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showInkAnnotation="0" codeName="ThisWorkbook"/>
  <bookViews>
    <workbookView xWindow="0" yWindow="0" windowWidth="20490" windowHeight="7755" tabRatio="769" firstSheet="2" activeTab="2"/>
  </bookViews>
  <sheets>
    <sheet name="Work Smry" sheetId="8" state="hidden" r:id="rId1"/>
    <sheet name="Summary-2015" sheetId="68" state="hidden" r:id="rId2"/>
    <sheet name="Inventory summary 2015-2016" sheetId="60" r:id="rId3"/>
    <sheet name="Sheet3" sheetId="65" state="hidden" r:id="rId4"/>
    <sheet name="Sheet1" sheetId="64" state="hidden" r:id="rId5"/>
    <sheet name="Sheet5" sheetId="73" state="hidden" r:id="rId6"/>
    <sheet name="titas mamun" sheetId="76" state="hidden" r:id="rId7"/>
    <sheet name="Summary  2016+2017" sheetId="74" r:id="rId8"/>
    <sheet name="Summary of 2017 Up Date" sheetId="77" r:id="rId9"/>
    <sheet name="About Author of article" sheetId="79" r:id="rId10"/>
    <sheet name="Sheet4" sheetId="72" state="hidden" r:id="rId11"/>
    <sheet name="Sheet2" sheetId="62" state="hidden" r:id="rId12"/>
  </sheets>
  <externalReferences>
    <externalReference r:id="rId13"/>
    <externalReference r:id="rId14"/>
  </externalReferences>
  <definedNames>
    <definedName name="_xlnm._FilterDatabase" localSheetId="2" hidden="1">'Inventory summary 2015-2016'!$A$3:$Y$136</definedName>
    <definedName name="_xlnm._FilterDatabase" localSheetId="7" hidden="1">'Summary  2016+2017'!$A$3:$BL$639</definedName>
    <definedName name="_xlnm._FilterDatabase" localSheetId="0" hidden="1">'Work Smry'!$A$3:$AB$212</definedName>
    <definedName name="_xlchart.v1.0" hidden="1">'[1]Day wise'!$F$3:$F$26</definedName>
    <definedName name="_xlchart.v2.12" hidden="1">'[2]Final Audit Defect%'!#REF!</definedName>
    <definedName name="_xlchart.v2.2" hidden="1">'[2]SEWING INLINE-AFTER QC'!#REF!</definedName>
    <definedName name="_xlchart.v2.6" hidden="1">#REF!</definedName>
    <definedName name="_xlchart.v2.7" hidden="1">#REF!</definedName>
    <definedName name="_xlnm.Print_Area" localSheetId="0">'Work Smry'!$A$1:$X$131</definedName>
    <definedName name="_xlnm.Print_Titles" localSheetId="0">'Work Smry'!$1:$3</definedName>
  </definedNames>
  <calcPr calcId="144525"/>
</workbook>
</file>

<file path=xl/calcChain.xml><?xml version="1.0" encoding="utf-8"?>
<calcChain xmlns="http://schemas.openxmlformats.org/spreadsheetml/2006/main">
  <c r="C314" i="77" l="1"/>
  <c r="C286" i="77" l="1"/>
  <c r="C247" i="77" l="1"/>
  <c r="C106" i="77" l="1"/>
  <c r="C38" i="77"/>
  <c r="C74" i="77"/>
  <c r="C127" i="77"/>
  <c r="C167" i="77"/>
  <c r="C171" i="77" l="1"/>
  <c r="C201" i="77" s="1"/>
  <c r="C323" i="77" s="1"/>
  <c r="D636" i="74"/>
  <c r="D44" i="74" l="1"/>
  <c r="D34" i="74"/>
  <c r="D599" i="74"/>
  <c r="D652" i="74" l="1"/>
  <c r="D476" i="74"/>
  <c r="D511" i="74"/>
  <c r="D547" i="74"/>
  <c r="D579" i="74"/>
  <c r="C50" i="76"/>
  <c r="C85" i="76"/>
  <c r="C115" i="76"/>
  <c r="D55" i="74"/>
  <c r="D80" i="74"/>
  <c r="D105" i="74"/>
  <c r="D149" i="74"/>
  <c r="D210" i="74"/>
  <c r="D253" i="74"/>
  <c r="D303" i="74"/>
  <c r="D341" i="74"/>
  <c r="D384" i="74"/>
  <c r="D428" i="74"/>
  <c r="C422" i="60"/>
  <c r="C89" i="73"/>
  <c r="C51" i="73"/>
  <c r="C158" i="72"/>
  <c r="C130" i="72"/>
  <c r="C93" i="72"/>
  <c r="C44" i="72"/>
  <c r="C383" i="60"/>
  <c r="C341" i="60"/>
  <c r="C210" i="60"/>
  <c r="C303" i="60"/>
  <c r="C253" i="60"/>
  <c r="C258" i="68"/>
  <c r="C242" i="68"/>
  <c r="C229" i="68"/>
  <c r="C218" i="68"/>
  <c r="C189" i="68"/>
  <c r="C162" i="68"/>
  <c r="C141" i="68"/>
  <c r="C103" i="68"/>
  <c r="C75" i="68"/>
  <c r="C54" i="68"/>
  <c r="C39" i="68"/>
  <c r="C18" i="68"/>
  <c r="C149" i="60"/>
  <c r="C105" i="60"/>
  <c r="C34" i="60"/>
  <c r="C80" i="60"/>
  <c r="C55" i="60"/>
  <c r="C44" i="60"/>
  <c r="AA4" i="8"/>
  <c r="AB4" i="8"/>
  <c r="AA5" i="8"/>
  <c r="AB5" i="8"/>
  <c r="AA6" i="8"/>
  <c r="AB6" i="8"/>
  <c r="AA7" i="8"/>
  <c r="AB7" i="8"/>
  <c r="AA8" i="8"/>
  <c r="AB8" i="8"/>
  <c r="AA9" i="8"/>
  <c r="AB9" i="8"/>
  <c r="AA10" i="8"/>
  <c r="AB10" i="8"/>
  <c r="AA11" i="8"/>
  <c r="AB11" i="8"/>
  <c r="AA12" i="8"/>
  <c r="AB12" i="8"/>
  <c r="AA13" i="8"/>
  <c r="AB13" i="8"/>
  <c r="AA14" i="8"/>
  <c r="AB14" i="8"/>
  <c r="AA15" i="8"/>
  <c r="AB15" i="8"/>
  <c r="AA16" i="8"/>
  <c r="AB16" i="8"/>
  <c r="F17" i="8"/>
  <c r="G17" i="8"/>
  <c r="AA17" i="8"/>
  <c r="H17" i="8"/>
  <c r="AA18" i="8"/>
  <c r="AB18" i="8"/>
  <c r="AC18" i="8"/>
  <c r="AA19" i="8"/>
  <c r="AB19" i="8"/>
  <c r="AC19" i="8"/>
  <c r="AA20" i="8"/>
  <c r="AB20" i="8"/>
  <c r="AC20" i="8"/>
  <c r="AA21" i="8"/>
  <c r="AB21" i="8"/>
  <c r="AC21" i="8"/>
  <c r="AA22" i="8"/>
  <c r="AB22" i="8"/>
  <c r="AC22" i="8"/>
  <c r="AA23" i="8"/>
  <c r="AB23" i="8"/>
  <c r="AC23" i="8"/>
  <c r="AA24" i="8"/>
  <c r="AB24" i="8"/>
  <c r="AC24" i="8"/>
  <c r="AC25" i="8"/>
  <c r="AA26" i="8"/>
  <c r="AB26" i="8"/>
  <c r="AC26" i="8"/>
  <c r="AA27" i="8"/>
  <c r="AB27" i="8"/>
  <c r="AC27" i="8"/>
  <c r="AA28" i="8"/>
  <c r="AB28" i="8"/>
  <c r="AC28" i="8"/>
  <c r="AA29" i="8"/>
  <c r="AB29" i="8"/>
  <c r="AC29" i="8"/>
  <c r="AA30" i="8"/>
  <c r="AB30" i="8"/>
  <c r="AC30" i="8"/>
  <c r="AA31" i="8"/>
  <c r="AB31" i="8"/>
  <c r="AC31" i="8"/>
  <c r="AA32" i="8"/>
  <c r="AB32" i="8"/>
  <c r="AC32" i="8"/>
  <c r="AA33" i="8"/>
  <c r="AB33" i="8"/>
  <c r="AC33" i="8"/>
  <c r="AA34" i="8"/>
  <c r="AB34" i="8"/>
  <c r="AC34" i="8"/>
  <c r="AA35" i="8"/>
  <c r="AB35" i="8"/>
  <c r="AC35" i="8"/>
  <c r="AA36" i="8"/>
  <c r="AB36" i="8"/>
  <c r="AC36" i="8"/>
  <c r="AA37" i="8"/>
  <c r="AB37" i="8"/>
  <c r="AC37" i="8"/>
  <c r="AA38" i="8"/>
  <c r="AB38" i="8"/>
  <c r="AC38" i="8"/>
  <c r="AA39" i="8"/>
  <c r="AB39" i="8"/>
  <c r="AC39" i="8"/>
  <c r="AA40" i="8"/>
  <c r="AB40" i="8"/>
  <c r="AC40" i="8"/>
  <c r="AA41" i="8"/>
  <c r="AB41" i="8"/>
  <c r="AC41" i="8"/>
  <c r="AA42" i="8"/>
  <c r="AB42" i="8"/>
  <c r="AC42" i="8"/>
  <c r="C43" i="8"/>
  <c r="F43" i="8"/>
  <c r="G43" i="8"/>
  <c r="H43" i="8"/>
  <c r="AA43" i="8"/>
  <c r="AB43" i="8"/>
  <c r="AC43" i="8"/>
  <c r="AA44" i="8"/>
  <c r="AB44" i="8"/>
  <c r="AC44" i="8"/>
  <c r="AA45" i="8"/>
  <c r="AB45" i="8"/>
  <c r="AC45" i="8"/>
  <c r="AA46" i="8"/>
  <c r="AB46" i="8"/>
  <c r="AC46" i="8"/>
  <c r="AA47" i="8"/>
  <c r="AB47" i="8"/>
  <c r="AC47" i="8"/>
  <c r="AA48" i="8"/>
  <c r="AB48" i="8"/>
  <c r="AC48" i="8"/>
  <c r="AA49" i="8"/>
  <c r="AB49" i="8"/>
  <c r="AC49" i="8"/>
  <c r="AA50" i="8"/>
  <c r="AB50" i="8"/>
  <c r="AC50" i="8"/>
  <c r="AA51" i="8"/>
  <c r="AB51" i="8"/>
  <c r="AC51" i="8"/>
  <c r="AA52" i="8"/>
  <c r="AB52" i="8"/>
  <c r="AC52" i="8"/>
  <c r="AA53" i="8"/>
  <c r="AB53" i="8"/>
  <c r="AC53" i="8"/>
  <c r="AA54" i="8"/>
  <c r="AB54" i="8"/>
  <c r="AC54" i="8"/>
  <c r="AA55" i="8"/>
  <c r="AB55" i="8"/>
  <c r="AC55" i="8"/>
  <c r="AA56" i="8"/>
  <c r="AB56" i="8"/>
  <c r="AC56" i="8"/>
  <c r="AA57" i="8"/>
  <c r="AB57" i="8"/>
  <c r="AC57" i="8"/>
  <c r="AA58" i="8"/>
  <c r="AB58" i="8"/>
  <c r="AA59" i="8"/>
  <c r="AB59" i="8"/>
  <c r="AA60" i="8"/>
  <c r="AB60" i="8"/>
  <c r="AA61" i="8"/>
  <c r="AB61" i="8"/>
  <c r="AA62" i="8"/>
  <c r="AB62" i="8"/>
  <c r="AA63" i="8"/>
  <c r="AB63" i="8"/>
  <c r="AA64" i="8"/>
  <c r="AB64" i="8"/>
  <c r="AA65" i="8"/>
  <c r="AB65" i="8"/>
  <c r="AC65" i="8"/>
  <c r="AA66" i="8"/>
  <c r="AB66" i="8"/>
  <c r="AC66" i="8"/>
  <c r="AA67" i="8"/>
  <c r="AB67" i="8"/>
  <c r="AC67" i="8"/>
  <c r="AA68" i="8"/>
  <c r="AB68" i="8"/>
  <c r="AC68" i="8"/>
  <c r="AA69" i="8"/>
  <c r="AB69" i="8"/>
  <c r="AC69" i="8"/>
  <c r="AA70" i="8"/>
  <c r="AB70" i="8"/>
  <c r="AC70" i="8"/>
  <c r="AA71" i="8"/>
  <c r="AB71" i="8"/>
  <c r="AC71" i="8"/>
  <c r="AA72" i="8"/>
  <c r="AB72" i="8"/>
  <c r="AC72" i="8"/>
  <c r="AA73" i="8"/>
  <c r="AB73" i="8"/>
  <c r="AC73" i="8"/>
  <c r="AA74" i="8"/>
  <c r="AB74" i="8"/>
  <c r="AC74" i="8"/>
  <c r="AA75" i="8"/>
  <c r="AB75" i="8"/>
  <c r="AC75" i="8"/>
  <c r="AA76" i="8"/>
  <c r="AB76" i="8"/>
  <c r="AC76" i="8"/>
  <c r="AA77" i="8"/>
  <c r="AB77" i="8"/>
  <c r="AC77" i="8"/>
  <c r="AA78" i="8"/>
  <c r="AB78" i="8"/>
  <c r="AC78" i="8"/>
  <c r="AA79" i="8"/>
  <c r="AB79" i="8"/>
  <c r="AC79" i="8"/>
  <c r="AD79" i="8"/>
  <c r="AA80" i="8"/>
  <c r="AB80" i="8"/>
  <c r="AC80" i="8"/>
  <c r="AD80" i="8"/>
  <c r="AA81" i="8"/>
  <c r="AB81" i="8"/>
  <c r="AC81" i="8"/>
  <c r="AD81" i="8"/>
  <c r="AA82" i="8"/>
  <c r="AB82" i="8"/>
  <c r="AC82" i="8"/>
  <c r="AD82" i="8"/>
  <c r="AA83" i="8"/>
  <c r="AB83" i="8"/>
  <c r="AC83" i="8"/>
  <c r="AD83" i="8"/>
  <c r="AA84" i="8"/>
  <c r="AB84" i="8"/>
  <c r="AC84" i="8"/>
  <c r="AD84" i="8"/>
  <c r="AA85" i="8"/>
  <c r="AB85" i="8"/>
  <c r="AC85" i="8"/>
  <c r="AD85" i="8"/>
  <c r="AA86" i="8"/>
  <c r="AB86" i="8"/>
  <c r="AC86" i="8"/>
  <c r="AD86" i="8"/>
  <c r="AA87" i="8"/>
  <c r="AB87" i="8"/>
  <c r="AC87" i="8"/>
  <c r="AD87" i="8"/>
  <c r="AA88" i="8"/>
  <c r="AB88" i="8"/>
  <c r="AC88" i="8"/>
  <c r="AD88" i="8"/>
  <c r="AA89" i="8"/>
  <c r="AB89" i="8"/>
  <c r="AC89" i="8"/>
  <c r="AD89" i="8"/>
  <c r="C90" i="8"/>
  <c r="F90" i="8"/>
  <c r="G90" i="8"/>
  <c r="H90" i="8"/>
  <c r="AA91" i="8"/>
  <c r="AB91" i="8"/>
  <c r="AA92" i="8"/>
  <c r="AB92" i="8"/>
  <c r="AA93" i="8"/>
  <c r="AB93" i="8"/>
  <c r="AA94" i="8"/>
  <c r="AB94" i="8"/>
  <c r="AA95" i="8"/>
  <c r="AB95" i="8"/>
  <c r="AA96" i="8"/>
  <c r="AB96" i="8"/>
  <c r="AA97" i="8"/>
  <c r="AB97" i="8"/>
  <c r="AA98" i="8"/>
  <c r="AB98" i="8"/>
  <c r="AA99" i="8"/>
  <c r="AB99" i="8"/>
  <c r="AA100" i="8"/>
  <c r="AB100" i="8"/>
  <c r="AA101" i="8"/>
  <c r="AB101" i="8"/>
  <c r="AA102" i="8"/>
  <c r="AB102" i="8"/>
  <c r="AA103" i="8"/>
  <c r="AB103" i="8"/>
  <c r="AA104" i="8"/>
  <c r="AB104" i="8"/>
  <c r="AA105" i="8"/>
  <c r="AB105" i="8"/>
  <c r="AA106" i="8"/>
  <c r="AB106" i="8"/>
  <c r="AA107" i="8"/>
  <c r="AB107" i="8"/>
  <c r="AA108" i="8"/>
  <c r="AB108" i="8"/>
  <c r="AA109" i="8"/>
  <c r="AB109" i="8"/>
  <c r="AA110" i="8"/>
  <c r="AB110" i="8"/>
  <c r="AA111" i="8"/>
  <c r="AB111" i="8"/>
  <c r="AA112" i="8"/>
  <c r="AB112" i="8"/>
  <c r="AA113" i="8"/>
  <c r="AB113" i="8"/>
  <c r="AA114" i="8"/>
  <c r="AB114" i="8"/>
  <c r="AA115" i="8"/>
  <c r="AB115" i="8"/>
  <c r="AA116" i="8"/>
  <c r="AB116" i="8"/>
  <c r="AA117" i="8"/>
  <c r="AB117" i="8"/>
  <c r="AA118" i="8"/>
  <c r="AB118" i="8"/>
  <c r="AA119" i="8"/>
  <c r="AB119" i="8"/>
  <c r="AA120" i="8"/>
  <c r="AB120" i="8"/>
  <c r="AA121" i="8"/>
  <c r="AB121" i="8"/>
  <c r="AA122" i="8"/>
  <c r="AB122" i="8"/>
  <c r="AA123" i="8"/>
  <c r="AB123" i="8"/>
  <c r="AA124" i="8"/>
  <c r="AB124" i="8"/>
  <c r="AA125" i="8"/>
  <c r="AB125" i="8"/>
  <c r="AA126" i="8"/>
  <c r="AB126" i="8"/>
  <c r="AA127" i="8"/>
  <c r="AB127" i="8"/>
  <c r="AA128" i="8"/>
  <c r="AB128" i="8"/>
  <c r="AA129" i="8"/>
  <c r="AB129" i="8"/>
  <c r="AA130" i="8"/>
  <c r="AB130" i="8"/>
  <c r="C131" i="8"/>
  <c r="F131" i="8"/>
  <c r="G131" i="8"/>
  <c r="H131" i="8"/>
  <c r="AA132" i="8"/>
  <c r="AB132" i="8"/>
  <c r="AA133" i="8"/>
  <c r="AB133" i="8"/>
  <c r="AA134" i="8"/>
  <c r="AB134" i="8"/>
  <c r="AA135" i="8"/>
  <c r="AB135" i="8"/>
  <c r="AA136" i="8"/>
  <c r="AB136" i="8"/>
  <c r="AA137" i="8"/>
  <c r="AB137" i="8"/>
  <c r="AA138" i="8"/>
  <c r="AB138" i="8"/>
  <c r="AA139" i="8"/>
  <c r="AB139" i="8"/>
  <c r="AA140" i="8"/>
  <c r="AB140" i="8"/>
  <c r="AA141" i="8"/>
  <c r="AB141" i="8"/>
  <c r="AA142" i="8"/>
  <c r="AB142" i="8"/>
  <c r="AA143" i="8"/>
  <c r="AB143" i="8"/>
  <c r="AA144" i="8"/>
  <c r="AB144" i="8"/>
  <c r="AA145" i="8"/>
  <c r="AB145" i="8"/>
  <c r="AA146" i="8"/>
  <c r="AB146" i="8"/>
  <c r="AA147" i="8"/>
  <c r="AB147" i="8"/>
  <c r="AA148" i="8"/>
  <c r="AB148" i="8"/>
  <c r="AA149" i="8"/>
  <c r="AB149" i="8"/>
  <c r="AA150" i="8"/>
  <c r="AB150" i="8"/>
  <c r="AA151" i="8"/>
  <c r="AB151" i="8"/>
  <c r="AA152" i="8"/>
  <c r="AB152" i="8"/>
  <c r="AA153" i="8"/>
  <c r="AB153" i="8"/>
  <c r="AA154" i="8"/>
  <c r="AB154" i="8"/>
  <c r="AA155" i="8"/>
  <c r="AB155" i="8"/>
  <c r="AA156" i="8"/>
  <c r="AB156" i="8"/>
  <c r="AA157" i="8"/>
  <c r="AB157" i="8"/>
  <c r="AA158" i="8"/>
  <c r="AB158" i="8"/>
  <c r="AA159" i="8"/>
  <c r="AB159" i="8"/>
  <c r="AA160" i="8"/>
  <c r="AB160" i="8"/>
  <c r="AA161" i="8"/>
  <c r="AB161" i="8"/>
  <c r="AA162" i="8"/>
  <c r="AB162" i="8"/>
  <c r="AA163" i="8"/>
  <c r="AB163" i="8"/>
  <c r="AA164" i="8"/>
  <c r="AB164" i="8"/>
  <c r="AA165" i="8"/>
  <c r="AB165" i="8"/>
  <c r="AA166" i="8"/>
  <c r="AB166" i="8"/>
  <c r="C175" i="8"/>
  <c r="F175" i="8"/>
  <c r="G175" i="8"/>
  <c r="H175" i="8"/>
  <c r="C191" i="8"/>
  <c r="F191" i="8"/>
  <c r="G191" i="8"/>
  <c r="H191" i="8"/>
  <c r="C204" i="8"/>
  <c r="F204" i="8"/>
  <c r="G204" i="8"/>
  <c r="H204" i="8"/>
  <c r="C212" i="8"/>
  <c r="F212" i="8"/>
  <c r="G212" i="8"/>
  <c r="H212" i="8"/>
  <c r="AA90" i="8"/>
  <c r="AB90" i="8"/>
  <c r="AB17" i="8"/>
  <c r="C17" i="8"/>
  <c r="AA131" i="8"/>
  <c r="AB131" i="8"/>
</calcChain>
</file>

<file path=xl/comments1.xml><?xml version="1.0" encoding="utf-8"?>
<comments xmlns="http://schemas.openxmlformats.org/spreadsheetml/2006/main">
  <authors>
    <author>Author</author>
  </authors>
  <commentList>
    <comment ref="R76" authorId="0">
      <text>
        <r>
          <rPr>
            <b/>
            <sz val="9"/>
            <color indexed="81"/>
            <rFont val="Tahoma"/>
            <family val="2"/>
          </rPr>
          <t>Dep0ands on Eid holiday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Depands on  eid holiday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I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J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K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" authorId="0">
      <text>
        <r>
          <rPr>
            <b/>
            <sz val="9"/>
            <color indexed="81"/>
            <rFont val="Tahoma"/>
            <family val="2"/>
          </rPr>
          <t xml:space="preserve">MOVE TO ARUNIMA: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" authorId="0">
      <text>
        <r>
          <rPr>
            <sz val="9"/>
            <color indexed="81"/>
            <rFont val="Tahoma"/>
            <family val="2"/>
          </rPr>
          <t>MBBH72763B=30 GRS
PAED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H.T-7976329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H.T-7976329
</t>
        </r>
      </text>
    </comment>
    <comment ref="I2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>
      <text>
        <r>
          <rPr>
            <sz val="9"/>
            <color indexed="81"/>
            <rFont val="Tahoma"/>
            <family val="2"/>
          </rPr>
          <t>Quality Report Full Lot Fail
Not ok</t>
        </r>
      </text>
    </comment>
    <comment ref="G25" authorId="0">
      <text>
        <r>
          <rPr>
            <sz val="9"/>
            <color indexed="81"/>
            <rFont val="Tahoma"/>
            <family val="2"/>
          </rPr>
          <t>Quality Report Full Lot Fail
Not ok</t>
        </r>
      </text>
    </comment>
    <comment ref="E4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1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42" authorId="0">
      <text>
        <r>
          <rPr>
            <sz val="9"/>
            <color indexed="81"/>
            <rFont val="Tahoma"/>
            <family val="2"/>
          </rPr>
          <t xml:space="preserve">IN FOR SIZE-26.5'',28''
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4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4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5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5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5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6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6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2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3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3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" authorId="0">
      <text>
        <r>
          <rPr>
            <sz val="9"/>
            <color indexed="81"/>
            <rFont val="Tahoma"/>
            <family val="2"/>
          </rPr>
          <t xml:space="preserve">ChALLAN-BT8855/16,BT8757/16
TOTAL=1194 Grs 
DUE=82 Grs
</t>
        </r>
      </text>
    </comment>
    <comment ref="F106" authorId="0">
      <text>
        <r>
          <rPr>
            <b/>
            <sz val="9"/>
            <color indexed="81"/>
            <rFont val="Tahoma"/>
            <family val="2"/>
          </rPr>
          <t>DUE  COLOR=BLACK 11 GRS SHORT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F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G9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MOVE TO ARUNIMA
06/06/16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E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G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17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K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M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N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T1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E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G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18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K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M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N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T1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F20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20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F21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21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28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8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29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MOVE TO ARUNIMA: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MOVE TO ARUNIMA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2" authorId="0">
      <text>
        <r>
          <rPr>
            <b/>
            <sz val="9"/>
            <color indexed="81"/>
            <rFont val="Tahoma"/>
            <family val="2"/>
          </rPr>
          <t xml:space="preserve">MOVE TO ARUNIMA STOCK BUTTON WRG WRG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2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E33" authorId="0">
      <text>
        <r>
          <rPr>
            <b/>
            <sz val="9"/>
            <color indexed="81"/>
            <rFont val="Tahoma"/>
            <family val="2"/>
          </rPr>
          <t xml:space="preserve">STOCK BUTTON WRG WRG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 xml:space="preserve">MOVE TO ARUNIMA STOCK BUTTON WRG WRG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4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E3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35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E36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36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E3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37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G39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39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F4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H48" authorId="0">
      <text>
        <r>
          <rPr>
            <sz val="9"/>
            <color indexed="81"/>
            <rFont val="Tahoma"/>
            <family val="2"/>
          </rPr>
          <t xml:space="preserve">move to arunima
</t>
        </r>
      </text>
    </comment>
    <comment ref="O58" authorId="0">
      <text>
        <r>
          <rPr>
            <sz val="9"/>
            <color indexed="81"/>
            <rFont val="Tahoma"/>
            <family val="2"/>
          </rPr>
          <t>MBBH72763B=30 GRS
PAED</t>
        </r>
      </text>
    </comment>
    <comment ref="H63" authorId="0">
      <text>
        <r>
          <rPr>
            <sz val="9"/>
            <color indexed="81"/>
            <rFont val="Tahoma"/>
            <family val="2"/>
          </rPr>
          <t xml:space="preserve">H.T-7976329
</t>
        </r>
      </text>
    </comment>
    <comment ref="H64" authorId="0">
      <text>
        <r>
          <rPr>
            <sz val="9"/>
            <color indexed="81"/>
            <rFont val="Tahoma"/>
            <family val="2"/>
          </rPr>
          <t xml:space="preserve">H.T-7976329
</t>
        </r>
      </text>
    </comment>
    <comment ref="F78" authorId="0">
      <text>
        <r>
          <rPr>
            <sz val="9"/>
            <color indexed="81"/>
            <rFont val="Tahoma"/>
            <family val="2"/>
          </rPr>
          <t xml:space="preserve">DUE 12 GRS BOOKING QTY REF# 25/16
</t>
        </r>
      </text>
    </comment>
    <comment ref="F79" authorId="0">
      <text>
        <r>
          <rPr>
            <sz val="9"/>
            <color indexed="81"/>
            <rFont val="Tahoma"/>
            <family val="2"/>
          </rPr>
          <t xml:space="preserve">INV-BT8324/16 
Rcv QTY=264 Grs
DATE-25/06/16
DUE QTY=104 Grs SHORT
</t>
        </r>
      </text>
    </comment>
  </commentList>
</comments>
</file>

<file path=xl/sharedStrings.xml><?xml version="1.0" encoding="utf-8"?>
<sst xmlns="http://schemas.openxmlformats.org/spreadsheetml/2006/main" count="37577" uniqueCount="1945">
  <si>
    <t>Date:</t>
  </si>
  <si>
    <t>3 RD WAY ORDER SUMMERY</t>
  </si>
  <si>
    <t>Sl no</t>
  </si>
  <si>
    <t>PO</t>
  </si>
  <si>
    <t>STYLE</t>
  </si>
  <si>
    <t>DESCRIPTION</t>
  </si>
  <si>
    <t>SAM GRD</t>
  </si>
  <si>
    <t>3RD WAY 1</t>
  </si>
  <si>
    <t>3RD WAY 2</t>
  </si>
  <si>
    <t>3RD WAY 3</t>
  </si>
  <si>
    <t>ORIGIN CRD</t>
  </si>
  <si>
    <t>RVISD CRD</t>
  </si>
  <si>
    <t>FABRIC</t>
  </si>
  <si>
    <t>TRIM/ACS</t>
  </si>
  <si>
    <t>Fin trms</t>
  </si>
  <si>
    <t>SIZE SET</t>
  </si>
  <si>
    <t>Cut start date</t>
  </si>
  <si>
    <t>Sew line</t>
  </si>
  <si>
    <t>Status &amp; SRL</t>
  </si>
  <si>
    <t>Sew Com dt</t>
  </si>
  <si>
    <t>Fin line</t>
  </si>
  <si>
    <t>Status</t>
  </si>
  <si>
    <t>Fin com dt</t>
  </si>
  <si>
    <t>PS</t>
  </si>
  <si>
    <t>1ST BTCH</t>
  </si>
  <si>
    <t>Remarks</t>
  </si>
  <si>
    <t>CUTTING PLAN READY FOR __DAYS</t>
  </si>
  <si>
    <t>REMARKS</t>
  </si>
  <si>
    <t>Uit</t>
  </si>
  <si>
    <t>WWMH91533A</t>
  </si>
  <si>
    <t>42MWXHN</t>
  </si>
  <si>
    <t>20X Jeans</t>
  </si>
  <si>
    <t>42M</t>
  </si>
  <si>
    <t>Ok</t>
  </si>
  <si>
    <t>2B</t>
  </si>
  <si>
    <t>Shipped</t>
  </si>
  <si>
    <t>MJMH41933D</t>
  </si>
  <si>
    <t>70ORBGL</t>
  </si>
  <si>
    <t>Baker Long</t>
  </si>
  <si>
    <t>70O</t>
  </si>
  <si>
    <t>Need On time</t>
  </si>
  <si>
    <t>Air 6/27</t>
  </si>
  <si>
    <t>MJMH45433A</t>
  </si>
  <si>
    <t>70BRWAO</t>
  </si>
  <si>
    <t>Barlow Long</t>
  </si>
  <si>
    <t>70B</t>
  </si>
  <si>
    <t>2A</t>
  </si>
  <si>
    <t>MJMH39933B</t>
  </si>
  <si>
    <t>70BRWBH</t>
  </si>
  <si>
    <t>MJMH48333A</t>
  </si>
  <si>
    <t>G70RBBH</t>
  </si>
  <si>
    <t>G70</t>
  </si>
  <si>
    <t>JSS REQ/PREPACK</t>
  </si>
  <si>
    <t>MJMH36033A</t>
  </si>
  <si>
    <t>70EMKGL</t>
  </si>
  <si>
    <t>Emperor Cargo</t>
  </si>
  <si>
    <t>70E</t>
  </si>
  <si>
    <t>Size set need</t>
  </si>
  <si>
    <t>MJMH36033B</t>
  </si>
  <si>
    <t>MJMH42033A</t>
  </si>
  <si>
    <t>WWWH94933A</t>
  </si>
  <si>
    <t>08MWZMQ</t>
  </si>
  <si>
    <t>WMN'S WSTN ULTRA LRISE BO</t>
  </si>
  <si>
    <t>WWWH94933B</t>
  </si>
  <si>
    <t>MJMH36133A</t>
  </si>
  <si>
    <t>70EMKAH</t>
  </si>
  <si>
    <t>MJMH36133B</t>
  </si>
  <si>
    <t>WWWH92933A</t>
  </si>
  <si>
    <t>WHX45SA</t>
  </si>
  <si>
    <t xml:space="preserve">GIRLS WSTRN ROCK 47 JEANS     </t>
  </si>
  <si>
    <t>May</t>
  </si>
  <si>
    <t>MJMH36233A</t>
  </si>
  <si>
    <t>70EMKGR</t>
  </si>
  <si>
    <t>MJMH36233B</t>
  </si>
  <si>
    <t>MJMH36333A</t>
  </si>
  <si>
    <t>70EMKSA</t>
  </si>
  <si>
    <t>MJMH36333B</t>
  </si>
  <si>
    <t>MJMH44833A</t>
  </si>
  <si>
    <t>MJMH45033A</t>
  </si>
  <si>
    <t>70BRWGL</t>
  </si>
  <si>
    <t>MJMH45233A</t>
  </si>
  <si>
    <t>70BRWAH</t>
  </si>
  <si>
    <t>MJMH42033B</t>
  </si>
  <si>
    <t xml:space="preserve"> </t>
  </si>
  <si>
    <t>MJMH54333A</t>
  </si>
  <si>
    <t>60BWWGY</t>
  </si>
  <si>
    <t>Barlow Short</t>
  </si>
  <si>
    <t>MJMH54533A</t>
  </si>
  <si>
    <t>60BWWAO</t>
  </si>
  <si>
    <t>MJMH54733A</t>
  </si>
  <si>
    <t>61QUWRU</t>
  </si>
  <si>
    <t>Quinten Short</t>
  </si>
  <si>
    <t>3D</t>
  </si>
  <si>
    <t>MJMH50433A</t>
  </si>
  <si>
    <t>MJMH54433A</t>
  </si>
  <si>
    <t>60BWWTL</t>
  </si>
  <si>
    <t>MJMH50233A</t>
  </si>
  <si>
    <t>MJMH50633A</t>
  </si>
  <si>
    <t>PREPACK &amp; HANGER</t>
  </si>
  <si>
    <t>MJMH50633B</t>
  </si>
  <si>
    <t>MJMH50633C</t>
  </si>
  <si>
    <t>SOLID PACK</t>
  </si>
  <si>
    <t>MJMH54633A</t>
  </si>
  <si>
    <t>61QUWSD</t>
  </si>
  <si>
    <t>wash</t>
  </si>
  <si>
    <t>MJMH54833A</t>
  </si>
  <si>
    <t>61QUWMA</t>
  </si>
  <si>
    <t>MOGH31333A</t>
  </si>
  <si>
    <t>NW83ZDB</t>
  </si>
  <si>
    <t>Otdr Crg Zipoff</t>
  </si>
  <si>
    <t>3B</t>
  </si>
  <si>
    <t>MJMH50233B</t>
  </si>
  <si>
    <t>MJMH50833A</t>
  </si>
  <si>
    <t>MJMH50833B</t>
  </si>
  <si>
    <t>MJMH50833C</t>
  </si>
  <si>
    <t>June'13</t>
  </si>
  <si>
    <t>MJMH50433B</t>
  </si>
  <si>
    <t>MJMH50233C</t>
  </si>
  <si>
    <t>MJMH50233D</t>
  </si>
  <si>
    <t>MJMH50933A</t>
  </si>
  <si>
    <t>MJMH54933A</t>
  </si>
  <si>
    <t>G7ORBCT</t>
  </si>
  <si>
    <t>Cnd Baker Long</t>
  </si>
  <si>
    <t>MJMH55033A</t>
  </si>
  <si>
    <t>G7ORBBL</t>
  </si>
  <si>
    <t>MJMH55133A</t>
  </si>
  <si>
    <t>G7ORBAH</t>
  </si>
  <si>
    <t>MJMH50733A</t>
  </si>
  <si>
    <t>LJBH41133A</t>
  </si>
  <si>
    <t>2013235</t>
  </si>
  <si>
    <t>Slim Straight</t>
  </si>
  <si>
    <t>done</t>
  </si>
  <si>
    <t>3A</t>
  </si>
  <si>
    <t>Fab i/h do size set</t>
  </si>
  <si>
    <t>LJBH41433A</t>
  </si>
  <si>
    <t>2112843</t>
  </si>
  <si>
    <t>Off-Price Dung Vintage</t>
  </si>
  <si>
    <t>need</t>
  </si>
  <si>
    <t>3C</t>
  </si>
  <si>
    <t>LJBH41933A</t>
  </si>
  <si>
    <t>2119143</t>
  </si>
  <si>
    <t>LEJN2435</t>
  </si>
  <si>
    <t>India</t>
  </si>
  <si>
    <t>MJMH50333A</t>
  </si>
  <si>
    <t>MJMH50533A</t>
  </si>
  <si>
    <t>LEJN2147</t>
  </si>
  <si>
    <t>WRJN1163</t>
  </si>
  <si>
    <t>WRJN1132</t>
  </si>
  <si>
    <t>1WJ08354</t>
  </si>
  <si>
    <t>1WJ08364</t>
  </si>
  <si>
    <t>MJMH60733A</t>
  </si>
  <si>
    <t>70LGHCA</t>
  </si>
  <si>
    <t>Logan Cargo-N.Denim</t>
  </si>
  <si>
    <t>MJMH60833A</t>
  </si>
  <si>
    <t>70LGHDS</t>
  </si>
  <si>
    <t>Logan Cargo-Denim</t>
  </si>
  <si>
    <t>MJMH62333A</t>
  </si>
  <si>
    <t>70LGWDS</t>
  </si>
  <si>
    <t>Logan Cargo</t>
  </si>
  <si>
    <t>MJMH50533B</t>
  </si>
  <si>
    <t>MJMH66333A</t>
  </si>
  <si>
    <t>MJMH66933A</t>
  </si>
  <si>
    <t>MJMH66533A</t>
  </si>
  <si>
    <t>WWWH90534A</t>
  </si>
  <si>
    <t>WG66XFL</t>
  </si>
  <si>
    <t>WWWH90634A</t>
  </si>
  <si>
    <t>WJ66XFL</t>
  </si>
  <si>
    <t>LJBH42534A</t>
  </si>
  <si>
    <t>Wyoming Short</t>
  </si>
  <si>
    <t>LJBH42634A</t>
  </si>
  <si>
    <t>LJBH42734A</t>
  </si>
  <si>
    <t>MJMH66733A</t>
  </si>
  <si>
    <t>MJMH66533B</t>
  </si>
  <si>
    <t>MJMH50333B</t>
  </si>
  <si>
    <t>MJMH50533C</t>
  </si>
  <si>
    <t>MCCH39933A</t>
  </si>
  <si>
    <t>9BLLWBL</t>
  </si>
  <si>
    <t>Barlow Boys</t>
  </si>
  <si>
    <t>MCCH50033A</t>
  </si>
  <si>
    <t>9BLBWBL</t>
  </si>
  <si>
    <t>MCCH50133A</t>
  </si>
  <si>
    <t>9BLHWBL</t>
  </si>
  <si>
    <t>MJMH61433A</t>
  </si>
  <si>
    <t>G70TPOD</t>
  </si>
  <si>
    <t>Torpedo</t>
  </si>
  <si>
    <t>MJMH61533A</t>
  </si>
  <si>
    <t>G70D2GL</t>
  </si>
  <si>
    <t>Demo 2</t>
  </si>
  <si>
    <t>LPLT29833A</t>
  </si>
  <si>
    <t>P500001</t>
  </si>
  <si>
    <t>Leah Straight</t>
  </si>
  <si>
    <t>LPLT29933A</t>
  </si>
  <si>
    <t>P50000A</t>
  </si>
  <si>
    <t>LPLT21033A</t>
  </si>
  <si>
    <t>P500005</t>
  </si>
  <si>
    <t>LPLT34133A</t>
  </si>
  <si>
    <t>Lyon Straight</t>
  </si>
  <si>
    <t>LPLT34333A</t>
  </si>
  <si>
    <t>LPLT34433A</t>
  </si>
  <si>
    <t>July'13</t>
  </si>
  <si>
    <t>MJMH63433A</t>
  </si>
  <si>
    <t>60CMW4Z</t>
  </si>
  <si>
    <t>Camry Short</t>
  </si>
  <si>
    <t>Proposed</t>
  </si>
  <si>
    <t>LJBH42834A</t>
  </si>
  <si>
    <t>MJMH31034A</t>
  </si>
  <si>
    <t>60HBKBG</t>
  </si>
  <si>
    <t>Harrisonburg</t>
  </si>
  <si>
    <t>MJMH31134A</t>
  </si>
  <si>
    <t>60HBKBU</t>
  </si>
  <si>
    <t>MJMH31234A</t>
  </si>
  <si>
    <t>60HBKOR</t>
  </si>
  <si>
    <t>MJMH31334A</t>
  </si>
  <si>
    <t>60HBKYW</t>
  </si>
  <si>
    <t>MJMH66333B</t>
  </si>
  <si>
    <t>MJMH66533C</t>
  </si>
  <si>
    <t>MCCH75432A</t>
  </si>
  <si>
    <t>4UPBWKJ</t>
  </si>
  <si>
    <t>Upton</t>
  </si>
  <si>
    <t>MCCH75532A</t>
  </si>
  <si>
    <t>4UPHWKJ</t>
  </si>
  <si>
    <t>LJBH42434A</t>
  </si>
  <si>
    <t>Compound Short</t>
  </si>
  <si>
    <t>LJBH42234A</t>
  </si>
  <si>
    <t>LJBH42334A</t>
  </si>
  <si>
    <t>LPLT34233A</t>
  </si>
  <si>
    <t>WWWH90734A</t>
  </si>
  <si>
    <t>WG68XRZ</t>
  </si>
  <si>
    <t>WWWH90834A</t>
  </si>
  <si>
    <t>WJ68XRZ</t>
  </si>
  <si>
    <t>MJMH67133A</t>
  </si>
  <si>
    <t>Logan Pant</t>
  </si>
  <si>
    <t>MJMH69633A</t>
  </si>
  <si>
    <t>70LG0BL</t>
  </si>
  <si>
    <t>Logan</t>
  </si>
  <si>
    <t>MJMH69733A</t>
  </si>
  <si>
    <t>70LG0CT</t>
  </si>
  <si>
    <t>MJMH66633A</t>
  </si>
  <si>
    <t>MJMH67033A</t>
  </si>
  <si>
    <t>MJMH66433A</t>
  </si>
  <si>
    <t>MJMH66833A</t>
  </si>
  <si>
    <t>MJMH20441A</t>
  </si>
  <si>
    <t>6K061DG</t>
  </si>
  <si>
    <t>Basic 5 Pocket</t>
  </si>
  <si>
    <t>MJMH20541A</t>
  </si>
  <si>
    <t>606W1DG</t>
  </si>
  <si>
    <t>LPLT35633A</t>
  </si>
  <si>
    <t>P00012B</t>
  </si>
  <si>
    <t>Dana Barely</t>
  </si>
  <si>
    <t>LPLT35733A</t>
  </si>
  <si>
    <t>P00013D</t>
  </si>
  <si>
    <t>MJMH70033A</t>
  </si>
  <si>
    <t>G7ORBBH</t>
  </si>
  <si>
    <t>Baker Cargo</t>
  </si>
  <si>
    <t>MJMH70133A</t>
  </si>
  <si>
    <t>MJMH70233A</t>
  </si>
  <si>
    <t>Proposed/With Hanger</t>
  </si>
  <si>
    <t>MJMH70333A</t>
  </si>
  <si>
    <t>MJMH66833B</t>
  </si>
  <si>
    <t>MJMH67033B</t>
  </si>
  <si>
    <t>MJMH66433B</t>
  </si>
  <si>
    <t>MJMH66633B</t>
  </si>
  <si>
    <t>MJMH70933A</t>
  </si>
  <si>
    <t>G70TPBL</t>
  </si>
  <si>
    <t>MJMH71033A</t>
  </si>
  <si>
    <t>MJMH71133A</t>
  </si>
  <si>
    <t>MJMH71233A</t>
  </si>
  <si>
    <t>MJMH71733A</t>
  </si>
  <si>
    <t>August'13</t>
  </si>
  <si>
    <t>LJBH50434A</t>
  </si>
  <si>
    <t>LMDH41334A</t>
  </si>
  <si>
    <t>Willamina Straight</t>
  </si>
  <si>
    <t>LMDH51434A</t>
  </si>
  <si>
    <t>MJMH69433A</t>
  </si>
  <si>
    <t>70CWWAH</t>
  </si>
  <si>
    <t>Logan Long</t>
  </si>
  <si>
    <t>MJMH69533A</t>
  </si>
  <si>
    <t>70CWWBE</t>
  </si>
  <si>
    <t>MJMH66433C</t>
  </si>
  <si>
    <t>MJMH66633C</t>
  </si>
  <si>
    <t>WWWH92934A</t>
  </si>
  <si>
    <t>WJX63CG</t>
  </si>
  <si>
    <t>WWWH93034A</t>
  </si>
  <si>
    <t>WHX66FL</t>
  </si>
  <si>
    <t>MJMH66633D</t>
  </si>
  <si>
    <t>MJMH35034A</t>
  </si>
  <si>
    <t>MJMH35334A</t>
  </si>
  <si>
    <t>MJMH35534A</t>
  </si>
  <si>
    <t>MJMH35734A</t>
  </si>
  <si>
    <t>LJBH50634A</t>
  </si>
  <si>
    <t xml:space="preserve">Off Price </t>
  </si>
  <si>
    <t>LPLT41934A</t>
  </si>
  <si>
    <t>Quinten</t>
  </si>
  <si>
    <t>Wyoming</t>
  </si>
  <si>
    <t>MJMH34734A</t>
  </si>
  <si>
    <t>70LG0OD</t>
  </si>
  <si>
    <t>LMDH46234A</t>
  </si>
  <si>
    <t>Brittney Roll up</t>
  </si>
  <si>
    <t>LMDH46334A</t>
  </si>
  <si>
    <t>LMDH46434A</t>
  </si>
  <si>
    <t>337400A</t>
  </si>
  <si>
    <t>LMDH46534A</t>
  </si>
  <si>
    <t>LMDH46634A</t>
  </si>
  <si>
    <t>Barlow</t>
  </si>
  <si>
    <t>Projection</t>
  </si>
  <si>
    <t>LMDH46734A</t>
  </si>
  <si>
    <t>337401I</t>
  </si>
  <si>
    <t>LMDH46834A</t>
  </si>
  <si>
    <t>LMDH46934A</t>
  </si>
  <si>
    <t>LMDH47034A</t>
  </si>
  <si>
    <t>LMDH47134A</t>
  </si>
  <si>
    <t>337403J</t>
  </si>
  <si>
    <t>LMDH47234A</t>
  </si>
  <si>
    <t>LMDH47334A</t>
  </si>
  <si>
    <t>337404G</t>
  </si>
  <si>
    <t>LMDH47434A</t>
  </si>
  <si>
    <t>LMDH47534A</t>
  </si>
  <si>
    <t>LJBH54234A</t>
  </si>
  <si>
    <t>LJBH54334A</t>
  </si>
  <si>
    <t>LJBH54434A</t>
  </si>
  <si>
    <t>LJBH54534A</t>
  </si>
  <si>
    <t>LJBH54734A</t>
  </si>
  <si>
    <t>September'13</t>
  </si>
  <si>
    <t>LJBH54934A</t>
  </si>
  <si>
    <t>LJBH54634A</t>
  </si>
  <si>
    <t>LJBH54834A</t>
  </si>
  <si>
    <t>LJBH55034A</t>
  </si>
  <si>
    <t>LPLT40134A</t>
  </si>
  <si>
    <t>P50090C</t>
  </si>
  <si>
    <t>Sabrina Trouser</t>
  </si>
  <si>
    <t>MJMH45934A</t>
  </si>
  <si>
    <t>70LG0BH</t>
  </si>
  <si>
    <t>MJMH46034A</t>
  </si>
  <si>
    <t>LJBH55134A</t>
  </si>
  <si>
    <t>LJBH53834A</t>
  </si>
  <si>
    <t>Compound</t>
  </si>
  <si>
    <t>LJBH53934A</t>
  </si>
  <si>
    <t>MJMH46134A</t>
  </si>
  <si>
    <t>Demo</t>
  </si>
  <si>
    <t>MJMH46234A</t>
  </si>
  <si>
    <t>G70D2GR</t>
  </si>
  <si>
    <t>October'13</t>
  </si>
  <si>
    <t>Baker</t>
  </si>
  <si>
    <t>70ORBBL</t>
  </si>
  <si>
    <t>LJBH54034A</t>
  </si>
  <si>
    <t>LJBH54134A</t>
  </si>
  <si>
    <t>Camry</t>
  </si>
  <si>
    <t>G6CMW1D</t>
  </si>
  <si>
    <t>G6CMW4Z</t>
  </si>
  <si>
    <t>November'13</t>
  </si>
  <si>
    <t>Knoxville</t>
  </si>
  <si>
    <t>G6KXWBL</t>
  </si>
  <si>
    <t>G6KXWGR</t>
  </si>
  <si>
    <t>G6KXWJ9</t>
  </si>
  <si>
    <t>LPLT43434A</t>
  </si>
  <si>
    <t>P60006J</t>
  </si>
  <si>
    <t>December'13</t>
  </si>
  <si>
    <t>.</t>
  </si>
  <si>
    <t>Summary of Finishing Item-2015</t>
  </si>
  <si>
    <t>ORDER QTY</t>
  </si>
  <si>
    <t>CRD</t>
  </si>
  <si>
    <t>Metal Btn</t>
  </si>
  <si>
    <t>UPC</t>
  </si>
  <si>
    <t>UPC-Q.I.REPORT</t>
  </si>
  <si>
    <t>Billboard /H-T</t>
  </si>
  <si>
    <r>
      <t>owb</t>
    </r>
    <r>
      <rPr>
        <b/>
        <i/>
        <sz val="10"/>
        <rFont val="Arial"/>
        <family val="2"/>
      </rPr>
      <t>.Stc.</t>
    </r>
  </si>
  <si>
    <t>Sticker</t>
  </si>
  <si>
    <t>Hanger</t>
  </si>
  <si>
    <t>Sizer</t>
  </si>
  <si>
    <t>SIZER Q.I.REPORT</t>
  </si>
  <si>
    <t>Red Plas. Btn</t>
  </si>
  <si>
    <t>POLY BAG</t>
  </si>
  <si>
    <t>Waist Belt</t>
  </si>
  <si>
    <t>Plastic BTN.</t>
  </si>
  <si>
    <t>Carton</t>
  </si>
  <si>
    <t>Type Ctn</t>
  </si>
  <si>
    <t>Shipment Status</t>
  </si>
  <si>
    <t>MMMH59351A</t>
  </si>
  <si>
    <t>60ORBJ9</t>
  </si>
  <si>
    <t>in</t>
  </si>
  <si>
    <t>N/A</t>
  </si>
  <si>
    <t>ok</t>
  </si>
  <si>
    <t>MMMH59051A</t>
  </si>
  <si>
    <t>60ORBDP</t>
  </si>
  <si>
    <t>MMMH70451A</t>
  </si>
  <si>
    <t xml:space="preserve">60ORBBL </t>
  </si>
  <si>
    <t>MMMH69051A</t>
  </si>
  <si>
    <t>60ORBBH</t>
  </si>
  <si>
    <t>in/p</t>
  </si>
  <si>
    <t>MMMH69351A</t>
  </si>
  <si>
    <t>MMMH69951A</t>
  </si>
  <si>
    <t>60ORBGY</t>
  </si>
  <si>
    <t>MMMH69651A</t>
  </si>
  <si>
    <t>MMMH69151A</t>
  </si>
  <si>
    <t>MMMH69151B</t>
  </si>
  <si>
    <t>MMMH69451A</t>
  </si>
  <si>
    <t>MMMH70051A</t>
  </si>
  <si>
    <t>MMMH69751A</t>
  </si>
  <si>
    <t>MMMH69251A</t>
  </si>
  <si>
    <t>MMMH70551A</t>
  </si>
  <si>
    <t>MMMH70151A</t>
  </si>
  <si>
    <t>January Planned</t>
  </si>
  <si>
    <t>MMMH69551A</t>
  </si>
  <si>
    <t>MMMH70251A</t>
  </si>
  <si>
    <t>MMMH69851A</t>
  </si>
  <si>
    <t>MMMH34952A</t>
  </si>
  <si>
    <t>MMMH35352A</t>
  </si>
  <si>
    <t>MMMH35752A</t>
  </si>
  <si>
    <t>MMMH36152A</t>
  </si>
  <si>
    <t>MMMH36552A</t>
  </si>
  <si>
    <t>MMMH35052A</t>
  </si>
  <si>
    <t>MMMH35452A</t>
  </si>
  <si>
    <t>MMMH35852A</t>
  </si>
  <si>
    <t>MMMH36252A</t>
  </si>
  <si>
    <t>MMMH36652A</t>
  </si>
  <si>
    <t>MMMH35152A</t>
  </si>
  <si>
    <t>MMMH35552A</t>
  </si>
  <si>
    <t>MMMH35952A</t>
  </si>
  <si>
    <t>MMMH36352A</t>
  </si>
  <si>
    <t>MMMH36752A</t>
  </si>
  <si>
    <t>MMMH38351B</t>
  </si>
  <si>
    <t>60KKDMS</t>
  </si>
  <si>
    <t>25/02/15</t>
  </si>
  <si>
    <t>MMMH38251B</t>
  </si>
  <si>
    <t>60KKMLT</t>
  </si>
  <si>
    <t>February Planned</t>
  </si>
  <si>
    <t>MMMH35252A</t>
  </si>
  <si>
    <t>MMMH35652A</t>
  </si>
  <si>
    <t>MMMH36052A</t>
  </si>
  <si>
    <t>MMMH36452A</t>
  </si>
  <si>
    <t>MMMH36852A</t>
  </si>
  <si>
    <t>in /p</t>
  </si>
  <si>
    <t>MMMH46052A</t>
  </si>
  <si>
    <t>MMMH49052A</t>
  </si>
  <si>
    <t xml:space="preserve">70ORBGL </t>
  </si>
  <si>
    <t>MMMH46252A</t>
  </si>
  <si>
    <t>MMMH46452A</t>
  </si>
  <si>
    <t>MMMH46752A</t>
  </si>
  <si>
    <t>MMMH46952A</t>
  </si>
  <si>
    <t>60ORB0I</t>
  </si>
  <si>
    <t>MMMH46352A</t>
  </si>
  <si>
    <t>MMMH46552A</t>
  </si>
  <si>
    <t>MMMH46852A</t>
  </si>
  <si>
    <t xml:space="preserve">March Planned </t>
  </si>
  <si>
    <t>MMMH46152A</t>
  </si>
  <si>
    <t>MMMH48652A</t>
  </si>
  <si>
    <t>MMMH47052A</t>
  </si>
  <si>
    <t>MMMH43353A</t>
  </si>
  <si>
    <t xml:space="preserve">70ORBBL </t>
  </si>
  <si>
    <t>MMMH43853A</t>
  </si>
  <si>
    <t>60GRWBL</t>
  </si>
  <si>
    <t>MMMH42953A</t>
  </si>
  <si>
    <t>MMMH42253A</t>
  </si>
  <si>
    <t>MMMH42453A</t>
  </si>
  <si>
    <t>MMMH43653A</t>
  </si>
  <si>
    <t>MMMH43053A</t>
  </si>
  <si>
    <t>MMMH42653A</t>
  </si>
  <si>
    <t>MMMH43153A</t>
  </si>
  <si>
    <t>600RBOI</t>
  </si>
  <si>
    <t>MMMH43253A</t>
  </si>
  <si>
    <t>600RB2F</t>
  </si>
  <si>
    <t>MMMH42753A</t>
  </si>
  <si>
    <t>not ok</t>
  </si>
  <si>
    <t>MMMH42853A</t>
  </si>
  <si>
    <t>600RBMY</t>
  </si>
  <si>
    <t>MMMH42353A</t>
  </si>
  <si>
    <t>MMMH42553A</t>
  </si>
  <si>
    <t>MMMH43753A</t>
  </si>
  <si>
    <t>MMMH43953A</t>
  </si>
  <si>
    <t>MMMH43453A</t>
  </si>
  <si>
    <t xml:space="preserve">April Planned </t>
  </si>
  <si>
    <t>MMMH49853A</t>
  </si>
  <si>
    <t>MMMH50553A</t>
  </si>
  <si>
    <t>700RBBL</t>
  </si>
  <si>
    <t>MMMH50253A</t>
  </si>
  <si>
    <t>MMMH49953A</t>
  </si>
  <si>
    <t>MMMH50153A</t>
  </si>
  <si>
    <t>MMMH50053A</t>
  </si>
  <si>
    <t>MMMH50653A</t>
  </si>
  <si>
    <t>MMMH57553A</t>
  </si>
  <si>
    <t>MMMH57953A</t>
  </si>
  <si>
    <t>60GRWMY</t>
  </si>
  <si>
    <t>MMMH58653A</t>
  </si>
  <si>
    <t>60GRWNA</t>
  </si>
  <si>
    <t>MMMH58953A</t>
  </si>
  <si>
    <t>60GRWAO</t>
  </si>
  <si>
    <t>MMMH57653A</t>
  </si>
  <si>
    <t>MMMH58053A</t>
  </si>
  <si>
    <t>MMMH58753A</t>
  </si>
  <si>
    <t>MMMH59053A</t>
  </si>
  <si>
    <t xml:space="preserve">MMMH46853A </t>
  </si>
  <si>
    <t xml:space="preserve">70L3WML </t>
  </si>
  <si>
    <t>due</t>
  </si>
  <si>
    <t xml:space="preserve">MMMH46953A </t>
  </si>
  <si>
    <t xml:space="preserve">MMMH47053A </t>
  </si>
  <si>
    <t xml:space="preserve">MMMH46753A </t>
  </si>
  <si>
    <t xml:space="preserve">70L3WOD </t>
  </si>
  <si>
    <t xml:space="preserve">MMMH46253A </t>
  </si>
  <si>
    <t xml:space="preserve">70LEWGR </t>
  </si>
  <si>
    <t xml:space="preserve">MMMH46453A </t>
  </si>
  <si>
    <t xml:space="preserve">70LEWNK </t>
  </si>
  <si>
    <t>MMMH50353A</t>
  </si>
  <si>
    <t>MMMH50453A</t>
  </si>
  <si>
    <t>MBBH85053A</t>
  </si>
  <si>
    <t>9CGHW7O</t>
  </si>
  <si>
    <t>MBBH92553A</t>
  </si>
  <si>
    <t>9CGLW7G</t>
  </si>
  <si>
    <t>MBBH92853A</t>
  </si>
  <si>
    <t>9CGLW7X</t>
  </si>
  <si>
    <t>MBBH92953A</t>
  </si>
  <si>
    <t>9CGHW7X</t>
  </si>
  <si>
    <t xml:space="preserve">May Planned </t>
  </si>
  <si>
    <t>MMMH57753A</t>
  </si>
  <si>
    <t>MMMH58153A</t>
  </si>
  <si>
    <t>MMMH58853A</t>
  </si>
  <si>
    <t>MBBH92653A</t>
  </si>
  <si>
    <t>9CGHW7G</t>
  </si>
  <si>
    <t>MBBH92753A</t>
  </si>
  <si>
    <t>9CGBW7X</t>
  </si>
  <si>
    <t>MMMH73853A</t>
  </si>
  <si>
    <t>600RBBL</t>
  </si>
  <si>
    <t>MMMH73153A</t>
  </si>
  <si>
    <t>MBBH71853A</t>
  </si>
  <si>
    <t xml:space="preserve">9CGBWDZ </t>
  </si>
  <si>
    <t xml:space="preserve">MBBH96053A </t>
  </si>
  <si>
    <t xml:space="preserve">9CGHWDZ </t>
  </si>
  <si>
    <t xml:space="preserve">MBBH95953A </t>
  </si>
  <si>
    <t xml:space="preserve">9CGLWDZ </t>
  </si>
  <si>
    <t>MMMH73553A</t>
  </si>
  <si>
    <t>600RBBH</t>
  </si>
  <si>
    <t>MMMH73653A</t>
  </si>
  <si>
    <t>600RBDP</t>
  </si>
  <si>
    <t>MMMH73253A</t>
  </si>
  <si>
    <t>MMMH71553A</t>
  </si>
  <si>
    <t xml:space="preserve">70 LEWNK </t>
  </si>
  <si>
    <t>in 20pcs</t>
  </si>
  <si>
    <t>MMMH71353A</t>
  </si>
  <si>
    <t xml:space="preserve">70 LEWBL </t>
  </si>
  <si>
    <t>MBBH86353A</t>
  </si>
  <si>
    <t>9CGBWDP</t>
  </si>
  <si>
    <t>7624617/in</t>
  </si>
  <si>
    <t>7679663/in</t>
  </si>
  <si>
    <t>MBBH86453A</t>
  </si>
  <si>
    <t>9CGLWDP</t>
  </si>
  <si>
    <t>MBBH86553A</t>
  </si>
  <si>
    <t>9CGHWDP</t>
  </si>
  <si>
    <t>7644193/in</t>
  </si>
  <si>
    <t>MBBH87653A</t>
  </si>
  <si>
    <t>9CGLW7O</t>
  </si>
  <si>
    <t>MBBH87753A</t>
  </si>
  <si>
    <t>MBBH86953A</t>
  </si>
  <si>
    <t>9CGBWNT</t>
  </si>
  <si>
    <t>in/7624717</t>
  </si>
  <si>
    <t>in/7679663</t>
  </si>
  <si>
    <t>MBBH87153A</t>
  </si>
  <si>
    <t>9CGHWNT</t>
  </si>
  <si>
    <t>MBBH87053A</t>
  </si>
  <si>
    <t>9CGLWNT</t>
  </si>
  <si>
    <t>MMMH73353A</t>
  </si>
  <si>
    <t>700RBGL</t>
  </si>
  <si>
    <t>MMMH73753A</t>
  </si>
  <si>
    <t>600RBGY</t>
  </si>
  <si>
    <t>Sub-contract to</t>
  </si>
  <si>
    <t>MMMH71753A</t>
  </si>
  <si>
    <t xml:space="preserve">70 LEWGL </t>
  </si>
  <si>
    <t>7829119/in</t>
  </si>
  <si>
    <t>MMMH71153A</t>
  </si>
  <si>
    <t xml:space="preserve">70 LEWGR </t>
  </si>
  <si>
    <t>782911/in</t>
  </si>
  <si>
    <t>MBBH87553A</t>
  </si>
  <si>
    <t>9CGBW7O</t>
  </si>
  <si>
    <t>MBBH89753A</t>
  </si>
  <si>
    <t>MBBH89653A</t>
  </si>
  <si>
    <t>MBBH89553A</t>
  </si>
  <si>
    <t>MBBH92453A</t>
  </si>
  <si>
    <t>9CGBW7G</t>
  </si>
  <si>
    <t>MMMH73953A</t>
  </si>
  <si>
    <t>MMMH73453A</t>
  </si>
  <si>
    <t>MMMH71453A</t>
  </si>
  <si>
    <t>70LEWGL</t>
  </si>
  <si>
    <t>MMMH71653A</t>
  </si>
  <si>
    <t>MMMH71853A</t>
  </si>
  <si>
    <t xml:space="preserve">70LEWGL </t>
  </si>
  <si>
    <t>July Planned</t>
  </si>
  <si>
    <t>MBBH71753A</t>
  </si>
  <si>
    <t>MBBH89353A</t>
  </si>
  <si>
    <t>MBBH89953A</t>
  </si>
  <si>
    <t xml:space="preserve">MBBH89253A </t>
  </si>
  <si>
    <t xml:space="preserve">9CGBW7G </t>
  </si>
  <si>
    <t>MMMH75253A</t>
  </si>
  <si>
    <t>70L3WNV</t>
  </si>
  <si>
    <t>MBBH89853A</t>
  </si>
  <si>
    <t>MBBH89453A</t>
  </si>
  <si>
    <t xml:space="preserve">9CGHW7G </t>
  </si>
  <si>
    <t>MBBH72053A</t>
  </si>
  <si>
    <t>MBBH71953A</t>
  </si>
  <si>
    <t>MBBH89253B</t>
  </si>
  <si>
    <t>MMMH78553A</t>
  </si>
  <si>
    <t>MMMH78653A</t>
  </si>
  <si>
    <t>MMMH78753A</t>
  </si>
  <si>
    <t>MMMH78853A</t>
  </si>
  <si>
    <t>MMMH78953A</t>
  </si>
  <si>
    <t>MMMH79053A</t>
  </si>
  <si>
    <t>MBBH89553B</t>
  </si>
  <si>
    <t>9CGBW70</t>
  </si>
  <si>
    <t>MBBH89253C</t>
  </si>
  <si>
    <t>MBBH89353B</t>
  </si>
  <si>
    <t xml:space="preserve">9CGLW7G </t>
  </si>
  <si>
    <t>MBBH89453B</t>
  </si>
  <si>
    <t>MBBH71853B</t>
  </si>
  <si>
    <t>9CGBWDZ</t>
  </si>
  <si>
    <t>OK</t>
  </si>
  <si>
    <t>MBBH71953B</t>
  </si>
  <si>
    <t>9CGLWDZ</t>
  </si>
  <si>
    <t>MBBH72053B</t>
  </si>
  <si>
    <t>9CGHWDZ</t>
  </si>
  <si>
    <t xml:space="preserve">MBBH74553A </t>
  </si>
  <si>
    <t xml:space="preserve">9CGBW7O </t>
  </si>
  <si>
    <t>7624617/IN</t>
  </si>
  <si>
    <t xml:space="preserve">MBBH74753A </t>
  </si>
  <si>
    <t xml:space="preserve">9CGHW7O </t>
  </si>
  <si>
    <t>7644193/IN</t>
  </si>
  <si>
    <t xml:space="preserve">MBBH74653A </t>
  </si>
  <si>
    <t xml:space="preserve">9CGLW7O </t>
  </si>
  <si>
    <t xml:space="preserve">MBBH74853A </t>
  </si>
  <si>
    <t xml:space="preserve">9CGBW7X </t>
  </si>
  <si>
    <t xml:space="preserve">MBBH75053A </t>
  </si>
  <si>
    <t xml:space="preserve">9CGHW7X </t>
  </si>
  <si>
    <t xml:space="preserve">MBBH74953A </t>
  </si>
  <si>
    <t xml:space="preserve">9CGLW7X </t>
  </si>
  <si>
    <t xml:space="preserve">MMMH86553A </t>
  </si>
  <si>
    <t xml:space="preserve">60ORBBH </t>
  </si>
  <si>
    <t>in/7828420</t>
  </si>
  <si>
    <t>in/7645298</t>
  </si>
  <si>
    <t xml:space="preserve">MMMH36254A </t>
  </si>
  <si>
    <t xml:space="preserve">MMMH40854A </t>
  </si>
  <si>
    <t xml:space="preserve">MMMH40954A </t>
  </si>
  <si>
    <t xml:space="preserve">MBBH75553A </t>
  </si>
  <si>
    <t xml:space="preserve">MBBH75753A </t>
  </si>
  <si>
    <t xml:space="preserve">MBBH75653A </t>
  </si>
  <si>
    <t xml:space="preserve">MMMH40454A </t>
  </si>
  <si>
    <t xml:space="preserve">70BORAH </t>
  </si>
  <si>
    <t xml:space="preserve">MMMH40654A </t>
  </si>
  <si>
    <t xml:space="preserve">70ORBBH </t>
  </si>
  <si>
    <t xml:space="preserve">MBBH74253A </t>
  </si>
  <si>
    <t xml:space="preserve">MBBH74453A </t>
  </si>
  <si>
    <t xml:space="preserve">MBBH74353A </t>
  </si>
  <si>
    <t xml:space="preserve">MMMH40554A </t>
  </si>
  <si>
    <t xml:space="preserve">MMMH36354A </t>
  </si>
  <si>
    <t xml:space="preserve">MMMH40754A </t>
  </si>
  <si>
    <t>MBBH89653B</t>
  </si>
  <si>
    <t>MBBH89753B</t>
  </si>
  <si>
    <t>MMMH45154A</t>
  </si>
  <si>
    <t xml:space="preserve">MMMH45454A </t>
  </si>
  <si>
    <t xml:space="preserve">MMMH45354A </t>
  </si>
  <si>
    <t xml:space="preserve">MMMH45254A </t>
  </si>
  <si>
    <t>7828420/in</t>
  </si>
  <si>
    <t>7645298/in</t>
  </si>
  <si>
    <t xml:space="preserve">MBBH76453A </t>
  </si>
  <si>
    <t xml:space="preserve">MBBH76753A </t>
  </si>
  <si>
    <t xml:space="preserve">MBBH76653A </t>
  </si>
  <si>
    <t xml:space="preserve">MBBH76953A </t>
  </si>
  <si>
    <t xml:space="preserve">MBBH76553A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</si>
  <si>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</si>
  <si>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MBBH76853A </t>
  </si>
  <si>
    <t xml:space="preserve">MMMH43454A </t>
  </si>
  <si>
    <t>7829119/IN</t>
  </si>
  <si>
    <t xml:space="preserve">MMMH43354A </t>
  </si>
  <si>
    <t>p/in</t>
  </si>
  <si>
    <t xml:space="preserve">MMMH49654A </t>
  </si>
  <si>
    <t>MMMH49554A</t>
  </si>
  <si>
    <t xml:space="preserve">MMMH49754A </t>
  </si>
  <si>
    <t xml:space="preserve">MBBH78553A </t>
  </si>
  <si>
    <t xml:space="preserve">MBBH77953A </t>
  </si>
  <si>
    <t xml:space="preserve">MBBH77053A </t>
  </si>
  <si>
    <t xml:space="preserve">MBBH78253A </t>
  </si>
  <si>
    <t xml:space="preserve">MBBH78753A </t>
  </si>
  <si>
    <t xml:space="preserve">MBBH78153A </t>
  </si>
  <si>
    <t xml:space="preserve">MBBH77253A </t>
  </si>
  <si>
    <t xml:space="preserve">MBBH78453A </t>
  </si>
  <si>
    <t xml:space="preserve">MBBH78653A </t>
  </si>
  <si>
    <t xml:space="preserve">MBBH78053A </t>
  </si>
  <si>
    <t xml:space="preserve">MBBH77153A </t>
  </si>
  <si>
    <t xml:space="preserve">MBBH78353A </t>
  </si>
  <si>
    <t>September Planned</t>
  </si>
  <si>
    <t xml:space="preserve">MMMH53654A </t>
  </si>
  <si>
    <t>T-12,R-07,04</t>
  </si>
  <si>
    <t>MMMH46754A</t>
  </si>
  <si>
    <t>G6CRWBL</t>
  </si>
  <si>
    <t>In/7824615</t>
  </si>
  <si>
    <t>in/7645998</t>
  </si>
  <si>
    <t>MMMH46854A</t>
  </si>
  <si>
    <t>G6CRWGR</t>
  </si>
  <si>
    <t>In/7824616</t>
  </si>
  <si>
    <t>MMMH46954A</t>
  </si>
  <si>
    <t>G6CRWJ9</t>
  </si>
  <si>
    <t>In/7824617</t>
  </si>
  <si>
    <t xml:space="preserve">MMMH53954A </t>
  </si>
  <si>
    <t xml:space="preserve">70LEWBL </t>
  </si>
  <si>
    <t xml:space="preserve">MMMH53754A </t>
  </si>
  <si>
    <t xml:space="preserve">MMMH54654A </t>
  </si>
  <si>
    <t>Pre-Pack</t>
  </si>
  <si>
    <t xml:space="preserve">MMMH54054A </t>
  </si>
  <si>
    <t xml:space="preserve">MMMH54454A </t>
  </si>
  <si>
    <t xml:space="preserve">MMMH49854A </t>
  </si>
  <si>
    <t>October Planned</t>
  </si>
  <si>
    <t xml:space="preserve">MMMH54154A </t>
  </si>
  <si>
    <t xml:space="preserve">MMMH54254A </t>
  </si>
  <si>
    <t xml:space="preserve">MMMH53854A </t>
  </si>
  <si>
    <t xml:space="preserve">MMMH54354A </t>
  </si>
  <si>
    <t xml:space="preserve">MMMH26261A </t>
  </si>
  <si>
    <t xml:space="preserve">MMMH26361A </t>
  </si>
  <si>
    <t xml:space="preserve">MMMH26461A </t>
  </si>
  <si>
    <t xml:space="preserve">MMMH54554A </t>
  </si>
  <si>
    <t>T-10,R-07,04</t>
  </si>
  <si>
    <t xml:space="preserve">MMMH36561A </t>
  </si>
  <si>
    <t xml:space="preserve">70BRWBH </t>
  </si>
  <si>
    <t>MMMH36561B</t>
  </si>
  <si>
    <t xml:space="preserve">MMMH23761A </t>
  </si>
  <si>
    <t xml:space="preserve">MMMH23861A </t>
  </si>
  <si>
    <t>November Planned</t>
  </si>
  <si>
    <t xml:space="preserve">MMMH38461A </t>
  </si>
  <si>
    <t xml:space="preserve">70BRW4M </t>
  </si>
  <si>
    <t xml:space="preserve">MMMH37961A </t>
  </si>
  <si>
    <t xml:space="preserve">70BRWAH </t>
  </si>
  <si>
    <t xml:space="preserve">MMMH36661A </t>
  </si>
  <si>
    <t xml:space="preserve">MMMH24061A </t>
  </si>
  <si>
    <t xml:space="preserve">MMMH23961A </t>
  </si>
  <si>
    <t>14-Dec.-15</t>
  </si>
  <si>
    <t>MMMH37461A</t>
  </si>
  <si>
    <t>G7BRWFO</t>
  </si>
  <si>
    <t xml:space="preserve">MMMH38561A </t>
  </si>
  <si>
    <t xml:space="preserve">MMMH38061A </t>
  </si>
  <si>
    <t xml:space="preserve">MMMH38161A </t>
  </si>
  <si>
    <t xml:space="preserve">MMMH49461A </t>
  </si>
  <si>
    <t xml:space="preserve">60ORBDP </t>
  </si>
  <si>
    <t>IN/UQ92</t>
  </si>
  <si>
    <t xml:space="preserve">MMMH48361A </t>
  </si>
  <si>
    <t>in/BN25</t>
  </si>
  <si>
    <t xml:space="preserve">MMMH48461A </t>
  </si>
  <si>
    <t xml:space="preserve">MMMH48561A </t>
  </si>
  <si>
    <t xml:space="preserve">MMMH48661A </t>
  </si>
  <si>
    <t xml:space="preserve">MMMH51661A </t>
  </si>
  <si>
    <t xml:space="preserve">70BORAO </t>
  </si>
  <si>
    <t>December Planned</t>
  </si>
  <si>
    <t>Summary of Finishing Item-2016</t>
  </si>
  <si>
    <t>PO #</t>
  </si>
  <si>
    <t>Sticker/S.S</t>
  </si>
  <si>
    <t>Red Elastic</t>
  </si>
  <si>
    <t>Orange Plas. Btn</t>
  </si>
  <si>
    <t>RFID S/R</t>
  </si>
  <si>
    <t>RFID UPC</t>
  </si>
  <si>
    <r>
      <t>owb</t>
    </r>
    <r>
      <rPr>
        <b/>
        <i/>
        <sz val="11"/>
        <rFont val="Arial"/>
        <family val="2"/>
      </rPr>
      <t>.Stc.</t>
    </r>
  </si>
  <si>
    <t>In Date</t>
  </si>
  <si>
    <t>Ins. Date</t>
  </si>
  <si>
    <t xml:space="preserve">60ORBGY </t>
  </si>
  <si>
    <t>T-10,R-07,4</t>
  </si>
  <si>
    <t>G7BRW4M</t>
  </si>
  <si>
    <t>IN/UK39</t>
  </si>
  <si>
    <t>G7BRWGL</t>
  </si>
  <si>
    <t xml:space="preserve">60ORB0V </t>
  </si>
  <si>
    <t>in/BG14</t>
  </si>
  <si>
    <t>T-10,R-07,05</t>
  </si>
  <si>
    <t>T-10,R-07,06</t>
  </si>
  <si>
    <t>T-10,R-07,07</t>
  </si>
  <si>
    <t xml:space="preserve">60ORBST </t>
  </si>
  <si>
    <t>G7BRWBL</t>
  </si>
  <si>
    <t>in/7976329</t>
  </si>
  <si>
    <t>T-10,R-07,R04</t>
  </si>
  <si>
    <t>January"16 Planned</t>
  </si>
  <si>
    <t xml:space="preserve">MMMH67961A </t>
  </si>
  <si>
    <t xml:space="preserve">MMMH69261A </t>
  </si>
  <si>
    <t xml:space="preserve">MMMH69661A </t>
  </si>
  <si>
    <t>in/7645299</t>
  </si>
  <si>
    <t xml:space="preserve">MMMH68061A </t>
  </si>
  <si>
    <t xml:space="preserve">MMMH68561A </t>
  </si>
  <si>
    <t xml:space="preserve">MMMH69061A </t>
  </si>
  <si>
    <t xml:space="preserve">MMMH69961A </t>
  </si>
  <si>
    <t xml:space="preserve">MMMH70261A </t>
  </si>
  <si>
    <t xml:space="preserve">MMMH69461A </t>
  </si>
  <si>
    <t>February"16 Planned</t>
  </si>
  <si>
    <t xml:space="preserve">MMMH14362A </t>
  </si>
  <si>
    <t>IN</t>
  </si>
  <si>
    <t xml:space="preserve">MMMH14062A </t>
  </si>
  <si>
    <t xml:space="preserve">MMMH14662A </t>
  </si>
  <si>
    <t xml:space="preserve">MMMH13262A </t>
  </si>
  <si>
    <t xml:space="preserve">MMMH13562A </t>
  </si>
  <si>
    <t xml:space="preserve">MMMH13362A </t>
  </si>
  <si>
    <t xml:space="preserve">MMMH13462A </t>
  </si>
  <si>
    <t xml:space="preserve">MMMH14462A </t>
  </si>
  <si>
    <t xml:space="preserve">MMMH14162A </t>
  </si>
  <si>
    <t xml:space="preserve">MMMH14762A </t>
  </si>
  <si>
    <t>in/7645300</t>
  </si>
  <si>
    <t xml:space="preserve">MMMH41562A </t>
  </si>
  <si>
    <t xml:space="preserve">MMMH41862A </t>
  </si>
  <si>
    <t xml:space="preserve">MMMH41662A </t>
  </si>
  <si>
    <t xml:space="preserve">MMMH41762A </t>
  </si>
  <si>
    <t xml:space="preserve">MMMH14562A </t>
  </si>
  <si>
    <t xml:space="preserve">MMMH14262A </t>
  </si>
  <si>
    <t xml:space="preserve">MMMH37362A </t>
  </si>
  <si>
    <t xml:space="preserve">MMMH37562A </t>
  </si>
  <si>
    <t xml:space="preserve">60ORBAO </t>
  </si>
  <si>
    <t xml:space="preserve">MMMH36162A </t>
  </si>
  <si>
    <t xml:space="preserve">MMMH36662A </t>
  </si>
  <si>
    <t xml:space="preserve">MMMH36362A </t>
  </si>
  <si>
    <t xml:space="preserve">MMMH37662A </t>
  </si>
  <si>
    <t xml:space="preserve">60ORBSM </t>
  </si>
  <si>
    <t xml:space="preserve">MMMH37162A </t>
  </si>
  <si>
    <t>MMMH13763A</t>
  </si>
  <si>
    <t xml:space="preserve">MMMH37462A </t>
  </si>
  <si>
    <t xml:space="preserve">MMMH36262A </t>
  </si>
  <si>
    <t xml:space="preserve">MMMH36562A </t>
  </si>
  <si>
    <t xml:space="preserve">MMMH36463A </t>
  </si>
  <si>
    <t xml:space="preserve">MMMH37062A </t>
  </si>
  <si>
    <t xml:space="preserve">60ORBMY </t>
  </si>
  <si>
    <t xml:space="preserve">MMMH37262A </t>
  </si>
  <si>
    <t xml:space="preserve">MMMH43562A </t>
  </si>
  <si>
    <t xml:space="preserve">60MSWMY </t>
  </si>
  <si>
    <t>IN/UK94</t>
  </si>
  <si>
    <t>in/7824821</t>
  </si>
  <si>
    <t>in/7645398</t>
  </si>
  <si>
    <t xml:space="preserve">MMMH42962A </t>
  </si>
  <si>
    <t xml:space="preserve">60MSWN4 </t>
  </si>
  <si>
    <t xml:space="preserve">MMMH43262A </t>
  </si>
  <si>
    <t xml:space="preserve">60MSWBL </t>
  </si>
  <si>
    <t xml:space="preserve">MMMH44062A </t>
  </si>
  <si>
    <t xml:space="preserve">60MSWG3 </t>
  </si>
  <si>
    <t>MARCH"16 Planned</t>
  </si>
  <si>
    <t xml:space="preserve">MMMH43362A </t>
  </si>
  <si>
    <t>R-12</t>
  </si>
  <si>
    <t xml:space="preserve">MMMH44162A </t>
  </si>
  <si>
    <t xml:space="preserve">MMMH43062A </t>
  </si>
  <si>
    <t>60MSWN5</t>
  </si>
  <si>
    <t xml:space="preserve">MSHH90163A </t>
  </si>
  <si>
    <t>67ST4BL</t>
  </si>
  <si>
    <t>in/7820422</t>
  </si>
  <si>
    <t>in/7675764</t>
  </si>
  <si>
    <t xml:space="preserve">MMMH43462A </t>
  </si>
  <si>
    <t xml:space="preserve">MMMH44262A </t>
  </si>
  <si>
    <t xml:space="preserve">MMMH43162A </t>
  </si>
  <si>
    <t>MSHH90363A</t>
  </si>
  <si>
    <t>67ST4CL</t>
  </si>
  <si>
    <t>MSHH90063A</t>
  </si>
  <si>
    <t>67ST4GM</t>
  </si>
  <si>
    <t xml:space="preserve">MMMH43662A </t>
  </si>
  <si>
    <t xml:space="preserve">MMMH46462A </t>
  </si>
  <si>
    <t>IN/BN25</t>
  </si>
  <si>
    <t>in/CPC-12</t>
  </si>
  <si>
    <t xml:space="preserve">MMMH46662A </t>
  </si>
  <si>
    <t xml:space="preserve">MMMH43762A </t>
  </si>
  <si>
    <t xml:space="preserve">MMMH45462A </t>
  </si>
  <si>
    <t xml:space="preserve">MMMH45062A </t>
  </si>
  <si>
    <t xml:space="preserve">MMMH45562A </t>
  </si>
  <si>
    <t xml:space="preserve">MMMH44662A </t>
  </si>
  <si>
    <t>in/CPC-13</t>
  </si>
  <si>
    <t xml:space="preserve">MMMH45162A </t>
  </si>
  <si>
    <t xml:space="preserve">MMMH44862A </t>
  </si>
  <si>
    <t xml:space="preserve">MMMH44962A </t>
  </si>
  <si>
    <t xml:space="preserve">MMMH45262A </t>
  </si>
  <si>
    <t xml:space="preserve">MMMH45362A </t>
  </si>
  <si>
    <t xml:space="preserve">MMMH46362A </t>
  </si>
  <si>
    <t xml:space="preserve">MMMH46862A </t>
  </si>
  <si>
    <t xml:space="preserve">MMMH46162A </t>
  </si>
  <si>
    <t xml:space="preserve">60MSWAO </t>
  </si>
  <si>
    <t xml:space="preserve">MMMH45862A </t>
  </si>
  <si>
    <t xml:space="preserve">MMMH45962A </t>
  </si>
  <si>
    <t xml:space="preserve">MMMH45662A </t>
  </si>
  <si>
    <t xml:space="preserve">60MSWNA </t>
  </si>
  <si>
    <t xml:space="preserve">MMMH44762A </t>
  </si>
  <si>
    <t xml:space="preserve">MMMH46962A </t>
  </si>
  <si>
    <t xml:space="preserve">MMMH46562A </t>
  </si>
  <si>
    <t xml:space="preserve">MMMH49162A </t>
  </si>
  <si>
    <t xml:space="preserve">70LG0BL </t>
  </si>
  <si>
    <t>IN/UK89</t>
  </si>
  <si>
    <t xml:space="preserve">MMMH49262A </t>
  </si>
  <si>
    <t xml:space="preserve">70LG0OD </t>
  </si>
  <si>
    <t xml:space="preserve">MSHH30263A </t>
  </si>
  <si>
    <t xml:space="preserve">67ST4BL </t>
  </si>
  <si>
    <t>in/7675765</t>
  </si>
  <si>
    <t>ARUNIMA</t>
  </si>
  <si>
    <t xml:space="preserve">MMMH46262A </t>
  </si>
  <si>
    <t xml:space="preserve">MMMH46062A </t>
  </si>
  <si>
    <t xml:space="preserve">MMMH45762A </t>
  </si>
  <si>
    <t xml:space="preserve">MMMH47062A </t>
  </si>
  <si>
    <t xml:space="preserve">MMMH46762A </t>
  </si>
  <si>
    <t xml:space="preserve">MSHH30863A </t>
  </si>
  <si>
    <t xml:space="preserve">MSHH30463A </t>
  </si>
  <si>
    <t xml:space="preserve">67ST4BZ </t>
  </si>
  <si>
    <t xml:space="preserve">MSHH30563A </t>
  </si>
  <si>
    <t xml:space="preserve">67ST4CL </t>
  </si>
  <si>
    <t xml:space="preserve">MSHH30063A </t>
  </si>
  <si>
    <t xml:space="preserve">67ST4GM </t>
  </si>
  <si>
    <t>MMMH25063A</t>
  </si>
  <si>
    <t>T-10</t>
  </si>
  <si>
    <t>MMMH25363A</t>
  </si>
  <si>
    <t xml:space="preserve">MSHH30963A </t>
  </si>
  <si>
    <t xml:space="preserve">MSHH31063A </t>
  </si>
  <si>
    <t>MMMH30963A</t>
  </si>
  <si>
    <t>70BRW4M</t>
  </si>
  <si>
    <t>MMMH30163A</t>
  </si>
  <si>
    <t>MMMH30563A</t>
  </si>
  <si>
    <t xml:space="preserve">MMMH29463A </t>
  </si>
  <si>
    <t xml:space="preserve">MMMH29163A </t>
  </si>
  <si>
    <t xml:space="preserve">MMMH28763A </t>
  </si>
  <si>
    <t xml:space="preserve">60MSWDP </t>
  </si>
  <si>
    <t xml:space="preserve">MMMH28863A </t>
  </si>
  <si>
    <t xml:space="preserve">60MSWGR </t>
  </si>
  <si>
    <t xml:space="preserve">MMMH29563A </t>
  </si>
  <si>
    <t>Due</t>
  </si>
  <si>
    <t>MMMH31063A</t>
  </si>
  <si>
    <t>MMMH30263A</t>
  </si>
  <si>
    <t>MMMH30663A</t>
  </si>
  <si>
    <t xml:space="preserve">MRCH14263A </t>
  </si>
  <si>
    <t xml:space="preserve">136QC16 </t>
  </si>
  <si>
    <t xml:space="preserve">MRCH14363A </t>
  </si>
  <si>
    <t xml:space="preserve">136QC76 </t>
  </si>
  <si>
    <t xml:space="preserve">MMMH29263A </t>
  </si>
  <si>
    <t>in/UK94</t>
  </si>
  <si>
    <t xml:space="preserve">MMMH29363A </t>
  </si>
  <si>
    <t xml:space="preserve">MMMH28963A </t>
  </si>
  <si>
    <t xml:space="preserve">MMMH29063A </t>
  </si>
  <si>
    <t xml:space="preserve">MMMH29663A </t>
  </si>
  <si>
    <t xml:space="preserve">MMMH35663A </t>
  </si>
  <si>
    <t>70BORAO</t>
  </si>
  <si>
    <t>in CPC-12</t>
  </si>
  <si>
    <t xml:space="preserve">MMMH47563A </t>
  </si>
  <si>
    <t xml:space="preserve">61LYWBL </t>
  </si>
  <si>
    <t>in/7825622</t>
  </si>
  <si>
    <t xml:space="preserve">MMMH47463A </t>
  </si>
  <si>
    <t xml:space="preserve">61LYWFK </t>
  </si>
  <si>
    <t xml:space="preserve">MSHH30363A </t>
  </si>
  <si>
    <t xml:space="preserve">MSHH30163A </t>
  </si>
  <si>
    <t>MMMH30863A</t>
  </si>
  <si>
    <t>MMMH31663A</t>
  </si>
  <si>
    <t>MMMH31563A</t>
  </si>
  <si>
    <t>MMMH31463A</t>
  </si>
  <si>
    <t>MMMH31263A</t>
  </si>
  <si>
    <t xml:space="preserve">MMMH39563A </t>
  </si>
  <si>
    <t xml:space="preserve">MRCH17263A </t>
  </si>
  <si>
    <t xml:space="preserve">136KCDT </t>
  </si>
  <si>
    <t xml:space="preserve">MMMH47663A </t>
  </si>
  <si>
    <t xml:space="preserve">60CSWCG </t>
  </si>
  <si>
    <t>in/7824521</t>
  </si>
  <si>
    <t>in/WP</t>
  </si>
  <si>
    <t xml:space="preserve">MMMH47363A </t>
  </si>
  <si>
    <t xml:space="preserve">61LYWSN </t>
  </si>
  <si>
    <t xml:space="preserve">MMMH39763A </t>
  </si>
  <si>
    <t xml:space="preserve">MMMH39863A </t>
  </si>
  <si>
    <t xml:space="preserve">MMMH49163A </t>
  </si>
  <si>
    <t xml:space="preserve">70LGHBL </t>
  </si>
  <si>
    <t>in/7821823</t>
  </si>
  <si>
    <t>T701VF/N2</t>
  </si>
  <si>
    <t xml:space="preserve">MMMH49263A </t>
  </si>
  <si>
    <t xml:space="preserve">70LGHCA </t>
  </si>
  <si>
    <t xml:space="preserve">MMMH49363A </t>
  </si>
  <si>
    <t xml:space="preserve">70LGHOD </t>
  </si>
  <si>
    <t xml:space="preserve">MMMH40363A </t>
  </si>
  <si>
    <t xml:space="preserve">MMMH40163A </t>
  </si>
  <si>
    <t xml:space="preserve">MMMH51563A </t>
  </si>
  <si>
    <t xml:space="preserve">ZM6LGBH </t>
  </si>
  <si>
    <t>in/7821322</t>
  </si>
  <si>
    <t xml:space="preserve">MMMH51663A </t>
  </si>
  <si>
    <t xml:space="preserve">ZM6LGBL </t>
  </si>
  <si>
    <t xml:space="preserve">MMMH52063A </t>
  </si>
  <si>
    <t xml:space="preserve">70LGWDS </t>
  </si>
  <si>
    <t>in/7820720</t>
  </si>
  <si>
    <t xml:space="preserve">MRCH15063A </t>
  </si>
  <si>
    <t xml:space="preserve">W36QC08 </t>
  </si>
  <si>
    <t xml:space="preserve">MRCH15263A </t>
  </si>
  <si>
    <t xml:space="preserve">W36QC16 </t>
  </si>
  <si>
    <t xml:space="preserve">MMMH39363A </t>
  </si>
  <si>
    <t xml:space="preserve">MMMH39063A </t>
  </si>
  <si>
    <t xml:space="preserve">MMMH39463A </t>
  </si>
  <si>
    <t xml:space="preserve">MRCH15463A </t>
  </si>
  <si>
    <t xml:space="preserve">W36QC76 </t>
  </si>
  <si>
    <t xml:space="preserve">MMMH39663A </t>
  </si>
  <si>
    <t xml:space="preserve">MRCH17663A </t>
  </si>
  <si>
    <t xml:space="preserve">136KCGL </t>
  </si>
  <si>
    <t xml:space="preserve">MRCH18063A </t>
  </si>
  <si>
    <t xml:space="preserve">136KCSA </t>
  </si>
  <si>
    <t xml:space="preserve">MMMH39963A </t>
  </si>
  <si>
    <t xml:space="preserve">MMMH52363A </t>
  </si>
  <si>
    <t>MBBH98562A</t>
  </si>
  <si>
    <t>MBBH98662A</t>
  </si>
  <si>
    <t>MBBH98762A</t>
  </si>
  <si>
    <t>MBBH98862A</t>
  </si>
  <si>
    <t>MBBH98962A</t>
  </si>
  <si>
    <t>MBBH99062A</t>
  </si>
  <si>
    <t xml:space="preserve">MSHH30663A </t>
  </si>
  <si>
    <t xml:space="preserve">MSHH30163B </t>
  </si>
  <si>
    <t>MMMH41963A</t>
  </si>
  <si>
    <t>MMMH42663A</t>
  </si>
  <si>
    <t>MMMH43063A</t>
  </si>
  <si>
    <t>MMMH42063A</t>
  </si>
  <si>
    <t>MMMH42763A</t>
  </si>
  <si>
    <t>MMMH43163A</t>
  </si>
  <si>
    <t>MMMH48163A</t>
  </si>
  <si>
    <t>7979431/HT</t>
  </si>
  <si>
    <t>MMMH47763A</t>
  </si>
  <si>
    <t>MMMH47963A</t>
  </si>
  <si>
    <t>MMMH47863A</t>
  </si>
  <si>
    <t xml:space="preserve">MMMH39263A </t>
  </si>
  <si>
    <t xml:space="preserve">MMMH38963A </t>
  </si>
  <si>
    <t xml:space="preserve">MMMH39163A </t>
  </si>
  <si>
    <t xml:space="preserve">MMMH40463A </t>
  </si>
  <si>
    <t xml:space="preserve">MMMH40063A </t>
  </si>
  <si>
    <t xml:space="preserve">MMMH40263A </t>
  </si>
  <si>
    <t xml:space="preserve">MRCH17463A </t>
  </si>
  <si>
    <t xml:space="preserve">136KCBK </t>
  </si>
  <si>
    <t xml:space="preserve">MRCH17863A </t>
  </si>
  <si>
    <t xml:space="preserve">136KCOB </t>
  </si>
  <si>
    <t xml:space="preserve">JUN Planned </t>
  </si>
  <si>
    <t>MMMH57163A</t>
  </si>
  <si>
    <t>60MSWDP</t>
  </si>
  <si>
    <t>inUK94</t>
  </si>
  <si>
    <t>MMMH57463A</t>
  </si>
  <si>
    <t>60MSWBL</t>
  </si>
  <si>
    <t>MMMH57563A</t>
  </si>
  <si>
    <t>60MSWAO</t>
  </si>
  <si>
    <t xml:space="preserve">      </t>
  </si>
  <si>
    <t>MMMH59763A</t>
  </si>
  <si>
    <t>inUQ92</t>
  </si>
  <si>
    <t xml:space="preserve">                                                                                                                                                                                                                               </t>
  </si>
  <si>
    <t>MMMH59863A</t>
  </si>
  <si>
    <t>MMMH59963A</t>
  </si>
  <si>
    <t>70BORAH</t>
  </si>
  <si>
    <t>inBN25</t>
  </si>
  <si>
    <t>MMMH57863A</t>
  </si>
  <si>
    <t>61LYWBL</t>
  </si>
  <si>
    <t>inBV11</t>
  </si>
  <si>
    <t>MMMH60063A</t>
  </si>
  <si>
    <t>70ORBBH</t>
  </si>
  <si>
    <t>MMMH56963A</t>
  </si>
  <si>
    <t>MMMH56463A</t>
  </si>
  <si>
    <t>MBBH71362A</t>
  </si>
  <si>
    <t>MBBH71462A</t>
  </si>
  <si>
    <t>MBBH71562A</t>
  </si>
  <si>
    <t xml:space="preserve">  </t>
  </si>
  <si>
    <t>MMMH57063A</t>
  </si>
  <si>
    <t>60CSWCG</t>
  </si>
  <si>
    <t>inBF47</t>
  </si>
  <si>
    <t>inWP</t>
  </si>
  <si>
    <t>MMMH57263A</t>
  </si>
  <si>
    <t>60MSWGR</t>
  </si>
  <si>
    <t>MMMH60163A</t>
  </si>
  <si>
    <t>MMMH60363A</t>
  </si>
  <si>
    <t xml:space="preserve">    </t>
  </si>
  <si>
    <t>MMMH69463A</t>
  </si>
  <si>
    <t>ZM6LSSD</t>
  </si>
  <si>
    <t>inBT43</t>
  </si>
  <si>
    <t>MMMH57963A</t>
  </si>
  <si>
    <t>MMMH57763A</t>
  </si>
  <si>
    <t>61LYWFK</t>
  </si>
  <si>
    <t>MMMH60563A</t>
  </si>
  <si>
    <t>LTCH25264A</t>
  </si>
  <si>
    <t>LTCH25364A</t>
  </si>
  <si>
    <t>Re-Pack</t>
  </si>
  <si>
    <t>MMMH56163A</t>
  </si>
  <si>
    <t>MBBH70562A</t>
  </si>
  <si>
    <t>9CGBKDP</t>
  </si>
  <si>
    <t>MBBH70662A</t>
  </si>
  <si>
    <t>9CGLKDP</t>
  </si>
  <si>
    <t>MBBH70762A</t>
  </si>
  <si>
    <t>9CGHKDP</t>
  </si>
  <si>
    <t>MBBH71662A</t>
  </si>
  <si>
    <t>MMMH60463A</t>
  </si>
  <si>
    <t>MMMH60663A</t>
  </si>
  <si>
    <t>MMMH64163A</t>
  </si>
  <si>
    <t>70LGHBL</t>
  </si>
  <si>
    <t>MMMH64263A</t>
  </si>
  <si>
    <t>MMMH64363A</t>
  </si>
  <si>
    <t>70LGHOD</t>
  </si>
  <si>
    <t>MMMH64463A</t>
  </si>
  <si>
    <t>ZM6LSGM</t>
  </si>
  <si>
    <t>MMMH64563A</t>
  </si>
  <si>
    <t>ZM6LSMY</t>
  </si>
  <si>
    <t>MMMH64663A</t>
  </si>
  <si>
    <t>ZM6LSDP</t>
  </si>
  <si>
    <t>MMMH64763A</t>
  </si>
  <si>
    <t>ZM6LGBH</t>
  </si>
  <si>
    <t>in7821322</t>
  </si>
  <si>
    <t>MMMH57663A</t>
  </si>
  <si>
    <t>61LYWSN</t>
  </si>
  <si>
    <t>MMMH64863A</t>
  </si>
  <si>
    <t>ZM6LGBL</t>
  </si>
  <si>
    <t>LTCH24764A</t>
  </si>
  <si>
    <t>in/AS79462</t>
  </si>
  <si>
    <t>in/7820222</t>
  </si>
  <si>
    <t>LTCH24864A</t>
  </si>
  <si>
    <t>LTCH24964A</t>
  </si>
  <si>
    <t xml:space="preserve"> Planned </t>
  </si>
  <si>
    <t>MBBH71162A</t>
  </si>
  <si>
    <t>MBBH71262A</t>
  </si>
  <si>
    <t>MMMH57363A</t>
  </si>
  <si>
    <t>MMMH58063A</t>
  </si>
  <si>
    <t>MMMH60263A</t>
  </si>
  <si>
    <t>MMMH11964A</t>
  </si>
  <si>
    <t>MMMH12364A</t>
  </si>
  <si>
    <t>MMMH12464A</t>
  </si>
  <si>
    <t>LGAH34464A</t>
  </si>
  <si>
    <t>in/AS82518</t>
  </si>
  <si>
    <t>LGAH34264A</t>
  </si>
  <si>
    <t>LGAH34164A</t>
  </si>
  <si>
    <t>LGAH34564A</t>
  </si>
  <si>
    <t>LGAH34364A</t>
  </si>
  <si>
    <t>MBBH72763A</t>
  </si>
  <si>
    <t>MBBH72663A</t>
  </si>
  <si>
    <t>MMMH13464A</t>
  </si>
  <si>
    <t>WP6514</t>
  </si>
  <si>
    <t>MMMH11464A</t>
  </si>
  <si>
    <t>MMMH11564A</t>
  </si>
  <si>
    <t>MMMH11664A</t>
  </si>
  <si>
    <t>MMMH11764A</t>
  </si>
  <si>
    <t>MMMH12164A</t>
  </si>
  <si>
    <t>MMMH11364A</t>
  </si>
  <si>
    <t>MMMH11864A</t>
  </si>
  <si>
    <t>MMMH12264A</t>
  </si>
  <si>
    <t>LGAH34664A</t>
  </si>
  <si>
    <t>LGAH34864A</t>
  </si>
  <si>
    <t>LGAH34764A</t>
  </si>
  <si>
    <t>LGAH34964A</t>
  </si>
  <si>
    <t>LGAH34964A+B</t>
  </si>
  <si>
    <t>MMMH13064A</t>
  </si>
  <si>
    <t>MMMH13164A</t>
  </si>
  <si>
    <t>LTCH31564A</t>
  </si>
  <si>
    <t>in/H.T</t>
  </si>
  <si>
    <t>in/GREY/SILVER</t>
  </si>
  <si>
    <t>LTCH31264A</t>
  </si>
  <si>
    <t>LTCH31464A</t>
  </si>
  <si>
    <t>LTCH31364A</t>
  </si>
  <si>
    <t>LTCH32064A</t>
  </si>
  <si>
    <t>LTCH30164A</t>
  </si>
  <si>
    <t>LTCH31964A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</si>
  <si>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</si>
  <si>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LTCH32364A</t>
  </si>
  <si>
    <t>LGAH32964A</t>
  </si>
  <si>
    <t>LGAH33064A</t>
  </si>
  <si>
    <t>LTCH33264A</t>
  </si>
  <si>
    <t>in/AS81317</t>
  </si>
  <si>
    <t>in/7663901</t>
  </si>
  <si>
    <t>LTCH33064A</t>
  </si>
  <si>
    <t>LTCH33164A</t>
  </si>
  <si>
    <t>MMMH15464A</t>
  </si>
  <si>
    <t>LTCH32164A</t>
  </si>
  <si>
    <t>MMMH14064A</t>
  </si>
  <si>
    <t>in9431</t>
  </si>
  <si>
    <t>WP6512</t>
  </si>
  <si>
    <t>MMMH13664A</t>
  </si>
  <si>
    <t xml:space="preserve">G7BRWBL </t>
  </si>
  <si>
    <t>MBBH73463A</t>
  </si>
  <si>
    <t xml:space="preserve">Aug Planned </t>
  </si>
  <si>
    <t>MMMH21164A</t>
  </si>
  <si>
    <t>in/Cpc12</t>
  </si>
  <si>
    <t>MMMH21764A</t>
  </si>
  <si>
    <t>MMMH21364A</t>
  </si>
  <si>
    <t>MMMH21564A</t>
  </si>
  <si>
    <t>LGAH38564A</t>
  </si>
  <si>
    <t>MMMH21264A</t>
  </si>
  <si>
    <t>MMMH21864A</t>
  </si>
  <si>
    <t>MMMH22964A</t>
  </si>
  <si>
    <t>MMMH21464A</t>
  </si>
  <si>
    <t>MMMH21664A</t>
  </si>
  <si>
    <t>LTCH33364A</t>
  </si>
  <si>
    <t xml:space="preserve">in 19/9 </t>
  </si>
  <si>
    <t>LTCH33364B</t>
  </si>
  <si>
    <t>LTCH36764A</t>
  </si>
  <si>
    <t>LTCH36964A</t>
  </si>
  <si>
    <t>LTCH37064A</t>
  </si>
  <si>
    <t>LTCH36864A</t>
  </si>
  <si>
    <t>MMMH26464A</t>
  </si>
  <si>
    <t>60BW0AH</t>
  </si>
  <si>
    <t>MMMH26364A</t>
  </si>
  <si>
    <t>60BW0CA</t>
  </si>
  <si>
    <t>MMMH27564A</t>
  </si>
  <si>
    <t>60CS0CG</t>
  </si>
  <si>
    <t>in/7824721</t>
  </si>
  <si>
    <t>MMMH26964A</t>
  </si>
  <si>
    <t>60KK00W</t>
  </si>
  <si>
    <t>in/7827213</t>
  </si>
  <si>
    <t>MMMH27064A</t>
  </si>
  <si>
    <t>60KK04N</t>
  </si>
  <si>
    <t>MMMH26564A</t>
  </si>
  <si>
    <t>60KK0BE</t>
  </si>
  <si>
    <t>MMMH26664A</t>
  </si>
  <si>
    <t>60KK0BL</t>
  </si>
  <si>
    <t>MMMH26764A</t>
  </si>
  <si>
    <t>60KK0DP</t>
  </si>
  <si>
    <t>MMMH26864A</t>
  </si>
  <si>
    <t>60KK0GR</t>
  </si>
  <si>
    <t>MMMH27264A</t>
  </si>
  <si>
    <t>60HB0BL</t>
  </si>
  <si>
    <t>MMMH27364A</t>
  </si>
  <si>
    <t>60HB0GM</t>
  </si>
  <si>
    <t>MMMH27164A</t>
  </si>
  <si>
    <t>60HB0NK</t>
  </si>
  <si>
    <t>MMMH27464A</t>
  </si>
  <si>
    <t>60MS0N4</t>
  </si>
  <si>
    <t>in7824821</t>
  </si>
  <si>
    <t>MMMH12271A</t>
  </si>
  <si>
    <t>60CS0DP</t>
  </si>
  <si>
    <t>in7824721</t>
  </si>
  <si>
    <t>MMMH12371A</t>
  </si>
  <si>
    <t>60CS0CA</t>
  </si>
  <si>
    <t>MBBH45671A</t>
  </si>
  <si>
    <t>4MSBWBL</t>
  </si>
  <si>
    <t>MBBH45571A</t>
  </si>
  <si>
    <t>4MSLWBL</t>
  </si>
  <si>
    <t>MBBH43971A</t>
  </si>
  <si>
    <t>4CGBBNT</t>
  </si>
  <si>
    <t>in/ 10''</t>
  </si>
  <si>
    <t>in/</t>
  </si>
  <si>
    <t>MBBH44171A</t>
  </si>
  <si>
    <t>4CGHUNT</t>
  </si>
  <si>
    <t>in/10 ''</t>
  </si>
  <si>
    <t>in/ HSK</t>
  </si>
  <si>
    <t>MBBH44071A</t>
  </si>
  <si>
    <t>4CGLBNT</t>
  </si>
  <si>
    <t>in/ 8''</t>
  </si>
  <si>
    <t>MBBH47571A</t>
  </si>
  <si>
    <t>4MSBBBL</t>
  </si>
  <si>
    <t xml:space="preserve">Sep Planned </t>
  </si>
  <si>
    <t>LTCH34064A</t>
  </si>
  <si>
    <t>LTCH33964A</t>
  </si>
  <si>
    <t>LTCH34264A</t>
  </si>
  <si>
    <t>LTCH34164A</t>
  </si>
  <si>
    <t>LTCH34564A</t>
  </si>
  <si>
    <t>LTCH34364A</t>
  </si>
  <si>
    <t>LTCH34364B</t>
  </si>
  <si>
    <t>LTCH34464A</t>
  </si>
  <si>
    <t>LTCH14171A</t>
  </si>
  <si>
    <t>LTCH14571A</t>
  </si>
  <si>
    <t>LTCH14271A</t>
  </si>
  <si>
    <t>LTCH14371A</t>
  </si>
  <si>
    <t>LTCH14471A</t>
  </si>
  <si>
    <t>LTCH15171A</t>
  </si>
  <si>
    <t>LTCH15571A</t>
  </si>
  <si>
    <t>LTCH15471A</t>
  </si>
  <si>
    <t>LTCH15671A</t>
  </si>
  <si>
    <t>LTCH15771A</t>
  </si>
  <si>
    <t>LTCH15371A</t>
  </si>
  <si>
    <t>LTCH14971A</t>
  </si>
  <si>
    <t>LTCH14771A</t>
  </si>
  <si>
    <t>LTCH14871A</t>
  </si>
  <si>
    <t>LTCH15071A</t>
  </si>
  <si>
    <t>LTCH15271A</t>
  </si>
  <si>
    <t>MBBH52971A</t>
  </si>
  <si>
    <t>4MSHWDZ</t>
  </si>
  <si>
    <t>T-11</t>
  </si>
  <si>
    <t>LTCH13971A</t>
  </si>
  <si>
    <t>LTCH14671A</t>
  </si>
  <si>
    <t>LTCH15871A</t>
  </si>
  <si>
    <t>LTCH16471A</t>
  </si>
  <si>
    <t>LTCH16671A</t>
  </si>
  <si>
    <t>LTCH16571A</t>
  </si>
  <si>
    <t>LTCH16171A</t>
  </si>
  <si>
    <t>LTCH16371A</t>
  </si>
  <si>
    <t>LTCH13771A</t>
  </si>
  <si>
    <t>LTCH15971A</t>
  </si>
  <si>
    <t>LTCH13671A</t>
  </si>
  <si>
    <t>LTCH13871A</t>
  </si>
  <si>
    <t>LTCH14071A</t>
  </si>
  <si>
    <t>LTCH16071A</t>
  </si>
  <si>
    <t>LTCH16271A</t>
  </si>
  <si>
    <t>LTCH18071A</t>
  </si>
  <si>
    <t xml:space="preserve">Oct Planned </t>
  </si>
  <si>
    <t>LTCH23771A</t>
  </si>
  <si>
    <t>LTCH24571A</t>
  </si>
  <si>
    <t>LTCH24171A</t>
  </si>
  <si>
    <t>LTCH24271A</t>
  </si>
  <si>
    <t>LTCH23871A</t>
  </si>
  <si>
    <t>LTCH24371A</t>
  </si>
  <si>
    <t>LTCH24471A</t>
  </si>
  <si>
    <t>LTCH23971A</t>
  </si>
  <si>
    <t>LTCH31271A</t>
  </si>
  <si>
    <t>LTCH31371A</t>
  </si>
  <si>
    <t>LTCH26871A</t>
  </si>
  <si>
    <t>LTCH26971A</t>
  </si>
  <si>
    <t>LTCH27071A</t>
  </si>
  <si>
    <t>LTCH27171A</t>
  </si>
  <si>
    <t>LTCH26471A</t>
  </si>
  <si>
    <t>LTCH26571A</t>
  </si>
  <si>
    <t>LTCH24671A</t>
  </si>
  <si>
    <t>LTCH26671A</t>
  </si>
  <si>
    <t>LTCH26771A</t>
  </si>
  <si>
    <t>LTCH26271A</t>
  </si>
  <si>
    <t>LTCH20771A</t>
  </si>
  <si>
    <t>LTCH26171A</t>
  </si>
  <si>
    <t>LTCH24771A</t>
  </si>
  <si>
    <t>LTCH24871A</t>
  </si>
  <si>
    <t>LTCH26371A</t>
  </si>
  <si>
    <t>LTCH21071A</t>
  </si>
  <si>
    <t>LTCH20571A</t>
  </si>
  <si>
    <t>LTCH32071A</t>
  </si>
  <si>
    <t>LGAH21671A</t>
  </si>
  <si>
    <t>T-12</t>
  </si>
  <si>
    <t>LGAH25371A</t>
  </si>
  <si>
    <t>T-13</t>
  </si>
  <si>
    <t>LGAH21871A</t>
  </si>
  <si>
    <t>T-14</t>
  </si>
  <si>
    <t>LGAH22071A</t>
  </si>
  <si>
    <t>T-15</t>
  </si>
  <si>
    <t>LGAH20871A</t>
  </si>
  <si>
    <t>T-16</t>
  </si>
  <si>
    <t>LGAH21771A</t>
  </si>
  <si>
    <t>T-17</t>
  </si>
  <si>
    <t>LGAH21971A</t>
  </si>
  <si>
    <t>T-18</t>
  </si>
  <si>
    <t>LGAH18871A</t>
  </si>
  <si>
    <t>T-19</t>
  </si>
  <si>
    <t>LGAH18971A</t>
  </si>
  <si>
    <t>T-20</t>
  </si>
  <si>
    <t>LGAH21371A</t>
  </si>
  <si>
    <t>T-21</t>
  </si>
  <si>
    <t xml:space="preserve">Dec- Planned </t>
  </si>
  <si>
    <t>LTCH33871A</t>
  </si>
  <si>
    <t>LTCH33971A</t>
  </si>
  <si>
    <t>LTCH34171A</t>
  </si>
  <si>
    <t>LTCH34271A</t>
  </si>
  <si>
    <t>LTCH34071A</t>
  </si>
  <si>
    <t>LTCH33671A</t>
  </si>
  <si>
    <t>LGAH34464B</t>
  </si>
  <si>
    <t>replenishment</t>
  </si>
  <si>
    <t>LGAH34264B</t>
  </si>
  <si>
    <t>LGAH34164B</t>
  </si>
  <si>
    <t>LGAH34364B</t>
  </si>
  <si>
    <t>LTCH34371A</t>
  </si>
  <si>
    <t>LTCH34471A</t>
  </si>
  <si>
    <t>LTCH34571A</t>
  </si>
  <si>
    <t>LTCH33571A</t>
  </si>
  <si>
    <t>LTCH34671A</t>
  </si>
  <si>
    <t>MBBH42371A</t>
  </si>
  <si>
    <t>4MSBW4F</t>
  </si>
  <si>
    <t>MBBH42471A</t>
  </si>
  <si>
    <t>4MSLW4F</t>
  </si>
  <si>
    <t>MBBH42571A</t>
  </si>
  <si>
    <t>4MSHW4F</t>
  </si>
  <si>
    <t>MBBH42671A</t>
  </si>
  <si>
    <t>4MSBWDZ</t>
  </si>
  <si>
    <t>MBBH42771A</t>
  </si>
  <si>
    <t>MBBH43071A</t>
  </si>
  <si>
    <t>4MSBWWK</t>
  </si>
  <si>
    <t>LTCH35371A</t>
  </si>
  <si>
    <t>LTCH35471A</t>
  </si>
  <si>
    <t>LTCH34971A</t>
  </si>
  <si>
    <t>LTCH36571A</t>
  </si>
  <si>
    <t>LTCH34771A</t>
  </si>
  <si>
    <t>LTCH35571A</t>
  </si>
  <si>
    <t>LTCH35071A</t>
  </si>
  <si>
    <t>LTCH34871A</t>
  </si>
  <si>
    <t>LTCH35171A</t>
  </si>
  <si>
    <t>LTCH36271A</t>
  </si>
  <si>
    <t>LTCH36471A</t>
  </si>
  <si>
    <t>LTCH36771A</t>
  </si>
  <si>
    <t>LTCH36671A</t>
  </si>
  <si>
    <t>LTCH36071A</t>
  </si>
  <si>
    <t>LTCH37771A</t>
  </si>
  <si>
    <t>LTCH37871A</t>
  </si>
  <si>
    <t>LTCH36171A</t>
  </si>
  <si>
    <t>LTCH35271A</t>
  </si>
  <si>
    <t>LTCH36371A</t>
  </si>
  <si>
    <t>REVISED CRD</t>
  </si>
  <si>
    <t>CM</t>
  </si>
  <si>
    <t>TOTAL FOB</t>
  </si>
  <si>
    <t xml:space="preserve">Billboard </t>
  </si>
  <si>
    <t>ELAStic</t>
  </si>
  <si>
    <t>MOVE TO ARUNIMA</t>
  </si>
  <si>
    <t>LTCH32171A</t>
  </si>
  <si>
    <t>MMMH22671A</t>
  </si>
  <si>
    <t>G6WCRGR</t>
  </si>
  <si>
    <t>MMMH25571A</t>
  </si>
  <si>
    <t>G6WCR4M</t>
  </si>
  <si>
    <t>MMMH25471A</t>
  </si>
  <si>
    <t>G6WCRSA</t>
  </si>
  <si>
    <t>MMMH22771A</t>
  </si>
  <si>
    <t>G6WCRGL</t>
  </si>
  <si>
    <t>MMMH22571A</t>
  </si>
  <si>
    <t>G6WCRBL</t>
  </si>
  <si>
    <t>LTCH32371A</t>
  </si>
  <si>
    <t xml:space="preserve">LTCH41671A </t>
  </si>
  <si>
    <t>MMMH54971A</t>
  </si>
  <si>
    <t xml:space="preserve">LTCH41971A </t>
  </si>
  <si>
    <t>MMMH55171A</t>
  </si>
  <si>
    <t>60ORBSU</t>
  </si>
  <si>
    <t xml:space="preserve">LTCH42171A </t>
  </si>
  <si>
    <t>MMMH55971A</t>
  </si>
  <si>
    <t>60ORB6P</t>
  </si>
  <si>
    <t xml:space="preserve">LTCH40371A </t>
  </si>
  <si>
    <t>MMMH55771A</t>
  </si>
  <si>
    <t>60ORB6Q</t>
  </si>
  <si>
    <t xml:space="preserve">LTCH42071A </t>
  </si>
  <si>
    <t>MMMH55071A</t>
  </si>
  <si>
    <t xml:space="preserve">LTCH40271A </t>
  </si>
  <si>
    <t>MMMH55671A</t>
  </si>
  <si>
    <t>60ORBNK</t>
  </si>
  <si>
    <t xml:space="preserve">LTCH41471A </t>
  </si>
  <si>
    <t>MMMH55571A</t>
  </si>
  <si>
    <t>60ORBTN</t>
  </si>
  <si>
    <t xml:space="preserve">LTCH41771A </t>
  </si>
  <si>
    <t xml:space="preserve">LTCH41571A </t>
  </si>
  <si>
    <t xml:space="preserve">LTCH42271A </t>
  </si>
  <si>
    <t xml:space="preserve">LTCH40671A </t>
  </si>
  <si>
    <t xml:space="preserve">LTCH41871A </t>
  </si>
  <si>
    <t>LTCH50371A</t>
  </si>
  <si>
    <t xml:space="preserve">LTCH41371A </t>
  </si>
  <si>
    <t>LTCH47871A</t>
  </si>
  <si>
    <t xml:space="preserve">LTCH40571A </t>
  </si>
  <si>
    <t>LTCH47771A</t>
  </si>
  <si>
    <t>LTCH49571A</t>
  </si>
  <si>
    <t>LTCH50671A</t>
  </si>
  <si>
    <t>LTCH50771A</t>
  </si>
  <si>
    <t>LTCH51871A</t>
  </si>
  <si>
    <t>LTCH50871A</t>
  </si>
  <si>
    <t>LTCH52171A</t>
  </si>
  <si>
    <t>LTCH50571A</t>
  </si>
  <si>
    <t>LTCH51971A</t>
  </si>
  <si>
    <t>LTCH45371A</t>
  </si>
  <si>
    <t>LTCH52271A</t>
  </si>
  <si>
    <t>MMMH55471A</t>
  </si>
  <si>
    <t>MMMH56171A</t>
  </si>
  <si>
    <t>60ORBMY</t>
  </si>
  <si>
    <t>MMMH56271A</t>
  </si>
  <si>
    <t>LTCH52571A</t>
  </si>
  <si>
    <t>DMC</t>
  </si>
  <si>
    <t>MMMH43071A</t>
  </si>
  <si>
    <t>MMMH43471A</t>
  </si>
  <si>
    <t>60ORBBL</t>
  </si>
  <si>
    <t>MMMH43171A</t>
  </si>
  <si>
    <t>MMMH43271A</t>
  </si>
  <si>
    <t>MMMH43571A</t>
  </si>
  <si>
    <t>MMMH43871A</t>
  </si>
  <si>
    <t>MMMH44071A</t>
  </si>
  <si>
    <t>MMMH44271A</t>
  </si>
  <si>
    <t>MMMH44471A</t>
  </si>
  <si>
    <t>MMMH43971A</t>
  </si>
  <si>
    <t>MMMH44371A</t>
  </si>
  <si>
    <t>MMMH44571A</t>
  </si>
  <si>
    <t>MMMH27464B</t>
  </si>
  <si>
    <t>MMMH12371B</t>
  </si>
  <si>
    <t>MMMH24372A</t>
  </si>
  <si>
    <t>60ORBG5</t>
  </si>
  <si>
    <t>MMMH24472A</t>
  </si>
  <si>
    <t>MMMH23872A</t>
  </si>
  <si>
    <t>MMMH23572A</t>
  </si>
  <si>
    <t>MMMH23672A</t>
  </si>
  <si>
    <t>MMMH24572A</t>
  </si>
  <si>
    <t>LTCH14271C</t>
  </si>
  <si>
    <t>MMMH24672A</t>
  </si>
  <si>
    <t>LTCH14371C</t>
  </si>
  <si>
    <t>MMMH23272A</t>
  </si>
  <si>
    <t>LTCH14471C</t>
  </si>
  <si>
    <t>MMMH23372A</t>
  </si>
  <si>
    <t>LTCH14771B</t>
  </si>
  <si>
    <t>MMMH24172A</t>
  </si>
  <si>
    <t>LTCH14871B</t>
  </si>
  <si>
    <t>MMMH24772A</t>
  </si>
  <si>
    <t>LTCH15271C</t>
  </si>
  <si>
    <t>MMMH24872A</t>
  </si>
  <si>
    <t>LTCH13671C</t>
  </si>
  <si>
    <t>MMMH24972A</t>
  </si>
  <si>
    <t>LTCH18071B</t>
  </si>
  <si>
    <t>MMMH24272A</t>
  </si>
  <si>
    <t>MMMH23972A</t>
  </si>
  <si>
    <t>LTCH16171B</t>
  </si>
  <si>
    <t>MMMH24072A</t>
  </si>
  <si>
    <t>LTCH16571C</t>
  </si>
  <si>
    <t>MMMH25072A</t>
  </si>
  <si>
    <t>LTCH11773A</t>
  </si>
  <si>
    <t>LTCH11973A</t>
  </si>
  <si>
    <t>LTCH12073A</t>
  </si>
  <si>
    <t>MBBH32673A</t>
  </si>
  <si>
    <t>9STBWBL</t>
  </si>
  <si>
    <t>LTCH11873A</t>
  </si>
  <si>
    <t>MBBH33073A</t>
  </si>
  <si>
    <t>MBBH32873A</t>
  </si>
  <si>
    <t>9STBWDY</t>
  </si>
  <si>
    <t>MBBH32773A</t>
  </si>
  <si>
    <t>9STBWBN</t>
  </si>
  <si>
    <t>MBBH33173A</t>
  </si>
  <si>
    <t>MBBH33273A</t>
  </si>
  <si>
    <t>MBBH33673A</t>
  </si>
  <si>
    <t>MBBH33773A</t>
  </si>
  <si>
    <t>MBBH33873A</t>
  </si>
  <si>
    <t>MBBH33973A</t>
  </si>
  <si>
    <t>9STBWKH</t>
  </si>
  <si>
    <t>MBBH92673A</t>
  </si>
  <si>
    <t>MBBH92773A</t>
  </si>
  <si>
    <t>MBBH92873A</t>
  </si>
  <si>
    <t>DUE</t>
  </si>
  <si>
    <t>SEND</t>
  </si>
  <si>
    <t>NOT</t>
  </si>
  <si>
    <t>SEND DMC</t>
  </si>
  <si>
    <t>IN DMC</t>
  </si>
  <si>
    <t>10/11/</t>
  </si>
  <si>
    <t>MMMH45671A</t>
  </si>
  <si>
    <t>60BOWFG</t>
  </si>
  <si>
    <t>Send</t>
  </si>
  <si>
    <t>arunima</t>
  </si>
  <si>
    <t xml:space="preserve">JAN- Planned </t>
  </si>
  <si>
    <t xml:space="preserve">Feb- Planned </t>
  </si>
  <si>
    <t xml:space="preserve">Mar- Planned </t>
  </si>
  <si>
    <t>Red Elastic 1''</t>
  </si>
  <si>
    <t>Orange Elastic1/2</t>
  </si>
  <si>
    <t>Orange  Btn 20L</t>
  </si>
  <si>
    <t>Red Btn 20L</t>
  </si>
  <si>
    <t>in 19/9 /16</t>
  </si>
  <si>
    <t>in/07/09/16</t>
  </si>
  <si>
    <t>preepack</t>
  </si>
  <si>
    <t>KHOLS STICKER</t>
  </si>
  <si>
    <t>NOT OK</t>
  </si>
  <si>
    <t xml:space="preserve">April- Planned </t>
  </si>
  <si>
    <t>Total Order Qty (Pcs) =</t>
  </si>
  <si>
    <r>
      <t>owb</t>
    </r>
    <r>
      <rPr>
        <b/>
        <i/>
        <sz val="9"/>
        <rFont val="Arial"/>
        <family val="2"/>
      </rPr>
      <t>.Stc.</t>
    </r>
  </si>
  <si>
    <t>FOB</t>
  </si>
  <si>
    <t>MMMH33272A</t>
  </si>
  <si>
    <t>MMMH34572A</t>
  </si>
  <si>
    <t>MMMH33372A</t>
  </si>
  <si>
    <t>MMMH34672A</t>
  </si>
  <si>
    <t>MMMH33572A</t>
  </si>
  <si>
    <t>MMMH34172A</t>
  </si>
  <si>
    <t>MMMH33672A</t>
  </si>
  <si>
    <t>MMMH34272A</t>
  </si>
  <si>
    <t>MMMH34372A</t>
  </si>
  <si>
    <t>MMMH34472A</t>
  </si>
  <si>
    <t>LTCH25673A</t>
  </si>
  <si>
    <t>LTCH25373A</t>
  </si>
  <si>
    <t>LTCH25573A</t>
  </si>
  <si>
    <t>LTCH25473A</t>
  </si>
  <si>
    <t>LTCH23573A</t>
  </si>
  <si>
    <t>LTCH23673A</t>
  </si>
  <si>
    <t>LTCH23773A</t>
  </si>
  <si>
    <t xml:space="preserve">9STBWBL </t>
  </si>
  <si>
    <t xml:space="preserve">MBBH44173A </t>
  </si>
  <si>
    <t xml:space="preserve">LMCH17373A </t>
  </si>
  <si>
    <t xml:space="preserve">LMCH17273A </t>
  </si>
  <si>
    <t xml:space="preserve">MAY-Planned </t>
  </si>
  <si>
    <t xml:space="preserve">LMCH17173A </t>
  </si>
  <si>
    <t xml:space="preserve">9STBW7H </t>
  </si>
  <si>
    <t xml:space="preserve">MBBH93573A </t>
  </si>
  <si>
    <t xml:space="preserve">MBBH33573A </t>
  </si>
  <si>
    <t xml:space="preserve">MBBH34073A </t>
  </si>
  <si>
    <t xml:space="preserve">ZM6LL4M </t>
  </si>
  <si>
    <t xml:space="preserve">MMMH38172A </t>
  </si>
  <si>
    <t xml:space="preserve">ZM6LLBH </t>
  </si>
  <si>
    <t xml:space="preserve">MMMH38072A </t>
  </si>
  <si>
    <t xml:space="preserve">LMCH17873A </t>
  </si>
  <si>
    <t xml:space="preserve">LMCH17573A </t>
  </si>
  <si>
    <t xml:space="preserve">LMCH17673A </t>
  </si>
  <si>
    <t xml:space="preserve">LMCH17773A </t>
  </si>
  <si>
    <t xml:space="preserve">LMCH18073A </t>
  </si>
  <si>
    <t xml:space="preserve">LMCH17973A </t>
  </si>
  <si>
    <t xml:space="preserve">LMCH18173A </t>
  </si>
  <si>
    <t xml:space="preserve">LMCH17473A </t>
  </si>
  <si>
    <t xml:space="preserve">LMCH18273A </t>
  </si>
  <si>
    <t xml:space="preserve">LMCH18573A </t>
  </si>
  <si>
    <t xml:space="preserve">LMCH18373A </t>
  </si>
  <si>
    <t xml:space="preserve">LMCH18473A </t>
  </si>
  <si>
    <t>MBBH47173A</t>
  </si>
  <si>
    <t>MBBH47473A</t>
  </si>
  <si>
    <t>MBBH47273A</t>
  </si>
  <si>
    <t>MBBH47473B</t>
  </si>
  <si>
    <t>MBBH47073A</t>
  </si>
  <si>
    <t>9STBW7H</t>
  </si>
  <si>
    <t>MBBH47373A</t>
  </si>
  <si>
    <t xml:space="preserve">MBBH47373B </t>
  </si>
  <si>
    <t xml:space="preserve">JUN-Planned </t>
  </si>
  <si>
    <t>26//17</t>
  </si>
  <si>
    <t>MMM</t>
  </si>
  <si>
    <t>Hangtag</t>
  </si>
  <si>
    <t>LTCH40371B</t>
  </si>
  <si>
    <t>LTCH42071B</t>
  </si>
  <si>
    <t>Red/White Elastic 1''</t>
  </si>
  <si>
    <t>Drawcord M689-C</t>
  </si>
  <si>
    <t xml:space="preserve">LMCH18673A </t>
  </si>
  <si>
    <t xml:space="preserve">LMCH18773A </t>
  </si>
  <si>
    <t xml:space="preserve">70CATBN </t>
  </si>
  <si>
    <t xml:space="preserve">MMMH31673A </t>
  </si>
  <si>
    <t xml:space="preserve">70CATBH </t>
  </si>
  <si>
    <t xml:space="preserve">MMMH31373A </t>
  </si>
  <si>
    <t xml:space="preserve">70CATAH </t>
  </si>
  <si>
    <t xml:space="preserve">MMMH31573A </t>
  </si>
  <si>
    <t xml:space="preserve">70CATBL </t>
  </si>
  <si>
    <t xml:space="preserve">MMMH31473A </t>
  </si>
  <si>
    <t xml:space="preserve">LMCH18873A </t>
  </si>
  <si>
    <t xml:space="preserve">9STBWKH </t>
  </si>
  <si>
    <t xml:space="preserve">MBBH49973A </t>
  </si>
  <si>
    <t xml:space="preserve">9STBWBN </t>
  </si>
  <si>
    <t xml:space="preserve">MBBH49773A </t>
  </si>
  <si>
    <t>MBBH33673B</t>
  </si>
  <si>
    <t xml:space="preserve">9STBWDY </t>
  </si>
  <si>
    <t>MBBH33873B</t>
  </si>
  <si>
    <t>LGAH21371C</t>
  </si>
  <si>
    <t xml:space="preserve">LTCH24571C </t>
  </si>
  <si>
    <t>LTCH24371C</t>
  </si>
  <si>
    <t>LTCH24471C</t>
  </si>
  <si>
    <t xml:space="preserve">NT851FN </t>
  </si>
  <si>
    <t xml:space="preserve">MOGH34173A </t>
  </si>
  <si>
    <t xml:space="preserve">NT851CN </t>
  </si>
  <si>
    <t xml:space="preserve">MOGH34673A </t>
  </si>
  <si>
    <t xml:space="preserve">MBBH50073A </t>
  </si>
  <si>
    <t xml:space="preserve">MBBH49673A </t>
  </si>
  <si>
    <t xml:space="preserve">MBBH49873A </t>
  </si>
  <si>
    <t>CARTON</t>
  </si>
  <si>
    <t>MMMH38672A</t>
  </si>
  <si>
    <t>MMMH31573A</t>
  </si>
  <si>
    <t>LMCH17673A</t>
  </si>
  <si>
    <t>LMCH17773A</t>
  </si>
  <si>
    <t>LMCH18073A</t>
  </si>
  <si>
    <t>LMCH17973A</t>
  </si>
  <si>
    <t>LMCH18173A</t>
  </si>
  <si>
    <t>LMCH17473A</t>
  </si>
  <si>
    <t>LMCH18273A</t>
  </si>
  <si>
    <t>LMCH18573A</t>
  </si>
  <si>
    <t>LMCH18373A</t>
  </si>
  <si>
    <t>LMCH18473A</t>
  </si>
  <si>
    <t>LMCH18673A</t>
  </si>
  <si>
    <t>LMCH18773A</t>
  </si>
  <si>
    <t>MBBH47373B</t>
  </si>
  <si>
    <t>MBBH50073A</t>
  </si>
  <si>
    <t>MBBH49973A</t>
  </si>
  <si>
    <t>MBBH49873A</t>
  </si>
  <si>
    <t>MBBH49673A</t>
  </si>
  <si>
    <t>MBBH49773A</t>
  </si>
  <si>
    <t xml:space="preserve">May-17 Planned </t>
  </si>
  <si>
    <t xml:space="preserve">Jun-17  Planned </t>
  </si>
  <si>
    <t xml:space="preserve">Mar-17  Planned </t>
  </si>
  <si>
    <t xml:space="preserve">Feb-17 Planned </t>
  </si>
  <si>
    <t xml:space="preserve">Jan-17 Planned </t>
  </si>
  <si>
    <t>Metal BTN</t>
  </si>
  <si>
    <t xml:space="preserve">MBBH52573A </t>
  </si>
  <si>
    <t xml:space="preserve">MBBH52173A </t>
  </si>
  <si>
    <t xml:space="preserve">MBBH52373A </t>
  </si>
  <si>
    <t xml:space="preserve">Jul-17  Planned </t>
  </si>
  <si>
    <t xml:space="preserve">LMCH21173A </t>
  </si>
  <si>
    <t xml:space="preserve">LMCH21373A </t>
  </si>
  <si>
    <t xml:space="preserve">LMCH21573A </t>
  </si>
  <si>
    <t xml:space="preserve">LMCH21673A </t>
  </si>
  <si>
    <t xml:space="preserve">LMCH21773A </t>
  </si>
  <si>
    <t xml:space="preserve">LMCH21873A </t>
  </si>
  <si>
    <t xml:space="preserve">LMCH21473A </t>
  </si>
  <si>
    <t xml:space="preserve">LMCH21973A </t>
  </si>
  <si>
    <t>Heat Transfer</t>
  </si>
  <si>
    <t xml:space="preserve">MMMH54073A </t>
  </si>
  <si>
    <t xml:space="preserve">MMMH54173A </t>
  </si>
  <si>
    <t xml:space="preserve">MMMH54273A </t>
  </si>
  <si>
    <t xml:space="preserve">MMMH54373A </t>
  </si>
  <si>
    <t xml:space="preserve">MOGH34373A </t>
  </si>
  <si>
    <t xml:space="preserve">Aug-17  Planned </t>
  </si>
  <si>
    <t>MBBH33873C</t>
  </si>
  <si>
    <t>MBBH33573B</t>
  </si>
  <si>
    <t>MBBH44173B</t>
  </si>
  <si>
    <t xml:space="preserve">LMCH22874A </t>
  </si>
  <si>
    <t xml:space="preserve">LMCH22774A </t>
  </si>
  <si>
    <t xml:space="preserve">LMCH23274A </t>
  </si>
  <si>
    <t xml:space="preserve">MBBH55773A </t>
  </si>
  <si>
    <t xml:space="preserve">MBBH55873A </t>
  </si>
  <si>
    <t>OMIT</t>
  </si>
  <si>
    <t>SIZE STEP</t>
  </si>
  <si>
    <t xml:space="preserve">MMMH13674A </t>
  </si>
  <si>
    <t xml:space="preserve">MMMH13474A </t>
  </si>
  <si>
    <t xml:space="preserve">MMMH13574A </t>
  </si>
  <si>
    <t xml:space="preserve">MMMH13374A </t>
  </si>
  <si>
    <t>LTCH37874A</t>
  </si>
  <si>
    <t>LTCH37574A</t>
  </si>
  <si>
    <t>LTCH37774A</t>
  </si>
  <si>
    <t>LTCH37674A</t>
  </si>
  <si>
    <t>LTCH40674A</t>
  </si>
  <si>
    <t>LTCH40374A</t>
  </si>
  <si>
    <t>LTCH40574A</t>
  </si>
  <si>
    <t>LTCH40474A</t>
  </si>
  <si>
    <t>LTCH37974A</t>
  </si>
  <si>
    <t>LTCH38074A</t>
  </si>
  <si>
    <t>LTCH37474A</t>
  </si>
  <si>
    <t>LTCH42074A</t>
  </si>
  <si>
    <t>LTCH41774A</t>
  </si>
  <si>
    <t>LTCH41974A</t>
  </si>
  <si>
    <t>LTCH41874A</t>
  </si>
  <si>
    <t>LTCH38174A</t>
  </si>
  <si>
    <t>LTCH38974A</t>
  </si>
  <si>
    <t>MOGH46473A</t>
  </si>
  <si>
    <t xml:space="preserve">NT851BR </t>
  </si>
  <si>
    <t>MOGH38973A</t>
  </si>
  <si>
    <t>LTCH42174A</t>
  </si>
  <si>
    <t>LTCH42274A</t>
  </si>
  <si>
    <t>LTCH41074A</t>
  </si>
  <si>
    <t>MOGH38973B</t>
  </si>
  <si>
    <t>MOGH34473A</t>
  </si>
  <si>
    <t>LTCH43574A</t>
  </si>
  <si>
    <t>LTCH43674A</t>
  </si>
  <si>
    <t>LTCH43774A</t>
  </si>
  <si>
    <t>LTCH43874A</t>
  </si>
  <si>
    <t>LMCH21273A</t>
  </si>
  <si>
    <t>owb</t>
  </si>
  <si>
    <t xml:space="preserve">                                                          Summary of Finishing Item-2017</t>
  </si>
  <si>
    <t>LTCH46474A</t>
  </si>
  <si>
    <t>LTCH46574A</t>
  </si>
  <si>
    <t>LTCH44774A</t>
  </si>
  <si>
    <t>LTCH46374A</t>
  </si>
  <si>
    <t>send to medler</t>
  </si>
  <si>
    <t>LTCH49374A</t>
  </si>
  <si>
    <t>LTCH49174A</t>
  </si>
  <si>
    <t>LTCH49274A</t>
  </si>
  <si>
    <t>LTCH49574A</t>
  </si>
  <si>
    <t>LTCH49674A</t>
  </si>
  <si>
    <t>LTCH49074A</t>
  </si>
  <si>
    <t>LTCH49474A</t>
  </si>
  <si>
    <t>CASUAL</t>
  </si>
  <si>
    <t>RATIO</t>
  </si>
  <si>
    <t>PREEPACK</t>
  </si>
  <si>
    <t>LTCH49774A</t>
  </si>
  <si>
    <t>LTCH49874A</t>
  </si>
  <si>
    <t>LTCH53174A</t>
  </si>
  <si>
    <t>LTCH52974A</t>
  </si>
  <si>
    <t>LTCH53074A</t>
  </si>
  <si>
    <t>SIZE Cuff</t>
  </si>
  <si>
    <t>LTCH11381A</t>
  </si>
  <si>
    <t>LTCH11581A</t>
  </si>
  <si>
    <t>LTCH11481A</t>
  </si>
  <si>
    <t>LTCH11781A</t>
  </si>
  <si>
    <t>LTCH11881A</t>
  </si>
  <si>
    <t>LTCH11681A</t>
  </si>
  <si>
    <t>LTCH12481A</t>
  </si>
  <si>
    <t>LTCH12281A</t>
  </si>
  <si>
    <t>LTCH12181A</t>
  </si>
  <si>
    <t>LTCH12781A</t>
  </si>
  <si>
    <t>LTCH12081A</t>
  </si>
  <si>
    <t>LTCH12381A</t>
  </si>
  <si>
    <t>LTCH12681A</t>
  </si>
  <si>
    <t>LTCH11981A</t>
  </si>
  <si>
    <t>LTCH12581A</t>
  </si>
  <si>
    <t>LTCH12981A</t>
  </si>
  <si>
    <t>LTCH13181A</t>
  </si>
  <si>
    <t>LTCH13381A</t>
  </si>
  <si>
    <t>LTCH13281A</t>
  </si>
  <si>
    <t>LTCH13081A</t>
  </si>
  <si>
    <t>LTCH13481A</t>
  </si>
  <si>
    <t>LTCH10881A</t>
  </si>
  <si>
    <t>LTCH10881B</t>
  </si>
  <si>
    <t xml:space="preserve">Sep-17  Planned </t>
  </si>
  <si>
    <t>LTCH13981A</t>
  </si>
  <si>
    <t>LMCH11681A</t>
  </si>
  <si>
    <t>LTCH18081A</t>
  </si>
  <si>
    <t>LTCH17881A</t>
  </si>
  <si>
    <t>LTCH17781A</t>
  </si>
  <si>
    <t>LTCH17981A</t>
  </si>
  <si>
    <t>LTCH18381A</t>
  </si>
  <si>
    <t>LTCH18481A</t>
  </si>
  <si>
    <t>LTCH18581A</t>
  </si>
  <si>
    <t>LTCH18681A</t>
  </si>
  <si>
    <t>LTCH15381A</t>
  </si>
  <si>
    <t>1st In Date</t>
  </si>
  <si>
    <t>OUT</t>
  </si>
  <si>
    <t>T-07</t>
  </si>
  <si>
    <t>LTCH22781A</t>
  </si>
  <si>
    <t>LTCH25981A</t>
  </si>
  <si>
    <t>LTCH25781A</t>
  </si>
  <si>
    <t>LTCH26181A</t>
  </si>
  <si>
    <t>LTCH26081A</t>
  </si>
  <si>
    <t>LTCH25881A</t>
  </si>
  <si>
    <t>LTCH26281A</t>
  </si>
  <si>
    <t>LTCH25581A</t>
  </si>
  <si>
    <t>LTCH26781A</t>
  </si>
  <si>
    <t>LTCH26881A</t>
  </si>
  <si>
    <t>LTCH25681A</t>
  </si>
  <si>
    <t>LTCH25381A</t>
  </si>
  <si>
    <t>LTCH25481A</t>
  </si>
  <si>
    <t xml:space="preserve">Oct-17  Planned </t>
  </si>
  <si>
    <t xml:space="preserve">LTCH31881A </t>
  </si>
  <si>
    <t xml:space="preserve">LTCH31581A </t>
  </si>
  <si>
    <t xml:space="preserve">LTCH31781A </t>
  </si>
  <si>
    <t xml:space="preserve">LTCH31681A </t>
  </si>
  <si>
    <t xml:space="preserve">LTCH31981A </t>
  </si>
  <si>
    <t xml:space="preserve">LTCH32281A </t>
  </si>
  <si>
    <t xml:space="preserve">LTCH32181A </t>
  </si>
  <si>
    <t xml:space="preserve">LTCH32081A </t>
  </si>
  <si>
    <t xml:space="preserve">LTCH32581A </t>
  </si>
  <si>
    <t xml:space="preserve">LTCH32381A </t>
  </si>
  <si>
    <t xml:space="preserve">LTCH32481A </t>
  </si>
  <si>
    <t xml:space="preserve">LTCH32781A </t>
  </si>
  <si>
    <t xml:space="preserve">LTCH32681A </t>
  </si>
  <si>
    <t xml:space="preserve">LTCH32881A </t>
  </si>
  <si>
    <t xml:space="preserve">LTCH33081A </t>
  </si>
  <si>
    <t xml:space="preserve">LTCH33381A </t>
  </si>
  <si>
    <t xml:space="preserve">LTCH33481A </t>
  </si>
  <si>
    <t xml:space="preserve">LTCH28681A </t>
  </si>
  <si>
    <t xml:space="preserve">LTCH33281A </t>
  </si>
  <si>
    <t xml:space="preserve">LTCH33181A </t>
  </si>
  <si>
    <t xml:space="preserve">LTCH28781A </t>
  </si>
  <si>
    <t xml:space="preserve">LTCH35881A </t>
  </si>
  <si>
    <t xml:space="preserve">LTCH35481A </t>
  </si>
  <si>
    <t xml:space="preserve">LTCH35681A </t>
  </si>
  <si>
    <t xml:space="preserve">LTCH35581A </t>
  </si>
  <si>
    <t xml:space="preserve">LTCH35781A </t>
  </si>
  <si>
    <t xml:space="preserve">Nov-17  Planned </t>
  </si>
  <si>
    <t>Finishing Item Inventory Report-2016</t>
  </si>
  <si>
    <t>A.M. Amirul Islam (Washim)</t>
  </si>
  <si>
    <t>Phone: +8801929643301, +8801784094754</t>
  </si>
  <si>
    <t>E-mail: amirul.washim7@gmail.com</t>
  </si>
  <si>
    <t>Facebook: Amirul Islam Washim</t>
  </si>
  <si>
    <t xml:space="preserve">Linkedin: </t>
  </si>
  <si>
    <t>A. M. Amirul Islam</t>
  </si>
  <si>
    <t>www.ordnur.com</t>
  </si>
  <si>
    <t>FGML4587</t>
  </si>
  <si>
    <t>FGML4588</t>
  </si>
  <si>
    <t>FGML4589</t>
  </si>
  <si>
    <t>FGML4590</t>
  </si>
  <si>
    <t>FGML4591</t>
  </si>
  <si>
    <t>FGML4592</t>
  </si>
  <si>
    <t>FGML4593</t>
  </si>
  <si>
    <t>FGML4594</t>
  </si>
  <si>
    <t>FGML4595</t>
  </si>
  <si>
    <t>FGML4596</t>
  </si>
  <si>
    <t>FGML4597</t>
  </si>
  <si>
    <t>FGML4598</t>
  </si>
  <si>
    <t>FGML4599</t>
  </si>
  <si>
    <t>FGML4600</t>
  </si>
  <si>
    <t>FGML4601</t>
  </si>
  <si>
    <t>FGML4602</t>
  </si>
  <si>
    <t>FGML4603</t>
  </si>
  <si>
    <t>FGML4604</t>
  </si>
  <si>
    <t>FGML4605</t>
  </si>
  <si>
    <t>FGML4606</t>
  </si>
  <si>
    <t>FGML4607</t>
  </si>
  <si>
    <t>FGML4608</t>
  </si>
  <si>
    <t>FGML4609</t>
  </si>
  <si>
    <t>FGML4610</t>
  </si>
  <si>
    <t>FGML4611</t>
  </si>
  <si>
    <t>FGML4612</t>
  </si>
  <si>
    <t>FGML4613</t>
  </si>
  <si>
    <t>FGML4614</t>
  </si>
  <si>
    <t>FGML4615</t>
  </si>
  <si>
    <t>DDGV356</t>
  </si>
  <si>
    <t>DDGV357</t>
  </si>
  <si>
    <t>DDGV358</t>
  </si>
  <si>
    <t>DDGV359</t>
  </si>
  <si>
    <t>DDGV360</t>
  </si>
  <si>
    <t>DDGV361</t>
  </si>
  <si>
    <t>DDGV362</t>
  </si>
  <si>
    <t>DDGV363</t>
  </si>
  <si>
    <t>DDGV364</t>
  </si>
  <si>
    <t>NVN4567</t>
  </si>
  <si>
    <t>NVN4568</t>
  </si>
  <si>
    <t>NVN4569</t>
  </si>
  <si>
    <t>NVN4570</t>
  </si>
  <si>
    <t>NVN4571</t>
  </si>
  <si>
    <t>NVN4572</t>
  </si>
  <si>
    <t>NVN4573</t>
  </si>
  <si>
    <t>NVN4574</t>
  </si>
  <si>
    <t>NVN4575</t>
  </si>
  <si>
    <t>NVN4576</t>
  </si>
  <si>
    <t>TRMD4589</t>
  </si>
  <si>
    <t>TRMD4590</t>
  </si>
  <si>
    <t>TRMD4591</t>
  </si>
  <si>
    <t>TRMD4592</t>
  </si>
  <si>
    <t>TRMD4593</t>
  </si>
  <si>
    <t>TRMD4594</t>
  </si>
  <si>
    <t>TRMD4595</t>
  </si>
  <si>
    <t>TRMD4596</t>
  </si>
  <si>
    <t>TRMD4597</t>
  </si>
  <si>
    <t>TRMD4598</t>
  </si>
  <si>
    <t>TRMD4599</t>
  </si>
  <si>
    <t>TRMD4600</t>
  </si>
  <si>
    <t>TRMD4601</t>
  </si>
  <si>
    <t>TRMD4602</t>
  </si>
  <si>
    <t>TRMD4603</t>
  </si>
  <si>
    <t>TRMD4604</t>
  </si>
  <si>
    <t>TRMD4605</t>
  </si>
  <si>
    <t>TRMD4606</t>
  </si>
  <si>
    <t>TRMD4607</t>
  </si>
  <si>
    <t>TRMD4608</t>
  </si>
  <si>
    <t>TRMD4609</t>
  </si>
  <si>
    <t>TRMD4610</t>
  </si>
  <si>
    <t>TRMD4611</t>
  </si>
  <si>
    <t>TRMD4612</t>
  </si>
  <si>
    <t>LMQL</t>
  </si>
  <si>
    <t>Buyer</t>
  </si>
  <si>
    <t>MRP SOURCNING</t>
  </si>
  <si>
    <t>MBC Textile</t>
  </si>
  <si>
    <t>Styling</t>
  </si>
  <si>
    <t>CGB AIR</t>
  </si>
  <si>
    <t>MRBC56361</t>
  </si>
  <si>
    <t>MRBC56362</t>
  </si>
  <si>
    <t>MRBC56363</t>
  </si>
  <si>
    <t>MRBC56364</t>
  </si>
  <si>
    <t>MRBC56365</t>
  </si>
  <si>
    <t>MRBC56366</t>
  </si>
  <si>
    <t>MRBC56367</t>
  </si>
  <si>
    <t>MRBC56368</t>
  </si>
  <si>
    <t>MRBC56369</t>
  </si>
  <si>
    <t>MRBC56370</t>
  </si>
  <si>
    <t>MRBC56371</t>
  </si>
  <si>
    <t>MRBC56372</t>
  </si>
  <si>
    <t>MRBC56373</t>
  </si>
  <si>
    <t>MRBC56374</t>
  </si>
  <si>
    <t>MRBC56375</t>
  </si>
  <si>
    <t>MRBC56376</t>
  </si>
  <si>
    <t>MRBC56377</t>
  </si>
  <si>
    <t>MRBC56378</t>
  </si>
  <si>
    <t>MRBC56379</t>
  </si>
  <si>
    <t>MRBC56380</t>
  </si>
  <si>
    <t>MRBC56381</t>
  </si>
  <si>
    <t>MRBC56382</t>
  </si>
  <si>
    <t>MRBC56383</t>
  </si>
  <si>
    <t>MRBC56384</t>
  </si>
  <si>
    <t>MRBC56385</t>
  </si>
  <si>
    <t>MRBC56386</t>
  </si>
  <si>
    <t>MRBC56387</t>
  </si>
  <si>
    <t>MRBC56388</t>
  </si>
  <si>
    <t>MRBC56389</t>
  </si>
  <si>
    <t>Web:</t>
  </si>
  <si>
    <t>DRVPS</t>
  </si>
  <si>
    <t>TQMSPR</t>
  </si>
  <si>
    <t>LRPS69852</t>
  </si>
  <si>
    <t>LRPS69853</t>
  </si>
  <si>
    <t>LRPS69854</t>
  </si>
  <si>
    <t>LRPS69855</t>
  </si>
  <si>
    <t>LRPS69856</t>
  </si>
  <si>
    <t>LRPS69857</t>
  </si>
  <si>
    <t>LRPS69858</t>
  </si>
  <si>
    <t>LRPS69859</t>
  </si>
  <si>
    <t>LRPS69860</t>
  </si>
  <si>
    <t>LRPS69861</t>
  </si>
  <si>
    <t>LRPS69862</t>
  </si>
  <si>
    <t>LRPS69863</t>
  </si>
  <si>
    <t>LRPS69864</t>
  </si>
  <si>
    <t>LRPS69865</t>
  </si>
  <si>
    <t>LRPS69866</t>
  </si>
  <si>
    <t>LRPS69867</t>
  </si>
  <si>
    <t>LRPS69868</t>
  </si>
  <si>
    <t>LRPS69869</t>
  </si>
  <si>
    <t>LRPS69870</t>
  </si>
  <si>
    <t>LRPS69871</t>
  </si>
  <si>
    <t>LRPS69872</t>
  </si>
  <si>
    <t>LRPS69873</t>
  </si>
  <si>
    <t>LRPS69874</t>
  </si>
  <si>
    <t>LRPS69875</t>
  </si>
  <si>
    <t>LRPS69876</t>
  </si>
  <si>
    <t>LRPS69877</t>
  </si>
  <si>
    <t>LRPS69878</t>
  </si>
  <si>
    <t>LRPS69879</t>
  </si>
  <si>
    <t>LRPS69880</t>
  </si>
  <si>
    <t>LRPS69881</t>
  </si>
  <si>
    <t>LRPS69882</t>
  </si>
  <si>
    <t>LRPS69883</t>
  </si>
  <si>
    <t>LRPS69884</t>
  </si>
  <si>
    <t>LRPS69885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</si>
</sst>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#,##0_ "/>
    <numFmt numFmtId="167" formatCode="m/d/yy;@"/>
    <numFmt numFmtId="168" formatCode="_(* #,##0_);_(* \(#,##0\);_(* &quot;-&quot;??_);_(@_)"/>
    <numFmt numFmtId="169" formatCode="&quot;$&quot;#,##0.00"/>
    <numFmt numFmtId="170" formatCode="mm/dd/yy;@"/>
    <numFmt numFmtId="171" formatCode="0.000"/>
    <numFmt numFmtId="172" formatCode="[$-409]d\-mmm;@"/>
    <numFmt numFmtId="173" formatCode="[$-409]dd\-mmm\-yy;@"/>
    <numFmt numFmtId="174" formatCode="[$-409]d\-mmm\-yy;@"/>
    <numFmt numFmtId="175" formatCode="_-* #,##0_-;\-* #,##0_-;_-* &quot;-&quot;??_-;_-@_-"/>
    <numFmt numFmtId="176" formatCode="[$-C09]dd\-mmm\-yy;@"/>
    <numFmt numFmtId="177" formatCode="d/m/yy;@"/>
    <numFmt numFmtId="178" formatCode="d/mm/yy;@"/>
  </numFmts>
  <fonts count="9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宋体"/>
      <charset val="134"/>
    </font>
    <font>
      <sz val="8"/>
      <name val="Arial"/>
      <family val="2"/>
    </font>
    <font>
      <b/>
      <sz val="9"/>
      <name val="Arial"/>
      <family val="2"/>
    </font>
    <font>
      <sz val="8"/>
      <name val="Agency FB"/>
      <family val="2"/>
    </font>
    <font>
      <sz val="12"/>
      <name val="新細明體"/>
      <family val="1"/>
      <charset val="136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gency FB"/>
      <family val="2"/>
    </font>
    <font>
      <b/>
      <sz val="11"/>
      <name val="Calibri"/>
      <family val="2"/>
      <scheme val="minor"/>
    </font>
    <font>
      <b/>
      <sz val="11"/>
      <color rgb="FF0000CC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FF33CC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name val="Times New Roman"/>
      <family val="1"/>
    </font>
    <font>
      <b/>
      <sz val="11"/>
      <name val="Arial"/>
      <family val="2"/>
    </font>
    <font>
      <sz val="9"/>
      <color theme="1"/>
      <name val="Arial"/>
      <family val="2"/>
    </font>
    <font>
      <b/>
      <i/>
      <sz val="11"/>
      <name val="Arial"/>
      <family val="2"/>
    </font>
    <font>
      <u/>
      <sz val="10"/>
      <color indexed="12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 tint="0.1499984740745262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 tint="4.9989318521683403E-2"/>
      <name val="Arial"/>
      <family val="2"/>
    </font>
    <font>
      <sz val="9"/>
      <color rgb="FF000000"/>
      <name val="Arial"/>
      <family val="2"/>
    </font>
    <font>
      <b/>
      <sz val="8"/>
      <name val="Arial"/>
      <family val="2"/>
    </font>
    <font>
      <sz val="10"/>
      <color rgb="FF212121"/>
      <name val="Arial"/>
      <family val="2"/>
    </font>
    <font>
      <b/>
      <sz val="9"/>
      <color theme="1"/>
      <name val="Arial"/>
      <family val="2"/>
    </font>
    <font>
      <b/>
      <sz val="9"/>
      <color rgb="FFFF33CC"/>
      <name val="Arial"/>
      <family val="2"/>
    </font>
    <font>
      <b/>
      <i/>
      <sz val="10"/>
      <name val="Arial"/>
      <family val="2"/>
    </font>
    <font>
      <b/>
      <sz val="10"/>
      <name val="Times New Roman"/>
      <family val="1"/>
    </font>
    <font>
      <sz val="9"/>
      <color rgb="FF212121"/>
      <name val="Arial"/>
      <family val="2"/>
    </font>
    <font>
      <sz val="11"/>
      <color rgb="FF000000"/>
      <name val="Calibri"/>
      <family val="2"/>
    </font>
    <font>
      <sz val="11"/>
      <color rgb="FF212121"/>
      <name val="Arial"/>
      <family val="2"/>
    </font>
    <font>
      <sz val="26"/>
      <color theme="1"/>
      <name val="Arial"/>
      <family val="2"/>
    </font>
    <font>
      <sz val="20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rgb="FF212121"/>
      <name val="Calibri"/>
      <family val="2"/>
    </font>
    <font>
      <b/>
      <sz val="10"/>
      <color rgb="FF212121"/>
      <name val="Arial"/>
      <family val="2"/>
    </font>
    <font>
      <b/>
      <sz val="10"/>
      <color rgb="FF0000CC"/>
      <name val="Arial"/>
      <family val="2"/>
    </font>
    <font>
      <sz val="12"/>
      <color rgb="FF212121"/>
      <name val="Calibri"/>
      <family val="2"/>
    </font>
    <font>
      <b/>
      <sz val="10"/>
      <name val="Calibri"/>
      <family val="2"/>
      <scheme val="minor"/>
    </font>
    <font>
      <b/>
      <i/>
      <sz val="9"/>
      <name val="Arial"/>
      <family val="2"/>
    </font>
    <font>
      <sz val="9"/>
      <color theme="1" tint="4.9989318521683403E-2"/>
      <name val="Arial"/>
      <family val="2"/>
    </font>
    <font>
      <i/>
      <sz val="9"/>
      <color theme="1"/>
      <name val="Arial"/>
      <family val="2"/>
    </font>
    <font>
      <sz val="9"/>
      <color rgb="FF212121"/>
      <name val="Calibri"/>
      <family val="2"/>
    </font>
    <font>
      <b/>
      <sz val="9"/>
      <color rgb="FF212121"/>
      <name val="Arial"/>
      <family val="2"/>
    </font>
    <font>
      <sz val="10"/>
      <color rgb="FF212121"/>
      <name val="Times New Roman"/>
      <family val="1"/>
    </font>
    <font>
      <sz val="11"/>
      <name val="Arial"/>
      <family val="2"/>
    </font>
    <font>
      <sz val="11"/>
      <color rgb="FF212121"/>
      <name val="Times New Roman"/>
      <family val="1"/>
    </font>
    <font>
      <b/>
      <sz val="11"/>
      <color rgb="FF0000CC"/>
      <name val="Arial"/>
      <family val="2"/>
    </font>
    <font>
      <i/>
      <sz val="11"/>
      <color theme="1"/>
      <name val="Arial"/>
      <family val="2"/>
    </font>
    <font>
      <sz val="11"/>
      <color theme="1" tint="4.9989318521683403E-2"/>
      <name val="Arial"/>
      <family val="2"/>
    </font>
    <font>
      <sz val="9"/>
      <color rgb="FF21212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212121"/>
      <name val="Calibri"/>
      <family val="2"/>
      <scheme val="minor"/>
    </font>
    <font>
      <b/>
      <sz val="22"/>
      <color theme="1"/>
      <name val="Arial"/>
      <family val="2"/>
    </font>
    <font>
      <b/>
      <sz val="12"/>
      <name val="Calibri"/>
      <family val="2"/>
      <scheme val="minor"/>
    </font>
    <font>
      <b/>
      <sz val="26"/>
      <color theme="1"/>
      <name val="Arial"/>
      <family val="2"/>
    </font>
    <font>
      <sz val="10"/>
      <color theme="1"/>
      <name val="Aharoni"/>
      <charset val="177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</font>
    <font>
      <sz val="12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u/>
      <sz val="10"/>
      <color theme="10"/>
      <name val="Arial"/>
      <family val="2"/>
    </font>
    <font>
      <sz val="12"/>
      <name val="Arial"/>
      <family val="2"/>
    </font>
    <font>
      <b/>
      <u/>
      <sz val="14"/>
      <color rgb="FFFF0000"/>
      <name val="Calibri"/>
      <family val="2"/>
      <scheme val="minor"/>
    </font>
    <font>
      <u/>
      <sz val="14"/>
      <color rgb="FFFF0000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u/>
      <sz val="16"/>
      <color rgb="FFFF0000"/>
      <name val="Calibri"/>
      <family val="2"/>
      <scheme val="minor"/>
    </font>
    <font>
      <b/>
      <sz val="16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</borders>
  <cellStyleXfs count="640">
    <xf numFmtId="0" fontId="0" fillId="0" borderId="0"/>
    <xf numFmtId="43" fontId="10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1" fillId="0" borderId="0"/>
    <xf numFmtId="0" fontId="8" fillId="0" borderId="0">
      <alignment vertical="center"/>
    </xf>
    <xf numFmtId="0" fontId="3" fillId="0" borderId="0">
      <alignment vertical="top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3" fillId="0" borderId="0"/>
    <xf numFmtId="0" fontId="91" fillId="0" borderId="0" applyNumberFormat="0" applyFill="0" applyBorder="0" applyAlignment="0" applyProtection="0"/>
    <xf numFmtId="0" fontId="3" fillId="0" borderId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92" fillId="0" borderId="0"/>
    <xf numFmtId="0" fontId="3" fillId="0" borderId="0">
      <alignment vertical="top"/>
    </xf>
    <xf numFmtId="0" fontId="10" fillId="0" borderId="0"/>
    <xf numFmtId="0" fontId="10" fillId="0" borderId="0"/>
    <xf numFmtId="0" fontId="1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55" borderId="33" applyNumberFormat="0" applyFont="0" applyAlignment="0" applyProtection="0"/>
    <xf numFmtId="9" fontId="3" fillId="0" borderId="0" applyFont="0" applyFill="0" applyBorder="0" applyAlignment="0" applyProtection="0"/>
    <xf numFmtId="14" fontId="3" fillId="4" borderId="1"/>
    <xf numFmtId="14" fontId="3" fillId="4" borderId="1"/>
    <xf numFmtId="0" fontId="3" fillId="0" borderId="0"/>
    <xf numFmtId="0" fontId="87" fillId="0" borderId="0" applyNumberFormat="0" applyFill="0" applyBorder="0" applyAlignment="0" applyProtection="0"/>
  </cellStyleXfs>
  <cellXfs count="1512">
    <xf numFmtId="0" fontId="0" fillId="0" borderId="0" xfId="0"/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3" fillId="0" borderId="1" xfId="7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7" fontId="3" fillId="0" borderId="1" xfId="7" applyNumberFormat="1" applyFont="1" applyFill="1" applyBorder="1" applyAlignment="1">
      <alignment horizontal="center"/>
    </xf>
    <xf numFmtId="169" fontId="3" fillId="0" borderId="1" xfId="5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3" borderId="1" xfId="7" applyFont="1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3" fontId="3" fillId="0" borderId="1" xfId="7" applyNumberFormat="1" applyFont="1" applyFill="1" applyBorder="1" applyAlignment="1">
      <alignment horizontal="center"/>
    </xf>
    <xf numFmtId="0" fontId="3" fillId="2" borderId="1" xfId="5" applyFont="1" applyFill="1" applyBorder="1" applyAlignment="1">
      <alignment horizontal="center" vertical="center"/>
    </xf>
    <xf numFmtId="38" fontId="3" fillId="0" borderId="1" xfId="5" applyNumberFormat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1" xfId="0" applyFill="1" applyBorder="1"/>
    <xf numFmtId="167" fontId="3" fillId="3" borderId="1" xfId="7" applyNumberFormat="1" applyFont="1" applyFill="1" applyBorder="1" applyAlignment="1">
      <alignment horizontal="center"/>
    </xf>
    <xf numFmtId="0" fontId="3" fillId="0" borderId="2" xfId="7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wrapText="1"/>
    </xf>
    <xf numFmtId="0" fontId="14" fillId="4" borderId="0" xfId="0" applyFont="1" applyFill="1" applyBorder="1" applyAlignment="1">
      <alignment horizontal="right" vertical="center" wrapText="1"/>
    </xf>
    <xf numFmtId="14" fontId="14" fillId="4" borderId="0" xfId="0" applyNumberFormat="1" applyFont="1" applyFill="1" applyBorder="1" applyAlignment="1">
      <alignment vertical="center" wrapText="1"/>
    </xf>
    <xf numFmtId="0" fontId="15" fillId="4" borderId="0" xfId="0" applyFont="1" applyFill="1" applyBorder="1" applyAlignment="1">
      <alignment vertical="center" wrapText="1"/>
    </xf>
    <xf numFmtId="0" fontId="15" fillId="4" borderId="4" xfId="0" applyFont="1" applyFill="1" applyBorder="1" applyAlignment="1">
      <alignment vertical="center" wrapText="1"/>
    </xf>
    <xf numFmtId="0" fontId="0" fillId="4" borderId="0" xfId="0" applyFill="1" applyAlignment="1">
      <alignment horizontal="center" vertical="center" wrapText="1"/>
    </xf>
    <xf numFmtId="0" fontId="0" fillId="4" borderId="1" xfId="0" applyFill="1" applyBorder="1" applyAlignment="1">
      <alignment horizontal="center" wrapText="1"/>
    </xf>
    <xf numFmtId="167" fontId="3" fillId="4" borderId="1" xfId="7" applyNumberFormat="1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9" fontId="3" fillId="0" borderId="1" xfId="6" applyNumberFormat="1" applyFont="1" applyFill="1" applyBorder="1" applyAlignment="1">
      <alignment horizontal="center" vertical="center"/>
    </xf>
    <xf numFmtId="0" fontId="3" fillId="0" borderId="1" xfId="6" applyFont="1" applyFill="1" applyBorder="1" applyAlignment="1">
      <alignment horizontal="center" vertical="center"/>
    </xf>
    <xf numFmtId="169" fontId="3" fillId="0" borderId="3" xfId="5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15" fillId="4" borderId="4" xfId="0" applyFont="1" applyFill="1" applyBorder="1" applyAlignment="1">
      <alignment horizontal="left" vertical="center"/>
    </xf>
    <xf numFmtId="0" fontId="15" fillId="4" borderId="4" xfId="0" applyFont="1" applyFill="1" applyBorder="1" applyAlignment="1">
      <alignment vertical="top" wrapText="1"/>
    </xf>
    <xf numFmtId="0" fontId="12" fillId="4" borderId="0" xfId="0" applyFont="1" applyFill="1" applyAlignment="1">
      <alignment horizontal="center" vertical="center" wrapText="1"/>
    </xf>
    <xf numFmtId="0" fontId="12" fillId="4" borderId="1" xfId="0" applyFont="1" applyFill="1" applyBorder="1" applyAlignment="1">
      <alignment horizontal="right" wrapText="1"/>
    </xf>
    <xf numFmtId="167" fontId="0" fillId="4" borderId="1" xfId="0" applyNumberFormat="1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3" fillId="4" borderId="0" xfId="0" applyFont="1" applyFill="1" applyAlignment="1">
      <alignment horizontal="center" wrapText="1"/>
    </xf>
    <xf numFmtId="0" fontId="17" fillId="4" borderId="3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wrapText="1"/>
    </xf>
    <xf numFmtId="167" fontId="5" fillId="4" borderId="1" xfId="7" applyNumberFormat="1" applyFont="1" applyFill="1" applyBorder="1" applyAlignment="1">
      <alignment horizontal="center"/>
    </xf>
    <xf numFmtId="170" fontId="0" fillId="4" borderId="1" xfId="0" applyNumberForma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14" fontId="3" fillId="0" borderId="1" xfId="7" applyNumberFormat="1" applyFont="1" applyFill="1" applyBorder="1" applyAlignment="1">
      <alignment horizontal="center"/>
    </xf>
    <xf numFmtId="170" fontId="3" fillId="0" borderId="1" xfId="7" applyNumberFormat="1" applyFont="1" applyFill="1" applyBorder="1" applyAlignment="1">
      <alignment horizontal="center"/>
    </xf>
    <xf numFmtId="170" fontId="3" fillId="0" borderId="1" xfId="0" applyNumberFormat="1" applyFont="1" applyFill="1" applyBorder="1" applyAlignment="1">
      <alignment horizontal="center" vertical="center" wrapText="1"/>
    </xf>
    <xf numFmtId="167" fontId="0" fillId="0" borderId="1" xfId="0" applyNumberFormat="1" applyFill="1" applyBorder="1" applyAlignment="1">
      <alignment horizontal="center" wrapText="1"/>
    </xf>
    <xf numFmtId="167" fontId="3" fillId="0" borderId="1" xfId="7" applyNumberFormat="1" applyFont="1" applyFill="1" applyBorder="1" applyAlignment="1">
      <alignment horizontal="left"/>
    </xf>
    <xf numFmtId="170" fontId="0" fillId="0" borderId="1" xfId="0" applyNumberFormat="1" applyFill="1" applyBorder="1" applyAlignment="1">
      <alignment horizontal="center" wrapText="1"/>
    </xf>
    <xf numFmtId="0" fontId="0" fillId="0" borderId="1" xfId="0" applyNumberFormat="1" applyFill="1" applyBorder="1" applyAlignment="1">
      <alignment horizontal="center" wrapText="1"/>
    </xf>
    <xf numFmtId="167" fontId="5" fillId="0" borderId="1" xfId="7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3" fillId="4" borderId="1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wrapText="1"/>
    </xf>
    <xf numFmtId="0" fontId="0" fillId="5" borderId="1" xfId="0" applyFill="1" applyBorder="1" applyAlignment="1">
      <alignment horizontal="center" wrapText="1"/>
    </xf>
    <xf numFmtId="16" fontId="2" fillId="5" borderId="1" xfId="5" applyNumberFormat="1" applyFont="1" applyFill="1" applyBorder="1" applyAlignment="1">
      <alignment vertical="center"/>
    </xf>
    <xf numFmtId="168" fontId="2" fillId="5" borderId="1" xfId="1" applyNumberFormat="1" applyFont="1" applyFill="1" applyBorder="1" applyAlignment="1">
      <alignment vertical="center" wrapText="1"/>
    </xf>
    <xf numFmtId="166" fontId="6" fillId="5" borderId="1" xfId="5" applyNumberFormat="1" applyFont="1" applyFill="1" applyBorder="1" applyAlignment="1">
      <alignment horizontal="center"/>
    </xf>
    <xf numFmtId="166" fontId="2" fillId="5" borderId="1" xfId="5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67" fontId="0" fillId="5" borderId="1" xfId="0" applyNumberFormat="1" applyFill="1" applyBorder="1" applyAlignment="1">
      <alignment horizontal="center" wrapText="1"/>
    </xf>
    <xf numFmtId="170" fontId="0" fillId="5" borderId="1" xfId="0" applyNumberFormat="1" applyFill="1" applyBorder="1" applyAlignment="1">
      <alignment horizontal="center" wrapText="1"/>
    </xf>
    <xf numFmtId="167" fontId="5" fillId="5" borderId="1" xfId="7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left" wrapText="1"/>
    </xf>
    <xf numFmtId="0" fontId="0" fillId="5" borderId="0" xfId="0" applyFill="1" applyAlignment="1">
      <alignment horizontal="center"/>
    </xf>
    <xf numFmtId="0" fontId="0" fillId="4" borderId="5" xfId="0" applyFill="1" applyBorder="1" applyAlignment="1">
      <alignment horizontal="center" wrapText="1"/>
    </xf>
    <xf numFmtId="0" fontId="18" fillId="4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20" fillId="0" borderId="1" xfId="0" applyFont="1" applyFill="1" applyBorder="1" applyAlignment="1">
      <alignment horizontal="left" wrapText="1"/>
    </xf>
    <xf numFmtId="0" fontId="20" fillId="3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left" wrapText="1"/>
    </xf>
    <xf numFmtId="0" fontId="7" fillId="0" borderId="1" xfId="7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5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left" wrapText="1"/>
    </xf>
    <xf numFmtId="14" fontId="5" fillId="0" borderId="1" xfId="7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horizontal="right"/>
    </xf>
    <xf numFmtId="0" fontId="0" fillId="4" borderId="1" xfId="0" applyFill="1" applyBorder="1" applyAlignment="1">
      <alignment horizontal="right" wrapText="1"/>
    </xf>
    <xf numFmtId="0" fontId="0" fillId="5" borderId="1" xfId="0" applyFill="1" applyBorder="1" applyAlignment="1">
      <alignment horizontal="right"/>
    </xf>
    <xf numFmtId="0" fontId="12" fillId="5" borderId="1" xfId="0" applyFont="1" applyFill="1" applyBorder="1" applyAlignment="1">
      <alignment horizontal="right" wrapText="1"/>
    </xf>
    <xf numFmtId="0" fontId="0" fillId="4" borderId="1" xfId="0" applyFill="1" applyBorder="1" applyAlignment="1">
      <alignment horizontal="right"/>
    </xf>
    <xf numFmtId="0" fontId="0" fillId="5" borderId="1" xfId="0" applyFill="1" applyBorder="1" applyAlignment="1">
      <alignment horizontal="right" wrapText="1"/>
    </xf>
    <xf numFmtId="167" fontId="19" fillId="0" borderId="1" xfId="0" applyNumberFormat="1" applyFont="1" applyFill="1" applyBorder="1" applyAlignment="1">
      <alignment horizontal="center" wrapText="1"/>
    </xf>
    <xf numFmtId="167" fontId="3" fillId="0" borderId="5" xfId="7" applyNumberFormat="1" applyFont="1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3" fillId="6" borderId="1" xfId="7" applyFont="1" applyFill="1" applyBorder="1" applyAlignment="1">
      <alignment horizontal="center"/>
    </xf>
    <xf numFmtId="0" fontId="0" fillId="6" borderId="0" xfId="0" applyFill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0" fontId="0" fillId="6" borderId="1" xfId="0" applyFill="1" applyBorder="1" applyAlignment="1">
      <alignment horizontal="center" wrapText="1"/>
    </xf>
    <xf numFmtId="0" fontId="0" fillId="7" borderId="1" xfId="0" applyFill="1" applyBorder="1" applyAlignment="1">
      <alignment horizontal="center" wrapText="1"/>
    </xf>
    <xf numFmtId="0" fontId="19" fillId="4" borderId="1" xfId="0" applyFont="1" applyFill="1" applyBorder="1" applyAlignment="1">
      <alignment horizontal="center" wrapText="1"/>
    </xf>
    <xf numFmtId="167" fontId="19" fillId="4" borderId="1" xfId="0" applyNumberFormat="1" applyFont="1" applyFill="1" applyBorder="1" applyAlignment="1">
      <alignment horizontal="center" wrapText="1"/>
    </xf>
    <xf numFmtId="167" fontId="19" fillId="5" borderId="1" xfId="0" applyNumberFormat="1" applyFont="1" applyFill="1" applyBorder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167" fontId="0" fillId="3" borderId="1" xfId="0" applyNumberFormat="1" applyFill="1" applyBorder="1" applyAlignment="1">
      <alignment horizontal="center" wrapText="1"/>
    </xf>
    <xf numFmtId="170" fontId="0" fillId="3" borderId="1" xfId="0" applyNumberFormat="1" applyFill="1" applyBorder="1" applyAlignment="1">
      <alignment horizontal="center" wrapText="1"/>
    </xf>
    <xf numFmtId="167" fontId="5" fillId="3" borderId="1" xfId="7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wrapText="1"/>
    </xf>
    <xf numFmtId="0" fontId="12" fillId="3" borderId="1" xfId="0" applyFont="1" applyFill="1" applyBorder="1" applyAlignment="1">
      <alignment horizontal="right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170" fontId="19" fillId="4" borderId="1" xfId="0" applyNumberFormat="1" applyFont="1" applyFill="1" applyBorder="1" applyAlignment="1">
      <alignment horizontal="center" wrapText="1"/>
    </xf>
    <xf numFmtId="0" fontId="19" fillId="4" borderId="1" xfId="0" applyFont="1" applyFill="1" applyBorder="1" applyAlignment="1">
      <alignment horizontal="left" wrapText="1"/>
    </xf>
    <xf numFmtId="16" fontId="21" fillId="4" borderId="1" xfId="0" applyNumberFormat="1" applyFont="1" applyFill="1" applyBorder="1" applyAlignment="1">
      <alignment horizontal="right" wrapText="1"/>
    </xf>
    <xf numFmtId="0" fontId="19" fillId="4" borderId="1" xfId="0" applyFont="1" applyFill="1" applyBorder="1" applyAlignment="1">
      <alignment horizontal="center"/>
    </xf>
    <xf numFmtId="0" fontId="19" fillId="4" borderId="0" xfId="0" applyFont="1" applyFill="1" applyAlignment="1">
      <alignment horizontal="center"/>
    </xf>
    <xf numFmtId="0" fontId="21" fillId="4" borderId="1" xfId="0" applyFont="1" applyFill="1" applyBorder="1" applyAlignment="1">
      <alignment horizontal="right" wrapText="1"/>
    </xf>
    <xf numFmtId="0" fontId="19" fillId="5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right" wrapText="1"/>
    </xf>
    <xf numFmtId="0" fontId="0" fillId="0" borderId="0" xfId="0" applyFill="1" applyAlignment="1">
      <alignment horizontal="center"/>
    </xf>
    <xf numFmtId="1" fontId="3" fillId="0" borderId="1" xfId="7" applyNumberFormat="1" applyFont="1" applyFill="1" applyBorder="1" applyAlignment="1">
      <alignment horizontal="left"/>
    </xf>
    <xf numFmtId="0" fontId="5" fillId="0" borderId="1" xfId="7" applyNumberFormat="1" applyFont="1" applyFill="1" applyBorder="1" applyAlignment="1">
      <alignment horizontal="center"/>
    </xf>
    <xf numFmtId="0" fontId="5" fillId="5" borderId="1" xfId="7" applyNumberFormat="1" applyFont="1" applyFill="1" applyBorder="1" applyAlignment="1">
      <alignment horizontal="center"/>
    </xf>
    <xf numFmtId="0" fontId="5" fillId="4" borderId="1" xfId="7" applyNumberFormat="1" applyFont="1" applyFill="1" applyBorder="1" applyAlignment="1">
      <alignment horizontal="center"/>
    </xf>
    <xf numFmtId="167" fontId="19" fillId="3" borderId="1" xfId="0" applyNumberFormat="1" applyFont="1" applyFill="1" applyBorder="1" applyAlignment="1">
      <alignment horizontal="center" wrapText="1"/>
    </xf>
    <xf numFmtId="0" fontId="0" fillId="0" borderId="0" xfId="0" applyFill="1"/>
    <xf numFmtId="0" fontId="25" fillId="0" borderId="1" xfId="5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/>
    </xf>
    <xf numFmtId="167" fontId="25" fillId="4" borderId="1" xfId="7" applyNumberFormat="1" applyFont="1" applyFill="1" applyBorder="1" applyAlignment="1">
      <alignment horizontal="center"/>
    </xf>
    <xf numFmtId="0" fontId="0" fillId="0" borderId="1" xfId="0" applyBorder="1"/>
    <xf numFmtId="0" fontId="1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172" fontId="27" fillId="9" borderId="1" xfId="0" applyNumberFormat="1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171" fontId="26" fillId="4" borderId="1" xfId="0" applyNumberFormat="1" applyFont="1" applyFill="1" applyBorder="1" applyAlignment="1">
      <alignment horizontal="center" vertical="center" wrapText="1"/>
    </xf>
    <xf numFmtId="44" fontId="17" fillId="4" borderId="1" xfId="15" applyFont="1" applyFill="1" applyBorder="1" applyAlignment="1">
      <alignment horizontal="center" vertical="center" wrapText="1"/>
    </xf>
    <xf numFmtId="168" fontId="25" fillId="12" borderId="1" xfId="1" applyNumberFormat="1" applyFont="1" applyFill="1" applyBorder="1" applyAlignment="1">
      <alignment vertical="center" wrapText="1"/>
    </xf>
    <xf numFmtId="168" fontId="5" fillId="12" borderId="1" xfId="1" applyNumberFormat="1" applyFont="1" applyFill="1" applyBorder="1" applyAlignment="1">
      <alignment vertical="center" wrapText="1"/>
    </xf>
    <xf numFmtId="16" fontId="6" fillId="8" borderId="3" xfId="5" applyNumberFormat="1" applyFont="1" applyFill="1" applyBorder="1" applyAlignment="1">
      <alignment vertical="center"/>
    </xf>
    <xf numFmtId="168" fontId="6" fillId="8" borderId="3" xfId="1" applyNumberFormat="1" applyFont="1" applyFill="1" applyBorder="1" applyAlignment="1">
      <alignment vertical="center" wrapText="1"/>
    </xf>
    <xf numFmtId="0" fontId="26" fillId="8" borderId="3" xfId="0" applyFont="1" applyFill="1" applyBorder="1" applyAlignment="1">
      <alignment horizontal="center"/>
    </xf>
    <xf numFmtId="0" fontId="0" fillId="8" borderId="3" xfId="0" applyFill="1" applyBorder="1"/>
    <xf numFmtId="0" fontId="24" fillId="8" borderId="3" xfId="0" applyFont="1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3" xfId="0" applyBorder="1"/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26" fillId="13" borderId="1" xfId="0" applyFont="1" applyFill="1" applyBorder="1" applyAlignment="1">
      <alignment horizontal="center"/>
    </xf>
    <xf numFmtId="0" fontId="0" fillId="4" borderId="3" xfId="0" applyFill="1" applyBorder="1"/>
    <xf numFmtId="0" fontId="24" fillId="4" borderId="3" xfId="0" applyFont="1" applyFill="1" applyBorder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28" fillId="9" borderId="1" xfId="0" applyFont="1" applyFill="1" applyBorder="1" applyAlignment="1">
      <alignment horizontal="center" vertical="center" wrapText="1"/>
    </xf>
    <xf numFmtId="0" fontId="25" fillId="0" borderId="1" xfId="5" applyFont="1" applyFill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5" fillId="4" borderId="2" xfId="0" applyFont="1" applyFill="1" applyBorder="1" applyAlignment="1">
      <alignment horizontal="center" vertical="center" wrapText="1"/>
    </xf>
    <xf numFmtId="3" fontId="25" fillId="4" borderId="1" xfId="7" applyNumberFormat="1" applyFont="1" applyFill="1" applyBorder="1" applyAlignment="1">
      <alignment horizontal="right"/>
    </xf>
    <xf numFmtId="0" fontId="0" fillId="0" borderId="1" xfId="0" applyBorder="1" applyAlignment="1">
      <alignment horizontal="left"/>
    </xf>
    <xf numFmtId="0" fontId="0" fillId="4" borderId="1" xfId="0" applyNumberFormat="1" applyFill="1" applyBorder="1" applyAlignment="1">
      <alignment horizontal="right"/>
    </xf>
    <xf numFmtId="175" fontId="25" fillId="4" borderId="1" xfId="7" applyNumberFormat="1" applyFont="1" applyFill="1" applyBorder="1" applyAlignment="1">
      <alignment horizontal="center"/>
    </xf>
    <xf numFmtId="0" fontId="12" fillId="8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166" fontId="6" fillId="8" borderId="3" xfId="5" applyNumberFormat="1" applyFont="1" applyFill="1" applyBorder="1" applyAlignment="1"/>
    <xf numFmtId="0" fontId="0" fillId="20" borderId="0" xfId="0" applyFill="1"/>
    <xf numFmtId="0" fontId="0" fillId="20" borderId="0" xfId="0" applyFill="1" applyAlignment="1">
      <alignment horizontal="center" wrapText="1"/>
    </xf>
    <xf numFmtId="0" fontId="25" fillId="4" borderId="1" xfId="0" applyFont="1" applyFill="1" applyBorder="1" applyAlignment="1">
      <alignment horizontal="center" wrapText="1"/>
    </xf>
    <xf numFmtId="0" fontId="0" fillId="0" borderId="5" xfId="0" applyBorder="1"/>
    <xf numFmtId="0" fontId="35" fillId="0" borderId="1" xfId="0" applyFont="1" applyBorder="1" applyAlignment="1">
      <alignment vertical="center"/>
    </xf>
    <xf numFmtId="14" fontId="34" fillId="0" borderId="1" xfId="0" applyNumberFormat="1" applyFont="1" applyBorder="1" applyAlignment="1">
      <alignment horizontal="right" vertic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26" fillId="4" borderId="9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/>
    </xf>
    <xf numFmtId="16" fontId="25" fillId="4" borderId="3" xfId="5" applyNumberFormat="1" applyFont="1" applyFill="1" applyBorder="1" applyAlignment="1">
      <alignment horizontal="center"/>
    </xf>
    <xf numFmtId="0" fontId="29" fillId="0" borderId="3" xfId="0" applyFont="1" applyBorder="1" applyAlignment="1">
      <alignment horizontal="center" wrapText="1"/>
    </xf>
    <xf numFmtId="0" fontId="33" fillId="0" borderId="1" xfId="0" applyFont="1" applyBorder="1" applyAlignment="1">
      <alignment vertical="center"/>
    </xf>
    <xf numFmtId="0" fontId="29" fillId="4" borderId="1" xfId="0" applyFont="1" applyFill="1" applyBorder="1" applyAlignment="1">
      <alignment horizontal="right"/>
    </xf>
    <xf numFmtId="0" fontId="29" fillId="4" borderId="1" xfId="0" applyFont="1" applyFill="1" applyBorder="1" applyAlignment="1">
      <alignment horizontal="left"/>
    </xf>
    <xf numFmtId="3" fontId="29" fillId="4" borderId="1" xfId="1" applyNumberFormat="1" applyFont="1" applyFill="1" applyBorder="1" applyAlignment="1"/>
    <xf numFmtId="44" fontId="26" fillId="4" borderId="1" xfId="15" applyFont="1" applyFill="1" applyBorder="1" applyAlignment="1">
      <alignment horizontal="center" vertical="center" wrapText="1"/>
    </xf>
    <xf numFmtId="0" fontId="25" fillId="4" borderId="1" xfId="5" applyFont="1" applyFill="1" applyBorder="1" applyAlignment="1">
      <alignment horizontal="center" vertical="center"/>
    </xf>
    <xf numFmtId="0" fontId="0" fillId="4" borderId="3" xfId="0" applyFill="1" applyBorder="1" applyAlignment="1">
      <alignment wrapText="1"/>
    </xf>
    <xf numFmtId="0" fontId="0" fillId="4" borderId="7" xfId="0" applyFill="1" applyBorder="1" applyAlignment="1">
      <alignment horizontal="center" wrapText="1"/>
    </xf>
    <xf numFmtId="0" fontId="0" fillId="4" borderId="7" xfId="0" applyFill="1" applyBorder="1" applyAlignment="1">
      <alignment wrapText="1"/>
    </xf>
    <xf numFmtId="0" fontId="0" fillId="4" borderId="6" xfId="0" applyFill="1" applyBorder="1" applyAlignment="1">
      <alignment wrapText="1"/>
    </xf>
    <xf numFmtId="0" fontId="25" fillId="4" borderId="1" xfId="0" applyFont="1" applyFill="1" applyBorder="1" applyAlignment="1">
      <alignment horizontal="center" vertical="center" wrapText="1"/>
    </xf>
    <xf numFmtId="3" fontId="25" fillId="4" borderId="1" xfId="7" applyNumberFormat="1" applyFont="1" applyFill="1" applyBorder="1" applyAlignment="1"/>
    <xf numFmtId="0" fontId="26" fillId="4" borderId="1" xfId="0" applyFont="1" applyFill="1" applyBorder="1" applyAlignment="1"/>
    <xf numFmtId="0" fontId="26" fillId="4" borderId="1" xfId="0" applyFont="1" applyFill="1" applyBorder="1"/>
    <xf numFmtId="0" fontId="22" fillId="4" borderId="1" xfId="0" applyFont="1" applyFill="1" applyBorder="1" applyAlignment="1">
      <alignment horizontal="center" wrapText="1"/>
    </xf>
    <xf numFmtId="16" fontId="6" fillId="4" borderId="1" xfId="5" applyNumberFormat="1" applyFont="1" applyFill="1" applyBorder="1" applyAlignment="1">
      <alignment vertical="center"/>
    </xf>
    <xf numFmtId="168" fontId="6" fillId="4" borderId="1" xfId="1" applyNumberFormat="1" applyFont="1" applyFill="1" applyBorder="1" applyAlignment="1">
      <alignment vertical="center" wrapText="1"/>
    </xf>
    <xf numFmtId="166" fontId="6" fillId="4" borderId="1" xfId="5" applyNumberFormat="1" applyFont="1" applyFill="1" applyBorder="1" applyAlignment="1"/>
    <xf numFmtId="3" fontId="26" fillId="4" borderId="1" xfId="0" applyNumberFormat="1" applyFont="1" applyFill="1" applyBorder="1" applyAlignment="1">
      <alignment horizontal="center"/>
    </xf>
    <xf numFmtId="0" fontId="26" fillId="4" borderId="1" xfId="0" applyFont="1" applyFill="1" applyBorder="1" applyAlignment="1">
      <alignment horizontal="center" wrapText="1"/>
    </xf>
    <xf numFmtId="0" fontId="24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168" fontId="25" fillId="4" borderId="1" xfId="1" applyNumberFormat="1" applyFont="1" applyFill="1" applyBorder="1" applyAlignment="1">
      <alignment vertical="center" wrapText="1"/>
    </xf>
    <xf numFmtId="0" fontId="0" fillId="4" borderId="1" xfId="0" applyFill="1" applyBorder="1" applyAlignment="1">
      <alignment wrapText="1"/>
    </xf>
    <xf numFmtId="0" fontId="25" fillId="4" borderId="1" xfId="5" applyFont="1" applyFill="1" applyBorder="1" applyAlignment="1">
      <alignment horizontal="center"/>
    </xf>
    <xf numFmtId="15" fontId="26" fillId="4" borderId="1" xfId="0" applyNumberFormat="1" applyFont="1" applyFill="1" applyBorder="1" applyAlignment="1">
      <alignment horizontal="center"/>
    </xf>
    <xf numFmtId="3" fontId="0" fillId="4" borderId="1" xfId="0" applyNumberFormat="1" applyFill="1" applyBorder="1" applyAlignment="1">
      <alignment wrapText="1"/>
    </xf>
    <xf numFmtId="0" fontId="0" fillId="4" borderId="1" xfId="0" applyFont="1" applyFill="1" applyBorder="1" applyAlignment="1">
      <alignment wrapText="1"/>
    </xf>
    <xf numFmtId="171" fontId="26" fillId="4" borderId="3" xfId="0" applyNumberFormat="1" applyFont="1" applyFill="1" applyBorder="1" applyAlignment="1">
      <alignment horizontal="center" vertical="center" wrapText="1"/>
    </xf>
    <xf numFmtId="44" fontId="17" fillId="4" borderId="3" xfId="15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wrapText="1"/>
    </xf>
    <xf numFmtId="0" fontId="0" fillId="4" borderId="3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4" borderId="6" xfId="0" applyFill="1" applyBorder="1"/>
    <xf numFmtId="166" fontId="6" fillId="4" borderId="3" xfId="5" applyNumberFormat="1" applyFont="1" applyFill="1" applyBorder="1" applyAlignment="1"/>
    <xf numFmtId="0" fontId="26" fillId="4" borderId="3" xfId="0" applyFont="1" applyFill="1" applyBorder="1" applyAlignment="1">
      <alignment horizontal="center" wrapText="1"/>
    </xf>
    <xf numFmtId="0" fontId="0" fillId="4" borderId="3" xfId="0" applyFill="1" applyBorder="1" applyAlignment="1">
      <alignment horizontal="center"/>
    </xf>
    <xf numFmtId="16" fontId="6" fillId="4" borderId="3" xfId="5" applyNumberFormat="1" applyFont="1" applyFill="1" applyBorder="1" applyAlignment="1">
      <alignment vertical="center"/>
    </xf>
    <xf numFmtId="168" fontId="6" fillId="4" borderId="3" xfId="1" applyNumberFormat="1" applyFont="1" applyFill="1" applyBorder="1" applyAlignment="1">
      <alignment vertical="center" wrapText="1"/>
    </xf>
    <xf numFmtId="0" fontId="35" fillId="4" borderId="1" xfId="0" applyFont="1" applyFill="1" applyBorder="1" applyAlignment="1">
      <alignment vertical="center"/>
    </xf>
    <xf numFmtId="0" fontId="35" fillId="4" borderId="1" xfId="0" applyFont="1" applyFill="1" applyBorder="1" applyAlignment="1">
      <alignment horizontal="right" vertical="center"/>
    </xf>
    <xf numFmtId="14" fontId="34" fillId="4" borderId="1" xfId="0" applyNumberFormat="1" applyFont="1" applyFill="1" applyBorder="1" applyAlignment="1">
      <alignment horizontal="right" vertical="center" wrapText="1"/>
    </xf>
    <xf numFmtId="0" fontId="0" fillId="4" borderId="5" xfId="0" applyFill="1" applyBorder="1"/>
    <xf numFmtId="0" fontId="36" fillId="4" borderId="1" xfId="0" applyFont="1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34" fillId="12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left" vertical="center" wrapText="1"/>
    </xf>
    <xf numFmtId="0" fontId="46" fillId="12" borderId="1" xfId="0" applyFont="1" applyFill="1" applyBorder="1" applyAlignment="1">
      <alignment horizontal="center" vertical="center"/>
    </xf>
    <xf numFmtId="0" fontId="32" fillId="12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3" fontId="25" fillId="0" borderId="1" xfId="7" applyNumberFormat="1" applyFont="1" applyFill="1" applyBorder="1" applyAlignment="1">
      <alignment horizontal="left"/>
    </xf>
    <xf numFmtId="167" fontId="25" fillId="0" borderId="1" xfId="7" applyNumberFormat="1" applyFont="1" applyFill="1" applyBorder="1" applyAlignment="1">
      <alignment horizontal="left"/>
    </xf>
    <xf numFmtId="0" fontId="25" fillId="10" borderId="1" xfId="5" applyFont="1" applyFill="1" applyBorder="1" applyAlignment="1">
      <alignment horizontal="center" vertical="center"/>
    </xf>
    <xf numFmtId="0" fontId="25" fillId="10" borderId="5" xfId="5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/>
    </xf>
    <xf numFmtId="0" fontId="25" fillId="3" borderId="1" xfId="5" applyFont="1" applyFill="1" applyBorder="1" applyAlignment="1">
      <alignment horizontal="center" vertical="center"/>
    </xf>
    <xf numFmtId="0" fontId="25" fillId="14" borderId="1" xfId="0" applyFont="1" applyFill="1" applyBorder="1" applyAlignment="1">
      <alignment horizontal="center" vertical="center" wrapText="1"/>
    </xf>
    <xf numFmtId="3" fontId="25" fillId="14" borderId="1" xfId="7" applyNumberFormat="1" applyFont="1" applyFill="1" applyBorder="1" applyAlignment="1">
      <alignment horizontal="left"/>
    </xf>
    <xf numFmtId="167" fontId="25" fillId="14" borderId="1" xfId="7" applyNumberFormat="1" applyFont="1" applyFill="1" applyBorder="1" applyAlignment="1">
      <alignment horizontal="left"/>
    </xf>
    <xf numFmtId="0" fontId="25" fillId="14" borderId="1" xfId="5" applyFont="1" applyFill="1" applyBorder="1" applyAlignment="1">
      <alignment horizontal="center" vertical="center"/>
    </xf>
    <xf numFmtId="0" fontId="25" fillId="14" borderId="5" xfId="5" applyFont="1" applyFill="1" applyBorder="1" applyAlignment="1">
      <alignment horizontal="center" vertical="center"/>
    </xf>
    <xf numFmtId="0" fontId="29" fillId="14" borderId="1" xfId="0" applyFont="1" applyFill="1" applyBorder="1" applyAlignment="1">
      <alignment horizontal="center"/>
    </xf>
    <xf numFmtId="0" fontId="25" fillId="11" borderId="1" xfId="0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/>
    </xf>
    <xf numFmtId="3" fontId="25" fillId="11" borderId="1" xfId="7" applyNumberFormat="1" applyFont="1" applyFill="1" applyBorder="1" applyAlignment="1">
      <alignment horizontal="left"/>
    </xf>
    <xf numFmtId="167" fontId="25" fillId="11" borderId="1" xfId="7" applyNumberFormat="1" applyFont="1" applyFill="1" applyBorder="1" applyAlignment="1">
      <alignment horizontal="left"/>
    </xf>
    <xf numFmtId="0" fontId="29" fillId="11" borderId="5" xfId="0" applyFont="1" applyFill="1" applyBorder="1" applyAlignment="1">
      <alignment horizontal="center"/>
    </xf>
    <xf numFmtId="0" fontId="29" fillId="4" borderId="1" xfId="0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/>
    </xf>
    <xf numFmtId="16" fontId="6" fillId="8" borderId="1" xfId="5" applyNumberFormat="1" applyFont="1" applyFill="1" applyBorder="1" applyAlignment="1">
      <alignment vertical="center"/>
    </xf>
    <xf numFmtId="168" fontId="6" fillId="8" borderId="1" xfId="1" applyNumberFormat="1" applyFont="1" applyFill="1" applyBorder="1" applyAlignment="1">
      <alignment vertical="center" wrapText="1"/>
    </xf>
    <xf numFmtId="166" fontId="6" fillId="8" borderId="1" xfId="5" applyNumberFormat="1" applyFont="1" applyFill="1" applyBorder="1" applyAlignment="1">
      <alignment horizontal="left"/>
    </xf>
    <xf numFmtId="0" fontId="29" fillId="8" borderId="1" xfId="0" applyFont="1" applyFill="1" applyBorder="1" applyAlignment="1">
      <alignment horizontal="left"/>
    </xf>
    <xf numFmtId="0" fontId="29" fillId="8" borderId="1" xfId="0" applyFont="1" applyFill="1" applyBorder="1" applyAlignment="1">
      <alignment horizontal="center"/>
    </xf>
    <xf numFmtId="0" fontId="29" fillId="8" borderId="5" xfId="0" applyFont="1" applyFill="1" applyBorder="1" applyAlignment="1">
      <alignment horizontal="center"/>
    </xf>
    <xf numFmtId="0" fontId="29" fillId="13" borderId="1" xfId="0" applyFont="1" applyFill="1" applyBorder="1" applyAlignment="1">
      <alignment horizontal="center"/>
    </xf>
    <xf numFmtId="0" fontId="29" fillId="10" borderId="5" xfId="0" applyFont="1" applyFill="1" applyBorder="1" applyAlignment="1">
      <alignment horizontal="center"/>
    </xf>
    <xf numFmtId="3" fontId="25" fillId="14" borderId="1" xfId="7" applyNumberFormat="1" applyFont="1" applyFill="1" applyBorder="1" applyAlignment="1">
      <alignment horizontal="center"/>
    </xf>
    <xf numFmtId="0" fontId="29" fillId="14" borderId="5" xfId="0" applyFont="1" applyFill="1" applyBorder="1" applyAlignment="1">
      <alignment horizontal="center"/>
    </xf>
    <xf numFmtId="3" fontId="25" fillId="4" borderId="1" xfId="7" applyNumberFormat="1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8" borderId="1" xfId="0" applyFont="1" applyFill="1" applyBorder="1"/>
    <xf numFmtId="167" fontId="25" fillId="0" borderId="1" xfId="7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0" fontId="47" fillId="18" borderId="1" xfId="0" applyFont="1" applyFill="1" applyBorder="1"/>
    <xf numFmtId="0" fontId="29" fillId="8" borderId="1" xfId="0" applyFont="1" applyFill="1" applyBorder="1" applyAlignment="1"/>
    <xf numFmtId="0" fontId="29" fillId="8" borderId="5" xfId="0" applyFont="1" applyFill="1" applyBorder="1" applyAlignment="1"/>
    <xf numFmtId="0" fontId="29" fillId="4" borderId="1" xfId="0" applyFont="1" applyFill="1" applyBorder="1" applyAlignment="1"/>
    <xf numFmtId="173" fontId="25" fillId="0" borderId="1" xfId="7" applyNumberFormat="1" applyFont="1" applyFill="1" applyBorder="1" applyAlignment="1">
      <alignment horizontal="left" vertical="center"/>
    </xf>
    <xf numFmtId="0" fontId="29" fillId="17" borderId="1" xfId="0" applyFont="1" applyFill="1" applyBorder="1" applyAlignment="1">
      <alignment horizontal="right"/>
    </xf>
    <xf numFmtId="0" fontId="29" fillId="17" borderId="1" xfId="0" applyFont="1" applyFill="1" applyBorder="1" applyAlignment="1">
      <alignment horizontal="left"/>
    </xf>
    <xf numFmtId="3" fontId="29" fillId="17" borderId="1" xfId="1" applyNumberFormat="1" applyFont="1" applyFill="1" applyBorder="1" applyAlignment="1">
      <alignment horizontal="left"/>
    </xf>
    <xf numFmtId="0" fontId="29" fillId="17" borderId="1" xfId="0" applyFont="1" applyFill="1" applyBorder="1" applyAlignment="1">
      <alignment horizontal="center"/>
    </xf>
    <xf numFmtId="0" fontId="29" fillId="17" borderId="5" xfId="0" applyFont="1" applyFill="1" applyBorder="1" applyAlignment="1">
      <alignment horizontal="center"/>
    </xf>
    <xf numFmtId="0" fontId="29" fillId="15" borderId="3" xfId="0" applyFont="1" applyFill="1" applyBorder="1" applyAlignment="1">
      <alignment horizontal="center"/>
    </xf>
    <xf numFmtId="0" fontId="29" fillId="15" borderId="7" xfId="0" applyFont="1" applyFill="1" applyBorder="1" applyAlignment="1">
      <alignment horizontal="center"/>
    </xf>
    <xf numFmtId="0" fontId="29" fillId="15" borderId="6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wrapText="1"/>
    </xf>
    <xf numFmtId="0" fontId="29" fillId="0" borderId="1" xfId="0" applyFont="1" applyBorder="1" applyAlignment="1"/>
    <xf numFmtId="0" fontId="29" fillId="4" borderId="5" xfId="0" applyFont="1" applyFill="1" applyBorder="1" applyAlignment="1">
      <alignment horizontal="center"/>
    </xf>
    <xf numFmtId="0" fontId="29" fillId="0" borderId="1" xfId="0" applyFont="1" applyBorder="1"/>
    <xf numFmtId="175" fontId="25" fillId="4" borderId="1" xfId="7" applyNumberFormat="1" applyFont="1" applyFill="1" applyBorder="1" applyAlignment="1">
      <alignment horizontal="left"/>
    </xf>
    <xf numFmtId="3" fontId="29" fillId="8" borderId="1" xfId="0" applyNumberFormat="1" applyFont="1" applyFill="1" applyBorder="1" applyAlignment="1">
      <alignment horizontal="left"/>
    </xf>
    <xf numFmtId="0" fontId="29" fillId="8" borderId="5" xfId="0" applyFont="1" applyFill="1" applyBorder="1"/>
    <xf numFmtId="0" fontId="29" fillId="4" borderId="1" xfId="0" applyFont="1" applyFill="1" applyBorder="1"/>
    <xf numFmtId="173" fontId="25" fillId="0" borderId="1" xfId="7" applyNumberFormat="1" applyFont="1" applyFill="1" applyBorder="1" applyAlignment="1">
      <alignment horizontal="left" vertical="center" wrapText="1"/>
    </xf>
    <xf numFmtId="0" fontId="25" fillId="21" borderId="1" xfId="0" applyFont="1" applyFill="1" applyBorder="1" applyAlignment="1">
      <alignment horizontal="center" wrapText="1"/>
    </xf>
    <xf numFmtId="0" fontId="29" fillId="0" borderId="1" xfId="0" applyFont="1" applyBorder="1" applyAlignment="1">
      <alignment horizontal="left"/>
    </xf>
    <xf numFmtId="0" fontId="29" fillId="0" borderId="1" xfId="0" applyNumberFormat="1" applyFont="1" applyBorder="1" applyAlignment="1">
      <alignment horizontal="left"/>
    </xf>
    <xf numFmtId="16" fontId="25" fillId="12" borderId="1" xfId="5" applyNumberFormat="1" applyFont="1" applyFill="1" applyBorder="1" applyAlignment="1">
      <alignment vertical="center"/>
    </xf>
    <xf numFmtId="166" fontId="25" fillId="12" borderId="1" xfId="5" applyNumberFormat="1" applyFont="1" applyFill="1" applyBorder="1" applyAlignment="1">
      <alignment horizontal="left"/>
    </xf>
    <xf numFmtId="0" fontId="25" fillId="0" borderId="1" xfId="5" applyFont="1" applyFill="1" applyBorder="1" applyAlignment="1">
      <alignment horizontal="left"/>
    </xf>
    <xf numFmtId="0" fontId="29" fillId="0" borderId="1" xfId="0" applyFont="1" applyBorder="1" applyAlignment="1">
      <alignment horizontal="left" wrapText="1"/>
    </xf>
    <xf numFmtId="0" fontId="25" fillId="17" borderId="1" xfId="5" applyFont="1" applyFill="1" applyBorder="1" applyAlignment="1">
      <alignment horizontal="center"/>
    </xf>
    <xf numFmtId="168" fontId="25" fillId="17" borderId="1" xfId="1" applyNumberFormat="1" applyFont="1" applyFill="1" applyBorder="1" applyAlignment="1">
      <alignment vertical="center" wrapText="1"/>
    </xf>
    <xf numFmtId="0" fontId="29" fillId="17" borderId="1" xfId="0" applyFont="1" applyFill="1" applyBorder="1" applyAlignment="1">
      <alignment horizontal="left" wrapText="1"/>
    </xf>
    <xf numFmtId="0" fontId="29" fillId="17" borderId="1" xfId="0" applyFont="1" applyFill="1" applyBorder="1"/>
    <xf numFmtId="0" fontId="25" fillId="20" borderId="1" xfId="5" applyFont="1" applyFill="1" applyBorder="1" applyAlignment="1">
      <alignment horizontal="center" vertical="center"/>
    </xf>
    <xf numFmtId="168" fontId="25" fillId="20" borderId="1" xfId="1" applyNumberFormat="1" applyFont="1" applyFill="1" applyBorder="1" applyAlignment="1">
      <alignment vertical="center" wrapText="1"/>
    </xf>
    <xf numFmtId="0" fontId="29" fillId="20" borderId="1" xfId="0" applyFont="1" applyFill="1" applyBorder="1" applyAlignment="1">
      <alignment horizontal="left" wrapText="1"/>
    </xf>
    <xf numFmtId="0" fontId="29" fillId="20" borderId="1" xfId="0" applyFont="1" applyFill="1" applyBorder="1" applyAlignment="1">
      <alignment horizontal="center"/>
    </xf>
    <xf numFmtId="0" fontId="29" fillId="20" borderId="5" xfId="0" applyFont="1" applyFill="1" applyBorder="1" applyAlignment="1">
      <alignment horizontal="center"/>
    </xf>
    <xf numFmtId="0" fontId="25" fillId="3" borderId="1" xfId="5" applyFont="1" applyFill="1" applyBorder="1" applyAlignment="1">
      <alignment horizontal="center"/>
    </xf>
    <xf numFmtId="168" fontId="25" fillId="3" borderId="1" xfId="1" applyNumberFormat="1" applyFont="1" applyFill="1" applyBorder="1" applyAlignment="1">
      <alignment vertical="center" wrapText="1"/>
    </xf>
    <xf numFmtId="0" fontId="29" fillId="4" borderId="2" xfId="0" applyFont="1" applyFill="1" applyBorder="1" applyAlignment="1"/>
    <xf numFmtId="0" fontId="29" fillId="4" borderId="5" xfId="0" applyFont="1" applyFill="1" applyBorder="1" applyAlignment="1"/>
    <xf numFmtId="0" fontId="25" fillId="21" borderId="1" xfId="5" applyFont="1" applyFill="1" applyBorder="1" applyAlignment="1">
      <alignment horizontal="center"/>
    </xf>
    <xf numFmtId="0" fontId="25" fillId="20" borderId="1" xfId="5" applyFont="1" applyFill="1" applyBorder="1" applyAlignment="1">
      <alignment horizontal="center"/>
    </xf>
    <xf numFmtId="0" fontId="29" fillId="0" borderId="1" xfId="0" applyFont="1" applyBorder="1" applyAlignment="1">
      <alignment horizontal="center" wrapText="1"/>
    </xf>
    <xf numFmtId="16" fontId="6" fillId="13" borderId="3" xfId="5" applyNumberFormat="1" applyFont="1" applyFill="1" applyBorder="1" applyAlignment="1">
      <alignment vertical="center"/>
    </xf>
    <xf numFmtId="168" fontId="25" fillId="13" borderId="1" xfId="1" applyNumberFormat="1" applyFont="1" applyFill="1" applyBorder="1" applyAlignment="1">
      <alignment vertical="center" wrapText="1"/>
    </xf>
    <xf numFmtId="3" fontId="29" fillId="13" borderId="1" xfId="0" applyNumberFormat="1" applyFont="1" applyFill="1" applyBorder="1" applyAlignment="1">
      <alignment horizontal="left" wrapText="1"/>
    </xf>
    <xf numFmtId="15" fontId="29" fillId="13" borderId="1" xfId="0" applyNumberFormat="1" applyFont="1" applyFill="1" applyBorder="1" applyAlignment="1">
      <alignment horizontal="left"/>
    </xf>
    <xf numFmtId="0" fontId="29" fillId="13" borderId="1" xfId="0" applyFont="1" applyFill="1" applyBorder="1"/>
    <xf numFmtId="0" fontId="29" fillId="16" borderId="1" xfId="0" applyFont="1" applyFill="1" applyBorder="1" applyAlignment="1">
      <alignment horizontal="center"/>
    </xf>
    <xf numFmtId="0" fontId="29" fillId="13" borderId="5" xfId="0" applyFont="1" applyFill="1" applyBorder="1"/>
    <xf numFmtId="174" fontId="25" fillId="4" borderId="3" xfId="7" applyNumberFormat="1" applyFont="1" applyFill="1" applyBorder="1" applyAlignment="1">
      <alignment horizontal="left" vertical="center"/>
    </xf>
    <xf numFmtId="0" fontId="29" fillId="21" borderId="3" xfId="0" applyFont="1" applyFill="1" applyBorder="1" applyAlignment="1">
      <alignment horizontal="right"/>
    </xf>
    <xf numFmtId="3" fontId="25" fillId="4" borderId="1" xfId="7" applyNumberFormat="1" applyFont="1" applyFill="1" applyBorder="1" applyAlignment="1">
      <alignment horizontal="left"/>
    </xf>
    <xf numFmtId="174" fontId="25" fillId="4" borderId="7" xfId="7" applyNumberFormat="1" applyFont="1" applyFill="1" applyBorder="1" applyAlignment="1">
      <alignment horizontal="left" vertical="center"/>
    </xf>
    <xf numFmtId="0" fontId="29" fillId="22" borderId="1" xfId="0" applyFont="1" applyFill="1" applyBorder="1" applyAlignment="1">
      <alignment horizontal="right"/>
    </xf>
    <xf numFmtId="15" fontId="29" fillId="12" borderId="1" xfId="0" applyNumberFormat="1" applyFont="1" applyFill="1" applyBorder="1" applyAlignment="1">
      <alignment horizontal="left"/>
    </xf>
    <xf numFmtId="0" fontId="29" fillId="10" borderId="3" xfId="0" applyFont="1" applyFill="1" applyBorder="1" applyAlignment="1">
      <alignment horizontal="center"/>
    </xf>
    <xf numFmtId="0" fontId="29" fillId="4" borderId="3" xfId="0" applyFont="1" applyFill="1" applyBorder="1" applyAlignment="1">
      <alignment horizontal="center"/>
    </xf>
    <xf numFmtId="0" fontId="25" fillId="0" borderId="1" xfId="5" applyFont="1" applyFill="1" applyBorder="1" applyAlignment="1"/>
    <xf numFmtId="15" fontId="25" fillId="0" borderId="3" xfId="0" applyNumberFormat="1" applyFont="1" applyFill="1" applyBorder="1" applyAlignment="1">
      <alignment horizontal="left" vertical="center" wrapText="1"/>
    </xf>
    <xf numFmtId="0" fontId="29" fillId="10" borderId="6" xfId="0" applyFont="1" applyFill="1" applyBorder="1" applyAlignment="1">
      <alignment horizontal="center"/>
    </xf>
    <xf numFmtId="16" fontId="25" fillId="21" borderId="3" xfId="5" applyNumberFormat="1" applyFont="1" applyFill="1" applyBorder="1" applyAlignment="1"/>
    <xf numFmtId="0" fontId="29" fillId="4" borderId="1" xfId="0" applyNumberFormat="1" applyFont="1" applyFill="1" applyBorder="1" applyAlignment="1">
      <alignment horizontal="left"/>
    </xf>
    <xf numFmtId="15" fontId="25" fillId="0" borderId="7" xfId="0" applyNumberFormat="1" applyFont="1" applyFill="1" applyBorder="1" applyAlignment="1">
      <alignment horizontal="left" vertical="center" wrapText="1"/>
    </xf>
    <xf numFmtId="0" fontId="29" fillId="17" borderId="3" xfId="0" applyFont="1" applyFill="1" applyBorder="1" applyAlignment="1">
      <alignment wrapText="1"/>
    </xf>
    <xf numFmtId="0" fontId="29" fillId="0" borderId="3" xfId="0" applyFont="1" applyBorder="1" applyAlignment="1">
      <alignment horizontal="left" wrapText="1"/>
    </xf>
    <xf numFmtId="0" fontId="29" fillId="17" borderId="1" xfId="0" applyFont="1" applyFill="1" applyBorder="1" applyAlignment="1">
      <alignment vertical="center" wrapText="1"/>
    </xf>
    <xf numFmtId="0" fontId="29" fillId="21" borderId="1" xfId="0" applyFont="1" applyFill="1" applyBorder="1"/>
    <xf numFmtId="15" fontId="25" fillId="0" borderId="6" xfId="0" applyNumberFormat="1" applyFont="1" applyFill="1" applyBorder="1" applyAlignment="1">
      <alignment horizontal="left" vertical="center" wrapText="1"/>
    </xf>
    <xf numFmtId="0" fontId="29" fillId="0" borderId="6" xfId="0" applyFont="1" applyBorder="1" applyAlignment="1">
      <alignment vertical="center" wrapText="1"/>
    </xf>
    <xf numFmtId="0" fontId="29" fillId="0" borderId="6" xfId="0" applyFont="1" applyBorder="1" applyAlignment="1">
      <alignment horizontal="center" wrapText="1"/>
    </xf>
    <xf numFmtId="0" fontId="29" fillId="0" borderId="6" xfId="0" applyFont="1" applyBorder="1" applyAlignment="1">
      <alignment horizontal="left" wrapText="1"/>
    </xf>
    <xf numFmtId="0" fontId="29" fillId="0" borderId="1" xfId="0" applyFont="1" applyBorder="1" applyAlignment="1">
      <alignment vertical="center" wrapText="1"/>
    </xf>
    <xf numFmtId="0" fontId="29" fillId="21" borderId="1" xfId="0" applyFont="1" applyFill="1" applyBorder="1" applyAlignment="1">
      <alignment horizontal="center"/>
    </xf>
    <xf numFmtId="0" fontId="29" fillId="21" borderId="6" xfId="0" applyFont="1" applyFill="1" applyBorder="1" applyAlignment="1">
      <alignment horizontal="center" vertical="center" wrapText="1"/>
    </xf>
    <xf numFmtId="174" fontId="25" fillId="4" borderId="6" xfId="7" applyNumberFormat="1" applyFont="1" applyFill="1" applyBorder="1" applyAlignment="1">
      <alignment horizontal="left" vertical="center"/>
    </xf>
    <xf numFmtId="166" fontId="6" fillId="8" borderId="3" xfId="5" applyNumberFormat="1" applyFont="1" applyFill="1" applyBorder="1" applyAlignment="1">
      <alignment horizontal="left"/>
    </xf>
    <xf numFmtId="0" fontId="29" fillId="8" borderId="3" xfId="0" applyFont="1" applyFill="1" applyBorder="1" applyAlignment="1">
      <alignment horizontal="left"/>
    </xf>
    <xf numFmtId="0" fontId="29" fillId="8" borderId="3" xfId="0" applyFont="1" applyFill="1" applyBorder="1"/>
    <xf numFmtId="0" fontId="29" fillId="16" borderId="3" xfId="0" applyFont="1" applyFill="1" applyBorder="1" applyAlignment="1">
      <alignment horizontal="center"/>
    </xf>
    <xf numFmtId="0" fontId="29" fillId="8" borderId="9" xfId="0" applyFont="1" applyFill="1" applyBorder="1"/>
    <xf numFmtId="0" fontId="48" fillId="8" borderId="3" xfId="0" applyFont="1" applyFill="1" applyBorder="1" applyAlignment="1">
      <alignment horizontal="center"/>
    </xf>
    <xf numFmtId="0" fontId="29" fillId="21" borderId="1" xfId="0" applyFont="1" applyFill="1" applyBorder="1" applyAlignment="1">
      <alignment horizontal="center" vertical="center" wrapText="1"/>
    </xf>
    <xf numFmtId="0" fontId="29" fillId="19" borderId="5" xfId="0" applyFont="1" applyFill="1" applyBorder="1"/>
    <xf numFmtId="0" fontId="29" fillId="19" borderId="1" xfId="0" applyFont="1" applyFill="1" applyBorder="1"/>
    <xf numFmtId="0" fontId="29" fillId="0" borderId="1" xfId="0" applyFont="1" applyBorder="1" applyAlignment="1">
      <alignment vertical="center"/>
    </xf>
    <xf numFmtId="0" fontId="29" fillId="12" borderId="1" xfId="0" applyFont="1" applyFill="1" applyBorder="1" applyAlignment="1">
      <alignment horizontal="left" wrapText="1"/>
    </xf>
    <xf numFmtId="174" fontId="25" fillId="4" borderId="1" xfId="7" applyNumberFormat="1" applyFont="1" applyFill="1" applyBorder="1" applyAlignment="1">
      <alignment horizontal="left" vertical="center"/>
    </xf>
    <xf numFmtId="0" fontId="29" fillId="19" borderId="9" xfId="0" applyFont="1" applyFill="1" applyBorder="1"/>
    <xf numFmtId="0" fontId="29" fillId="10" borderId="9" xfId="0" applyFont="1" applyFill="1" applyBorder="1"/>
    <xf numFmtId="0" fontId="29" fillId="13" borderId="3" xfId="0" applyFont="1" applyFill="1" applyBorder="1" applyAlignment="1">
      <alignment horizontal="center"/>
    </xf>
    <xf numFmtId="0" fontId="29" fillId="6" borderId="1" xfId="0" applyFont="1" applyFill="1" applyBorder="1"/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wrapText="1"/>
    </xf>
    <xf numFmtId="15" fontId="44" fillId="0" borderId="9" xfId="0" applyNumberFormat="1" applyFont="1" applyBorder="1" applyAlignment="1">
      <alignment horizontal="left" vertical="center" wrapText="1"/>
    </xf>
    <xf numFmtId="0" fontId="29" fillId="24" borderId="1" xfId="0" applyFont="1" applyFill="1" applyBorder="1" applyAlignment="1">
      <alignment horizontal="center"/>
    </xf>
    <xf numFmtId="0" fontId="29" fillId="12" borderId="1" xfId="0" applyFont="1" applyFill="1" applyBorder="1" applyAlignment="1">
      <alignment vertical="center"/>
    </xf>
    <xf numFmtId="0" fontId="29" fillId="12" borderId="1" xfId="0" applyFont="1" applyFill="1" applyBorder="1" applyAlignment="1">
      <alignment horizontal="left"/>
    </xf>
    <xf numFmtId="15" fontId="29" fillId="12" borderId="5" xfId="0" applyNumberFormat="1" applyFont="1" applyFill="1" applyBorder="1" applyAlignment="1">
      <alignment horizontal="left" vertical="center"/>
    </xf>
    <xf numFmtId="0" fontId="29" fillId="10" borderId="5" xfId="0" applyFont="1" applyFill="1" applyBorder="1"/>
    <xf numFmtId="0" fontId="29" fillId="12" borderId="10" xfId="0" applyFont="1" applyFill="1" applyBorder="1" applyAlignment="1">
      <alignment vertical="center"/>
    </xf>
    <xf numFmtId="176" fontId="29" fillId="0" borderId="8" xfId="0" applyNumberFormat="1" applyFont="1" applyBorder="1" applyAlignment="1">
      <alignment horizontal="left" vertical="center" wrapText="1"/>
    </xf>
    <xf numFmtId="0" fontId="29" fillId="12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29" fillId="12" borderId="6" xfId="0" applyFont="1" applyFill="1" applyBorder="1" applyAlignment="1">
      <alignment horizontal="left"/>
    </xf>
    <xf numFmtId="176" fontId="29" fillId="0" borderId="3" xfId="0" applyNumberFormat="1" applyFont="1" applyBorder="1" applyAlignment="1">
      <alignment horizontal="left" vertical="center" wrapText="1"/>
    </xf>
    <xf numFmtId="0" fontId="29" fillId="6" borderId="3" xfId="0" applyFont="1" applyFill="1" applyBorder="1"/>
    <xf numFmtId="0" fontId="29" fillId="6" borderId="3" xfId="0" applyFont="1" applyFill="1" applyBorder="1" applyAlignment="1">
      <alignment horizontal="center"/>
    </xf>
    <xf numFmtId="176" fontId="29" fillId="12" borderId="1" xfId="0" applyNumberFormat="1" applyFont="1" applyFill="1" applyBorder="1" applyAlignment="1">
      <alignment horizontal="left" vertical="center" wrapText="1"/>
    </xf>
    <xf numFmtId="0" fontId="29" fillId="26" borderId="7" xfId="0" applyFont="1" applyFill="1" applyBorder="1" applyAlignment="1">
      <alignment horizontal="left" vertical="center"/>
    </xf>
    <xf numFmtId="0" fontId="29" fillId="26" borderId="11" xfId="0" applyFont="1" applyFill="1" applyBorder="1" applyAlignment="1">
      <alignment horizontal="left" vertical="center"/>
    </xf>
    <xf numFmtId="0" fontId="29" fillId="26" borderId="4" xfId="0" applyFont="1" applyFill="1" applyBorder="1" applyAlignment="1">
      <alignment horizontal="left"/>
    </xf>
    <xf numFmtId="15" fontId="44" fillId="26" borderId="1" xfId="0" applyNumberFormat="1" applyFont="1" applyFill="1" applyBorder="1" applyAlignment="1">
      <alignment horizontal="left" vertical="center"/>
    </xf>
    <xf numFmtId="0" fontId="29" fillId="10" borderId="8" xfId="0" applyFont="1" applyFill="1" applyBorder="1" applyAlignment="1">
      <alignment horizontal="left"/>
    </xf>
    <xf numFmtId="0" fontId="29" fillId="10" borderId="6" xfId="0" applyFont="1" applyFill="1" applyBorder="1" applyAlignment="1">
      <alignment horizontal="left"/>
    </xf>
    <xf numFmtId="0" fontId="29" fillId="14" borderId="6" xfId="0" applyFont="1" applyFill="1" applyBorder="1" applyAlignment="1">
      <alignment horizontal="left"/>
    </xf>
    <xf numFmtId="0" fontId="29" fillId="26" borderId="3" xfId="0" applyFont="1" applyFill="1" applyBorder="1" applyAlignment="1">
      <alignment horizontal="left" vertical="center"/>
    </xf>
    <xf numFmtId="0" fontId="29" fillId="26" borderId="9" xfId="0" applyFont="1" applyFill="1" applyBorder="1" applyAlignment="1">
      <alignment horizontal="left" vertical="center"/>
    </xf>
    <xf numFmtId="0" fontId="29" fillId="26" borderId="0" xfId="0" applyFont="1" applyFill="1" applyBorder="1" applyAlignment="1">
      <alignment horizontal="left"/>
    </xf>
    <xf numFmtId="0" fontId="29" fillId="10" borderId="5" xfId="0" applyFont="1" applyFill="1" applyBorder="1" applyAlignment="1">
      <alignment horizontal="left"/>
    </xf>
    <xf numFmtId="0" fontId="29" fillId="10" borderId="1" xfId="0" applyFont="1" applyFill="1" applyBorder="1" applyAlignment="1">
      <alignment horizontal="left"/>
    </xf>
    <xf numFmtId="0" fontId="29" fillId="14" borderId="1" xfId="0" applyFont="1" applyFill="1" applyBorder="1" applyAlignment="1">
      <alignment horizontal="left"/>
    </xf>
    <xf numFmtId="0" fontId="29" fillId="26" borderId="12" xfId="0" applyFont="1" applyFill="1" applyBorder="1" applyAlignment="1">
      <alignment horizontal="left" vertical="center"/>
    </xf>
    <xf numFmtId="0" fontId="29" fillId="26" borderId="1" xfId="0" applyFont="1" applyFill="1" applyBorder="1" applyAlignment="1">
      <alignment horizontal="left" vertical="center"/>
    </xf>
    <xf numFmtId="0" fontId="29" fillId="26" borderId="13" xfId="0" applyFont="1" applyFill="1" applyBorder="1" applyAlignment="1">
      <alignment horizontal="left"/>
    </xf>
    <xf numFmtId="0" fontId="29" fillId="0" borderId="6" xfId="0" applyFont="1" applyBorder="1" applyAlignment="1">
      <alignment horizontal="left" vertical="center"/>
    </xf>
    <xf numFmtId="0" fontId="29" fillId="12" borderId="6" xfId="0" applyFont="1" applyFill="1" applyBorder="1" applyAlignment="1">
      <alignment horizontal="left" wrapText="1"/>
    </xf>
    <xf numFmtId="0" fontId="29" fillId="0" borderId="1" xfId="0" applyFont="1" applyBorder="1" applyAlignment="1">
      <alignment horizontal="left" vertical="center"/>
    </xf>
    <xf numFmtId="15" fontId="29" fillId="12" borderId="1" xfId="0" applyNumberFormat="1" applyFont="1" applyFill="1" applyBorder="1" applyAlignment="1">
      <alignment horizontal="left" vertical="center"/>
    </xf>
    <xf numFmtId="15" fontId="29" fillId="12" borderId="1" xfId="0" applyNumberFormat="1" applyFont="1" applyFill="1" applyBorder="1" applyAlignment="1">
      <alignment horizontal="left" vertical="center" wrapText="1"/>
    </xf>
    <xf numFmtId="0" fontId="29" fillId="24" borderId="3" xfId="0" applyFont="1" applyFill="1" applyBorder="1" applyAlignment="1">
      <alignment horizontal="center"/>
    </xf>
    <xf numFmtId="0" fontId="29" fillId="3" borderId="3" xfId="0" applyFont="1" applyFill="1" applyBorder="1" applyAlignment="1">
      <alignment horizontal="center"/>
    </xf>
    <xf numFmtId="16" fontId="6" fillId="8" borderId="12" xfId="5" applyNumberFormat="1" applyFont="1" applyFill="1" applyBorder="1" applyAlignment="1">
      <alignment horizontal="center" vertical="center"/>
    </xf>
    <xf numFmtId="16" fontId="6" fillId="8" borderId="9" xfId="5" applyNumberFormat="1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/>
    </xf>
    <xf numFmtId="0" fontId="29" fillId="12" borderId="2" xfId="0" applyFont="1" applyFill="1" applyBorder="1" applyAlignment="1">
      <alignment horizontal="left" wrapText="1"/>
    </xf>
    <xf numFmtId="176" fontId="29" fillId="12" borderId="3" xfId="0" applyNumberFormat="1" applyFont="1" applyFill="1" applyBorder="1" applyAlignment="1">
      <alignment horizontal="left" vertical="center" wrapText="1"/>
    </xf>
    <xf numFmtId="0" fontId="29" fillId="24" borderId="6" xfId="0" applyFont="1" applyFill="1" applyBorder="1" applyAlignment="1">
      <alignment horizontal="center"/>
    </xf>
    <xf numFmtId="0" fontId="29" fillId="10" borderId="8" xfId="0" applyFont="1" applyFill="1" applyBorder="1"/>
    <xf numFmtId="0" fontId="29" fillId="4" borderId="6" xfId="0" applyFont="1" applyFill="1" applyBorder="1" applyAlignment="1">
      <alignment horizontal="center"/>
    </xf>
    <xf numFmtId="0" fontId="29" fillId="0" borderId="3" xfId="0" applyFont="1" applyBorder="1" applyAlignment="1">
      <alignment vertical="center"/>
    </xf>
    <xf numFmtId="0" fontId="29" fillId="0" borderId="5" xfId="0" applyFont="1" applyBorder="1" applyAlignment="1">
      <alignment horizontal="left" wrapText="1"/>
    </xf>
    <xf numFmtId="176" fontId="29" fillId="0" borderId="1" xfId="0" applyNumberFormat="1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5" fontId="29" fillId="0" borderId="1" xfId="0" applyNumberFormat="1" applyFont="1" applyBorder="1" applyAlignment="1">
      <alignment horizontal="left" vertical="center" wrapText="1"/>
    </xf>
    <xf numFmtId="0" fontId="29" fillId="8" borderId="14" xfId="0" applyFont="1" applyFill="1" applyBorder="1" applyAlignment="1">
      <alignment horizontal="center"/>
    </xf>
    <xf numFmtId="0" fontId="29" fillId="8" borderId="11" xfId="0" applyFont="1" applyFill="1" applyBorder="1" applyAlignment="1">
      <alignment horizontal="center"/>
    </xf>
    <xf numFmtId="0" fontId="29" fillId="8" borderId="0" xfId="0" applyFont="1" applyFill="1" applyBorder="1"/>
    <xf numFmtId="0" fontId="29" fillId="12" borderId="1" xfId="0" applyFont="1" applyFill="1" applyBorder="1" applyAlignment="1">
      <alignment vertical="center" wrapText="1"/>
    </xf>
    <xf numFmtId="0" fontId="29" fillId="10" borderId="7" xfId="0" applyFont="1" applyFill="1" applyBorder="1" applyAlignment="1">
      <alignment horizontal="center"/>
    </xf>
    <xf numFmtId="0" fontId="29" fillId="10" borderId="8" xfId="0" applyFont="1" applyFill="1" applyBorder="1" applyAlignment="1">
      <alignment horizontal="center"/>
    </xf>
    <xf numFmtId="0" fontId="29" fillId="0" borderId="6" xfId="0" applyFont="1" applyBorder="1" applyAlignment="1">
      <alignment vertical="center"/>
    </xf>
    <xf numFmtId="0" fontId="29" fillId="0" borderId="3" xfId="0" applyFont="1" applyBorder="1" applyAlignment="1">
      <alignment horizontal="left" vertical="center"/>
    </xf>
    <xf numFmtId="0" fontId="44" fillId="6" borderId="1" xfId="0" applyFont="1" applyFill="1" applyBorder="1" applyAlignment="1">
      <alignment vertical="center" wrapText="1"/>
    </xf>
    <xf numFmtId="0" fontId="29" fillId="6" borderId="5" xfId="0" applyFont="1" applyFill="1" applyBorder="1" applyAlignment="1">
      <alignment horizontal="left" wrapText="1"/>
    </xf>
    <xf numFmtId="15" fontId="29" fillId="6" borderId="1" xfId="0" applyNumberFormat="1" applyFont="1" applyFill="1" applyBorder="1" applyAlignment="1">
      <alignment horizontal="left" vertical="center" wrapText="1"/>
    </xf>
    <xf numFmtId="0" fontId="29" fillId="12" borderId="6" xfId="0" applyFont="1" applyFill="1" applyBorder="1" applyAlignment="1">
      <alignment vertical="center" wrapText="1"/>
    </xf>
    <xf numFmtId="0" fontId="29" fillId="0" borderId="6" xfId="0" applyFont="1" applyBorder="1"/>
    <xf numFmtId="15" fontId="29" fillId="12" borderId="1" xfId="0" applyNumberFormat="1" applyFont="1" applyFill="1" applyBorder="1" applyAlignment="1">
      <alignment horizontal="left" wrapText="1"/>
    </xf>
    <xf numFmtId="0" fontId="29" fillId="0" borderId="15" xfId="0" applyFont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29" fillId="12" borderId="3" xfId="0" applyFont="1" applyFill="1" applyBorder="1" applyAlignment="1">
      <alignment horizontal="left" wrapText="1"/>
    </xf>
    <xf numFmtId="0" fontId="29" fillId="3" borderId="12" xfId="0" applyFont="1" applyFill="1" applyBorder="1" applyAlignment="1">
      <alignment horizontal="center"/>
    </xf>
    <xf numFmtId="0" fontId="29" fillId="8" borderId="10" xfId="0" applyFont="1" applyFill="1" applyBorder="1" applyAlignment="1">
      <alignment horizontal="center"/>
    </xf>
    <xf numFmtId="0" fontId="29" fillId="8" borderId="8" xfId="0" applyFont="1" applyFill="1" applyBorder="1" applyAlignment="1">
      <alignment horizontal="center"/>
    </xf>
    <xf numFmtId="0" fontId="29" fillId="8" borderId="10" xfId="0" applyFont="1" applyFill="1" applyBorder="1" applyAlignment="1">
      <alignment horizontal="left"/>
    </xf>
    <xf numFmtId="0" fontId="29" fillId="8" borderId="6" xfId="0" applyFont="1" applyFill="1" applyBorder="1" applyAlignment="1">
      <alignment horizontal="left"/>
    </xf>
    <xf numFmtId="0" fontId="29" fillId="8" borderId="10" xfId="0" applyFont="1" applyFill="1" applyBorder="1"/>
    <xf numFmtId="0" fontId="29" fillId="8" borderId="4" xfId="0" applyFont="1" applyFill="1" applyBorder="1"/>
    <xf numFmtId="0" fontId="29" fillId="8" borderId="8" xfId="0" applyFont="1" applyFill="1" applyBorder="1"/>
    <xf numFmtId="0" fontId="29" fillId="6" borderId="4" xfId="0" applyFont="1" applyFill="1" applyBorder="1" applyAlignment="1">
      <alignment horizontal="center"/>
    </xf>
    <xf numFmtId="0" fontId="41" fillId="8" borderId="1" xfId="0" applyFont="1" applyFill="1" applyBorder="1" applyAlignment="1">
      <alignment horizontal="center" vertical="center" wrapText="1"/>
    </xf>
    <xf numFmtId="0" fontId="41" fillId="8" borderId="1" xfId="0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72" fontId="50" fillId="16" borderId="1" xfId="0" applyNumberFormat="1" applyFont="1" applyFill="1" applyBorder="1" applyAlignment="1">
      <alignment horizontal="center" vertical="center" wrapText="1"/>
    </xf>
    <xf numFmtId="172" fontId="50" fillId="29" borderId="1" xfId="0" applyNumberFormat="1" applyFont="1" applyFill="1" applyBorder="1" applyAlignment="1">
      <alignment horizontal="center" vertical="center" wrapText="1"/>
    </xf>
    <xf numFmtId="0" fontId="53" fillId="12" borderId="1" xfId="0" applyFont="1" applyFill="1" applyBorder="1" applyAlignment="1">
      <alignment vertical="center"/>
    </xf>
    <xf numFmtId="0" fontId="33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 wrapText="1"/>
    </xf>
    <xf numFmtId="0" fontId="33" fillId="0" borderId="0" xfId="0" applyFont="1" applyAlignment="1">
      <alignment horizontal="center" wrapText="1"/>
    </xf>
    <xf numFmtId="0" fontId="47" fillId="8" borderId="1" xfId="0" applyFont="1" applyFill="1" applyBorder="1" applyAlignment="1">
      <alignment horizontal="center" wrapText="1"/>
    </xf>
    <xf numFmtId="0" fontId="33" fillId="0" borderId="1" xfId="0" applyFont="1" applyBorder="1" applyAlignment="1">
      <alignment horizontal="center" wrapText="1"/>
    </xf>
    <xf numFmtId="0" fontId="33" fillId="10" borderId="1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15" fontId="32" fillId="12" borderId="1" xfId="0" applyNumberFormat="1" applyFont="1" applyFill="1" applyBorder="1" applyAlignment="1">
      <alignment horizontal="center" vertical="center"/>
    </xf>
    <xf numFmtId="0" fontId="55" fillId="23" borderId="4" xfId="0" applyFont="1" applyFill="1" applyBorder="1" applyAlignment="1">
      <alignment horizontal="center" wrapText="1"/>
    </xf>
    <xf numFmtId="0" fontId="55" fillId="23" borderId="8" xfId="0" applyFont="1" applyFill="1" applyBorder="1" applyAlignment="1">
      <alignment horizontal="center" wrapText="1"/>
    </xf>
    <xf numFmtId="0" fontId="56" fillId="8" borderId="1" xfId="0" applyFont="1" applyFill="1" applyBorder="1" applyAlignment="1">
      <alignment horizontal="center" wrapText="1"/>
    </xf>
    <xf numFmtId="0" fontId="0" fillId="4" borderId="0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4" borderId="1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4" borderId="5" xfId="0" applyFont="1" applyFill="1" applyBorder="1" applyAlignment="1">
      <alignment horizontal="center"/>
    </xf>
    <xf numFmtId="0" fontId="0" fillId="8" borderId="9" xfId="0" applyFont="1" applyFill="1" applyBorder="1" applyAlignment="1">
      <alignment horizontal="center"/>
    </xf>
    <xf numFmtId="0" fontId="0" fillId="8" borderId="3" xfId="0" applyFont="1" applyFill="1" applyBorder="1" applyAlignment="1">
      <alignment horizontal="center"/>
    </xf>
    <xf numFmtId="0" fontId="0" fillId="24" borderId="0" xfId="0" applyFont="1" applyFill="1" applyBorder="1" applyAlignment="1">
      <alignment horizontal="center" wrapText="1"/>
    </xf>
    <xf numFmtId="0" fontId="0" fillId="24" borderId="0" xfId="0" applyFont="1" applyFill="1" applyAlignment="1">
      <alignment horizontal="center" wrapText="1"/>
    </xf>
    <xf numFmtId="0" fontId="0" fillId="24" borderId="5" xfId="0" applyFont="1" applyFill="1" applyBorder="1" applyAlignment="1">
      <alignment horizontal="center" wrapText="1"/>
    </xf>
    <xf numFmtId="0" fontId="0" fillId="24" borderId="1" xfId="0" applyFont="1" applyFill="1" applyBorder="1" applyAlignment="1">
      <alignment horizontal="center" wrapText="1"/>
    </xf>
    <xf numFmtId="0" fontId="0" fillId="26" borderId="0" xfId="0" applyFont="1" applyFill="1" applyBorder="1" applyAlignment="1">
      <alignment horizontal="center"/>
    </xf>
    <xf numFmtId="0" fontId="0" fillId="19" borderId="0" xfId="0" applyFont="1" applyFill="1" applyBorder="1" applyAlignment="1">
      <alignment horizontal="center"/>
    </xf>
    <xf numFmtId="0" fontId="0" fillId="19" borderId="5" xfId="0" applyFont="1" applyFill="1" applyBorder="1" applyAlignment="1">
      <alignment horizontal="center"/>
    </xf>
    <xf numFmtId="0" fontId="0" fillId="19" borderId="1" xfId="0" applyFont="1" applyFill="1" applyBorder="1" applyAlignment="1">
      <alignment horizontal="center"/>
    </xf>
    <xf numFmtId="0" fontId="0" fillId="0" borderId="15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0" fillId="4" borderId="0" xfId="0" applyFont="1" applyFill="1" applyAlignment="1">
      <alignment horizontal="center"/>
    </xf>
    <xf numFmtId="0" fontId="0" fillId="4" borderId="0" xfId="0" applyFont="1" applyFill="1" applyAlignment="1">
      <alignment horizontal="center" wrapText="1"/>
    </xf>
    <xf numFmtId="0" fontId="35" fillId="10" borderId="6" xfId="0" applyFont="1" applyFill="1" applyBorder="1" applyAlignment="1">
      <alignment horizontal="center"/>
    </xf>
    <xf numFmtId="0" fontId="35" fillId="10" borderId="8" xfId="0" applyFont="1" applyFill="1" applyBorder="1" applyAlignment="1">
      <alignment horizontal="center"/>
    </xf>
    <xf numFmtId="0" fontId="35" fillId="10" borderId="7" xfId="0" applyFont="1" applyFill="1" applyBorder="1" applyAlignment="1">
      <alignment horizontal="center"/>
    </xf>
    <xf numFmtId="0" fontId="35" fillId="10" borderId="3" xfId="0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10" borderId="1" xfId="0" applyFont="1" applyFill="1" applyBorder="1" applyAlignment="1">
      <alignment horizontal="center"/>
    </xf>
    <xf numFmtId="0" fontId="35" fillId="10" borderId="5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3" xfId="0" applyFont="1" applyBorder="1" applyAlignment="1">
      <alignment horizontal="center"/>
    </xf>
    <xf numFmtId="0" fontId="35" fillId="12" borderId="3" xfId="0" applyFont="1" applyFill="1" applyBorder="1" applyAlignment="1">
      <alignment horizontal="center" wrapText="1"/>
    </xf>
    <xf numFmtId="0" fontId="35" fillId="12" borderId="1" xfId="0" applyFont="1" applyFill="1" applyBorder="1" applyAlignment="1">
      <alignment horizontal="center" wrapText="1"/>
    </xf>
    <xf numFmtId="0" fontId="35" fillId="4" borderId="1" xfId="0" applyFont="1" applyFill="1" applyBorder="1" applyAlignment="1">
      <alignment horizontal="center"/>
    </xf>
    <xf numFmtId="0" fontId="35" fillId="24" borderId="5" xfId="0" applyFont="1" applyFill="1" applyBorder="1" applyAlignment="1">
      <alignment horizontal="center"/>
    </xf>
    <xf numFmtId="0" fontId="35" fillId="24" borderId="7" xfId="0" applyFont="1" applyFill="1" applyBorder="1" applyAlignment="1">
      <alignment horizontal="center"/>
    </xf>
    <xf numFmtId="0" fontId="35" fillId="24" borderId="3" xfId="0" applyFont="1" applyFill="1" applyBorder="1" applyAlignment="1">
      <alignment horizontal="center"/>
    </xf>
    <xf numFmtId="0" fontId="35" fillId="24" borderId="9" xfId="0" applyFont="1" applyFill="1" applyBorder="1" applyAlignment="1">
      <alignment horizontal="center"/>
    </xf>
    <xf numFmtId="0" fontId="35" fillId="24" borderId="12" xfId="0" applyFont="1" applyFill="1" applyBorder="1" applyAlignment="1">
      <alignment horizontal="center"/>
    </xf>
    <xf numFmtId="0" fontId="35" fillId="24" borderId="13" xfId="0" applyFont="1" applyFill="1" applyBorder="1" applyAlignment="1">
      <alignment horizontal="center"/>
    </xf>
    <xf numFmtId="0" fontId="35" fillId="24" borderId="1" xfId="0" applyFont="1" applyFill="1" applyBorder="1" applyAlignment="1">
      <alignment horizontal="center"/>
    </xf>
    <xf numFmtId="0" fontId="35" fillId="10" borderId="9" xfId="0" applyFont="1" applyFill="1" applyBorder="1" applyAlignment="1">
      <alignment horizontal="center"/>
    </xf>
    <xf numFmtId="0" fontId="35" fillId="24" borderId="11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12" borderId="1" xfId="0" applyFont="1" applyFill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40" fillId="24" borderId="1" xfId="0" applyFont="1" applyFill="1" applyBorder="1" applyAlignment="1">
      <alignment horizontal="center"/>
    </xf>
    <xf numFmtId="0" fontId="35" fillId="24" borderId="1" xfId="0" applyFont="1" applyFill="1" applyBorder="1" applyAlignment="1">
      <alignment horizontal="center" wrapText="1"/>
    </xf>
    <xf numFmtId="0" fontId="35" fillId="3" borderId="5" xfId="0" applyFont="1" applyFill="1" applyBorder="1" applyAlignment="1">
      <alignment horizontal="center"/>
    </xf>
    <xf numFmtId="0" fontId="35" fillId="24" borderId="3" xfId="0" applyFont="1" applyFill="1" applyBorder="1" applyAlignment="1">
      <alignment horizontal="center" wrapText="1"/>
    </xf>
    <xf numFmtId="0" fontId="35" fillId="4" borderId="6" xfId="0" applyFont="1" applyFill="1" applyBorder="1" applyAlignment="1">
      <alignment horizontal="center"/>
    </xf>
    <xf numFmtId="0" fontId="35" fillId="4" borderId="1" xfId="0" applyFont="1" applyFill="1" applyBorder="1" applyAlignment="1">
      <alignment horizontal="center" wrapText="1"/>
    </xf>
    <xf numFmtId="0" fontId="46" fillId="12" borderId="1" xfId="0" applyFont="1" applyFill="1" applyBorder="1" applyAlignment="1">
      <alignment horizontal="center"/>
    </xf>
    <xf numFmtId="0" fontId="32" fillId="12" borderId="1" xfId="0" applyFont="1" applyFill="1" applyBorder="1" applyAlignment="1">
      <alignment horizontal="center"/>
    </xf>
    <xf numFmtId="2" fontId="35" fillId="10" borderId="3" xfId="0" applyNumberFormat="1" applyFont="1" applyFill="1" applyBorder="1" applyAlignment="1">
      <alignment horizontal="center"/>
    </xf>
    <xf numFmtId="0" fontId="35" fillId="24" borderId="2" xfId="0" applyFont="1" applyFill="1" applyBorder="1" applyAlignment="1">
      <alignment horizontal="center"/>
    </xf>
    <xf numFmtId="0" fontId="35" fillId="24" borderId="14" xfId="0" applyFont="1" applyFill="1" applyBorder="1" applyAlignment="1">
      <alignment horizontal="center"/>
    </xf>
    <xf numFmtId="0" fontId="46" fillId="4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15" fontId="46" fillId="12" borderId="1" xfId="0" applyNumberFormat="1" applyFont="1" applyFill="1" applyBorder="1" applyAlignment="1">
      <alignment horizontal="center" vertical="center"/>
    </xf>
    <xf numFmtId="15" fontId="35" fillId="12" borderId="1" xfId="0" applyNumberFormat="1" applyFont="1" applyFill="1" applyBorder="1" applyAlignment="1">
      <alignment horizontal="center" vertical="center" wrapText="1"/>
    </xf>
    <xf numFmtId="0" fontId="35" fillId="18" borderId="1" xfId="0" applyFont="1" applyFill="1" applyBorder="1" applyAlignment="1">
      <alignment horizontal="center"/>
    </xf>
    <xf numFmtId="0" fontId="32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center" vertical="center" wrapText="1"/>
    </xf>
    <xf numFmtId="0" fontId="6" fillId="33" borderId="1" xfId="0" applyFont="1" applyFill="1" applyBorder="1" applyAlignment="1">
      <alignment horizontal="center" wrapText="1"/>
    </xf>
    <xf numFmtId="0" fontId="25" fillId="24" borderId="1" xfId="0" applyFont="1" applyFill="1" applyBorder="1" applyAlignment="1">
      <alignment horizontal="center" wrapText="1"/>
    </xf>
    <xf numFmtId="0" fontId="6" fillId="28" borderId="1" xfId="0" applyFont="1" applyFill="1" applyBorder="1" applyAlignment="1">
      <alignment horizontal="center" wrapText="1"/>
    </xf>
    <xf numFmtId="0" fontId="6" fillId="37" borderId="1" xfId="0" applyFont="1" applyFill="1" applyBorder="1" applyAlignment="1">
      <alignment horizontal="center" wrapText="1"/>
    </xf>
    <xf numFmtId="0" fontId="6" fillId="17" borderId="5" xfId="0" applyFont="1" applyFill="1" applyBorder="1" applyAlignment="1">
      <alignment horizontal="center" wrapText="1"/>
    </xf>
    <xf numFmtId="0" fontId="6" fillId="33" borderId="1" xfId="0" applyFont="1" applyFill="1" applyBorder="1" applyAlignment="1">
      <alignment wrapText="1"/>
    </xf>
    <xf numFmtId="0" fontId="25" fillId="24" borderId="1" xfId="0" applyFont="1" applyFill="1" applyBorder="1" applyAlignment="1">
      <alignment wrapText="1"/>
    </xf>
    <xf numFmtId="0" fontId="6" fillId="28" borderId="1" xfId="0" applyFont="1" applyFill="1" applyBorder="1" applyAlignment="1">
      <alignment wrapText="1"/>
    </xf>
    <xf numFmtId="0" fontId="6" fillId="17" borderId="5" xfId="0" applyFont="1" applyFill="1" applyBorder="1" applyAlignment="1">
      <alignment wrapText="1"/>
    </xf>
    <xf numFmtId="0" fontId="6" fillId="37" borderId="1" xfId="0" applyFont="1" applyFill="1" applyBorder="1" applyAlignment="1">
      <alignment wrapText="1"/>
    </xf>
    <xf numFmtId="0" fontId="6" fillId="29" borderId="1" xfId="0" applyFont="1" applyFill="1" applyBorder="1" applyAlignment="1">
      <alignment wrapText="1"/>
    </xf>
    <xf numFmtId="0" fontId="6" fillId="38" borderId="1" xfId="0" applyFont="1" applyFill="1" applyBorder="1" applyAlignment="1">
      <alignment wrapText="1"/>
    </xf>
    <xf numFmtId="0" fontId="6" fillId="31" borderId="1" xfId="0" applyFont="1" applyFill="1" applyBorder="1" applyAlignment="1">
      <alignment wrapText="1"/>
    </xf>
    <xf numFmtId="0" fontId="6" fillId="18" borderId="1" xfId="0" applyFont="1" applyFill="1" applyBorder="1" applyAlignment="1">
      <alignment wrapText="1"/>
    </xf>
    <xf numFmtId="0" fontId="6" fillId="21" borderId="1" xfId="0" applyFont="1" applyFill="1" applyBorder="1" applyAlignment="1">
      <alignment wrapText="1"/>
    </xf>
    <xf numFmtId="172" fontId="6" fillId="16" borderId="1" xfId="0" applyNumberFormat="1" applyFont="1" applyFill="1" applyBorder="1" applyAlignment="1">
      <alignment wrapText="1"/>
    </xf>
    <xf numFmtId="172" fontId="6" fillId="29" borderId="1" xfId="0" applyNumberFormat="1" applyFont="1" applyFill="1" applyBorder="1" applyAlignment="1">
      <alignment wrapText="1"/>
    </xf>
    <xf numFmtId="0" fontId="47" fillId="8" borderId="1" xfId="0" applyFont="1" applyFill="1" applyBorder="1" applyAlignment="1">
      <alignment wrapText="1"/>
    </xf>
    <xf numFmtId="0" fontId="26" fillId="25" borderId="1" xfId="0" applyFont="1" applyFill="1" applyBorder="1" applyAlignment="1"/>
    <xf numFmtId="0" fontId="26" fillId="10" borderId="1" xfId="0" applyFont="1" applyFill="1" applyBorder="1" applyAlignment="1"/>
    <xf numFmtId="0" fontId="29" fillId="10" borderId="1" xfId="0" applyFont="1" applyFill="1" applyBorder="1" applyAlignment="1"/>
    <xf numFmtId="0" fontId="47" fillId="8" borderId="1" xfId="0" applyFont="1" applyFill="1" applyBorder="1" applyAlignment="1">
      <alignment horizontal="left" vertical="center" wrapText="1"/>
    </xf>
    <xf numFmtId="15" fontId="51" fillId="35" borderId="1" xfId="0" applyNumberFormat="1" applyFont="1" applyFill="1" applyBorder="1" applyAlignment="1">
      <alignment horizontal="left" vertical="center"/>
    </xf>
    <xf numFmtId="15" fontId="51" fillId="4" borderId="1" xfId="0" applyNumberFormat="1" applyFont="1" applyFill="1" applyBorder="1" applyAlignment="1">
      <alignment horizontal="left" vertical="center"/>
    </xf>
    <xf numFmtId="0" fontId="29" fillId="0" borderId="0" xfId="0" applyFont="1" applyBorder="1" applyAlignment="1"/>
    <xf numFmtId="0" fontId="29" fillId="0" borderId="0" xfId="0" applyFont="1" applyBorder="1" applyAlignment="1">
      <alignment wrapText="1"/>
    </xf>
    <xf numFmtId="0" fontId="29" fillId="0" borderId="0" xfId="0" applyFont="1" applyAlignment="1">
      <alignment wrapText="1"/>
    </xf>
    <xf numFmtId="0" fontId="29" fillId="23" borderId="10" xfId="0" applyFont="1" applyFill="1" applyBorder="1" applyAlignment="1">
      <alignment wrapText="1"/>
    </xf>
    <xf numFmtId="0" fontId="29" fillId="23" borderId="4" xfId="0" applyFont="1" applyFill="1" applyBorder="1" applyAlignment="1">
      <alignment horizontal="left" wrapText="1"/>
    </xf>
    <xf numFmtId="0" fontId="29" fillId="23" borderId="4" xfId="0" applyFont="1" applyFill="1" applyBorder="1" applyAlignment="1">
      <alignment wrapText="1"/>
    </xf>
    <xf numFmtId="0" fontId="47" fillId="8" borderId="1" xfId="0" applyFont="1" applyFill="1" applyBorder="1" applyAlignment="1">
      <alignment horizontal="left" wrapText="1"/>
    </xf>
    <xf numFmtId="0" fontId="6" fillId="8" borderId="1" xfId="0" applyFont="1" applyFill="1" applyBorder="1" applyAlignment="1">
      <alignment horizontal="left" wrapText="1"/>
    </xf>
    <xf numFmtId="0" fontId="6" fillId="25" borderId="1" xfId="0" applyFont="1" applyFill="1" applyBorder="1" applyAlignment="1">
      <alignment wrapText="1"/>
    </xf>
    <xf numFmtId="0" fontId="6" fillId="3" borderId="1" xfId="0" applyFont="1" applyFill="1" applyBorder="1" applyAlignment="1">
      <alignment wrapText="1"/>
    </xf>
    <xf numFmtId="0" fontId="6" fillId="26" borderId="1" xfId="0" applyFont="1" applyFill="1" applyBorder="1" applyAlignment="1">
      <alignment wrapText="1"/>
    </xf>
    <xf numFmtId="0" fontId="51" fillId="12" borderId="1" xfId="0" applyFont="1" applyFill="1" applyBorder="1" applyAlignment="1"/>
    <xf numFmtId="0" fontId="51" fillId="12" borderId="1" xfId="0" applyFont="1" applyFill="1" applyBorder="1" applyAlignment="1">
      <alignment horizontal="left"/>
    </xf>
    <xf numFmtId="15" fontId="51" fillId="12" borderId="1" xfId="0" applyNumberFormat="1" applyFont="1" applyFill="1" applyBorder="1" applyAlignment="1">
      <alignment horizontal="left"/>
    </xf>
    <xf numFmtId="0" fontId="29" fillId="10" borderId="3" xfId="0" applyFont="1" applyFill="1" applyBorder="1" applyAlignment="1"/>
    <xf numFmtId="0" fontId="29" fillId="10" borderId="6" xfId="0" applyFont="1" applyFill="1" applyBorder="1" applyAlignment="1"/>
    <xf numFmtId="0" fontId="29" fillId="3" borderId="1" xfId="0" applyFont="1" applyFill="1" applyBorder="1" applyAlignment="1"/>
    <xf numFmtId="0" fontId="26" fillId="0" borderId="0" xfId="0" applyFont="1" applyAlignment="1"/>
    <xf numFmtId="0" fontId="44" fillId="12" borderId="1" xfId="0" applyFont="1" applyFill="1" applyBorder="1" applyAlignment="1"/>
    <xf numFmtId="0" fontId="44" fillId="12" borderId="1" xfId="0" applyFont="1" applyFill="1" applyBorder="1" applyAlignment="1">
      <alignment horizontal="left"/>
    </xf>
    <xf numFmtId="15" fontId="44" fillId="12" borderId="1" xfId="0" applyNumberFormat="1" applyFont="1" applyFill="1" applyBorder="1" applyAlignment="1">
      <alignment horizontal="left"/>
    </xf>
    <xf numFmtId="0" fontId="29" fillId="3" borderId="9" xfId="0" applyFont="1" applyFill="1" applyBorder="1" applyAlignment="1"/>
    <xf numFmtId="0" fontId="29" fillId="3" borderId="3" xfId="0" applyFont="1" applyFill="1" applyBorder="1" applyAlignment="1"/>
    <xf numFmtId="0" fontId="44" fillId="3" borderId="1" xfId="0" applyFont="1" applyFill="1" applyBorder="1" applyAlignment="1">
      <alignment vertical="center" wrapText="1"/>
    </xf>
    <xf numFmtId="0" fontId="44" fillId="3" borderId="1" xfId="0" applyFont="1" applyFill="1" applyBorder="1" applyAlignment="1">
      <alignment horizontal="left" wrapText="1"/>
    </xf>
    <xf numFmtId="3" fontId="44" fillId="3" borderId="1" xfId="0" applyNumberFormat="1" applyFont="1" applyFill="1" applyBorder="1" applyAlignment="1">
      <alignment horizontal="left"/>
    </xf>
    <xf numFmtId="15" fontId="44" fillId="3" borderId="1" xfId="0" applyNumberFormat="1" applyFont="1" applyFill="1" applyBorder="1" applyAlignment="1">
      <alignment horizontal="left"/>
    </xf>
    <xf numFmtId="0" fontId="29" fillId="34" borderId="12" xfId="0" applyFont="1" applyFill="1" applyBorder="1" applyAlignment="1"/>
    <xf numFmtId="0" fontId="64" fillId="12" borderId="1" xfId="0" applyFont="1" applyFill="1" applyBorder="1" applyAlignment="1"/>
    <xf numFmtId="0" fontId="44" fillId="35" borderId="1" xfId="0" applyFont="1" applyFill="1" applyBorder="1" applyAlignment="1">
      <alignment vertical="center" wrapText="1"/>
    </xf>
    <xf numFmtId="0" fontId="44" fillId="35" borderId="1" xfId="0" applyFont="1" applyFill="1" applyBorder="1" applyAlignment="1">
      <alignment horizontal="left" vertical="center" wrapText="1"/>
    </xf>
    <xf numFmtId="3" fontId="44" fillId="35" borderId="1" xfId="0" applyNumberFormat="1" applyFont="1" applyFill="1" applyBorder="1" applyAlignment="1">
      <alignment horizontal="left" vertical="center"/>
    </xf>
    <xf numFmtId="0" fontId="26" fillId="3" borderId="1" xfId="0" applyFont="1" applyFill="1" applyBorder="1" applyAlignment="1"/>
    <xf numFmtId="0" fontId="51" fillId="3" borderId="1" xfId="0" applyFont="1" applyFill="1" applyBorder="1" applyAlignment="1"/>
    <xf numFmtId="0" fontId="51" fillId="3" borderId="1" xfId="0" applyFont="1" applyFill="1" applyBorder="1" applyAlignment="1">
      <alignment horizontal="left"/>
    </xf>
    <xf numFmtId="15" fontId="51" fillId="3" borderId="5" xfId="0" applyNumberFormat="1" applyFont="1" applyFill="1" applyBorder="1" applyAlignment="1">
      <alignment horizontal="left"/>
    </xf>
    <xf numFmtId="0" fontId="29" fillId="36" borderId="1" xfId="0" applyFont="1" applyFill="1" applyBorder="1" applyAlignment="1"/>
    <xf numFmtId="0" fontId="29" fillId="24" borderId="1" xfId="0" applyFont="1" applyFill="1" applyBorder="1" applyAlignment="1"/>
    <xf numFmtId="15" fontId="51" fillId="12" borderId="5" xfId="0" applyNumberFormat="1" applyFont="1" applyFill="1" applyBorder="1" applyAlignment="1">
      <alignment horizontal="left"/>
    </xf>
    <xf numFmtId="0" fontId="51" fillId="3" borderId="6" xfId="0" applyFont="1" applyFill="1" applyBorder="1" applyAlignment="1"/>
    <xf numFmtId="0" fontId="51" fillId="3" borderId="6" xfId="0" applyFont="1" applyFill="1" applyBorder="1" applyAlignment="1">
      <alignment horizontal="left"/>
    </xf>
    <xf numFmtId="15" fontId="51" fillId="3" borderId="1" xfId="0" applyNumberFormat="1" applyFont="1" applyFill="1" applyBorder="1" applyAlignment="1">
      <alignment horizontal="left"/>
    </xf>
    <xf numFmtId="0" fontId="44" fillId="3" borderId="1" xfId="0" applyFont="1" applyFill="1" applyBorder="1" applyAlignment="1"/>
    <xf numFmtId="0" fontId="44" fillId="3" borderId="1" xfId="0" applyFont="1" applyFill="1" applyBorder="1" applyAlignment="1">
      <alignment horizontal="left"/>
    </xf>
    <xf numFmtId="0" fontId="29" fillId="3" borderId="5" xfId="0" applyFont="1" applyFill="1" applyBorder="1" applyAlignment="1"/>
    <xf numFmtId="0" fontId="44" fillId="3" borderId="1" xfId="0" applyFont="1" applyFill="1" applyBorder="1" applyAlignment="1">
      <alignment wrapText="1"/>
    </xf>
    <xf numFmtId="0" fontId="51" fillId="4" borderId="1" xfId="0" applyFont="1" applyFill="1" applyBorder="1" applyAlignment="1">
      <alignment vertical="center" wrapText="1"/>
    </xf>
    <xf numFmtId="0" fontId="51" fillId="4" borderId="1" xfId="0" applyFont="1" applyFill="1" applyBorder="1" applyAlignment="1">
      <alignment horizontal="left" vertical="center" wrapText="1"/>
    </xf>
    <xf numFmtId="3" fontId="51" fillId="4" borderId="1" xfId="0" applyNumberFormat="1" applyFont="1" applyFill="1" applyBorder="1" applyAlignment="1">
      <alignment horizontal="left" vertical="center" wrapText="1"/>
    </xf>
    <xf numFmtId="15" fontId="44" fillId="4" borderId="1" xfId="0" applyNumberFormat="1" applyFont="1" applyFill="1" applyBorder="1" applyAlignment="1">
      <alignment horizontal="left"/>
    </xf>
    <xf numFmtId="0" fontId="44" fillId="4" borderId="1" xfId="0" applyFont="1" applyFill="1" applyBorder="1" applyAlignment="1">
      <alignment vertical="center" wrapText="1"/>
    </xf>
    <xf numFmtId="0" fontId="44" fillId="4" borderId="1" xfId="0" applyFont="1" applyFill="1" applyBorder="1" applyAlignment="1">
      <alignment horizontal="left" vertical="center" wrapText="1"/>
    </xf>
    <xf numFmtId="3" fontId="44" fillId="4" borderId="1" xfId="0" applyNumberFormat="1" applyFont="1" applyFill="1" applyBorder="1" applyAlignment="1">
      <alignment horizontal="left" vertical="center"/>
    </xf>
    <xf numFmtId="15" fontId="51" fillId="4" borderId="1" xfId="0" applyNumberFormat="1" applyFont="1" applyFill="1" applyBorder="1" applyAlignment="1">
      <alignment horizontal="left"/>
    </xf>
    <xf numFmtId="0" fontId="65" fillId="24" borderId="1" xfId="0" applyFont="1" applyFill="1" applyBorder="1" applyAlignment="1"/>
    <xf numFmtId="0" fontId="29" fillId="24" borderId="1" xfId="0" applyFont="1" applyFill="1" applyBorder="1" applyAlignment="1">
      <alignment horizontal="left" wrapText="1"/>
    </xf>
    <xf numFmtId="0" fontId="25" fillId="24" borderId="1" xfId="0" applyFont="1" applyFill="1" applyBorder="1" applyAlignment="1">
      <alignment horizontal="left" wrapText="1"/>
    </xf>
    <xf numFmtId="0" fontId="29" fillId="24" borderId="3" xfId="0" applyFont="1" applyFill="1" applyBorder="1" applyAlignment="1"/>
    <xf numFmtId="0" fontId="29" fillId="24" borderId="9" xfId="0" applyFont="1" applyFill="1" applyBorder="1" applyAlignment="1"/>
    <xf numFmtId="15" fontId="25" fillId="0" borderId="1" xfId="0" applyNumberFormat="1" applyFont="1" applyFill="1" applyBorder="1" applyAlignment="1">
      <alignment horizontal="left" vertical="center" wrapText="1"/>
    </xf>
    <xf numFmtId="0" fontId="29" fillId="0" borderId="1" xfId="0" applyFont="1" applyBorder="1" applyAlignment="1">
      <alignment wrapText="1"/>
    </xf>
    <xf numFmtId="0" fontId="29" fillId="3" borderId="1" xfId="0" applyFont="1" applyFill="1" applyBorder="1" applyAlignment="1">
      <alignment wrapText="1"/>
    </xf>
    <xf numFmtId="0" fontId="29" fillId="3" borderId="1" xfId="0" applyFont="1" applyFill="1" applyBorder="1" applyAlignment="1">
      <alignment horizontal="left" wrapText="1"/>
    </xf>
    <xf numFmtId="15" fontId="25" fillId="3" borderId="1" xfId="0" applyNumberFormat="1" applyFont="1" applyFill="1" applyBorder="1" applyAlignment="1">
      <alignment horizontal="left" vertical="center" wrapText="1"/>
    </xf>
    <xf numFmtId="15" fontId="44" fillId="12" borderId="1" xfId="0" applyNumberFormat="1" applyFont="1" applyFill="1" applyBorder="1" applyAlignment="1">
      <alignment horizontal="left" vertical="center"/>
    </xf>
    <xf numFmtId="0" fontId="51" fillId="12" borderId="1" xfId="0" applyFont="1" applyFill="1" applyBorder="1" applyAlignment="1">
      <alignment horizontal="left" vertical="center"/>
    </xf>
    <xf numFmtId="0" fontId="51" fillId="1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left" vertical="center" wrapText="1"/>
    </xf>
    <xf numFmtId="15" fontId="51" fillId="12" borderId="1" xfId="0" applyNumberFormat="1" applyFont="1" applyFill="1" applyBorder="1" applyAlignment="1">
      <alignment horizontal="left" vertical="center" wrapText="1"/>
    </xf>
    <xf numFmtId="0" fontId="29" fillId="18" borderId="1" xfId="0" applyFont="1" applyFill="1" applyBorder="1" applyAlignment="1"/>
    <xf numFmtId="3" fontId="29" fillId="0" borderId="1" xfId="0" applyNumberFormat="1" applyFont="1" applyBorder="1" applyAlignment="1">
      <alignment horizontal="left" vertical="center"/>
    </xf>
    <xf numFmtId="15" fontId="29" fillId="0" borderId="1" xfId="0" applyNumberFormat="1" applyFont="1" applyBorder="1" applyAlignment="1">
      <alignment horizontal="left" vertical="center"/>
    </xf>
    <xf numFmtId="0" fontId="66" fillId="12" borderId="1" xfId="0" applyFont="1" applyFill="1" applyBorder="1" applyAlignment="1">
      <alignment horizontal="left" vertical="center" wrapText="1"/>
    </xf>
    <xf numFmtId="15" fontId="51" fillId="12" borderId="1" xfId="0" applyNumberFormat="1" applyFont="1" applyFill="1" applyBorder="1" applyAlignment="1">
      <alignment horizontal="left" vertical="center"/>
    </xf>
    <xf numFmtId="0" fontId="29" fillId="24" borderId="1" xfId="0" applyFont="1" applyFill="1" applyBorder="1" applyAlignment="1">
      <alignment wrapText="1"/>
    </xf>
    <xf numFmtId="0" fontId="29" fillId="24" borderId="5" xfId="0" applyFont="1" applyFill="1" applyBorder="1" applyAlignment="1"/>
    <xf numFmtId="0" fontId="26" fillId="12" borderId="1" xfId="0" applyFont="1" applyFill="1" applyBorder="1" applyAlignment="1">
      <alignment horizontal="left" wrapText="1"/>
    </xf>
    <xf numFmtId="15" fontId="51" fillId="12" borderId="1" xfId="0" applyNumberFormat="1" applyFont="1" applyFill="1" applyBorder="1" applyAlignment="1">
      <alignment horizontal="left" wrapText="1"/>
    </xf>
    <xf numFmtId="0" fontId="26" fillId="12" borderId="1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left"/>
    </xf>
    <xf numFmtId="0" fontId="52" fillId="12" borderId="1" xfId="0" applyFont="1" applyFill="1" applyBorder="1" applyAlignment="1">
      <alignment horizontal="center" vertical="center"/>
    </xf>
    <xf numFmtId="0" fontId="35" fillId="18" borderId="3" xfId="0" applyFont="1" applyFill="1" applyBorder="1" applyAlignment="1">
      <alignment horizontal="center"/>
    </xf>
    <xf numFmtId="0" fontId="33" fillId="23" borderId="4" xfId="0" applyFont="1" applyFill="1" applyBorder="1" applyAlignment="1">
      <alignment horizontal="center" wrapText="1"/>
    </xf>
    <xf numFmtId="0" fontId="33" fillId="10" borderId="6" xfId="0" applyFont="1" applyFill="1" applyBorder="1" applyAlignment="1">
      <alignment horizontal="center"/>
    </xf>
    <xf numFmtId="0" fontId="33" fillId="24" borderId="3" xfId="0" applyFont="1" applyFill="1" applyBorder="1" applyAlignment="1">
      <alignment horizontal="center"/>
    </xf>
    <xf numFmtId="0" fontId="33" fillId="24" borderId="1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33" fillId="18" borderId="3" xfId="0" applyFont="1" applyFill="1" applyBorder="1" applyAlignment="1">
      <alignment horizontal="center"/>
    </xf>
    <xf numFmtId="0" fontId="33" fillId="4" borderId="0" xfId="0" applyFont="1" applyFill="1" applyAlignment="1">
      <alignment horizontal="center"/>
    </xf>
    <xf numFmtId="0" fontId="33" fillId="4" borderId="0" xfId="0" applyFont="1" applyFill="1" applyAlignment="1">
      <alignment horizontal="center" wrapText="1"/>
    </xf>
    <xf numFmtId="0" fontId="35" fillId="24" borderId="7" xfId="0" applyFont="1" applyFill="1" applyBorder="1" applyAlignment="1">
      <alignment horizontal="center" vertical="center"/>
    </xf>
    <xf numFmtId="0" fontId="35" fillId="24" borderId="1" xfId="0" applyFont="1" applyFill="1" applyBorder="1" applyAlignment="1">
      <alignment horizontal="center" vertical="center"/>
    </xf>
    <xf numFmtId="3" fontId="46" fillId="4" borderId="1" xfId="0" applyNumberFormat="1" applyFont="1" applyFill="1" applyBorder="1" applyAlignment="1">
      <alignment horizontal="center" wrapText="1"/>
    </xf>
    <xf numFmtId="0" fontId="58" fillId="12" borderId="1" xfId="0" applyFont="1" applyFill="1" applyBorder="1" applyAlignment="1">
      <alignment horizontal="center" wrapText="1"/>
    </xf>
    <xf numFmtId="0" fontId="67" fillId="4" borderId="1" xfId="0" applyFont="1" applyFill="1" applyBorder="1" applyAlignment="1">
      <alignment horizontal="center"/>
    </xf>
    <xf numFmtId="0" fontId="53" fillId="12" borderId="1" xfId="0" applyFont="1" applyFill="1" applyBorder="1" applyAlignment="1">
      <alignment horizontal="center" wrapText="1"/>
    </xf>
    <xf numFmtId="0" fontId="39" fillId="12" borderId="1" xfId="0" applyFont="1" applyFill="1" applyBorder="1" applyAlignment="1">
      <alignment horizontal="center" wrapText="1"/>
    </xf>
    <xf numFmtId="15" fontId="35" fillId="0" borderId="1" xfId="0" applyNumberFormat="1" applyFont="1" applyBorder="1" applyAlignment="1">
      <alignment horizontal="center" vertical="center" wrapText="1"/>
    </xf>
    <xf numFmtId="15" fontId="40" fillId="12" borderId="1" xfId="0" applyNumberFormat="1" applyFont="1" applyFill="1" applyBorder="1" applyAlignment="1">
      <alignment horizontal="center" vertical="center" wrapText="1"/>
    </xf>
    <xf numFmtId="15" fontId="35" fillId="0" borderId="3" xfId="0" applyNumberFormat="1" applyFont="1" applyBorder="1" applyAlignment="1">
      <alignment horizontal="center" vertical="center" wrapText="1"/>
    </xf>
    <xf numFmtId="15" fontId="35" fillId="24" borderId="1" xfId="0" applyNumberFormat="1" applyFont="1" applyFill="1" applyBorder="1" applyAlignment="1">
      <alignment horizontal="center" vertical="center" wrapText="1"/>
    </xf>
    <xf numFmtId="0" fontId="3" fillId="24" borderId="3" xfId="0" applyFont="1" applyFill="1" applyBorder="1" applyAlignment="1">
      <alignment horizontal="center" vertical="center" wrapText="1"/>
    </xf>
    <xf numFmtId="15" fontId="35" fillId="4" borderId="1" xfId="0" applyNumberFormat="1" applyFont="1" applyFill="1" applyBorder="1" applyAlignment="1">
      <alignment horizontal="center" vertical="center" wrapText="1"/>
    </xf>
    <xf numFmtId="15" fontId="32" fillId="4" borderId="1" xfId="0" applyNumberFormat="1" applyFont="1" applyFill="1" applyBorder="1" applyAlignment="1">
      <alignment horizontal="center" vertical="center"/>
    </xf>
    <xf numFmtId="15" fontId="46" fillId="4" borderId="1" xfId="0" applyNumberFormat="1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 wrapText="1"/>
    </xf>
    <xf numFmtId="0" fontId="35" fillId="23" borderId="4" xfId="0" applyFont="1" applyFill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center" wrapText="1"/>
    </xf>
    <xf numFmtId="0" fontId="46" fillId="18" borderId="1" xfId="0" applyFont="1" applyFill="1" applyBorder="1" applyAlignment="1">
      <alignment horizontal="center"/>
    </xf>
    <xf numFmtId="0" fontId="53" fillId="12" borderId="1" xfId="0" applyFont="1" applyFill="1" applyBorder="1" applyAlignment="1">
      <alignment horizontal="center"/>
    </xf>
    <xf numFmtId="0" fontId="39" fillId="12" borderId="1" xfId="0" applyFont="1" applyFill="1" applyBorder="1" applyAlignment="1">
      <alignment horizontal="center"/>
    </xf>
    <xf numFmtId="0" fontId="35" fillId="39" borderId="1" xfId="0" applyFont="1" applyFill="1" applyBorder="1" applyAlignment="1">
      <alignment horizontal="center"/>
    </xf>
    <xf numFmtId="0" fontId="46" fillId="12" borderId="1" xfId="0" applyFont="1" applyFill="1" applyBorder="1" applyAlignment="1">
      <alignment horizontal="left"/>
    </xf>
    <xf numFmtId="0" fontId="35" fillId="0" borderId="1" xfId="0" applyFont="1" applyBorder="1" applyAlignment="1">
      <alignment horizontal="left"/>
    </xf>
    <xf numFmtId="0" fontId="35" fillId="3" borderId="1" xfId="0" applyFont="1" applyFill="1" applyBorder="1" applyAlignment="1">
      <alignment horizontal="left"/>
    </xf>
    <xf numFmtId="0" fontId="32" fillId="12" borderId="1" xfId="0" applyFont="1" applyFill="1" applyBorder="1" applyAlignment="1">
      <alignment horizontal="left"/>
    </xf>
    <xf numFmtId="0" fontId="46" fillId="12" borderId="1" xfId="0" applyFont="1" applyFill="1" applyBorder="1" applyAlignment="1">
      <alignment horizontal="left" vertical="center"/>
    </xf>
    <xf numFmtId="0" fontId="35" fillId="39" borderId="1" xfId="0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left"/>
    </xf>
    <xf numFmtId="0" fontId="46" fillId="18" borderId="1" xfId="0" applyFont="1" applyFill="1" applyBorder="1" applyAlignment="1">
      <alignment horizontal="left" vertical="center"/>
    </xf>
    <xf numFmtId="0" fontId="46" fillId="3" borderId="1" xfId="0" applyFont="1" applyFill="1" applyBorder="1" applyAlignment="1">
      <alignment horizontal="left" vertical="center"/>
    </xf>
    <xf numFmtId="0" fontId="35" fillId="24" borderId="1" xfId="0" applyFont="1" applyFill="1" applyBorder="1" applyAlignment="1">
      <alignment horizontal="left"/>
    </xf>
    <xf numFmtId="0" fontId="67" fillId="4" borderId="1" xfId="0" applyFont="1" applyFill="1" applyBorder="1" applyAlignment="1">
      <alignment horizontal="left" vertical="top"/>
    </xf>
    <xf numFmtId="0" fontId="35" fillId="0" borderId="1" xfId="0" applyFont="1" applyBorder="1" applyAlignment="1">
      <alignment horizontal="left" vertical="center"/>
    </xf>
    <xf numFmtId="0" fontId="32" fillId="1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3" fontId="35" fillId="39" borderId="1" xfId="0" applyNumberFormat="1" applyFont="1" applyFill="1" applyBorder="1" applyAlignment="1">
      <alignment horizontal="left"/>
    </xf>
    <xf numFmtId="0" fontId="46" fillId="18" borderId="1" xfId="0" applyFont="1" applyFill="1" applyBorder="1" applyAlignment="1">
      <alignment horizontal="left"/>
    </xf>
    <xf numFmtId="0" fontId="61" fillId="12" borderId="1" xfId="0" applyFont="1" applyFill="1" applyBorder="1" applyAlignment="1">
      <alignment horizontal="left"/>
    </xf>
    <xf numFmtId="0" fontId="61" fillId="3" borderId="1" xfId="0" applyFont="1" applyFill="1" applyBorder="1" applyAlignment="1">
      <alignment horizontal="left"/>
    </xf>
    <xf numFmtId="0" fontId="58" fillId="12" borderId="1" xfId="0" applyFont="1" applyFill="1" applyBorder="1" applyAlignment="1">
      <alignment horizontal="left"/>
    </xf>
    <xf numFmtId="0" fontId="67" fillId="4" borderId="1" xfId="0" applyFont="1" applyFill="1" applyBorder="1" applyAlignment="1">
      <alignment horizontal="left"/>
    </xf>
    <xf numFmtId="3" fontId="35" fillId="0" borderId="1" xfId="0" applyNumberFormat="1" applyFont="1" applyBorder="1" applyAlignment="1">
      <alignment horizontal="left"/>
    </xf>
    <xf numFmtId="0" fontId="10" fillId="12" borderId="1" xfId="0" applyFont="1" applyFill="1" applyBorder="1" applyAlignment="1">
      <alignment horizontal="left"/>
    </xf>
    <xf numFmtId="0" fontId="52" fillId="12" borderId="1" xfId="0" applyFont="1" applyFill="1" applyBorder="1" applyAlignment="1">
      <alignment horizontal="left"/>
    </xf>
    <xf numFmtId="15" fontId="3" fillId="0" borderId="1" xfId="0" applyNumberFormat="1" applyFont="1" applyFill="1" applyBorder="1" applyAlignment="1">
      <alignment horizontal="left" vertical="center"/>
    </xf>
    <xf numFmtId="15" fontId="3" fillId="3" borderId="1" xfId="0" applyNumberFormat="1" applyFont="1" applyFill="1" applyBorder="1" applyAlignment="1">
      <alignment horizontal="left" vertical="center"/>
    </xf>
    <xf numFmtId="15" fontId="32" fillId="12" borderId="1" xfId="0" applyNumberFormat="1" applyFont="1" applyFill="1" applyBorder="1" applyAlignment="1">
      <alignment horizontal="left" vertical="center"/>
    </xf>
    <xf numFmtId="15" fontId="46" fillId="12" borderId="1" xfId="0" applyNumberFormat="1" applyFont="1" applyFill="1" applyBorder="1" applyAlignment="1">
      <alignment horizontal="left" vertical="center"/>
    </xf>
    <xf numFmtId="15" fontId="35" fillId="39" borderId="1" xfId="0" applyNumberFormat="1" applyFont="1" applyFill="1" applyBorder="1" applyAlignment="1">
      <alignment horizontal="left" vertical="center"/>
    </xf>
    <xf numFmtId="15" fontId="32" fillId="3" borderId="1" xfId="0" applyNumberFormat="1" applyFont="1" applyFill="1" applyBorder="1" applyAlignment="1">
      <alignment horizontal="left" vertical="center"/>
    </xf>
    <xf numFmtId="15" fontId="46" fillId="18" borderId="1" xfId="0" applyNumberFormat="1" applyFont="1" applyFill="1" applyBorder="1" applyAlignment="1">
      <alignment horizontal="left" vertical="center"/>
    </xf>
    <xf numFmtId="15" fontId="46" fillId="3" borderId="1" xfId="0" applyNumberFormat="1" applyFont="1" applyFill="1" applyBorder="1" applyAlignment="1">
      <alignment horizontal="left" vertical="center"/>
    </xf>
    <xf numFmtId="0" fontId="3" fillId="24" borderId="1" xfId="0" applyFont="1" applyFill="1" applyBorder="1" applyAlignment="1">
      <alignment horizontal="left" vertical="center"/>
    </xf>
    <xf numFmtId="15" fontId="59" fillId="4" borderId="1" xfId="0" applyNumberFormat="1" applyFont="1" applyFill="1" applyBorder="1" applyAlignment="1">
      <alignment horizontal="left" vertical="center"/>
    </xf>
    <xf numFmtId="15" fontId="35" fillId="12" borderId="1" xfId="0" applyNumberFormat="1" applyFont="1" applyFill="1" applyBorder="1" applyAlignment="1">
      <alignment horizontal="left" vertical="center"/>
    </xf>
    <xf numFmtId="0" fontId="35" fillId="10" borderId="1" xfId="0" applyFont="1" applyFill="1" applyBorder="1" applyAlignment="1">
      <alignment horizontal="left"/>
    </xf>
    <xf numFmtId="0" fontId="35" fillId="10" borderId="3" xfId="0" applyFont="1" applyFill="1" applyBorder="1" applyAlignment="1">
      <alignment horizontal="left"/>
    </xf>
    <xf numFmtId="0" fontId="35" fillId="18" borderId="3" xfId="0" applyFont="1" applyFill="1" applyBorder="1" applyAlignment="1">
      <alignment horizontal="left"/>
    </xf>
    <xf numFmtId="0" fontId="35" fillId="18" borderId="1" xfId="0" applyFont="1" applyFill="1" applyBorder="1" applyAlignment="1">
      <alignment horizontal="left"/>
    </xf>
    <xf numFmtId="0" fontId="35" fillId="3" borderId="3" xfId="0" applyFont="1" applyFill="1" applyBorder="1" applyAlignment="1">
      <alignment horizontal="left"/>
    </xf>
    <xf numFmtId="0" fontId="35" fillId="40" borderId="1" xfId="0" applyFont="1" applyFill="1" applyBorder="1" applyAlignment="1">
      <alignment horizontal="left"/>
    </xf>
    <xf numFmtId="0" fontId="35" fillId="3" borderId="9" xfId="0" applyFont="1" applyFill="1" applyBorder="1" applyAlignment="1">
      <alignment horizontal="left"/>
    </xf>
    <xf numFmtId="0" fontId="26" fillId="10" borderId="1" xfId="0" applyFont="1" applyFill="1" applyBorder="1" applyAlignment="1">
      <alignment horizontal="left"/>
    </xf>
    <xf numFmtId="0" fontId="35" fillId="24" borderId="5" xfId="0" applyFont="1" applyFill="1" applyBorder="1" applyAlignment="1">
      <alignment horizontal="left"/>
    </xf>
    <xf numFmtId="0" fontId="35" fillId="41" borderId="1" xfId="0" applyFont="1" applyFill="1" applyBorder="1" applyAlignment="1">
      <alignment horizontal="left"/>
    </xf>
    <xf numFmtId="0" fontId="6" fillId="29" borderId="1" xfId="0" applyFont="1" applyFill="1" applyBorder="1" applyAlignment="1">
      <alignment horizontal="left" wrapText="1"/>
    </xf>
    <xf numFmtId="0" fontId="6" fillId="38" borderId="1" xfId="0" applyFont="1" applyFill="1" applyBorder="1" applyAlignment="1">
      <alignment horizontal="left" wrapText="1"/>
    </xf>
    <xf numFmtId="0" fontId="6" fillId="31" borderId="1" xfId="0" applyFont="1" applyFill="1" applyBorder="1" applyAlignment="1">
      <alignment horizontal="left" wrapText="1"/>
    </xf>
    <xf numFmtId="0" fontId="35" fillId="36" borderId="1" xfId="0" applyFont="1" applyFill="1" applyBorder="1" applyAlignment="1">
      <alignment horizontal="left"/>
    </xf>
    <xf numFmtId="0" fontId="35" fillId="20" borderId="1" xfId="0" applyFont="1" applyFill="1" applyBorder="1" applyAlignment="1">
      <alignment horizontal="left"/>
    </xf>
    <xf numFmtId="0" fontId="6" fillId="18" borderId="1" xfId="0" applyFont="1" applyFill="1" applyBorder="1" applyAlignment="1">
      <alignment horizontal="left" wrapText="1"/>
    </xf>
    <xf numFmtId="0" fontId="45" fillId="26" borderId="1" xfId="0" applyFont="1" applyFill="1" applyBorder="1" applyAlignment="1">
      <alignment horizontal="left" wrapText="1"/>
    </xf>
    <xf numFmtId="0" fontId="28" fillId="3" borderId="1" xfId="0" applyFont="1" applyFill="1" applyBorder="1" applyAlignment="1">
      <alignment horizontal="left" wrapText="1"/>
    </xf>
    <xf numFmtId="0" fontId="35" fillId="24" borderId="3" xfId="0" applyFont="1" applyFill="1" applyBorder="1" applyAlignment="1">
      <alignment horizontal="left"/>
    </xf>
    <xf numFmtId="0" fontId="28" fillId="25" borderId="1" xfId="0" applyFont="1" applyFill="1" applyBorder="1" applyAlignment="1">
      <alignment horizontal="left" wrapText="1"/>
    </xf>
    <xf numFmtId="0" fontId="6" fillId="21" borderId="1" xfId="0" applyFont="1" applyFill="1" applyBorder="1" applyAlignment="1">
      <alignment horizontal="left" wrapText="1"/>
    </xf>
    <xf numFmtId="0" fontId="35" fillId="13" borderId="1" xfId="0" applyFont="1" applyFill="1" applyBorder="1" applyAlignment="1">
      <alignment horizontal="left"/>
    </xf>
    <xf numFmtId="172" fontId="28" fillId="16" borderId="1" xfId="0" applyNumberFormat="1" applyFont="1" applyFill="1" applyBorder="1" applyAlignment="1">
      <alignment horizontal="left" wrapText="1"/>
    </xf>
    <xf numFmtId="0" fontId="33" fillId="10" borderId="1" xfId="0" applyFont="1" applyFill="1" applyBorder="1" applyAlignment="1">
      <alignment horizontal="left"/>
    </xf>
    <xf numFmtId="0" fontId="33" fillId="3" borderId="3" xfId="0" applyFont="1" applyFill="1" applyBorder="1" applyAlignment="1">
      <alignment horizontal="left"/>
    </xf>
    <xf numFmtId="0" fontId="0" fillId="10" borderId="1" xfId="0" applyFont="1" applyFill="1" applyBorder="1" applyAlignment="1">
      <alignment horizontal="left"/>
    </xf>
    <xf numFmtId="0" fontId="33" fillId="18" borderId="3" xfId="0" applyFont="1" applyFill="1" applyBorder="1" applyAlignment="1">
      <alignment horizontal="left"/>
    </xf>
    <xf numFmtId="0" fontId="33" fillId="24" borderId="1" xfId="0" applyFont="1" applyFill="1" applyBorder="1" applyAlignment="1">
      <alignment horizontal="left"/>
    </xf>
    <xf numFmtId="172" fontId="6" fillId="29" borderId="1" xfId="0" applyNumberFormat="1" applyFont="1" applyFill="1" applyBorder="1" applyAlignment="1">
      <alignment horizontal="left" wrapText="1"/>
    </xf>
    <xf numFmtId="0" fontId="35" fillId="10" borderId="6" xfId="0" applyFont="1" applyFill="1" applyBorder="1" applyAlignment="1">
      <alignment horizontal="left"/>
    </xf>
    <xf numFmtId="0" fontId="35" fillId="34" borderId="12" xfId="0" applyFont="1" applyFill="1" applyBorder="1" applyAlignment="1">
      <alignment horizontal="left"/>
    </xf>
    <xf numFmtId="0" fontId="35" fillId="10" borderId="3" xfId="0" applyFont="1" applyFill="1" applyBorder="1" applyAlignment="1">
      <alignment horizontal="center" wrapText="1"/>
    </xf>
    <xf numFmtId="0" fontId="35" fillId="10" borderId="1" xfId="0" applyFont="1" applyFill="1" applyBorder="1" applyAlignment="1">
      <alignment horizontal="center" wrapText="1"/>
    </xf>
    <xf numFmtId="0" fontId="33" fillId="10" borderId="1" xfId="0" applyFont="1" applyFill="1" applyBorder="1" applyAlignment="1">
      <alignment horizontal="center" wrapText="1"/>
    </xf>
    <xf numFmtId="0" fontId="29" fillId="10" borderId="1" xfId="0" applyFont="1" applyFill="1" applyBorder="1" applyAlignment="1">
      <alignment horizontal="center" wrapText="1"/>
    </xf>
    <xf numFmtId="0" fontId="35" fillId="23" borderId="10" xfId="0" applyFont="1" applyFill="1" applyBorder="1" applyAlignment="1">
      <alignment horizontal="center" wrapText="1"/>
    </xf>
    <xf numFmtId="0" fontId="58" fillId="12" borderId="1" xfId="0" applyFont="1" applyFill="1" applyBorder="1" applyAlignment="1">
      <alignment horizontal="center" vertical="center" wrapText="1"/>
    </xf>
    <xf numFmtId="15" fontId="46" fillId="4" borderId="1" xfId="0" applyNumberFormat="1" applyFont="1" applyFill="1" applyBorder="1" applyAlignment="1">
      <alignment horizontal="center" vertical="center" wrapText="1"/>
    </xf>
    <xf numFmtId="0" fontId="38" fillId="20" borderId="1" xfId="0" applyFont="1" applyFill="1" applyBorder="1" applyAlignment="1">
      <alignment horizontal="center" wrapText="1"/>
    </xf>
    <xf numFmtId="0" fontId="56" fillId="20" borderId="1" xfId="0" applyFont="1" applyFill="1" applyBorder="1" applyAlignment="1">
      <alignment horizontal="center" wrapText="1"/>
    </xf>
    <xf numFmtId="0" fontId="47" fillId="20" borderId="1" xfId="0" applyFont="1" applyFill="1" applyBorder="1" applyAlignment="1">
      <alignment horizontal="center" wrapText="1"/>
    </xf>
    <xf numFmtId="0" fontId="2" fillId="20" borderId="1" xfId="0" applyFont="1" applyFill="1" applyBorder="1" applyAlignment="1">
      <alignment horizontal="center" vertical="center" wrapText="1"/>
    </xf>
    <xf numFmtId="0" fontId="6" fillId="20" borderId="1" xfId="0" applyFont="1" applyFill="1" applyBorder="1" applyAlignment="1">
      <alignment horizontal="center" wrapText="1"/>
    </xf>
    <xf numFmtId="0" fontId="25" fillId="20" borderId="1" xfId="0" applyFont="1" applyFill="1" applyBorder="1" applyAlignment="1">
      <alignment horizontal="center" wrapText="1"/>
    </xf>
    <xf numFmtId="0" fontId="45" fillId="20" borderId="1" xfId="0" applyFont="1" applyFill="1" applyBorder="1" applyAlignment="1">
      <alignment horizontal="center" wrapText="1"/>
    </xf>
    <xf numFmtId="0" fontId="28" fillId="20" borderId="1" xfId="0" applyFont="1" applyFill="1" applyBorder="1" applyAlignment="1">
      <alignment horizontal="center" wrapText="1"/>
    </xf>
    <xf numFmtId="172" fontId="28" fillId="20" borderId="1" xfId="0" applyNumberFormat="1" applyFont="1" applyFill="1" applyBorder="1" applyAlignment="1">
      <alignment horizontal="center" wrapText="1"/>
    </xf>
    <xf numFmtId="172" fontId="6" fillId="20" borderId="1" xfId="0" applyNumberFormat="1" applyFont="1" applyFill="1" applyBorder="1" applyAlignment="1">
      <alignment horizontal="center" wrapText="1"/>
    </xf>
    <xf numFmtId="0" fontId="57" fillId="20" borderId="1" xfId="0" applyFont="1" applyFill="1" applyBorder="1" applyAlignment="1">
      <alignment horizontal="center"/>
    </xf>
    <xf numFmtId="0" fontId="0" fillId="10" borderId="1" xfId="0" applyFont="1" applyFill="1" applyBorder="1" applyAlignment="1">
      <alignment horizontal="center" wrapText="1"/>
    </xf>
    <xf numFmtId="0" fontId="28" fillId="25" borderId="1" xfId="0" applyFont="1" applyFill="1" applyBorder="1" applyAlignment="1">
      <alignment horizontal="center" wrapText="1"/>
    </xf>
    <xf numFmtId="0" fontId="6" fillId="24" borderId="1" xfId="0" applyFont="1" applyFill="1" applyBorder="1" applyAlignment="1">
      <alignment horizontal="center" wrapText="1"/>
    </xf>
    <xf numFmtId="0" fontId="33" fillId="4" borderId="1" xfId="0" applyFont="1" applyFill="1" applyBorder="1" applyAlignment="1">
      <alignment horizontal="center"/>
    </xf>
    <xf numFmtId="0" fontId="68" fillId="4" borderId="1" xfId="0" applyFont="1" applyFill="1" applyBorder="1" applyAlignment="1">
      <alignment vertical="center"/>
    </xf>
    <xf numFmtId="0" fontId="35" fillId="4" borderId="3" xfId="0" applyFont="1" applyFill="1" applyBorder="1" applyAlignment="1">
      <alignment horizontal="center"/>
    </xf>
    <xf numFmtId="0" fontId="60" fillId="4" borderId="1" xfId="0" applyFont="1" applyFill="1" applyBorder="1" applyAlignment="1">
      <alignment horizontal="center" wrapText="1"/>
    </xf>
    <xf numFmtId="0" fontId="35" fillId="18" borderId="9" xfId="0" applyFont="1" applyFill="1" applyBorder="1" applyAlignment="1">
      <alignment horizontal="center"/>
    </xf>
    <xf numFmtId="15" fontId="3" fillId="4" borderId="1" xfId="0" applyNumberFormat="1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/>
    </xf>
    <xf numFmtId="15" fontId="35" fillId="4" borderId="3" xfId="0" applyNumberFormat="1" applyFont="1" applyFill="1" applyBorder="1" applyAlignment="1">
      <alignment horizontal="center" vertical="center" wrapText="1"/>
    </xf>
    <xf numFmtId="0" fontId="35" fillId="4" borderId="6" xfId="0" applyFont="1" applyFill="1" applyBorder="1" applyAlignment="1">
      <alignment horizontal="center" wrapText="1"/>
    </xf>
    <xf numFmtId="15" fontId="35" fillId="4" borderId="6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wrapText="1"/>
    </xf>
    <xf numFmtId="0" fontId="35" fillId="4" borderId="3" xfId="0" applyFont="1" applyFill="1" applyBorder="1" applyAlignment="1">
      <alignment horizontal="center" wrapText="1"/>
    </xf>
    <xf numFmtId="0" fontId="46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wrapText="1"/>
    </xf>
    <xf numFmtId="3" fontId="35" fillId="4" borderId="6" xfId="0" applyNumberFormat="1" applyFont="1" applyFill="1" applyBorder="1" applyAlignment="1">
      <alignment horizontal="center" wrapText="1"/>
    </xf>
    <xf numFmtId="3" fontId="35" fillId="4" borderId="1" xfId="0" applyNumberFormat="1" applyFont="1" applyFill="1" applyBorder="1" applyAlignment="1">
      <alignment horizontal="center" wrapText="1"/>
    </xf>
    <xf numFmtId="0" fontId="32" fillId="4" borderId="1" xfId="0" applyFont="1" applyFill="1" applyBorder="1" applyAlignment="1">
      <alignment horizontal="center" wrapText="1"/>
    </xf>
    <xf numFmtId="3" fontId="32" fillId="4" borderId="1" xfId="0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center"/>
    </xf>
    <xf numFmtId="15" fontId="46" fillId="4" borderId="5" xfId="0" applyNumberFormat="1" applyFont="1" applyFill="1" applyBorder="1" applyAlignment="1">
      <alignment horizontal="center" vertical="center"/>
    </xf>
    <xf numFmtId="0" fontId="46" fillId="4" borderId="6" xfId="0" applyFont="1" applyFill="1" applyBorder="1" applyAlignment="1">
      <alignment horizontal="center"/>
    </xf>
    <xf numFmtId="3" fontId="35" fillId="4" borderId="1" xfId="0" applyNumberFormat="1" applyFont="1" applyFill="1" applyBorder="1" applyAlignment="1">
      <alignment horizontal="center"/>
    </xf>
    <xf numFmtId="15" fontId="35" fillId="4" borderId="1" xfId="0" applyNumberFormat="1" applyFont="1" applyFill="1" applyBorder="1" applyAlignment="1">
      <alignment horizontal="center" vertical="center"/>
    </xf>
    <xf numFmtId="0" fontId="61" fillId="4" borderId="1" xfId="0" applyFont="1" applyFill="1" applyBorder="1" applyAlignment="1">
      <alignment horizontal="center" wrapText="1"/>
    </xf>
    <xf numFmtId="0" fontId="46" fillId="4" borderId="3" xfId="0" applyFont="1" applyFill="1" applyBorder="1" applyAlignment="1">
      <alignment horizontal="center" vertical="center"/>
    </xf>
    <xf numFmtId="0" fontId="46" fillId="4" borderId="3" xfId="0" applyFont="1" applyFill="1" applyBorder="1" applyAlignment="1">
      <alignment horizontal="center"/>
    </xf>
    <xf numFmtId="15" fontId="46" fillId="4" borderId="3" xfId="0" applyNumberFormat="1" applyFont="1" applyFill="1" applyBorder="1" applyAlignment="1">
      <alignment horizontal="center" vertical="center"/>
    </xf>
    <xf numFmtId="15" fontId="32" fillId="4" borderId="1" xfId="0" applyNumberFormat="1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0" fontId="58" fillId="4" borderId="1" xfId="0" applyFont="1" applyFill="1" applyBorder="1" applyAlignment="1">
      <alignment horizontal="center" wrapText="1"/>
    </xf>
    <xf numFmtId="0" fontId="58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wrapText="1"/>
    </xf>
    <xf numFmtId="0" fontId="32" fillId="4" borderId="1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/>
    </xf>
    <xf numFmtId="0" fontId="28" fillId="18" borderId="1" xfId="0" applyFont="1" applyFill="1" applyBorder="1" applyAlignment="1">
      <alignment horizontal="center" wrapText="1"/>
    </xf>
    <xf numFmtId="0" fontId="35" fillId="0" borderId="12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 wrapText="1"/>
    </xf>
    <xf numFmtId="15" fontId="35" fillId="0" borderId="1" xfId="0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/>
    </xf>
    <xf numFmtId="0" fontId="35" fillId="0" borderId="5" xfId="0" applyFont="1" applyFill="1" applyBorder="1" applyAlignment="1">
      <alignment horizontal="center" wrapText="1"/>
    </xf>
    <xf numFmtId="0" fontId="35" fillId="0" borderId="3" xfId="0" applyFont="1" applyFill="1" applyBorder="1" applyAlignment="1">
      <alignment horizontal="center"/>
    </xf>
    <xf numFmtId="0" fontId="35" fillId="0" borderId="6" xfId="0" applyFont="1" applyFill="1" applyBorder="1" applyAlignment="1">
      <alignment horizontal="center"/>
    </xf>
    <xf numFmtId="0" fontId="35" fillId="0" borderId="6" xfId="0" applyFont="1" applyFill="1" applyBorder="1" applyAlignment="1">
      <alignment horizontal="center" wrapText="1"/>
    </xf>
    <xf numFmtId="15" fontId="35" fillId="0" borderId="6" xfId="0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wrapText="1"/>
    </xf>
    <xf numFmtId="15" fontId="35" fillId="0" borderId="3" xfId="0" applyNumberFormat="1" applyFont="1" applyFill="1" applyBorder="1" applyAlignment="1">
      <alignment horizontal="center" vertical="center" wrapText="1"/>
    </xf>
    <xf numFmtId="3" fontId="35" fillId="0" borderId="1" xfId="0" applyNumberFormat="1" applyFont="1" applyFill="1" applyBorder="1" applyAlignment="1">
      <alignment horizontal="center"/>
    </xf>
    <xf numFmtId="0" fontId="35" fillId="0" borderId="10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center" wrapText="1"/>
    </xf>
    <xf numFmtId="3" fontId="32" fillId="0" borderId="1" xfId="0" applyNumberFormat="1" applyFont="1" applyFill="1" applyBorder="1" applyAlignment="1">
      <alignment horizontal="center" wrapText="1"/>
    </xf>
    <xf numFmtId="15" fontId="35" fillId="0" borderId="5" xfId="0" applyNumberFormat="1" applyFont="1" applyFill="1" applyBorder="1" applyAlignment="1">
      <alignment horizontal="center" vertical="center" wrapText="1"/>
    </xf>
    <xf numFmtId="3" fontId="32" fillId="0" borderId="6" xfId="0" applyNumberFormat="1" applyFont="1" applyFill="1" applyBorder="1" applyAlignment="1">
      <alignment horizontal="center" wrapText="1"/>
    </xf>
    <xf numFmtId="0" fontId="35" fillId="0" borderId="12" xfId="0" applyFont="1" applyFill="1" applyBorder="1" applyAlignment="1">
      <alignment horizontal="center" wrapText="1"/>
    </xf>
    <xf numFmtId="15" fontId="35" fillId="0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 wrapText="1"/>
    </xf>
    <xf numFmtId="15" fontId="40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center" vertical="center" wrapText="1"/>
    </xf>
    <xf numFmtId="3" fontId="32" fillId="0" borderId="1" xfId="0" applyNumberFormat="1" applyFont="1" applyFill="1" applyBorder="1" applyAlignment="1">
      <alignment horizontal="center"/>
    </xf>
    <xf numFmtId="0" fontId="35" fillId="0" borderId="9" xfId="0" applyFont="1" applyFill="1" applyBorder="1" applyAlignment="1">
      <alignment horizontal="center" wrapText="1"/>
    </xf>
    <xf numFmtId="0" fontId="38" fillId="20" borderId="6" xfId="0" applyFont="1" applyFill="1" applyBorder="1" applyAlignment="1">
      <alignment horizontal="center" wrapText="1"/>
    </xf>
    <xf numFmtId="0" fontId="56" fillId="20" borderId="6" xfId="0" applyFont="1" applyFill="1" applyBorder="1" applyAlignment="1">
      <alignment horizontal="center" wrapText="1"/>
    </xf>
    <xf numFmtId="0" fontId="47" fillId="20" borderId="10" xfId="0" applyFont="1" applyFill="1" applyBorder="1" applyAlignment="1">
      <alignment horizontal="center" wrapText="1"/>
    </xf>
    <xf numFmtId="0" fontId="2" fillId="20" borderId="6" xfId="0" applyFont="1" applyFill="1" applyBorder="1" applyAlignment="1">
      <alignment horizontal="center" vertical="center" wrapText="1"/>
    </xf>
    <xf numFmtId="0" fontId="6" fillId="20" borderId="6" xfId="0" applyFont="1" applyFill="1" applyBorder="1" applyAlignment="1">
      <alignment horizontal="center" wrapText="1"/>
    </xf>
    <xf numFmtId="0" fontId="25" fillId="20" borderId="7" xfId="0" applyFont="1" applyFill="1" applyBorder="1" applyAlignment="1">
      <alignment horizontal="center" wrapText="1"/>
    </xf>
    <xf numFmtId="0" fontId="6" fillId="24" borderId="6" xfId="0" applyFont="1" applyFill="1" applyBorder="1" applyAlignment="1">
      <alignment horizontal="center" wrapText="1"/>
    </xf>
    <xf numFmtId="0" fontId="6" fillId="20" borderId="7" xfId="0" applyFont="1" applyFill="1" applyBorder="1" applyAlignment="1">
      <alignment horizontal="center" wrapText="1"/>
    </xf>
    <xf numFmtId="0" fontId="45" fillId="20" borderId="3" xfId="0" applyFont="1" applyFill="1" applyBorder="1" applyAlignment="1">
      <alignment horizontal="center" wrapText="1"/>
    </xf>
    <xf numFmtId="0" fontId="28" fillId="20" borderId="6" xfId="0" applyFont="1" applyFill="1" applyBorder="1" applyAlignment="1">
      <alignment horizontal="center" wrapText="1"/>
    </xf>
    <xf numFmtId="0" fontId="28" fillId="25" borderId="6" xfId="0" applyFont="1" applyFill="1" applyBorder="1" applyAlignment="1">
      <alignment horizontal="center" wrapText="1"/>
    </xf>
    <xf numFmtId="0" fontId="28" fillId="18" borderId="6" xfId="0" applyFont="1" applyFill="1" applyBorder="1" applyAlignment="1">
      <alignment horizontal="center" wrapText="1"/>
    </xf>
    <xf numFmtId="172" fontId="28" fillId="20" borderId="6" xfId="0" applyNumberFormat="1" applyFont="1" applyFill="1" applyBorder="1" applyAlignment="1">
      <alignment horizontal="center" wrapText="1"/>
    </xf>
    <xf numFmtId="172" fontId="6" fillId="20" borderId="6" xfId="0" applyNumberFormat="1" applyFont="1" applyFill="1" applyBorder="1" applyAlignment="1">
      <alignment horizontal="center" wrapText="1"/>
    </xf>
    <xf numFmtId="0" fontId="47" fillId="20" borderId="12" xfId="0" applyFont="1" applyFill="1" applyBorder="1" applyAlignment="1">
      <alignment horizontal="center" wrapText="1"/>
    </xf>
    <xf numFmtId="0" fontId="6" fillId="20" borderId="1" xfId="0" applyFont="1" applyFill="1" applyBorder="1" applyAlignment="1">
      <alignment horizontal="center" vertical="center" wrapText="1"/>
    </xf>
    <xf numFmtId="0" fontId="56" fillId="20" borderId="1" xfId="0" applyFont="1" applyFill="1" applyBorder="1" applyAlignment="1">
      <alignment horizontal="center" vertical="center" wrapText="1"/>
    </xf>
    <xf numFmtId="0" fontId="33" fillId="18" borderId="1" xfId="0" applyFont="1" applyFill="1" applyBorder="1" applyAlignment="1">
      <alignment horizontal="center"/>
    </xf>
    <xf numFmtId="177" fontId="33" fillId="0" borderId="1" xfId="0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178" fontId="33" fillId="1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0" fillId="0" borderId="0" xfId="0"/>
    <xf numFmtId="0" fontId="34" fillId="12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78" fontId="33" fillId="23" borderId="4" xfId="0" applyNumberFormat="1" applyFont="1" applyFill="1" applyBorder="1" applyAlignment="1">
      <alignment horizontal="center" wrapText="1"/>
    </xf>
    <xf numFmtId="178" fontId="33" fillId="24" borderId="1" xfId="0" applyNumberFormat="1" applyFont="1" applyFill="1" applyBorder="1" applyAlignment="1">
      <alignment horizontal="center"/>
    </xf>
    <xf numFmtId="178" fontId="0" fillId="10" borderId="1" xfId="0" applyNumberFormat="1" applyFont="1" applyFill="1" applyBorder="1" applyAlignment="1">
      <alignment horizontal="center"/>
    </xf>
    <xf numFmtId="178" fontId="33" fillId="18" borderId="1" xfId="0" applyNumberFormat="1" applyFont="1" applyFill="1" applyBorder="1" applyAlignment="1">
      <alignment horizontal="center"/>
    </xf>
    <xf numFmtId="178" fontId="33" fillId="0" borderId="1" xfId="0" applyNumberFormat="1" applyFont="1" applyFill="1" applyBorder="1" applyAlignment="1">
      <alignment horizontal="center"/>
    </xf>
    <xf numFmtId="0" fontId="33" fillId="24" borderId="1" xfId="0" applyFont="1" applyFill="1" applyBorder="1" applyAlignment="1">
      <alignment horizontal="center" wrapText="1"/>
    </xf>
    <xf numFmtId="0" fontId="53" fillId="39" borderId="1" xfId="0" applyFont="1" applyFill="1" applyBorder="1" applyAlignment="1">
      <alignment horizontal="center"/>
    </xf>
    <xf numFmtId="0" fontId="53" fillId="12" borderId="1" xfId="0" applyFont="1" applyFill="1" applyBorder="1" applyAlignment="1">
      <alignment horizontal="center" vertical="center"/>
    </xf>
    <xf numFmtId="0" fontId="53" fillId="11" borderId="1" xfId="0" applyFont="1" applyFill="1" applyBorder="1" applyAlignment="1">
      <alignment horizontal="center"/>
    </xf>
    <xf numFmtId="0" fontId="39" fillId="11" borderId="1" xfId="0" applyFont="1" applyFill="1" applyBorder="1" applyAlignment="1">
      <alignment horizontal="center"/>
    </xf>
    <xf numFmtId="0" fontId="53" fillId="11" borderId="1" xfId="0" applyFont="1" applyFill="1" applyBorder="1" applyAlignment="1">
      <alignment horizontal="center" vertical="center"/>
    </xf>
    <xf numFmtId="0" fontId="58" fillId="11" borderId="1" xfId="0" applyFont="1" applyFill="1" applyBorder="1" applyAlignment="1">
      <alignment horizontal="center" vertical="center" wrapText="1"/>
    </xf>
    <xf numFmtId="0" fontId="53" fillId="48" borderId="1" xfId="0" applyFont="1" applyFill="1" applyBorder="1" applyAlignment="1">
      <alignment horizontal="center"/>
    </xf>
    <xf numFmtId="0" fontId="58" fillId="49" borderId="1" xfId="0" applyFont="1" applyFill="1" applyBorder="1" applyAlignment="1">
      <alignment horizontal="center" vertical="center" wrapText="1"/>
    </xf>
    <xf numFmtId="0" fontId="58" fillId="48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/>
    </xf>
    <xf numFmtId="0" fontId="34" fillId="48" borderId="1" xfId="0" applyFont="1" applyFill="1" applyBorder="1" applyAlignment="1">
      <alignment horizontal="center" vertical="center" wrapText="1"/>
    </xf>
    <xf numFmtId="0" fontId="53" fillId="4" borderId="1" xfId="0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horizontal="center"/>
    </xf>
    <xf numFmtId="15" fontId="53" fillId="4" borderId="1" xfId="0" applyNumberFormat="1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/>
    </xf>
    <xf numFmtId="15" fontId="33" fillId="4" borderId="1" xfId="0" applyNumberFormat="1" applyFont="1" applyFill="1" applyBorder="1" applyAlignment="1">
      <alignment horizontal="center" vertical="center" wrapText="1"/>
    </xf>
    <xf numFmtId="0" fontId="69" fillId="24" borderId="1" xfId="0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/>
    </xf>
    <xf numFmtId="0" fontId="33" fillId="39" borderId="1" xfId="0" applyFont="1" applyFill="1" applyBorder="1" applyAlignment="1">
      <alignment horizontal="center"/>
    </xf>
    <xf numFmtId="15" fontId="53" fillId="39" borderId="1" xfId="0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15" fontId="39" fillId="0" borderId="1" xfId="0" applyNumberFormat="1" applyFont="1" applyFill="1" applyBorder="1" applyAlignment="1">
      <alignment horizontal="center" vertical="center"/>
    </xf>
    <xf numFmtId="0" fontId="53" fillId="39" borderId="1" xfId="0" applyFont="1" applyFill="1" applyBorder="1" applyAlignment="1">
      <alignment horizontal="center" vertical="center"/>
    </xf>
    <xf numFmtId="15" fontId="39" fillId="39" borderId="1" xfId="0" applyNumberFormat="1" applyFont="1" applyFill="1" applyBorder="1" applyAlignment="1">
      <alignment horizontal="center" vertical="center"/>
    </xf>
    <xf numFmtId="0" fontId="33" fillId="39" borderId="1" xfId="0" applyFont="1" applyFill="1" applyBorder="1" applyAlignment="1">
      <alignment horizontal="center" vertical="center"/>
    </xf>
    <xf numFmtId="0" fontId="39" fillId="48" borderId="1" xfId="0" applyFont="1" applyFill="1" applyBorder="1" applyAlignment="1">
      <alignment horizontal="center" vertical="center"/>
    </xf>
    <xf numFmtId="0" fontId="39" fillId="48" borderId="1" xfId="0" applyFont="1" applyFill="1" applyBorder="1" applyAlignment="1">
      <alignment horizontal="center"/>
    </xf>
    <xf numFmtId="15" fontId="53" fillId="48" borderId="1" xfId="0" applyNumberFormat="1" applyFont="1" applyFill="1" applyBorder="1" applyAlignment="1">
      <alignment horizontal="center" vertical="center" wrapText="1"/>
    </xf>
    <xf numFmtId="15" fontId="39" fillId="12" borderId="1" xfId="0" applyNumberFormat="1" applyFont="1" applyFill="1" applyBorder="1" applyAlignment="1">
      <alignment horizontal="center" vertical="center"/>
    </xf>
    <xf numFmtId="15" fontId="39" fillId="11" borderId="1" xfId="0" applyNumberFormat="1" applyFont="1" applyFill="1" applyBorder="1" applyAlignment="1">
      <alignment horizontal="center" vertical="center"/>
    </xf>
    <xf numFmtId="0" fontId="53" fillId="48" borderId="1" xfId="0" applyFont="1" applyFill="1" applyBorder="1" applyAlignment="1">
      <alignment horizontal="center" vertical="center"/>
    </xf>
    <xf numFmtId="15" fontId="39" fillId="48" borderId="1" xfId="0" applyNumberFormat="1" applyFont="1" applyFill="1" applyBorder="1" applyAlignment="1">
      <alignment horizontal="center" vertical="center"/>
    </xf>
    <xf numFmtId="177" fontId="33" fillId="10" borderId="1" xfId="0" applyNumberFormat="1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15" fontId="53" fillId="12" borderId="1" xfId="0" applyNumberFormat="1" applyFont="1" applyFill="1" applyBorder="1" applyAlignment="1">
      <alignment horizontal="center" vertical="center"/>
    </xf>
    <xf numFmtId="0" fontId="33" fillId="11" borderId="1" xfId="0" applyFont="1" applyFill="1" applyBorder="1" applyAlignment="1">
      <alignment horizontal="center" vertical="center"/>
    </xf>
    <xf numFmtId="0" fontId="34" fillId="11" borderId="1" xfId="0" applyFont="1" applyFill="1" applyBorder="1" applyAlignment="1">
      <alignment horizontal="center" vertical="center" wrapText="1"/>
    </xf>
    <xf numFmtId="15" fontId="33" fillId="11" borderId="1" xfId="0" applyNumberFormat="1" applyFont="1" applyFill="1" applyBorder="1" applyAlignment="1">
      <alignment horizontal="center" vertical="center"/>
    </xf>
    <xf numFmtId="15" fontId="53" fillId="48" borderId="1" xfId="0" applyNumberFormat="1" applyFont="1" applyFill="1" applyBorder="1" applyAlignment="1">
      <alignment horizontal="center" vertical="center"/>
    </xf>
    <xf numFmtId="15" fontId="53" fillId="0" borderId="1" xfId="0" applyNumberFormat="1" applyFont="1" applyFill="1" applyBorder="1" applyAlignment="1">
      <alignment horizontal="center" vertical="center"/>
    </xf>
    <xf numFmtId="15" fontId="53" fillId="11" borderId="1" xfId="0" applyNumberFormat="1" applyFont="1" applyFill="1" applyBorder="1" applyAlignment="1">
      <alignment horizontal="center" vertical="center"/>
    </xf>
    <xf numFmtId="0" fontId="53" fillId="49" borderId="1" xfId="0" applyFont="1" applyFill="1" applyBorder="1" applyAlignment="1">
      <alignment horizontal="center" vertical="center"/>
    </xf>
    <xf numFmtId="15" fontId="53" fillId="49" borderId="1" xfId="0" applyNumberFormat="1" applyFont="1" applyFill="1" applyBorder="1" applyAlignment="1">
      <alignment horizontal="center" vertical="center"/>
    </xf>
    <xf numFmtId="0" fontId="70" fillId="4" borderId="1" xfId="0" applyFont="1" applyFill="1" applyBorder="1" applyAlignment="1">
      <alignment vertical="center"/>
    </xf>
    <xf numFmtId="0" fontId="33" fillId="48" borderId="1" xfId="0" applyFont="1" applyFill="1" applyBorder="1" applyAlignment="1">
      <alignment horizontal="center" vertical="center"/>
    </xf>
    <xf numFmtId="15" fontId="33" fillId="48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5" fontId="33" fillId="0" borderId="1" xfId="0" applyNumberFormat="1" applyFont="1" applyFill="1" applyBorder="1" applyAlignment="1">
      <alignment horizontal="center" vertical="center"/>
    </xf>
    <xf numFmtId="15" fontId="33" fillId="12" borderId="1" xfId="0" applyNumberFormat="1" applyFont="1" applyFill="1" applyBorder="1" applyAlignment="1">
      <alignment horizontal="center" vertical="center"/>
    </xf>
    <xf numFmtId="15" fontId="33" fillId="0" borderId="1" xfId="0" applyNumberFormat="1" applyFont="1" applyBorder="1" applyAlignment="1">
      <alignment horizontal="center" vertical="center"/>
    </xf>
    <xf numFmtId="15" fontId="0" fillId="0" borderId="6" xfId="0" applyNumberFormat="1" applyFont="1" applyBorder="1" applyAlignment="1">
      <alignment horizontal="center"/>
    </xf>
    <xf numFmtId="15" fontId="0" fillId="0" borderId="1" xfId="0" applyNumberFormat="1" applyFont="1" applyBorder="1" applyAlignment="1">
      <alignment horizontal="center"/>
    </xf>
    <xf numFmtId="0" fontId="53" fillId="12" borderId="1" xfId="0" applyFont="1" applyFill="1" applyBorder="1" applyAlignment="1">
      <alignment horizontal="center" vertical="center" wrapText="1"/>
    </xf>
    <xf numFmtId="0" fontId="58" fillId="12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/>
    </xf>
    <xf numFmtId="3" fontId="33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33" fillId="24" borderId="1" xfId="0" applyFont="1" applyFill="1" applyBorder="1" applyAlignment="1">
      <alignment horizontal="center" vertical="center" wrapText="1"/>
    </xf>
    <xf numFmtId="0" fontId="0" fillId="39" borderId="1" xfId="0" applyFont="1" applyFill="1" applyBorder="1" applyAlignment="1">
      <alignment horizontal="center" vertical="center" wrapText="1"/>
    </xf>
    <xf numFmtId="0" fontId="58" fillId="39" borderId="1" xfId="0" applyFont="1" applyFill="1" applyBorder="1" applyAlignment="1">
      <alignment horizontal="center" vertical="center" wrapText="1"/>
    </xf>
    <xf numFmtId="0" fontId="52" fillId="4" borderId="1" xfId="0" applyFont="1" applyFill="1" applyBorder="1" applyAlignment="1">
      <alignment horizontal="center" vertical="center"/>
    </xf>
    <xf numFmtId="0" fontId="53" fillId="48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39" fillId="11" borderId="1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15" fontId="53" fillId="12" borderId="1" xfId="0" applyNumberFormat="1" applyFont="1" applyFill="1" applyBorder="1" applyAlignment="1">
      <alignment horizontal="center" vertical="center" wrapText="1"/>
    </xf>
    <xf numFmtId="0" fontId="53" fillId="12" borderId="6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3" fillId="21" borderId="9" xfId="0" applyFont="1" applyFill="1" applyBorder="1" applyAlignment="1">
      <alignment horizontal="center" wrapText="1"/>
    </xf>
    <xf numFmtId="0" fontId="0" fillId="0" borderId="0" xfId="0" applyFont="1"/>
    <xf numFmtId="0" fontId="33" fillId="23" borderId="4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wrapText="1"/>
    </xf>
    <xf numFmtId="0" fontId="28" fillId="20" borderId="1" xfId="0" applyFont="1" applyFill="1" applyBorder="1" applyAlignment="1">
      <alignment horizontal="center" vertical="center" wrapText="1"/>
    </xf>
    <xf numFmtId="0" fontId="33" fillId="20" borderId="1" xfId="0" applyFont="1" applyFill="1" applyBorder="1" applyAlignment="1">
      <alignment horizontal="center"/>
    </xf>
    <xf numFmtId="0" fontId="28" fillId="39" borderId="1" xfId="0" applyFont="1" applyFill="1" applyBorder="1" applyAlignment="1">
      <alignment horizontal="center" vertical="center" wrapText="1"/>
    </xf>
    <xf numFmtId="178" fontId="28" fillId="43" borderId="1" xfId="0" applyNumberFormat="1" applyFont="1" applyFill="1" applyBorder="1" applyAlignment="1">
      <alignment horizontal="center" vertical="center" wrapText="1"/>
    </xf>
    <xf numFmtId="0" fontId="28" fillId="43" borderId="1" xfId="0" applyFont="1" applyFill="1" applyBorder="1" applyAlignment="1">
      <alignment horizontal="center" vertical="center" wrapText="1"/>
    </xf>
    <xf numFmtId="178" fontId="28" fillId="22" borderId="1" xfId="0" applyNumberFormat="1" applyFont="1" applyFill="1" applyBorder="1" applyAlignment="1">
      <alignment horizontal="center" vertical="center" wrapText="1"/>
    </xf>
    <xf numFmtId="0" fontId="28" fillId="22" borderId="1" xfId="0" applyFont="1" applyFill="1" applyBorder="1" applyAlignment="1">
      <alignment horizontal="center" vertical="center" wrapText="1"/>
    </xf>
    <xf numFmtId="178" fontId="28" fillId="20" borderId="1" xfId="0" applyNumberFormat="1" applyFont="1" applyFill="1" applyBorder="1" applyAlignment="1">
      <alignment horizontal="center" vertical="center" wrapText="1"/>
    </xf>
    <xf numFmtId="178" fontId="28" fillId="44" borderId="1" xfId="0" applyNumberFormat="1" applyFont="1" applyFill="1" applyBorder="1" applyAlignment="1">
      <alignment horizontal="center" vertical="center" wrapText="1"/>
    </xf>
    <xf numFmtId="0" fontId="28" fillId="44" borderId="1" xfId="0" applyFont="1" applyFill="1" applyBorder="1" applyAlignment="1">
      <alignment horizontal="center" vertical="center" wrapText="1"/>
    </xf>
    <xf numFmtId="178" fontId="28" fillId="16" borderId="1" xfId="0" applyNumberFormat="1" applyFont="1" applyFill="1" applyBorder="1" applyAlignment="1">
      <alignment horizontal="center" vertical="center" wrapText="1"/>
    </xf>
    <xf numFmtId="0" fontId="28" fillId="16" borderId="1" xfId="0" applyFont="1" applyFill="1" applyBorder="1" applyAlignment="1">
      <alignment horizontal="center" vertical="center" wrapText="1"/>
    </xf>
    <xf numFmtId="178" fontId="28" fillId="46" borderId="1" xfId="0" applyNumberFormat="1" applyFont="1" applyFill="1" applyBorder="1" applyAlignment="1">
      <alignment horizontal="center" vertical="center" wrapText="1"/>
    </xf>
    <xf numFmtId="0" fontId="28" fillId="46" borderId="1" xfId="0" applyFont="1" applyFill="1" applyBorder="1" applyAlignment="1">
      <alignment horizontal="center" vertical="center" wrapText="1"/>
    </xf>
    <xf numFmtId="178" fontId="28" fillId="33" borderId="1" xfId="0" applyNumberFormat="1" applyFont="1" applyFill="1" applyBorder="1" applyAlignment="1">
      <alignment horizontal="center" vertical="center" wrapText="1"/>
    </xf>
    <xf numFmtId="0" fontId="28" fillId="33" borderId="1" xfId="0" applyFont="1" applyFill="1" applyBorder="1" applyAlignment="1">
      <alignment horizontal="center" vertical="center" wrapText="1"/>
    </xf>
    <xf numFmtId="178" fontId="28" fillId="47" borderId="1" xfId="0" applyNumberFormat="1" applyFont="1" applyFill="1" applyBorder="1" applyAlignment="1">
      <alignment horizontal="center" vertical="center" wrapText="1"/>
    </xf>
    <xf numFmtId="0" fontId="28" fillId="47" borderId="1" xfId="0" applyFont="1" applyFill="1" applyBorder="1" applyAlignment="1">
      <alignment horizontal="center" vertical="center" wrapText="1"/>
    </xf>
    <xf numFmtId="178" fontId="28" fillId="45" borderId="1" xfId="0" applyNumberFormat="1" applyFont="1" applyFill="1" applyBorder="1" applyAlignment="1">
      <alignment horizontal="center" vertical="center" wrapText="1"/>
    </xf>
    <xf numFmtId="0" fontId="28" fillId="45" borderId="1" xfId="0" applyFont="1" applyFill="1" applyBorder="1" applyAlignment="1">
      <alignment horizontal="center" vertical="center" wrapText="1"/>
    </xf>
    <xf numFmtId="178" fontId="28" fillId="28" borderId="1" xfId="0" applyNumberFormat="1" applyFont="1" applyFill="1" applyBorder="1" applyAlignment="1">
      <alignment horizontal="center" vertical="center" wrapText="1"/>
    </xf>
    <xf numFmtId="0" fontId="28" fillId="28" borderId="1" xfId="0" applyFont="1" applyFill="1" applyBorder="1" applyAlignment="1">
      <alignment horizontal="center" vertical="center" wrapText="1"/>
    </xf>
    <xf numFmtId="178" fontId="28" fillId="13" borderId="1" xfId="0" applyNumberFormat="1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center" vertical="center" wrapText="1"/>
    </xf>
    <xf numFmtId="178" fontId="28" fillId="41" borderId="1" xfId="0" applyNumberFormat="1" applyFont="1" applyFill="1" applyBorder="1" applyAlignment="1">
      <alignment horizontal="center" vertical="center" wrapText="1"/>
    </xf>
    <xf numFmtId="0" fontId="28" fillId="41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33" fillId="20" borderId="1" xfId="0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33" fillId="0" borderId="1" xfId="0" applyFont="1" applyFill="1" applyBorder="1" applyAlignment="1">
      <alignment horizontal="center" vertical="center" wrapText="1"/>
    </xf>
    <xf numFmtId="15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wrapText="1"/>
    </xf>
    <xf numFmtId="0" fontId="39" fillId="0" borderId="1" xfId="0" applyFont="1" applyFill="1" applyBorder="1" applyAlignment="1">
      <alignment horizontal="center" wrapText="1"/>
    </xf>
    <xf numFmtId="3" fontId="39" fillId="0" borderId="1" xfId="0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15" fontId="33" fillId="12" borderId="1" xfId="0" applyNumberFormat="1" applyFont="1" applyFill="1" applyBorder="1" applyAlignment="1">
      <alignment horizontal="center" vertical="center" wrapText="1"/>
    </xf>
    <xf numFmtId="0" fontId="33" fillId="24" borderId="1" xfId="0" applyFont="1" applyFill="1" applyBorder="1" applyAlignment="1">
      <alignment horizontal="center" vertical="center"/>
    </xf>
    <xf numFmtId="3" fontId="33" fillId="0" borderId="1" xfId="0" applyNumberFormat="1" applyFont="1" applyFill="1" applyBorder="1" applyAlignment="1">
      <alignment horizontal="center" vertical="center"/>
    </xf>
    <xf numFmtId="0" fontId="71" fillId="4" borderId="1" xfId="0" applyFont="1" applyFill="1" applyBorder="1" applyAlignment="1">
      <alignment horizontal="center" wrapText="1"/>
    </xf>
    <xf numFmtId="0" fontId="33" fillId="0" borderId="1" xfId="0" applyFont="1" applyBorder="1" applyAlignment="1">
      <alignment horizontal="center" vertical="center" wrapText="1"/>
    </xf>
    <xf numFmtId="15" fontId="33" fillId="0" borderId="1" xfId="0" applyNumberFormat="1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/>
    </xf>
    <xf numFmtId="0" fontId="72" fillId="12" borderId="1" xfId="0" applyFont="1" applyFill="1" applyBorder="1" applyAlignment="1">
      <alignment horizontal="center" vertical="center" wrapText="1"/>
    </xf>
    <xf numFmtId="15" fontId="72" fillId="12" borderId="1" xfId="0" applyNumberFormat="1" applyFont="1" applyFill="1" applyBorder="1" applyAlignment="1">
      <alignment horizontal="center" vertical="center" wrapText="1"/>
    </xf>
    <xf numFmtId="0" fontId="72" fillId="24" borderId="1" xfId="0" applyFont="1" applyFill="1" applyBorder="1" applyAlignment="1">
      <alignment horizontal="center"/>
    </xf>
    <xf numFmtId="15" fontId="33" fillId="24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/>
    </xf>
    <xf numFmtId="0" fontId="72" fillId="0" borderId="1" xfId="0" applyFont="1" applyFill="1" applyBorder="1" applyAlignment="1">
      <alignment horizontal="center" vertical="center" wrapText="1"/>
    </xf>
    <xf numFmtId="15" fontId="72" fillId="0" borderId="1" xfId="0" applyNumberFormat="1" applyFont="1" applyFill="1" applyBorder="1" applyAlignment="1">
      <alignment horizontal="center" vertical="center" wrapText="1"/>
    </xf>
    <xf numFmtId="2" fontId="33" fillId="10" borderId="1" xfId="0" applyNumberFormat="1" applyFont="1" applyFill="1" applyBorder="1" applyAlignment="1">
      <alignment horizontal="center"/>
    </xf>
    <xf numFmtId="0" fontId="33" fillId="10" borderId="1" xfId="0" applyFont="1" applyFill="1" applyBorder="1" applyAlignment="1">
      <alignment horizontal="center" vertical="center" wrapText="1"/>
    </xf>
    <xf numFmtId="15" fontId="33" fillId="10" borderId="1" xfId="0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wrapText="1"/>
    </xf>
    <xf numFmtId="0" fontId="39" fillId="0" borderId="1" xfId="0" applyFont="1" applyFill="1" applyBorder="1" applyAlignment="1">
      <alignment horizontal="center" vertical="center" wrapText="1"/>
    </xf>
    <xf numFmtId="3" fontId="39" fillId="0" borderId="1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 wrapText="1"/>
    </xf>
    <xf numFmtId="0" fontId="69" fillId="4" borderId="1" xfId="0" applyFont="1" applyFill="1" applyBorder="1" applyAlignment="1">
      <alignment horizontal="center" wrapText="1"/>
    </xf>
    <xf numFmtId="0" fontId="33" fillId="4" borderId="1" xfId="0" applyFont="1" applyFill="1" applyBorder="1" applyAlignment="1">
      <alignment horizontal="center" wrapText="1"/>
    </xf>
    <xf numFmtId="3" fontId="33" fillId="4" borderId="1" xfId="0" applyNumberFormat="1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wrapText="1"/>
    </xf>
    <xf numFmtId="3" fontId="39" fillId="4" borderId="1" xfId="0" applyNumberFormat="1" applyFont="1" applyFill="1" applyBorder="1" applyAlignment="1">
      <alignment horizontal="center" vertical="center"/>
    </xf>
    <xf numFmtId="15" fontId="53" fillId="4" borderId="1" xfId="0" applyNumberFormat="1" applyFont="1" applyFill="1" applyBorder="1" applyAlignment="1">
      <alignment horizontal="center" vertical="center"/>
    </xf>
    <xf numFmtId="15" fontId="39" fillId="4" borderId="1" xfId="0" applyNumberFormat="1" applyFont="1" applyFill="1" applyBorder="1" applyAlignment="1">
      <alignment horizontal="center" vertical="center"/>
    </xf>
    <xf numFmtId="0" fontId="73" fillId="4" borderId="1" xfId="0" applyFont="1" applyFill="1" applyBorder="1" applyAlignment="1">
      <alignment horizontal="center"/>
    </xf>
    <xf numFmtId="0" fontId="53" fillId="4" borderId="1" xfId="0" applyFont="1" applyFill="1" applyBorder="1" applyAlignment="1">
      <alignment horizontal="center" vertical="center" wrapText="1"/>
    </xf>
    <xf numFmtId="0" fontId="53" fillId="4" borderId="1" xfId="0" applyFont="1" applyFill="1" applyBorder="1" applyAlignment="1">
      <alignment horizontal="center" wrapText="1"/>
    </xf>
    <xf numFmtId="3" fontId="53" fillId="4" borderId="1" xfId="0" applyNumberFormat="1" applyFont="1" applyFill="1" applyBorder="1" applyAlignment="1">
      <alignment horizontal="center" vertical="center" wrapText="1"/>
    </xf>
    <xf numFmtId="15" fontId="69" fillId="4" borderId="1" xfId="0" applyNumberFormat="1" applyFont="1" applyFill="1" applyBorder="1" applyAlignment="1">
      <alignment horizontal="center" vertical="center" wrapText="1"/>
    </xf>
    <xf numFmtId="15" fontId="33" fillId="4" borderId="1" xfId="0" applyNumberFormat="1" applyFont="1" applyFill="1" applyBorder="1" applyAlignment="1">
      <alignment horizontal="center" vertical="center"/>
    </xf>
    <xf numFmtId="178" fontId="33" fillId="0" borderId="1" xfId="0" applyNumberFormat="1" applyFont="1" applyFill="1" applyBorder="1" applyAlignment="1">
      <alignment horizontal="center" wrapText="1"/>
    </xf>
    <xf numFmtId="178" fontId="33" fillId="10" borderId="1" xfId="0" applyNumberFormat="1" applyFont="1" applyFill="1" applyBorder="1" applyAlignment="1">
      <alignment horizontal="center" wrapText="1"/>
    </xf>
    <xf numFmtId="15" fontId="39" fillId="4" borderId="1" xfId="0" applyNumberFormat="1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/>
    <xf numFmtId="178" fontId="0" fillId="0" borderId="0" xfId="0" applyNumberFormat="1" applyFont="1"/>
    <xf numFmtId="0" fontId="58" fillId="10" borderId="1" xfId="0" applyFont="1" applyFill="1" applyBorder="1" applyAlignment="1">
      <alignment horizontal="center" vertical="center" wrapText="1"/>
    </xf>
    <xf numFmtId="15" fontId="53" fillId="10" borderId="1" xfId="0" applyNumberFormat="1" applyFont="1" applyFill="1" applyBorder="1" applyAlignment="1">
      <alignment horizontal="center" vertical="center"/>
    </xf>
    <xf numFmtId="177" fontId="33" fillId="0" borderId="1" xfId="0" applyNumberFormat="1" applyFont="1" applyFill="1" applyBorder="1" applyAlignment="1"/>
    <xf numFmtId="0" fontId="33" fillId="19" borderId="1" xfId="0" applyFont="1" applyFill="1" applyBorder="1" applyAlignment="1">
      <alignment horizontal="center"/>
    </xf>
    <xf numFmtId="0" fontId="58" fillId="12" borderId="1" xfId="0" applyFont="1" applyFill="1" applyBorder="1" applyAlignment="1">
      <alignment horizontal="center"/>
    </xf>
    <xf numFmtId="15" fontId="53" fillId="12" borderId="1" xfId="0" applyNumberFormat="1" applyFont="1" applyFill="1" applyBorder="1" applyAlignment="1">
      <alignment horizontal="center"/>
    </xf>
    <xf numFmtId="0" fontId="52" fillId="12" borderId="1" xfId="0" applyFont="1" applyFill="1" applyBorder="1" applyAlignment="1">
      <alignment horizontal="center" wrapText="1"/>
    </xf>
    <xf numFmtId="178" fontId="33" fillId="10" borderId="1" xfId="0" applyNumberFormat="1" applyFont="1" applyFill="1" applyBorder="1" applyAlignment="1">
      <alignment horizontal="center" vertical="center"/>
    </xf>
    <xf numFmtId="0" fontId="33" fillId="10" borderId="1" xfId="0" applyNumberFormat="1" applyFont="1" applyFill="1" applyBorder="1" applyAlignment="1">
      <alignment horizontal="center"/>
    </xf>
    <xf numFmtId="3" fontId="53" fillId="0" borderId="1" xfId="0" applyNumberFormat="1" applyFont="1" applyFill="1" applyBorder="1" applyAlignment="1">
      <alignment horizontal="center" vertical="center"/>
    </xf>
    <xf numFmtId="0" fontId="47" fillId="20" borderId="1" xfId="0" applyFont="1" applyFill="1" applyBorder="1" applyAlignment="1">
      <alignment horizontal="left" wrapText="1"/>
    </xf>
    <xf numFmtId="0" fontId="47" fillId="20" borderId="1" xfId="0" applyFont="1" applyFill="1" applyBorder="1" applyAlignment="1">
      <alignment horizontal="left" vertical="center" wrapText="1"/>
    </xf>
    <xf numFmtId="0" fontId="29" fillId="20" borderId="1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177" fontId="6" fillId="39" borderId="1" xfId="0" applyNumberFormat="1" applyFont="1" applyFill="1" applyBorder="1" applyAlignment="1">
      <alignment horizontal="left" vertical="center" wrapText="1"/>
    </xf>
    <xf numFmtId="0" fontId="6" fillId="39" borderId="1" xfId="0" applyFont="1" applyFill="1" applyBorder="1" applyAlignment="1">
      <alignment horizontal="left" vertical="center" wrapText="1"/>
    </xf>
    <xf numFmtId="178" fontId="6" fillId="43" borderId="1" xfId="0" applyNumberFormat="1" applyFont="1" applyFill="1" applyBorder="1" applyAlignment="1">
      <alignment horizontal="left" vertical="center" wrapText="1"/>
    </xf>
    <xf numFmtId="0" fontId="6" fillId="43" borderId="1" xfId="0" applyFont="1" applyFill="1" applyBorder="1" applyAlignment="1">
      <alignment horizontal="left" vertical="center" wrapText="1"/>
    </xf>
    <xf numFmtId="178" fontId="6" fillId="22" borderId="1" xfId="0" applyNumberFormat="1" applyFont="1" applyFill="1" applyBorder="1" applyAlignment="1">
      <alignment horizontal="left" vertical="center" wrapText="1"/>
    </xf>
    <xf numFmtId="0" fontId="6" fillId="22" borderId="1" xfId="0" applyFont="1" applyFill="1" applyBorder="1" applyAlignment="1">
      <alignment horizontal="left" vertical="center" wrapText="1"/>
    </xf>
    <xf numFmtId="178" fontId="6" fillId="20" borderId="1" xfId="0" applyNumberFormat="1" applyFont="1" applyFill="1" applyBorder="1" applyAlignment="1">
      <alignment horizontal="left" vertical="center" wrapText="1"/>
    </xf>
    <xf numFmtId="0" fontId="6" fillId="20" borderId="1" xfId="0" applyFont="1" applyFill="1" applyBorder="1" applyAlignment="1">
      <alignment horizontal="left" vertical="center" wrapText="1"/>
    </xf>
    <xf numFmtId="178" fontId="6" fillId="44" borderId="1" xfId="0" applyNumberFormat="1" applyFont="1" applyFill="1" applyBorder="1" applyAlignment="1">
      <alignment horizontal="left" vertical="center" wrapText="1"/>
    </xf>
    <xf numFmtId="0" fontId="6" fillId="44" borderId="1" xfId="0" applyFont="1" applyFill="1" applyBorder="1" applyAlignment="1">
      <alignment horizontal="left" vertical="center" wrapText="1"/>
    </xf>
    <xf numFmtId="178" fontId="6" fillId="16" borderId="1" xfId="0" applyNumberFormat="1" applyFont="1" applyFill="1" applyBorder="1" applyAlignment="1">
      <alignment horizontal="left" vertical="center" wrapText="1"/>
    </xf>
    <xf numFmtId="0" fontId="6" fillId="16" borderId="1" xfId="0" applyFont="1" applyFill="1" applyBorder="1" applyAlignment="1">
      <alignment horizontal="left" vertical="center" wrapText="1"/>
    </xf>
    <xf numFmtId="178" fontId="6" fillId="46" borderId="1" xfId="0" applyNumberFormat="1" applyFont="1" applyFill="1" applyBorder="1" applyAlignment="1">
      <alignment horizontal="left" vertical="center" wrapText="1"/>
    </xf>
    <xf numFmtId="0" fontId="6" fillId="46" borderId="1" xfId="0" applyFont="1" applyFill="1" applyBorder="1" applyAlignment="1">
      <alignment horizontal="left" vertical="center" wrapText="1"/>
    </xf>
    <xf numFmtId="178" fontId="6" fillId="45" borderId="1" xfId="0" applyNumberFormat="1" applyFont="1" applyFill="1" applyBorder="1" applyAlignment="1">
      <alignment horizontal="left" vertical="center" wrapText="1"/>
    </xf>
    <xf numFmtId="0" fontId="6" fillId="45" borderId="1" xfId="0" applyFont="1" applyFill="1" applyBorder="1" applyAlignment="1">
      <alignment horizontal="left" vertical="center" wrapText="1"/>
    </xf>
    <xf numFmtId="178" fontId="6" fillId="13" borderId="1" xfId="0" applyNumberFormat="1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horizontal="left" vertical="center" wrapText="1"/>
    </xf>
    <xf numFmtId="178" fontId="6" fillId="41" borderId="1" xfId="0" applyNumberFormat="1" applyFont="1" applyFill="1" applyBorder="1" applyAlignment="1">
      <alignment horizontal="left" vertical="center" wrapText="1"/>
    </xf>
    <xf numFmtId="0" fontId="6" fillId="41" borderId="1" xfId="0" applyFont="1" applyFill="1" applyBorder="1" applyAlignment="1">
      <alignment horizontal="left" vertical="center" wrapText="1"/>
    </xf>
    <xf numFmtId="0" fontId="6" fillId="17" borderId="1" xfId="0" applyFont="1" applyFill="1" applyBorder="1" applyAlignment="1">
      <alignment horizontal="left" vertical="center" wrapText="1"/>
    </xf>
    <xf numFmtId="0" fontId="51" fillId="49" borderId="1" xfId="0" applyFont="1" applyFill="1" applyBorder="1" applyAlignment="1">
      <alignment horizontal="left" vertical="center"/>
    </xf>
    <xf numFmtId="0" fontId="66" fillId="49" borderId="1" xfId="0" applyFont="1" applyFill="1" applyBorder="1" applyAlignment="1">
      <alignment horizontal="left" vertical="center" wrapText="1"/>
    </xf>
    <xf numFmtId="177" fontId="29" fillId="10" borderId="1" xfId="0" applyNumberFormat="1" applyFont="1" applyFill="1" applyBorder="1" applyAlignment="1">
      <alignment horizontal="left"/>
    </xf>
    <xf numFmtId="178" fontId="29" fillId="10" borderId="1" xfId="0" applyNumberFormat="1" applyFont="1" applyFill="1" applyBorder="1" applyAlignment="1">
      <alignment horizontal="left"/>
    </xf>
    <xf numFmtId="177" fontId="29" fillId="0" borderId="1" xfId="0" applyNumberFormat="1" applyFont="1" applyFill="1" applyBorder="1" applyAlignment="1">
      <alignment horizontal="left"/>
    </xf>
    <xf numFmtId="0" fontId="29" fillId="0" borderId="1" xfId="0" applyFont="1" applyFill="1" applyBorder="1" applyAlignment="1">
      <alignment horizontal="left"/>
    </xf>
    <xf numFmtId="178" fontId="29" fillId="0" borderId="1" xfId="0" applyNumberFormat="1" applyFont="1" applyFill="1" applyBorder="1" applyAlignment="1">
      <alignment horizontal="left"/>
    </xf>
    <xf numFmtId="178" fontId="29" fillId="18" borderId="1" xfId="0" applyNumberFormat="1" applyFont="1" applyFill="1" applyBorder="1" applyAlignment="1">
      <alignment horizontal="left"/>
    </xf>
    <xf numFmtId="3" fontId="51" fillId="0" borderId="1" xfId="0" applyNumberFormat="1" applyFont="1" applyFill="1" applyBorder="1" applyAlignment="1">
      <alignment horizontal="left" vertical="center"/>
    </xf>
    <xf numFmtId="0" fontId="74" fillId="4" borderId="1" xfId="0" applyFont="1" applyFill="1" applyBorder="1" applyAlignment="1">
      <alignment horizontal="left" vertical="center"/>
    </xf>
    <xf numFmtId="0" fontId="51" fillId="48" borderId="1" xfId="0" applyFont="1" applyFill="1" applyBorder="1" applyAlignment="1">
      <alignment horizontal="left" vertical="center"/>
    </xf>
    <xf numFmtId="0" fontId="66" fillId="48" borderId="1" xfId="0" applyFont="1" applyFill="1" applyBorder="1" applyAlignment="1">
      <alignment horizontal="left" vertical="center" wrapText="1"/>
    </xf>
    <xf numFmtId="178" fontId="29" fillId="50" borderId="1" xfId="0" applyNumberFormat="1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0" fontId="29" fillId="48" borderId="1" xfId="0" applyFont="1" applyFill="1" applyBorder="1" applyAlignment="1">
      <alignment horizontal="left" vertical="center"/>
    </xf>
    <xf numFmtId="0" fontId="75" fillId="48" borderId="1" xfId="0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left" vertical="center" wrapText="1"/>
    </xf>
    <xf numFmtId="0" fontId="29" fillId="24" borderId="1" xfId="0" applyFont="1" applyFill="1" applyBorder="1" applyAlignment="1">
      <alignment horizontal="left" vertical="center" wrapText="1"/>
    </xf>
    <xf numFmtId="177" fontId="29" fillId="24" borderId="1" xfId="0" applyNumberFormat="1" applyFont="1" applyFill="1" applyBorder="1" applyAlignment="1">
      <alignment horizontal="left" wrapText="1"/>
    </xf>
    <xf numFmtId="0" fontId="29" fillId="24" borderId="1" xfId="0" applyFont="1" applyFill="1" applyBorder="1" applyAlignment="1">
      <alignment horizontal="left"/>
    </xf>
    <xf numFmtId="178" fontId="29" fillId="24" borderId="1" xfId="0" applyNumberFormat="1" applyFont="1" applyFill="1" applyBorder="1" applyAlignment="1">
      <alignment horizontal="left"/>
    </xf>
    <xf numFmtId="0" fontId="29" fillId="0" borderId="1" xfId="0" applyFont="1" applyFill="1" applyBorder="1" applyAlignment="1">
      <alignment horizontal="left" vertical="center"/>
    </xf>
    <xf numFmtId="0" fontId="75" fillId="0" borderId="1" xfId="0" applyFont="1" applyFill="1" applyBorder="1" applyAlignment="1">
      <alignment horizontal="left" vertical="center" wrapText="1"/>
    </xf>
    <xf numFmtId="0" fontId="75" fillId="12" borderId="1" xfId="0" applyFont="1" applyFill="1" applyBorder="1" applyAlignment="1">
      <alignment horizontal="left" vertical="center" wrapText="1"/>
    </xf>
    <xf numFmtId="0" fontId="51" fillId="0" borderId="1" xfId="0" applyFont="1" applyFill="1" applyBorder="1" applyAlignment="1">
      <alignment horizontal="left" vertical="center"/>
    </xf>
    <xf numFmtId="0" fontId="76" fillId="0" borderId="1" xfId="0" applyFont="1" applyFill="1" applyBorder="1" applyAlignment="1">
      <alignment horizontal="left" vertical="center" wrapText="1"/>
    </xf>
    <xf numFmtId="0" fontId="76" fillId="12" borderId="1" xfId="0" applyFont="1" applyFill="1" applyBorder="1" applyAlignment="1">
      <alignment horizontal="left" vertical="center"/>
    </xf>
    <xf numFmtId="0" fontId="51" fillId="4" borderId="1" xfId="0" applyFont="1" applyFill="1" applyBorder="1" applyAlignment="1">
      <alignment horizontal="left" vertical="center"/>
    </xf>
    <xf numFmtId="0" fontId="66" fillId="12" borderId="1" xfId="0" applyFont="1" applyFill="1" applyBorder="1" applyAlignment="1">
      <alignment horizontal="left" vertical="center"/>
    </xf>
    <xf numFmtId="0" fontId="75" fillId="0" borderId="1" xfId="0" applyFont="1" applyBorder="1" applyAlignment="1">
      <alignment horizontal="left" vertical="center"/>
    </xf>
    <xf numFmtId="0" fontId="51" fillId="12" borderId="6" xfId="0" applyFont="1" applyFill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66" fillId="10" borderId="1" xfId="0" applyFont="1" applyFill="1" applyBorder="1" applyAlignment="1">
      <alignment horizontal="left" vertical="center" wrapText="1"/>
    </xf>
    <xf numFmtId="15" fontId="51" fillId="10" borderId="1" xfId="0" applyNumberFormat="1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66" fillId="12" borderId="1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 wrapText="1"/>
    </xf>
    <xf numFmtId="178" fontId="29" fillId="0" borderId="0" xfId="0" applyNumberFormat="1" applyFont="1" applyFill="1" applyBorder="1" applyAlignment="1">
      <alignment horizontal="left"/>
    </xf>
    <xf numFmtId="177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wrapText="1"/>
    </xf>
    <xf numFmtId="178" fontId="29" fillId="0" borderId="0" xfId="0" applyNumberFormat="1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/>
    </xf>
    <xf numFmtId="177" fontId="28" fillId="39" borderId="1" xfId="0" applyNumberFormat="1" applyFont="1" applyFill="1" applyBorder="1" applyAlignment="1">
      <alignment horizontal="center" vertical="center" wrapText="1"/>
    </xf>
    <xf numFmtId="177" fontId="33" fillId="23" borderId="4" xfId="0" applyNumberFormat="1" applyFont="1" applyFill="1" applyBorder="1" applyAlignment="1">
      <alignment horizontal="center" vertical="center" wrapText="1"/>
    </xf>
    <xf numFmtId="177" fontId="33" fillId="10" borderId="1" xfId="0" applyNumberFormat="1" applyFont="1" applyFill="1" applyBorder="1" applyAlignment="1">
      <alignment horizontal="center" vertical="center"/>
    </xf>
    <xf numFmtId="177" fontId="33" fillId="24" borderId="1" xfId="0" applyNumberFormat="1" applyFont="1" applyFill="1" applyBorder="1" applyAlignment="1">
      <alignment horizontal="center" vertical="center"/>
    </xf>
    <xf numFmtId="177" fontId="33" fillId="0" borderId="1" xfId="0" applyNumberFormat="1" applyFont="1" applyFill="1" applyBorder="1" applyAlignment="1">
      <alignment horizontal="center" vertical="center"/>
    </xf>
    <xf numFmtId="177" fontId="33" fillId="10" borderId="1" xfId="0" applyNumberFormat="1" applyFont="1" applyFill="1" applyBorder="1" applyAlignment="1">
      <alignment horizontal="center" vertical="center" wrapText="1"/>
    </xf>
    <xf numFmtId="177" fontId="33" fillId="24" borderId="1" xfId="0" applyNumberFormat="1" applyFont="1" applyFill="1" applyBorder="1" applyAlignment="1">
      <alignment horizontal="center" vertical="center" wrapText="1"/>
    </xf>
    <xf numFmtId="177" fontId="33" fillId="19" borderId="1" xfId="0" applyNumberFormat="1" applyFont="1" applyFill="1" applyBorder="1" applyAlignment="1">
      <alignment horizontal="center" vertical="center"/>
    </xf>
    <xf numFmtId="178" fontId="33" fillId="18" borderId="1" xfId="0" applyNumberFormat="1" applyFont="1" applyFill="1" applyBorder="1" applyAlignment="1">
      <alignment horizontal="center" vertical="center"/>
    </xf>
    <xf numFmtId="177" fontId="0" fillId="0" borderId="0" xfId="0" applyNumberFormat="1" applyFont="1" applyAlignment="1">
      <alignment horizontal="center" vertical="center"/>
    </xf>
    <xf numFmtId="0" fontId="33" fillId="12" borderId="1" xfId="0" applyFont="1" applyFill="1" applyBorder="1" applyAlignment="1">
      <alignment horizontal="center" wrapText="1"/>
    </xf>
    <xf numFmtId="15" fontId="35" fillId="0" borderId="1" xfId="0" applyNumberFormat="1" applyFont="1" applyBorder="1" applyAlignment="1">
      <alignment horizontal="center"/>
    </xf>
    <xf numFmtId="0" fontId="39" fillId="0" borderId="1" xfId="0" applyFont="1" applyFill="1" applyBorder="1" applyAlignment="1">
      <alignment horizontal="center"/>
    </xf>
    <xf numFmtId="0" fontId="37" fillId="21" borderId="13" xfId="0" applyFont="1" applyFill="1" applyBorder="1" applyAlignment="1">
      <alignment horizontal="center" vertical="center" wrapText="1"/>
    </xf>
    <xf numFmtId="15" fontId="35" fillId="12" borderId="3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3" fillId="21" borderId="13" xfId="0" applyFont="1" applyFill="1" applyBorder="1" applyAlignment="1">
      <alignment horizontal="center" wrapText="1"/>
    </xf>
    <xf numFmtId="0" fontId="29" fillId="21" borderId="13" xfId="0" applyFont="1" applyFill="1" applyBorder="1" applyAlignment="1">
      <alignment wrapText="1"/>
    </xf>
    <xf numFmtId="0" fontId="26" fillId="4" borderId="3" xfId="0" applyFont="1" applyFill="1" applyBorder="1" applyAlignment="1">
      <alignment horizontal="center"/>
    </xf>
    <xf numFmtId="173" fontId="25" fillId="4" borderId="3" xfId="7" applyNumberFormat="1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77" fontId="33" fillId="3" borderId="1" xfId="0" applyNumberFormat="1" applyFont="1" applyFill="1" applyBorder="1" applyAlignment="1">
      <alignment horizontal="center"/>
    </xf>
    <xf numFmtId="15" fontId="33" fillId="0" borderId="1" xfId="0" applyNumberFormat="1" applyFont="1" applyBorder="1" applyAlignment="1">
      <alignment horizontal="center"/>
    </xf>
    <xf numFmtId="15" fontId="39" fillId="0" borderId="1" xfId="0" applyNumberFormat="1" applyFont="1" applyBorder="1" applyAlignment="1">
      <alignment horizontal="center"/>
    </xf>
    <xf numFmtId="15" fontId="33" fillId="0" borderId="1" xfId="0" applyNumberFormat="1" applyFont="1" applyBorder="1" applyAlignment="1">
      <alignment horizontal="right" vertical="center"/>
    </xf>
    <xf numFmtId="4" fontId="33" fillId="24" borderId="1" xfId="0" applyNumberFormat="1" applyFont="1" applyFill="1" applyBorder="1" applyAlignment="1">
      <alignment horizontal="center" vertical="center" wrapText="1"/>
    </xf>
    <xf numFmtId="178" fontId="28" fillId="51" borderId="1" xfId="0" applyNumberFormat="1" applyFont="1" applyFill="1" applyBorder="1" applyAlignment="1">
      <alignment horizontal="center" vertical="center" wrapText="1"/>
    </xf>
    <xf numFmtId="0" fontId="28" fillId="51" borderId="1" xfId="0" applyFont="1" applyFill="1" applyBorder="1" applyAlignment="1">
      <alignment horizontal="center" vertical="center" wrapText="1"/>
    </xf>
    <xf numFmtId="178" fontId="28" fillId="52" borderId="1" xfId="0" applyNumberFormat="1" applyFont="1" applyFill="1" applyBorder="1" applyAlignment="1">
      <alignment horizontal="center" vertical="center" wrapText="1"/>
    </xf>
    <xf numFmtId="0" fontId="28" fillId="52" borderId="1" xfId="0" applyFont="1" applyFill="1" applyBorder="1" applyAlignment="1">
      <alignment horizontal="center" vertical="center" wrapText="1"/>
    </xf>
    <xf numFmtId="177" fontId="33" fillId="18" borderId="1" xfId="0" applyNumberFormat="1" applyFont="1" applyFill="1" applyBorder="1" applyAlignment="1">
      <alignment horizontal="center"/>
    </xf>
    <xf numFmtId="0" fontId="33" fillId="53" borderId="1" xfId="0" applyFont="1" applyFill="1" applyBorder="1" applyAlignment="1">
      <alignment horizontal="right" vertical="center" wrapText="1"/>
    </xf>
    <xf numFmtId="0" fontId="33" fillId="53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/>
    <xf numFmtId="0" fontId="33" fillId="12" borderId="1" xfId="0" applyFont="1" applyFill="1" applyBorder="1" applyAlignment="1">
      <alignment wrapText="1"/>
    </xf>
    <xf numFmtId="15" fontId="33" fillId="0" borderId="1" xfId="0" applyNumberFormat="1" applyFont="1" applyBorder="1" applyAlignment="1"/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/>
    <xf numFmtId="0" fontId="0" fillId="0" borderId="25" xfId="0" applyFont="1" applyBorder="1"/>
    <xf numFmtId="177" fontId="13" fillId="4" borderId="27" xfId="0" applyNumberFormat="1" applyFont="1" applyFill="1" applyBorder="1" applyAlignment="1">
      <alignment horizontal="center"/>
    </xf>
    <xf numFmtId="177" fontId="13" fillId="4" borderId="30" xfId="0" applyNumberFormat="1" applyFont="1" applyFill="1" applyBorder="1" applyAlignment="1">
      <alignment horizontal="center"/>
    </xf>
    <xf numFmtId="0" fontId="79" fillId="14" borderId="13" xfId="0" applyFont="1" applyFill="1" applyBorder="1" applyAlignment="1">
      <alignment horizontal="center" vertical="center" wrapText="1"/>
    </xf>
    <xf numFmtId="0" fontId="33" fillId="14" borderId="13" xfId="0" applyFont="1" applyFill="1" applyBorder="1" applyAlignment="1">
      <alignment horizontal="center" wrapText="1"/>
    </xf>
    <xf numFmtId="0" fontId="33" fillId="14" borderId="9" xfId="0" applyFont="1" applyFill="1" applyBorder="1" applyAlignment="1">
      <alignment horizontal="center" wrapText="1"/>
    </xf>
    <xf numFmtId="0" fontId="0" fillId="4" borderId="0" xfId="0" applyFont="1" applyFill="1"/>
    <xf numFmtId="0" fontId="0" fillId="4" borderId="0" xfId="0" applyFont="1" applyFill="1" applyAlignment="1">
      <alignment wrapText="1"/>
    </xf>
    <xf numFmtId="0" fontId="0" fillId="4" borderId="26" xfId="0" applyFont="1" applyFill="1" applyBorder="1"/>
    <xf numFmtId="0" fontId="0" fillId="4" borderId="25" xfId="0" applyFont="1" applyFill="1" applyBorder="1"/>
    <xf numFmtId="0" fontId="13" fillId="0" borderId="0" xfId="0" applyFont="1" applyBorder="1"/>
    <xf numFmtId="0" fontId="0" fillId="4" borderId="27" xfId="0" applyFont="1" applyFill="1" applyBorder="1"/>
    <xf numFmtId="0" fontId="2" fillId="2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/>
    </xf>
    <xf numFmtId="0" fontId="0" fillId="4" borderId="28" xfId="0" applyFont="1" applyFill="1" applyBorder="1"/>
    <xf numFmtId="0" fontId="0" fillId="4" borderId="32" xfId="0" applyFont="1" applyFill="1" applyBorder="1"/>
    <xf numFmtId="0" fontId="2" fillId="22" borderId="12" xfId="0" applyFont="1" applyFill="1" applyBorder="1" applyAlignment="1">
      <alignment horizontal="center" vertical="center" wrapText="1"/>
    </xf>
    <xf numFmtId="0" fontId="0" fillId="4" borderId="0" xfId="0" applyFont="1" applyFill="1" applyBorder="1"/>
    <xf numFmtId="0" fontId="0" fillId="0" borderId="0" xfId="0" applyFont="1" applyBorder="1"/>
    <xf numFmtId="0" fontId="0" fillId="4" borderId="30" xfId="0" applyFont="1" applyFill="1" applyBorder="1"/>
    <xf numFmtId="0" fontId="0" fillId="0" borderId="27" xfId="0" applyFont="1" applyBorder="1"/>
    <xf numFmtId="0" fontId="0" fillId="4" borderId="29" xfId="0" applyFont="1" applyFill="1" applyBorder="1"/>
    <xf numFmtId="0" fontId="0" fillId="0" borderId="28" xfId="0" applyFont="1" applyBorder="1"/>
    <xf numFmtId="177" fontId="13" fillId="4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38"/>
    <xf numFmtId="0" fontId="90" fillId="0" borderId="0" xfId="38" applyFont="1" applyAlignment="1"/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78" fillId="12" borderId="1" xfId="0" applyFont="1" applyFill="1" applyBorder="1" applyAlignment="1">
      <alignment horizontal="center" vertical="center"/>
    </xf>
    <xf numFmtId="0" fontId="78" fillId="1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 wrapText="1"/>
    </xf>
    <xf numFmtId="0" fontId="78" fillId="0" borderId="1" xfId="0" applyFont="1" applyFill="1" applyBorder="1" applyAlignment="1">
      <alignment horizontal="center" vertical="center"/>
    </xf>
    <xf numFmtId="0" fontId="77" fillId="0" borderId="1" xfId="0" applyFont="1" applyFill="1" applyBorder="1" applyAlignment="1">
      <alignment horizontal="center" vertical="center" wrapText="1"/>
    </xf>
    <xf numFmtId="178" fontId="2" fillId="44" borderId="36" xfId="0" applyNumberFormat="1" applyFont="1" applyFill="1" applyBorder="1" applyAlignment="1">
      <alignment horizontal="center" vertical="center" wrapText="1"/>
    </xf>
    <xf numFmtId="178" fontId="2" fillId="44" borderId="3" xfId="0" applyNumberFormat="1" applyFont="1" applyFill="1" applyBorder="1" applyAlignment="1">
      <alignment horizontal="center" vertical="center" wrapText="1"/>
    </xf>
    <xf numFmtId="0" fontId="2" fillId="44" borderId="37" xfId="0" applyFont="1" applyFill="1" applyBorder="1" applyAlignment="1">
      <alignment horizontal="center" vertical="center" wrapText="1"/>
    </xf>
    <xf numFmtId="178" fontId="2" fillId="32" borderId="36" xfId="0" applyNumberFormat="1" applyFont="1" applyFill="1" applyBorder="1" applyAlignment="1">
      <alignment horizontal="center" vertical="center" wrapText="1"/>
    </xf>
    <xf numFmtId="178" fontId="2" fillId="32" borderId="3" xfId="0" applyNumberFormat="1" applyFont="1" applyFill="1" applyBorder="1" applyAlignment="1">
      <alignment horizontal="center" vertical="center" wrapText="1"/>
    </xf>
    <xf numFmtId="0" fontId="2" fillId="32" borderId="37" xfId="0" applyFont="1" applyFill="1" applyBorder="1" applyAlignment="1">
      <alignment horizontal="center" vertical="center" wrapText="1"/>
    </xf>
    <xf numFmtId="178" fontId="2" fillId="22" borderId="36" xfId="0" applyNumberFormat="1" applyFont="1" applyFill="1" applyBorder="1" applyAlignment="1">
      <alignment horizontal="center" vertical="center" wrapText="1"/>
    </xf>
    <xf numFmtId="178" fontId="2" fillId="22" borderId="3" xfId="0" applyNumberFormat="1" applyFont="1" applyFill="1" applyBorder="1" applyAlignment="1">
      <alignment horizontal="center" vertical="center" wrapText="1"/>
    </xf>
    <xf numFmtId="0" fontId="2" fillId="22" borderId="38" xfId="0" applyFont="1" applyFill="1" applyBorder="1" applyAlignment="1">
      <alignment horizontal="center" vertical="center" wrapText="1"/>
    </xf>
    <xf numFmtId="0" fontId="2" fillId="22" borderId="39" xfId="0" applyFont="1" applyFill="1" applyBorder="1" applyAlignment="1">
      <alignment horizontal="center" vertical="center" wrapText="1"/>
    </xf>
    <xf numFmtId="0" fontId="2" fillId="22" borderId="40" xfId="0" applyFont="1" applyFill="1" applyBorder="1" applyAlignment="1">
      <alignment horizontal="center" vertical="center" wrapText="1"/>
    </xf>
    <xf numFmtId="178" fontId="2" fillId="5" borderId="9" xfId="0" applyNumberFormat="1" applyFont="1" applyFill="1" applyBorder="1" applyAlignment="1">
      <alignment horizontal="center" vertical="center" wrapText="1"/>
    </xf>
    <xf numFmtId="178" fontId="2" fillId="5" borderId="3" xfId="0" applyNumberFormat="1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178" fontId="2" fillId="5" borderId="18" xfId="0" applyNumberFormat="1" applyFont="1" applyFill="1" applyBorder="1" applyAlignment="1">
      <alignment horizontal="center" vertical="center" wrapText="1"/>
    </xf>
    <xf numFmtId="178" fontId="2" fillId="5" borderId="19" xfId="0" applyNumberFormat="1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178" fontId="2" fillId="20" borderId="36" xfId="0" applyNumberFormat="1" applyFont="1" applyFill="1" applyBorder="1" applyAlignment="1">
      <alignment horizontal="center" vertical="center" wrapText="1"/>
    </xf>
    <xf numFmtId="0" fontId="2" fillId="20" borderId="3" xfId="0" applyFont="1" applyFill="1" applyBorder="1" applyAlignment="1">
      <alignment horizontal="center" vertical="center" wrapText="1"/>
    </xf>
    <xf numFmtId="0" fontId="2" fillId="20" borderId="37" xfId="0" applyFont="1" applyFill="1" applyBorder="1" applyAlignment="1">
      <alignment horizontal="center" vertical="center" wrapText="1"/>
    </xf>
    <xf numFmtId="178" fontId="2" fillId="20" borderId="9" xfId="0" applyNumberFormat="1" applyFont="1" applyFill="1" applyBorder="1" applyAlignment="1">
      <alignment horizontal="center" vertical="center" wrapText="1"/>
    </xf>
    <xf numFmtId="178" fontId="2" fillId="20" borderId="3" xfId="0" applyNumberFormat="1" applyFont="1" applyFill="1" applyBorder="1" applyAlignment="1">
      <alignment horizontal="center" vertical="center" wrapText="1"/>
    </xf>
    <xf numFmtId="178" fontId="2" fillId="16" borderId="36" xfId="0" applyNumberFormat="1" applyFont="1" applyFill="1" applyBorder="1" applyAlignment="1">
      <alignment horizontal="center" vertical="center" wrapText="1"/>
    </xf>
    <xf numFmtId="178" fontId="2" fillId="16" borderId="3" xfId="0" applyNumberFormat="1" applyFont="1" applyFill="1" applyBorder="1" applyAlignment="1">
      <alignment horizontal="center" vertical="center" wrapText="1"/>
    </xf>
    <xf numFmtId="0" fontId="2" fillId="16" borderId="37" xfId="0" applyFont="1" applyFill="1" applyBorder="1" applyAlignment="1">
      <alignment horizontal="center" vertical="center" wrapText="1"/>
    </xf>
    <xf numFmtId="178" fontId="2" fillId="46" borderId="36" xfId="0" applyNumberFormat="1" applyFont="1" applyFill="1" applyBorder="1" applyAlignment="1">
      <alignment horizontal="center" vertical="center" wrapText="1"/>
    </xf>
    <xf numFmtId="0" fontId="2" fillId="46" borderId="3" xfId="0" applyFont="1" applyFill="1" applyBorder="1" applyAlignment="1">
      <alignment horizontal="center" vertical="center" wrapText="1"/>
    </xf>
    <xf numFmtId="0" fontId="2" fillId="46" borderId="37" xfId="0" applyFont="1" applyFill="1" applyBorder="1" applyAlignment="1">
      <alignment horizontal="center" vertical="center" wrapText="1"/>
    </xf>
    <xf numFmtId="178" fontId="2" fillId="25" borderId="36" xfId="0" applyNumberFormat="1" applyFont="1" applyFill="1" applyBorder="1" applyAlignment="1">
      <alignment horizontal="center" vertical="center" wrapText="1"/>
    </xf>
    <xf numFmtId="0" fontId="2" fillId="25" borderId="3" xfId="0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horizontal="center" vertical="center" wrapText="1"/>
    </xf>
    <xf numFmtId="178" fontId="2" fillId="3" borderId="36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178" fontId="2" fillId="36" borderId="36" xfId="0" applyNumberFormat="1" applyFont="1" applyFill="1" applyBorder="1" applyAlignment="1">
      <alignment horizontal="center" vertical="center" wrapText="1"/>
    </xf>
    <xf numFmtId="0" fontId="2" fillId="36" borderId="3" xfId="0" applyFont="1" applyFill="1" applyBorder="1" applyAlignment="1">
      <alignment horizontal="center" vertical="center" wrapText="1"/>
    </xf>
    <xf numFmtId="0" fontId="2" fillId="36" borderId="37" xfId="0" applyFont="1" applyFill="1" applyBorder="1" applyAlignment="1">
      <alignment horizontal="center" vertical="center" wrapText="1"/>
    </xf>
    <xf numFmtId="178" fontId="2" fillId="21" borderId="36" xfId="0" applyNumberFormat="1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 wrapText="1"/>
    </xf>
    <xf numFmtId="0" fontId="2" fillId="21" borderId="37" xfId="0" applyFont="1" applyFill="1" applyBorder="1" applyAlignment="1">
      <alignment horizontal="center" vertical="center" wrapText="1"/>
    </xf>
    <xf numFmtId="178" fontId="2" fillId="29" borderId="36" xfId="0" applyNumberFormat="1" applyFont="1" applyFill="1" applyBorder="1" applyAlignment="1">
      <alignment horizontal="center" vertical="center" wrapText="1"/>
    </xf>
    <xf numFmtId="0" fontId="2" fillId="29" borderId="3" xfId="0" applyFont="1" applyFill="1" applyBorder="1" applyAlignment="1">
      <alignment horizontal="center" vertical="center" wrapText="1"/>
    </xf>
    <xf numFmtId="0" fontId="2" fillId="29" borderId="37" xfId="0" applyFont="1" applyFill="1" applyBorder="1" applyAlignment="1">
      <alignment horizontal="center" vertical="center" wrapText="1"/>
    </xf>
    <xf numFmtId="178" fontId="2" fillId="13" borderId="36" xfId="0" applyNumberFormat="1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0" fontId="2" fillId="13" borderId="37" xfId="0" applyFont="1" applyFill="1" applyBorder="1" applyAlignment="1">
      <alignment horizontal="center" vertical="center" wrapText="1"/>
    </xf>
    <xf numFmtId="178" fontId="2" fillId="41" borderId="36" xfId="0" applyNumberFormat="1" applyFont="1" applyFill="1" applyBorder="1" applyAlignment="1">
      <alignment horizontal="center" vertical="center" wrapText="1"/>
    </xf>
    <xf numFmtId="178" fontId="2" fillId="41" borderId="3" xfId="0" applyNumberFormat="1" applyFont="1" applyFill="1" applyBorder="1" applyAlignment="1">
      <alignment horizontal="center" vertical="center" wrapText="1"/>
    </xf>
    <xf numFmtId="0" fontId="2" fillId="41" borderId="37" xfId="0" applyFont="1" applyFill="1" applyBorder="1" applyAlignment="1">
      <alignment horizontal="center" vertical="center" wrapText="1"/>
    </xf>
    <xf numFmtId="178" fontId="2" fillId="5" borderId="36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178" fontId="2" fillId="54" borderId="36" xfId="0" applyNumberFormat="1" applyFont="1" applyFill="1" applyBorder="1" applyAlignment="1">
      <alignment horizontal="center" vertical="center" wrapText="1"/>
    </xf>
    <xf numFmtId="0" fontId="2" fillId="54" borderId="3" xfId="0" applyFont="1" applyFill="1" applyBorder="1" applyAlignment="1">
      <alignment horizontal="center" vertical="center" wrapText="1"/>
    </xf>
    <xf numFmtId="0" fontId="2" fillId="54" borderId="37" xfId="0" applyFont="1" applyFill="1" applyBorder="1" applyAlignment="1">
      <alignment horizontal="center" vertical="center" wrapText="1"/>
    </xf>
    <xf numFmtId="0" fontId="2" fillId="17" borderId="36" xfId="0" applyFont="1" applyFill="1" applyBorder="1" applyAlignment="1">
      <alignment horizontal="center" vertical="center" wrapText="1"/>
    </xf>
    <xf numFmtId="0" fontId="2" fillId="17" borderId="3" xfId="0" applyFont="1" applyFill="1" applyBorder="1" applyAlignment="1">
      <alignment horizontal="center" vertical="center" wrapText="1"/>
    </xf>
    <xf numFmtId="0" fontId="2" fillId="17" borderId="37" xfId="0" applyFont="1" applyFill="1" applyBorder="1" applyAlignment="1">
      <alignment horizontal="center" vertical="center" wrapText="1"/>
    </xf>
    <xf numFmtId="177" fontId="13" fillId="4" borderId="1" xfId="0" applyNumberFormat="1" applyFont="1" applyFill="1" applyBorder="1" applyAlignment="1">
      <alignment horizontal="center"/>
    </xf>
    <xf numFmtId="178" fontId="13" fillId="4" borderId="1" xfId="0" applyNumberFormat="1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177" fontId="35" fillId="4" borderId="1" xfId="0" applyNumberFormat="1" applyFont="1" applyFill="1" applyBorder="1" applyAlignment="1">
      <alignment horizontal="center"/>
    </xf>
    <xf numFmtId="177" fontId="13" fillId="4" borderId="1" xfId="0" applyNumberFormat="1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 wrapText="1"/>
    </xf>
    <xf numFmtId="0" fontId="80" fillId="22" borderId="1" xfId="0" applyFont="1" applyFill="1" applyBorder="1" applyAlignment="1">
      <alignment horizontal="left" vertical="center" wrapText="1"/>
    </xf>
    <xf numFmtId="0" fontId="62" fillId="22" borderId="1" xfId="0" applyFont="1" applyFill="1" applyBorder="1" applyAlignment="1">
      <alignment horizontal="left" vertical="center" wrapText="1"/>
    </xf>
    <xf numFmtId="0" fontId="77" fillId="12" borderId="1" xfId="0" applyFont="1" applyFill="1" applyBorder="1" applyAlignment="1">
      <alignment horizontal="center" vertical="center"/>
    </xf>
    <xf numFmtId="15" fontId="78" fillId="12" borderId="1" xfId="0" applyNumberFormat="1" applyFont="1" applyFill="1" applyBorder="1" applyAlignment="1">
      <alignment horizontal="left" vertical="center"/>
    </xf>
    <xf numFmtId="0" fontId="78" fillId="4" borderId="1" xfId="0" applyFont="1" applyFill="1" applyBorder="1" applyAlignment="1">
      <alignment horizontal="center" vertical="center"/>
    </xf>
    <xf numFmtId="15" fontId="13" fillId="0" borderId="1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center"/>
    </xf>
    <xf numFmtId="15" fontId="13" fillId="0" borderId="1" xfId="0" applyNumberFormat="1" applyFont="1" applyBorder="1" applyAlignment="1">
      <alignment horizontal="left"/>
    </xf>
    <xf numFmtId="0" fontId="78" fillId="4" borderId="1" xfId="0" applyFont="1" applyFill="1" applyBorder="1" applyAlignment="1">
      <alignment horizontal="center" vertical="center" wrapText="1"/>
    </xf>
    <xf numFmtId="15" fontId="78" fillId="4" borderId="1" xfId="0" applyNumberFormat="1" applyFont="1" applyFill="1" applyBorder="1" applyAlignment="1">
      <alignment horizontal="center" vertical="center"/>
    </xf>
    <xf numFmtId="0" fontId="77" fillId="0" borderId="1" xfId="0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center"/>
    </xf>
    <xf numFmtId="0" fontId="78" fillId="12" borderId="1" xfId="0" applyFont="1" applyFill="1" applyBorder="1" applyAlignment="1">
      <alignment horizontal="center"/>
    </xf>
    <xf numFmtId="15" fontId="78" fillId="12" borderId="1" xfId="0" applyNumberFormat="1" applyFont="1" applyFill="1" applyBorder="1" applyAlignment="1">
      <alignment horizontal="left"/>
    </xf>
    <xf numFmtId="15" fontId="77" fillId="0" borderId="1" xfId="0" applyNumberFormat="1" applyFont="1" applyBorder="1" applyAlignment="1">
      <alignment horizontal="left"/>
    </xf>
    <xf numFmtId="178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78" fontId="35" fillId="4" borderId="1" xfId="0" applyNumberFormat="1" applyFont="1" applyFill="1" applyBorder="1" applyAlignment="1">
      <alignment horizontal="center"/>
    </xf>
    <xf numFmtId="0" fontId="13" fillId="32" borderId="1" xfId="0" applyFont="1" applyFill="1" applyBorder="1" applyAlignment="1">
      <alignment horizontal="center" vertical="center"/>
    </xf>
    <xf numFmtId="0" fontId="13" fillId="32" borderId="1" xfId="0" applyFont="1" applyFill="1" applyBorder="1" applyAlignment="1">
      <alignment horizontal="center" vertical="center" wrapText="1"/>
    </xf>
    <xf numFmtId="15" fontId="13" fillId="32" borderId="1" xfId="0" applyNumberFormat="1" applyFont="1" applyFill="1" applyBorder="1" applyAlignment="1">
      <alignment horizontal="left" vertical="center"/>
    </xf>
    <xf numFmtId="177" fontId="13" fillId="37" borderId="1" xfId="0" applyNumberFormat="1" applyFont="1" applyFill="1" applyBorder="1" applyAlignment="1">
      <alignment horizontal="center"/>
    </xf>
    <xf numFmtId="177" fontId="13" fillId="32" borderId="1" xfId="0" applyNumberFormat="1" applyFont="1" applyFill="1" applyBorder="1" applyAlignment="1">
      <alignment horizontal="center"/>
    </xf>
    <xf numFmtId="15" fontId="78" fillId="0" borderId="1" xfId="0" applyNumberFormat="1" applyFont="1" applyFill="1" applyBorder="1" applyAlignment="1">
      <alignment horizontal="left" vertical="center"/>
    </xf>
    <xf numFmtId="0" fontId="78" fillId="0" borderId="1" xfId="0" applyFont="1" applyFill="1" applyBorder="1" applyAlignment="1">
      <alignment horizontal="center" vertical="center" wrapText="1"/>
    </xf>
    <xf numFmtId="178" fontId="13" fillId="30" borderId="1" xfId="0" applyNumberFormat="1" applyFont="1" applyFill="1" applyBorder="1" applyAlignment="1">
      <alignment horizontal="center"/>
    </xf>
    <xf numFmtId="178" fontId="13" fillId="33" borderId="1" xfId="0" applyNumberFormat="1" applyFont="1" applyFill="1" applyBorder="1" applyAlignment="1">
      <alignment horizontal="center"/>
    </xf>
    <xf numFmtId="0" fontId="78" fillId="16" borderId="1" xfId="0" applyFont="1" applyFill="1" applyBorder="1" applyAlignment="1">
      <alignment horizontal="center" vertical="center"/>
    </xf>
    <xf numFmtId="0" fontId="78" fillId="16" borderId="1" xfId="0" applyFont="1" applyFill="1" applyBorder="1" applyAlignment="1">
      <alignment horizontal="center" vertical="center" wrapText="1"/>
    </xf>
    <xf numFmtId="15" fontId="78" fillId="16" borderId="1" xfId="0" applyNumberFormat="1" applyFont="1" applyFill="1" applyBorder="1" applyAlignment="1">
      <alignment horizontal="left" vertical="center"/>
    </xf>
    <xf numFmtId="177" fontId="13" fillId="16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15" fontId="13" fillId="0" borderId="1" xfId="0" applyNumberFormat="1" applyFont="1" applyFill="1" applyBorder="1" applyAlignment="1">
      <alignment horizontal="left" vertical="center"/>
    </xf>
    <xf numFmtId="177" fontId="13" fillId="30" borderId="1" xfId="0" applyNumberFormat="1" applyFont="1" applyFill="1" applyBorder="1" applyAlignment="1">
      <alignment horizontal="center"/>
    </xf>
    <xf numFmtId="177" fontId="13" fillId="19" borderId="1" xfId="0" applyNumberFormat="1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 wrapText="1"/>
    </xf>
    <xf numFmtId="15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/>
    </xf>
    <xf numFmtId="0" fontId="75" fillId="0" borderId="1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/>
    </xf>
    <xf numFmtId="178" fontId="13" fillId="50" borderId="1" xfId="0" applyNumberFormat="1" applyFont="1" applyFill="1" applyBorder="1" applyAlignment="1">
      <alignment horizontal="center"/>
    </xf>
    <xf numFmtId="177" fontId="13" fillId="50" borderId="1" xfId="0" applyNumberFormat="1" applyFont="1" applyFill="1" applyBorder="1" applyAlignment="1">
      <alignment horizontal="center"/>
    </xf>
    <xf numFmtId="177" fontId="0" fillId="10" borderId="1" xfId="0" applyNumberFormat="1" applyFont="1" applyFill="1" applyBorder="1" applyAlignment="1">
      <alignment horizontal="center" vertical="center"/>
    </xf>
    <xf numFmtId="177" fontId="13" fillId="5" borderId="1" xfId="0" applyNumberFormat="1" applyFont="1" applyFill="1" applyBorder="1" applyAlignment="1">
      <alignment horizontal="center"/>
    </xf>
    <xf numFmtId="178" fontId="0" fillId="10" borderId="1" xfId="0" applyNumberFormat="1" applyFont="1" applyFill="1" applyBorder="1" applyAlignment="1">
      <alignment horizontal="center" vertical="center"/>
    </xf>
    <xf numFmtId="177" fontId="82" fillId="4" borderId="1" xfId="0" applyNumberFormat="1" applyFont="1" applyFill="1" applyBorder="1" applyAlignment="1">
      <alignment horizontal="center"/>
    </xf>
    <xf numFmtId="0" fontId="0" fillId="0" borderId="1" xfId="0" applyFont="1" applyBorder="1"/>
    <xf numFmtId="178" fontId="13" fillId="0" borderId="1" xfId="0" applyNumberFormat="1" applyFont="1" applyFill="1" applyBorder="1" applyAlignment="1">
      <alignment horizontal="center"/>
    </xf>
    <xf numFmtId="177" fontId="13" fillId="0" borderId="1" xfId="0" applyNumberFormat="1" applyFont="1" applyFill="1" applyBorder="1" applyAlignment="1">
      <alignment horizontal="center"/>
    </xf>
    <xf numFmtId="177" fontId="35" fillId="0" borderId="1" xfId="0" applyNumberFormat="1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15" fontId="13" fillId="5" borderId="1" xfId="0" applyNumberFormat="1" applyFont="1" applyFill="1" applyBorder="1" applyAlignment="1">
      <alignment horizontal="left" vertical="center"/>
    </xf>
    <xf numFmtId="178" fontId="13" fillId="19" borderId="1" xfId="0" applyNumberFormat="1" applyFont="1" applyFill="1" applyBorder="1" applyAlignment="1">
      <alignment horizontal="center"/>
    </xf>
    <xf numFmtId="177" fontId="35" fillId="19" borderId="1" xfId="0" applyNumberFormat="1" applyFont="1" applyFill="1" applyBorder="1" applyAlignment="1">
      <alignment horizontal="center"/>
    </xf>
    <xf numFmtId="15" fontId="35" fillId="0" borderId="1" xfId="0" applyNumberFormat="1" applyFont="1" applyBorder="1" applyAlignment="1">
      <alignment horizontal="center" vertical="center"/>
    </xf>
    <xf numFmtId="0" fontId="35" fillId="12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15" fontId="35" fillId="5" borderId="1" xfId="0" applyNumberFormat="1" applyFont="1" applyFill="1" applyBorder="1" applyAlignment="1">
      <alignment horizontal="center" vertical="center"/>
    </xf>
    <xf numFmtId="178" fontId="13" fillId="17" borderId="1" xfId="0" applyNumberFormat="1" applyFont="1" applyFill="1" applyBorder="1" applyAlignment="1">
      <alignment horizontal="center"/>
    </xf>
    <xf numFmtId="178" fontId="13" fillId="27" borderId="1" xfId="0" applyNumberFormat="1" applyFont="1" applyFill="1" applyBorder="1" applyAlignment="1">
      <alignment horizontal="center"/>
    </xf>
    <xf numFmtId="178" fontId="13" fillId="13" borderId="1" xfId="0" applyNumberFormat="1" applyFont="1" applyFill="1" applyBorder="1" applyAlignment="1">
      <alignment horizontal="center" vertical="center"/>
    </xf>
    <xf numFmtId="178" fontId="13" fillId="13" borderId="1" xfId="0" applyNumberFormat="1" applyFont="1" applyFill="1" applyBorder="1" applyAlignment="1">
      <alignment horizontal="center"/>
    </xf>
    <xf numFmtId="177" fontId="13" fillId="13" borderId="1" xfId="0" applyNumberFormat="1" applyFont="1" applyFill="1" applyBorder="1" applyAlignment="1">
      <alignment horizontal="center"/>
    </xf>
    <xf numFmtId="177" fontId="35" fillId="13" borderId="1" xfId="0" applyNumberFormat="1" applyFont="1" applyFill="1" applyBorder="1" applyAlignment="1">
      <alignment horizontal="center"/>
    </xf>
    <xf numFmtId="178" fontId="0" fillId="4" borderId="1" xfId="0" applyNumberFormat="1" applyFont="1" applyFill="1" applyBorder="1" applyAlignment="1">
      <alignment horizontal="center"/>
    </xf>
    <xf numFmtId="0" fontId="14" fillId="13" borderId="1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/>
    </xf>
    <xf numFmtId="0" fontId="85" fillId="0" borderId="1" xfId="0" applyFont="1" applyFill="1" applyBorder="1" applyAlignment="1">
      <alignment horizontal="center" vertical="center" wrapText="1"/>
    </xf>
    <xf numFmtId="15" fontId="86" fillId="0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94" fillId="23" borderId="8" xfId="37" applyFont="1" applyFill="1" applyBorder="1" applyAlignment="1">
      <alignment horizontal="center" vertical="center" wrapText="1"/>
    </xf>
    <xf numFmtId="0" fontId="95" fillId="0" borderId="0" xfId="39" applyFont="1"/>
    <xf numFmtId="0" fontId="69" fillId="0" borderId="0" xfId="38" applyFont="1"/>
    <xf numFmtId="0" fontId="96" fillId="0" borderId="0" xfId="39" applyFont="1" applyAlignment="1">
      <alignment horizontal="center" vertical="center"/>
    </xf>
    <xf numFmtId="0" fontId="83" fillId="0" borderId="0" xfId="37" applyFont="1"/>
    <xf numFmtId="0" fontId="37" fillId="21" borderId="12" xfId="0" applyFont="1" applyFill="1" applyBorder="1" applyAlignment="1">
      <alignment horizontal="center" vertical="center" wrapText="1"/>
    </xf>
    <xf numFmtId="0" fontId="37" fillId="21" borderId="1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6" fillId="20" borderId="2" xfId="0" applyFont="1" applyFill="1" applyBorder="1" applyAlignment="1">
      <alignment horizontal="center" vertical="center" wrapText="1"/>
    </xf>
    <xf numFmtId="0" fontId="6" fillId="20" borderId="15" xfId="0" applyFont="1" applyFill="1" applyBorder="1" applyAlignment="1">
      <alignment horizontal="center" vertical="center" wrapText="1"/>
    </xf>
    <xf numFmtId="0" fontId="6" fillId="20" borderId="5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0" fontId="6" fillId="16" borderId="15" xfId="0" applyFont="1" applyFill="1" applyBorder="1" applyAlignment="1">
      <alignment horizontal="left" vertical="center" wrapText="1"/>
    </xf>
    <xf numFmtId="0" fontId="6" fillId="16" borderId="5" xfId="0" applyFont="1" applyFill="1" applyBorder="1" applyAlignment="1">
      <alignment horizontal="left" vertical="center" wrapText="1"/>
    </xf>
    <xf numFmtId="0" fontId="6" fillId="46" borderId="2" xfId="0" applyFont="1" applyFill="1" applyBorder="1" applyAlignment="1">
      <alignment horizontal="left" vertical="center" wrapText="1"/>
    </xf>
    <xf numFmtId="0" fontId="6" fillId="46" borderId="15" xfId="0" applyFont="1" applyFill="1" applyBorder="1" applyAlignment="1">
      <alignment horizontal="left" vertical="center" wrapText="1"/>
    </xf>
    <xf numFmtId="0" fontId="6" fillId="46" borderId="5" xfId="0" applyFont="1" applyFill="1" applyBorder="1" applyAlignment="1">
      <alignment horizontal="left" vertical="center" wrapText="1"/>
    </xf>
    <xf numFmtId="0" fontId="6" fillId="39" borderId="2" xfId="0" applyFont="1" applyFill="1" applyBorder="1" applyAlignment="1">
      <alignment horizontal="left" vertical="center" wrapText="1"/>
    </xf>
    <xf numFmtId="0" fontId="6" fillId="39" borderId="15" xfId="0" applyFont="1" applyFill="1" applyBorder="1" applyAlignment="1">
      <alignment horizontal="left" vertical="center" wrapText="1"/>
    </xf>
    <xf numFmtId="0" fontId="6" fillId="39" borderId="5" xfId="0" applyFont="1" applyFill="1" applyBorder="1" applyAlignment="1">
      <alignment horizontal="left" vertical="center" wrapText="1"/>
    </xf>
    <xf numFmtId="0" fontId="25" fillId="43" borderId="2" xfId="0" applyFont="1" applyFill="1" applyBorder="1" applyAlignment="1">
      <alignment horizontal="left" vertical="center" wrapText="1"/>
    </xf>
    <xf numFmtId="0" fontId="25" fillId="43" borderId="15" xfId="0" applyFont="1" applyFill="1" applyBorder="1" applyAlignment="1">
      <alignment horizontal="left" vertical="center" wrapText="1"/>
    </xf>
    <xf numFmtId="0" fontId="25" fillId="43" borderId="5" xfId="0" applyFont="1" applyFill="1" applyBorder="1" applyAlignment="1">
      <alignment horizontal="left" vertical="center" wrapText="1"/>
    </xf>
    <xf numFmtId="0" fontId="6" fillId="22" borderId="2" xfId="0" applyFont="1" applyFill="1" applyBorder="1" applyAlignment="1">
      <alignment horizontal="left" vertical="center" wrapText="1"/>
    </xf>
    <xf numFmtId="0" fontId="6" fillId="22" borderId="15" xfId="0" applyFont="1" applyFill="1" applyBorder="1" applyAlignment="1">
      <alignment horizontal="left" vertical="center" wrapText="1"/>
    </xf>
    <xf numFmtId="0" fontId="6" fillId="22" borderId="5" xfId="0" applyFont="1" applyFill="1" applyBorder="1" applyAlignment="1">
      <alignment horizontal="left" vertical="center" wrapText="1"/>
    </xf>
    <xf numFmtId="0" fontId="6" fillId="20" borderId="2" xfId="0" applyFont="1" applyFill="1" applyBorder="1" applyAlignment="1">
      <alignment horizontal="left" vertical="center" wrapText="1"/>
    </xf>
    <xf numFmtId="0" fontId="6" fillId="20" borderId="15" xfId="0" applyFont="1" applyFill="1" applyBorder="1" applyAlignment="1">
      <alignment horizontal="left" vertical="center" wrapText="1"/>
    </xf>
    <xf numFmtId="0" fontId="6" fillId="20" borderId="5" xfId="0" applyFont="1" applyFill="1" applyBorder="1" applyAlignment="1">
      <alignment horizontal="left" vertical="center" wrapText="1"/>
    </xf>
    <xf numFmtId="0" fontId="6" fillId="44" borderId="2" xfId="0" applyFont="1" applyFill="1" applyBorder="1" applyAlignment="1">
      <alignment horizontal="left" vertical="center" wrapText="1"/>
    </xf>
    <xf numFmtId="0" fontId="6" fillId="44" borderId="15" xfId="0" applyFont="1" applyFill="1" applyBorder="1" applyAlignment="1">
      <alignment horizontal="left" vertical="center" wrapText="1"/>
    </xf>
    <xf numFmtId="0" fontId="6" fillId="44" borderId="5" xfId="0" applyFont="1" applyFill="1" applyBorder="1" applyAlignment="1">
      <alignment horizontal="left" vertical="center" wrapText="1"/>
    </xf>
    <xf numFmtId="0" fontId="6" fillId="41" borderId="2" xfId="0" applyFont="1" applyFill="1" applyBorder="1" applyAlignment="1">
      <alignment horizontal="left" vertical="center" wrapText="1"/>
    </xf>
    <xf numFmtId="0" fontId="6" fillId="41" borderId="15" xfId="0" applyFont="1" applyFill="1" applyBorder="1" applyAlignment="1">
      <alignment horizontal="left" vertical="center" wrapText="1"/>
    </xf>
    <xf numFmtId="0" fontId="6" fillId="41" borderId="5" xfId="0" applyFont="1" applyFill="1" applyBorder="1" applyAlignment="1">
      <alignment horizontal="left" vertical="center" wrapText="1"/>
    </xf>
    <xf numFmtId="172" fontId="6" fillId="43" borderId="2" xfId="0" applyNumberFormat="1" applyFont="1" applyFill="1" applyBorder="1" applyAlignment="1">
      <alignment horizontal="left" vertical="center" wrapText="1"/>
    </xf>
    <xf numFmtId="172" fontId="6" fillId="43" borderId="15" xfId="0" applyNumberFormat="1" applyFont="1" applyFill="1" applyBorder="1" applyAlignment="1">
      <alignment horizontal="left" vertical="center" wrapText="1"/>
    </xf>
    <xf numFmtId="172" fontId="6" fillId="43" borderId="5" xfId="0" applyNumberFormat="1" applyFont="1" applyFill="1" applyBorder="1" applyAlignment="1">
      <alignment horizontal="left" vertical="center" wrapText="1"/>
    </xf>
    <xf numFmtId="172" fontId="6" fillId="17" borderId="2" xfId="0" applyNumberFormat="1" applyFont="1" applyFill="1" applyBorder="1" applyAlignment="1">
      <alignment horizontal="left" vertical="center" wrapText="1"/>
    </xf>
    <xf numFmtId="172" fontId="6" fillId="17" borderId="15" xfId="0" applyNumberFormat="1" applyFont="1" applyFill="1" applyBorder="1" applyAlignment="1">
      <alignment horizontal="left" vertical="center" wrapText="1"/>
    </xf>
    <xf numFmtId="172" fontId="6" fillId="17" borderId="5" xfId="0" applyNumberFormat="1" applyFont="1" applyFill="1" applyBorder="1" applyAlignment="1">
      <alignment horizontal="left" vertical="center" wrapText="1"/>
    </xf>
    <xf numFmtId="0" fontId="6" fillId="45" borderId="2" xfId="0" applyFont="1" applyFill="1" applyBorder="1" applyAlignment="1">
      <alignment horizontal="left" vertical="center" wrapText="1"/>
    </xf>
    <xf numFmtId="0" fontId="6" fillId="45" borderId="15" xfId="0" applyFont="1" applyFill="1" applyBorder="1" applyAlignment="1">
      <alignment horizontal="left" vertical="center" wrapText="1"/>
    </xf>
    <xf numFmtId="0" fontId="6" fillId="45" borderId="5" xfId="0" applyFont="1" applyFill="1" applyBorder="1" applyAlignment="1">
      <alignment horizontal="left" vertical="center" wrapText="1"/>
    </xf>
    <xf numFmtId="0" fontId="6" fillId="13" borderId="2" xfId="0" applyFont="1" applyFill="1" applyBorder="1" applyAlignment="1">
      <alignment horizontal="left" vertical="center" wrapText="1"/>
    </xf>
    <xf numFmtId="0" fontId="6" fillId="13" borderId="15" xfId="0" applyFont="1" applyFill="1" applyBorder="1" applyAlignment="1">
      <alignment horizontal="left" vertical="center" wrapText="1"/>
    </xf>
    <xf numFmtId="0" fontId="6" fillId="13" borderId="5" xfId="0" applyFont="1" applyFill="1" applyBorder="1" applyAlignment="1">
      <alignment horizontal="left" vertical="center" wrapText="1"/>
    </xf>
    <xf numFmtId="0" fontId="54" fillId="21" borderId="12" xfId="0" applyFont="1" applyFill="1" applyBorder="1" applyAlignment="1">
      <alignment horizontal="center" wrapText="1"/>
    </xf>
    <xf numFmtId="0" fontId="33" fillId="21" borderId="13" xfId="0" applyFont="1" applyFill="1" applyBorder="1" applyAlignment="1">
      <alignment horizontal="center" wrapText="1"/>
    </xf>
    <xf numFmtId="0" fontId="28" fillId="20" borderId="2" xfId="0" applyFont="1" applyFill="1" applyBorder="1" applyAlignment="1">
      <alignment horizontal="center" vertical="center" wrapText="1"/>
    </xf>
    <xf numFmtId="0" fontId="28" fillId="20" borderId="15" xfId="0" applyFont="1" applyFill="1" applyBorder="1" applyAlignment="1">
      <alignment horizontal="center" vertical="center" wrapText="1"/>
    </xf>
    <xf numFmtId="0" fontId="28" fillId="20" borderId="5" xfId="0" applyFont="1" applyFill="1" applyBorder="1" applyAlignment="1">
      <alignment horizontal="center" vertical="center" wrapText="1"/>
    </xf>
    <xf numFmtId="0" fontId="0" fillId="42" borderId="2" xfId="0" applyFont="1" applyFill="1" applyBorder="1" applyAlignment="1">
      <alignment horizontal="center"/>
    </xf>
    <xf numFmtId="0" fontId="0" fillId="42" borderId="15" xfId="0" applyFont="1" applyFill="1" applyBorder="1" applyAlignment="1">
      <alignment horizontal="center"/>
    </xf>
    <xf numFmtId="0" fontId="0" fillId="42" borderId="5" xfId="0" applyFont="1" applyFill="1" applyBorder="1" applyAlignment="1">
      <alignment horizontal="center"/>
    </xf>
    <xf numFmtId="0" fontId="0" fillId="9" borderId="2" xfId="0" applyFont="1" applyFill="1" applyBorder="1" applyAlignment="1">
      <alignment horizontal="center"/>
    </xf>
    <xf numFmtId="0" fontId="0" fillId="9" borderId="5" xfId="0" applyFont="1" applyFill="1" applyBorder="1" applyAlignment="1">
      <alignment horizontal="center"/>
    </xf>
    <xf numFmtId="0" fontId="0" fillId="9" borderId="15" xfId="0" applyFont="1" applyFill="1" applyBorder="1" applyAlignment="1">
      <alignment horizontal="center"/>
    </xf>
    <xf numFmtId="0" fontId="28" fillId="39" borderId="2" xfId="0" applyFont="1" applyFill="1" applyBorder="1" applyAlignment="1">
      <alignment horizontal="center" vertical="center" wrapText="1"/>
    </xf>
    <xf numFmtId="0" fontId="28" fillId="39" borderId="15" xfId="0" applyFont="1" applyFill="1" applyBorder="1" applyAlignment="1">
      <alignment horizontal="center" vertical="center" wrapText="1"/>
    </xf>
    <xf numFmtId="0" fontId="28" fillId="39" borderId="5" xfId="0" applyFont="1" applyFill="1" applyBorder="1" applyAlignment="1">
      <alignment horizontal="center" vertical="center" wrapText="1"/>
    </xf>
    <xf numFmtId="172" fontId="28" fillId="17" borderId="2" xfId="0" applyNumberFormat="1" applyFont="1" applyFill="1" applyBorder="1" applyAlignment="1">
      <alignment horizontal="center" vertical="center" wrapText="1"/>
    </xf>
    <xf numFmtId="172" fontId="28" fillId="17" borderId="15" xfId="0" applyNumberFormat="1" applyFont="1" applyFill="1" applyBorder="1" applyAlignment="1">
      <alignment horizontal="center" vertical="center" wrapText="1"/>
    </xf>
    <xf numFmtId="172" fontId="28" fillId="17" borderId="5" xfId="0" applyNumberFormat="1" applyFont="1" applyFill="1" applyBorder="1" applyAlignment="1">
      <alignment horizontal="center" vertical="center" wrapText="1"/>
    </xf>
    <xf numFmtId="172" fontId="28" fillId="43" borderId="2" xfId="0" applyNumberFormat="1" applyFont="1" applyFill="1" applyBorder="1" applyAlignment="1">
      <alignment horizontal="center" vertical="center" wrapText="1"/>
    </xf>
    <xf numFmtId="172" fontId="28" fillId="43" borderId="15" xfId="0" applyNumberFormat="1" applyFont="1" applyFill="1" applyBorder="1" applyAlignment="1">
      <alignment horizontal="center" vertical="center" wrapText="1"/>
    </xf>
    <xf numFmtId="172" fontId="28" fillId="43" borderId="5" xfId="0" applyNumberFormat="1" applyFont="1" applyFill="1" applyBorder="1" applyAlignment="1">
      <alignment horizontal="center" vertical="center" wrapText="1"/>
    </xf>
    <xf numFmtId="0" fontId="28" fillId="41" borderId="2" xfId="0" applyFont="1" applyFill="1" applyBorder="1" applyAlignment="1">
      <alignment horizontal="center" vertical="center" wrapText="1"/>
    </xf>
    <xf numFmtId="0" fontId="28" fillId="41" borderId="15" xfId="0" applyFont="1" applyFill="1" applyBorder="1" applyAlignment="1">
      <alignment horizontal="center" vertical="center" wrapText="1"/>
    </xf>
    <xf numFmtId="0" fontId="28" fillId="41" borderId="5" xfId="0" applyFont="1" applyFill="1" applyBorder="1" applyAlignment="1">
      <alignment horizontal="center" vertical="center" wrapText="1"/>
    </xf>
    <xf numFmtId="0" fontId="28" fillId="13" borderId="2" xfId="0" applyFont="1" applyFill="1" applyBorder="1" applyAlignment="1">
      <alignment horizontal="center" vertical="center" wrapText="1"/>
    </xf>
    <xf numFmtId="0" fontId="28" fillId="13" borderId="15" xfId="0" applyFont="1" applyFill="1" applyBorder="1" applyAlignment="1">
      <alignment horizontal="center" vertical="center" wrapText="1"/>
    </xf>
    <xf numFmtId="0" fontId="28" fillId="13" borderId="5" xfId="0" applyFont="1" applyFill="1" applyBorder="1" applyAlignment="1">
      <alignment horizontal="center" vertical="center" wrapText="1"/>
    </xf>
    <xf numFmtId="0" fontId="28" fillId="28" borderId="2" xfId="0" applyFont="1" applyFill="1" applyBorder="1" applyAlignment="1">
      <alignment horizontal="center" vertical="center" wrapText="1"/>
    </xf>
    <xf numFmtId="0" fontId="28" fillId="28" borderId="15" xfId="0" applyFont="1" applyFill="1" applyBorder="1" applyAlignment="1">
      <alignment horizontal="center" vertical="center" wrapText="1"/>
    </xf>
    <xf numFmtId="0" fontId="28" fillId="28" borderId="5" xfId="0" applyFont="1" applyFill="1" applyBorder="1" applyAlignment="1">
      <alignment horizontal="center" vertical="center" wrapText="1"/>
    </xf>
    <xf numFmtId="0" fontId="28" fillId="45" borderId="2" xfId="0" applyFont="1" applyFill="1" applyBorder="1" applyAlignment="1">
      <alignment horizontal="center" vertical="center" wrapText="1"/>
    </xf>
    <xf numFmtId="0" fontId="28" fillId="45" borderId="15" xfId="0" applyFont="1" applyFill="1" applyBorder="1" applyAlignment="1">
      <alignment horizontal="center" vertical="center" wrapText="1"/>
    </xf>
    <xf numFmtId="0" fontId="28" fillId="45" borderId="5" xfId="0" applyFont="1" applyFill="1" applyBorder="1" applyAlignment="1">
      <alignment horizontal="center" vertical="center" wrapText="1"/>
    </xf>
    <xf numFmtId="0" fontId="28" fillId="47" borderId="2" xfId="0" applyFont="1" applyFill="1" applyBorder="1" applyAlignment="1">
      <alignment horizontal="center" vertical="center" wrapText="1"/>
    </xf>
    <xf numFmtId="0" fontId="28" fillId="47" borderId="15" xfId="0" applyFont="1" applyFill="1" applyBorder="1" applyAlignment="1">
      <alignment horizontal="center" vertical="center" wrapText="1"/>
    </xf>
    <xf numFmtId="0" fontId="28" fillId="47" borderId="5" xfId="0" applyFont="1" applyFill="1" applyBorder="1" applyAlignment="1">
      <alignment horizontal="center" vertical="center" wrapText="1"/>
    </xf>
    <xf numFmtId="0" fontId="69" fillId="43" borderId="2" xfId="0" applyFont="1" applyFill="1" applyBorder="1" applyAlignment="1">
      <alignment horizontal="center" vertical="center" wrapText="1"/>
    </xf>
    <xf numFmtId="0" fontId="69" fillId="43" borderId="15" xfId="0" applyFont="1" applyFill="1" applyBorder="1" applyAlignment="1">
      <alignment horizontal="center" vertical="center" wrapText="1"/>
    </xf>
    <xf numFmtId="0" fontId="69" fillId="43" borderId="5" xfId="0" applyFont="1" applyFill="1" applyBorder="1" applyAlignment="1">
      <alignment horizontal="center" vertical="center" wrapText="1"/>
    </xf>
    <xf numFmtId="0" fontId="28" fillId="33" borderId="2" xfId="0" applyFont="1" applyFill="1" applyBorder="1" applyAlignment="1">
      <alignment horizontal="center" vertical="center" wrapText="1"/>
    </xf>
    <xf numFmtId="0" fontId="28" fillId="33" borderId="15" xfId="0" applyFont="1" applyFill="1" applyBorder="1" applyAlignment="1">
      <alignment horizontal="center" vertical="center" wrapText="1"/>
    </xf>
    <xf numFmtId="0" fontId="28" fillId="33" borderId="5" xfId="0" applyFont="1" applyFill="1" applyBorder="1" applyAlignment="1">
      <alignment horizontal="center" vertical="center" wrapText="1"/>
    </xf>
    <xf numFmtId="178" fontId="93" fillId="23" borderId="4" xfId="37" applyNumberFormat="1" applyFont="1" applyFill="1" applyBorder="1" applyAlignment="1">
      <alignment horizontal="center" vertical="center" wrapText="1"/>
    </xf>
    <xf numFmtId="0" fontId="93" fillId="23" borderId="10" xfId="37" applyFont="1" applyFill="1" applyBorder="1" applyAlignment="1">
      <alignment horizontal="center" vertical="center" wrapText="1"/>
    </xf>
    <xf numFmtId="0" fontId="93" fillId="23" borderId="4" xfId="37" applyFont="1" applyFill="1" applyBorder="1" applyAlignment="1">
      <alignment horizontal="center" vertical="center" wrapText="1"/>
    </xf>
    <xf numFmtId="0" fontId="28" fillId="46" borderId="2" xfId="0" applyFont="1" applyFill="1" applyBorder="1" applyAlignment="1">
      <alignment horizontal="center" vertical="center" wrapText="1"/>
    </xf>
    <xf numFmtId="0" fontId="28" fillId="46" borderId="15" xfId="0" applyFont="1" applyFill="1" applyBorder="1" applyAlignment="1">
      <alignment horizontal="center" vertical="center" wrapText="1"/>
    </xf>
    <xf numFmtId="0" fontId="28" fillId="46" borderId="5" xfId="0" applyFont="1" applyFill="1" applyBorder="1" applyAlignment="1">
      <alignment horizontal="center" vertical="center" wrapText="1"/>
    </xf>
    <xf numFmtId="0" fontId="28" fillId="16" borderId="2" xfId="0" applyFont="1" applyFill="1" applyBorder="1" applyAlignment="1">
      <alignment horizontal="center" vertical="center" wrapText="1"/>
    </xf>
    <xf numFmtId="0" fontId="28" fillId="16" borderId="15" xfId="0" applyFont="1" applyFill="1" applyBorder="1" applyAlignment="1">
      <alignment horizontal="center" vertical="center" wrapText="1"/>
    </xf>
    <xf numFmtId="0" fontId="28" fillId="16" borderId="5" xfId="0" applyFont="1" applyFill="1" applyBorder="1" applyAlignment="1">
      <alignment horizontal="center" vertical="center" wrapText="1"/>
    </xf>
    <xf numFmtId="0" fontId="28" fillId="44" borderId="2" xfId="0" applyFont="1" applyFill="1" applyBorder="1" applyAlignment="1">
      <alignment horizontal="center" vertical="center" wrapText="1"/>
    </xf>
    <xf numFmtId="0" fontId="28" fillId="44" borderId="15" xfId="0" applyFont="1" applyFill="1" applyBorder="1" applyAlignment="1">
      <alignment horizontal="center" vertical="center" wrapText="1"/>
    </xf>
    <xf numFmtId="0" fontId="28" fillId="44" borderId="5" xfId="0" applyFont="1" applyFill="1" applyBorder="1" applyAlignment="1">
      <alignment horizontal="center" vertical="center" wrapText="1"/>
    </xf>
    <xf numFmtId="0" fontId="28" fillId="22" borderId="2" xfId="0" applyFont="1" applyFill="1" applyBorder="1" applyAlignment="1">
      <alignment horizontal="center" vertical="center" wrapText="1"/>
    </xf>
    <xf numFmtId="0" fontId="28" fillId="22" borderId="15" xfId="0" applyFont="1" applyFill="1" applyBorder="1" applyAlignment="1">
      <alignment horizontal="center" vertical="center" wrapText="1"/>
    </xf>
    <xf numFmtId="0" fontId="28" fillId="22" borderId="5" xfId="0" applyFont="1" applyFill="1" applyBorder="1" applyAlignment="1">
      <alignment horizontal="center" vertical="center" wrapText="1"/>
    </xf>
    <xf numFmtId="0" fontId="28" fillId="52" borderId="2" xfId="0" applyFont="1" applyFill="1" applyBorder="1" applyAlignment="1">
      <alignment horizontal="center" vertical="center" wrapText="1"/>
    </xf>
    <xf numFmtId="0" fontId="28" fillId="52" borderId="15" xfId="0" applyFont="1" applyFill="1" applyBorder="1" applyAlignment="1">
      <alignment horizontal="center" vertical="center" wrapText="1"/>
    </xf>
    <xf numFmtId="0" fontId="28" fillId="52" borderId="5" xfId="0" applyFont="1" applyFill="1" applyBorder="1" applyAlignment="1">
      <alignment horizontal="center" vertical="center" wrapText="1"/>
    </xf>
    <xf numFmtId="0" fontId="28" fillId="51" borderId="2" xfId="0" applyFont="1" applyFill="1" applyBorder="1" applyAlignment="1">
      <alignment horizontal="center" vertical="center" wrapText="1"/>
    </xf>
    <xf numFmtId="0" fontId="28" fillId="51" borderId="15" xfId="0" applyFont="1" applyFill="1" applyBorder="1" applyAlignment="1">
      <alignment horizontal="center" vertical="center" wrapText="1"/>
    </xf>
    <xf numFmtId="0" fontId="28" fillId="51" borderId="5" xfId="0" applyFont="1" applyFill="1" applyBorder="1" applyAlignment="1">
      <alignment horizontal="center" vertical="center" wrapText="1"/>
    </xf>
    <xf numFmtId="0" fontId="14" fillId="22" borderId="1" xfId="0" applyFont="1" applyFill="1" applyBorder="1" applyAlignment="1">
      <alignment horizontal="left" vertical="center" wrapText="1"/>
    </xf>
    <xf numFmtId="177" fontId="13" fillId="13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177" fontId="35" fillId="28" borderId="1" xfId="0" applyNumberFormat="1" applyFont="1" applyFill="1" applyBorder="1" applyAlignment="1">
      <alignment horizontal="center" vertical="center"/>
    </xf>
    <xf numFmtId="0" fontId="28" fillId="41" borderId="22" xfId="0" applyFont="1" applyFill="1" applyBorder="1" applyAlignment="1">
      <alignment horizontal="center" vertical="center" wrapText="1"/>
    </xf>
    <xf numFmtId="0" fontId="28" fillId="41" borderId="20" xfId="0" applyFont="1" applyFill="1" applyBorder="1" applyAlignment="1">
      <alignment horizontal="center" vertical="center" wrapText="1"/>
    </xf>
    <xf numFmtId="0" fontId="28" fillId="41" borderId="23" xfId="0" applyFont="1" applyFill="1" applyBorder="1" applyAlignment="1">
      <alignment horizontal="center" vertical="center" wrapText="1"/>
    </xf>
    <xf numFmtId="178" fontId="13" fillId="13" borderId="1" xfId="0" applyNumberFormat="1" applyFont="1" applyFill="1" applyBorder="1" applyAlignment="1">
      <alignment horizontal="center"/>
    </xf>
    <xf numFmtId="0" fontId="28" fillId="5" borderId="20" xfId="0" applyFont="1" applyFill="1" applyBorder="1" applyAlignment="1">
      <alignment horizontal="center" vertical="center" wrapText="1"/>
    </xf>
    <xf numFmtId="0" fontId="28" fillId="22" borderId="22" xfId="0" applyFont="1" applyFill="1" applyBorder="1" applyAlignment="1">
      <alignment horizontal="center" vertical="center" wrapText="1"/>
    </xf>
    <xf numFmtId="0" fontId="28" fillId="22" borderId="20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/>
    </xf>
    <xf numFmtId="0" fontId="56" fillId="3" borderId="35" xfId="0" applyFont="1" applyFill="1" applyBorder="1" applyAlignment="1">
      <alignment horizontal="center" vertical="center"/>
    </xf>
    <xf numFmtId="0" fontId="13" fillId="42" borderId="1" xfId="0" applyFont="1" applyFill="1" applyBorder="1" applyAlignment="1">
      <alignment horizontal="center"/>
    </xf>
    <xf numFmtId="0" fontId="28" fillId="39" borderId="20" xfId="0" applyFont="1" applyFill="1" applyBorder="1" applyAlignment="1">
      <alignment horizontal="center" vertical="center" wrapText="1"/>
    </xf>
    <xf numFmtId="0" fontId="28" fillId="39" borderId="23" xfId="0" applyFont="1" applyFill="1" applyBorder="1" applyAlignment="1">
      <alignment horizontal="center" vertical="center" wrapText="1"/>
    </xf>
    <xf numFmtId="0" fontId="28" fillId="32" borderId="22" xfId="0" applyFont="1" applyFill="1" applyBorder="1" applyAlignment="1">
      <alignment horizontal="center" vertical="center" wrapText="1"/>
    </xf>
    <xf numFmtId="0" fontId="28" fillId="32" borderId="20" xfId="0" applyFont="1" applyFill="1" applyBorder="1" applyAlignment="1">
      <alignment horizontal="center" vertical="center" wrapText="1"/>
    </xf>
    <xf numFmtId="0" fontId="28" fillId="32" borderId="23" xfId="0" applyFont="1" applyFill="1" applyBorder="1" applyAlignment="1">
      <alignment horizontal="center" vertical="center" wrapText="1"/>
    </xf>
    <xf numFmtId="0" fontId="28" fillId="22" borderId="23" xfId="0" applyFont="1" applyFill="1" applyBorder="1" applyAlignment="1">
      <alignment horizontal="center" vertical="center" wrapText="1"/>
    </xf>
    <xf numFmtId="0" fontId="28" fillId="20" borderId="20" xfId="0" applyFont="1" applyFill="1" applyBorder="1" applyAlignment="1">
      <alignment horizontal="center" vertical="center" wrapText="1"/>
    </xf>
    <xf numFmtId="0" fontId="28" fillId="20" borderId="23" xfId="0" applyFont="1" applyFill="1" applyBorder="1" applyAlignment="1">
      <alignment horizontal="center" vertical="center" wrapText="1"/>
    </xf>
    <xf numFmtId="0" fontId="28" fillId="44" borderId="22" xfId="0" applyFont="1" applyFill="1" applyBorder="1" applyAlignment="1">
      <alignment horizontal="center" vertical="center" wrapText="1"/>
    </xf>
    <xf numFmtId="0" fontId="28" fillId="44" borderId="20" xfId="0" applyFont="1" applyFill="1" applyBorder="1" applyAlignment="1">
      <alignment horizontal="center" vertical="center" wrapText="1"/>
    </xf>
    <xf numFmtId="0" fontId="28" fillId="44" borderId="23" xfId="0" applyFont="1" applyFill="1" applyBorder="1" applyAlignment="1">
      <alignment horizontal="center" vertical="center" wrapText="1"/>
    </xf>
    <xf numFmtId="0" fontId="28" fillId="16" borderId="22" xfId="0" applyFont="1" applyFill="1" applyBorder="1" applyAlignment="1">
      <alignment horizontal="center" vertical="center" wrapText="1"/>
    </xf>
    <xf numFmtId="0" fontId="28" fillId="16" borderId="20" xfId="0" applyFont="1" applyFill="1" applyBorder="1" applyAlignment="1">
      <alignment horizontal="center" vertical="center" wrapText="1"/>
    </xf>
    <xf numFmtId="0" fontId="28" fillId="16" borderId="23" xfId="0" applyFont="1" applyFill="1" applyBorder="1" applyAlignment="1">
      <alignment horizontal="center" vertical="center" wrapText="1"/>
    </xf>
    <xf numFmtId="172" fontId="28" fillId="17" borderId="22" xfId="0" applyNumberFormat="1" applyFont="1" applyFill="1" applyBorder="1" applyAlignment="1">
      <alignment horizontal="center" vertical="center" wrapText="1"/>
    </xf>
    <xf numFmtId="172" fontId="28" fillId="17" borderId="20" xfId="0" applyNumberFormat="1" applyFont="1" applyFill="1" applyBorder="1" applyAlignment="1">
      <alignment horizontal="center" vertical="center" wrapText="1"/>
    </xf>
    <xf numFmtId="172" fontId="28" fillId="17" borderId="23" xfId="0" applyNumberFormat="1" applyFont="1" applyFill="1" applyBorder="1" applyAlignment="1">
      <alignment horizontal="center" vertical="center" wrapText="1"/>
    </xf>
    <xf numFmtId="0" fontId="28" fillId="46" borderId="22" xfId="0" applyFont="1" applyFill="1" applyBorder="1" applyAlignment="1">
      <alignment horizontal="center" vertical="center" wrapText="1"/>
    </xf>
    <xf numFmtId="0" fontId="28" fillId="46" borderId="20" xfId="0" applyFont="1" applyFill="1" applyBorder="1" applyAlignment="1">
      <alignment horizontal="center" vertical="center" wrapText="1"/>
    </xf>
    <xf numFmtId="0" fontId="28" fillId="46" borderId="23" xfId="0" applyFont="1" applyFill="1" applyBorder="1" applyAlignment="1">
      <alignment horizontal="center" vertical="center" wrapText="1"/>
    </xf>
    <xf numFmtId="0" fontId="28" fillId="25" borderId="22" xfId="0" applyFont="1" applyFill="1" applyBorder="1" applyAlignment="1">
      <alignment horizontal="center" vertical="center" wrapText="1"/>
    </xf>
    <xf numFmtId="0" fontId="28" fillId="25" borderId="20" xfId="0" applyFont="1" applyFill="1" applyBorder="1" applyAlignment="1">
      <alignment horizontal="center" vertical="center" wrapText="1"/>
    </xf>
    <xf numFmtId="0" fontId="28" fillId="25" borderId="23" xfId="0" applyFont="1" applyFill="1" applyBorder="1" applyAlignment="1">
      <alignment horizontal="center" vertical="center" wrapText="1"/>
    </xf>
    <xf numFmtId="0" fontId="28" fillId="3" borderId="22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6" borderId="22" xfId="0" applyFont="1" applyFill="1" applyBorder="1" applyAlignment="1">
      <alignment horizontal="center" vertical="center" wrapText="1"/>
    </xf>
    <xf numFmtId="0" fontId="28" fillId="36" borderId="20" xfId="0" applyFont="1" applyFill="1" applyBorder="1" applyAlignment="1">
      <alignment horizontal="center" vertical="center" wrapText="1"/>
    </xf>
    <xf numFmtId="0" fontId="28" fillId="36" borderId="23" xfId="0" applyFont="1" applyFill="1" applyBorder="1" applyAlignment="1">
      <alignment horizontal="center" vertical="center" wrapText="1"/>
    </xf>
    <xf numFmtId="0" fontId="81" fillId="14" borderId="0" xfId="0" applyFont="1" applyFill="1" applyBorder="1" applyAlignment="1">
      <alignment horizontal="center" vertical="center" wrapText="1"/>
    </xf>
    <xf numFmtId="0" fontId="56" fillId="20" borderId="24" xfId="0" applyFont="1" applyFill="1" applyBorder="1" applyAlignment="1">
      <alignment horizontal="center" vertical="center" wrapText="1"/>
    </xf>
    <xf numFmtId="0" fontId="56" fillId="20" borderId="11" xfId="0" applyFont="1" applyFill="1" applyBorder="1" applyAlignment="1">
      <alignment horizontal="center" vertical="center" wrapText="1"/>
    </xf>
    <xf numFmtId="0" fontId="56" fillId="20" borderId="18" xfId="0" applyFont="1" applyFill="1" applyBorder="1" applyAlignment="1">
      <alignment horizontal="center" vertical="center" wrapText="1"/>
    </xf>
    <xf numFmtId="0" fontId="56" fillId="20" borderId="34" xfId="0" applyFont="1" applyFill="1" applyBorder="1" applyAlignment="1">
      <alignment horizontal="center" vertical="center" wrapText="1"/>
    </xf>
    <xf numFmtId="0" fontId="56" fillId="20" borderId="19" xfId="0" applyFont="1" applyFill="1" applyBorder="1" applyAlignment="1">
      <alignment horizontal="center" vertical="center" wrapText="1"/>
    </xf>
    <xf numFmtId="0" fontId="56" fillId="20" borderId="7" xfId="0" applyFont="1" applyFill="1" applyBorder="1" applyAlignment="1">
      <alignment horizontal="center" vertical="center" wrapText="1"/>
    </xf>
    <xf numFmtId="0" fontId="28" fillId="20" borderId="21" xfId="0" applyFont="1" applyFill="1" applyBorder="1" applyAlignment="1">
      <alignment horizontal="left" vertical="center" wrapText="1"/>
    </xf>
    <xf numFmtId="0" fontId="28" fillId="20" borderId="35" xfId="0" applyFont="1" applyFill="1" applyBorder="1" applyAlignment="1">
      <alignment horizontal="left" vertical="center" wrapText="1"/>
    </xf>
    <xf numFmtId="0" fontId="28" fillId="21" borderId="22" xfId="0" applyFont="1" applyFill="1" applyBorder="1" applyAlignment="1">
      <alignment horizontal="center" vertical="center" wrapText="1"/>
    </xf>
    <xf numFmtId="0" fontId="28" fillId="21" borderId="20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5" borderId="22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 vertical="center" wrapText="1"/>
    </xf>
    <xf numFmtId="0" fontId="28" fillId="29" borderId="22" xfId="0" applyFont="1" applyFill="1" applyBorder="1" applyAlignment="1">
      <alignment horizontal="center" vertical="center" wrapText="1"/>
    </xf>
    <xf numFmtId="0" fontId="28" fillId="29" borderId="20" xfId="0" applyFont="1" applyFill="1" applyBorder="1" applyAlignment="1">
      <alignment horizontal="center" vertical="center" wrapText="1"/>
    </xf>
    <xf numFmtId="0" fontId="28" fillId="29" borderId="23" xfId="0" applyFont="1" applyFill="1" applyBorder="1" applyAlignment="1">
      <alignment horizontal="center" vertical="center" wrapText="1"/>
    </xf>
    <xf numFmtId="0" fontId="28" fillId="20" borderId="22" xfId="0" applyFont="1" applyFill="1" applyBorder="1" applyAlignment="1">
      <alignment horizontal="center" vertical="center" wrapText="1"/>
    </xf>
    <xf numFmtId="0" fontId="28" fillId="13" borderId="22" xfId="0" applyFont="1" applyFill="1" applyBorder="1" applyAlignment="1">
      <alignment horizontal="center" vertical="center" wrapText="1"/>
    </xf>
    <xf numFmtId="0" fontId="28" fillId="13" borderId="20" xfId="0" applyFont="1" applyFill="1" applyBorder="1" applyAlignment="1">
      <alignment horizontal="center" vertical="center" wrapText="1"/>
    </xf>
    <xf numFmtId="0" fontId="28" fillId="13" borderId="23" xfId="0" applyFont="1" applyFill="1" applyBorder="1" applyAlignment="1">
      <alignment horizontal="center" vertical="center" wrapText="1"/>
    </xf>
    <xf numFmtId="172" fontId="28" fillId="54" borderId="22" xfId="0" applyNumberFormat="1" applyFont="1" applyFill="1" applyBorder="1" applyAlignment="1">
      <alignment horizontal="center" vertical="center" wrapText="1"/>
    </xf>
    <xf numFmtId="172" fontId="28" fillId="54" borderId="20" xfId="0" applyNumberFormat="1" applyFont="1" applyFill="1" applyBorder="1" applyAlignment="1">
      <alignment horizontal="center" vertical="center" wrapText="1"/>
    </xf>
    <xf numFmtId="172" fontId="28" fillId="54" borderId="23" xfId="0" applyNumberFormat="1" applyFont="1" applyFill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0" fontId="28" fillId="5" borderId="17" xfId="0" applyFont="1" applyFill="1" applyBorder="1" applyAlignment="1">
      <alignment horizontal="center" vertical="center" wrapText="1"/>
    </xf>
    <xf numFmtId="0" fontId="28" fillId="5" borderId="31" xfId="0" applyFont="1" applyFill="1" applyBorder="1" applyAlignment="1">
      <alignment horizontal="center" vertical="center" wrapText="1"/>
    </xf>
    <xf numFmtId="0" fontId="28" fillId="22" borderId="16" xfId="0" applyFont="1" applyFill="1" applyBorder="1" applyAlignment="1">
      <alignment horizontal="center" vertical="center" wrapText="1"/>
    </xf>
    <xf numFmtId="0" fontId="28" fillId="22" borderId="17" xfId="0" applyFont="1" applyFill="1" applyBorder="1" applyAlignment="1">
      <alignment horizontal="center" vertical="center" wrapText="1"/>
    </xf>
    <xf numFmtId="0" fontId="28" fillId="22" borderId="31" xfId="0" applyFont="1" applyFill="1" applyBorder="1" applyAlignment="1">
      <alignment horizontal="center" vertical="center" wrapText="1"/>
    </xf>
    <xf numFmtId="0" fontId="88" fillId="0" borderId="0" xfId="38" applyFont="1" applyAlignment="1">
      <alignment horizontal="left" vertical="center" wrapText="1"/>
    </xf>
    <xf numFmtId="0" fontId="89" fillId="0" borderId="0" xfId="38" applyFont="1" applyAlignment="1">
      <alignment wrapText="1"/>
    </xf>
    <xf numFmtId="0" fontId="95" fillId="0" borderId="0" xfId="39" applyFont="1" applyAlignment="1">
      <alignment horizontal="left" vertical="center" wrapText="1"/>
    </xf>
    <xf numFmtId="0" fontId="29" fillId="21" borderId="12" xfId="0" applyFont="1" applyFill="1" applyBorder="1" applyAlignment="1">
      <alignment wrapText="1"/>
    </xf>
    <xf numFmtId="0" fontId="29" fillId="21" borderId="13" xfId="0" applyFont="1" applyFill="1" applyBorder="1" applyAlignment="1">
      <alignment wrapText="1"/>
    </xf>
    <xf numFmtId="174" fontId="25" fillId="4" borderId="3" xfId="7" applyNumberFormat="1" applyFont="1" applyFill="1" applyBorder="1" applyAlignment="1">
      <alignment horizontal="center" vertical="center"/>
    </xf>
    <xf numFmtId="174" fontId="25" fillId="4" borderId="6" xfId="7" applyNumberFormat="1" applyFont="1" applyFill="1" applyBorder="1" applyAlignment="1">
      <alignment horizontal="center" vertical="center"/>
    </xf>
    <xf numFmtId="15" fontId="35" fillId="4" borderId="5" xfId="0" applyNumberFormat="1" applyFont="1" applyFill="1" applyBorder="1" applyAlignment="1">
      <alignment horizontal="center" vertical="center"/>
    </xf>
    <xf numFmtId="15" fontId="35" fillId="4" borderId="9" xfId="0" applyNumberFormat="1" applyFont="1" applyFill="1" applyBorder="1" applyAlignment="1">
      <alignment horizontal="center" vertical="center"/>
    </xf>
    <xf numFmtId="174" fontId="25" fillId="4" borderId="7" xfId="7" applyNumberFormat="1" applyFont="1" applyFill="1" applyBorder="1" applyAlignment="1">
      <alignment horizontal="center" vertical="center"/>
    </xf>
    <xf numFmtId="15" fontId="3" fillId="4" borderId="3" xfId="0" applyNumberFormat="1" applyFont="1" applyFill="1" applyBorder="1" applyAlignment="1">
      <alignment horizontal="center" vertical="center" wrapText="1"/>
    </xf>
    <xf numFmtId="15" fontId="3" fillId="4" borderId="7" xfId="0" applyNumberFormat="1" applyFont="1" applyFill="1" applyBorder="1" applyAlignment="1">
      <alignment horizontal="center" vertical="center" wrapText="1"/>
    </xf>
    <xf numFmtId="15" fontId="3" fillId="4" borderId="6" xfId="0" applyNumberFormat="1" applyFont="1" applyFill="1" applyBorder="1" applyAlignment="1">
      <alignment horizontal="center" vertical="center" wrapText="1"/>
    </xf>
    <xf numFmtId="173" fontId="25" fillId="4" borderId="3" xfId="7" applyNumberFormat="1" applyFont="1" applyFill="1" applyBorder="1" applyAlignment="1">
      <alignment horizontal="right" vertical="center"/>
    </xf>
    <xf numFmtId="173" fontId="25" fillId="4" borderId="7" xfId="7" applyNumberFormat="1" applyFont="1" applyFill="1" applyBorder="1" applyAlignment="1">
      <alignment horizontal="right" vertical="center"/>
    </xf>
    <xf numFmtId="173" fontId="25" fillId="4" borderId="6" xfId="7" applyNumberFormat="1" applyFont="1" applyFill="1" applyBorder="1" applyAlignment="1">
      <alignment horizontal="right" vertical="center"/>
    </xf>
    <xf numFmtId="173" fontId="25" fillId="4" borderId="3" xfId="7" applyNumberFormat="1" applyFont="1" applyFill="1" applyBorder="1" applyAlignment="1">
      <alignment horizontal="center" vertical="center"/>
    </xf>
    <xf numFmtId="173" fontId="25" fillId="4" borderId="7" xfId="7" applyNumberFormat="1" applyFont="1" applyFill="1" applyBorder="1" applyAlignment="1">
      <alignment horizontal="center" vertical="center"/>
    </xf>
    <xf numFmtId="173" fontId="25" fillId="4" borderId="6" xfId="7" applyNumberFormat="1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/>
    </xf>
    <xf numFmtId="0" fontId="26" fillId="4" borderId="7" xfId="0" applyFont="1" applyFill="1" applyBorder="1" applyAlignment="1">
      <alignment horizontal="center"/>
    </xf>
    <xf numFmtId="0" fontId="26" fillId="4" borderId="6" xfId="0" applyFont="1" applyFill="1" applyBorder="1" applyAlignment="1">
      <alignment horizontal="center"/>
    </xf>
    <xf numFmtId="0" fontId="97" fillId="32" borderId="13" xfId="37" applyFont="1" applyFill="1" applyBorder="1" applyAlignment="1">
      <alignment horizontal="center" vertical="center" wrapText="1"/>
    </xf>
    <xf numFmtId="0" fontId="98" fillId="32" borderId="13" xfId="0" applyFont="1" applyFill="1" applyBorder="1" applyAlignment="1">
      <alignment horizontal="center" vertical="center" wrapText="1"/>
    </xf>
    <xf numFmtId="0" fontId="98" fillId="32" borderId="9" xfId="0" applyFont="1" applyFill="1" applyBorder="1" applyAlignment="1">
      <alignment horizontal="center" vertical="center" wrapText="1"/>
    </xf>
  </cellXfs>
  <cellStyles count="640">
    <cellStyle name="_F10 capacity planning for ALL ftys-090409" xfId="40"/>
    <cellStyle name="20% - Accent1 10" xfId="41"/>
    <cellStyle name="20% - Accent1 10 2" xfId="42"/>
    <cellStyle name="20% - Accent1 11" xfId="43"/>
    <cellStyle name="20% - Accent1 11 2" xfId="44"/>
    <cellStyle name="20% - Accent1 12" xfId="45"/>
    <cellStyle name="20% - Accent1 12 2" xfId="46"/>
    <cellStyle name="20% - Accent1 13" xfId="47"/>
    <cellStyle name="20% - Accent1 13 2" xfId="48"/>
    <cellStyle name="20% - Accent1 14" xfId="49"/>
    <cellStyle name="20% - Accent1 15" xfId="50"/>
    <cellStyle name="20% - Accent1 2" xfId="51"/>
    <cellStyle name="20% - Accent1 2 2" xfId="52"/>
    <cellStyle name="20% - Accent1 2 2 2" xfId="53"/>
    <cellStyle name="20% - Accent1 2 3" xfId="54"/>
    <cellStyle name="20% - Accent1 3" xfId="55"/>
    <cellStyle name="20% - Accent1 3 2" xfId="56"/>
    <cellStyle name="20% - Accent1 4" xfId="57"/>
    <cellStyle name="20% - Accent1 4 2" xfId="58"/>
    <cellStyle name="20% - Accent1 5" xfId="59"/>
    <cellStyle name="20% - Accent1 5 2" xfId="60"/>
    <cellStyle name="20% - Accent1 6" xfId="61"/>
    <cellStyle name="20% - Accent1 6 2" xfId="62"/>
    <cellStyle name="20% - Accent1 7" xfId="63"/>
    <cellStyle name="20% - Accent1 7 2" xfId="64"/>
    <cellStyle name="20% - Accent1 8" xfId="65"/>
    <cellStyle name="20% - Accent1 8 2" xfId="66"/>
    <cellStyle name="20% - Accent1 9" xfId="67"/>
    <cellStyle name="20% - Accent1 9 2" xfId="68"/>
    <cellStyle name="20% - Accent2 10" xfId="69"/>
    <cellStyle name="20% - Accent2 10 2" xfId="70"/>
    <cellStyle name="20% - Accent2 11" xfId="71"/>
    <cellStyle name="20% - Accent2 11 2" xfId="72"/>
    <cellStyle name="20% - Accent2 12" xfId="73"/>
    <cellStyle name="20% - Accent2 12 2" xfId="74"/>
    <cellStyle name="20% - Accent2 13" xfId="75"/>
    <cellStyle name="20% - Accent2 13 2" xfId="76"/>
    <cellStyle name="20% - Accent2 14" xfId="77"/>
    <cellStyle name="20% - Accent2 15" xfId="78"/>
    <cellStyle name="20% - Accent2 2" xfId="79"/>
    <cellStyle name="20% - Accent2 2 2" xfId="80"/>
    <cellStyle name="20% - Accent2 2 2 2" xfId="81"/>
    <cellStyle name="20% - Accent2 2 3" xfId="82"/>
    <cellStyle name="20% - Accent2 3" xfId="83"/>
    <cellStyle name="20% - Accent2 3 2" xfId="84"/>
    <cellStyle name="20% - Accent2 4" xfId="85"/>
    <cellStyle name="20% - Accent2 4 2" xfId="86"/>
    <cellStyle name="20% - Accent2 5" xfId="87"/>
    <cellStyle name="20% - Accent2 5 2" xfId="88"/>
    <cellStyle name="20% - Accent2 6" xfId="89"/>
    <cellStyle name="20% - Accent2 6 2" xfId="90"/>
    <cellStyle name="20% - Accent2 7" xfId="91"/>
    <cellStyle name="20% - Accent2 7 2" xfId="92"/>
    <cellStyle name="20% - Accent2 8" xfId="93"/>
    <cellStyle name="20% - Accent2 8 2" xfId="94"/>
    <cellStyle name="20% - Accent2 9" xfId="95"/>
    <cellStyle name="20% - Accent2 9 2" xfId="96"/>
    <cellStyle name="20% - Accent3 10" xfId="97"/>
    <cellStyle name="20% - Accent3 10 2" xfId="98"/>
    <cellStyle name="20% - Accent3 11" xfId="99"/>
    <cellStyle name="20% - Accent3 11 2" xfId="100"/>
    <cellStyle name="20% - Accent3 12" xfId="101"/>
    <cellStyle name="20% - Accent3 12 2" xfId="102"/>
    <cellStyle name="20% - Accent3 13" xfId="103"/>
    <cellStyle name="20% - Accent3 13 2" xfId="104"/>
    <cellStyle name="20% - Accent3 14" xfId="105"/>
    <cellStyle name="20% - Accent3 15" xfId="106"/>
    <cellStyle name="20% - Accent3 2" xfId="107"/>
    <cellStyle name="20% - Accent3 2 2" xfId="108"/>
    <cellStyle name="20% - Accent3 2 2 2" xfId="109"/>
    <cellStyle name="20% - Accent3 2 3" xfId="110"/>
    <cellStyle name="20% - Accent3 3" xfId="111"/>
    <cellStyle name="20% - Accent3 3 2" xfId="112"/>
    <cellStyle name="20% - Accent3 4" xfId="113"/>
    <cellStyle name="20% - Accent3 4 2" xfId="114"/>
    <cellStyle name="20% - Accent3 5" xfId="115"/>
    <cellStyle name="20% - Accent3 5 2" xfId="116"/>
    <cellStyle name="20% - Accent3 6" xfId="117"/>
    <cellStyle name="20% - Accent3 6 2" xfId="118"/>
    <cellStyle name="20% - Accent3 7" xfId="119"/>
    <cellStyle name="20% - Accent3 7 2" xfId="120"/>
    <cellStyle name="20% - Accent3 8" xfId="121"/>
    <cellStyle name="20% - Accent3 8 2" xfId="122"/>
    <cellStyle name="20% - Accent3 9" xfId="123"/>
    <cellStyle name="20% - Accent3 9 2" xfId="124"/>
    <cellStyle name="20% - Accent4 10" xfId="125"/>
    <cellStyle name="20% - Accent4 10 2" xfId="126"/>
    <cellStyle name="20% - Accent4 11" xfId="127"/>
    <cellStyle name="20% - Accent4 11 2" xfId="128"/>
    <cellStyle name="20% - Accent4 12" xfId="129"/>
    <cellStyle name="20% - Accent4 12 2" xfId="130"/>
    <cellStyle name="20% - Accent4 13" xfId="131"/>
    <cellStyle name="20% - Accent4 13 2" xfId="132"/>
    <cellStyle name="20% - Accent4 14" xfId="133"/>
    <cellStyle name="20% - Accent4 15" xfId="134"/>
    <cellStyle name="20% - Accent4 2" xfId="135"/>
    <cellStyle name="20% - Accent4 2 2" xfId="136"/>
    <cellStyle name="20% - Accent4 2 2 2" xfId="137"/>
    <cellStyle name="20% - Accent4 2 3" xfId="138"/>
    <cellStyle name="20% - Accent4 3" xfId="139"/>
    <cellStyle name="20% - Accent4 3 2" xfId="140"/>
    <cellStyle name="20% - Accent4 4" xfId="141"/>
    <cellStyle name="20% - Accent4 4 2" xfId="142"/>
    <cellStyle name="20% - Accent4 5" xfId="143"/>
    <cellStyle name="20% - Accent4 5 2" xfId="144"/>
    <cellStyle name="20% - Accent4 6" xfId="145"/>
    <cellStyle name="20% - Accent4 6 2" xfId="146"/>
    <cellStyle name="20% - Accent4 7" xfId="147"/>
    <cellStyle name="20% - Accent4 7 2" xfId="148"/>
    <cellStyle name="20% - Accent4 8" xfId="149"/>
    <cellStyle name="20% - Accent4 8 2" xfId="150"/>
    <cellStyle name="20% - Accent4 9" xfId="151"/>
    <cellStyle name="20% - Accent4 9 2" xfId="152"/>
    <cellStyle name="20% - Accent5 10" xfId="153"/>
    <cellStyle name="20% - Accent5 10 2" xfId="154"/>
    <cellStyle name="20% - Accent5 11" xfId="155"/>
    <cellStyle name="20% - Accent5 11 2" xfId="156"/>
    <cellStyle name="20% - Accent5 12" xfId="157"/>
    <cellStyle name="20% - Accent5 12 2" xfId="158"/>
    <cellStyle name="20% - Accent5 13" xfId="159"/>
    <cellStyle name="20% - Accent5 13 2" xfId="160"/>
    <cellStyle name="20% - Accent5 14" xfId="161"/>
    <cellStyle name="20% - Accent5 15" xfId="162"/>
    <cellStyle name="20% - Accent5 2" xfId="163"/>
    <cellStyle name="20% - Accent5 2 2" xfId="164"/>
    <cellStyle name="20% - Accent5 2 2 2" xfId="165"/>
    <cellStyle name="20% - Accent5 2 3" xfId="166"/>
    <cellStyle name="20% - Accent5 3" xfId="167"/>
    <cellStyle name="20% - Accent5 3 2" xfId="168"/>
    <cellStyle name="20% - Accent5 4" xfId="169"/>
    <cellStyle name="20% - Accent5 4 2" xfId="170"/>
    <cellStyle name="20% - Accent5 5" xfId="171"/>
    <cellStyle name="20% - Accent5 5 2" xfId="172"/>
    <cellStyle name="20% - Accent5 6" xfId="173"/>
    <cellStyle name="20% - Accent5 6 2" xfId="174"/>
    <cellStyle name="20% - Accent5 7" xfId="175"/>
    <cellStyle name="20% - Accent5 7 2" xfId="176"/>
    <cellStyle name="20% - Accent5 8" xfId="177"/>
    <cellStyle name="20% - Accent5 8 2" xfId="178"/>
    <cellStyle name="20% - Accent5 9" xfId="179"/>
    <cellStyle name="20% - Accent5 9 2" xfId="180"/>
    <cellStyle name="20% - Accent6 10" xfId="181"/>
    <cellStyle name="20% - Accent6 10 2" xfId="182"/>
    <cellStyle name="20% - Accent6 11" xfId="183"/>
    <cellStyle name="20% - Accent6 11 2" xfId="184"/>
    <cellStyle name="20% - Accent6 12" xfId="185"/>
    <cellStyle name="20% - Accent6 12 2" xfId="186"/>
    <cellStyle name="20% - Accent6 13" xfId="187"/>
    <cellStyle name="20% - Accent6 13 2" xfId="188"/>
    <cellStyle name="20% - Accent6 14" xfId="189"/>
    <cellStyle name="20% - Accent6 15" xfId="190"/>
    <cellStyle name="20% - Accent6 2" xfId="191"/>
    <cellStyle name="20% - Accent6 2 2" xfId="192"/>
    <cellStyle name="20% - Accent6 2 2 2" xfId="193"/>
    <cellStyle name="20% - Accent6 2 3" xfId="194"/>
    <cellStyle name="20% - Accent6 3" xfId="195"/>
    <cellStyle name="20% - Accent6 3 2" xfId="196"/>
    <cellStyle name="20% - Accent6 4" xfId="197"/>
    <cellStyle name="20% - Accent6 4 2" xfId="198"/>
    <cellStyle name="20% - Accent6 5" xfId="199"/>
    <cellStyle name="20% - Accent6 5 2" xfId="200"/>
    <cellStyle name="20% - Accent6 6" xfId="201"/>
    <cellStyle name="20% - Accent6 6 2" xfId="202"/>
    <cellStyle name="20% - Accent6 7" xfId="203"/>
    <cellStyle name="20% - Accent6 7 2" xfId="204"/>
    <cellStyle name="20% - Accent6 8" xfId="205"/>
    <cellStyle name="20% - Accent6 8 2" xfId="206"/>
    <cellStyle name="20% - Accent6 9" xfId="207"/>
    <cellStyle name="20% - Accent6 9 2" xfId="208"/>
    <cellStyle name="40% - Accent1 10" xfId="209"/>
    <cellStyle name="40% - Accent1 10 2" xfId="210"/>
    <cellStyle name="40% - Accent1 11" xfId="211"/>
    <cellStyle name="40% - Accent1 11 2" xfId="212"/>
    <cellStyle name="40% - Accent1 12" xfId="213"/>
    <cellStyle name="40% - Accent1 12 2" xfId="214"/>
    <cellStyle name="40% - Accent1 13" xfId="215"/>
    <cellStyle name="40% - Accent1 13 2" xfId="216"/>
    <cellStyle name="40% - Accent1 14" xfId="217"/>
    <cellStyle name="40% - Accent1 15" xfId="218"/>
    <cellStyle name="40% - Accent1 2" xfId="219"/>
    <cellStyle name="40% - Accent1 2 2" xfId="220"/>
    <cellStyle name="40% - Accent1 2 2 2" xfId="221"/>
    <cellStyle name="40% - Accent1 2 3" xfId="222"/>
    <cellStyle name="40% - Accent1 3" xfId="223"/>
    <cellStyle name="40% - Accent1 3 2" xfId="224"/>
    <cellStyle name="40% - Accent1 4" xfId="225"/>
    <cellStyle name="40% - Accent1 4 2" xfId="226"/>
    <cellStyle name="40% - Accent1 5" xfId="227"/>
    <cellStyle name="40% - Accent1 5 2" xfId="228"/>
    <cellStyle name="40% - Accent1 6" xfId="229"/>
    <cellStyle name="40% - Accent1 6 2" xfId="230"/>
    <cellStyle name="40% - Accent1 7" xfId="231"/>
    <cellStyle name="40% - Accent1 7 2" xfId="232"/>
    <cellStyle name="40% - Accent1 8" xfId="233"/>
    <cellStyle name="40% - Accent1 8 2" xfId="234"/>
    <cellStyle name="40% - Accent1 9" xfId="235"/>
    <cellStyle name="40% - Accent1 9 2" xfId="236"/>
    <cellStyle name="40% - Accent2 10" xfId="237"/>
    <cellStyle name="40% - Accent2 10 2" xfId="238"/>
    <cellStyle name="40% - Accent2 11" xfId="239"/>
    <cellStyle name="40% - Accent2 11 2" xfId="240"/>
    <cellStyle name="40% - Accent2 12" xfId="241"/>
    <cellStyle name="40% - Accent2 12 2" xfId="242"/>
    <cellStyle name="40% - Accent2 13" xfId="243"/>
    <cellStyle name="40% - Accent2 13 2" xfId="244"/>
    <cellStyle name="40% - Accent2 14" xfId="245"/>
    <cellStyle name="40% - Accent2 15" xfId="246"/>
    <cellStyle name="40% - Accent2 2" xfId="247"/>
    <cellStyle name="40% - Accent2 2 2" xfId="248"/>
    <cellStyle name="40% - Accent2 2 2 2" xfId="249"/>
    <cellStyle name="40% - Accent2 2 3" xfId="250"/>
    <cellStyle name="40% - Accent2 3" xfId="251"/>
    <cellStyle name="40% - Accent2 3 2" xfId="252"/>
    <cellStyle name="40% - Accent2 4" xfId="253"/>
    <cellStyle name="40% - Accent2 4 2" xfId="254"/>
    <cellStyle name="40% - Accent2 5" xfId="255"/>
    <cellStyle name="40% - Accent2 5 2" xfId="256"/>
    <cellStyle name="40% - Accent2 6" xfId="257"/>
    <cellStyle name="40% - Accent2 6 2" xfId="258"/>
    <cellStyle name="40% - Accent2 7" xfId="259"/>
    <cellStyle name="40% - Accent2 7 2" xfId="260"/>
    <cellStyle name="40% - Accent2 8" xfId="261"/>
    <cellStyle name="40% - Accent2 8 2" xfId="262"/>
    <cellStyle name="40% - Accent2 9" xfId="263"/>
    <cellStyle name="40% - Accent2 9 2" xfId="264"/>
    <cellStyle name="40% - Accent3 10" xfId="265"/>
    <cellStyle name="40% - Accent3 10 2" xfId="266"/>
    <cellStyle name="40% - Accent3 11" xfId="267"/>
    <cellStyle name="40% - Accent3 11 2" xfId="268"/>
    <cellStyle name="40% - Accent3 12" xfId="269"/>
    <cellStyle name="40% - Accent3 12 2" xfId="270"/>
    <cellStyle name="40% - Accent3 13" xfId="271"/>
    <cellStyle name="40% - Accent3 13 2" xfId="272"/>
    <cellStyle name="40% - Accent3 14" xfId="273"/>
    <cellStyle name="40% - Accent3 15" xfId="274"/>
    <cellStyle name="40% - Accent3 2" xfId="275"/>
    <cellStyle name="40% - Accent3 2 2" xfId="276"/>
    <cellStyle name="40% - Accent3 2 2 2" xfId="277"/>
    <cellStyle name="40% - Accent3 2 3" xfId="278"/>
    <cellStyle name="40% - Accent3 3" xfId="279"/>
    <cellStyle name="40% - Accent3 3 2" xfId="280"/>
    <cellStyle name="40% - Accent3 4" xfId="281"/>
    <cellStyle name="40% - Accent3 4 2" xfId="282"/>
    <cellStyle name="40% - Accent3 5" xfId="283"/>
    <cellStyle name="40% - Accent3 5 2" xfId="284"/>
    <cellStyle name="40% - Accent3 6" xfId="285"/>
    <cellStyle name="40% - Accent3 6 2" xfId="286"/>
    <cellStyle name="40% - Accent3 7" xfId="287"/>
    <cellStyle name="40% - Accent3 7 2" xfId="288"/>
    <cellStyle name="40% - Accent3 8" xfId="289"/>
    <cellStyle name="40% - Accent3 8 2" xfId="290"/>
    <cellStyle name="40% - Accent3 9" xfId="291"/>
    <cellStyle name="40% - Accent3 9 2" xfId="292"/>
    <cellStyle name="40% - Accent4 10" xfId="293"/>
    <cellStyle name="40% - Accent4 10 2" xfId="294"/>
    <cellStyle name="40% - Accent4 11" xfId="295"/>
    <cellStyle name="40% - Accent4 11 2" xfId="296"/>
    <cellStyle name="40% - Accent4 12" xfId="297"/>
    <cellStyle name="40% - Accent4 12 2" xfId="298"/>
    <cellStyle name="40% - Accent4 13" xfId="299"/>
    <cellStyle name="40% - Accent4 13 2" xfId="300"/>
    <cellStyle name="40% - Accent4 14" xfId="301"/>
    <cellStyle name="40% - Accent4 15" xfId="302"/>
    <cellStyle name="40% - Accent4 2" xfId="303"/>
    <cellStyle name="40% - Accent4 2 2" xfId="304"/>
    <cellStyle name="40% - Accent4 2 2 2" xfId="305"/>
    <cellStyle name="40% - Accent4 2 3" xfId="306"/>
    <cellStyle name="40% - Accent4 3" xfId="307"/>
    <cellStyle name="40% - Accent4 3 2" xfId="308"/>
    <cellStyle name="40% - Accent4 4" xfId="309"/>
    <cellStyle name="40% - Accent4 4 2" xfId="310"/>
    <cellStyle name="40% - Accent4 5" xfId="311"/>
    <cellStyle name="40% - Accent4 5 2" xfId="312"/>
    <cellStyle name="40% - Accent4 6" xfId="313"/>
    <cellStyle name="40% - Accent4 6 2" xfId="314"/>
    <cellStyle name="40% - Accent4 7" xfId="315"/>
    <cellStyle name="40% - Accent4 7 2" xfId="316"/>
    <cellStyle name="40% - Accent4 8" xfId="317"/>
    <cellStyle name="40% - Accent4 8 2" xfId="318"/>
    <cellStyle name="40% - Accent4 9" xfId="319"/>
    <cellStyle name="40% - Accent4 9 2" xfId="320"/>
    <cellStyle name="40% - Accent5 10" xfId="321"/>
    <cellStyle name="40% - Accent5 10 2" xfId="322"/>
    <cellStyle name="40% - Accent5 11" xfId="323"/>
    <cellStyle name="40% - Accent5 11 2" xfId="324"/>
    <cellStyle name="40% - Accent5 12" xfId="325"/>
    <cellStyle name="40% - Accent5 12 2" xfId="326"/>
    <cellStyle name="40% - Accent5 13" xfId="327"/>
    <cellStyle name="40% - Accent5 13 2" xfId="328"/>
    <cellStyle name="40% - Accent5 14" xfId="329"/>
    <cellStyle name="40% - Accent5 15" xfId="330"/>
    <cellStyle name="40% - Accent5 2" xfId="331"/>
    <cellStyle name="40% - Accent5 2 2" xfId="332"/>
    <cellStyle name="40% - Accent5 2 2 2" xfId="333"/>
    <cellStyle name="40% - Accent5 2 3" xfId="334"/>
    <cellStyle name="40% - Accent5 3" xfId="335"/>
    <cellStyle name="40% - Accent5 3 2" xfId="336"/>
    <cellStyle name="40% - Accent5 4" xfId="337"/>
    <cellStyle name="40% - Accent5 4 2" xfId="338"/>
    <cellStyle name="40% - Accent5 5" xfId="339"/>
    <cellStyle name="40% - Accent5 5 2" xfId="340"/>
    <cellStyle name="40% - Accent5 6" xfId="341"/>
    <cellStyle name="40% - Accent5 6 2" xfId="342"/>
    <cellStyle name="40% - Accent5 7" xfId="343"/>
    <cellStyle name="40% - Accent5 7 2" xfId="344"/>
    <cellStyle name="40% - Accent5 8" xfId="345"/>
    <cellStyle name="40% - Accent5 8 2" xfId="346"/>
    <cellStyle name="40% - Accent5 9" xfId="347"/>
    <cellStyle name="40% - Accent5 9 2" xfId="348"/>
    <cellStyle name="40% - Accent6 10" xfId="349"/>
    <cellStyle name="40% - Accent6 10 2" xfId="350"/>
    <cellStyle name="40% - Accent6 11" xfId="351"/>
    <cellStyle name="40% - Accent6 11 2" xfId="352"/>
    <cellStyle name="40% - Accent6 12" xfId="353"/>
    <cellStyle name="40% - Accent6 12 2" xfId="354"/>
    <cellStyle name="40% - Accent6 13" xfId="355"/>
    <cellStyle name="40% - Accent6 13 2" xfId="356"/>
    <cellStyle name="40% - Accent6 14" xfId="357"/>
    <cellStyle name="40% - Accent6 15" xfId="358"/>
    <cellStyle name="40% - Accent6 2" xfId="359"/>
    <cellStyle name="40% - Accent6 2 2" xfId="360"/>
    <cellStyle name="40% - Accent6 2 2 2" xfId="361"/>
    <cellStyle name="40% - Accent6 2 3" xfId="362"/>
    <cellStyle name="40% - Accent6 3" xfId="363"/>
    <cellStyle name="40% - Accent6 3 2" xfId="364"/>
    <cellStyle name="40% - Accent6 4" xfId="365"/>
    <cellStyle name="40% - Accent6 4 2" xfId="366"/>
    <cellStyle name="40% - Accent6 5" xfId="367"/>
    <cellStyle name="40% - Accent6 5 2" xfId="368"/>
    <cellStyle name="40% - Accent6 6" xfId="369"/>
    <cellStyle name="40% - Accent6 6 2" xfId="370"/>
    <cellStyle name="40% - Accent6 7" xfId="371"/>
    <cellStyle name="40% - Accent6 7 2" xfId="372"/>
    <cellStyle name="40% - Accent6 8" xfId="373"/>
    <cellStyle name="40% - Accent6 8 2" xfId="374"/>
    <cellStyle name="40% - Accent6 9" xfId="375"/>
    <cellStyle name="40% - Accent6 9 2" xfId="376"/>
    <cellStyle name="Comma" xfId="1" builtinId="3"/>
    <cellStyle name="Comma 10" xfId="377"/>
    <cellStyle name="Comma 10 2" xfId="378"/>
    <cellStyle name="Comma 11" xfId="379"/>
    <cellStyle name="Comma 11 2" xfId="380"/>
    <cellStyle name="Comma 12" xfId="381"/>
    <cellStyle name="Comma 12 2" xfId="382"/>
    <cellStyle name="Comma 13" xfId="383"/>
    <cellStyle name="Comma 13 2" xfId="384"/>
    <cellStyle name="Comma 14" xfId="385"/>
    <cellStyle name="Comma 14 2" xfId="386"/>
    <cellStyle name="Comma 15" xfId="387"/>
    <cellStyle name="Comma 15 2" xfId="388"/>
    <cellStyle name="Comma 16" xfId="389"/>
    <cellStyle name="Comma 16 2" xfId="390"/>
    <cellStyle name="Comma 17" xfId="391"/>
    <cellStyle name="Comma 2" xfId="35"/>
    <cellStyle name="Comma 2 2" xfId="392"/>
    <cellStyle name="Comma 2 2 2" xfId="393"/>
    <cellStyle name="Comma 2 2 2 2" xfId="394"/>
    <cellStyle name="Comma 2 2 2 2 2" xfId="395"/>
    <cellStyle name="Comma 2 2 2 3" xfId="396"/>
    <cellStyle name="Comma 2 2 2 3 2" xfId="397"/>
    <cellStyle name="Comma 2 2 2 4" xfId="398"/>
    <cellStyle name="Comma 2 2 2 5" xfId="399"/>
    <cellStyle name="Comma 2 2 3" xfId="400"/>
    <cellStyle name="Comma 2 2 3 2" xfId="401"/>
    <cellStyle name="Comma 2 2 4" xfId="402"/>
    <cellStyle name="Comma 2 3" xfId="403"/>
    <cellStyle name="Comma 2 3 2" xfId="404"/>
    <cellStyle name="Comma 2 3 2 2" xfId="405"/>
    <cellStyle name="Comma 2 3 3" xfId="406"/>
    <cellStyle name="Comma 2 3 3 2" xfId="407"/>
    <cellStyle name="Comma 2 3 4" xfId="408"/>
    <cellStyle name="Comma 2 4" xfId="409"/>
    <cellStyle name="Comma 2 4 2" xfId="410"/>
    <cellStyle name="Comma 2 4 2 2" xfId="411"/>
    <cellStyle name="Comma 2 4 3" xfId="412"/>
    <cellStyle name="Comma 2 5" xfId="413"/>
    <cellStyle name="Comma 2 5 2" xfId="414"/>
    <cellStyle name="Comma 2 6" xfId="415"/>
    <cellStyle name="Comma 2 6 2" xfId="416"/>
    <cellStyle name="Comma 2 7" xfId="417"/>
    <cellStyle name="Comma 2 8" xfId="418"/>
    <cellStyle name="Comma 3" xfId="419"/>
    <cellStyle name="Comma 3 2" xfId="420"/>
    <cellStyle name="Comma 3 2 2" xfId="421"/>
    <cellStyle name="Comma 3 2 2 2" xfId="422"/>
    <cellStyle name="Comma 3 2 3" xfId="423"/>
    <cellStyle name="Comma 3 2 3 2" xfId="424"/>
    <cellStyle name="Comma 3 2 4" xfId="425"/>
    <cellStyle name="Comma 3 2 5" xfId="426"/>
    <cellStyle name="Comma 3 3" xfId="427"/>
    <cellStyle name="Comma 3 3 2" xfId="428"/>
    <cellStyle name="Comma 3 4" xfId="429"/>
    <cellStyle name="Comma 4" xfId="430"/>
    <cellStyle name="Comma 4 2" xfId="431"/>
    <cellStyle name="Comma 4 2 2" xfId="432"/>
    <cellStyle name="Comma 4 3" xfId="433"/>
    <cellStyle name="Comma 4 3 2" xfId="434"/>
    <cellStyle name="Comma 4 4" xfId="435"/>
    <cellStyle name="Comma 4 5" xfId="436"/>
    <cellStyle name="Comma 5" xfId="437"/>
    <cellStyle name="Comma 5 2" xfId="438"/>
    <cellStyle name="Comma 5 2 2" xfId="439"/>
    <cellStyle name="Comma 5 3" xfId="440"/>
    <cellStyle name="Comma 5 3 2" xfId="441"/>
    <cellStyle name="Comma 5 4" xfId="442"/>
    <cellStyle name="Comma 5 5" xfId="443"/>
    <cellStyle name="Comma 6" xfId="444"/>
    <cellStyle name="Comma 6 2" xfId="445"/>
    <cellStyle name="Comma 6 2 2" xfId="446"/>
    <cellStyle name="Comma 6 3" xfId="447"/>
    <cellStyle name="Comma 7" xfId="448"/>
    <cellStyle name="Comma 7 2" xfId="449"/>
    <cellStyle name="Comma 8" xfId="450"/>
    <cellStyle name="Comma 8 2" xfId="451"/>
    <cellStyle name="Comma 9" xfId="452"/>
    <cellStyle name="Comma 9 2" xfId="453"/>
    <cellStyle name="Currency" xfId="15" builtinId="4"/>
    <cellStyle name="Currency 10" xfId="454"/>
    <cellStyle name="Currency 10 2" xfId="455"/>
    <cellStyle name="Currency 11" xfId="456"/>
    <cellStyle name="Currency 11 2" xfId="457"/>
    <cellStyle name="Currency 12" xfId="458"/>
    <cellStyle name="Currency 12 2" xfId="459"/>
    <cellStyle name="Currency 13" xfId="460"/>
    <cellStyle name="Currency 13 2" xfId="461"/>
    <cellStyle name="Currency 14" xfId="462"/>
    <cellStyle name="Currency 14 2" xfId="463"/>
    <cellStyle name="Currency 15" xfId="464"/>
    <cellStyle name="Currency 15 2" xfId="465"/>
    <cellStyle name="Currency 16" xfId="466"/>
    <cellStyle name="Currency 16 2" xfId="467"/>
    <cellStyle name="Currency 17" xfId="468"/>
    <cellStyle name="Currency 17 2" xfId="469"/>
    <cellStyle name="Currency 18" xfId="470"/>
    <cellStyle name="Currency 19" xfId="471"/>
    <cellStyle name="Currency 2" xfId="14"/>
    <cellStyle name="Currency 2 2" xfId="36"/>
    <cellStyle name="Currency 2 2 2" xfId="472"/>
    <cellStyle name="Currency 2 2 2 2" xfId="473"/>
    <cellStyle name="Currency 2 2 3" xfId="474"/>
    <cellStyle name="Currency 2 2 3 2" xfId="475"/>
    <cellStyle name="Currency 2 2 4" xfId="476"/>
    <cellStyle name="Currency 2 2 5" xfId="477"/>
    <cellStyle name="Currency 2 3" xfId="478"/>
    <cellStyle name="Currency 2 3 2" xfId="479"/>
    <cellStyle name="Currency 2 3 3" xfId="480"/>
    <cellStyle name="Currency 2 4" xfId="481"/>
    <cellStyle name="Currency 2 4 2" xfId="482"/>
    <cellStyle name="Currency 2 5" xfId="483"/>
    <cellStyle name="Currency 3" xfId="484"/>
    <cellStyle name="Currency 3 2" xfId="485"/>
    <cellStyle name="Currency 3 2 2" xfId="486"/>
    <cellStyle name="Currency 3 3" xfId="487"/>
    <cellStyle name="Currency 3 3 2" xfId="488"/>
    <cellStyle name="Currency 3 4" xfId="489"/>
    <cellStyle name="Currency 3 5" xfId="490"/>
    <cellStyle name="Currency 4" xfId="491"/>
    <cellStyle name="Currency 4 2" xfId="492"/>
    <cellStyle name="Currency 4 2 2" xfId="493"/>
    <cellStyle name="Currency 4 3" xfId="494"/>
    <cellStyle name="Currency 4 3 2" xfId="495"/>
    <cellStyle name="Currency 4 4" xfId="496"/>
    <cellStyle name="Currency 4 5" xfId="497"/>
    <cellStyle name="Currency 5" xfId="498"/>
    <cellStyle name="Currency 5 2" xfId="499"/>
    <cellStyle name="Currency 5 2 2" xfId="500"/>
    <cellStyle name="Currency 5 3" xfId="501"/>
    <cellStyle name="Currency 6" xfId="502"/>
    <cellStyle name="Currency 6 2" xfId="503"/>
    <cellStyle name="Currency 6 2 2" xfId="504"/>
    <cellStyle name="Currency 6 3" xfId="505"/>
    <cellStyle name="Currency 6 3 2" xfId="506"/>
    <cellStyle name="Currency 6 4" xfId="507"/>
    <cellStyle name="Currency 7" xfId="508"/>
    <cellStyle name="Currency 7 2" xfId="509"/>
    <cellStyle name="Currency 7 2 2" xfId="510"/>
    <cellStyle name="Currency 7 3" xfId="511"/>
    <cellStyle name="Currency 8" xfId="512"/>
    <cellStyle name="Currency 8 2" xfId="513"/>
    <cellStyle name="Currency 9" xfId="514"/>
    <cellStyle name="Currency 9 2" xfId="515"/>
    <cellStyle name="Hyperlink" xfId="37" builtinId="8"/>
    <cellStyle name="Hyperlink 2" xfId="10"/>
    <cellStyle name="Hyperlink 2 2" xfId="39"/>
    <cellStyle name="Hyperlink 3" xfId="11"/>
    <cellStyle name="Hyperlink 4" xfId="12"/>
    <cellStyle name="Hyperlink 5" xfId="16"/>
    <cellStyle name="No-definido" xfId="516"/>
    <cellStyle name="Normal" xfId="0" builtinId="0"/>
    <cellStyle name="Normal 10" xfId="2"/>
    <cellStyle name="Normal 11" xfId="3"/>
    <cellStyle name="Normal 12" xfId="13"/>
    <cellStyle name="Normal 12 2" xfId="517"/>
    <cellStyle name="Normal 12 3" xfId="518"/>
    <cellStyle name="Normal 12 3 2" xfId="519"/>
    <cellStyle name="Normal 12 4" xfId="520"/>
    <cellStyle name="Normal 13" xfId="4"/>
    <cellStyle name="Normal 13 2" xfId="521"/>
    <cellStyle name="Normal 14" xfId="522"/>
    <cellStyle name="Normal 15" xfId="523"/>
    <cellStyle name="Normal 16" xfId="524"/>
    <cellStyle name="Normal 17" xfId="525"/>
    <cellStyle name="Normal 17 2" xfId="526"/>
    <cellStyle name="Normal 18" xfId="527"/>
    <cellStyle name="Normal 19" xfId="528"/>
    <cellStyle name="Normal 2" xfId="5"/>
    <cellStyle name="Normal 2 2" xfId="6"/>
    <cellStyle name="Normal 2 2 2" xfId="7"/>
    <cellStyle name="Normal 2 2 3" xfId="529"/>
    <cellStyle name="Normal 2 3" xfId="34"/>
    <cellStyle name="Normal 2 3 10" xfId="530"/>
    <cellStyle name="Normal 2 3 10 2" xfId="531"/>
    <cellStyle name="Normal 2 3 11" xfId="532"/>
    <cellStyle name="Normal 2 3 11 2" xfId="533"/>
    <cellStyle name="Normal 2 3 12" xfId="534"/>
    <cellStyle name="Normal 2 3 12 2" xfId="535"/>
    <cellStyle name="Normal 2 3 2" xfId="536"/>
    <cellStyle name="Normal 2 3 2 2" xfId="537"/>
    <cellStyle name="Normal 2 3 2 2 2" xfId="538"/>
    <cellStyle name="Normal 2 3 2 3" xfId="539"/>
    <cellStyle name="Normal 2 3 2 3 2" xfId="540"/>
    <cellStyle name="Normal 2 3 2 4" xfId="541"/>
    <cellStyle name="Normal 2 3 2 5" xfId="542"/>
    <cellStyle name="Normal 2 3 3" xfId="543"/>
    <cellStyle name="Normal 2 3 3 2" xfId="544"/>
    <cellStyle name="Normal 2 3 3 2 2" xfId="545"/>
    <cellStyle name="Normal 2 3 3 3" xfId="546"/>
    <cellStyle name="Normal 2 3 4" xfId="547"/>
    <cellStyle name="Normal 2 3 4 2" xfId="548"/>
    <cellStyle name="Normal 2 3 5" xfId="549"/>
    <cellStyle name="Normal 2 3 5 2" xfId="550"/>
    <cellStyle name="Normal 2 3 6" xfId="551"/>
    <cellStyle name="Normal 2 3 6 2" xfId="552"/>
    <cellStyle name="Normal 2 3 7" xfId="553"/>
    <cellStyle name="Normal 2 3 7 2" xfId="554"/>
    <cellStyle name="Normal 2 3 8" xfId="555"/>
    <cellStyle name="Normal 2 3 8 2" xfId="556"/>
    <cellStyle name="Normal 2 3 9" xfId="557"/>
    <cellStyle name="Normal 2 3 9 2" xfId="558"/>
    <cellStyle name="Normal 2 4" xfId="559"/>
    <cellStyle name="Normal 20" xfId="560"/>
    <cellStyle name="Normal 21" xfId="561"/>
    <cellStyle name="Normal 22" xfId="562"/>
    <cellStyle name="Normal 23" xfId="563"/>
    <cellStyle name="Normal 24" xfId="564"/>
    <cellStyle name="Normal 25" xfId="565"/>
    <cellStyle name="Normal 26" xfId="566"/>
    <cellStyle name="Normal 26 2" xfId="567"/>
    <cellStyle name="Normal 26 2 2" xfId="568"/>
    <cellStyle name="Normal 26 3" xfId="569"/>
    <cellStyle name="Normal 26 3 2" xfId="570"/>
    <cellStyle name="Normal 26 3 2 2" xfId="571"/>
    <cellStyle name="Normal 26 3 3" xfId="572"/>
    <cellStyle name="Normal 26 3 4" xfId="573"/>
    <cellStyle name="Normal 26 4" xfId="574"/>
    <cellStyle name="Normal 26 4 2" xfId="575"/>
    <cellStyle name="Normal 26 5" xfId="576"/>
    <cellStyle name="Normal 26 6" xfId="577"/>
    <cellStyle name="Normal 27" xfId="578"/>
    <cellStyle name="Normal 28" xfId="579"/>
    <cellStyle name="Normal 28 2" xfId="580"/>
    <cellStyle name="Normal 29" xfId="581"/>
    <cellStyle name="Normal 3" xfId="8"/>
    <cellStyle name="Normal 3 2" xfId="17"/>
    <cellStyle name="Normal 3 3" xfId="38"/>
    <cellStyle name="Normal 30" xfId="582"/>
    <cellStyle name="Normal 31" xfId="583"/>
    <cellStyle name="Normal 32" xfId="584"/>
    <cellStyle name="Normal 33" xfId="585"/>
    <cellStyle name="Normal 34" xfId="586"/>
    <cellStyle name="Normal 35" xfId="587"/>
    <cellStyle name="Normal 36" xfId="588"/>
    <cellStyle name="Normal 37" xfId="589"/>
    <cellStyle name="Normal 37 2" xfId="590"/>
    <cellStyle name="Normal 37 2 2" xfId="591"/>
    <cellStyle name="Normal 37 3" xfId="592"/>
    <cellStyle name="Normal 38" xfId="593"/>
    <cellStyle name="Normal 39" xfId="594"/>
    <cellStyle name="Normal 39 2" xfId="595"/>
    <cellStyle name="Normal 4" xfId="18"/>
    <cellStyle name="Normal 4 2" xfId="596"/>
    <cellStyle name="Normal 40" xfId="597"/>
    <cellStyle name="Normal 40 2" xfId="598"/>
    <cellStyle name="Normal 40 2 2" xfId="599"/>
    <cellStyle name="Normal 40 3" xfId="600"/>
    <cellStyle name="Normal 41" xfId="601"/>
    <cellStyle name="Normal 41 2" xfId="602"/>
    <cellStyle name="Normal 41 2 2" xfId="603"/>
    <cellStyle name="Normal 41 3" xfId="604"/>
    <cellStyle name="Normal 41 3 2" xfId="605"/>
    <cellStyle name="Normal 41 4" xfId="606"/>
    <cellStyle name="Normal 41 5" xfId="607"/>
    <cellStyle name="Normal 42" xfId="608"/>
    <cellStyle name="Normal 42 2" xfId="609"/>
    <cellStyle name="Normal 43" xfId="610"/>
    <cellStyle name="Normal 43 2" xfId="611"/>
    <cellStyle name="Normal 44" xfId="612"/>
    <cellStyle name="Normal 44 2" xfId="613"/>
    <cellStyle name="Normal 45" xfId="614"/>
    <cellStyle name="Normal 45 2" xfId="615"/>
    <cellStyle name="Normal 46" xfId="616"/>
    <cellStyle name="Normal 46 2" xfId="617"/>
    <cellStyle name="Normal 47" xfId="618"/>
    <cellStyle name="Normal 47 2" xfId="619"/>
    <cellStyle name="Normal 48" xfId="620"/>
    <cellStyle name="Normal 48 2" xfId="621"/>
    <cellStyle name="Normal 49" xfId="622"/>
    <cellStyle name="Normal 49 2" xfId="623"/>
    <cellStyle name="Normal 5" xfId="19"/>
    <cellStyle name="Normal 50" xfId="624"/>
    <cellStyle name="Normal 50 2" xfId="625"/>
    <cellStyle name="Normal 51" xfId="626"/>
    <cellStyle name="Normal 51 2" xfId="627"/>
    <cellStyle name="Normal 52" xfId="628"/>
    <cellStyle name="Normal 53" xfId="629"/>
    <cellStyle name="Normal 6" xfId="20"/>
    <cellStyle name="Normal 61" xfId="630"/>
    <cellStyle name="Normal 7" xfId="21"/>
    <cellStyle name="Normal 7 2" xfId="631"/>
    <cellStyle name="Normal 7 2 2" xfId="632"/>
    <cellStyle name="Normal 7 3" xfId="633"/>
    <cellStyle name="Normal 8" xfId="33"/>
    <cellStyle name="Normal 8 10" xfId="22"/>
    <cellStyle name="Normal 8 11" xfId="23"/>
    <cellStyle name="Normal 8 12" xfId="24"/>
    <cellStyle name="Normal 8 2" xfId="25"/>
    <cellStyle name="Normal 8 3" xfId="26"/>
    <cellStyle name="Normal 8 4" xfId="27"/>
    <cellStyle name="Normal 8 5" xfId="28"/>
    <cellStyle name="Normal 8 6" xfId="29"/>
    <cellStyle name="Normal 8 7" xfId="30"/>
    <cellStyle name="Normal 8 8" xfId="31"/>
    <cellStyle name="Normal 8 9" xfId="32"/>
    <cellStyle name="Normal 9" xfId="9"/>
    <cellStyle name="Note 2" xfId="634"/>
    <cellStyle name="Percent 2" xfId="635"/>
    <cellStyle name="Style 1" xfId="636"/>
    <cellStyle name="Style 1 2" xfId="637"/>
    <cellStyle name="Style 1 3" xfId="638"/>
    <cellStyle name="Title 2" xfId="639"/>
  </cellStyles>
  <dxfs count="1777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colors>
    <mruColors>
      <color rgb="FF009900"/>
      <color rgb="FFCC00FF"/>
      <color rgb="FFCC66FF"/>
      <color rgb="FF336600"/>
      <color rgb="FF666699"/>
      <color rgb="FF006699"/>
      <color rgb="FF3333FF"/>
      <color rgb="FFB60213"/>
      <color rgb="FF392AF6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</xdr:colOff>
      <xdr:row>18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867775"/>
          <a:ext cx="1104900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590550</xdr:colOff>
      <xdr:row>20</xdr:row>
      <xdr:rowOff>142875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66725" y="31870650"/>
          <a:ext cx="110490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457201</xdr:colOff>
      <xdr:row>1</xdr:row>
      <xdr:rowOff>0</xdr:rowOff>
    </xdr:from>
    <xdr:to>
      <xdr:col>25</xdr:col>
      <xdr:colOff>460579</xdr:colOff>
      <xdr:row>4</xdr:row>
      <xdr:rowOff>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92826" y="1362075"/>
          <a:ext cx="612978" cy="533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0</xdr:rowOff>
    </xdr:from>
    <xdr:to>
      <xdr:col>9</xdr:col>
      <xdr:colOff>180975</xdr:colOff>
      <xdr:row>20</xdr:row>
      <xdr:rowOff>95250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543300" y="0"/>
          <a:ext cx="1104900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466725</xdr:colOff>
      <xdr:row>0</xdr:row>
      <xdr:rowOff>0</xdr:rowOff>
    </xdr:from>
    <xdr:to>
      <xdr:col>9</xdr:col>
      <xdr:colOff>142875</xdr:colOff>
      <xdr:row>20</xdr:row>
      <xdr:rowOff>96754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24425" y="33966150"/>
          <a:ext cx="1104900" cy="4011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114300</xdr:colOff>
      <xdr:row>20</xdr:row>
      <xdr:rowOff>95250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8961019"/>
          <a:ext cx="1619250" cy="401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YEED/OneDrive%20-%20simftex/Desktop/Kabir/Quality%20Report/Quality%20Defect%20Report/Quality%20Defect%20ReportLine%20%20(%2001%20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RIDE%20FABRICS%20and%20Cutting/Format/Quality%20data%20sheet/Quality%20data%20sheet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at"/>
      <sheetName val="Sheet2"/>
      <sheetName val="Day wise"/>
      <sheetName val="Sheet1"/>
      <sheetName val="TOP 5"/>
      <sheetName val="Section Wise"/>
      <sheetName val="Input Form"/>
      <sheetName val="Quality reject graph"/>
      <sheetName val="Finishing input"/>
      <sheetName val="Sheet3"/>
    </sheetNames>
    <sheetDataSet>
      <sheetData sheetId="0"/>
      <sheetData sheetId="1"/>
      <sheetData sheetId="2">
        <row r="3">
          <cell r="F3" t="str">
            <v xml:space="preserve">Supplier Name </v>
          </cell>
        </row>
        <row r="4">
          <cell r="F4" t="str">
            <v>Print Spot</v>
          </cell>
        </row>
        <row r="5">
          <cell r="F5" t="str">
            <v>Color Problem</v>
          </cell>
        </row>
        <row r="6">
          <cell r="F6" t="str">
            <v>Style Misstake</v>
          </cell>
        </row>
        <row r="7">
          <cell r="F7" t="str">
            <v>Code Mistake</v>
          </cell>
        </row>
        <row r="8">
          <cell r="F8" t="str">
            <v>Measurement Problem</v>
          </cell>
        </row>
        <row r="9">
          <cell r="F9" t="str">
            <v>Print Problem</v>
          </cell>
        </row>
        <row r="10">
          <cell r="F10" t="str">
            <v>Running Color</v>
          </cell>
        </row>
        <row r="11">
          <cell r="F11" t="str">
            <v>Cutting Problem</v>
          </cell>
        </row>
        <row r="12">
          <cell r="F12" t="str">
            <v>Gumnill</v>
          </cell>
        </row>
        <row r="13">
          <cell r="F13" t="str">
            <v>Logo Misstake</v>
          </cell>
        </row>
        <row r="14">
          <cell r="F14" t="str">
            <v>Others</v>
          </cell>
        </row>
        <row r="15">
          <cell r="F15" t="str">
            <v>Size Misstake</v>
          </cell>
        </row>
        <row r="16">
          <cell r="F16" t="str">
            <v>PO Misstake</v>
          </cell>
        </row>
        <row r="17">
          <cell r="F17" t="str">
            <v>Broken</v>
          </cell>
        </row>
        <row r="18">
          <cell r="F18" t="str">
            <v>Print Misstake</v>
          </cell>
        </row>
        <row r="19">
          <cell r="F19" t="str">
            <v>Color Variefy</v>
          </cell>
        </row>
        <row r="20">
          <cell r="F20" t="str">
            <v>Fitness Problem</v>
          </cell>
        </row>
        <row r="21">
          <cell r="F21" t="str">
            <v>Later Misstake</v>
          </cell>
        </row>
        <row r="22">
          <cell r="F22" t="str">
            <v>Slanted</v>
          </cell>
        </row>
        <row r="23">
          <cell r="F23" t="str">
            <v>Off Placement</v>
          </cell>
        </row>
        <row r="24">
          <cell r="F24" t="str">
            <v>Spot</v>
          </cell>
        </row>
        <row r="25">
          <cell r="F25" t="str">
            <v>Poor Shape</v>
          </cell>
        </row>
        <row r="26">
          <cell r="F26" t="str">
            <v>Untrimming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Fabric Inspection"/>
      <sheetName val="Pocketing Fabric Inspection"/>
      <sheetName val="Fabric Defect"/>
      <sheetName val="Fabric Pareto Chart"/>
      <sheetName val="Trims Defect"/>
      <sheetName val="Trims defect summery"/>
      <sheetName val="CUT PANEL Measurement"/>
      <sheetName val="Cut panel Histogram"/>
      <sheetName val="Cutting &amp; Spreading Defect "/>
      <sheetName val="SEWING PANEL Measurement"/>
      <sheetName val="Sewing panel MMTS Histogram"/>
      <sheetName val="Sewing Section Wise Defect%"/>
      <sheetName val="Operation  Wise Defect%"/>
      <sheetName val="SEWING INLINE-BEFORE QC"/>
      <sheetName val="SEWING INLINE BEFORE QC PARETO"/>
      <sheetName val="SEWING INLINE-AFTER QC"/>
      <sheetName val="Wash defect"/>
      <sheetName val="SEWING INLINE-AFTER QC PARETO"/>
      <sheetName val="Finishing Inline Before  QC"/>
      <sheetName val="BEFORE PRESSING MEASUREMENT "/>
      <sheetName val="AFTER PRESSING MEASUREMENT"/>
      <sheetName val="Sewing before wash MMTS"/>
      <sheetName val="Sewing before QC MMTS chart"/>
      <sheetName val="FINISHING AQC MEASUREMENT DATA"/>
      <sheetName val="PS SAMPLE REVIEW"/>
      <sheetName val="QIP SAMPLE REVIEW"/>
      <sheetName val="FINISHING AQC Measurement chart"/>
      <sheetName val="Finishing INLINE-BEFORE QC"/>
      <sheetName val="Finishing INLINE BEFORE QC Pare"/>
      <sheetName val="Finishing INLINE-after QC"/>
      <sheetName val="Finishing INLINE AQC QC PARETO"/>
      <sheetName val="Irregular details "/>
      <sheetName val="Final Audit Defect%"/>
      <sheetName val="Final Audit MMTS"/>
      <sheetName val="Final Audit MMTS-"/>
      <sheetName val="Final Audit MMTS Chart"/>
      <sheetName val="DC DEFECT"/>
      <sheetName val="Defective Location"/>
      <sheetName val="Defect Missing QI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Count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inkedin.com/in/a-m-amirul-islam-07821bb3" TargetMode="External"/><Relationship Id="rId2" Type="http://schemas.openxmlformats.org/officeDocument/2006/relationships/hyperlink" Target="http://www.linkedin.com/in/a-m-amirul-islam-07821bb3" TargetMode="External"/><Relationship Id="rId1" Type="http://schemas.openxmlformats.org/officeDocument/2006/relationships/hyperlink" Target="https://www.facebook.com/washim.7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://www.ordnur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rdnur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rdnur.com/" TargetMode="External"/><Relationship Id="rId2" Type="http://schemas.openxmlformats.org/officeDocument/2006/relationships/hyperlink" Target="http://www.ordnur.com/" TargetMode="External"/><Relationship Id="rId1" Type="http://schemas.openxmlformats.org/officeDocument/2006/relationships/hyperlink" Target="http://www.ordnur.com/" TargetMode="External"/><Relationship Id="rId4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D335"/>
  <sheetViews>
    <sheetView zoomScale="90" zoomScaleNormal="90" workbookViewId="0">
      <pane ySplit="3" topLeftCell="A4" activePane="bottomLeft" state="frozen"/>
      <selection pane="bottomLeft" activeCell="A11" sqref="A11:IV11"/>
    </sheetView>
  </sheetViews>
  <sheetFormatPr defaultRowHeight="15" customHeight="1"/>
  <cols>
    <col min="1" max="1" width="4.28515625" style="22" customWidth="1"/>
    <col min="2" max="2" width="14.140625" style="22" customWidth="1"/>
    <col min="3" max="3" width="11" style="22" customWidth="1"/>
    <col min="4" max="4" width="17.28515625" style="22" customWidth="1"/>
    <col min="5" max="5" width="5.42578125" style="22" customWidth="1"/>
    <col min="6" max="7" width="6.85546875" style="22" customWidth="1"/>
    <col min="8" max="8" width="7" style="22" customWidth="1"/>
    <col min="9" max="9" width="9.140625" style="43"/>
    <col min="10" max="10" width="8.140625" style="22" customWidth="1"/>
    <col min="11" max="11" width="4.5703125" style="22" customWidth="1"/>
    <col min="12" max="12" width="4.42578125" style="22" customWidth="1"/>
    <col min="13" max="13" width="5.140625" style="22" customWidth="1"/>
    <col min="14" max="14" width="5.42578125" style="22" customWidth="1"/>
    <col min="15" max="15" width="8.42578125" style="22" customWidth="1"/>
    <col min="16" max="16" width="5" style="22" customWidth="1"/>
    <col min="17" max="17" width="6.28515625" style="22" customWidth="1"/>
    <col min="18" max="18" width="10.140625" style="22" customWidth="1"/>
    <col min="19" max="19" width="4.28515625" style="22" customWidth="1"/>
    <col min="20" max="20" width="6.42578125" style="22" customWidth="1"/>
    <col min="21" max="21" width="9.5703125" style="22" customWidth="1"/>
    <col min="22" max="22" width="5.28515625" style="22" customWidth="1"/>
    <col min="23" max="23" width="4.5703125" style="22" customWidth="1"/>
    <col min="24" max="24" width="8.42578125" style="22" customWidth="1"/>
    <col min="25" max="25" width="16.28515625" style="22" customWidth="1"/>
    <col min="26" max="26" width="10.85546875" style="22" customWidth="1"/>
    <col min="27" max="16384" width="9.140625" style="22"/>
  </cols>
  <sheetData>
    <row r="1" spans="1:28" ht="15" customHeight="1">
      <c r="B1" s="23" t="s">
        <v>0</v>
      </c>
      <c r="C1" s="24">
        <v>41430</v>
      </c>
      <c r="E1" s="25"/>
      <c r="F1" s="25"/>
      <c r="G1" s="25"/>
      <c r="I1" s="35" t="s">
        <v>1</v>
      </c>
      <c r="J1" s="25"/>
      <c r="K1" s="25"/>
      <c r="L1" s="25"/>
      <c r="M1" s="25"/>
      <c r="N1" s="25"/>
      <c r="O1" s="25"/>
      <c r="P1" s="25"/>
      <c r="Q1" s="25"/>
      <c r="S1" s="25"/>
      <c r="T1" s="25"/>
      <c r="U1" s="25"/>
      <c r="V1" s="25"/>
      <c r="W1" s="25"/>
      <c r="X1" s="25"/>
      <c r="Y1" s="36"/>
      <c r="Z1" s="26"/>
    </row>
    <row r="2" spans="1:28" ht="5.25" customHeight="1">
      <c r="B2" s="26"/>
      <c r="C2" s="26"/>
      <c r="D2" s="26"/>
      <c r="E2" s="26"/>
      <c r="F2" s="26"/>
      <c r="G2" s="26"/>
      <c r="H2" s="37"/>
      <c r="I2" s="38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8" s="27" customFormat="1" ht="38.25" customHeight="1">
      <c r="A3" s="30" t="s">
        <v>2</v>
      </c>
      <c r="B3" s="30" t="s">
        <v>3</v>
      </c>
      <c r="C3" s="30" t="s">
        <v>4</v>
      </c>
      <c r="D3" s="44" t="s">
        <v>5</v>
      </c>
      <c r="E3" s="30" t="s">
        <v>6</v>
      </c>
      <c r="F3" s="30" t="s">
        <v>7</v>
      </c>
      <c r="G3" s="30" t="s">
        <v>8</v>
      </c>
      <c r="H3" s="30" t="s">
        <v>9</v>
      </c>
      <c r="I3" s="31" t="s">
        <v>10</v>
      </c>
      <c r="J3" s="31" t="s">
        <v>11</v>
      </c>
      <c r="K3" s="31" t="s">
        <v>12</v>
      </c>
      <c r="L3" s="31" t="s">
        <v>13</v>
      </c>
      <c r="M3" s="31" t="s">
        <v>14</v>
      </c>
      <c r="N3" s="31" t="s">
        <v>15</v>
      </c>
      <c r="O3" s="31" t="s">
        <v>16</v>
      </c>
      <c r="P3" s="30" t="s">
        <v>17</v>
      </c>
      <c r="Q3" s="30" t="s">
        <v>18</v>
      </c>
      <c r="R3" s="30" t="s">
        <v>19</v>
      </c>
      <c r="S3" s="30" t="s">
        <v>20</v>
      </c>
      <c r="T3" s="30" t="s">
        <v>21</v>
      </c>
      <c r="U3" s="30" t="s">
        <v>22</v>
      </c>
      <c r="V3" s="30" t="s">
        <v>23</v>
      </c>
      <c r="W3" s="30" t="s">
        <v>24</v>
      </c>
      <c r="X3" s="30" t="s">
        <v>25</v>
      </c>
      <c r="Y3" s="31" t="s">
        <v>26</v>
      </c>
      <c r="Z3" s="30" t="s">
        <v>27</v>
      </c>
      <c r="AA3" s="39"/>
      <c r="AB3" s="27" t="s">
        <v>28</v>
      </c>
    </row>
    <row r="4" spans="1:28" s="17" customFormat="1" ht="15" customHeight="1">
      <c r="A4" s="2">
        <v>1</v>
      </c>
      <c r="B4" s="1" t="s">
        <v>29</v>
      </c>
      <c r="C4" s="2" t="s">
        <v>30</v>
      </c>
      <c r="D4" s="75" t="s">
        <v>31</v>
      </c>
      <c r="E4" s="5" t="s">
        <v>32</v>
      </c>
      <c r="F4" s="3"/>
      <c r="G4" s="1">
        <v>3000</v>
      </c>
      <c r="H4" s="51"/>
      <c r="I4" s="5">
        <v>41404</v>
      </c>
      <c r="J4" s="5">
        <v>41431</v>
      </c>
      <c r="K4" s="5" t="s">
        <v>33</v>
      </c>
      <c r="L4" s="121"/>
      <c r="M4" s="53"/>
      <c r="N4" s="53"/>
      <c r="O4" s="5"/>
      <c r="P4" s="12" t="s">
        <v>34</v>
      </c>
      <c r="Q4" s="12">
        <v>0</v>
      </c>
      <c r="R4" s="100">
        <v>41417</v>
      </c>
      <c r="S4" s="12"/>
      <c r="T4" s="12"/>
      <c r="U4" s="50"/>
      <c r="V4" s="49"/>
      <c r="W4" s="49"/>
      <c r="X4" s="84" t="s">
        <v>35</v>
      </c>
      <c r="Y4" s="57"/>
      <c r="Z4" s="85"/>
      <c r="AA4" s="42">
        <f t="shared" ref="AA4:AA24" si="0">SUM(F4:H4)</f>
        <v>3000</v>
      </c>
      <c r="AB4" s="17">
        <f>IF(F4=AA4,1,IF(G4=AA4,2,IF(H4=AA4,3,B4)))</f>
        <v>2</v>
      </c>
    </row>
    <row r="5" spans="1:28" ht="15" customHeight="1">
      <c r="A5" s="2">
        <v>2</v>
      </c>
      <c r="B5" s="1" t="s">
        <v>36</v>
      </c>
      <c r="C5" s="2" t="s">
        <v>37</v>
      </c>
      <c r="D5" s="75" t="s">
        <v>38</v>
      </c>
      <c r="E5" s="5" t="s">
        <v>39</v>
      </c>
      <c r="F5" s="3">
        <v>7630</v>
      </c>
      <c r="G5" s="2"/>
      <c r="H5" s="51"/>
      <c r="I5" s="5">
        <v>41418</v>
      </c>
      <c r="J5" s="53" t="s">
        <v>40</v>
      </c>
      <c r="K5" s="5" t="s">
        <v>33</v>
      </c>
      <c r="L5" s="121"/>
      <c r="M5" s="53"/>
      <c r="N5" s="53"/>
      <c r="O5" s="5"/>
      <c r="P5" s="12">
        <v>1</v>
      </c>
      <c r="Q5" s="12">
        <v>1</v>
      </c>
      <c r="R5" s="100">
        <v>41433</v>
      </c>
      <c r="S5" s="12"/>
      <c r="T5" s="12"/>
      <c r="U5" s="50"/>
      <c r="V5" s="49"/>
      <c r="W5" s="49"/>
      <c r="X5" s="84" t="s">
        <v>41</v>
      </c>
      <c r="Y5" s="57"/>
      <c r="Z5" s="85"/>
      <c r="AA5" s="42">
        <f t="shared" si="0"/>
        <v>7630</v>
      </c>
      <c r="AB5" s="17" t="e">
        <f>IF(#REF!=AA5,1,IF(F5=AA5,2,IF(H5=AA5,3,B5)))</f>
        <v>#REF!</v>
      </c>
    </row>
    <row r="6" spans="1:28" ht="15" customHeight="1">
      <c r="A6" s="2">
        <v>3</v>
      </c>
      <c r="B6" s="1" t="s">
        <v>42</v>
      </c>
      <c r="C6" s="2" t="s">
        <v>43</v>
      </c>
      <c r="D6" s="75" t="s">
        <v>44</v>
      </c>
      <c r="E6" s="2" t="s">
        <v>45</v>
      </c>
      <c r="F6" s="3"/>
      <c r="G6" s="3">
        <v>4996</v>
      </c>
      <c r="H6" s="51"/>
      <c r="I6" s="5">
        <v>41431</v>
      </c>
      <c r="J6" s="5"/>
      <c r="K6" s="5" t="s">
        <v>33</v>
      </c>
      <c r="L6" s="121"/>
      <c r="M6" s="2"/>
      <c r="N6" s="2"/>
      <c r="O6" s="2"/>
      <c r="P6" s="12" t="s">
        <v>46</v>
      </c>
      <c r="Q6" s="12"/>
      <c r="R6" s="100">
        <v>41420</v>
      </c>
      <c r="S6" s="2"/>
      <c r="T6" s="12"/>
      <c r="U6" s="50"/>
      <c r="V6" s="52"/>
      <c r="W6" s="52"/>
      <c r="X6" s="84" t="s">
        <v>35</v>
      </c>
      <c r="Y6" s="57"/>
      <c r="Z6" s="85"/>
      <c r="AA6" s="42">
        <f t="shared" si="0"/>
        <v>4996</v>
      </c>
      <c r="AB6" s="17">
        <f>IF(F6=AA6,1,IF(G6=AA6,2,IF(H6=AA6,3,B6)))</f>
        <v>2</v>
      </c>
    </row>
    <row r="7" spans="1:28" ht="15" customHeight="1">
      <c r="A7" s="2">
        <v>4</v>
      </c>
      <c r="B7" s="1" t="s">
        <v>47</v>
      </c>
      <c r="C7" s="2" t="s">
        <v>48</v>
      </c>
      <c r="D7" s="75" t="s">
        <v>44</v>
      </c>
      <c r="E7" s="5" t="s">
        <v>39</v>
      </c>
      <c r="F7" s="3">
        <v>5136</v>
      </c>
      <c r="G7" s="1"/>
      <c r="H7" s="51"/>
      <c r="I7" s="5">
        <v>41418</v>
      </c>
      <c r="J7" s="5">
        <v>41432</v>
      </c>
      <c r="K7" s="5" t="s">
        <v>33</v>
      </c>
      <c r="L7" s="121"/>
      <c r="M7" s="5"/>
      <c r="N7" s="5"/>
      <c r="O7" s="5"/>
      <c r="P7" s="12" t="s">
        <v>46</v>
      </c>
      <c r="Q7" s="12">
        <v>3</v>
      </c>
      <c r="R7" s="100">
        <v>41434</v>
      </c>
      <c r="S7" s="12"/>
      <c r="T7" s="12"/>
      <c r="U7" s="50"/>
      <c r="V7" s="49"/>
      <c r="W7" s="49"/>
      <c r="X7" s="84" t="s">
        <v>35</v>
      </c>
      <c r="Y7" s="57"/>
      <c r="Z7" s="85"/>
      <c r="AA7" s="42">
        <f t="shared" si="0"/>
        <v>5136</v>
      </c>
      <c r="AB7" s="17">
        <f>IF(F7=AA7,1,IF(G7=AA7,2,IF(H7=AA7,3,B7)))</f>
        <v>1</v>
      </c>
    </row>
    <row r="8" spans="1:28" ht="15" customHeight="1">
      <c r="A8" s="2">
        <v>5</v>
      </c>
      <c r="B8" s="1" t="s">
        <v>49</v>
      </c>
      <c r="C8" s="111" t="s">
        <v>50</v>
      </c>
      <c r="D8" s="75" t="s">
        <v>38</v>
      </c>
      <c r="E8" s="5" t="s">
        <v>51</v>
      </c>
      <c r="F8" s="3">
        <v>3000</v>
      </c>
      <c r="G8" s="2"/>
      <c r="H8" s="51"/>
      <c r="I8" s="5">
        <v>41425</v>
      </c>
      <c r="J8" s="5">
        <v>41432</v>
      </c>
      <c r="K8" s="5" t="s">
        <v>33</v>
      </c>
      <c r="L8" s="121"/>
      <c r="M8" s="5"/>
      <c r="N8" s="5"/>
      <c r="O8" s="5"/>
      <c r="P8" s="12">
        <v>1</v>
      </c>
      <c r="Q8" s="12">
        <v>2</v>
      </c>
      <c r="R8" s="100">
        <v>41435</v>
      </c>
      <c r="S8" s="12"/>
      <c r="T8" s="12"/>
      <c r="U8" s="50"/>
      <c r="V8" s="49"/>
      <c r="W8" s="49"/>
      <c r="X8" s="84" t="s">
        <v>35</v>
      </c>
      <c r="Y8" s="57"/>
      <c r="Z8" s="85" t="s">
        <v>52</v>
      </c>
      <c r="AA8" s="42">
        <f t="shared" si="0"/>
        <v>3000</v>
      </c>
      <c r="AB8" s="17" t="e">
        <f>IF(#REF!=AA8,1,IF(F8=AA8,2,IF(H8=AA8,3,B8)))</f>
        <v>#REF!</v>
      </c>
    </row>
    <row r="9" spans="1:28" ht="14.25" customHeight="1">
      <c r="A9" s="2">
        <v>6</v>
      </c>
      <c r="B9" s="1" t="s">
        <v>53</v>
      </c>
      <c r="C9" s="2" t="s">
        <v>54</v>
      </c>
      <c r="D9" s="75" t="s">
        <v>55</v>
      </c>
      <c r="E9" s="5" t="s">
        <v>56</v>
      </c>
      <c r="F9" s="3">
        <v>5364</v>
      </c>
      <c r="G9" s="1"/>
      <c r="H9" s="51"/>
      <c r="I9" s="5">
        <v>41425</v>
      </c>
      <c r="J9" s="5">
        <v>41432</v>
      </c>
      <c r="K9" s="5" t="s">
        <v>33</v>
      </c>
      <c r="L9" s="121"/>
      <c r="M9" s="5"/>
      <c r="N9" s="5"/>
      <c r="O9" s="5"/>
      <c r="P9" s="12" t="s">
        <v>46</v>
      </c>
      <c r="Q9" s="12">
        <v>4</v>
      </c>
      <c r="R9" s="100">
        <v>41437</v>
      </c>
      <c r="S9" s="12"/>
      <c r="T9" s="12"/>
      <c r="U9" s="50"/>
      <c r="V9" s="49"/>
      <c r="W9" s="49"/>
      <c r="X9" s="84" t="s">
        <v>35</v>
      </c>
      <c r="Y9" s="57" t="s">
        <v>57</v>
      </c>
      <c r="Z9" s="85"/>
      <c r="AA9" s="42">
        <f t="shared" si="0"/>
        <v>5364</v>
      </c>
      <c r="AB9" s="17">
        <f>IF(F9=AA9,1,IF(G9=AA9,2,IF(H9=AA9,3,B9)))</f>
        <v>1</v>
      </c>
    </row>
    <row r="10" spans="1:28" ht="15" customHeight="1">
      <c r="A10" s="2">
        <v>7</v>
      </c>
      <c r="B10" s="1" t="s">
        <v>58</v>
      </c>
      <c r="C10" s="2" t="s">
        <v>54</v>
      </c>
      <c r="D10" s="75" t="s">
        <v>55</v>
      </c>
      <c r="E10" s="5"/>
      <c r="F10" s="3">
        <v>735</v>
      </c>
      <c r="G10" s="1"/>
      <c r="H10" s="1"/>
      <c r="I10" s="5">
        <v>41425</v>
      </c>
      <c r="J10" s="5">
        <v>41432</v>
      </c>
      <c r="K10" s="5" t="s">
        <v>33</v>
      </c>
      <c r="L10" s="5"/>
      <c r="M10" s="5"/>
      <c r="N10" s="5"/>
      <c r="O10" s="5"/>
      <c r="P10" s="12" t="s">
        <v>46</v>
      </c>
      <c r="Q10" s="12">
        <v>5</v>
      </c>
      <c r="R10" s="100">
        <v>41437</v>
      </c>
      <c r="S10" s="12"/>
      <c r="T10" s="12"/>
      <c r="U10" s="50"/>
      <c r="V10" s="49"/>
      <c r="W10" s="49"/>
      <c r="X10" s="84" t="s">
        <v>35</v>
      </c>
      <c r="Y10" s="57" t="s">
        <v>57</v>
      </c>
      <c r="Z10" s="85"/>
      <c r="AA10" s="42">
        <f t="shared" si="0"/>
        <v>735</v>
      </c>
      <c r="AB10" s="17">
        <f>IF(F10=AA10,1,IF(G10=AA10,2,IF(H10=AA10,3,B10)))</f>
        <v>1</v>
      </c>
    </row>
    <row r="11" spans="1:28" ht="15" customHeight="1">
      <c r="A11" s="2">
        <v>8</v>
      </c>
      <c r="B11" s="1" t="s">
        <v>59</v>
      </c>
      <c r="C11" s="2" t="s">
        <v>37</v>
      </c>
      <c r="D11" s="75" t="s">
        <v>38</v>
      </c>
      <c r="E11" s="5"/>
      <c r="F11" s="3">
        <v>9000</v>
      </c>
      <c r="G11" s="2"/>
      <c r="H11" s="3"/>
      <c r="I11" s="5">
        <v>41425</v>
      </c>
      <c r="J11" s="5">
        <v>41432</v>
      </c>
      <c r="K11" s="5" t="s">
        <v>33</v>
      </c>
      <c r="L11" s="5"/>
      <c r="M11" s="5"/>
      <c r="N11" s="5"/>
      <c r="O11" s="52"/>
      <c r="P11" s="12">
        <v>1</v>
      </c>
      <c r="Q11" s="12">
        <v>3</v>
      </c>
      <c r="R11" s="100">
        <v>41438</v>
      </c>
      <c r="S11" s="12"/>
      <c r="T11" s="12">
        <v>5000</v>
      </c>
      <c r="U11" s="50"/>
      <c r="V11" s="49"/>
      <c r="W11" s="49"/>
      <c r="X11" s="122">
        <v>4520</v>
      </c>
      <c r="Y11" s="57"/>
      <c r="Z11" s="85" t="s">
        <v>52</v>
      </c>
      <c r="AA11" s="42">
        <f t="shared" si="0"/>
        <v>9000</v>
      </c>
      <c r="AB11" s="17" t="e">
        <f>IF(#REF!=AA11,1,IF(F11=AA11,2,IF(H11=AA11,3,B11)))</f>
        <v>#REF!</v>
      </c>
    </row>
    <row r="12" spans="1:28" ht="15" customHeight="1">
      <c r="A12" s="2">
        <v>9</v>
      </c>
      <c r="B12" s="1" t="s">
        <v>60</v>
      </c>
      <c r="C12" s="48" t="s">
        <v>61</v>
      </c>
      <c r="D12" s="83" t="s">
        <v>62</v>
      </c>
      <c r="E12" s="5"/>
      <c r="F12" s="3"/>
      <c r="G12" s="1">
        <v>2591</v>
      </c>
      <c r="H12" s="51"/>
      <c r="I12" s="5">
        <v>41411</v>
      </c>
      <c r="J12" s="53">
        <v>41438</v>
      </c>
      <c r="K12" s="5" t="s">
        <v>33</v>
      </c>
      <c r="L12" s="53"/>
      <c r="M12" s="53"/>
      <c r="N12" s="53"/>
      <c r="O12" s="5"/>
      <c r="P12" s="12" t="s">
        <v>34</v>
      </c>
      <c r="Q12" s="12">
        <v>1</v>
      </c>
      <c r="R12" s="100">
        <v>41430</v>
      </c>
      <c r="S12" s="12"/>
      <c r="T12" s="12"/>
      <c r="U12" s="50"/>
      <c r="V12" s="49"/>
      <c r="W12" s="49"/>
      <c r="X12" s="122"/>
      <c r="Y12" s="96"/>
      <c r="Z12" s="85"/>
      <c r="AA12" s="42">
        <f t="shared" si="0"/>
        <v>2591</v>
      </c>
      <c r="AB12" s="17">
        <f t="shared" ref="AB12:AB24" si="1">IF(F12=AA12,1,IF(G12=AA12,2,IF(H12=AA12,3,B12)))</f>
        <v>2</v>
      </c>
    </row>
    <row r="13" spans="1:28" ht="15" customHeight="1">
      <c r="A13" s="2">
        <v>10</v>
      </c>
      <c r="B13" s="1" t="s">
        <v>63</v>
      </c>
      <c r="C13" s="48" t="s">
        <v>61</v>
      </c>
      <c r="D13" s="83" t="s">
        <v>62</v>
      </c>
      <c r="E13" s="5"/>
      <c r="F13" s="3"/>
      <c r="G13" s="1">
        <v>2809</v>
      </c>
      <c r="H13" s="51"/>
      <c r="I13" s="5">
        <v>41411</v>
      </c>
      <c r="J13" s="53">
        <v>41440</v>
      </c>
      <c r="K13" s="5" t="s">
        <v>33</v>
      </c>
      <c r="L13" s="53"/>
      <c r="M13" s="53"/>
      <c r="N13" s="53"/>
      <c r="O13" s="5"/>
      <c r="P13" s="12" t="s">
        <v>34</v>
      </c>
      <c r="Q13" s="12">
        <v>2</v>
      </c>
      <c r="R13" s="100">
        <v>41430</v>
      </c>
      <c r="S13" s="12"/>
      <c r="T13" s="12"/>
      <c r="U13" s="50"/>
      <c r="V13" s="49"/>
      <c r="W13" s="49"/>
      <c r="X13" s="122"/>
      <c r="Y13" s="96"/>
      <c r="Z13" s="85"/>
      <c r="AA13" s="42">
        <f t="shared" si="0"/>
        <v>2809</v>
      </c>
      <c r="AB13" s="17">
        <f t="shared" si="1"/>
        <v>2</v>
      </c>
    </row>
    <row r="14" spans="1:28" ht="15" customHeight="1">
      <c r="A14" s="2">
        <v>11</v>
      </c>
      <c r="B14" s="1" t="s">
        <v>64</v>
      </c>
      <c r="C14" s="2" t="s">
        <v>65</v>
      </c>
      <c r="D14" s="75" t="s">
        <v>55</v>
      </c>
      <c r="E14" s="5"/>
      <c r="F14" s="3">
        <v>5364</v>
      </c>
      <c r="G14" s="3"/>
      <c r="H14" s="3"/>
      <c r="I14" s="5">
        <v>41425</v>
      </c>
      <c r="J14" s="5">
        <v>41432</v>
      </c>
      <c r="K14" s="5" t="s">
        <v>33</v>
      </c>
      <c r="L14" s="5"/>
      <c r="M14" s="5"/>
      <c r="N14" s="5"/>
      <c r="O14" s="5"/>
      <c r="P14" s="12" t="s">
        <v>46</v>
      </c>
      <c r="Q14" s="12">
        <v>6</v>
      </c>
      <c r="R14" s="100">
        <v>41439</v>
      </c>
      <c r="S14" s="12"/>
      <c r="T14" s="12"/>
      <c r="U14" s="50">
        <v>41443</v>
      </c>
      <c r="V14" s="49"/>
      <c r="W14" s="49"/>
      <c r="X14" s="122"/>
      <c r="Y14" s="57" t="s">
        <v>57</v>
      </c>
      <c r="Z14" s="85" t="s">
        <v>52</v>
      </c>
      <c r="AA14" s="42">
        <f t="shared" si="0"/>
        <v>5364</v>
      </c>
      <c r="AB14" s="17">
        <f t="shared" si="1"/>
        <v>1</v>
      </c>
    </row>
    <row r="15" spans="1:28">
      <c r="A15" s="2">
        <v>12</v>
      </c>
      <c r="B15" s="1" t="s">
        <v>66</v>
      </c>
      <c r="C15" s="2" t="s">
        <v>65</v>
      </c>
      <c r="D15" s="75" t="s">
        <v>55</v>
      </c>
      <c r="E15" s="5"/>
      <c r="F15" s="3">
        <v>1035</v>
      </c>
      <c r="G15" s="3"/>
      <c r="H15" s="3"/>
      <c r="I15" s="5">
        <v>41425</v>
      </c>
      <c r="J15" s="5">
        <v>41432</v>
      </c>
      <c r="K15" s="5" t="s">
        <v>33</v>
      </c>
      <c r="L15" s="5"/>
      <c r="M15" s="5"/>
      <c r="N15" s="5"/>
      <c r="O15" s="5"/>
      <c r="P15" s="12" t="s">
        <v>46</v>
      </c>
      <c r="Q15" s="12">
        <v>7</v>
      </c>
      <c r="R15" s="100">
        <v>41439</v>
      </c>
      <c r="S15" s="12"/>
      <c r="T15" s="12"/>
      <c r="U15" s="50">
        <v>41443</v>
      </c>
      <c r="V15" s="49"/>
      <c r="W15" s="49"/>
      <c r="X15" s="122"/>
      <c r="Y15" s="57" t="s">
        <v>57</v>
      </c>
      <c r="Z15" s="85" t="s">
        <v>52</v>
      </c>
      <c r="AA15" s="42">
        <f t="shared" si="0"/>
        <v>1035</v>
      </c>
      <c r="AB15" s="17">
        <f t="shared" si="1"/>
        <v>1</v>
      </c>
    </row>
    <row r="16" spans="1:28" ht="15" customHeight="1">
      <c r="A16" s="2">
        <v>13</v>
      </c>
      <c r="B16" s="1" t="s">
        <v>67</v>
      </c>
      <c r="C16" s="48" t="s">
        <v>68</v>
      </c>
      <c r="D16" s="83" t="s">
        <v>69</v>
      </c>
      <c r="E16" s="5"/>
      <c r="F16" s="3"/>
      <c r="G16" s="3">
        <v>4200</v>
      </c>
      <c r="H16" s="3"/>
      <c r="I16" s="5">
        <v>41425</v>
      </c>
      <c r="J16" s="5"/>
      <c r="K16" s="5" t="s">
        <v>33</v>
      </c>
      <c r="L16" s="5"/>
      <c r="M16" s="5"/>
      <c r="N16" s="5"/>
      <c r="O16" s="5"/>
      <c r="P16" s="12" t="s">
        <v>34</v>
      </c>
      <c r="Q16" s="12">
        <v>2250</v>
      </c>
      <c r="R16" s="100">
        <v>41444</v>
      </c>
      <c r="S16" s="12"/>
      <c r="T16" s="12"/>
      <c r="U16" s="50">
        <v>41447</v>
      </c>
      <c r="V16" s="49"/>
      <c r="W16" s="49"/>
      <c r="X16" s="122"/>
      <c r="Y16" s="57" t="s">
        <v>57</v>
      </c>
      <c r="Z16" s="85"/>
      <c r="AA16" s="42">
        <f t="shared" si="0"/>
        <v>4200</v>
      </c>
      <c r="AB16" s="17">
        <f t="shared" si="1"/>
        <v>2</v>
      </c>
    </row>
    <row r="17" spans="1:29" ht="15" customHeight="1">
      <c r="A17" s="2">
        <v>14</v>
      </c>
      <c r="B17" s="61" t="s">
        <v>70</v>
      </c>
      <c r="C17" s="62">
        <f>SUM(F17:H17)</f>
        <v>34098</v>
      </c>
      <c r="D17" s="78"/>
      <c r="E17" s="60"/>
      <c r="F17" s="63">
        <f>SUM(F8:F16)</f>
        <v>24498</v>
      </c>
      <c r="G17" s="63">
        <f>SUM(G8:G16)</f>
        <v>9600</v>
      </c>
      <c r="H17" s="63">
        <f>SUM(H8:H16)</f>
        <v>0</v>
      </c>
      <c r="I17" s="93"/>
      <c r="J17" s="93"/>
      <c r="K17" s="60"/>
      <c r="L17" s="60"/>
      <c r="M17" s="60"/>
      <c r="N17" s="60"/>
      <c r="O17" s="60"/>
      <c r="P17" s="60">
        <v>123</v>
      </c>
      <c r="Q17" s="60"/>
      <c r="R17" s="60"/>
      <c r="S17" s="60"/>
      <c r="T17" s="60"/>
      <c r="U17" s="67"/>
      <c r="V17" s="66"/>
      <c r="W17" s="66"/>
      <c r="X17" s="123"/>
      <c r="Y17" s="69"/>
      <c r="Z17" s="87"/>
      <c r="AA17" s="42">
        <f t="shared" si="0"/>
        <v>34098</v>
      </c>
      <c r="AB17" s="17" t="str">
        <f t="shared" si="1"/>
        <v>May</v>
      </c>
    </row>
    <row r="18" spans="1:29" ht="15" customHeight="1">
      <c r="A18" s="2">
        <v>15</v>
      </c>
      <c r="B18" s="1" t="s">
        <v>71</v>
      </c>
      <c r="C18" s="2" t="s">
        <v>72</v>
      </c>
      <c r="D18" s="75" t="s">
        <v>55</v>
      </c>
      <c r="E18" s="2"/>
      <c r="F18" s="3">
        <v>5634</v>
      </c>
      <c r="G18" s="3"/>
      <c r="H18" s="20"/>
      <c r="I18" s="5">
        <v>41431</v>
      </c>
      <c r="J18" s="5"/>
      <c r="K18" s="92" t="s">
        <v>33</v>
      </c>
      <c r="L18" s="2"/>
      <c r="M18" s="2"/>
      <c r="N18" s="2"/>
      <c r="O18" s="2"/>
      <c r="P18" s="12" t="s">
        <v>46</v>
      </c>
      <c r="Q18" s="12">
        <v>5803</v>
      </c>
      <c r="R18" s="100">
        <v>41442</v>
      </c>
      <c r="S18" s="2"/>
      <c r="T18" s="12"/>
      <c r="U18" s="54"/>
      <c r="V18" s="52"/>
      <c r="W18" s="52"/>
      <c r="X18" s="122"/>
      <c r="Y18" s="57"/>
      <c r="Z18" s="85" t="s">
        <v>52</v>
      </c>
      <c r="AA18" s="42">
        <f t="shared" si="0"/>
        <v>5634</v>
      </c>
      <c r="AB18" s="17">
        <f t="shared" si="1"/>
        <v>1</v>
      </c>
      <c r="AC18" s="22">
        <f>I18-R18</f>
        <v>-11</v>
      </c>
    </row>
    <row r="19" spans="1:29" ht="15" customHeight="1">
      <c r="A19" s="2">
        <v>16</v>
      </c>
      <c r="B19" s="1" t="s">
        <v>73</v>
      </c>
      <c r="C19" s="2" t="s">
        <v>72</v>
      </c>
      <c r="D19" s="75" t="s">
        <v>55</v>
      </c>
      <c r="E19" s="2"/>
      <c r="F19" s="3">
        <v>1035</v>
      </c>
      <c r="G19" s="3"/>
      <c r="H19" s="20"/>
      <c r="I19" s="5">
        <v>41431</v>
      </c>
      <c r="J19" s="5">
        <v>41431</v>
      </c>
      <c r="K19" s="92" t="s">
        <v>33</v>
      </c>
      <c r="L19" s="2"/>
      <c r="M19" s="2"/>
      <c r="N19" s="2"/>
      <c r="O19" s="2"/>
      <c r="P19" s="12" t="s">
        <v>46</v>
      </c>
      <c r="Q19" s="12">
        <v>1066</v>
      </c>
      <c r="R19" s="100">
        <v>41442</v>
      </c>
      <c r="S19" s="2"/>
      <c r="T19" s="12"/>
      <c r="U19" s="54"/>
      <c r="V19" s="52"/>
      <c r="W19" s="52"/>
      <c r="X19" s="122"/>
      <c r="Y19" s="57"/>
      <c r="Z19" s="85" t="s">
        <v>52</v>
      </c>
      <c r="AA19" s="42">
        <f t="shared" si="0"/>
        <v>1035</v>
      </c>
      <c r="AB19" s="17">
        <f t="shared" si="1"/>
        <v>1</v>
      </c>
      <c r="AC19" s="22">
        <f t="shared" ref="AC19:AC80" si="2">I19-R19</f>
        <v>-11</v>
      </c>
    </row>
    <row r="20" spans="1:29" ht="15" customHeight="1">
      <c r="A20" s="2">
        <v>17</v>
      </c>
      <c r="B20" s="1" t="s">
        <v>74</v>
      </c>
      <c r="C20" s="2" t="s">
        <v>75</v>
      </c>
      <c r="D20" s="75" t="s">
        <v>55</v>
      </c>
      <c r="E20" s="2"/>
      <c r="F20" s="3">
        <v>5364</v>
      </c>
      <c r="G20" s="3"/>
      <c r="H20" s="20"/>
      <c r="I20" s="5">
        <v>41431</v>
      </c>
      <c r="J20" s="5"/>
      <c r="K20" s="92" t="s">
        <v>33</v>
      </c>
      <c r="L20" s="2"/>
      <c r="M20" s="2"/>
      <c r="N20" s="55"/>
      <c r="O20" s="2"/>
      <c r="P20" s="12" t="s">
        <v>46</v>
      </c>
      <c r="Q20" s="12">
        <v>437</v>
      </c>
      <c r="R20" s="100">
        <v>41444</v>
      </c>
      <c r="S20" s="2"/>
      <c r="T20" s="12"/>
      <c r="U20" s="54"/>
      <c r="V20" s="52"/>
      <c r="W20" s="52"/>
      <c r="X20" s="124"/>
      <c r="Y20" s="57"/>
      <c r="Z20" s="85" t="s">
        <v>52</v>
      </c>
      <c r="AA20" s="42">
        <f t="shared" si="0"/>
        <v>5364</v>
      </c>
      <c r="AB20" s="17">
        <f t="shared" si="1"/>
        <v>1</v>
      </c>
      <c r="AC20" s="22">
        <f t="shared" si="2"/>
        <v>-13</v>
      </c>
    </row>
    <row r="21" spans="1:29" ht="15" customHeight="1">
      <c r="A21" s="2">
        <v>18</v>
      </c>
      <c r="B21" s="1" t="s">
        <v>76</v>
      </c>
      <c r="C21" s="2" t="s">
        <v>75</v>
      </c>
      <c r="D21" s="75" t="s">
        <v>55</v>
      </c>
      <c r="E21" s="2"/>
      <c r="F21" s="3">
        <v>1499</v>
      </c>
      <c r="G21" s="3"/>
      <c r="H21" s="3"/>
      <c r="I21" s="5">
        <v>41431</v>
      </c>
      <c r="J21" s="5">
        <v>41431</v>
      </c>
      <c r="K21" s="5" t="s">
        <v>33</v>
      </c>
      <c r="L21" s="2"/>
      <c r="M21" s="2"/>
      <c r="N21" s="2"/>
      <c r="O21" s="2"/>
      <c r="P21" s="12" t="s">
        <v>46</v>
      </c>
      <c r="Q21" s="12">
        <v>11</v>
      </c>
      <c r="R21" s="100">
        <v>41444</v>
      </c>
      <c r="S21" s="2"/>
      <c r="T21" s="12"/>
      <c r="U21" s="54"/>
      <c r="V21" s="52"/>
      <c r="W21" s="52"/>
      <c r="X21" s="124"/>
      <c r="Y21" s="57"/>
      <c r="Z21" s="85" t="s">
        <v>52</v>
      </c>
      <c r="AA21" s="42">
        <f t="shared" si="0"/>
        <v>1499</v>
      </c>
      <c r="AB21" s="17">
        <f t="shared" si="1"/>
        <v>1</v>
      </c>
      <c r="AC21" s="22">
        <f t="shared" si="2"/>
        <v>-13</v>
      </c>
    </row>
    <row r="22" spans="1:29" ht="15" customHeight="1">
      <c r="A22" s="2">
        <v>19</v>
      </c>
      <c r="B22" s="1" t="s">
        <v>42</v>
      </c>
      <c r="C22" s="2" t="s">
        <v>43</v>
      </c>
      <c r="D22" s="75" t="s">
        <v>44</v>
      </c>
      <c r="E22" s="2"/>
      <c r="F22" s="3"/>
      <c r="G22" s="3">
        <v>4996</v>
      </c>
      <c r="H22" s="3"/>
      <c r="I22" s="5">
        <v>41431</v>
      </c>
      <c r="J22" s="5"/>
      <c r="K22" s="5" t="s">
        <v>33</v>
      </c>
      <c r="L22" s="2"/>
      <c r="M22" s="2"/>
      <c r="N22" s="2"/>
      <c r="O22" s="2"/>
      <c r="P22" s="12" t="s">
        <v>46</v>
      </c>
      <c r="Q22" s="12">
        <v>12</v>
      </c>
      <c r="R22" s="100">
        <v>41446</v>
      </c>
      <c r="S22" s="2"/>
      <c r="T22" s="12"/>
      <c r="U22" s="54"/>
      <c r="V22" s="52"/>
      <c r="W22" s="52"/>
      <c r="X22" s="84" t="s">
        <v>35</v>
      </c>
      <c r="Y22" s="57"/>
      <c r="Z22" s="85"/>
      <c r="AA22" s="42">
        <f t="shared" si="0"/>
        <v>4996</v>
      </c>
      <c r="AB22" s="17">
        <f t="shared" si="1"/>
        <v>2</v>
      </c>
      <c r="AC22" s="22">
        <f t="shared" si="2"/>
        <v>-15</v>
      </c>
    </row>
    <row r="23" spans="1:29" ht="15" customHeight="1">
      <c r="A23" s="2">
        <v>20</v>
      </c>
      <c r="B23" s="1" t="s">
        <v>77</v>
      </c>
      <c r="C23" s="2" t="s">
        <v>48</v>
      </c>
      <c r="D23" s="75" t="s">
        <v>44</v>
      </c>
      <c r="E23" s="2"/>
      <c r="F23" s="3"/>
      <c r="G23" s="3">
        <v>17452</v>
      </c>
      <c r="H23" s="3"/>
      <c r="I23" s="5">
        <v>41431</v>
      </c>
      <c r="J23" s="5"/>
      <c r="K23" s="5" t="s">
        <v>33</v>
      </c>
      <c r="L23" s="2"/>
      <c r="M23" s="2"/>
      <c r="N23" s="2"/>
      <c r="O23" s="2"/>
      <c r="P23" s="12" t="s">
        <v>46</v>
      </c>
      <c r="Q23" s="12">
        <v>13</v>
      </c>
      <c r="R23" s="100">
        <v>41454</v>
      </c>
      <c r="S23" s="2"/>
      <c r="T23" s="12"/>
      <c r="U23" s="54"/>
      <c r="V23" s="52"/>
      <c r="W23" s="52"/>
      <c r="X23" s="124"/>
      <c r="Y23" s="57"/>
      <c r="Z23" s="85"/>
      <c r="AA23" s="42">
        <f t="shared" si="0"/>
        <v>17452</v>
      </c>
      <c r="AB23" s="17">
        <f t="shared" si="1"/>
        <v>2</v>
      </c>
      <c r="AC23" s="22">
        <f t="shared" si="2"/>
        <v>-23</v>
      </c>
    </row>
    <row r="24" spans="1:29" ht="15" customHeight="1">
      <c r="A24" s="2">
        <v>21</v>
      </c>
      <c r="B24" s="1" t="s">
        <v>78</v>
      </c>
      <c r="C24" s="2" t="s">
        <v>79</v>
      </c>
      <c r="D24" s="75" t="s">
        <v>44</v>
      </c>
      <c r="E24" s="2"/>
      <c r="F24" s="3"/>
      <c r="G24" s="3">
        <v>20036</v>
      </c>
      <c r="H24" s="3"/>
      <c r="I24" s="5">
        <v>41431</v>
      </c>
      <c r="J24" s="5"/>
      <c r="K24" s="5" t="s">
        <v>33</v>
      </c>
      <c r="L24" s="2"/>
      <c r="M24" s="2"/>
      <c r="N24" s="2"/>
      <c r="O24" s="52"/>
      <c r="P24" s="2">
        <v>1</v>
      </c>
      <c r="Q24" s="2">
        <v>4590</v>
      </c>
      <c r="R24" s="100">
        <v>41446</v>
      </c>
      <c r="S24" s="2"/>
      <c r="T24" s="12"/>
      <c r="U24" s="54"/>
      <c r="V24" s="52"/>
      <c r="W24" s="52"/>
      <c r="X24" s="124"/>
      <c r="Y24" s="57"/>
      <c r="Z24" s="85"/>
      <c r="AA24" s="42">
        <f t="shared" si="0"/>
        <v>20036</v>
      </c>
      <c r="AB24" s="17">
        <f t="shared" si="1"/>
        <v>2</v>
      </c>
      <c r="AC24" s="22">
        <f t="shared" si="2"/>
        <v>-15</v>
      </c>
    </row>
    <row r="25" spans="1:29" ht="15" customHeight="1">
      <c r="A25" s="2">
        <v>22</v>
      </c>
      <c r="B25" s="1" t="s">
        <v>80</v>
      </c>
      <c r="C25" s="2" t="s">
        <v>81</v>
      </c>
      <c r="D25" s="75" t="s">
        <v>44</v>
      </c>
      <c r="E25" s="2"/>
      <c r="F25" s="3"/>
      <c r="G25" s="3">
        <v>4996</v>
      </c>
      <c r="H25" s="3"/>
      <c r="I25" s="5">
        <v>41431</v>
      </c>
      <c r="J25" s="5">
        <v>41438</v>
      </c>
      <c r="K25" s="5" t="s">
        <v>33</v>
      </c>
      <c r="L25" s="2"/>
      <c r="M25" s="2"/>
      <c r="N25" s="2"/>
      <c r="O25" s="91">
        <v>41437</v>
      </c>
      <c r="P25" s="2">
        <v>1</v>
      </c>
      <c r="Q25" s="2">
        <v>6</v>
      </c>
      <c r="R25" s="100">
        <v>41447</v>
      </c>
      <c r="S25" s="2"/>
      <c r="T25" s="12"/>
      <c r="U25" s="54"/>
      <c r="V25" s="52"/>
      <c r="W25" s="52"/>
      <c r="X25" s="124"/>
      <c r="Y25" s="57" t="s">
        <v>57</v>
      </c>
      <c r="Z25" s="85"/>
      <c r="AA25" s="42"/>
      <c r="AB25" s="17"/>
      <c r="AC25" s="22">
        <f t="shared" si="2"/>
        <v>-16</v>
      </c>
    </row>
    <row r="26" spans="1:29" ht="15" customHeight="1">
      <c r="A26" s="2">
        <v>23</v>
      </c>
      <c r="B26" s="1" t="s">
        <v>82</v>
      </c>
      <c r="C26" s="1" t="s">
        <v>37</v>
      </c>
      <c r="D26" s="75" t="s">
        <v>38</v>
      </c>
      <c r="E26" s="2" t="s">
        <v>83</v>
      </c>
      <c r="F26" s="3"/>
      <c r="G26" s="3">
        <v>2999</v>
      </c>
      <c r="H26" s="3"/>
      <c r="I26" s="5">
        <v>41438</v>
      </c>
      <c r="J26" s="5"/>
      <c r="K26" s="5" t="s">
        <v>33</v>
      </c>
      <c r="L26" s="2"/>
      <c r="M26" s="2"/>
      <c r="N26" s="2"/>
      <c r="O26" s="52">
        <v>41438</v>
      </c>
      <c r="P26" s="2">
        <v>1</v>
      </c>
      <c r="Q26" s="2">
        <v>4</v>
      </c>
      <c r="R26" s="100">
        <v>41439</v>
      </c>
      <c r="S26" s="2"/>
      <c r="T26" s="12"/>
      <c r="U26" s="54"/>
      <c r="V26" s="52"/>
      <c r="W26" s="52"/>
      <c r="X26" s="46"/>
      <c r="Y26" s="57"/>
      <c r="Z26" s="85"/>
      <c r="AA26" s="42">
        <f>SUM(F26:H26)</f>
        <v>2999</v>
      </c>
      <c r="AB26" s="17">
        <f>IF(F26=AA26,1,IF(G26=AA26,2,IF(H26=AA26,3,B26)))</f>
        <v>2</v>
      </c>
      <c r="AC26" s="22">
        <f t="shared" si="2"/>
        <v>-1</v>
      </c>
    </row>
    <row r="27" spans="1:29" ht="15" customHeight="1">
      <c r="A27" s="2">
        <v>24</v>
      </c>
      <c r="B27" s="1" t="s">
        <v>84</v>
      </c>
      <c r="C27" s="1" t="s">
        <v>85</v>
      </c>
      <c r="D27" s="75" t="s">
        <v>86</v>
      </c>
      <c r="E27" s="2"/>
      <c r="F27" s="3"/>
      <c r="G27" s="10">
        <v>5683</v>
      </c>
      <c r="H27" s="3"/>
      <c r="I27" s="5">
        <v>41438</v>
      </c>
      <c r="J27" s="5"/>
      <c r="K27" s="5" t="s">
        <v>33</v>
      </c>
      <c r="L27" s="2"/>
      <c r="M27" s="2"/>
      <c r="N27" s="2"/>
      <c r="O27" s="52">
        <v>41439</v>
      </c>
      <c r="P27" s="48" t="s">
        <v>46</v>
      </c>
      <c r="Q27" s="2">
        <v>14</v>
      </c>
      <c r="R27" s="100">
        <v>41456</v>
      </c>
      <c r="S27" s="2"/>
      <c r="T27" s="2"/>
      <c r="U27" s="54"/>
      <c r="V27" s="52"/>
      <c r="W27" s="52"/>
      <c r="X27" s="46"/>
      <c r="Y27" s="57" t="s">
        <v>57</v>
      </c>
      <c r="Z27" s="86"/>
      <c r="AA27" s="42">
        <f>SUM(F27:H27)</f>
        <v>5683</v>
      </c>
      <c r="AB27" s="17">
        <f>IF(F27=AA27,1,IF(G27=AA27,2,IF(H27=AA27,3,B27)))</f>
        <v>2</v>
      </c>
      <c r="AC27" s="22">
        <f t="shared" si="2"/>
        <v>-18</v>
      </c>
    </row>
    <row r="28" spans="1:29" ht="15" customHeight="1">
      <c r="A28" s="2">
        <v>25</v>
      </c>
      <c r="B28" s="1" t="s">
        <v>87</v>
      </c>
      <c r="C28" s="1" t="s">
        <v>88</v>
      </c>
      <c r="D28" s="75" t="s">
        <v>86</v>
      </c>
      <c r="E28" s="2"/>
      <c r="F28" s="3"/>
      <c r="G28" s="10">
        <v>7578</v>
      </c>
      <c r="H28" s="3"/>
      <c r="I28" s="5">
        <v>41438</v>
      </c>
      <c r="J28" s="5"/>
      <c r="K28" s="5" t="s">
        <v>33</v>
      </c>
      <c r="L28" s="2"/>
      <c r="M28" s="2"/>
      <c r="N28" s="2"/>
      <c r="O28" s="52">
        <v>41442</v>
      </c>
      <c r="P28" s="48" t="s">
        <v>46</v>
      </c>
      <c r="Q28" s="2">
        <v>15</v>
      </c>
      <c r="R28" s="100">
        <v>41459</v>
      </c>
      <c r="S28" s="2"/>
      <c r="T28" s="2"/>
      <c r="U28" s="54"/>
      <c r="V28" s="52"/>
      <c r="W28" s="52"/>
      <c r="X28" s="46"/>
      <c r="Y28" s="57"/>
      <c r="Z28" s="86"/>
      <c r="AA28" s="42">
        <f>SUM(F28:H28)</f>
        <v>7578</v>
      </c>
      <c r="AB28" s="17">
        <f>IF(F28=AA28,1,IF(G28=AA28,2,IF(H28=AA28,3,B28)))</f>
        <v>2</v>
      </c>
      <c r="AC28" s="22">
        <f t="shared" si="2"/>
        <v>-21</v>
      </c>
    </row>
    <row r="29" spans="1:29" ht="15" customHeight="1">
      <c r="A29" s="2">
        <v>26</v>
      </c>
      <c r="B29" s="1" t="s">
        <v>89</v>
      </c>
      <c r="C29" s="1" t="s">
        <v>90</v>
      </c>
      <c r="D29" s="75" t="s">
        <v>91</v>
      </c>
      <c r="E29" s="2"/>
      <c r="F29" s="3"/>
      <c r="G29" s="97"/>
      <c r="H29" s="3">
        <v>5162</v>
      </c>
      <c r="I29" s="5">
        <v>41438</v>
      </c>
      <c r="J29" s="5"/>
      <c r="K29" s="5" t="s">
        <v>33</v>
      </c>
      <c r="L29" s="2"/>
      <c r="M29" s="2"/>
      <c r="N29" s="2"/>
      <c r="O29" s="52">
        <v>41439</v>
      </c>
      <c r="P29" s="2" t="s">
        <v>92</v>
      </c>
      <c r="Q29" s="48">
        <v>1</v>
      </c>
      <c r="R29" s="100">
        <v>41453</v>
      </c>
      <c r="S29" s="2"/>
      <c r="T29" s="2"/>
      <c r="U29" s="54"/>
      <c r="V29" s="52"/>
      <c r="W29" s="52"/>
      <c r="X29" s="46"/>
      <c r="Y29" s="57" t="s">
        <v>57</v>
      </c>
      <c r="Z29" s="86"/>
      <c r="AA29" s="42">
        <f>SUM(F29:H29)</f>
        <v>5162</v>
      </c>
      <c r="AB29" s="17">
        <f>IF(F29=AA29,1,IF(H29=AA29,2,IF(#REF!=AA29,3,B29)))</f>
        <v>2</v>
      </c>
      <c r="AC29" s="22">
        <f t="shared" si="2"/>
        <v>-15</v>
      </c>
    </row>
    <row r="30" spans="1:29" ht="15" customHeight="1">
      <c r="A30" s="2">
        <v>27</v>
      </c>
      <c r="B30" s="1" t="s">
        <v>93</v>
      </c>
      <c r="C30" s="1" t="s">
        <v>79</v>
      </c>
      <c r="D30" s="75" t="s">
        <v>44</v>
      </c>
      <c r="E30" s="2"/>
      <c r="F30" s="97"/>
      <c r="G30" s="3"/>
      <c r="H30" s="3">
        <v>15605</v>
      </c>
      <c r="I30" s="5">
        <v>41438</v>
      </c>
      <c r="J30" s="5"/>
      <c r="K30" s="5" t="s">
        <v>33</v>
      </c>
      <c r="L30" s="2"/>
      <c r="M30" s="2"/>
      <c r="N30" s="2"/>
      <c r="O30" s="52">
        <v>41439</v>
      </c>
      <c r="P30" s="2">
        <v>1</v>
      </c>
      <c r="Q30" s="2">
        <v>7</v>
      </c>
      <c r="R30" s="100">
        <v>41459</v>
      </c>
      <c r="S30" s="2"/>
      <c r="T30" s="2"/>
      <c r="U30" s="54"/>
      <c r="V30" s="52"/>
      <c r="W30" s="52"/>
      <c r="X30" s="46"/>
      <c r="Y30" s="57"/>
      <c r="Z30" s="86"/>
      <c r="AA30" s="42">
        <f>SUM(G30:H30)</f>
        <v>15605</v>
      </c>
      <c r="AB30" s="17">
        <f>IF(H30=AA30,1,IF(G30=AA30,2,IF(#REF!=AA30,3,B30)))</f>
        <v>1</v>
      </c>
      <c r="AC30" s="22">
        <f t="shared" si="2"/>
        <v>-21</v>
      </c>
    </row>
    <row r="31" spans="1:29" ht="15" customHeight="1">
      <c r="A31" s="2">
        <v>28</v>
      </c>
      <c r="B31" s="1" t="s">
        <v>94</v>
      </c>
      <c r="C31" s="7" t="s">
        <v>95</v>
      </c>
      <c r="D31" s="75" t="s">
        <v>86</v>
      </c>
      <c r="E31" s="2"/>
      <c r="F31" s="3"/>
      <c r="G31" s="10">
        <v>5683</v>
      </c>
      <c r="H31" s="3"/>
      <c r="I31" s="5">
        <v>41445</v>
      </c>
      <c r="J31" s="5"/>
      <c r="K31" s="5" t="s">
        <v>33</v>
      </c>
      <c r="L31" s="2"/>
      <c r="M31" s="2"/>
      <c r="N31" s="2"/>
      <c r="O31" s="52">
        <v>41444</v>
      </c>
      <c r="P31" s="48" t="s">
        <v>46</v>
      </c>
      <c r="Q31" s="2">
        <v>16</v>
      </c>
      <c r="R31" s="100">
        <v>41461</v>
      </c>
      <c r="S31" s="2"/>
      <c r="T31" s="2"/>
      <c r="U31" s="54"/>
      <c r="V31" s="52"/>
      <c r="W31" s="52"/>
      <c r="X31" s="46"/>
      <c r="Y31" s="57"/>
      <c r="Z31" s="86"/>
      <c r="AA31" s="42">
        <f t="shared" ref="AA31:AA65" si="3">SUM(F31:H31)</f>
        <v>5683</v>
      </c>
      <c r="AB31" s="17">
        <f t="shared" ref="AB31:AB65" si="4">IF(F31=AA31,1,IF(G31=AA31,2,IF(H31=AA31,3,B31)))</f>
        <v>2</v>
      </c>
      <c r="AC31" s="22">
        <f t="shared" si="2"/>
        <v>-16</v>
      </c>
    </row>
    <row r="32" spans="1:29" ht="15" customHeight="1">
      <c r="A32" s="2">
        <v>29</v>
      </c>
      <c r="B32" s="1" t="s">
        <v>96</v>
      </c>
      <c r="C32" s="1" t="s">
        <v>48</v>
      </c>
      <c r="D32" s="75" t="s">
        <v>44</v>
      </c>
      <c r="E32" s="2"/>
      <c r="F32" s="3">
        <v>5977</v>
      </c>
      <c r="G32" s="3"/>
      <c r="H32" s="3"/>
      <c r="I32" s="5">
        <v>41445</v>
      </c>
      <c r="J32" s="5">
        <v>41452</v>
      </c>
      <c r="K32" s="5" t="s">
        <v>33</v>
      </c>
      <c r="L32" s="2"/>
      <c r="M32" s="2"/>
      <c r="N32" s="2"/>
      <c r="O32" s="52">
        <v>41446</v>
      </c>
      <c r="P32" s="2">
        <v>1</v>
      </c>
      <c r="Q32" s="2">
        <v>8</v>
      </c>
      <c r="R32" s="100">
        <v>41464</v>
      </c>
      <c r="S32" s="2"/>
      <c r="T32" s="2"/>
      <c r="U32" s="54"/>
      <c r="V32" s="52"/>
      <c r="W32" s="52"/>
      <c r="X32" s="46"/>
      <c r="Y32" s="57"/>
      <c r="Z32" s="86"/>
      <c r="AA32" s="42">
        <f t="shared" si="3"/>
        <v>5977</v>
      </c>
      <c r="AB32" s="17">
        <f t="shared" si="4"/>
        <v>1</v>
      </c>
      <c r="AC32" s="22">
        <f t="shared" si="2"/>
        <v>-19</v>
      </c>
    </row>
    <row r="33" spans="1:29" ht="15" customHeight="1">
      <c r="A33" s="2">
        <v>30</v>
      </c>
      <c r="B33" s="1" t="s">
        <v>97</v>
      </c>
      <c r="C33" s="1" t="s">
        <v>81</v>
      </c>
      <c r="D33" s="75" t="s">
        <v>44</v>
      </c>
      <c r="E33" s="2"/>
      <c r="F33" s="3">
        <v>4043</v>
      </c>
      <c r="G33" s="3"/>
      <c r="H33" s="3"/>
      <c r="I33" s="5">
        <v>41445</v>
      </c>
      <c r="J33" s="5">
        <v>41452</v>
      </c>
      <c r="K33" s="5" t="s">
        <v>33</v>
      </c>
      <c r="L33" s="2"/>
      <c r="M33" s="2"/>
      <c r="N33" s="2"/>
      <c r="O33" s="52">
        <v>41446</v>
      </c>
      <c r="P33" s="2" t="s">
        <v>46</v>
      </c>
      <c r="Q33" s="2">
        <v>17</v>
      </c>
      <c r="R33" s="100">
        <v>41463</v>
      </c>
      <c r="S33" s="2"/>
      <c r="T33" s="2"/>
      <c r="U33" s="54"/>
      <c r="V33" s="52"/>
      <c r="W33" s="52"/>
      <c r="X33" s="46"/>
      <c r="Y33" s="57"/>
      <c r="Z33" s="85" t="s">
        <v>98</v>
      </c>
      <c r="AA33" s="42">
        <f t="shared" si="3"/>
        <v>4043</v>
      </c>
      <c r="AB33" s="17">
        <f t="shared" si="4"/>
        <v>1</v>
      </c>
      <c r="AC33" s="22">
        <f t="shared" si="2"/>
        <v>-18</v>
      </c>
    </row>
    <row r="34" spans="1:29" ht="15" customHeight="1">
      <c r="A34" s="2">
        <v>31</v>
      </c>
      <c r="B34" s="1" t="s">
        <v>99</v>
      </c>
      <c r="C34" s="1" t="s">
        <v>81</v>
      </c>
      <c r="D34" s="75" t="s">
        <v>44</v>
      </c>
      <c r="E34" s="2"/>
      <c r="F34" s="3">
        <v>3421</v>
      </c>
      <c r="G34" s="3"/>
      <c r="H34" s="3"/>
      <c r="I34" s="5">
        <v>41445</v>
      </c>
      <c r="J34" s="5">
        <v>41452</v>
      </c>
      <c r="K34" s="5" t="s">
        <v>33</v>
      </c>
      <c r="L34" s="2"/>
      <c r="M34" s="2"/>
      <c r="N34" s="2"/>
      <c r="O34" s="52">
        <v>41447</v>
      </c>
      <c r="P34" s="2" t="s">
        <v>46</v>
      </c>
      <c r="Q34" s="2">
        <v>18</v>
      </c>
      <c r="R34" s="100">
        <v>41464</v>
      </c>
      <c r="S34" s="2"/>
      <c r="T34" s="2"/>
      <c r="U34" s="54"/>
      <c r="V34" s="52"/>
      <c r="W34" s="52"/>
      <c r="X34" s="46"/>
      <c r="Y34" s="57"/>
      <c r="Z34" s="85" t="s">
        <v>98</v>
      </c>
      <c r="AA34" s="42">
        <f t="shared" si="3"/>
        <v>3421</v>
      </c>
      <c r="AB34" s="17">
        <f t="shared" si="4"/>
        <v>1</v>
      </c>
      <c r="AC34" s="22">
        <f t="shared" si="2"/>
        <v>-19</v>
      </c>
    </row>
    <row r="35" spans="1:29" ht="15" customHeight="1">
      <c r="A35" s="2">
        <v>32</v>
      </c>
      <c r="B35" s="1" t="s">
        <v>100</v>
      </c>
      <c r="C35" s="1" t="s">
        <v>81</v>
      </c>
      <c r="D35" s="75" t="s">
        <v>44</v>
      </c>
      <c r="E35" s="2"/>
      <c r="F35" s="3">
        <v>336</v>
      </c>
      <c r="G35" s="3"/>
      <c r="H35" s="3"/>
      <c r="I35" s="5">
        <v>41445</v>
      </c>
      <c r="J35" s="5">
        <v>41452</v>
      </c>
      <c r="K35" s="5" t="s">
        <v>33</v>
      </c>
      <c r="L35" s="2"/>
      <c r="M35" s="2"/>
      <c r="N35" s="2"/>
      <c r="O35" s="52">
        <v>41447</v>
      </c>
      <c r="P35" s="2" t="s">
        <v>46</v>
      </c>
      <c r="Q35" s="2">
        <v>19</v>
      </c>
      <c r="R35" s="100">
        <v>41464</v>
      </c>
      <c r="S35" s="2"/>
      <c r="T35" s="2"/>
      <c r="U35" s="54"/>
      <c r="V35" s="52"/>
      <c r="W35" s="52"/>
      <c r="X35" s="46"/>
      <c r="Y35" s="57"/>
      <c r="Z35" s="40" t="s">
        <v>101</v>
      </c>
      <c r="AA35" s="42">
        <f t="shared" si="3"/>
        <v>336</v>
      </c>
      <c r="AB35" s="17">
        <f t="shared" si="4"/>
        <v>1</v>
      </c>
      <c r="AC35" s="22">
        <f t="shared" si="2"/>
        <v>-19</v>
      </c>
    </row>
    <row r="36" spans="1:29" ht="15" customHeight="1">
      <c r="A36" s="2">
        <v>33</v>
      </c>
      <c r="B36" s="1" t="s">
        <v>102</v>
      </c>
      <c r="C36" s="1" t="s">
        <v>103</v>
      </c>
      <c r="D36" s="75" t="s">
        <v>91</v>
      </c>
      <c r="E36" s="2"/>
      <c r="F36" s="3"/>
      <c r="G36" s="94"/>
      <c r="H36" s="3">
        <v>7404</v>
      </c>
      <c r="I36" s="5">
        <v>41445</v>
      </c>
      <c r="J36" s="5"/>
      <c r="K36" s="5" t="s">
        <v>33</v>
      </c>
      <c r="L36" s="2"/>
      <c r="M36" s="2"/>
      <c r="N36" s="2" t="s">
        <v>104</v>
      </c>
      <c r="O36" s="52">
        <v>41442</v>
      </c>
      <c r="P36" s="2" t="s">
        <v>92</v>
      </c>
      <c r="Q36" s="48">
        <v>2</v>
      </c>
      <c r="R36" s="100">
        <v>41460</v>
      </c>
      <c r="S36" s="2"/>
      <c r="T36" s="2"/>
      <c r="U36" s="54"/>
      <c r="V36" s="52"/>
      <c r="W36" s="52"/>
      <c r="X36" s="46"/>
      <c r="Y36" s="57"/>
      <c r="Z36" s="86"/>
      <c r="AA36" s="42">
        <f t="shared" si="3"/>
        <v>7404</v>
      </c>
      <c r="AB36" s="17">
        <f t="shared" si="4"/>
        <v>3</v>
      </c>
      <c r="AC36" s="22">
        <f t="shared" si="2"/>
        <v>-15</v>
      </c>
    </row>
    <row r="37" spans="1:29" ht="15" customHeight="1">
      <c r="A37" s="2">
        <v>34</v>
      </c>
      <c r="B37" s="1" t="s">
        <v>105</v>
      </c>
      <c r="C37" s="7" t="s">
        <v>106</v>
      </c>
      <c r="D37" s="75" t="s">
        <v>91</v>
      </c>
      <c r="E37" s="2"/>
      <c r="F37" s="3"/>
      <c r="G37" s="94"/>
      <c r="H37" s="3">
        <v>5244</v>
      </c>
      <c r="I37" s="5">
        <v>41445</v>
      </c>
      <c r="J37" s="5"/>
      <c r="K37" s="5" t="s">
        <v>33</v>
      </c>
      <c r="L37" s="2"/>
      <c r="M37" s="2"/>
      <c r="N37" s="2"/>
      <c r="O37" s="52">
        <v>41447</v>
      </c>
      <c r="P37" s="2" t="s">
        <v>92</v>
      </c>
      <c r="Q37" s="48">
        <v>3</v>
      </c>
      <c r="R37" s="100">
        <v>41464</v>
      </c>
      <c r="S37" s="2"/>
      <c r="T37" s="2"/>
      <c r="U37" s="54"/>
      <c r="V37" s="52"/>
      <c r="W37" s="52"/>
      <c r="X37" s="46"/>
      <c r="Y37" s="57"/>
      <c r="Z37" s="86"/>
      <c r="AA37" s="42">
        <f t="shared" si="3"/>
        <v>5244</v>
      </c>
      <c r="AB37" s="17">
        <f t="shared" si="4"/>
        <v>3</v>
      </c>
      <c r="AC37" s="22">
        <f t="shared" si="2"/>
        <v>-19</v>
      </c>
    </row>
    <row r="38" spans="1:29" ht="15" customHeight="1">
      <c r="A38" s="2">
        <v>35</v>
      </c>
      <c r="B38" s="1" t="s">
        <v>107</v>
      </c>
      <c r="C38" s="1" t="s">
        <v>108</v>
      </c>
      <c r="D38" s="77" t="s">
        <v>109</v>
      </c>
      <c r="E38" s="2"/>
      <c r="F38" s="3"/>
      <c r="G38" s="3"/>
      <c r="H38" s="3">
        <v>5895</v>
      </c>
      <c r="I38" s="5">
        <v>41446</v>
      </c>
      <c r="J38" s="5">
        <v>41453</v>
      </c>
      <c r="K38" s="5" t="s">
        <v>33</v>
      </c>
      <c r="L38" s="2"/>
      <c r="M38" s="2"/>
      <c r="N38" s="2" t="s">
        <v>104</v>
      </c>
      <c r="O38" s="52">
        <v>41440</v>
      </c>
      <c r="P38" s="2" t="s">
        <v>110</v>
      </c>
      <c r="Q38" s="48">
        <v>1</v>
      </c>
      <c r="R38" s="100">
        <v>41458</v>
      </c>
      <c r="S38" s="2"/>
      <c r="T38" s="2"/>
      <c r="U38" s="54"/>
      <c r="V38" s="52"/>
      <c r="W38" s="52"/>
      <c r="X38" s="46"/>
      <c r="Y38" s="58"/>
      <c r="Z38" s="40"/>
      <c r="AA38" s="42">
        <f t="shared" si="3"/>
        <v>5895</v>
      </c>
      <c r="AB38" s="17">
        <f t="shared" si="4"/>
        <v>3</v>
      </c>
      <c r="AC38" s="22">
        <f t="shared" si="2"/>
        <v>-12</v>
      </c>
    </row>
    <row r="39" spans="1:29" ht="15" customHeight="1">
      <c r="A39" s="2">
        <v>36</v>
      </c>
      <c r="B39" s="1" t="s">
        <v>111</v>
      </c>
      <c r="C39" s="1" t="s">
        <v>48</v>
      </c>
      <c r="D39" s="75" t="s">
        <v>44</v>
      </c>
      <c r="E39" s="2"/>
      <c r="F39" s="3">
        <v>5977</v>
      </c>
      <c r="G39" s="3"/>
      <c r="H39" s="3"/>
      <c r="I39" s="5">
        <v>41452</v>
      </c>
      <c r="J39" s="5"/>
      <c r="K39" s="5" t="s">
        <v>33</v>
      </c>
      <c r="L39" s="2"/>
      <c r="M39" s="2"/>
      <c r="N39" s="2"/>
      <c r="O39" s="52">
        <v>41449</v>
      </c>
      <c r="P39" s="2">
        <v>1</v>
      </c>
      <c r="Q39" s="2">
        <v>9</v>
      </c>
      <c r="R39" s="100">
        <v>41466</v>
      </c>
      <c r="S39" s="2"/>
      <c r="T39" s="2"/>
      <c r="U39" s="54"/>
      <c r="V39" s="52"/>
      <c r="W39" s="52"/>
      <c r="X39" s="46"/>
      <c r="Y39" s="57"/>
      <c r="Z39" s="86"/>
      <c r="AA39" s="42">
        <f t="shared" si="3"/>
        <v>5977</v>
      </c>
      <c r="AB39" s="17">
        <f t="shared" si="4"/>
        <v>1</v>
      </c>
      <c r="AC39" s="22">
        <f t="shared" si="2"/>
        <v>-14</v>
      </c>
    </row>
    <row r="40" spans="1:29" ht="15" customHeight="1">
      <c r="A40" s="2">
        <v>37</v>
      </c>
      <c r="B40" s="1" t="s">
        <v>112</v>
      </c>
      <c r="C40" s="1" t="s">
        <v>43</v>
      </c>
      <c r="D40" s="75" t="s">
        <v>44</v>
      </c>
      <c r="E40" s="2"/>
      <c r="F40" s="3">
        <v>4043</v>
      </c>
      <c r="G40" s="3"/>
      <c r="H40" s="3"/>
      <c r="I40" s="5">
        <v>41452</v>
      </c>
      <c r="J40" s="5"/>
      <c r="K40" s="5" t="s">
        <v>33</v>
      </c>
      <c r="L40" s="2"/>
      <c r="M40" s="2"/>
      <c r="N40" s="2"/>
      <c r="O40" s="52">
        <v>41449</v>
      </c>
      <c r="P40" s="2" t="s">
        <v>46</v>
      </c>
      <c r="Q40" s="2">
        <v>20</v>
      </c>
      <c r="R40" s="100">
        <v>41465</v>
      </c>
      <c r="S40" s="2"/>
      <c r="T40" s="2"/>
      <c r="U40" s="54"/>
      <c r="V40" s="52"/>
      <c r="W40" s="52"/>
      <c r="X40" s="46"/>
      <c r="Y40" s="57"/>
      <c r="Z40" s="85" t="s">
        <v>98</v>
      </c>
      <c r="AA40" s="42">
        <f t="shared" si="3"/>
        <v>4043</v>
      </c>
      <c r="AB40" s="17">
        <f t="shared" si="4"/>
        <v>1</v>
      </c>
      <c r="AC40" s="22">
        <f t="shared" si="2"/>
        <v>-13</v>
      </c>
    </row>
    <row r="41" spans="1:29" ht="15" customHeight="1">
      <c r="A41" s="2">
        <v>38</v>
      </c>
      <c r="B41" s="1" t="s">
        <v>113</v>
      </c>
      <c r="C41" s="1" t="s">
        <v>43</v>
      </c>
      <c r="D41" s="75" t="s">
        <v>44</v>
      </c>
      <c r="E41" s="2"/>
      <c r="F41" s="3">
        <v>3421</v>
      </c>
      <c r="G41" s="3"/>
      <c r="H41" s="3"/>
      <c r="I41" s="5">
        <v>41452</v>
      </c>
      <c r="J41" s="5"/>
      <c r="K41" s="5" t="s">
        <v>33</v>
      </c>
      <c r="L41" s="2"/>
      <c r="M41" s="2"/>
      <c r="N41" s="2"/>
      <c r="O41" s="52">
        <v>41450</v>
      </c>
      <c r="P41" s="2" t="s">
        <v>46</v>
      </c>
      <c r="Q41" s="2">
        <v>21</v>
      </c>
      <c r="R41" s="100">
        <v>41466</v>
      </c>
      <c r="S41" s="2"/>
      <c r="T41" s="2"/>
      <c r="U41" s="54"/>
      <c r="V41" s="52"/>
      <c r="W41" s="52"/>
      <c r="X41" s="46"/>
      <c r="Y41" s="57"/>
      <c r="Z41" s="85" t="s">
        <v>98</v>
      </c>
      <c r="AA41" s="42">
        <f t="shared" si="3"/>
        <v>3421</v>
      </c>
      <c r="AB41" s="17">
        <f t="shared" si="4"/>
        <v>1</v>
      </c>
      <c r="AC41" s="22">
        <f t="shared" si="2"/>
        <v>-14</v>
      </c>
    </row>
    <row r="42" spans="1:29" ht="15" customHeight="1">
      <c r="A42" s="2">
        <v>39</v>
      </c>
      <c r="B42" s="1" t="s">
        <v>114</v>
      </c>
      <c r="C42" s="1" t="s">
        <v>43</v>
      </c>
      <c r="D42" s="75" t="s">
        <v>44</v>
      </c>
      <c r="E42" s="28"/>
      <c r="F42" s="3">
        <v>336</v>
      </c>
      <c r="G42" s="3"/>
      <c r="H42" s="20"/>
      <c r="I42" s="5">
        <v>41452</v>
      </c>
      <c r="J42" s="29"/>
      <c r="K42" s="92" t="s">
        <v>33</v>
      </c>
      <c r="L42" s="28"/>
      <c r="M42" s="28"/>
      <c r="N42" s="28"/>
      <c r="O42" s="52">
        <v>41450</v>
      </c>
      <c r="P42" s="2" t="s">
        <v>46</v>
      </c>
      <c r="Q42" s="28">
        <v>22</v>
      </c>
      <c r="R42" s="100">
        <v>41466</v>
      </c>
      <c r="S42" s="28"/>
      <c r="T42" s="28"/>
      <c r="U42" s="54"/>
      <c r="V42" s="41"/>
      <c r="W42" s="41"/>
      <c r="X42" s="46"/>
      <c r="Y42" s="57"/>
      <c r="Z42" s="40" t="s">
        <v>101</v>
      </c>
      <c r="AA42" s="42">
        <f t="shared" si="3"/>
        <v>336</v>
      </c>
      <c r="AB42" s="17">
        <f t="shared" si="4"/>
        <v>1</v>
      </c>
      <c r="AC42" s="22">
        <f t="shared" si="2"/>
        <v>-14</v>
      </c>
    </row>
    <row r="43" spans="1:29" ht="15" customHeight="1">
      <c r="A43" s="2">
        <v>40</v>
      </c>
      <c r="B43" s="61" t="s">
        <v>115</v>
      </c>
      <c r="C43" s="62">
        <f>SUM(F18:H42)</f>
        <v>149819</v>
      </c>
      <c r="D43" s="78"/>
      <c r="E43" s="60"/>
      <c r="F43" s="63">
        <f>SUM(F18:F42)</f>
        <v>41086</v>
      </c>
      <c r="G43" s="63">
        <f>SUM(G18:G42)</f>
        <v>69423</v>
      </c>
      <c r="H43" s="63">
        <f>SUM(H18:H42)</f>
        <v>39310</v>
      </c>
      <c r="I43" s="93"/>
      <c r="J43" s="93"/>
      <c r="K43" s="60"/>
      <c r="L43" s="60"/>
      <c r="M43" s="60"/>
      <c r="N43" s="60"/>
      <c r="O43" s="60"/>
      <c r="P43" s="60">
        <v>123</v>
      </c>
      <c r="Q43" s="60"/>
      <c r="R43" s="100"/>
      <c r="S43" s="60"/>
      <c r="T43" s="60"/>
      <c r="U43" s="67"/>
      <c r="V43" s="66"/>
      <c r="W43" s="66"/>
      <c r="X43" s="68"/>
      <c r="Y43" s="69"/>
      <c r="Z43" s="87"/>
      <c r="AA43" s="65">
        <f t="shared" si="3"/>
        <v>149819</v>
      </c>
      <c r="AB43" s="70" t="str">
        <f t="shared" si="4"/>
        <v>June'13</v>
      </c>
      <c r="AC43" s="22">
        <f t="shared" si="2"/>
        <v>0</v>
      </c>
    </row>
    <row r="44" spans="1:29" s="110" customFormat="1" ht="15" customHeight="1">
      <c r="A44" s="2">
        <v>41</v>
      </c>
      <c r="B44" s="1" t="s">
        <v>116</v>
      </c>
      <c r="C44" s="1" t="s">
        <v>79</v>
      </c>
      <c r="D44" s="83" t="s">
        <v>44</v>
      </c>
      <c r="E44" s="48"/>
      <c r="F44" s="3"/>
      <c r="G44" s="1"/>
      <c r="H44" s="3">
        <v>7797</v>
      </c>
      <c r="I44" s="5">
        <v>41459</v>
      </c>
      <c r="J44" s="5"/>
      <c r="K44" s="5" t="s">
        <v>33</v>
      </c>
      <c r="L44" s="48"/>
      <c r="M44" s="48"/>
      <c r="N44" s="48"/>
      <c r="O44" s="91">
        <v>41450</v>
      </c>
      <c r="P44" s="48">
        <v>1</v>
      </c>
      <c r="Q44" s="48">
        <v>10</v>
      </c>
      <c r="R44" s="100">
        <v>41470</v>
      </c>
      <c r="S44" s="99"/>
      <c r="T44" s="99"/>
      <c r="U44" s="112"/>
      <c r="V44" s="100"/>
      <c r="W44" s="100"/>
      <c r="X44" s="46"/>
      <c r="Y44" s="113"/>
      <c r="Z44" s="114"/>
      <c r="AA44" s="115">
        <f t="shared" si="3"/>
        <v>7797</v>
      </c>
      <c r="AB44" s="116">
        <f t="shared" si="4"/>
        <v>3</v>
      </c>
      <c r="AC44" s="110">
        <f t="shared" si="2"/>
        <v>-11</v>
      </c>
    </row>
    <row r="45" spans="1:29" s="110" customFormat="1" ht="15" customHeight="1">
      <c r="A45" s="2">
        <v>42</v>
      </c>
      <c r="B45" s="1" t="s">
        <v>117</v>
      </c>
      <c r="C45" s="1" t="s">
        <v>48</v>
      </c>
      <c r="D45" s="83" t="s">
        <v>44</v>
      </c>
      <c r="E45" s="99"/>
      <c r="F45" s="3">
        <v>4394</v>
      </c>
      <c r="G45" s="1"/>
      <c r="H45" s="1"/>
      <c r="I45" s="5">
        <v>41459</v>
      </c>
      <c r="J45" s="29"/>
      <c r="K45" s="5" t="s">
        <v>33</v>
      </c>
      <c r="L45" s="99"/>
      <c r="M45" s="99"/>
      <c r="N45" s="99"/>
      <c r="O45" s="91">
        <v>41451</v>
      </c>
      <c r="P45" s="99" t="s">
        <v>46</v>
      </c>
      <c r="Q45" s="99">
        <v>23</v>
      </c>
      <c r="R45" s="100">
        <v>41469</v>
      </c>
      <c r="S45" s="99"/>
      <c r="T45" s="99"/>
      <c r="U45" s="112"/>
      <c r="V45" s="100"/>
      <c r="W45" s="100"/>
      <c r="X45" s="46"/>
      <c r="Y45" s="113"/>
      <c r="Z45" s="117"/>
      <c r="AA45" s="115">
        <f t="shared" si="3"/>
        <v>4394</v>
      </c>
      <c r="AB45" s="116">
        <f t="shared" si="4"/>
        <v>1</v>
      </c>
      <c r="AC45" s="110">
        <f t="shared" si="2"/>
        <v>-10</v>
      </c>
    </row>
    <row r="46" spans="1:29" s="110" customFormat="1" ht="15" customHeight="1">
      <c r="A46" s="2">
        <v>43</v>
      </c>
      <c r="B46" s="1" t="s">
        <v>118</v>
      </c>
      <c r="C46" s="1" t="s">
        <v>48</v>
      </c>
      <c r="D46" s="83" t="s">
        <v>44</v>
      </c>
      <c r="E46" s="99"/>
      <c r="F46" s="3">
        <v>1583</v>
      </c>
      <c r="G46" s="1"/>
      <c r="H46" s="1"/>
      <c r="I46" s="5">
        <v>41459</v>
      </c>
      <c r="J46" s="29"/>
      <c r="K46" s="5" t="s">
        <v>33</v>
      </c>
      <c r="L46" s="99"/>
      <c r="M46" s="99"/>
      <c r="N46" s="99"/>
      <c r="O46" s="91">
        <v>41452</v>
      </c>
      <c r="P46" s="99" t="s">
        <v>46</v>
      </c>
      <c r="Q46" s="99">
        <v>24</v>
      </c>
      <c r="R46" s="100">
        <v>41469</v>
      </c>
      <c r="S46" s="99"/>
      <c r="T46" s="99"/>
      <c r="U46" s="112"/>
      <c r="V46" s="100"/>
      <c r="W46" s="100"/>
      <c r="X46" s="46"/>
      <c r="Y46" s="113"/>
      <c r="Z46" s="117"/>
      <c r="AA46" s="115">
        <f t="shared" si="3"/>
        <v>1583</v>
      </c>
      <c r="AB46" s="116">
        <f t="shared" si="4"/>
        <v>1</v>
      </c>
      <c r="AC46" s="110">
        <f t="shared" si="2"/>
        <v>-10</v>
      </c>
    </row>
    <row r="47" spans="1:29" s="110" customFormat="1" ht="15" customHeight="1">
      <c r="A47" s="2">
        <v>44</v>
      </c>
      <c r="B47" s="1" t="s">
        <v>119</v>
      </c>
      <c r="C47" s="1" t="s">
        <v>43</v>
      </c>
      <c r="D47" s="83" t="s">
        <v>44</v>
      </c>
      <c r="E47" s="99"/>
      <c r="F47" s="3">
        <v>4199</v>
      </c>
      <c r="G47" s="1"/>
      <c r="H47" s="1"/>
      <c r="I47" s="5">
        <v>41459</v>
      </c>
      <c r="J47" s="29"/>
      <c r="K47" s="5" t="s">
        <v>33</v>
      </c>
      <c r="L47" s="99"/>
      <c r="M47" s="99"/>
      <c r="N47" s="99"/>
      <c r="O47" s="91">
        <v>41453</v>
      </c>
      <c r="P47" s="99" t="s">
        <v>46</v>
      </c>
      <c r="Q47" s="99">
        <v>25</v>
      </c>
      <c r="R47" s="100">
        <v>41471</v>
      </c>
      <c r="S47" s="99"/>
      <c r="T47" s="99"/>
      <c r="U47" s="112"/>
      <c r="V47" s="100"/>
      <c r="W47" s="100"/>
      <c r="X47" s="46"/>
      <c r="Y47" s="113"/>
      <c r="Z47" s="117"/>
      <c r="AA47" s="115">
        <f t="shared" si="3"/>
        <v>4199</v>
      </c>
      <c r="AB47" s="116">
        <f t="shared" si="4"/>
        <v>1</v>
      </c>
      <c r="AC47" s="110">
        <f t="shared" si="2"/>
        <v>-12</v>
      </c>
    </row>
    <row r="48" spans="1:29" s="110" customFormat="1">
      <c r="A48" s="2">
        <v>45</v>
      </c>
      <c r="B48" s="1" t="s">
        <v>120</v>
      </c>
      <c r="C48" s="7" t="s">
        <v>121</v>
      </c>
      <c r="D48" s="83" t="s">
        <v>122</v>
      </c>
      <c r="E48" s="48"/>
      <c r="F48" s="3"/>
      <c r="G48" s="1">
        <v>2500</v>
      </c>
      <c r="H48" s="1"/>
      <c r="I48" s="5">
        <v>41459</v>
      </c>
      <c r="J48" s="5"/>
      <c r="K48" s="5" t="s">
        <v>33</v>
      </c>
      <c r="L48" s="48"/>
      <c r="M48" s="48"/>
      <c r="N48" s="48"/>
      <c r="O48" s="91">
        <v>41445</v>
      </c>
      <c r="P48" s="48" t="s">
        <v>110</v>
      </c>
      <c r="Q48" s="48">
        <v>2</v>
      </c>
      <c r="R48" s="100">
        <v>41461</v>
      </c>
      <c r="S48" s="99"/>
      <c r="T48" s="99"/>
      <c r="U48" s="112"/>
      <c r="V48" s="100"/>
      <c r="W48" s="100"/>
      <c r="X48" s="46"/>
      <c r="Y48" s="113"/>
      <c r="Z48" s="117"/>
      <c r="AA48" s="115">
        <f t="shared" si="3"/>
        <v>2500</v>
      </c>
      <c r="AB48" s="116">
        <f t="shared" si="4"/>
        <v>2</v>
      </c>
      <c r="AC48" s="110">
        <f t="shared" si="2"/>
        <v>-2</v>
      </c>
    </row>
    <row r="49" spans="1:29" s="110" customFormat="1" ht="15" customHeight="1">
      <c r="A49" s="2">
        <v>46</v>
      </c>
      <c r="B49" s="1" t="s">
        <v>123</v>
      </c>
      <c r="C49" s="7" t="s">
        <v>124</v>
      </c>
      <c r="D49" s="83" t="s">
        <v>122</v>
      </c>
      <c r="E49" s="48"/>
      <c r="F49" s="3"/>
      <c r="G49" s="1">
        <v>3000</v>
      </c>
      <c r="H49" s="1"/>
      <c r="I49" s="5">
        <v>41459</v>
      </c>
      <c r="J49" s="5"/>
      <c r="K49" s="5" t="s">
        <v>33</v>
      </c>
      <c r="L49" s="48"/>
      <c r="M49" s="48"/>
      <c r="N49" s="48"/>
      <c r="O49" s="91">
        <v>41447</v>
      </c>
      <c r="P49" s="48" t="s">
        <v>110</v>
      </c>
      <c r="Q49" s="48">
        <v>3</v>
      </c>
      <c r="R49" s="100">
        <v>41463</v>
      </c>
      <c r="S49" s="99"/>
      <c r="T49" s="99"/>
      <c r="U49" s="112"/>
      <c r="V49" s="100"/>
      <c r="W49" s="100"/>
      <c r="X49" s="46"/>
      <c r="Y49" s="113"/>
      <c r="Z49" s="117"/>
      <c r="AA49" s="115">
        <f t="shared" si="3"/>
        <v>3000</v>
      </c>
      <c r="AB49" s="116">
        <f t="shared" si="4"/>
        <v>2</v>
      </c>
      <c r="AC49" s="110">
        <f t="shared" si="2"/>
        <v>-4</v>
      </c>
    </row>
    <row r="50" spans="1:29" s="110" customFormat="1" ht="15" customHeight="1">
      <c r="A50" s="2">
        <v>47</v>
      </c>
      <c r="B50" s="1" t="s">
        <v>125</v>
      </c>
      <c r="C50" s="1" t="s">
        <v>126</v>
      </c>
      <c r="D50" s="83" t="s">
        <v>122</v>
      </c>
      <c r="E50" s="48"/>
      <c r="F50" s="3"/>
      <c r="G50" s="1">
        <v>3000</v>
      </c>
      <c r="H50" s="1"/>
      <c r="I50" s="5">
        <v>41459</v>
      </c>
      <c r="J50" s="5"/>
      <c r="K50" s="5" t="s">
        <v>33</v>
      </c>
      <c r="L50" s="48"/>
      <c r="M50" s="48"/>
      <c r="N50" s="48"/>
      <c r="O50" s="91">
        <v>41449</v>
      </c>
      <c r="P50" s="48" t="s">
        <v>110</v>
      </c>
      <c r="Q50" s="48">
        <v>4</v>
      </c>
      <c r="R50" s="100">
        <v>41465</v>
      </c>
      <c r="S50" s="99"/>
      <c r="T50" s="99"/>
      <c r="U50" s="112"/>
      <c r="V50" s="100"/>
      <c r="W50" s="100"/>
      <c r="X50" s="46"/>
      <c r="Y50" s="113"/>
      <c r="Z50" s="114"/>
      <c r="AA50" s="115">
        <f t="shared" si="3"/>
        <v>3000</v>
      </c>
      <c r="AB50" s="116">
        <f t="shared" si="4"/>
        <v>2</v>
      </c>
      <c r="AC50" s="110">
        <f t="shared" si="2"/>
        <v>-6</v>
      </c>
    </row>
    <row r="51" spans="1:29" s="110" customFormat="1" ht="15" customHeight="1">
      <c r="A51" s="2">
        <v>48</v>
      </c>
      <c r="B51" s="1" t="s">
        <v>127</v>
      </c>
      <c r="C51" s="1" t="s">
        <v>81</v>
      </c>
      <c r="D51" s="83" t="s">
        <v>44</v>
      </c>
      <c r="E51" s="99"/>
      <c r="F51" s="3"/>
      <c r="G51" s="1">
        <v>4201</v>
      </c>
      <c r="H51" s="1"/>
      <c r="I51" s="5">
        <v>41459</v>
      </c>
      <c r="J51" s="29"/>
      <c r="K51" s="5" t="s">
        <v>33</v>
      </c>
      <c r="L51" s="99"/>
      <c r="M51" s="99"/>
      <c r="N51" s="99"/>
      <c r="O51" s="91">
        <v>41453</v>
      </c>
      <c r="P51" s="99">
        <v>1</v>
      </c>
      <c r="Q51" s="99">
        <v>11</v>
      </c>
      <c r="R51" s="100">
        <v>41472</v>
      </c>
      <c r="S51" s="99"/>
      <c r="T51" s="99"/>
      <c r="U51" s="112"/>
      <c r="V51" s="100"/>
      <c r="W51" s="100"/>
      <c r="X51" s="46"/>
      <c r="Y51" s="113"/>
      <c r="Z51" s="114"/>
      <c r="AA51" s="115">
        <f t="shared" si="3"/>
        <v>4201</v>
      </c>
      <c r="AB51" s="116">
        <f t="shared" si="4"/>
        <v>2</v>
      </c>
      <c r="AC51" s="110">
        <f t="shared" si="2"/>
        <v>-13</v>
      </c>
    </row>
    <row r="52" spans="1:29" ht="15" customHeight="1">
      <c r="A52" s="2">
        <v>49</v>
      </c>
      <c r="B52" s="1" t="s">
        <v>128</v>
      </c>
      <c r="C52" s="1" t="s">
        <v>129</v>
      </c>
      <c r="D52" s="75" t="s">
        <v>130</v>
      </c>
      <c r="E52" s="28"/>
      <c r="F52" s="3"/>
      <c r="G52" s="1"/>
      <c r="H52" s="1">
        <v>3500</v>
      </c>
      <c r="I52" s="5">
        <v>41459</v>
      </c>
      <c r="J52" s="29"/>
      <c r="K52" s="5" t="s">
        <v>33</v>
      </c>
      <c r="L52" s="28"/>
      <c r="M52" s="28"/>
      <c r="N52" s="28" t="s">
        <v>131</v>
      </c>
      <c r="O52" s="52">
        <v>41440</v>
      </c>
      <c r="P52" s="2" t="s">
        <v>132</v>
      </c>
      <c r="Q52" s="99">
        <v>1</v>
      </c>
      <c r="R52" s="100">
        <v>41455</v>
      </c>
      <c r="S52" s="28"/>
      <c r="T52" s="28"/>
      <c r="U52" s="47"/>
      <c r="V52" s="41"/>
      <c r="W52" s="41"/>
      <c r="X52" s="46"/>
      <c r="Y52" s="57" t="s">
        <v>133</v>
      </c>
      <c r="Z52" s="40"/>
      <c r="AA52" s="42">
        <f t="shared" si="3"/>
        <v>3500</v>
      </c>
      <c r="AB52" s="17">
        <f t="shared" si="4"/>
        <v>3</v>
      </c>
      <c r="AC52" s="22">
        <f t="shared" si="2"/>
        <v>4</v>
      </c>
    </row>
    <row r="53" spans="1:29" ht="15" customHeight="1">
      <c r="A53" s="2">
        <v>50</v>
      </c>
      <c r="B53" s="1" t="s">
        <v>134</v>
      </c>
      <c r="C53" s="1" t="s">
        <v>135</v>
      </c>
      <c r="D53" s="75" t="s">
        <v>136</v>
      </c>
      <c r="E53" s="28"/>
      <c r="F53" s="3"/>
      <c r="G53" s="1"/>
      <c r="H53" s="1">
        <v>3000</v>
      </c>
      <c r="I53" s="5">
        <v>41459</v>
      </c>
      <c r="J53" s="28"/>
      <c r="K53" s="5" t="s">
        <v>33</v>
      </c>
      <c r="L53" s="28"/>
      <c r="M53" s="28"/>
      <c r="N53" s="28" t="s">
        <v>137</v>
      </c>
      <c r="O53" s="52">
        <v>41440</v>
      </c>
      <c r="P53" s="2" t="s">
        <v>138</v>
      </c>
      <c r="Q53" s="99">
        <v>2</v>
      </c>
      <c r="R53" s="100">
        <v>41453</v>
      </c>
      <c r="S53" s="28"/>
      <c r="T53" s="28"/>
      <c r="U53" s="47"/>
      <c r="V53" s="41"/>
      <c r="W53" s="41"/>
      <c r="X53" s="46"/>
      <c r="Y53" s="57" t="s">
        <v>133</v>
      </c>
      <c r="Z53" s="40"/>
      <c r="AA53" s="42">
        <f t="shared" si="3"/>
        <v>3000</v>
      </c>
      <c r="AB53" s="17">
        <f t="shared" si="4"/>
        <v>3</v>
      </c>
      <c r="AC53" s="22">
        <f t="shared" si="2"/>
        <v>6</v>
      </c>
    </row>
    <row r="54" spans="1:29" ht="15" customHeight="1">
      <c r="A54" s="2">
        <v>51</v>
      </c>
      <c r="B54" s="1" t="s">
        <v>139</v>
      </c>
      <c r="C54" s="1" t="s">
        <v>140</v>
      </c>
      <c r="D54" s="75" t="s">
        <v>136</v>
      </c>
      <c r="E54" s="28"/>
      <c r="F54" s="3"/>
      <c r="G54" s="1"/>
      <c r="H54" s="1">
        <v>1800</v>
      </c>
      <c r="I54" s="5">
        <v>41459</v>
      </c>
      <c r="J54" s="28"/>
      <c r="K54" s="5" t="s">
        <v>33</v>
      </c>
      <c r="L54" s="28"/>
      <c r="M54" s="28"/>
      <c r="N54" s="28" t="s">
        <v>137</v>
      </c>
      <c r="O54" s="52">
        <v>41442</v>
      </c>
      <c r="P54" s="2" t="s">
        <v>138</v>
      </c>
      <c r="Q54" s="99">
        <v>1</v>
      </c>
      <c r="R54" s="100">
        <v>41449</v>
      </c>
      <c r="S54" s="28"/>
      <c r="T54" s="28"/>
      <c r="U54" s="47"/>
      <c r="V54" s="41"/>
      <c r="W54" s="41"/>
      <c r="X54" s="46"/>
      <c r="Y54" s="57" t="s">
        <v>133</v>
      </c>
      <c r="Z54" s="40"/>
      <c r="AA54" s="42">
        <f t="shared" si="3"/>
        <v>1800</v>
      </c>
      <c r="AB54" s="17">
        <f t="shared" si="4"/>
        <v>3</v>
      </c>
      <c r="AC54" s="22">
        <f t="shared" si="2"/>
        <v>10</v>
      </c>
    </row>
    <row r="55" spans="1:29" ht="15" customHeight="1">
      <c r="A55" s="2">
        <v>52</v>
      </c>
      <c r="B55" s="1">
        <v>6500001133</v>
      </c>
      <c r="C55" s="1" t="s">
        <v>141</v>
      </c>
      <c r="D55" s="75" t="s">
        <v>142</v>
      </c>
      <c r="E55" s="28"/>
      <c r="F55" s="1"/>
      <c r="G55" s="3">
        <v>1000</v>
      </c>
      <c r="H55" s="3"/>
      <c r="I55" s="5">
        <v>41466</v>
      </c>
      <c r="J55" s="28"/>
      <c r="K55" s="5" t="s">
        <v>33</v>
      </c>
      <c r="L55" s="28"/>
      <c r="M55" s="28"/>
      <c r="N55" s="28"/>
      <c r="O55" s="52">
        <v>41438</v>
      </c>
      <c r="P55" s="28" t="s">
        <v>34</v>
      </c>
      <c r="Q55" s="28">
        <v>4</v>
      </c>
      <c r="R55" s="100">
        <v>41446</v>
      </c>
      <c r="S55" s="28"/>
      <c r="T55" s="28"/>
      <c r="U55" s="47"/>
      <c r="V55" s="41"/>
      <c r="W55" s="41"/>
      <c r="X55" s="46"/>
      <c r="Y55" s="57"/>
      <c r="Z55" s="86"/>
      <c r="AA55" s="42">
        <f t="shared" si="3"/>
        <v>1000</v>
      </c>
      <c r="AB55" s="17">
        <f t="shared" si="4"/>
        <v>2</v>
      </c>
      <c r="AC55" s="22">
        <f t="shared" si="2"/>
        <v>20</v>
      </c>
    </row>
    <row r="56" spans="1:29" ht="15" customHeight="1">
      <c r="A56" s="2">
        <v>53</v>
      </c>
      <c r="B56" s="1" t="s">
        <v>143</v>
      </c>
      <c r="C56" s="1" t="s">
        <v>48</v>
      </c>
      <c r="D56" s="75" t="s">
        <v>44</v>
      </c>
      <c r="E56" s="28"/>
      <c r="F56" s="3">
        <v>8966</v>
      </c>
      <c r="G56" s="1"/>
      <c r="H56" s="1"/>
      <c r="I56" s="5">
        <v>41466</v>
      </c>
      <c r="J56" s="28"/>
      <c r="K56" s="5" t="s">
        <v>33</v>
      </c>
      <c r="L56" s="28"/>
      <c r="M56" s="28"/>
      <c r="N56" s="28"/>
      <c r="O56" s="52">
        <v>41454</v>
      </c>
      <c r="P56" s="28">
        <v>1</v>
      </c>
      <c r="Q56" s="28">
        <v>12</v>
      </c>
      <c r="R56" s="100">
        <v>41476</v>
      </c>
      <c r="S56" s="28"/>
      <c r="T56" s="28"/>
      <c r="U56" s="47"/>
      <c r="V56" s="41"/>
      <c r="W56" s="41"/>
      <c r="X56" s="46"/>
      <c r="Y56" s="57"/>
      <c r="Z56" s="40"/>
      <c r="AA56" s="42">
        <f t="shared" si="3"/>
        <v>8966</v>
      </c>
      <c r="AB56" s="17">
        <f t="shared" si="4"/>
        <v>1</v>
      </c>
      <c r="AC56" s="22">
        <f t="shared" si="2"/>
        <v>-10</v>
      </c>
    </row>
    <row r="57" spans="1:29" ht="15" customHeight="1">
      <c r="A57" s="2">
        <v>54</v>
      </c>
      <c r="B57" s="1" t="s">
        <v>144</v>
      </c>
      <c r="C57" s="1" t="s">
        <v>79</v>
      </c>
      <c r="D57" s="75" t="s">
        <v>44</v>
      </c>
      <c r="E57" s="28"/>
      <c r="F57" s="3">
        <v>7803</v>
      </c>
      <c r="G57" s="1"/>
      <c r="H57" s="1"/>
      <c r="I57" s="5">
        <v>41466</v>
      </c>
      <c r="J57" s="28"/>
      <c r="K57" s="5" t="s">
        <v>33</v>
      </c>
      <c r="L57" s="28"/>
      <c r="M57" s="28"/>
      <c r="N57" s="28"/>
      <c r="O57" s="52">
        <v>41454</v>
      </c>
      <c r="P57" s="28" t="s">
        <v>46</v>
      </c>
      <c r="Q57" s="28">
        <v>26</v>
      </c>
      <c r="R57" s="100">
        <v>41475</v>
      </c>
      <c r="S57" s="28"/>
      <c r="T57" s="28"/>
      <c r="U57" s="47"/>
      <c r="V57" s="41"/>
      <c r="W57" s="41"/>
      <c r="X57" s="46"/>
      <c r="Y57" s="57"/>
      <c r="Z57" s="40"/>
      <c r="AA57" s="42">
        <f t="shared" si="3"/>
        <v>7803</v>
      </c>
      <c r="AB57" s="17">
        <f t="shared" si="4"/>
        <v>1</v>
      </c>
      <c r="AC57" s="22">
        <f t="shared" si="2"/>
        <v>-9</v>
      </c>
    </row>
    <row r="58" spans="1:29" ht="15" customHeight="1">
      <c r="A58" s="2">
        <v>55</v>
      </c>
      <c r="B58" s="1">
        <v>6500001133</v>
      </c>
      <c r="C58" s="1" t="s">
        <v>145</v>
      </c>
      <c r="D58" s="75" t="s">
        <v>142</v>
      </c>
      <c r="E58" s="28"/>
      <c r="F58" s="1"/>
      <c r="G58" s="3">
        <v>1000</v>
      </c>
      <c r="H58" s="3"/>
      <c r="I58" s="5">
        <v>41466</v>
      </c>
      <c r="J58" s="28"/>
      <c r="K58" s="5" t="s">
        <v>33</v>
      </c>
      <c r="L58" s="28"/>
      <c r="M58" s="28"/>
      <c r="N58" s="28"/>
      <c r="O58" s="52">
        <v>41439</v>
      </c>
      <c r="P58" s="28" t="s">
        <v>34</v>
      </c>
      <c r="Q58" s="28">
        <v>5</v>
      </c>
      <c r="R58" s="100">
        <v>41447</v>
      </c>
      <c r="S58" s="28"/>
      <c r="T58" s="28"/>
      <c r="U58" s="47"/>
      <c r="V58" s="41"/>
      <c r="W58" s="41"/>
      <c r="X58" s="46"/>
      <c r="Y58" s="57"/>
      <c r="Z58" s="86"/>
      <c r="AA58" s="42">
        <f t="shared" si="3"/>
        <v>1000</v>
      </c>
      <c r="AB58" s="17">
        <f t="shared" si="4"/>
        <v>2</v>
      </c>
    </row>
    <row r="59" spans="1:29" ht="15" customHeight="1">
      <c r="A59" s="2">
        <v>56</v>
      </c>
      <c r="B59" s="1">
        <v>6500001132</v>
      </c>
      <c r="C59" s="1" t="s">
        <v>146</v>
      </c>
      <c r="D59" s="75" t="s">
        <v>142</v>
      </c>
      <c r="E59" s="28"/>
      <c r="F59" s="1"/>
      <c r="G59" s="3">
        <v>1000</v>
      </c>
      <c r="H59" s="3"/>
      <c r="I59" s="5">
        <v>41466</v>
      </c>
      <c r="J59" s="28"/>
      <c r="K59" s="5" t="s">
        <v>33</v>
      </c>
      <c r="L59" s="28"/>
      <c r="M59" s="28"/>
      <c r="N59" s="28"/>
      <c r="O59" s="52">
        <v>41440</v>
      </c>
      <c r="P59" s="28" t="s">
        <v>34</v>
      </c>
      <c r="Q59" s="28">
        <v>6</v>
      </c>
      <c r="R59" s="100">
        <v>41450</v>
      </c>
      <c r="S59" s="28"/>
      <c r="T59" s="28"/>
      <c r="U59" s="47"/>
      <c r="V59" s="41"/>
      <c r="W59" s="41"/>
      <c r="X59" s="46"/>
      <c r="Y59" s="57"/>
      <c r="Z59" s="86"/>
      <c r="AA59" s="42">
        <f t="shared" si="3"/>
        <v>1000</v>
      </c>
      <c r="AB59" s="17">
        <f t="shared" si="4"/>
        <v>2</v>
      </c>
    </row>
    <row r="60" spans="1:29" ht="15" customHeight="1">
      <c r="A60" s="2">
        <v>57</v>
      </c>
      <c r="B60" s="1">
        <v>6500001132</v>
      </c>
      <c r="C60" s="1" t="s">
        <v>147</v>
      </c>
      <c r="D60" s="75" t="s">
        <v>142</v>
      </c>
      <c r="E60" s="28"/>
      <c r="F60" s="1"/>
      <c r="G60" s="3">
        <v>1000</v>
      </c>
      <c r="H60" s="3"/>
      <c r="I60" s="5">
        <v>41466</v>
      </c>
      <c r="J60" s="28"/>
      <c r="K60" s="5" t="s">
        <v>33</v>
      </c>
      <c r="L60" s="28"/>
      <c r="M60" s="28"/>
      <c r="N60" s="28"/>
      <c r="O60" s="52">
        <v>41442</v>
      </c>
      <c r="P60" s="28" t="s">
        <v>34</v>
      </c>
      <c r="Q60" s="28">
        <v>7</v>
      </c>
      <c r="R60" s="100">
        <v>41451</v>
      </c>
      <c r="S60" s="28"/>
      <c r="T60" s="28"/>
      <c r="U60" s="47"/>
      <c r="V60" s="41"/>
      <c r="W60" s="41"/>
      <c r="X60" s="46"/>
      <c r="Y60" s="57"/>
      <c r="Z60" s="86"/>
      <c r="AA60" s="42">
        <f t="shared" si="3"/>
        <v>1000</v>
      </c>
      <c r="AB60" s="17">
        <f t="shared" si="4"/>
        <v>2</v>
      </c>
    </row>
    <row r="61" spans="1:29" ht="15" customHeight="1">
      <c r="A61" s="2">
        <v>58</v>
      </c>
      <c r="B61" s="1">
        <v>6500001132</v>
      </c>
      <c r="C61" s="1" t="s">
        <v>148</v>
      </c>
      <c r="D61" s="75" t="s">
        <v>142</v>
      </c>
      <c r="E61" s="28"/>
      <c r="F61" s="1"/>
      <c r="G61" s="3">
        <v>1000</v>
      </c>
      <c r="H61" s="3"/>
      <c r="I61" s="5">
        <v>41466</v>
      </c>
      <c r="J61" s="28"/>
      <c r="K61" s="5" t="s">
        <v>33</v>
      </c>
      <c r="L61" s="28"/>
      <c r="M61" s="28"/>
      <c r="N61" s="28"/>
      <c r="O61" s="52">
        <v>41442</v>
      </c>
      <c r="P61" s="28" t="s">
        <v>34</v>
      </c>
      <c r="Q61" s="28">
        <v>8</v>
      </c>
      <c r="R61" s="100">
        <v>41453</v>
      </c>
      <c r="S61" s="28"/>
      <c r="T61" s="28"/>
      <c r="U61" s="47"/>
      <c r="V61" s="41"/>
      <c r="W61" s="41"/>
      <c r="X61" s="46"/>
      <c r="Y61" s="57"/>
      <c r="Z61" s="86"/>
      <c r="AA61" s="42">
        <f t="shared" si="3"/>
        <v>1000</v>
      </c>
      <c r="AB61" s="17">
        <f t="shared" si="4"/>
        <v>2</v>
      </c>
    </row>
    <row r="62" spans="1:29" ht="15" customHeight="1">
      <c r="A62" s="2">
        <v>59</v>
      </c>
      <c r="B62" s="1">
        <v>6500001132</v>
      </c>
      <c r="C62" s="1" t="s">
        <v>149</v>
      </c>
      <c r="D62" s="75" t="s">
        <v>142</v>
      </c>
      <c r="E62" s="28"/>
      <c r="F62" s="1"/>
      <c r="G62" s="3">
        <v>1000</v>
      </c>
      <c r="H62" s="3"/>
      <c r="I62" s="5">
        <v>41466</v>
      </c>
      <c r="J62" s="28"/>
      <c r="K62" s="5" t="s">
        <v>33</v>
      </c>
      <c r="L62" s="28"/>
      <c r="M62" s="28"/>
      <c r="N62" s="28"/>
      <c r="O62" s="52">
        <v>41443</v>
      </c>
      <c r="P62" s="28" t="s">
        <v>34</v>
      </c>
      <c r="Q62" s="28">
        <v>9</v>
      </c>
      <c r="R62" s="100">
        <v>41454</v>
      </c>
      <c r="S62" s="28"/>
      <c r="T62" s="28"/>
      <c r="U62" s="47"/>
      <c r="V62" s="41"/>
      <c r="W62" s="41"/>
      <c r="X62" s="46"/>
      <c r="Y62" s="57"/>
      <c r="Z62" s="86"/>
      <c r="AA62" s="42">
        <f t="shared" si="3"/>
        <v>1000</v>
      </c>
      <c r="AB62" s="17">
        <f t="shared" si="4"/>
        <v>2</v>
      </c>
    </row>
    <row r="63" spans="1:29" ht="15" customHeight="1">
      <c r="A63" s="2">
        <v>60</v>
      </c>
      <c r="B63" s="1" t="s">
        <v>150</v>
      </c>
      <c r="C63" s="1" t="s">
        <v>151</v>
      </c>
      <c r="D63" s="75" t="s">
        <v>152</v>
      </c>
      <c r="E63" s="2"/>
      <c r="F63" s="3"/>
      <c r="G63" s="1">
        <v>2638</v>
      </c>
      <c r="H63" s="1"/>
      <c r="I63" s="5">
        <v>41466</v>
      </c>
      <c r="J63" s="2"/>
      <c r="K63" s="5" t="s">
        <v>33</v>
      </c>
      <c r="L63" s="2"/>
      <c r="M63" s="2"/>
      <c r="N63" s="2"/>
      <c r="O63" s="52">
        <v>41444</v>
      </c>
      <c r="P63" s="2" t="s">
        <v>34</v>
      </c>
      <c r="Q63" s="2">
        <v>10</v>
      </c>
      <c r="R63" s="100">
        <v>41459</v>
      </c>
      <c r="S63" s="28"/>
      <c r="T63" s="28"/>
      <c r="U63" s="47"/>
      <c r="V63" s="41"/>
      <c r="W63" s="41"/>
      <c r="X63" s="46"/>
      <c r="Y63" s="57"/>
      <c r="Z63" s="40"/>
      <c r="AA63" s="42">
        <f t="shared" si="3"/>
        <v>2638</v>
      </c>
      <c r="AB63" s="17">
        <f t="shared" si="4"/>
        <v>2</v>
      </c>
    </row>
    <row r="64" spans="1:29" ht="15" customHeight="1">
      <c r="A64" s="2">
        <v>61</v>
      </c>
      <c r="B64" s="1" t="s">
        <v>153</v>
      </c>
      <c r="C64" s="1" t="s">
        <v>154</v>
      </c>
      <c r="D64" s="75" t="s">
        <v>155</v>
      </c>
      <c r="E64" s="2"/>
      <c r="F64" s="3"/>
      <c r="G64" s="1">
        <v>2502</v>
      </c>
      <c r="H64" s="1"/>
      <c r="I64" s="5">
        <v>41466</v>
      </c>
      <c r="J64" s="2"/>
      <c r="K64" s="5" t="s">
        <v>33</v>
      </c>
      <c r="L64" s="2"/>
      <c r="M64" s="2"/>
      <c r="N64" s="2"/>
      <c r="O64" s="52">
        <v>41446</v>
      </c>
      <c r="P64" s="2" t="s">
        <v>34</v>
      </c>
      <c r="Q64" s="2">
        <v>11</v>
      </c>
      <c r="R64" s="100">
        <v>41463</v>
      </c>
      <c r="S64" s="28"/>
      <c r="T64" s="28"/>
      <c r="U64" s="47"/>
      <c r="V64" s="41"/>
      <c r="W64" s="41"/>
      <c r="X64" s="46"/>
      <c r="Y64" s="57"/>
      <c r="Z64" s="40"/>
      <c r="AA64" s="42">
        <f t="shared" si="3"/>
        <v>2502</v>
      </c>
      <c r="AB64" s="17">
        <f t="shared" si="4"/>
        <v>2</v>
      </c>
    </row>
    <row r="65" spans="1:30" ht="15" customHeight="1">
      <c r="A65" s="2">
        <v>62</v>
      </c>
      <c r="B65" s="1" t="s">
        <v>156</v>
      </c>
      <c r="C65" s="1" t="s">
        <v>157</v>
      </c>
      <c r="D65" s="75" t="s">
        <v>158</v>
      </c>
      <c r="E65" s="28"/>
      <c r="F65" s="3"/>
      <c r="G65" s="1"/>
      <c r="H65" s="1">
        <v>3200</v>
      </c>
      <c r="I65" s="5">
        <v>41466</v>
      </c>
      <c r="J65" s="28"/>
      <c r="K65" s="5" t="s">
        <v>33</v>
      </c>
      <c r="L65" s="28"/>
      <c r="M65" s="28"/>
      <c r="N65" s="28"/>
      <c r="O65" s="52">
        <v>41445</v>
      </c>
      <c r="P65" s="28" t="s">
        <v>34</v>
      </c>
      <c r="Q65" s="28">
        <v>12</v>
      </c>
      <c r="R65" s="100">
        <v>41467</v>
      </c>
      <c r="S65" s="28"/>
      <c r="T65" s="28"/>
      <c r="U65" s="47"/>
      <c r="V65" s="41"/>
      <c r="W65" s="41"/>
      <c r="X65" s="46"/>
      <c r="Y65" s="57" t="s">
        <v>133</v>
      </c>
      <c r="Z65" s="40"/>
      <c r="AA65" s="42">
        <f t="shared" si="3"/>
        <v>3200</v>
      </c>
      <c r="AB65" s="17">
        <f t="shared" si="4"/>
        <v>3</v>
      </c>
      <c r="AC65" s="22">
        <f t="shared" si="2"/>
        <v>-1</v>
      </c>
    </row>
    <row r="66" spans="1:30" ht="15" customHeight="1">
      <c r="A66" s="2">
        <v>63</v>
      </c>
      <c r="B66" s="1" t="s">
        <v>159</v>
      </c>
      <c r="C66" s="1" t="s">
        <v>79</v>
      </c>
      <c r="D66" s="75" t="s">
        <v>44</v>
      </c>
      <c r="E66" s="2"/>
      <c r="F66" s="2"/>
      <c r="G66" s="3">
        <v>7803</v>
      </c>
      <c r="H66" s="1"/>
      <c r="I66" s="5">
        <v>41473</v>
      </c>
      <c r="J66" s="2"/>
      <c r="K66" s="5" t="s">
        <v>33</v>
      </c>
      <c r="L66" s="2"/>
      <c r="M66" s="2"/>
      <c r="N66" s="2"/>
      <c r="O66" s="52">
        <v>41457</v>
      </c>
      <c r="P66" s="2" t="s">
        <v>46</v>
      </c>
      <c r="Q66" s="2">
        <v>27</v>
      </c>
      <c r="R66" s="100">
        <v>41482</v>
      </c>
      <c r="S66" s="28"/>
      <c r="T66" s="28"/>
      <c r="U66" s="47"/>
      <c r="V66" s="41"/>
      <c r="W66" s="41"/>
      <c r="X66" s="46"/>
      <c r="Y66" s="57"/>
      <c r="Z66" s="40"/>
      <c r="AA66" s="42">
        <f>SUM(G66:H66)</f>
        <v>7803</v>
      </c>
      <c r="AB66" s="17">
        <f>IF(G66=AA66,1,IF(#REF!=AA66,2,IF(H66=AA66,3,B66)))</f>
        <v>1</v>
      </c>
      <c r="AC66" s="22">
        <f t="shared" si="2"/>
        <v>-9</v>
      </c>
    </row>
    <row r="67" spans="1:30" ht="15" customHeight="1">
      <c r="A67" s="2">
        <v>66</v>
      </c>
      <c r="B67" s="1" t="s">
        <v>160</v>
      </c>
      <c r="C67" s="1" t="s">
        <v>48</v>
      </c>
      <c r="D67" s="75" t="s">
        <v>44</v>
      </c>
      <c r="E67" s="28"/>
      <c r="F67" s="3"/>
      <c r="G67" s="1">
        <v>6498</v>
      </c>
      <c r="H67" s="1"/>
      <c r="I67" s="5">
        <v>41473</v>
      </c>
      <c r="J67" s="28"/>
      <c r="K67" s="28"/>
      <c r="L67" s="28"/>
      <c r="M67" s="28"/>
      <c r="N67" s="28"/>
      <c r="O67" s="52">
        <v>41456</v>
      </c>
      <c r="P67" s="28">
        <v>1</v>
      </c>
      <c r="Q67" s="28">
        <v>13</v>
      </c>
      <c r="R67" s="100">
        <v>41479</v>
      </c>
      <c r="S67" s="28"/>
      <c r="T67" s="28"/>
      <c r="U67" s="47"/>
      <c r="V67" s="41"/>
      <c r="W67" s="41"/>
      <c r="X67" s="46"/>
      <c r="Y67" s="57"/>
      <c r="Z67" s="40"/>
      <c r="AA67" s="42">
        <f t="shared" ref="AA67:AA77" si="5">SUM(F67:H67)</f>
        <v>6498</v>
      </c>
      <c r="AB67" s="17">
        <f t="shared" ref="AB67:AB77" si="6">IF(F67=AA67,1,IF(G67=AA67,2,IF(H67=AA67,3,B67)))</f>
        <v>2</v>
      </c>
      <c r="AC67" s="22">
        <f t="shared" si="2"/>
        <v>-6</v>
      </c>
    </row>
    <row r="68" spans="1:30" ht="15" customHeight="1">
      <c r="A68" s="2">
        <v>67</v>
      </c>
      <c r="B68" s="1" t="s">
        <v>161</v>
      </c>
      <c r="C68" s="1" t="s">
        <v>43</v>
      </c>
      <c r="D68" s="75" t="s">
        <v>44</v>
      </c>
      <c r="E68" s="28"/>
      <c r="F68" s="3"/>
      <c r="G68" s="1">
        <v>10005</v>
      </c>
      <c r="H68" s="1"/>
      <c r="I68" s="5">
        <v>41473</v>
      </c>
      <c r="J68" s="28"/>
      <c r="K68" s="5" t="s">
        <v>33</v>
      </c>
      <c r="L68" s="28"/>
      <c r="M68" s="28"/>
      <c r="N68" s="28"/>
      <c r="O68" s="52">
        <v>41458</v>
      </c>
      <c r="P68" s="28">
        <v>1</v>
      </c>
      <c r="Q68" s="28">
        <v>14</v>
      </c>
      <c r="R68" s="100">
        <v>41484</v>
      </c>
      <c r="S68" s="28"/>
      <c r="T68" s="28"/>
      <c r="U68" s="47"/>
      <c r="V68" s="41"/>
      <c r="W68" s="41"/>
      <c r="X68" s="46"/>
      <c r="Y68" s="57"/>
      <c r="Z68" s="40"/>
      <c r="AA68" s="42">
        <f t="shared" si="5"/>
        <v>10005</v>
      </c>
      <c r="AB68" s="17">
        <f t="shared" si="6"/>
        <v>2</v>
      </c>
      <c r="AC68" s="22">
        <f t="shared" si="2"/>
        <v>-11</v>
      </c>
    </row>
    <row r="69" spans="1:30" ht="15" customHeight="1">
      <c r="A69" s="2">
        <v>68</v>
      </c>
      <c r="B69" s="1" t="s">
        <v>162</v>
      </c>
      <c r="C69" s="1" t="s">
        <v>79</v>
      </c>
      <c r="D69" s="75" t="s">
        <v>44</v>
      </c>
      <c r="E69" s="28"/>
      <c r="F69" s="3"/>
      <c r="G69" s="1">
        <v>3500</v>
      </c>
      <c r="H69" s="1"/>
      <c r="I69" s="5">
        <v>41473</v>
      </c>
      <c r="J69" s="28"/>
      <c r="K69" s="28"/>
      <c r="L69" s="28"/>
      <c r="M69" s="28"/>
      <c r="N69" s="28"/>
      <c r="O69" s="52">
        <v>41461</v>
      </c>
      <c r="P69" s="28">
        <v>1</v>
      </c>
      <c r="Q69" s="28">
        <v>15</v>
      </c>
      <c r="R69" s="100">
        <v>41485</v>
      </c>
      <c r="S69" s="28"/>
      <c r="T69" s="28"/>
      <c r="U69" s="47"/>
      <c r="V69" s="41"/>
      <c r="W69" s="41"/>
      <c r="X69" s="46"/>
      <c r="Y69" s="57"/>
      <c r="Z69" s="40"/>
      <c r="AA69" s="42">
        <f t="shared" si="5"/>
        <v>3500</v>
      </c>
      <c r="AB69" s="17">
        <f t="shared" si="6"/>
        <v>2</v>
      </c>
      <c r="AC69" s="22">
        <f t="shared" si="2"/>
        <v>-12</v>
      </c>
    </row>
    <row r="70" spans="1:30" s="11" customFormat="1" ht="15" customHeight="1">
      <c r="A70" s="2">
        <v>69</v>
      </c>
      <c r="B70" s="1" t="s">
        <v>163</v>
      </c>
      <c r="C70" s="1" t="s">
        <v>164</v>
      </c>
      <c r="D70" s="75" t="s">
        <v>69</v>
      </c>
      <c r="E70" s="2"/>
      <c r="F70" s="3"/>
      <c r="G70" s="1">
        <v>3000</v>
      </c>
      <c r="H70" s="1"/>
      <c r="I70" s="5">
        <v>41474</v>
      </c>
      <c r="J70" s="2"/>
      <c r="K70" s="2" t="s">
        <v>33</v>
      </c>
      <c r="L70" s="2"/>
      <c r="M70" s="2"/>
      <c r="N70" s="2"/>
      <c r="O70" s="52">
        <v>41448</v>
      </c>
      <c r="P70" s="2" t="s">
        <v>34</v>
      </c>
      <c r="Q70" s="2">
        <v>13</v>
      </c>
      <c r="R70" s="91">
        <v>41474</v>
      </c>
      <c r="S70" s="2"/>
      <c r="T70" s="2"/>
      <c r="U70" s="54"/>
      <c r="V70" s="52"/>
      <c r="W70" s="52"/>
      <c r="X70" s="56"/>
      <c r="Y70" s="96"/>
      <c r="Z70" s="119"/>
      <c r="AA70" s="4">
        <f t="shared" si="5"/>
        <v>3000</v>
      </c>
      <c r="AB70" s="120">
        <f t="shared" si="6"/>
        <v>2</v>
      </c>
      <c r="AC70" s="11">
        <f t="shared" si="2"/>
        <v>0</v>
      </c>
    </row>
    <row r="71" spans="1:30" s="11" customFormat="1" ht="15" customHeight="1">
      <c r="A71" s="2">
        <v>70</v>
      </c>
      <c r="B71" s="1" t="s">
        <v>165</v>
      </c>
      <c r="C71" s="1" t="s">
        <v>166</v>
      </c>
      <c r="D71" s="75" t="s">
        <v>69</v>
      </c>
      <c r="E71" s="2"/>
      <c r="F71" s="3"/>
      <c r="G71" s="1">
        <v>2400</v>
      </c>
      <c r="H71" s="1"/>
      <c r="I71" s="5">
        <v>41474</v>
      </c>
      <c r="J71" s="2"/>
      <c r="K71" s="2" t="s">
        <v>33</v>
      </c>
      <c r="L71" s="2"/>
      <c r="M71" s="2"/>
      <c r="N71" s="2"/>
      <c r="O71" s="52">
        <v>41451</v>
      </c>
      <c r="P71" s="2" t="s">
        <v>34</v>
      </c>
      <c r="Q71" s="2">
        <v>14</v>
      </c>
      <c r="R71" s="91">
        <v>41474</v>
      </c>
      <c r="S71" s="2"/>
      <c r="T71" s="2"/>
      <c r="U71" s="54"/>
      <c r="V71" s="52"/>
      <c r="W71" s="52"/>
      <c r="X71" s="56"/>
      <c r="Y71" s="96"/>
      <c r="Z71" s="119"/>
      <c r="AA71" s="4">
        <f t="shared" si="5"/>
        <v>2400</v>
      </c>
      <c r="AB71" s="120">
        <f t="shared" si="6"/>
        <v>2</v>
      </c>
      <c r="AC71" s="11">
        <f t="shared" si="2"/>
        <v>0</v>
      </c>
    </row>
    <row r="72" spans="1:30" ht="15" customHeight="1">
      <c r="A72" s="2">
        <v>71</v>
      </c>
      <c r="B72" s="7" t="s">
        <v>167</v>
      </c>
      <c r="C72" s="7">
        <v>2182914</v>
      </c>
      <c r="D72" s="76" t="s">
        <v>168</v>
      </c>
      <c r="E72" s="8"/>
      <c r="F72" s="7"/>
      <c r="G72" s="7">
        <v>3000</v>
      </c>
      <c r="H72" s="7"/>
      <c r="I72" s="19">
        <v>41480</v>
      </c>
      <c r="J72" s="8"/>
      <c r="K72" s="8" t="s">
        <v>33</v>
      </c>
      <c r="L72" s="8"/>
      <c r="M72" s="8"/>
      <c r="N72" s="8"/>
      <c r="O72" s="103">
        <v>41459</v>
      </c>
      <c r="P72" s="8" t="s">
        <v>46</v>
      </c>
      <c r="Q72" s="8">
        <v>28</v>
      </c>
      <c r="R72" s="125">
        <v>41484</v>
      </c>
      <c r="S72" s="28"/>
      <c r="T72" s="28"/>
      <c r="U72" s="47"/>
      <c r="V72" s="41"/>
      <c r="W72" s="41"/>
      <c r="X72" s="46"/>
      <c r="Y72" s="57"/>
      <c r="Z72" s="40"/>
      <c r="AA72" s="42">
        <f t="shared" si="5"/>
        <v>3000</v>
      </c>
      <c r="AB72" s="17">
        <f t="shared" si="6"/>
        <v>2</v>
      </c>
      <c r="AC72" s="22">
        <f t="shared" si="2"/>
        <v>-4</v>
      </c>
    </row>
    <row r="73" spans="1:30" ht="15" customHeight="1">
      <c r="A73" s="2">
        <v>72</v>
      </c>
      <c r="B73" s="7" t="s">
        <v>169</v>
      </c>
      <c r="C73" s="7">
        <v>2182917</v>
      </c>
      <c r="D73" s="76" t="s">
        <v>168</v>
      </c>
      <c r="E73" s="8"/>
      <c r="F73" s="7"/>
      <c r="G73" s="7">
        <v>3000</v>
      </c>
      <c r="H73" s="7"/>
      <c r="I73" s="19">
        <v>41480</v>
      </c>
      <c r="J73" s="8"/>
      <c r="K73" s="8" t="s">
        <v>33</v>
      </c>
      <c r="L73" s="8"/>
      <c r="M73" s="8"/>
      <c r="N73" s="8"/>
      <c r="O73" s="103">
        <v>41460</v>
      </c>
      <c r="P73" s="8" t="s">
        <v>46</v>
      </c>
      <c r="Q73" s="8">
        <v>29</v>
      </c>
      <c r="R73" s="125">
        <v>41485</v>
      </c>
      <c r="S73" s="28"/>
      <c r="T73" s="28"/>
      <c r="U73" s="47"/>
      <c r="V73" s="41"/>
      <c r="W73" s="41"/>
      <c r="X73" s="46"/>
      <c r="Y73" s="57"/>
      <c r="Z73" s="40"/>
      <c r="AA73" s="42">
        <f t="shared" si="5"/>
        <v>3000</v>
      </c>
      <c r="AB73" s="17">
        <f t="shared" si="6"/>
        <v>2</v>
      </c>
      <c r="AC73" s="22">
        <f t="shared" si="2"/>
        <v>-5</v>
      </c>
    </row>
    <row r="74" spans="1:30" ht="15" customHeight="1">
      <c r="A74" s="2">
        <v>73</v>
      </c>
      <c r="B74" s="7" t="s">
        <v>170</v>
      </c>
      <c r="C74" s="7">
        <v>2182919</v>
      </c>
      <c r="D74" s="76" t="s">
        <v>168</v>
      </c>
      <c r="E74" s="8"/>
      <c r="F74" s="7"/>
      <c r="G74" s="7">
        <v>3000</v>
      </c>
      <c r="H74" s="7"/>
      <c r="I74" s="19">
        <v>41480</v>
      </c>
      <c r="J74" s="8"/>
      <c r="K74" s="8" t="s">
        <v>33</v>
      </c>
      <c r="L74" s="8"/>
      <c r="M74" s="8"/>
      <c r="N74" s="8"/>
      <c r="O74" s="103">
        <v>41461</v>
      </c>
      <c r="P74" s="8" t="s">
        <v>46</v>
      </c>
      <c r="Q74" s="8">
        <v>30</v>
      </c>
      <c r="R74" s="125">
        <v>41486</v>
      </c>
      <c r="S74" s="28"/>
      <c r="T74" s="28"/>
      <c r="U74" s="47"/>
      <c r="V74" s="41"/>
      <c r="W74" s="41"/>
      <c r="X74" s="46"/>
      <c r="Y74" s="57"/>
      <c r="Z74" s="40"/>
      <c r="AA74" s="42">
        <f t="shared" si="5"/>
        <v>3000</v>
      </c>
      <c r="AB74" s="17">
        <f t="shared" si="6"/>
        <v>2</v>
      </c>
      <c r="AC74" s="22">
        <f t="shared" si="2"/>
        <v>-6</v>
      </c>
    </row>
    <row r="75" spans="1:30" ht="15" customHeight="1">
      <c r="A75" s="2">
        <v>74</v>
      </c>
      <c r="B75" s="1" t="s">
        <v>171</v>
      </c>
      <c r="C75" s="1" t="s">
        <v>81</v>
      </c>
      <c r="D75" s="75" t="s">
        <v>44</v>
      </c>
      <c r="E75" s="28"/>
      <c r="F75" s="3"/>
      <c r="G75" s="1">
        <v>10005</v>
      </c>
      <c r="H75" s="1"/>
      <c r="I75" s="5">
        <v>41480</v>
      </c>
      <c r="J75" s="28"/>
      <c r="K75" s="28" t="s">
        <v>33</v>
      </c>
      <c r="L75" s="28"/>
      <c r="M75" s="28"/>
      <c r="N75" s="28"/>
      <c r="O75" s="52">
        <v>41462</v>
      </c>
      <c r="P75" s="28" t="s">
        <v>46</v>
      </c>
      <c r="Q75" s="28">
        <v>31</v>
      </c>
      <c r="R75" s="100">
        <v>41491</v>
      </c>
      <c r="S75" s="28"/>
      <c r="T75" s="28"/>
      <c r="U75" s="47"/>
      <c r="V75" s="41"/>
      <c r="W75" s="41"/>
      <c r="X75" s="46"/>
      <c r="Y75" s="57"/>
      <c r="Z75" s="40"/>
      <c r="AA75" s="42">
        <f t="shared" si="5"/>
        <v>10005</v>
      </c>
      <c r="AB75" s="17">
        <f t="shared" si="6"/>
        <v>2</v>
      </c>
      <c r="AC75" s="22">
        <f t="shared" si="2"/>
        <v>-11</v>
      </c>
    </row>
    <row r="76" spans="1:30" ht="15" customHeight="1">
      <c r="A76" s="2">
        <v>75</v>
      </c>
      <c r="B76" s="1" t="s">
        <v>172</v>
      </c>
      <c r="C76" s="1" t="s">
        <v>79</v>
      </c>
      <c r="D76" s="75" t="s">
        <v>44</v>
      </c>
      <c r="E76" s="28"/>
      <c r="F76" s="3"/>
      <c r="G76" s="1">
        <v>5001</v>
      </c>
      <c r="H76" s="1"/>
      <c r="I76" s="5">
        <v>41480</v>
      </c>
      <c r="J76" s="28"/>
      <c r="K76" s="28"/>
      <c r="L76" s="28"/>
      <c r="M76" s="28"/>
      <c r="N76" s="28"/>
      <c r="O76" s="52">
        <v>41466</v>
      </c>
      <c r="P76" s="98" t="s">
        <v>46</v>
      </c>
      <c r="Q76" s="98">
        <v>32</v>
      </c>
      <c r="R76" s="100">
        <v>41492</v>
      </c>
      <c r="S76" s="28"/>
      <c r="T76" s="28"/>
      <c r="U76" s="47"/>
      <c r="V76" s="41"/>
      <c r="W76" s="41"/>
      <c r="X76" s="46"/>
      <c r="Y76" s="57"/>
      <c r="Z76" s="40"/>
      <c r="AA76" s="42">
        <f t="shared" si="5"/>
        <v>5001</v>
      </c>
      <c r="AB76" s="17">
        <f t="shared" si="6"/>
        <v>2</v>
      </c>
      <c r="AC76" s="22">
        <f t="shared" si="2"/>
        <v>-12</v>
      </c>
    </row>
    <row r="77" spans="1:30" ht="15" customHeight="1">
      <c r="A77" s="2">
        <v>76</v>
      </c>
      <c r="B77" s="1" t="s">
        <v>173</v>
      </c>
      <c r="C77" s="1" t="s">
        <v>48</v>
      </c>
      <c r="D77" s="75" t="s">
        <v>44</v>
      </c>
      <c r="E77" s="28"/>
      <c r="F77" s="3">
        <v>8966</v>
      </c>
      <c r="G77" s="1"/>
      <c r="H77" s="1"/>
      <c r="I77" s="5">
        <v>41480</v>
      </c>
      <c r="J77" s="28"/>
      <c r="K77" s="28" t="s">
        <v>33</v>
      </c>
      <c r="L77" s="28"/>
      <c r="M77" s="28"/>
      <c r="N77" s="28"/>
      <c r="O77" s="52">
        <v>41463</v>
      </c>
      <c r="P77" s="28">
        <v>1</v>
      </c>
      <c r="Q77" s="28">
        <v>16</v>
      </c>
      <c r="R77" s="100">
        <v>41489</v>
      </c>
      <c r="S77" s="28"/>
      <c r="T77" s="28"/>
      <c r="U77" s="47"/>
      <c r="V77" s="41"/>
      <c r="W77" s="41"/>
      <c r="X77" s="46"/>
      <c r="Y77" s="57"/>
      <c r="Z77" s="40"/>
      <c r="AA77" s="42">
        <f t="shared" si="5"/>
        <v>8966</v>
      </c>
      <c r="AB77" s="17">
        <f t="shared" si="6"/>
        <v>1</v>
      </c>
      <c r="AC77" s="22">
        <f t="shared" si="2"/>
        <v>-9</v>
      </c>
    </row>
    <row r="78" spans="1:30" ht="15" customHeight="1">
      <c r="A78" s="2">
        <v>77</v>
      </c>
      <c r="B78" s="1" t="s">
        <v>174</v>
      </c>
      <c r="C78" s="1" t="s">
        <v>79</v>
      </c>
      <c r="D78" s="75" t="s">
        <v>44</v>
      </c>
      <c r="E78" s="28"/>
      <c r="F78" s="95"/>
      <c r="G78" s="3">
        <v>7803</v>
      </c>
      <c r="H78" s="1"/>
      <c r="I78" s="5">
        <v>41480</v>
      </c>
      <c r="J78" s="28"/>
      <c r="K78" s="28" t="s">
        <v>33</v>
      </c>
      <c r="L78" s="28"/>
      <c r="M78" s="28"/>
      <c r="N78" s="28"/>
      <c r="O78" s="52">
        <v>41467</v>
      </c>
      <c r="P78" s="98">
        <v>1</v>
      </c>
      <c r="Q78" s="98">
        <v>17</v>
      </c>
      <c r="R78" s="100">
        <v>41492</v>
      </c>
      <c r="S78" s="28"/>
      <c r="T78" s="28"/>
      <c r="U78" s="47"/>
      <c r="V78" s="41"/>
      <c r="W78" s="41"/>
      <c r="X78" s="46"/>
      <c r="Y78" s="57"/>
      <c r="Z78" s="40"/>
      <c r="AA78" s="42">
        <f>SUM(G78:H78)</f>
        <v>7803</v>
      </c>
      <c r="AB78" s="17">
        <f>IF(G78=AA78,1,IF(#REF!=AA78,2,IF(H78=AA78,3,B78)))</f>
        <v>1</v>
      </c>
      <c r="AC78" s="22">
        <f t="shared" si="2"/>
        <v>-12</v>
      </c>
    </row>
    <row r="79" spans="1:30" ht="15" customHeight="1">
      <c r="A79" s="2">
        <v>78</v>
      </c>
      <c r="B79" s="1" t="s">
        <v>175</v>
      </c>
      <c r="C79" s="1" t="s">
        <v>176</v>
      </c>
      <c r="D79" s="75" t="s">
        <v>177</v>
      </c>
      <c r="E79" s="28"/>
      <c r="F79" s="3"/>
      <c r="G79" s="1"/>
      <c r="H79" s="1">
        <v>2724</v>
      </c>
      <c r="I79" s="5">
        <v>41480</v>
      </c>
      <c r="J79" s="28"/>
      <c r="K79" s="28"/>
      <c r="L79" s="28"/>
      <c r="M79" s="28"/>
      <c r="N79" s="28" t="s">
        <v>137</v>
      </c>
      <c r="O79" s="52">
        <v>41451</v>
      </c>
      <c r="P79" s="28" t="s">
        <v>110</v>
      </c>
      <c r="Q79" s="99">
        <v>5</v>
      </c>
      <c r="R79" s="100">
        <v>41468</v>
      </c>
      <c r="S79" s="28"/>
      <c r="T79" s="28"/>
      <c r="U79" s="47"/>
      <c r="V79" s="41"/>
      <c r="W79" s="41"/>
      <c r="X79" s="46"/>
      <c r="Y79" s="57"/>
      <c r="Z79" s="40"/>
      <c r="AA79" s="42">
        <f t="shared" ref="AA79:AA85" si="7">SUM(F79:H79)</f>
        <v>2724</v>
      </c>
      <c r="AB79" s="17">
        <f t="shared" ref="AB79:AB108" si="8">IF(F79=AA79,1,IF(G79=AA79,2,IF(H79=AA79,3,B79)))</f>
        <v>3</v>
      </c>
      <c r="AC79" s="22">
        <f t="shared" si="2"/>
        <v>12</v>
      </c>
      <c r="AD79" s="22">
        <f>AC79+15</f>
        <v>27</v>
      </c>
    </row>
    <row r="80" spans="1:30" ht="15" customHeight="1">
      <c r="A80" s="2">
        <v>79</v>
      </c>
      <c r="B80" s="1" t="s">
        <v>178</v>
      </c>
      <c r="C80" s="1" t="s">
        <v>179</v>
      </c>
      <c r="D80" s="75" t="s">
        <v>177</v>
      </c>
      <c r="E80" s="28"/>
      <c r="F80" s="3"/>
      <c r="G80" s="1"/>
      <c r="H80" s="1">
        <v>4029</v>
      </c>
      <c r="I80" s="5">
        <v>41480</v>
      </c>
      <c r="J80" s="28"/>
      <c r="K80" s="28"/>
      <c r="L80" s="28"/>
      <c r="M80" s="28"/>
      <c r="N80" s="28" t="s">
        <v>137</v>
      </c>
      <c r="O80" s="52">
        <v>41453</v>
      </c>
      <c r="P80" s="28" t="s">
        <v>110</v>
      </c>
      <c r="Q80" s="99">
        <v>6</v>
      </c>
      <c r="R80" s="100">
        <v>41471</v>
      </c>
      <c r="S80" s="28"/>
      <c r="T80" s="28"/>
      <c r="U80" s="47"/>
      <c r="V80" s="41"/>
      <c r="W80" s="41"/>
      <c r="X80" s="46"/>
      <c r="Y80" s="57"/>
      <c r="Z80" s="40"/>
      <c r="AA80" s="42">
        <f t="shared" si="7"/>
        <v>4029</v>
      </c>
      <c r="AB80" s="17">
        <f t="shared" si="8"/>
        <v>3</v>
      </c>
      <c r="AC80" s="22">
        <f t="shared" si="2"/>
        <v>9</v>
      </c>
      <c r="AD80" s="22">
        <f>AC80+15</f>
        <v>24</v>
      </c>
    </row>
    <row r="81" spans="1:30" ht="15" customHeight="1">
      <c r="A81" s="2">
        <v>80</v>
      </c>
      <c r="B81" s="1" t="s">
        <v>180</v>
      </c>
      <c r="C81" s="1" t="s">
        <v>181</v>
      </c>
      <c r="D81" s="75" t="s">
        <v>177</v>
      </c>
      <c r="E81" s="28"/>
      <c r="F81" s="3"/>
      <c r="G81" s="1"/>
      <c r="H81" s="1">
        <v>1634</v>
      </c>
      <c r="I81" s="5">
        <v>41480</v>
      </c>
      <c r="J81" s="28"/>
      <c r="K81" s="28"/>
      <c r="L81" s="28"/>
      <c r="M81" s="28"/>
      <c r="N81" s="28" t="s">
        <v>137</v>
      </c>
      <c r="O81" s="52">
        <v>41457</v>
      </c>
      <c r="P81" s="28" t="s">
        <v>110</v>
      </c>
      <c r="Q81" s="99">
        <v>7</v>
      </c>
      <c r="R81" s="100">
        <v>41472</v>
      </c>
      <c r="S81" s="28"/>
      <c r="T81" s="28"/>
      <c r="U81" s="47"/>
      <c r="V81" s="41"/>
      <c r="W81" s="41"/>
      <c r="X81" s="46"/>
      <c r="Y81" s="57"/>
      <c r="Z81" s="40"/>
      <c r="AA81" s="42">
        <f t="shared" si="7"/>
        <v>1634</v>
      </c>
      <c r="AB81" s="17">
        <f t="shared" si="8"/>
        <v>3</v>
      </c>
      <c r="AC81" s="22">
        <f t="shared" ref="AC81:AC89" si="9">I81-R81</f>
        <v>8</v>
      </c>
      <c r="AD81" s="22">
        <f>AC81+15</f>
        <v>23</v>
      </c>
    </row>
    <row r="82" spans="1:30" ht="15" customHeight="1">
      <c r="A82" s="2">
        <v>81</v>
      </c>
      <c r="B82" s="1" t="s">
        <v>182</v>
      </c>
      <c r="C82" s="1" t="s">
        <v>183</v>
      </c>
      <c r="D82" s="75" t="s">
        <v>184</v>
      </c>
      <c r="E82" s="28"/>
      <c r="F82" s="3"/>
      <c r="G82" s="1"/>
      <c r="H82" s="1">
        <v>3216</v>
      </c>
      <c r="I82" s="5">
        <v>41480</v>
      </c>
      <c r="J82" s="28"/>
      <c r="K82" s="28" t="s">
        <v>33</v>
      </c>
      <c r="L82" s="28"/>
      <c r="M82" s="28"/>
      <c r="N82" s="28" t="s">
        <v>137</v>
      </c>
      <c r="O82" s="52">
        <v>41452</v>
      </c>
      <c r="P82" s="99" t="s">
        <v>92</v>
      </c>
      <c r="Q82" s="99">
        <v>4</v>
      </c>
      <c r="R82" s="100">
        <v>41472</v>
      </c>
      <c r="S82" s="28"/>
      <c r="T82" s="28"/>
      <c r="U82" s="47"/>
      <c r="V82" s="41"/>
      <c r="W82" s="41"/>
      <c r="X82" s="46"/>
      <c r="Y82" s="57"/>
      <c r="Z82" s="40"/>
      <c r="AA82" s="42">
        <f t="shared" si="7"/>
        <v>3216</v>
      </c>
      <c r="AB82" s="17">
        <f t="shared" si="8"/>
        <v>3</v>
      </c>
      <c r="AC82" s="22">
        <f t="shared" si="9"/>
        <v>8</v>
      </c>
      <c r="AD82" s="22">
        <f>AC82+15</f>
        <v>23</v>
      </c>
    </row>
    <row r="83" spans="1:30" ht="15" customHeight="1">
      <c r="A83" s="2">
        <v>82</v>
      </c>
      <c r="B83" s="1" t="s">
        <v>185</v>
      </c>
      <c r="C83" s="1" t="s">
        <v>186</v>
      </c>
      <c r="D83" s="75" t="s">
        <v>187</v>
      </c>
      <c r="E83" s="28"/>
      <c r="F83" s="3"/>
      <c r="G83" s="1"/>
      <c r="H83" s="1">
        <v>5104</v>
      </c>
      <c r="I83" s="5">
        <v>41480</v>
      </c>
      <c r="J83" s="28"/>
      <c r="K83" s="28" t="s">
        <v>33</v>
      </c>
      <c r="L83" s="28"/>
      <c r="M83" s="28"/>
      <c r="N83" s="28" t="s">
        <v>137</v>
      </c>
      <c r="O83" s="52">
        <v>41454</v>
      </c>
      <c r="P83" s="99" t="s">
        <v>92</v>
      </c>
      <c r="Q83" s="99">
        <v>5</v>
      </c>
      <c r="R83" s="100">
        <v>41480</v>
      </c>
      <c r="S83" s="28"/>
      <c r="T83" s="28"/>
      <c r="U83" s="47"/>
      <c r="V83" s="41"/>
      <c r="W83" s="41"/>
      <c r="X83" s="46"/>
      <c r="Y83" s="57"/>
      <c r="Z83" s="40"/>
      <c r="AA83" s="42">
        <f t="shared" si="7"/>
        <v>5104</v>
      </c>
      <c r="AB83" s="17">
        <f t="shared" si="8"/>
        <v>3</v>
      </c>
      <c r="AC83" s="22">
        <f t="shared" si="9"/>
        <v>0</v>
      </c>
      <c r="AD83" s="22">
        <f t="shared" ref="AD83:AD89" si="10">AC83+15</f>
        <v>15</v>
      </c>
    </row>
    <row r="84" spans="1:30" ht="15" customHeight="1">
      <c r="A84" s="2">
        <v>83</v>
      </c>
      <c r="B84" s="1" t="s">
        <v>188</v>
      </c>
      <c r="C84" s="1" t="s">
        <v>189</v>
      </c>
      <c r="D84" s="75" t="s">
        <v>190</v>
      </c>
      <c r="E84" s="28"/>
      <c r="F84" s="3"/>
      <c r="G84" s="1"/>
      <c r="H84" s="1">
        <v>1000</v>
      </c>
      <c r="I84" s="5">
        <v>41480</v>
      </c>
      <c r="J84" s="28"/>
      <c r="K84" s="28" t="s">
        <v>83</v>
      </c>
      <c r="L84" s="28"/>
      <c r="M84" s="28"/>
      <c r="N84" s="28"/>
      <c r="O84" s="52">
        <v>41448</v>
      </c>
      <c r="P84" s="2" t="s">
        <v>138</v>
      </c>
      <c r="Q84" s="99">
        <v>3</v>
      </c>
      <c r="R84" s="100">
        <v>41456</v>
      </c>
      <c r="S84" s="28"/>
      <c r="T84" s="28"/>
      <c r="U84" s="47"/>
      <c r="V84" s="41"/>
      <c r="W84" s="41"/>
      <c r="X84" s="46"/>
      <c r="Y84" s="57"/>
      <c r="Z84" s="40"/>
      <c r="AA84" s="42">
        <f t="shared" si="7"/>
        <v>1000</v>
      </c>
      <c r="AB84" s="17">
        <f t="shared" si="8"/>
        <v>3</v>
      </c>
      <c r="AC84" s="22">
        <f t="shared" si="9"/>
        <v>24</v>
      </c>
      <c r="AD84" s="22">
        <f t="shared" si="10"/>
        <v>39</v>
      </c>
    </row>
    <row r="85" spans="1:30" ht="15" customHeight="1">
      <c r="A85" s="2">
        <v>84</v>
      </c>
      <c r="B85" s="1" t="s">
        <v>191</v>
      </c>
      <c r="C85" s="1" t="s">
        <v>192</v>
      </c>
      <c r="D85" s="75" t="s">
        <v>190</v>
      </c>
      <c r="E85" s="28"/>
      <c r="F85" s="3"/>
      <c r="G85" s="1"/>
      <c r="H85" s="1">
        <v>2000</v>
      </c>
      <c r="I85" s="5">
        <v>41480</v>
      </c>
      <c r="J85" s="28"/>
      <c r="K85" s="28"/>
      <c r="L85" s="28"/>
      <c r="M85" s="28"/>
      <c r="N85" s="28"/>
      <c r="O85" s="52">
        <v>41449</v>
      </c>
      <c r="P85" s="2" t="s">
        <v>138</v>
      </c>
      <c r="Q85" s="99">
        <v>4</v>
      </c>
      <c r="R85" s="100">
        <v>41459</v>
      </c>
      <c r="S85" s="28"/>
      <c r="T85" s="28"/>
      <c r="U85" s="47"/>
      <c r="V85" s="41"/>
      <c r="W85" s="41"/>
      <c r="X85" s="46"/>
      <c r="Y85" s="57"/>
      <c r="Z85" s="40"/>
      <c r="AA85" s="42">
        <f t="shared" si="7"/>
        <v>2000</v>
      </c>
      <c r="AB85" s="17">
        <f t="shared" si="8"/>
        <v>3</v>
      </c>
      <c r="AC85" s="22">
        <f t="shared" si="9"/>
        <v>21</v>
      </c>
      <c r="AD85" s="22">
        <f t="shared" si="10"/>
        <v>36</v>
      </c>
    </row>
    <row r="86" spans="1:30" ht="15" customHeight="1">
      <c r="A86" s="2">
        <v>85</v>
      </c>
      <c r="B86" s="1" t="s">
        <v>193</v>
      </c>
      <c r="C86" s="1" t="s">
        <v>194</v>
      </c>
      <c r="D86" s="75" t="s">
        <v>190</v>
      </c>
      <c r="E86" s="28"/>
      <c r="F86" s="3"/>
      <c r="G86" s="1"/>
      <c r="H86" s="1">
        <v>4477</v>
      </c>
      <c r="I86" s="5">
        <v>41480</v>
      </c>
      <c r="J86" s="28"/>
      <c r="K86" s="28" t="s">
        <v>33</v>
      </c>
      <c r="L86" s="28"/>
      <c r="M86" s="28"/>
      <c r="N86" s="28"/>
      <c r="O86" s="52">
        <v>41451</v>
      </c>
      <c r="P86" s="2" t="s">
        <v>138</v>
      </c>
      <c r="Q86" s="99">
        <v>5</v>
      </c>
      <c r="R86" s="100">
        <v>41467</v>
      </c>
      <c r="S86" s="28"/>
      <c r="T86" s="28"/>
      <c r="U86" s="47"/>
      <c r="V86" s="41"/>
      <c r="W86" s="41"/>
      <c r="X86" s="46"/>
      <c r="Y86" s="57"/>
      <c r="Z86" s="40"/>
      <c r="AA86" s="42">
        <f t="shared" ref="AA86:AA115" si="11">SUM(F86:H86)</f>
        <v>4477</v>
      </c>
      <c r="AB86" s="17">
        <f t="shared" si="8"/>
        <v>3</v>
      </c>
      <c r="AC86" s="22">
        <f t="shared" si="9"/>
        <v>13</v>
      </c>
      <c r="AD86" s="22">
        <f t="shared" si="10"/>
        <v>28</v>
      </c>
    </row>
    <row r="87" spans="1:30" ht="15" customHeight="1">
      <c r="A87" s="2">
        <v>88</v>
      </c>
      <c r="B87" s="1" t="s">
        <v>195</v>
      </c>
      <c r="C87" s="1">
        <v>4657001</v>
      </c>
      <c r="D87" s="75" t="s">
        <v>196</v>
      </c>
      <c r="E87" s="28"/>
      <c r="F87" s="3"/>
      <c r="G87" s="1"/>
      <c r="H87" s="1">
        <v>4000</v>
      </c>
      <c r="I87" s="5">
        <v>41480</v>
      </c>
      <c r="J87" s="28"/>
      <c r="K87" s="28" t="s">
        <v>33</v>
      </c>
      <c r="L87" s="28"/>
      <c r="M87" s="28"/>
      <c r="N87" s="28"/>
      <c r="O87" s="52">
        <v>41447</v>
      </c>
      <c r="P87" s="2" t="s">
        <v>132</v>
      </c>
      <c r="Q87" s="99">
        <v>2</v>
      </c>
      <c r="R87" s="100">
        <v>41461</v>
      </c>
      <c r="S87" s="28"/>
      <c r="T87" s="28"/>
      <c r="U87" s="47"/>
      <c r="V87" s="41"/>
      <c r="W87" s="41"/>
      <c r="X87" s="46"/>
      <c r="Y87" s="57"/>
      <c r="Z87" s="40"/>
      <c r="AA87" s="42">
        <f t="shared" si="11"/>
        <v>4000</v>
      </c>
      <c r="AB87" s="17">
        <f t="shared" si="8"/>
        <v>3</v>
      </c>
      <c r="AC87" s="22">
        <f t="shared" si="9"/>
        <v>19</v>
      </c>
      <c r="AD87" s="22">
        <f t="shared" si="10"/>
        <v>34</v>
      </c>
    </row>
    <row r="88" spans="1:30" ht="15" customHeight="1">
      <c r="A88" s="2">
        <v>89</v>
      </c>
      <c r="B88" s="1" t="s">
        <v>197</v>
      </c>
      <c r="C88" s="1">
        <v>4657049</v>
      </c>
      <c r="D88" s="75" t="s">
        <v>196</v>
      </c>
      <c r="E88" s="28"/>
      <c r="F88" s="3"/>
      <c r="G88" s="1"/>
      <c r="H88" s="1">
        <v>3000</v>
      </c>
      <c r="I88" s="5">
        <v>41480</v>
      </c>
      <c r="J88" s="28"/>
      <c r="K88" s="28" t="s">
        <v>33</v>
      </c>
      <c r="L88" s="28"/>
      <c r="M88" s="28"/>
      <c r="N88" s="28"/>
      <c r="O88" s="52">
        <v>41451</v>
      </c>
      <c r="P88" s="2" t="s">
        <v>132</v>
      </c>
      <c r="Q88" s="99">
        <v>3</v>
      </c>
      <c r="R88" s="100">
        <v>41466</v>
      </c>
      <c r="S88" s="28"/>
      <c r="T88" s="28"/>
      <c r="U88" s="47"/>
      <c r="V88" s="41"/>
      <c r="W88" s="41"/>
      <c r="X88" s="46"/>
      <c r="Y88" s="57"/>
      <c r="Z88" s="40"/>
      <c r="AA88" s="42">
        <f t="shared" si="11"/>
        <v>3000</v>
      </c>
      <c r="AB88" s="17">
        <f t="shared" si="8"/>
        <v>3</v>
      </c>
      <c r="AC88" s="22">
        <f t="shared" si="9"/>
        <v>14</v>
      </c>
      <c r="AD88" s="22">
        <f t="shared" si="10"/>
        <v>29</v>
      </c>
    </row>
    <row r="89" spans="1:30" ht="15" customHeight="1">
      <c r="A89" s="2">
        <v>90</v>
      </c>
      <c r="B89" s="1" t="s">
        <v>198</v>
      </c>
      <c r="C89" s="1">
        <v>4657057</v>
      </c>
      <c r="D89" s="75" t="s">
        <v>196</v>
      </c>
      <c r="E89" s="28"/>
      <c r="F89" s="3"/>
      <c r="G89" s="1"/>
      <c r="H89" s="1">
        <v>3000</v>
      </c>
      <c r="I89" s="5">
        <v>41480</v>
      </c>
      <c r="J89" s="28"/>
      <c r="K89" s="28" t="s">
        <v>33</v>
      </c>
      <c r="L89" s="28"/>
      <c r="M89" s="28"/>
      <c r="N89" s="28"/>
      <c r="O89" s="52">
        <v>41456</v>
      </c>
      <c r="P89" s="2" t="s">
        <v>132</v>
      </c>
      <c r="Q89" s="99">
        <v>4</v>
      </c>
      <c r="R89" s="100">
        <v>41471</v>
      </c>
      <c r="S89" s="28"/>
      <c r="T89" s="28"/>
      <c r="U89" s="47"/>
      <c r="V89" s="41"/>
      <c r="W89" s="41"/>
      <c r="X89" s="46"/>
      <c r="Y89" s="57"/>
      <c r="Z89" s="40"/>
      <c r="AA89" s="42">
        <f t="shared" si="11"/>
        <v>3000</v>
      </c>
      <c r="AB89" s="17">
        <f t="shared" si="8"/>
        <v>3</v>
      </c>
      <c r="AC89" s="22">
        <f t="shared" si="9"/>
        <v>9</v>
      </c>
      <c r="AD89" s="22">
        <f t="shared" si="10"/>
        <v>24</v>
      </c>
    </row>
    <row r="90" spans="1:30" ht="15" customHeight="1">
      <c r="A90" s="2">
        <v>91</v>
      </c>
      <c r="B90" s="61" t="s">
        <v>199</v>
      </c>
      <c r="C90" s="62">
        <f>SUM(F44:H89)</f>
        <v>178248</v>
      </c>
      <c r="D90" s="78"/>
      <c r="E90" s="60"/>
      <c r="F90" s="63">
        <f>SUM(F44:F89)</f>
        <v>35911</v>
      </c>
      <c r="G90" s="63">
        <f>SUM(G44:G89)</f>
        <v>88856</v>
      </c>
      <c r="H90" s="63">
        <f>SUM(H44:H89)</f>
        <v>53481</v>
      </c>
      <c r="I90" s="65"/>
      <c r="J90" s="60"/>
      <c r="K90" s="60"/>
      <c r="L90" s="60"/>
      <c r="M90" s="60"/>
      <c r="N90" s="60"/>
      <c r="O90" s="60"/>
      <c r="P90" s="60">
        <v>123</v>
      </c>
      <c r="Q90" s="60"/>
      <c r="R90" s="100"/>
      <c r="S90" s="60"/>
      <c r="T90" s="60"/>
      <c r="U90" s="67"/>
      <c r="V90" s="66"/>
      <c r="W90" s="66"/>
      <c r="X90" s="68"/>
      <c r="Y90" s="69"/>
      <c r="Z90" s="88"/>
      <c r="AA90" s="65">
        <f t="shared" si="11"/>
        <v>178248</v>
      </c>
      <c r="AB90" s="70" t="str">
        <f t="shared" si="8"/>
        <v>July'13</v>
      </c>
    </row>
    <row r="91" spans="1:30" ht="15" customHeight="1">
      <c r="A91" s="2">
        <v>92</v>
      </c>
      <c r="B91" s="7" t="s">
        <v>200</v>
      </c>
      <c r="C91" s="7" t="s">
        <v>201</v>
      </c>
      <c r="D91" s="76" t="s">
        <v>202</v>
      </c>
      <c r="E91" s="28"/>
      <c r="F91" s="10"/>
      <c r="G91" s="10"/>
      <c r="H91" s="7">
        <v>4795</v>
      </c>
      <c r="I91" s="19">
        <v>41487</v>
      </c>
      <c r="J91" s="28"/>
      <c r="K91" s="28"/>
      <c r="L91" s="28"/>
      <c r="M91" s="28"/>
      <c r="N91" s="28"/>
      <c r="O91" s="28"/>
      <c r="P91" s="28"/>
      <c r="Q91" s="28"/>
      <c r="R91" s="100"/>
      <c r="S91" s="28"/>
      <c r="T91" s="28"/>
      <c r="U91" s="47"/>
      <c r="V91" s="41"/>
      <c r="W91" s="41"/>
      <c r="X91" s="46"/>
      <c r="Y91" s="57"/>
      <c r="Z91" s="40" t="s">
        <v>203</v>
      </c>
      <c r="AA91" s="42">
        <f t="shared" si="11"/>
        <v>4795</v>
      </c>
      <c r="AB91" s="17">
        <f t="shared" si="8"/>
        <v>3</v>
      </c>
    </row>
    <row r="92" spans="1:30" ht="15" customHeight="1">
      <c r="A92" s="2">
        <v>93</v>
      </c>
      <c r="B92" s="1" t="s">
        <v>204</v>
      </c>
      <c r="C92" s="1">
        <v>2182928</v>
      </c>
      <c r="D92" s="75" t="s">
        <v>168</v>
      </c>
      <c r="E92" s="28"/>
      <c r="F92" s="3"/>
      <c r="G92" s="1">
        <v>3000</v>
      </c>
      <c r="H92" s="1"/>
      <c r="I92" s="5">
        <v>41487</v>
      </c>
      <c r="J92" s="28"/>
      <c r="K92" s="28"/>
      <c r="L92" s="28"/>
      <c r="M92" s="28"/>
      <c r="N92" s="28"/>
      <c r="O92" s="28"/>
      <c r="P92" s="28"/>
      <c r="Q92" s="28"/>
      <c r="R92" s="100"/>
      <c r="S92" s="28"/>
      <c r="T92" s="28"/>
      <c r="U92" s="47"/>
      <c r="V92" s="41"/>
      <c r="W92" s="41"/>
      <c r="X92" s="46"/>
      <c r="Y92" s="57"/>
      <c r="Z92" s="40"/>
      <c r="AA92" s="42">
        <f t="shared" si="11"/>
        <v>3000</v>
      </c>
      <c r="AB92" s="17">
        <f t="shared" si="8"/>
        <v>2</v>
      </c>
    </row>
    <row r="93" spans="1:30" ht="15" customHeight="1">
      <c r="A93" s="2">
        <v>94</v>
      </c>
      <c r="B93" s="1" t="s">
        <v>205</v>
      </c>
      <c r="C93" s="1" t="s">
        <v>206</v>
      </c>
      <c r="D93" s="75" t="s">
        <v>207</v>
      </c>
      <c r="E93" s="28"/>
      <c r="F93" s="3"/>
      <c r="G93" s="1">
        <v>1000</v>
      </c>
      <c r="H93" s="1"/>
      <c r="I93" s="5">
        <v>41487</v>
      </c>
      <c r="J93" s="28"/>
      <c r="K93" s="28"/>
      <c r="L93" s="28"/>
      <c r="M93" s="28"/>
      <c r="N93" s="28"/>
      <c r="O93" s="28"/>
      <c r="P93" s="28"/>
      <c r="Q93" s="28"/>
      <c r="R93" s="100"/>
      <c r="S93" s="28"/>
      <c r="T93" s="28"/>
      <c r="U93" s="47"/>
      <c r="V93" s="41"/>
      <c r="W93" s="41"/>
      <c r="X93" s="46"/>
      <c r="Y93" s="57"/>
      <c r="Z93" s="40"/>
      <c r="AA93" s="42">
        <f t="shared" si="11"/>
        <v>1000</v>
      </c>
      <c r="AB93" s="17">
        <f t="shared" si="8"/>
        <v>2</v>
      </c>
    </row>
    <row r="94" spans="1:30" ht="15" customHeight="1">
      <c r="A94" s="2">
        <v>95</v>
      </c>
      <c r="B94" s="1" t="s">
        <v>208</v>
      </c>
      <c r="C94" s="1" t="s">
        <v>209</v>
      </c>
      <c r="D94" s="75" t="s">
        <v>207</v>
      </c>
      <c r="E94" s="28"/>
      <c r="F94" s="3"/>
      <c r="G94" s="1">
        <v>1000</v>
      </c>
      <c r="H94" s="1"/>
      <c r="I94" s="5">
        <v>41487</v>
      </c>
      <c r="J94" s="28"/>
      <c r="K94" s="28"/>
      <c r="L94" s="28"/>
      <c r="M94" s="28"/>
      <c r="N94" s="28"/>
      <c r="O94" s="28"/>
      <c r="P94" s="28"/>
      <c r="Q94" s="28"/>
      <c r="R94" s="100"/>
      <c r="S94" s="28"/>
      <c r="T94" s="28"/>
      <c r="U94" s="47"/>
      <c r="V94" s="41"/>
      <c r="W94" s="41"/>
      <c r="X94" s="46"/>
      <c r="Y94" s="57"/>
      <c r="Z94" s="40"/>
      <c r="AA94" s="42">
        <f t="shared" si="11"/>
        <v>1000</v>
      </c>
      <c r="AB94" s="17">
        <f t="shared" si="8"/>
        <v>2</v>
      </c>
    </row>
    <row r="95" spans="1:30" ht="15" customHeight="1">
      <c r="A95" s="2">
        <v>96</v>
      </c>
      <c r="B95" s="1" t="s">
        <v>210</v>
      </c>
      <c r="C95" s="1" t="s">
        <v>211</v>
      </c>
      <c r="D95" s="75" t="s">
        <v>207</v>
      </c>
      <c r="E95" s="28"/>
      <c r="F95" s="3"/>
      <c r="G95" s="1">
        <v>1000</v>
      </c>
      <c r="H95" s="1"/>
      <c r="I95" s="5">
        <v>41487</v>
      </c>
      <c r="J95" s="28"/>
      <c r="K95" s="28"/>
      <c r="L95" s="28"/>
      <c r="M95" s="28"/>
      <c r="N95" s="28"/>
      <c r="O95" s="28"/>
      <c r="P95" s="28"/>
      <c r="Q95" s="28"/>
      <c r="R95" s="100"/>
      <c r="S95" s="28"/>
      <c r="T95" s="28"/>
      <c r="U95" s="47"/>
      <c r="V95" s="41"/>
      <c r="W95" s="41"/>
      <c r="X95" s="46"/>
      <c r="Y95" s="57"/>
      <c r="Z95" s="40"/>
      <c r="AA95" s="42">
        <f t="shared" si="11"/>
        <v>1000</v>
      </c>
      <c r="AB95" s="17">
        <f t="shared" si="8"/>
        <v>2</v>
      </c>
    </row>
    <row r="96" spans="1:30" ht="15" customHeight="1">
      <c r="A96" s="2">
        <v>97</v>
      </c>
      <c r="B96" s="1" t="s">
        <v>212</v>
      </c>
      <c r="C96" s="1" t="s">
        <v>213</v>
      </c>
      <c r="D96" s="75" t="s">
        <v>207</v>
      </c>
      <c r="E96" s="28"/>
      <c r="F96" s="3"/>
      <c r="G96" s="1">
        <v>1000</v>
      </c>
      <c r="H96" s="1"/>
      <c r="I96" s="5">
        <v>41487</v>
      </c>
      <c r="J96" s="28"/>
      <c r="K96" s="28"/>
      <c r="L96" s="28"/>
      <c r="M96" s="28"/>
      <c r="N96" s="28"/>
      <c r="O96" s="28"/>
      <c r="P96" s="28"/>
      <c r="Q96" s="28"/>
      <c r="R96" s="100"/>
      <c r="S96" s="28"/>
      <c r="T96" s="28"/>
      <c r="U96" s="47"/>
      <c r="V96" s="41"/>
      <c r="W96" s="41"/>
      <c r="X96" s="46"/>
      <c r="Y96" s="57"/>
      <c r="Z96" s="40"/>
      <c r="AA96" s="42">
        <f t="shared" si="11"/>
        <v>1000</v>
      </c>
      <c r="AB96" s="17">
        <f t="shared" si="8"/>
        <v>2</v>
      </c>
    </row>
    <row r="97" spans="1:28" ht="15" customHeight="1">
      <c r="A97" s="2">
        <v>98</v>
      </c>
      <c r="B97" s="1" t="s">
        <v>214</v>
      </c>
      <c r="C97" s="1" t="s">
        <v>48</v>
      </c>
      <c r="D97" s="75" t="s">
        <v>44</v>
      </c>
      <c r="E97" s="28"/>
      <c r="F97" s="3">
        <v>5699</v>
      </c>
      <c r="G97" s="1"/>
      <c r="H97" s="1"/>
      <c r="I97" s="5">
        <v>41487</v>
      </c>
      <c r="J97" s="28"/>
      <c r="K97" s="28"/>
      <c r="L97" s="28"/>
      <c r="M97" s="28"/>
      <c r="N97" s="28"/>
      <c r="O97" s="28"/>
      <c r="P97" s="28"/>
      <c r="Q97" s="28"/>
      <c r="R97" s="100"/>
      <c r="S97" s="28"/>
      <c r="T97" s="28"/>
      <c r="U97" s="47"/>
      <c r="V97" s="41"/>
      <c r="W97" s="41"/>
      <c r="X97" s="46"/>
      <c r="Y97" s="57"/>
      <c r="Z97" s="40"/>
      <c r="AA97" s="42">
        <f t="shared" si="11"/>
        <v>5699</v>
      </c>
      <c r="AB97" s="17">
        <f t="shared" si="8"/>
        <v>1</v>
      </c>
    </row>
    <row r="98" spans="1:28" ht="15" customHeight="1">
      <c r="A98" s="2">
        <v>99</v>
      </c>
      <c r="B98" s="1" t="s">
        <v>215</v>
      </c>
      <c r="C98" s="1" t="s">
        <v>79</v>
      </c>
      <c r="D98" s="75" t="s">
        <v>44</v>
      </c>
      <c r="E98" s="28"/>
      <c r="F98" s="3">
        <v>7299</v>
      </c>
      <c r="G98" s="1"/>
      <c r="H98" s="1"/>
      <c r="I98" s="5">
        <v>41487</v>
      </c>
      <c r="J98" s="28"/>
      <c r="K98" s="28"/>
      <c r="L98" s="28"/>
      <c r="M98" s="28"/>
      <c r="N98" s="28"/>
      <c r="O98" s="28"/>
      <c r="P98" s="28"/>
      <c r="Q98" s="28"/>
      <c r="R98" s="100"/>
      <c r="S98" s="28"/>
      <c r="T98" s="28"/>
      <c r="U98" s="47"/>
      <c r="V98" s="41"/>
      <c r="W98" s="41"/>
      <c r="X98" s="46"/>
      <c r="Y98" s="57"/>
      <c r="Z98" s="40"/>
      <c r="AA98" s="42">
        <f t="shared" si="11"/>
        <v>7299</v>
      </c>
      <c r="AB98" s="17">
        <f t="shared" si="8"/>
        <v>1</v>
      </c>
    </row>
    <row r="99" spans="1:28" ht="15" customHeight="1">
      <c r="A99" s="2">
        <v>100</v>
      </c>
      <c r="B99" s="1" t="s">
        <v>216</v>
      </c>
      <c r="C99" s="1" t="s">
        <v>217</v>
      </c>
      <c r="D99" s="75" t="s">
        <v>218</v>
      </c>
      <c r="E99" s="28"/>
      <c r="F99" s="3"/>
      <c r="G99" s="1"/>
      <c r="H99" s="1">
        <v>1352</v>
      </c>
      <c r="I99" s="5">
        <v>41487</v>
      </c>
      <c r="J99" s="28"/>
      <c r="K99" s="28" t="s">
        <v>33</v>
      </c>
      <c r="L99" s="28"/>
      <c r="M99" s="28"/>
      <c r="N99" s="28"/>
      <c r="O99" s="28"/>
      <c r="P99" s="28"/>
      <c r="Q99" s="28"/>
      <c r="R99" s="100"/>
      <c r="S99" s="28"/>
      <c r="T99" s="28"/>
      <c r="U99" s="47"/>
      <c r="V99" s="41"/>
      <c r="W99" s="41"/>
      <c r="X99" s="46"/>
      <c r="Y99" s="57"/>
      <c r="Z99" s="40"/>
      <c r="AA99" s="42">
        <f t="shared" si="11"/>
        <v>1352</v>
      </c>
      <c r="AB99" s="17">
        <f t="shared" si="8"/>
        <v>3</v>
      </c>
    </row>
    <row r="100" spans="1:28" ht="15" customHeight="1">
      <c r="A100" s="2">
        <v>101</v>
      </c>
      <c r="B100" s="1" t="s">
        <v>219</v>
      </c>
      <c r="C100" s="1" t="s">
        <v>220</v>
      </c>
      <c r="D100" s="75" t="s">
        <v>218</v>
      </c>
      <c r="E100" s="28"/>
      <c r="F100" s="3"/>
      <c r="G100" s="1"/>
      <c r="H100" s="1">
        <v>1202</v>
      </c>
      <c r="I100" s="5">
        <v>41487</v>
      </c>
      <c r="J100" s="28"/>
      <c r="K100" s="28" t="s">
        <v>33</v>
      </c>
      <c r="L100" s="28"/>
      <c r="M100" s="28"/>
      <c r="N100" s="28"/>
      <c r="O100" s="28"/>
      <c r="P100" s="28"/>
      <c r="Q100" s="28"/>
      <c r="R100" s="100"/>
      <c r="S100" s="28"/>
      <c r="T100" s="28"/>
      <c r="U100" s="47"/>
      <c r="V100" s="41"/>
      <c r="W100" s="41"/>
      <c r="X100" s="46"/>
      <c r="Y100" s="57"/>
      <c r="Z100" s="40"/>
      <c r="AA100" s="42">
        <f t="shared" si="11"/>
        <v>1202</v>
      </c>
      <c r="AB100" s="17">
        <f t="shared" si="8"/>
        <v>3</v>
      </c>
    </row>
    <row r="101" spans="1:28" ht="15" customHeight="1">
      <c r="A101" s="2">
        <v>102</v>
      </c>
      <c r="B101" s="1" t="s">
        <v>221</v>
      </c>
      <c r="C101" s="1">
        <v>2183221</v>
      </c>
      <c r="D101" s="75" t="s">
        <v>222</v>
      </c>
      <c r="E101" s="28"/>
      <c r="F101" s="3"/>
      <c r="G101" s="1"/>
      <c r="H101" s="1">
        <v>3000</v>
      </c>
      <c r="I101" s="5">
        <v>41487</v>
      </c>
      <c r="J101" s="28"/>
      <c r="K101" s="28"/>
      <c r="L101" s="28"/>
      <c r="M101" s="28"/>
      <c r="N101" s="28"/>
      <c r="O101" s="28"/>
      <c r="P101" s="28"/>
      <c r="Q101" s="28"/>
      <c r="R101" s="100"/>
      <c r="S101" s="28"/>
      <c r="T101" s="28"/>
      <c r="U101" s="47"/>
      <c r="V101" s="41"/>
      <c r="W101" s="41"/>
      <c r="X101" s="46"/>
      <c r="Y101" s="57"/>
      <c r="Z101" s="40"/>
      <c r="AA101" s="42">
        <f t="shared" si="11"/>
        <v>3000</v>
      </c>
      <c r="AB101" s="17">
        <f t="shared" si="8"/>
        <v>3</v>
      </c>
    </row>
    <row r="102" spans="1:28" ht="15" customHeight="1">
      <c r="A102" s="2">
        <v>103</v>
      </c>
      <c r="B102" s="1" t="s">
        <v>223</v>
      </c>
      <c r="C102" s="1">
        <v>2183210</v>
      </c>
      <c r="D102" s="75" t="s">
        <v>222</v>
      </c>
      <c r="E102" s="28"/>
      <c r="F102" s="3"/>
      <c r="G102" s="1"/>
      <c r="H102" s="1">
        <v>3000</v>
      </c>
      <c r="I102" s="5">
        <v>41490</v>
      </c>
      <c r="J102" s="28"/>
      <c r="K102" s="28"/>
      <c r="L102" s="28"/>
      <c r="M102" s="28"/>
      <c r="N102" s="28"/>
      <c r="O102" s="28"/>
      <c r="P102" s="28"/>
      <c r="Q102" s="28"/>
      <c r="R102" s="100"/>
      <c r="S102" s="28"/>
      <c r="T102" s="28"/>
      <c r="U102" s="47"/>
      <c r="V102" s="41"/>
      <c r="W102" s="41"/>
      <c r="X102" s="46"/>
      <c r="Y102" s="57"/>
      <c r="Z102" s="40"/>
      <c r="AA102" s="42">
        <f t="shared" si="11"/>
        <v>3000</v>
      </c>
      <c r="AB102" s="17">
        <f t="shared" si="8"/>
        <v>3</v>
      </c>
    </row>
    <row r="103" spans="1:28" ht="15" customHeight="1">
      <c r="A103" s="2">
        <v>104</v>
      </c>
      <c r="B103" s="1" t="s">
        <v>224</v>
      </c>
      <c r="C103" s="1">
        <v>2183220</v>
      </c>
      <c r="D103" s="75" t="s">
        <v>222</v>
      </c>
      <c r="E103" s="28"/>
      <c r="F103" s="3"/>
      <c r="G103" s="1"/>
      <c r="H103" s="1">
        <v>3000</v>
      </c>
      <c r="I103" s="5">
        <v>41490</v>
      </c>
      <c r="J103" s="28"/>
      <c r="K103" s="28"/>
      <c r="L103" s="28"/>
      <c r="M103" s="28"/>
      <c r="N103" s="28"/>
      <c r="O103" s="28"/>
      <c r="P103" s="28"/>
      <c r="Q103" s="28"/>
      <c r="R103" s="100"/>
      <c r="S103" s="28"/>
      <c r="T103" s="28"/>
      <c r="U103" s="47"/>
      <c r="V103" s="41"/>
      <c r="W103" s="41"/>
      <c r="X103" s="46"/>
      <c r="Y103" s="57"/>
      <c r="Z103" s="40"/>
      <c r="AA103" s="42">
        <f t="shared" si="11"/>
        <v>3000</v>
      </c>
      <c r="AB103" s="17">
        <f t="shared" si="8"/>
        <v>3</v>
      </c>
    </row>
    <row r="104" spans="1:28" ht="15" customHeight="1">
      <c r="A104" s="2">
        <v>105</v>
      </c>
      <c r="B104" s="1" t="s">
        <v>225</v>
      </c>
      <c r="C104" s="1">
        <v>4657042</v>
      </c>
      <c r="D104" s="75" t="s">
        <v>196</v>
      </c>
      <c r="E104" s="28"/>
      <c r="F104" s="3"/>
      <c r="G104" s="1"/>
      <c r="H104" s="1">
        <v>4300</v>
      </c>
      <c r="I104" s="5">
        <v>41490</v>
      </c>
      <c r="J104" s="28"/>
      <c r="K104" s="28"/>
      <c r="L104" s="28"/>
      <c r="M104" s="28"/>
      <c r="N104" s="28"/>
      <c r="O104" s="28"/>
      <c r="P104" s="28"/>
      <c r="Q104" s="28"/>
      <c r="R104" s="100"/>
      <c r="S104" s="28"/>
      <c r="T104" s="28"/>
      <c r="U104" s="47"/>
      <c r="V104" s="41"/>
      <c r="W104" s="41"/>
      <c r="X104" s="46"/>
      <c r="Y104" s="57"/>
      <c r="Z104" s="40"/>
      <c r="AA104" s="42">
        <f t="shared" si="11"/>
        <v>4300</v>
      </c>
      <c r="AB104" s="17">
        <f t="shared" si="8"/>
        <v>3</v>
      </c>
    </row>
    <row r="105" spans="1:28" s="109" customFormat="1" ht="15" customHeight="1">
      <c r="A105" s="2">
        <v>106</v>
      </c>
      <c r="B105" s="7" t="s">
        <v>226</v>
      </c>
      <c r="C105" s="7" t="s">
        <v>227</v>
      </c>
      <c r="D105" s="76" t="s">
        <v>69</v>
      </c>
      <c r="E105" s="8"/>
      <c r="F105" s="10"/>
      <c r="G105" s="7">
        <v>3000</v>
      </c>
      <c r="H105" s="7"/>
      <c r="I105" s="19">
        <v>41495</v>
      </c>
      <c r="J105" s="8"/>
      <c r="K105" s="28" t="s">
        <v>33</v>
      </c>
      <c r="L105" s="8"/>
      <c r="M105" s="8"/>
      <c r="N105" s="8"/>
      <c r="O105" s="8"/>
      <c r="P105" s="8"/>
      <c r="Q105" s="8"/>
      <c r="R105" s="100"/>
      <c r="S105" s="8"/>
      <c r="T105" s="8"/>
      <c r="U105" s="104"/>
      <c r="V105" s="103"/>
      <c r="W105" s="103"/>
      <c r="X105" s="105"/>
      <c r="Y105" s="106"/>
      <c r="Z105" s="107" t="s">
        <v>203</v>
      </c>
      <c r="AA105" s="1101">
        <f t="shared" si="11"/>
        <v>3000</v>
      </c>
      <c r="AB105" s="108">
        <f t="shared" si="8"/>
        <v>2</v>
      </c>
    </row>
    <row r="106" spans="1:28" s="109" customFormat="1" ht="15" customHeight="1">
      <c r="A106" s="2">
        <v>107</v>
      </c>
      <c r="B106" s="7" t="s">
        <v>228</v>
      </c>
      <c r="C106" s="7" t="s">
        <v>229</v>
      </c>
      <c r="D106" s="76" t="s">
        <v>69</v>
      </c>
      <c r="E106" s="8"/>
      <c r="F106" s="10"/>
      <c r="G106" s="7">
        <v>2400</v>
      </c>
      <c r="H106" s="7"/>
      <c r="I106" s="19">
        <v>41495</v>
      </c>
      <c r="J106" s="8"/>
      <c r="K106" s="28" t="s">
        <v>33</v>
      </c>
      <c r="L106" s="8"/>
      <c r="M106" s="8"/>
      <c r="N106" s="8"/>
      <c r="O106" s="8"/>
      <c r="P106" s="8"/>
      <c r="Q106" s="8"/>
      <c r="R106" s="100"/>
      <c r="S106" s="8"/>
      <c r="T106" s="8"/>
      <c r="U106" s="104"/>
      <c r="V106" s="103"/>
      <c r="W106" s="103"/>
      <c r="X106" s="105"/>
      <c r="Y106" s="106"/>
      <c r="Z106" s="107" t="s">
        <v>203</v>
      </c>
      <c r="AA106" s="1101">
        <f t="shared" si="11"/>
        <v>2400</v>
      </c>
      <c r="AB106" s="108">
        <f t="shared" si="8"/>
        <v>2</v>
      </c>
    </row>
    <row r="107" spans="1:28" ht="15" customHeight="1">
      <c r="A107" s="2">
        <v>108</v>
      </c>
      <c r="B107" s="1" t="s">
        <v>230</v>
      </c>
      <c r="C107" s="1" t="s">
        <v>157</v>
      </c>
      <c r="D107" s="75" t="s">
        <v>231</v>
      </c>
      <c r="E107" s="28"/>
      <c r="F107" s="3"/>
      <c r="G107" s="3">
        <v>3000</v>
      </c>
      <c r="H107" s="1"/>
      <c r="I107" s="5">
        <v>41508</v>
      </c>
      <c r="J107" s="28"/>
      <c r="K107" s="28"/>
      <c r="L107" s="28"/>
      <c r="M107" s="28"/>
      <c r="N107" s="28"/>
      <c r="O107" s="28"/>
      <c r="P107" s="28"/>
      <c r="Q107" s="28"/>
      <c r="R107" s="100"/>
      <c r="S107" s="28"/>
      <c r="T107" s="28"/>
      <c r="U107" s="47"/>
      <c r="V107" s="41"/>
      <c r="W107" s="41"/>
      <c r="X107" s="46"/>
      <c r="Y107" s="57"/>
      <c r="Z107" s="40"/>
      <c r="AA107" s="42">
        <f t="shared" si="11"/>
        <v>3000</v>
      </c>
      <c r="AB107" s="17">
        <f t="shared" si="8"/>
        <v>2</v>
      </c>
    </row>
    <row r="108" spans="1:28" ht="15" customHeight="1">
      <c r="A108" s="2">
        <v>109</v>
      </c>
      <c r="B108" s="1" t="s">
        <v>232</v>
      </c>
      <c r="C108" s="1" t="s">
        <v>233</v>
      </c>
      <c r="D108" s="75" t="s">
        <v>234</v>
      </c>
      <c r="E108" s="28"/>
      <c r="F108" s="3"/>
      <c r="G108" s="1">
        <v>3500</v>
      </c>
      <c r="H108" s="1"/>
      <c r="I108" s="5">
        <v>41508</v>
      </c>
      <c r="J108" s="28"/>
      <c r="K108" s="28"/>
      <c r="L108" s="28"/>
      <c r="M108" s="28"/>
      <c r="N108" s="28"/>
      <c r="O108" s="28"/>
      <c r="P108" s="28"/>
      <c r="Q108" s="28"/>
      <c r="R108" s="100"/>
      <c r="S108" s="28"/>
      <c r="T108" s="28"/>
      <c r="U108" s="47"/>
      <c r="V108" s="41"/>
      <c r="W108" s="41"/>
      <c r="X108" s="46"/>
      <c r="Y108" s="57"/>
      <c r="Z108" s="40"/>
      <c r="AA108" s="42">
        <f t="shared" si="11"/>
        <v>3500</v>
      </c>
      <c r="AB108" s="17">
        <f t="shared" si="8"/>
        <v>2</v>
      </c>
    </row>
    <row r="109" spans="1:28" ht="15" customHeight="1">
      <c r="A109" s="2">
        <v>110</v>
      </c>
      <c r="B109" s="1" t="s">
        <v>235</v>
      </c>
      <c r="C109" s="1" t="s">
        <v>236</v>
      </c>
      <c r="D109" s="75" t="s">
        <v>234</v>
      </c>
      <c r="E109" s="28"/>
      <c r="F109" s="3"/>
      <c r="G109" s="1">
        <v>2000</v>
      </c>
      <c r="H109" s="1"/>
      <c r="I109" s="5">
        <v>41508</v>
      </c>
      <c r="J109" s="28"/>
      <c r="K109" s="28"/>
      <c r="L109" s="28"/>
      <c r="M109" s="28"/>
      <c r="N109" s="28"/>
      <c r="O109" s="28"/>
      <c r="P109" s="28"/>
      <c r="Q109" s="28"/>
      <c r="R109" s="100"/>
      <c r="S109" s="28"/>
      <c r="T109" s="28"/>
      <c r="U109" s="47"/>
      <c r="V109" s="41"/>
      <c r="W109" s="41"/>
      <c r="X109" s="46"/>
      <c r="Y109" s="57"/>
      <c r="Z109" s="40"/>
      <c r="AA109" s="42">
        <f t="shared" si="11"/>
        <v>2000</v>
      </c>
      <c r="AB109" s="17">
        <f t="shared" ref="AB109:AB140" si="12">IF(F109=AA109,1,IF(G109=AA109,2,IF(H109=AA109,3,B109)))</f>
        <v>2</v>
      </c>
    </row>
    <row r="110" spans="1:28" ht="15" customHeight="1">
      <c r="A110" s="2">
        <v>111</v>
      </c>
      <c r="B110" s="1" t="s">
        <v>237</v>
      </c>
      <c r="C110" s="1" t="s">
        <v>79</v>
      </c>
      <c r="D110" s="75" t="s">
        <v>44</v>
      </c>
      <c r="E110" s="28"/>
      <c r="F110" s="3"/>
      <c r="G110" s="1">
        <v>24501</v>
      </c>
      <c r="H110" s="1"/>
      <c r="I110" s="5">
        <v>41508</v>
      </c>
      <c r="J110" s="28"/>
      <c r="K110" s="28"/>
      <c r="L110" s="28"/>
      <c r="M110" s="28"/>
      <c r="N110" s="28"/>
      <c r="O110" s="28"/>
      <c r="P110" s="28"/>
      <c r="Q110" s="28"/>
      <c r="R110" s="100"/>
      <c r="S110" s="28"/>
      <c r="T110" s="28"/>
      <c r="U110" s="47"/>
      <c r="V110" s="41"/>
      <c r="W110" s="41"/>
      <c r="X110" s="46"/>
      <c r="Y110" s="57"/>
      <c r="Z110" s="40"/>
      <c r="AA110" s="42">
        <f t="shared" si="11"/>
        <v>24501</v>
      </c>
      <c r="AB110" s="17">
        <f t="shared" si="12"/>
        <v>2</v>
      </c>
    </row>
    <row r="111" spans="1:28" ht="15" customHeight="1">
      <c r="A111" s="2">
        <v>112</v>
      </c>
      <c r="B111" s="1" t="s">
        <v>238</v>
      </c>
      <c r="C111" s="1" t="s">
        <v>43</v>
      </c>
      <c r="D111" s="75" t="s">
        <v>44</v>
      </c>
      <c r="E111" s="28"/>
      <c r="F111" s="3"/>
      <c r="G111" s="1">
        <v>5003</v>
      </c>
      <c r="H111" s="1"/>
      <c r="I111" s="5">
        <v>41508</v>
      </c>
      <c r="J111" s="28"/>
      <c r="K111" s="28"/>
      <c r="L111" s="28"/>
      <c r="M111" s="28"/>
      <c r="N111" s="28"/>
      <c r="O111" s="28"/>
      <c r="P111" s="28"/>
      <c r="Q111" s="28"/>
      <c r="R111" s="100"/>
      <c r="S111" s="28"/>
      <c r="T111" s="28"/>
      <c r="U111" s="47"/>
      <c r="V111" s="41"/>
      <c r="W111" s="41"/>
      <c r="X111" s="46"/>
      <c r="Y111" s="57"/>
      <c r="Z111" s="40"/>
      <c r="AA111" s="42">
        <f t="shared" si="11"/>
        <v>5003</v>
      </c>
      <c r="AB111" s="17">
        <f t="shared" si="12"/>
        <v>2</v>
      </c>
    </row>
    <row r="112" spans="1:28" ht="15" customHeight="1">
      <c r="A112" s="2">
        <v>113</v>
      </c>
      <c r="B112" s="1" t="s">
        <v>239</v>
      </c>
      <c r="C112" s="1" t="s">
        <v>48</v>
      </c>
      <c r="D112" s="75" t="s">
        <v>44</v>
      </c>
      <c r="E112" s="28"/>
      <c r="F112" s="3">
        <v>19500</v>
      </c>
      <c r="G112" s="1"/>
      <c r="H112" s="1"/>
      <c r="I112" s="5">
        <v>41508</v>
      </c>
      <c r="J112" s="28"/>
      <c r="K112" s="28"/>
      <c r="L112" s="28"/>
      <c r="M112" s="28"/>
      <c r="N112" s="28"/>
      <c r="O112" s="28"/>
      <c r="P112" s="28"/>
      <c r="Q112" s="28"/>
      <c r="R112" s="100"/>
      <c r="S112" s="28"/>
      <c r="T112" s="28"/>
      <c r="U112" s="47"/>
      <c r="V112" s="41"/>
      <c r="W112" s="41"/>
      <c r="X112" s="46"/>
      <c r="Y112" s="57"/>
      <c r="Z112" s="40"/>
      <c r="AA112" s="42">
        <f t="shared" si="11"/>
        <v>19500</v>
      </c>
      <c r="AB112" s="17">
        <f t="shared" si="12"/>
        <v>1</v>
      </c>
    </row>
    <row r="113" spans="1:28" ht="15" customHeight="1">
      <c r="A113" s="2">
        <v>114</v>
      </c>
      <c r="B113" s="1" t="s">
        <v>240</v>
      </c>
      <c r="C113" s="1" t="s">
        <v>81</v>
      </c>
      <c r="D113" s="75" t="s">
        <v>44</v>
      </c>
      <c r="E113" s="28"/>
      <c r="F113" s="3">
        <v>5003</v>
      </c>
      <c r="G113" s="1"/>
      <c r="H113" s="1"/>
      <c r="I113" s="5">
        <v>41508</v>
      </c>
      <c r="J113" s="28"/>
      <c r="K113" s="28" t="s">
        <v>33</v>
      </c>
      <c r="L113" s="28"/>
      <c r="M113" s="28"/>
      <c r="N113" s="28"/>
      <c r="O113" s="28"/>
      <c r="P113" s="28"/>
      <c r="Q113" s="28"/>
      <c r="R113" s="100"/>
      <c r="S113" s="28"/>
      <c r="T113" s="28"/>
      <c r="U113" s="47"/>
      <c r="V113" s="41"/>
      <c r="W113" s="41"/>
      <c r="X113" s="46"/>
      <c r="Y113" s="57"/>
      <c r="Z113" s="40"/>
      <c r="AA113" s="42">
        <f t="shared" si="11"/>
        <v>5003</v>
      </c>
      <c r="AB113" s="17">
        <f t="shared" si="12"/>
        <v>1</v>
      </c>
    </row>
    <row r="114" spans="1:28" ht="15" customHeight="1">
      <c r="A114" s="2">
        <v>115</v>
      </c>
      <c r="B114" s="1" t="s">
        <v>241</v>
      </c>
      <c r="C114" s="1" t="s">
        <v>242</v>
      </c>
      <c r="D114" s="75" t="s">
        <v>243</v>
      </c>
      <c r="E114" s="28"/>
      <c r="F114" s="3"/>
      <c r="G114" s="1"/>
      <c r="H114" s="1">
        <v>807</v>
      </c>
      <c r="I114" s="5">
        <v>41508</v>
      </c>
      <c r="J114" s="28"/>
      <c r="K114" s="28"/>
      <c r="L114" s="28"/>
      <c r="M114" s="28"/>
      <c r="N114" s="28"/>
      <c r="O114" s="28"/>
      <c r="P114" s="28"/>
      <c r="Q114" s="28"/>
      <c r="R114" s="100"/>
      <c r="S114" s="28"/>
      <c r="T114" s="28"/>
      <c r="U114" s="47"/>
      <c r="V114" s="41"/>
      <c r="W114" s="41"/>
      <c r="X114" s="46"/>
      <c r="Y114" s="57"/>
      <c r="Z114" s="40" t="s">
        <v>203</v>
      </c>
      <c r="AA114" s="42">
        <f t="shared" si="11"/>
        <v>807</v>
      </c>
      <c r="AB114" s="17">
        <f t="shared" si="12"/>
        <v>3</v>
      </c>
    </row>
    <row r="115" spans="1:28" ht="15" customHeight="1">
      <c r="A115" s="2">
        <v>116</v>
      </c>
      <c r="B115" s="1" t="s">
        <v>244</v>
      </c>
      <c r="C115" s="1" t="s">
        <v>245</v>
      </c>
      <c r="D115" s="75" t="s">
        <v>243</v>
      </c>
      <c r="E115" s="28"/>
      <c r="F115" s="3"/>
      <c r="G115" s="1"/>
      <c r="H115" s="1">
        <v>3106</v>
      </c>
      <c r="I115" s="5">
        <v>41508</v>
      </c>
      <c r="J115" s="28"/>
      <c r="K115" s="28"/>
      <c r="L115" s="28"/>
      <c r="M115" s="28"/>
      <c r="N115" s="28"/>
      <c r="O115" s="28"/>
      <c r="P115" s="28"/>
      <c r="Q115" s="28"/>
      <c r="R115" s="100"/>
      <c r="S115" s="28"/>
      <c r="T115" s="28"/>
      <c r="U115" s="47"/>
      <c r="V115" s="41"/>
      <c r="W115" s="41"/>
      <c r="X115" s="46"/>
      <c r="Y115" s="57"/>
      <c r="Z115" s="40"/>
      <c r="AA115" s="42">
        <f t="shared" si="11"/>
        <v>3106</v>
      </c>
      <c r="AB115" s="17">
        <f t="shared" si="12"/>
        <v>3</v>
      </c>
    </row>
    <row r="116" spans="1:28" ht="15" customHeight="1">
      <c r="A116" s="2">
        <v>117</v>
      </c>
      <c r="B116" s="7" t="s">
        <v>246</v>
      </c>
      <c r="C116" s="7" t="s">
        <v>247</v>
      </c>
      <c r="D116" s="76" t="s">
        <v>248</v>
      </c>
      <c r="E116" s="28"/>
      <c r="F116" s="10"/>
      <c r="G116" s="7"/>
      <c r="H116" s="7">
        <v>2500</v>
      </c>
      <c r="I116" s="19">
        <v>41508</v>
      </c>
      <c r="J116" s="28"/>
      <c r="K116" s="28"/>
      <c r="L116" s="28"/>
      <c r="M116" s="28"/>
      <c r="N116" s="28"/>
      <c r="O116" s="28"/>
      <c r="P116" s="28"/>
      <c r="Q116" s="28"/>
      <c r="R116" s="100"/>
      <c r="S116" s="28"/>
      <c r="T116" s="28"/>
      <c r="U116" s="47"/>
      <c r="V116" s="41"/>
      <c r="W116" s="41"/>
      <c r="X116" s="46"/>
      <c r="Y116" s="57"/>
      <c r="Z116" s="40"/>
      <c r="AA116" s="42">
        <f t="shared" ref="AA116:AA147" si="13">SUM(F116:H116)</f>
        <v>2500</v>
      </c>
      <c r="AB116" s="17">
        <f t="shared" si="12"/>
        <v>3</v>
      </c>
    </row>
    <row r="117" spans="1:28" ht="15" customHeight="1">
      <c r="A117" s="2">
        <v>118</v>
      </c>
      <c r="B117" s="7" t="s">
        <v>249</v>
      </c>
      <c r="C117" s="7" t="s">
        <v>250</v>
      </c>
      <c r="D117" s="76" t="s">
        <v>248</v>
      </c>
      <c r="E117" s="28"/>
      <c r="F117" s="10"/>
      <c r="G117" s="7"/>
      <c r="H117" s="7">
        <v>2500</v>
      </c>
      <c r="I117" s="19">
        <v>41508</v>
      </c>
      <c r="J117" s="28"/>
      <c r="K117" s="28"/>
      <c r="L117" s="28"/>
      <c r="M117" s="28"/>
      <c r="N117" s="28"/>
      <c r="O117" s="28"/>
      <c r="P117" s="28"/>
      <c r="Q117" s="28"/>
      <c r="R117" s="100"/>
      <c r="S117" s="28"/>
      <c r="T117" s="28"/>
      <c r="U117" s="47"/>
      <c r="V117" s="41"/>
      <c r="W117" s="41"/>
      <c r="X117" s="46"/>
      <c r="Y117" s="57"/>
      <c r="Z117" s="40" t="s">
        <v>203</v>
      </c>
      <c r="AA117" s="42">
        <f t="shared" si="13"/>
        <v>2500</v>
      </c>
      <c r="AB117" s="17">
        <f t="shared" si="12"/>
        <v>3</v>
      </c>
    </row>
    <row r="118" spans="1:28" ht="15" customHeight="1">
      <c r="A118" s="2">
        <v>119</v>
      </c>
      <c r="B118" s="1" t="s">
        <v>251</v>
      </c>
      <c r="C118" s="1" t="s">
        <v>252</v>
      </c>
      <c r="D118" s="75" t="s">
        <v>253</v>
      </c>
      <c r="E118" s="28"/>
      <c r="F118" s="3"/>
      <c r="G118" s="1"/>
      <c r="H118" s="1">
        <v>3020</v>
      </c>
      <c r="I118" s="5">
        <v>41508</v>
      </c>
      <c r="J118" s="28"/>
      <c r="K118" s="28"/>
      <c r="L118" s="28"/>
      <c r="M118" s="28"/>
      <c r="N118" s="28"/>
      <c r="O118" s="28"/>
      <c r="P118" s="28"/>
      <c r="Q118" s="28"/>
      <c r="R118" s="100"/>
      <c r="S118" s="28"/>
      <c r="T118" s="28"/>
      <c r="U118" s="47"/>
      <c r="V118" s="41"/>
      <c r="W118" s="41"/>
      <c r="X118" s="46"/>
      <c r="Y118" s="57"/>
      <c r="Z118" s="40" t="s">
        <v>203</v>
      </c>
      <c r="AA118" s="42">
        <f t="shared" si="13"/>
        <v>3020</v>
      </c>
      <c r="AB118" s="17">
        <f t="shared" si="12"/>
        <v>3</v>
      </c>
    </row>
    <row r="119" spans="1:28" ht="15" customHeight="1">
      <c r="A119" s="2">
        <v>120</v>
      </c>
      <c r="B119" s="1" t="s">
        <v>254</v>
      </c>
      <c r="C119" s="1" t="s">
        <v>121</v>
      </c>
      <c r="D119" s="75" t="s">
        <v>253</v>
      </c>
      <c r="E119" s="28"/>
      <c r="F119" s="3"/>
      <c r="G119" s="1"/>
      <c r="H119" s="1">
        <v>2500</v>
      </c>
      <c r="I119" s="5">
        <v>41508</v>
      </c>
      <c r="J119" s="28"/>
      <c r="K119" s="28"/>
      <c r="L119" s="28"/>
      <c r="M119" s="28"/>
      <c r="N119" s="28"/>
      <c r="O119" s="28"/>
      <c r="P119" s="28"/>
      <c r="Q119" s="28"/>
      <c r="R119" s="100"/>
      <c r="S119" s="28"/>
      <c r="T119" s="28"/>
      <c r="U119" s="47"/>
      <c r="V119" s="41"/>
      <c r="W119" s="41"/>
      <c r="X119" s="46"/>
      <c r="Y119" s="57"/>
      <c r="Z119" s="40" t="s">
        <v>203</v>
      </c>
      <c r="AA119" s="42">
        <f t="shared" si="13"/>
        <v>2500</v>
      </c>
      <c r="AB119" s="17">
        <f t="shared" si="12"/>
        <v>3</v>
      </c>
    </row>
    <row r="120" spans="1:28" ht="15" customHeight="1">
      <c r="A120" s="2">
        <v>121</v>
      </c>
      <c r="B120" s="1" t="s">
        <v>255</v>
      </c>
      <c r="C120" s="1" t="s">
        <v>124</v>
      </c>
      <c r="D120" s="75" t="s">
        <v>253</v>
      </c>
      <c r="E120" s="28"/>
      <c r="F120" s="3"/>
      <c r="G120" s="1"/>
      <c r="H120" s="1">
        <v>2700</v>
      </c>
      <c r="I120" s="5">
        <v>41508</v>
      </c>
      <c r="J120" s="28"/>
      <c r="K120" s="28"/>
      <c r="L120" s="28"/>
      <c r="M120" s="28"/>
      <c r="N120" s="28"/>
      <c r="O120" s="28"/>
      <c r="P120" s="28"/>
      <c r="Q120" s="28"/>
      <c r="R120" s="100"/>
      <c r="S120" s="28"/>
      <c r="T120" s="28"/>
      <c r="U120" s="47"/>
      <c r="V120" s="41"/>
      <c r="W120" s="41"/>
      <c r="X120" s="46"/>
      <c r="Y120" s="57"/>
      <c r="Z120" s="40" t="s">
        <v>256</v>
      </c>
      <c r="AA120" s="42">
        <f t="shared" si="13"/>
        <v>2700</v>
      </c>
      <c r="AB120" s="17">
        <f t="shared" si="12"/>
        <v>3</v>
      </c>
    </row>
    <row r="121" spans="1:28" ht="15" customHeight="1">
      <c r="A121" s="2">
        <v>122</v>
      </c>
      <c r="B121" s="1" t="s">
        <v>257</v>
      </c>
      <c r="C121" s="1" t="s">
        <v>126</v>
      </c>
      <c r="D121" s="75" t="s">
        <v>253</v>
      </c>
      <c r="E121" s="28"/>
      <c r="F121" s="3"/>
      <c r="G121" s="1"/>
      <c r="H121" s="1">
        <v>2701</v>
      </c>
      <c r="I121" s="5">
        <v>41508</v>
      </c>
      <c r="J121" s="28"/>
      <c r="K121" s="28"/>
      <c r="L121" s="28"/>
      <c r="M121" s="28"/>
      <c r="N121" s="28"/>
      <c r="O121" s="28"/>
      <c r="P121" s="28"/>
      <c r="Q121" s="28"/>
      <c r="R121" s="100"/>
      <c r="S121" s="28"/>
      <c r="T121" s="28"/>
      <c r="U121" s="47"/>
      <c r="V121" s="41"/>
      <c r="W121" s="41"/>
      <c r="X121" s="46"/>
      <c r="Y121" s="57"/>
      <c r="Z121" s="40" t="s">
        <v>256</v>
      </c>
      <c r="AA121" s="42">
        <f t="shared" si="13"/>
        <v>2701</v>
      </c>
      <c r="AB121" s="17">
        <f t="shared" si="12"/>
        <v>3</v>
      </c>
    </row>
    <row r="122" spans="1:28" ht="15" customHeight="1">
      <c r="A122" s="2">
        <v>123</v>
      </c>
      <c r="B122" s="1" t="s">
        <v>258</v>
      </c>
      <c r="C122" s="1" t="s">
        <v>81</v>
      </c>
      <c r="D122" s="75" t="s">
        <v>44</v>
      </c>
      <c r="E122" s="28"/>
      <c r="F122" s="3">
        <v>5003</v>
      </c>
      <c r="G122" s="1"/>
      <c r="H122" s="1"/>
      <c r="I122" s="5">
        <v>41515</v>
      </c>
      <c r="J122" s="28"/>
      <c r="K122" s="28" t="s">
        <v>33</v>
      </c>
      <c r="L122" s="28"/>
      <c r="M122" s="28"/>
      <c r="N122" s="28"/>
      <c r="O122" s="28"/>
      <c r="P122" s="28"/>
      <c r="Q122" s="28"/>
      <c r="R122" s="100"/>
      <c r="S122" s="28"/>
      <c r="T122" s="28"/>
      <c r="U122" s="47"/>
      <c r="V122" s="41"/>
      <c r="W122" s="41"/>
      <c r="X122" s="46"/>
      <c r="Y122" s="57"/>
      <c r="Z122" s="40" t="s">
        <v>256</v>
      </c>
      <c r="AA122" s="42">
        <f t="shared" si="13"/>
        <v>5003</v>
      </c>
      <c r="AB122" s="17">
        <f t="shared" si="12"/>
        <v>1</v>
      </c>
    </row>
    <row r="123" spans="1:28" ht="15" customHeight="1">
      <c r="A123" s="2">
        <v>124</v>
      </c>
      <c r="B123" s="1" t="s">
        <v>259</v>
      </c>
      <c r="C123" s="1" t="s">
        <v>43</v>
      </c>
      <c r="D123" s="75" t="s">
        <v>44</v>
      </c>
      <c r="E123" s="28"/>
      <c r="F123" s="3">
        <v>5003</v>
      </c>
      <c r="G123" s="1"/>
      <c r="H123" s="1"/>
      <c r="I123" s="5">
        <v>41515</v>
      </c>
      <c r="J123" s="28"/>
      <c r="K123" s="28"/>
      <c r="L123" s="28"/>
      <c r="M123" s="28"/>
      <c r="N123" s="28"/>
      <c r="O123" s="28"/>
      <c r="P123" s="28"/>
      <c r="Q123" s="28"/>
      <c r="R123" s="100"/>
      <c r="S123" s="28"/>
      <c r="T123" s="28"/>
      <c r="U123" s="47"/>
      <c r="V123" s="41"/>
      <c r="W123" s="41"/>
      <c r="X123" s="46"/>
      <c r="Y123" s="57"/>
      <c r="Z123" s="40" t="s">
        <v>256</v>
      </c>
      <c r="AA123" s="42">
        <f t="shared" si="13"/>
        <v>5003</v>
      </c>
      <c r="AB123" s="17">
        <f t="shared" si="12"/>
        <v>1</v>
      </c>
    </row>
    <row r="124" spans="1:28" ht="15" customHeight="1">
      <c r="A124" s="2">
        <v>125</v>
      </c>
      <c r="B124" s="1" t="s">
        <v>260</v>
      </c>
      <c r="C124" s="1" t="s">
        <v>48</v>
      </c>
      <c r="D124" s="75" t="s">
        <v>44</v>
      </c>
      <c r="E124" s="28"/>
      <c r="F124" s="3"/>
      <c r="G124" s="1">
        <v>6498</v>
      </c>
      <c r="H124" s="1"/>
      <c r="I124" s="5">
        <v>41515</v>
      </c>
      <c r="J124" s="28"/>
      <c r="K124" s="28"/>
      <c r="L124" s="28"/>
      <c r="M124" s="28"/>
      <c r="N124" s="28"/>
      <c r="O124" s="28"/>
      <c r="P124" s="28"/>
      <c r="Q124" s="28"/>
      <c r="R124" s="100"/>
      <c r="S124" s="28"/>
      <c r="T124" s="28"/>
      <c r="U124" s="47"/>
      <c r="V124" s="41"/>
      <c r="W124" s="41"/>
      <c r="X124" s="46"/>
      <c r="Y124" s="57"/>
      <c r="Z124" s="40"/>
      <c r="AA124" s="42">
        <f t="shared" si="13"/>
        <v>6498</v>
      </c>
      <c r="AB124" s="17">
        <f t="shared" si="12"/>
        <v>2</v>
      </c>
    </row>
    <row r="125" spans="1:28" ht="15" customHeight="1">
      <c r="A125" s="2">
        <v>126</v>
      </c>
      <c r="B125" s="1" t="s">
        <v>261</v>
      </c>
      <c r="C125" s="1" t="s">
        <v>79</v>
      </c>
      <c r="D125" s="75" t="s">
        <v>44</v>
      </c>
      <c r="E125" s="28"/>
      <c r="F125" s="3"/>
      <c r="G125" s="1">
        <v>8499</v>
      </c>
      <c r="H125" s="1"/>
      <c r="I125" s="5">
        <v>41515</v>
      </c>
      <c r="J125" s="28"/>
      <c r="K125" s="28"/>
      <c r="L125" s="28"/>
      <c r="M125" s="28"/>
      <c r="N125" s="28"/>
      <c r="O125" s="28"/>
      <c r="P125" s="28"/>
      <c r="Q125" s="28"/>
      <c r="R125" s="100"/>
      <c r="S125" s="28"/>
      <c r="T125" s="28"/>
      <c r="U125" s="47"/>
      <c r="V125" s="41"/>
      <c r="W125" s="41"/>
      <c r="X125" s="46"/>
      <c r="Y125" s="57"/>
      <c r="Z125" s="40"/>
      <c r="AA125" s="42">
        <f t="shared" si="13"/>
        <v>8499</v>
      </c>
      <c r="AB125" s="17">
        <f t="shared" si="12"/>
        <v>2</v>
      </c>
    </row>
    <row r="126" spans="1:28" ht="15" customHeight="1">
      <c r="A126" s="2">
        <v>127</v>
      </c>
      <c r="B126" s="6" t="s">
        <v>262</v>
      </c>
      <c r="C126" s="15" t="s">
        <v>263</v>
      </c>
      <c r="D126" s="75" t="s">
        <v>184</v>
      </c>
      <c r="E126" s="28"/>
      <c r="F126" s="3"/>
      <c r="G126" s="1"/>
      <c r="H126" s="14">
        <v>3000</v>
      </c>
      <c r="I126" s="5">
        <v>41515</v>
      </c>
      <c r="J126" s="28"/>
      <c r="K126" s="28"/>
      <c r="L126" s="28"/>
      <c r="M126" s="28"/>
      <c r="N126" s="28"/>
      <c r="O126" s="28"/>
      <c r="P126" s="28"/>
      <c r="Q126" s="28"/>
      <c r="R126" s="100"/>
      <c r="S126" s="28"/>
      <c r="T126" s="28"/>
      <c r="U126" s="47"/>
      <c r="V126" s="41"/>
      <c r="W126" s="41"/>
      <c r="X126" s="46"/>
      <c r="Y126" s="57"/>
      <c r="Z126" s="40"/>
      <c r="AA126" s="42">
        <f t="shared" si="13"/>
        <v>3000</v>
      </c>
      <c r="AB126" s="17">
        <f t="shared" si="12"/>
        <v>3</v>
      </c>
    </row>
    <row r="127" spans="1:28" ht="15" customHeight="1">
      <c r="A127" s="2">
        <v>128</v>
      </c>
      <c r="B127" s="6" t="s">
        <v>264</v>
      </c>
      <c r="C127" s="15" t="s">
        <v>183</v>
      </c>
      <c r="D127" s="75" t="s">
        <v>184</v>
      </c>
      <c r="E127" s="28"/>
      <c r="F127" s="3"/>
      <c r="G127" s="1"/>
      <c r="H127" s="14">
        <v>3072</v>
      </c>
      <c r="I127" s="5">
        <v>41515</v>
      </c>
      <c r="J127" s="28"/>
      <c r="K127" s="28"/>
      <c r="L127" s="28"/>
      <c r="M127" s="28"/>
      <c r="N127" s="28"/>
      <c r="O127" s="28"/>
      <c r="P127" s="28"/>
      <c r="Q127" s="28"/>
      <c r="R127" s="100"/>
      <c r="S127" s="28"/>
      <c r="T127" s="28"/>
      <c r="U127" s="47"/>
      <c r="V127" s="41"/>
      <c r="W127" s="41"/>
      <c r="X127" s="46"/>
      <c r="Y127" s="57"/>
      <c r="Z127" s="40"/>
      <c r="AA127" s="42">
        <f t="shared" si="13"/>
        <v>3072</v>
      </c>
      <c r="AB127" s="17">
        <f t="shared" si="12"/>
        <v>3</v>
      </c>
    </row>
    <row r="128" spans="1:28" ht="15" customHeight="1">
      <c r="A128" s="2">
        <v>129</v>
      </c>
      <c r="B128" s="6" t="s">
        <v>265</v>
      </c>
      <c r="C128" s="13" t="s">
        <v>186</v>
      </c>
      <c r="D128" s="75" t="s">
        <v>187</v>
      </c>
      <c r="E128" s="28"/>
      <c r="F128" s="3"/>
      <c r="G128" s="1"/>
      <c r="H128" s="14">
        <v>3358</v>
      </c>
      <c r="I128" s="5">
        <v>41515</v>
      </c>
      <c r="J128" s="28"/>
      <c r="K128" s="28"/>
      <c r="L128" s="28"/>
      <c r="M128" s="28"/>
      <c r="N128" s="28"/>
      <c r="O128" s="28"/>
      <c r="P128" s="28"/>
      <c r="Q128" s="28"/>
      <c r="R128" s="100"/>
      <c r="S128" s="28"/>
      <c r="T128" s="28"/>
      <c r="U128" s="47"/>
      <c r="V128" s="41"/>
      <c r="W128" s="41"/>
      <c r="X128" s="46"/>
      <c r="Y128" s="57"/>
      <c r="Z128" s="40" t="s">
        <v>203</v>
      </c>
      <c r="AA128" s="42">
        <f t="shared" si="13"/>
        <v>3358</v>
      </c>
      <c r="AB128" s="17">
        <f t="shared" si="12"/>
        <v>3</v>
      </c>
    </row>
    <row r="129" spans="1:28" ht="15" customHeight="1">
      <c r="A129" s="2">
        <v>130</v>
      </c>
      <c r="B129" s="6" t="s">
        <v>266</v>
      </c>
      <c r="C129" s="13" t="s">
        <v>186</v>
      </c>
      <c r="D129" s="75" t="s">
        <v>187</v>
      </c>
      <c r="E129" s="28"/>
      <c r="F129" s="3"/>
      <c r="G129" s="1"/>
      <c r="H129" s="14">
        <v>3358</v>
      </c>
      <c r="I129" s="5">
        <v>41515</v>
      </c>
      <c r="J129" s="28"/>
      <c r="K129" s="28"/>
      <c r="L129" s="28"/>
      <c r="M129" s="28"/>
      <c r="N129" s="28"/>
      <c r="O129" s="28"/>
      <c r="P129" s="28"/>
      <c r="Q129" s="28"/>
      <c r="R129" s="100"/>
      <c r="S129" s="28"/>
      <c r="T129" s="28"/>
      <c r="U129" s="47"/>
      <c r="V129" s="41"/>
      <c r="W129" s="41"/>
      <c r="X129" s="46"/>
      <c r="Y129" s="57"/>
      <c r="Z129" s="40" t="s">
        <v>203</v>
      </c>
      <c r="AA129" s="42">
        <f t="shared" si="13"/>
        <v>3358</v>
      </c>
      <c r="AB129" s="17">
        <f t="shared" si="12"/>
        <v>3</v>
      </c>
    </row>
    <row r="130" spans="1:28" ht="15" customHeight="1">
      <c r="A130" s="2">
        <v>131</v>
      </c>
      <c r="B130" s="1" t="s">
        <v>267</v>
      </c>
      <c r="C130" s="1" t="s">
        <v>65</v>
      </c>
      <c r="D130" s="75" t="s">
        <v>55</v>
      </c>
      <c r="E130" s="28"/>
      <c r="F130" s="3"/>
      <c r="G130" s="1"/>
      <c r="H130" s="1">
        <v>2801</v>
      </c>
      <c r="I130" s="5">
        <v>41515</v>
      </c>
      <c r="J130" s="28"/>
      <c r="K130" s="28"/>
      <c r="L130" s="28"/>
      <c r="M130" s="28"/>
      <c r="N130" s="28"/>
      <c r="O130" s="28"/>
      <c r="P130" s="28"/>
      <c r="Q130" s="28"/>
      <c r="R130" s="100"/>
      <c r="S130" s="28"/>
      <c r="T130" s="28"/>
      <c r="U130" s="47"/>
      <c r="V130" s="41"/>
      <c r="W130" s="41"/>
      <c r="X130" s="46"/>
      <c r="Y130" s="57"/>
      <c r="Z130" s="40" t="s">
        <v>203</v>
      </c>
      <c r="AA130" s="42">
        <f t="shared" si="13"/>
        <v>2801</v>
      </c>
      <c r="AB130" s="17">
        <f t="shared" si="12"/>
        <v>3</v>
      </c>
    </row>
    <row r="131" spans="1:28" ht="15" customHeight="1">
      <c r="A131" s="2">
        <v>132</v>
      </c>
      <c r="B131" s="61" t="s">
        <v>268</v>
      </c>
      <c r="C131" s="62">
        <f>SUM(F91:H130)</f>
        <v>168980</v>
      </c>
      <c r="D131" s="78"/>
      <c r="E131" s="60"/>
      <c r="F131" s="63">
        <f>SUM(F91:F130)</f>
        <v>47507</v>
      </c>
      <c r="G131" s="63">
        <f>SUM(G91:G130)</f>
        <v>65401</v>
      </c>
      <c r="H131" s="63">
        <f>SUM(H91:H130)</f>
        <v>56072</v>
      </c>
      <c r="I131" s="65"/>
      <c r="J131" s="60"/>
      <c r="K131" s="60"/>
      <c r="L131" s="60"/>
      <c r="M131" s="60"/>
      <c r="N131" s="60"/>
      <c r="O131" s="60"/>
      <c r="P131" s="60">
        <v>123</v>
      </c>
      <c r="Q131" s="60"/>
      <c r="R131" s="101"/>
      <c r="S131" s="60"/>
      <c r="T131" s="60"/>
      <c r="U131" s="67"/>
      <c r="V131" s="66"/>
      <c r="W131" s="66"/>
      <c r="X131" s="68"/>
      <c r="Y131" s="69"/>
      <c r="Z131" s="88" t="s">
        <v>203</v>
      </c>
      <c r="AA131" s="65">
        <f t="shared" si="13"/>
        <v>168980</v>
      </c>
      <c r="AB131" s="70" t="str">
        <f t="shared" si="12"/>
        <v>August'13</v>
      </c>
    </row>
    <row r="132" spans="1:28" ht="15" customHeight="1">
      <c r="A132" s="2">
        <v>133</v>
      </c>
      <c r="B132" s="1" t="s">
        <v>269</v>
      </c>
      <c r="C132" s="1">
        <v>2013235</v>
      </c>
      <c r="D132" s="79" t="s">
        <v>130</v>
      </c>
      <c r="E132" s="28"/>
      <c r="F132" s="3"/>
      <c r="G132" s="1"/>
      <c r="H132" s="1">
        <v>3000</v>
      </c>
      <c r="I132" s="5">
        <v>41522</v>
      </c>
      <c r="J132" s="28"/>
      <c r="K132" s="28"/>
      <c r="L132" s="28"/>
      <c r="M132" s="28"/>
      <c r="N132" s="28"/>
      <c r="O132" s="28"/>
      <c r="P132" s="28"/>
      <c r="Q132" s="28"/>
      <c r="R132" s="100"/>
      <c r="S132" s="28"/>
      <c r="T132" s="28"/>
      <c r="U132" s="47"/>
      <c r="V132" s="41"/>
      <c r="W132" s="41"/>
      <c r="X132" s="46"/>
      <c r="Y132" s="57"/>
      <c r="Z132" s="40" t="s">
        <v>203</v>
      </c>
      <c r="AA132" s="42">
        <f t="shared" si="13"/>
        <v>3000</v>
      </c>
      <c r="AB132" s="17">
        <f t="shared" si="12"/>
        <v>3</v>
      </c>
    </row>
    <row r="133" spans="1:28" ht="15" customHeight="1">
      <c r="A133" s="2">
        <v>134</v>
      </c>
      <c r="B133" s="6" t="s">
        <v>270</v>
      </c>
      <c r="C133" s="15">
        <v>3532343</v>
      </c>
      <c r="D133" s="75" t="s">
        <v>271</v>
      </c>
      <c r="E133" s="28"/>
      <c r="F133" s="3"/>
      <c r="G133" s="1"/>
      <c r="H133" s="3">
        <v>3000</v>
      </c>
      <c r="I133" s="5">
        <v>41522</v>
      </c>
      <c r="J133" s="28"/>
      <c r="K133" s="28"/>
      <c r="L133" s="28"/>
      <c r="M133" s="28"/>
      <c r="N133" s="28"/>
      <c r="O133" s="28"/>
      <c r="P133" s="28"/>
      <c r="Q133" s="28"/>
      <c r="R133" s="100"/>
      <c r="S133" s="28"/>
      <c r="T133" s="28"/>
      <c r="U133" s="47"/>
      <c r="V133" s="41"/>
      <c r="W133" s="41"/>
      <c r="X133" s="46"/>
      <c r="Y133" s="57"/>
      <c r="Z133" s="40" t="s">
        <v>203</v>
      </c>
      <c r="AA133" s="42">
        <f t="shared" si="13"/>
        <v>3000</v>
      </c>
      <c r="AB133" s="28">
        <f t="shared" si="12"/>
        <v>3</v>
      </c>
    </row>
    <row r="134" spans="1:28" ht="15" customHeight="1">
      <c r="A134" s="2">
        <v>135</v>
      </c>
      <c r="B134" s="1" t="s">
        <v>272</v>
      </c>
      <c r="C134" s="1">
        <v>3532343</v>
      </c>
      <c r="D134" s="75" t="s">
        <v>271</v>
      </c>
      <c r="E134" s="28"/>
      <c r="F134" s="3"/>
      <c r="G134" s="1"/>
      <c r="H134" s="1">
        <v>2700</v>
      </c>
      <c r="I134" s="5">
        <v>41522</v>
      </c>
      <c r="J134" s="28"/>
      <c r="K134" s="28"/>
      <c r="L134" s="28"/>
      <c r="M134" s="28"/>
      <c r="N134" s="28"/>
      <c r="O134" s="28"/>
      <c r="P134" s="28"/>
      <c r="Q134" s="28"/>
      <c r="R134" s="100"/>
      <c r="S134" s="28"/>
      <c r="T134" s="28"/>
      <c r="U134" s="47"/>
      <c r="V134" s="41"/>
      <c r="W134" s="41"/>
      <c r="X134" s="46"/>
      <c r="Y134" s="57"/>
      <c r="Z134" s="40"/>
      <c r="AA134" s="42">
        <f t="shared" si="13"/>
        <v>2700</v>
      </c>
      <c r="AB134" s="17">
        <f t="shared" si="12"/>
        <v>3</v>
      </c>
    </row>
    <row r="135" spans="1:28" ht="15" customHeight="1">
      <c r="A135" s="2">
        <v>136</v>
      </c>
      <c r="B135" s="32" t="s">
        <v>273</v>
      </c>
      <c r="C135" s="33" t="s">
        <v>274</v>
      </c>
      <c r="D135" s="75" t="s">
        <v>275</v>
      </c>
      <c r="E135" s="28"/>
      <c r="F135" s="3"/>
      <c r="G135" s="1"/>
      <c r="H135" s="1">
        <v>2000</v>
      </c>
      <c r="I135" s="5">
        <v>41522</v>
      </c>
      <c r="J135" s="28"/>
      <c r="K135" s="28"/>
      <c r="L135" s="28"/>
      <c r="M135" s="28"/>
      <c r="N135" s="28"/>
      <c r="O135" s="28"/>
      <c r="P135" s="28"/>
      <c r="Q135" s="28"/>
      <c r="R135" s="100"/>
      <c r="S135" s="28"/>
      <c r="T135" s="28"/>
      <c r="U135" s="47"/>
      <c r="V135" s="41"/>
      <c r="W135" s="41"/>
      <c r="X135" s="46"/>
      <c r="Y135" s="57"/>
      <c r="Z135" s="89"/>
      <c r="AA135" s="42">
        <f t="shared" si="13"/>
        <v>2000</v>
      </c>
      <c r="AB135" s="17">
        <f t="shared" si="12"/>
        <v>3</v>
      </c>
    </row>
    <row r="136" spans="1:28" ht="15" customHeight="1">
      <c r="A136" s="2">
        <v>137</v>
      </c>
      <c r="B136" s="32" t="s">
        <v>276</v>
      </c>
      <c r="C136" s="33" t="s">
        <v>277</v>
      </c>
      <c r="D136" s="75" t="s">
        <v>275</v>
      </c>
      <c r="E136" s="28"/>
      <c r="F136" s="3"/>
      <c r="G136" s="1"/>
      <c r="H136" s="1">
        <v>2000</v>
      </c>
      <c r="I136" s="5">
        <v>41522</v>
      </c>
      <c r="J136" s="28"/>
      <c r="K136" s="28"/>
      <c r="L136" s="28"/>
      <c r="M136" s="28"/>
      <c r="N136" s="28"/>
      <c r="O136" s="28"/>
      <c r="P136" s="28"/>
      <c r="Q136" s="28"/>
      <c r="R136" s="100"/>
      <c r="S136" s="28"/>
      <c r="T136" s="28"/>
      <c r="U136" s="47"/>
      <c r="V136" s="41"/>
      <c r="W136" s="41"/>
      <c r="X136" s="46"/>
      <c r="Y136" s="57"/>
      <c r="Z136" s="40"/>
      <c r="AA136" s="42">
        <f t="shared" si="13"/>
        <v>2000</v>
      </c>
      <c r="AB136" s="17">
        <f t="shared" si="12"/>
        <v>3</v>
      </c>
    </row>
    <row r="137" spans="1:28" ht="15" customHeight="1">
      <c r="A137" s="2">
        <v>138</v>
      </c>
      <c r="B137" s="1" t="s">
        <v>278</v>
      </c>
      <c r="C137" s="1" t="s">
        <v>48</v>
      </c>
      <c r="D137" s="75" t="s">
        <v>44</v>
      </c>
      <c r="E137" s="28"/>
      <c r="F137" s="3">
        <v>7004</v>
      </c>
      <c r="G137" s="1"/>
      <c r="H137" s="1"/>
      <c r="I137" s="5">
        <v>41522</v>
      </c>
      <c r="J137" s="28"/>
      <c r="K137" s="28"/>
      <c r="L137" s="28"/>
      <c r="M137" s="28"/>
      <c r="N137" s="28"/>
      <c r="O137" s="28"/>
      <c r="P137" s="28"/>
      <c r="Q137" s="28"/>
      <c r="R137" s="100"/>
      <c r="S137" s="28"/>
      <c r="T137" s="28"/>
      <c r="U137" s="47"/>
      <c r="V137" s="41"/>
      <c r="W137" s="41"/>
      <c r="X137" s="46"/>
      <c r="Y137" s="57"/>
      <c r="Z137" s="40" t="s">
        <v>203</v>
      </c>
      <c r="AA137" s="42">
        <f t="shared" si="13"/>
        <v>7004</v>
      </c>
      <c r="AB137" s="17">
        <f t="shared" si="12"/>
        <v>1</v>
      </c>
    </row>
    <row r="138" spans="1:28" ht="15" customHeight="1">
      <c r="A138" s="2">
        <v>139</v>
      </c>
      <c r="B138" s="1" t="s">
        <v>279</v>
      </c>
      <c r="C138" s="1" t="s">
        <v>79</v>
      </c>
      <c r="D138" s="75" t="s">
        <v>44</v>
      </c>
      <c r="E138" s="28"/>
      <c r="F138" s="3">
        <v>8997</v>
      </c>
      <c r="G138" s="1"/>
      <c r="H138" s="1"/>
      <c r="I138" s="5">
        <v>41522</v>
      </c>
      <c r="J138" s="28"/>
      <c r="K138" s="28"/>
      <c r="L138" s="28"/>
      <c r="M138" s="28"/>
      <c r="N138" s="28"/>
      <c r="O138" s="28"/>
      <c r="P138" s="28"/>
      <c r="Q138" s="28"/>
      <c r="R138" s="100"/>
      <c r="S138" s="28"/>
      <c r="T138" s="28"/>
      <c r="U138" s="47"/>
      <c r="V138" s="41"/>
      <c r="W138" s="41"/>
      <c r="X138" s="46"/>
      <c r="Y138" s="57"/>
      <c r="Z138" s="40"/>
      <c r="AA138" s="42">
        <f t="shared" si="13"/>
        <v>8997</v>
      </c>
      <c r="AB138" s="17">
        <f t="shared" si="12"/>
        <v>1</v>
      </c>
    </row>
    <row r="139" spans="1:28" ht="15" customHeight="1">
      <c r="A139" s="2">
        <v>140</v>
      </c>
      <c r="B139" s="7" t="s">
        <v>280</v>
      </c>
      <c r="C139" s="7" t="s">
        <v>281</v>
      </c>
      <c r="D139" s="76" t="s">
        <v>69</v>
      </c>
      <c r="E139" s="8"/>
      <c r="F139" s="10"/>
      <c r="G139" s="7">
        <v>2400</v>
      </c>
      <c r="H139" s="7"/>
      <c r="I139" s="19">
        <v>41523</v>
      </c>
      <c r="J139" s="28"/>
      <c r="K139" s="28"/>
      <c r="L139" s="28"/>
      <c r="M139" s="28"/>
      <c r="N139" s="28"/>
      <c r="O139" s="28"/>
      <c r="P139" s="28"/>
      <c r="Q139" s="28"/>
      <c r="R139" s="100"/>
      <c r="S139" s="28"/>
      <c r="T139" s="28"/>
      <c r="U139" s="47"/>
      <c r="V139" s="41"/>
      <c r="W139" s="41"/>
      <c r="X139" s="46"/>
      <c r="Y139" s="57"/>
      <c r="Z139" s="40"/>
      <c r="AA139" s="42">
        <f t="shared" si="13"/>
        <v>2400</v>
      </c>
      <c r="AB139" s="17">
        <f t="shared" si="12"/>
        <v>2</v>
      </c>
    </row>
    <row r="140" spans="1:28" ht="15" customHeight="1">
      <c r="A140" s="2">
        <v>141</v>
      </c>
      <c r="B140" s="1" t="s">
        <v>282</v>
      </c>
      <c r="C140" s="1" t="s">
        <v>283</v>
      </c>
      <c r="D140" s="75" t="s">
        <v>69</v>
      </c>
      <c r="E140" s="28"/>
      <c r="F140" s="3"/>
      <c r="G140" s="1">
        <v>1500</v>
      </c>
      <c r="H140" s="1"/>
      <c r="I140" s="5">
        <v>41523</v>
      </c>
      <c r="J140" s="28"/>
      <c r="K140" s="28"/>
      <c r="L140" s="28"/>
      <c r="M140" s="28"/>
      <c r="N140" s="28"/>
      <c r="O140" s="28"/>
      <c r="P140" s="28"/>
      <c r="Q140" s="28"/>
      <c r="R140" s="100"/>
      <c r="S140" s="28"/>
      <c r="T140" s="28"/>
      <c r="U140" s="47"/>
      <c r="V140" s="41"/>
      <c r="W140" s="41"/>
      <c r="X140" s="46"/>
      <c r="Y140" s="57"/>
      <c r="Z140" s="40"/>
      <c r="AA140" s="42">
        <f t="shared" si="13"/>
        <v>1500</v>
      </c>
      <c r="AB140" s="17">
        <f t="shared" si="12"/>
        <v>2</v>
      </c>
    </row>
    <row r="141" spans="1:28" ht="15" customHeight="1">
      <c r="A141" s="2">
        <v>142</v>
      </c>
      <c r="B141" s="1" t="s">
        <v>284</v>
      </c>
      <c r="C141" s="1" t="s">
        <v>79</v>
      </c>
      <c r="D141" s="75" t="s">
        <v>44</v>
      </c>
      <c r="E141" s="28"/>
      <c r="F141" s="3">
        <v>1089</v>
      </c>
      <c r="G141" s="1"/>
      <c r="H141" s="1"/>
      <c r="I141" s="5">
        <v>41529</v>
      </c>
      <c r="J141" s="28"/>
      <c r="K141" s="28"/>
      <c r="L141" s="28"/>
      <c r="M141" s="28"/>
      <c r="N141" s="28"/>
      <c r="O141" s="28"/>
      <c r="P141" s="28"/>
      <c r="Q141" s="28"/>
      <c r="R141" s="100"/>
      <c r="S141" s="28"/>
      <c r="T141" s="28"/>
      <c r="U141" s="47"/>
      <c r="V141" s="41"/>
      <c r="W141" s="41"/>
      <c r="X141" s="46"/>
      <c r="Y141" s="57"/>
      <c r="Z141" s="40"/>
      <c r="AA141" s="42">
        <f t="shared" si="13"/>
        <v>1089</v>
      </c>
      <c r="AB141" s="17">
        <f t="shared" ref="AB141:AB166" si="14">IF(F141=AA141,1,IF(G141=AA141,2,IF(H141=AA141,3,B141)))</f>
        <v>1</v>
      </c>
    </row>
    <row r="142" spans="1:28" ht="15" customHeight="1">
      <c r="A142" s="2">
        <v>143</v>
      </c>
      <c r="B142" s="1" t="s">
        <v>285</v>
      </c>
      <c r="C142" s="1102" t="s">
        <v>48</v>
      </c>
      <c r="D142" s="75" t="s">
        <v>44</v>
      </c>
      <c r="E142" s="28"/>
      <c r="F142" s="1102">
        <v>14897</v>
      </c>
      <c r="G142" s="1102"/>
      <c r="H142" s="1"/>
      <c r="I142" s="5">
        <v>41529</v>
      </c>
      <c r="J142" s="28"/>
      <c r="K142" s="28"/>
      <c r="L142" s="28"/>
      <c r="M142" s="28"/>
      <c r="N142" s="28"/>
      <c r="O142" s="28"/>
      <c r="P142" s="28"/>
      <c r="Q142" s="28"/>
      <c r="R142" s="100"/>
      <c r="S142" s="28"/>
      <c r="T142" s="28"/>
      <c r="U142" s="47"/>
      <c r="V142" s="41"/>
      <c r="W142" s="41"/>
      <c r="X142" s="46"/>
      <c r="Y142" s="57"/>
      <c r="Z142" s="40"/>
      <c r="AA142" s="42">
        <f t="shared" si="13"/>
        <v>14897</v>
      </c>
      <c r="AB142" s="17">
        <f t="shared" si="14"/>
        <v>1</v>
      </c>
    </row>
    <row r="143" spans="1:28" ht="15" customHeight="1">
      <c r="A143" s="2">
        <v>144</v>
      </c>
      <c r="B143" s="4" t="s">
        <v>286</v>
      </c>
      <c r="C143" s="1102" t="s">
        <v>79</v>
      </c>
      <c r="D143" s="75" t="s">
        <v>44</v>
      </c>
      <c r="E143" s="28"/>
      <c r="F143" s="1102"/>
      <c r="G143" s="1102">
        <v>13945</v>
      </c>
      <c r="H143" s="1"/>
      <c r="I143" s="5">
        <v>41529</v>
      </c>
      <c r="J143" s="28"/>
      <c r="K143" s="28"/>
      <c r="L143" s="28"/>
      <c r="M143" s="28"/>
      <c r="N143" s="28"/>
      <c r="O143" s="28"/>
      <c r="P143" s="28"/>
      <c r="Q143" s="28"/>
      <c r="R143" s="100"/>
      <c r="S143" s="28"/>
      <c r="T143" s="28"/>
      <c r="U143" s="47"/>
      <c r="V143" s="41"/>
      <c r="W143" s="41"/>
      <c r="X143" s="46"/>
      <c r="Y143" s="57"/>
      <c r="Z143" s="40" t="s">
        <v>203</v>
      </c>
      <c r="AA143" s="42">
        <f t="shared" si="13"/>
        <v>13945</v>
      </c>
      <c r="AB143" s="17">
        <f t="shared" si="14"/>
        <v>2</v>
      </c>
    </row>
    <row r="144" spans="1:28" ht="15" customHeight="1">
      <c r="A144" s="2">
        <v>145</v>
      </c>
      <c r="B144" s="1" t="s">
        <v>287</v>
      </c>
      <c r="C144" s="1102" t="s">
        <v>81</v>
      </c>
      <c r="D144" s="75" t="s">
        <v>44</v>
      </c>
      <c r="E144" s="28"/>
      <c r="F144" s="3">
        <v>4268</v>
      </c>
      <c r="G144" s="1102"/>
      <c r="H144" s="1"/>
      <c r="I144" s="5">
        <v>41529</v>
      </c>
      <c r="J144" s="28"/>
      <c r="K144" s="28"/>
      <c r="L144" s="28"/>
      <c r="M144" s="28"/>
      <c r="N144" s="28"/>
      <c r="O144" s="28"/>
      <c r="P144" s="28"/>
      <c r="Q144" s="28"/>
      <c r="R144" s="100"/>
      <c r="S144" s="28"/>
      <c r="T144" s="28"/>
      <c r="U144" s="47"/>
      <c r="V144" s="41"/>
      <c r="W144" s="41"/>
      <c r="X144" s="46"/>
      <c r="Y144" s="57"/>
      <c r="Z144" s="40" t="s">
        <v>203</v>
      </c>
      <c r="AA144" s="42">
        <f t="shared" si="13"/>
        <v>4268</v>
      </c>
      <c r="AB144" s="17">
        <f t="shared" si="14"/>
        <v>1</v>
      </c>
    </row>
    <row r="145" spans="1:28" ht="15" customHeight="1">
      <c r="A145" s="2">
        <v>146</v>
      </c>
      <c r="B145" s="4" t="s">
        <v>288</v>
      </c>
      <c r="C145" s="1102" t="s">
        <v>43</v>
      </c>
      <c r="D145" s="75" t="s">
        <v>44</v>
      </c>
      <c r="E145" s="28"/>
      <c r="F145" s="1102"/>
      <c r="G145" s="1102">
        <v>3333</v>
      </c>
      <c r="H145" s="1"/>
      <c r="I145" s="5">
        <v>41529</v>
      </c>
      <c r="J145" s="28"/>
      <c r="K145" s="28"/>
      <c r="L145" s="28"/>
      <c r="M145" s="28"/>
      <c r="N145" s="28"/>
      <c r="O145" s="28"/>
      <c r="P145" s="28"/>
      <c r="Q145" s="28"/>
      <c r="R145" s="100"/>
      <c r="S145" s="28"/>
      <c r="T145" s="28"/>
      <c r="U145" s="47"/>
      <c r="V145" s="41"/>
      <c r="W145" s="41"/>
      <c r="X145" s="46"/>
      <c r="Y145" s="57"/>
      <c r="Z145" s="40" t="s">
        <v>203</v>
      </c>
      <c r="AA145" s="42">
        <f t="shared" si="13"/>
        <v>3333</v>
      </c>
      <c r="AB145" s="17">
        <f t="shared" si="14"/>
        <v>2</v>
      </c>
    </row>
    <row r="146" spans="1:28" ht="15" customHeight="1">
      <c r="A146" s="2">
        <v>147</v>
      </c>
      <c r="B146" s="1" t="s">
        <v>289</v>
      </c>
      <c r="C146" s="1">
        <v>2119143</v>
      </c>
      <c r="D146" s="75" t="s">
        <v>290</v>
      </c>
      <c r="E146" s="28"/>
      <c r="F146" s="3"/>
      <c r="G146" s="1"/>
      <c r="H146" s="1">
        <v>6000</v>
      </c>
      <c r="I146" s="5">
        <v>41529</v>
      </c>
      <c r="J146" s="28"/>
      <c r="K146" s="28"/>
      <c r="L146" s="28"/>
      <c r="M146" s="28"/>
      <c r="N146" s="28"/>
      <c r="O146" s="28"/>
      <c r="P146" s="28"/>
      <c r="Q146" s="28"/>
      <c r="R146" s="100"/>
      <c r="S146" s="28"/>
      <c r="T146" s="28"/>
      <c r="U146" s="47"/>
      <c r="V146" s="41"/>
      <c r="W146" s="41"/>
      <c r="X146" s="46"/>
      <c r="Y146" s="57"/>
      <c r="Z146" s="40" t="s">
        <v>203</v>
      </c>
      <c r="AA146" s="42">
        <f t="shared" si="13"/>
        <v>6000</v>
      </c>
      <c r="AB146" s="17">
        <f t="shared" si="14"/>
        <v>3</v>
      </c>
    </row>
    <row r="147" spans="1:28" ht="15" customHeight="1">
      <c r="A147" s="2">
        <v>148</v>
      </c>
      <c r="B147" s="1" t="s">
        <v>291</v>
      </c>
      <c r="C147" s="1">
        <v>4657001</v>
      </c>
      <c r="D147" s="75" t="s">
        <v>196</v>
      </c>
      <c r="E147" s="28"/>
      <c r="F147" s="3"/>
      <c r="G147" s="1"/>
      <c r="H147" s="1">
        <v>2300</v>
      </c>
      <c r="I147" s="5">
        <v>41529</v>
      </c>
      <c r="J147" s="28"/>
      <c r="K147" s="28"/>
      <c r="L147" s="28"/>
      <c r="M147" s="28"/>
      <c r="N147" s="28"/>
      <c r="O147" s="28"/>
      <c r="P147" s="28"/>
      <c r="Q147" s="28"/>
      <c r="R147" s="100"/>
      <c r="S147" s="28"/>
      <c r="T147" s="28"/>
      <c r="U147" s="47"/>
      <c r="V147" s="41"/>
      <c r="W147" s="41"/>
      <c r="X147" s="46"/>
      <c r="Y147" s="57"/>
      <c r="Z147" s="40" t="s">
        <v>203</v>
      </c>
      <c r="AA147" s="42">
        <f t="shared" si="13"/>
        <v>2300</v>
      </c>
      <c r="AB147" s="17">
        <f t="shared" si="14"/>
        <v>3</v>
      </c>
    </row>
    <row r="148" spans="1:28" ht="15" customHeight="1">
      <c r="A148" s="2">
        <v>149</v>
      </c>
      <c r="B148" s="1" t="s">
        <v>292</v>
      </c>
      <c r="C148" s="1"/>
      <c r="D148" s="75" t="s">
        <v>292</v>
      </c>
      <c r="E148" s="28"/>
      <c r="F148" s="3"/>
      <c r="G148" s="1"/>
      <c r="H148" s="1">
        <v>2000</v>
      </c>
      <c r="I148" s="5">
        <v>41529</v>
      </c>
      <c r="J148" s="28"/>
      <c r="K148" s="28"/>
      <c r="L148" s="28"/>
      <c r="M148" s="28"/>
      <c r="N148" s="28"/>
      <c r="O148" s="28"/>
      <c r="P148" s="28"/>
      <c r="Q148" s="28"/>
      <c r="R148" s="100"/>
      <c r="S148" s="28"/>
      <c r="T148" s="28"/>
      <c r="U148" s="47"/>
      <c r="V148" s="41"/>
      <c r="W148" s="41"/>
      <c r="X148" s="46"/>
      <c r="Y148" s="57"/>
      <c r="Z148" s="40" t="s">
        <v>203</v>
      </c>
      <c r="AA148" s="42">
        <f t="shared" ref="AA148:AA166" si="15">SUM(F148:H148)</f>
        <v>2000</v>
      </c>
      <c r="AB148" s="17">
        <f t="shared" si="14"/>
        <v>3</v>
      </c>
    </row>
    <row r="149" spans="1:28" ht="15" customHeight="1">
      <c r="A149" s="2">
        <v>150</v>
      </c>
      <c r="B149" s="21" t="s">
        <v>293</v>
      </c>
      <c r="C149" s="1"/>
      <c r="D149" s="80" t="s">
        <v>293</v>
      </c>
      <c r="E149" s="28"/>
      <c r="F149" s="3"/>
      <c r="G149" s="1"/>
      <c r="H149" s="1">
        <v>12000</v>
      </c>
      <c r="I149" s="5">
        <v>41529</v>
      </c>
      <c r="J149" s="28"/>
      <c r="K149" s="28"/>
      <c r="L149" s="28"/>
      <c r="M149" s="28"/>
      <c r="N149" s="28"/>
      <c r="O149" s="28"/>
      <c r="P149" s="28"/>
      <c r="Q149" s="28"/>
      <c r="R149" s="100"/>
      <c r="S149" s="28"/>
      <c r="T149" s="28"/>
      <c r="U149" s="47"/>
      <c r="V149" s="41"/>
      <c r="W149" s="41"/>
      <c r="X149" s="46"/>
      <c r="Y149" s="57"/>
      <c r="Z149" s="40" t="s">
        <v>203</v>
      </c>
      <c r="AA149" s="42">
        <f t="shared" si="15"/>
        <v>12000</v>
      </c>
      <c r="AB149" s="17">
        <f t="shared" si="14"/>
        <v>3</v>
      </c>
    </row>
    <row r="150" spans="1:28" ht="15" customHeight="1">
      <c r="A150" s="2">
        <v>151</v>
      </c>
      <c r="B150" s="34" t="s">
        <v>294</v>
      </c>
      <c r="C150" s="1" t="s">
        <v>295</v>
      </c>
      <c r="D150" s="75" t="s">
        <v>234</v>
      </c>
      <c r="E150" s="28"/>
      <c r="F150" s="3"/>
      <c r="G150" s="1"/>
      <c r="H150" s="1">
        <v>3998</v>
      </c>
      <c r="I150" s="5">
        <v>41529</v>
      </c>
      <c r="J150" s="28"/>
      <c r="K150" s="28"/>
      <c r="L150" s="28"/>
      <c r="M150" s="28"/>
      <c r="N150" s="28"/>
      <c r="O150" s="28"/>
      <c r="P150" s="28"/>
      <c r="Q150" s="28"/>
      <c r="R150" s="100"/>
      <c r="S150" s="28"/>
      <c r="T150" s="28"/>
      <c r="U150" s="47"/>
      <c r="V150" s="41"/>
      <c r="W150" s="41"/>
      <c r="X150" s="46"/>
      <c r="Y150" s="57"/>
      <c r="Z150" s="40" t="s">
        <v>203</v>
      </c>
      <c r="AA150" s="42">
        <f t="shared" si="15"/>
        <v>3998</v>
      </c>
      <c r="AB150" s="17">
        <f t="shared" si="14"/>
        <v>3</v>
      </c>
    </row>
    <row r="151" spans="1:28" ht="15" customHeight="1">
      <c r="A151" s="2">
        <v>152</v>
      </c>
      <c r="B151" s="1" t="s">
        <v>296</v>
      </c>
      <c r="C151" s="1">
        <v>3374002</v>
      </c>
      <c r="D151" s="75" t="s">
        <v>297</v>
      </c>
      <c r="E151" s="28"/>
      <c r="F151" s="3"/>
      <c r="G151" s="1"/>
      <c r="H151" s="1">
        <v>3000</v>
      </c>
      <c r="I151" s="5">
        <v>41529</v>
      </c>
      <c r="J151" s="28"/>
      <c r="K151" s="28"/>
      <c r="L151" s="28"/>
      <c r="M151" s="28"/>
      <c r="N151" s="28"/>
      <c r="O151" s="28"/>
      <c r="P151" s="28"/>
      <c r="Q151" s="28"/>
      <c r="R151" s="100"/>
      <c r="S151" s="28"/>
      <c r="T151" s="28"/>
      <c r="U151" s="47"/>
      <c r="V151" s="41"/>
      <c r="W151" s="41"/>
      <c r="X151" s="46"/>
      <c r="Y151" s="57"/>
      <c r="Z151" s="40" t="s">
        <v>203</v>
      </c>
      <c r="AA151" s="42">
        <f t="shared" si="15"/>
        <v>3000</v>
      </c>
      <c r="AB151" s="17">
        <f t="shared" si="14"/>
        <v>3</v>
      </c>
    </row>
    <row r="152" spans="1:28" ht="15" customHeight="1">
      <c r="A152" s="2">
        <v>153</v>
      </c>
      <c r="B152" s="1" t="s">
        <v>298</v>
      </c>
      <c r="C152" s="1">
        <v>3374001</v>
      </c>
      <c r="D152" s="75" t="s">
        <v>297</v>
      </c>
      <c r="E152" s="28"/>
      <c r="F152" s="3"/>
      <c r="G152" s="1"/>
      <c r="H152" s="1">
        <v>1000</v>
      </c>
      <c r="I152" s="5">
        <v>41529</v>
      </c>
      <c r="J152" s="28"/>
      <c r="K152" s="28"/>
      <c r="L152" s="28"/>
      <c r="M152" s="28"/>
      <c r="N152" s="28"/>
      <c r="O152" s="28"/>
      <c r="P152" s="28"/>
      <c r="Q152" s="28"/>
      <c r="R152" s="100"/>
      <c r="S152" s="28"/>
      <c r="T152" s="28"/>
      <c r="U152" s="47"/>
      <c r="V152" s="41"/>
      <c r="W152" s="41"/>
      <c r="X152" s="46"/>
      <c r="Y152" s="57"/>
      <c r="Z152" s="40" t="s">
        <v>203</v>
      </c>
      <c r="AA152" s="42">
        <f t="shared" si="15"/>
        <v>1000</v>
      </c>
      <c r="AB152" s="17">
        <f t="shared" si="14"/>
        <v>3</v>
      </c>
    </row>
    <row r="153" spans="1:28" ht="15" customHeight="1">
      <c r="A153" s="2">
        <v>154</v>
      </c>
      <c r="B153" s="1" t="s">
        <v>299</v>
      </c>
      <c r="C153" s="1" t="s">
        <v>300</v>
      </c>
      <c r="D153" s="75" t="s">
        <v>297</v>
      </c>
      <c r="E153" s="28"/>
      <c r="F153" s="3"/>
      <c r="G153" s="1"/>
      <c r="H153" s="1">
        <v>2000</v>
      </c>
      <c r="I153" s="5">
        <v>41529</v>
      </c>
      <c r="J153" s="28"/>
      <c r="K153" s="28"/>
      <c r="L153" s="28"/>
      <c r="M153" s="28"/>
      <c r="N153" s="28"/>
      <c r="O153" s="28"/>
      <c r="P153" s="28"/>
      <c r="Q153" s="28"/>
      <c r="R153" s="100"/>
      <c r="S153" s="28"/>
      <c r="T153" s="28"/>
      <c r="U153" s="47"/>
      <c r="V153" s="41"/>
      <c r="W153" s="41"/>
      <c r="X153" s="46"/>
      <c r="Y153" s="57"/>
      <c r="Z153" s="40" t="s">
        <v>203</v>
      </c>
      <c r="AA153" s="42">
        <f t="shared" si="15"/>
        <v>2000</v>
      </c>
      <c r="AB153" s="17">
        <f t="shared" si="14"/>
        <v>3</v>
      </c>
    </row>
    <row r="154" spans="1:28" ht="15" customHeight="1">
      <c r="A154" s="2">
        <v>155</v>
      </c>
      <c r="B154" s="1" t="s">
        <v>301</v>
      </c>
      <c r="C154" s="1">
        <v>3174001</v>
      </c>
      <c r="D154" s="75" t="s">
        <v>297</v>
      </c>
      <c r="E154" s="28"/>
      <c r="F154" s="3"/>
      <c r="G154" s="1"/>
      <c r="H154" s="1">
        <v>2100</v>
      </c>
      <c r="I154" s="5">
        <v>41529</v>
      </c>
      <c r="J154" s="28"/>
      <c r="K154" s="28"/>
      <c r="L154" s="28"/>
      <c r="M154" s="28"/>
      <c r="N154" s="28"/>
      <c r="O154" s="28"/>
      <c r="P154" s="28"/>
      <c r="Q154" s="28"/>
      <c r="R154" s="100"/>
      <c r="S154" s="28"/>
      <c r="T154" s="28"/>
      <c r="U154" s="47"/>
      <c r="V154" s="41"/>
      <c r="W154" s="41"/>
      <c r="X154" s="46"/>
      <c r="Y154" s="57"/>
      <c r="Z154" s="40" t="s">
        <v>203</v>
      </c>
      <c r="AA154" s="42">
        <f t="shared" si="15"/>
        <v>2100</v>
      </c>
      <c r="AB154" s="17">
        <f t="shared" si="14"/>
        <v>3</v>
      </c>
    </row>
    <row r="155" spans="1:28" ht="15" customHeight="1">
      <c r="A155" s="2">
        <v>156</v>
      </c>
      <c r="B155" s="1" t="s">
        <v>302</v>
      </c>
      <c r="C155" s="1">
        <v>3374019</v>
      </c>
      <c r="D155" s="75" t="s">
        <v>297</v>
      </c>
      <c r="E155" s="28"/>
      <c r="F155" s="3"/>
      <c r="G155" s="1"/>
      <c r="H155" s="1">
        <v>1600</v>
      </c>
      <c r="I155" s="5">
        <v>41529</v>
      </c>
      <c r="J155" s="28"/>
      <c r="K155" s="28"/>
      <c r="L155" s="28"/>
      <c r="M155" s="28"/>
      <c r="N155" s="28"/>
      <c r="O155" s="28"/>
      <c r="P155" s="28"/>
      <c r="Q155" s="28"/>
      <c r="R155" s="100"/>
      <c r="S155" s="28"/>
      <c r="T155" s="28"/>
      <c r="U155" s="47"/>
      <c r="V155" s="41"/>
      <c r="W155" s="41"/>
      <c r="X155" s="46"/>
      <c r="Y155" s="57"/>
      <c r="Z155" s="89"/>
      <c r="AA155" s="42">
        <f t="shared" si="15"/>
        <v>1600</v>
      </c>
      <c r="AB155" s="17">
        <f t="shared" si="14"/>
        <v>3</v>
      </c>
    </row>
    <row r="156" spans="1:28" ht="15" customHeight="1">
      <c r="A156" s="2">
        <v>157</v>
      </c>
      <c r="B156" s="1" t="s">
        <v>303</v>
      </c>
      <c r="C156" s="1102"/>
      <c r="D156" s="75" t="s">
        <v>44</v>
      </c>
      <c r="E156" s="28"/>
      <c r="F156" s="3">
        <v>16200</v>
      </c>
      <c r="G156" s="1102"/>
      <c r="H156" s="1"/>
      <c r="I156" s="5">
        <v>41536</v>
      </c>
      <c r="J156" s="28"/>
      <c r="K156" s="28"/>
      <c r="L156" s="28"/>
      <c r="M156" s="28"/>
      <c r="N156" s="28"/>
      <c r="O156" s="28"/>
      <c r="P156" s="28"/>
      <c r="Q156" s="28"/>
      <c r="R156" s="100"/>
      <c r="S156" s="28"/>
      <c r="T156" s="28"/>
      <c r="U156" s="47"/>
      <c r="V156" s="41"/>
      <c r="W156" s="41"/>
      <c r="X156" s="46"/>
      <c r="Y156" s="57"/>
      <c r="Z156" s="40" t="s">
        <v>304</v>
      </c>
      <c r="AA156" s="42">
        <f t="shared" si="15"/>
        <v>16200</v>
      </c>
      <c r="AB156" s="17">
        <f t="shared" si="14"/>
        <v>1</v>
      </c>
    </row>
    <row r="157" spans="1:28" ht="15" customHeight="1">
      <c r="A157" s="2">
        <v>158</v>
      </c>
      <c r="B157" s="1" t="s">
        <v>303</v>
      </c>
      <c r="C157" s="1102"/>
      <c r="D157" s="75" t="s">
        <v>44</v>
      </c>
      <c r="E157" s="28"/>
      <c r="F157" s="3"/>
      <c r="G157" s="1102">
        <v>30000</v>
      </c>
      <c r="H157" s="1"/>
      <c r="I157" s="5">
        <v>41536</v>
      </c>
      <c r="J157" s="28"/>
      <c r="K157" s="28"/>
      <c r="L157" s="28"/>
      <c r="M157" s="28"/>
      <c r="N157" s="28"/>
      <c r="O157" s="28"/>
      <c r="P157" s="28"/>
      <c r="Q157" s="28"/>
      <c r="R157" s="100"/>
      <c r="S157" s="28"/>
      <c r="T157" s="28"/>
      <c r="U157" s="47"/>
      <c r="V157" s="41"/>
      <c r="W157" s="41"/>
      <c r="X157" s="46"/>
      <c r="Y157" s="57"/>
      <c r="Z157" s="40" t="s">
        <v>203</v>
      </c>
      <c r="AA157" s="42">
        <f t="shared" si="15"/>
        <v>30000</v>
      </c>
      <c r="AB157" s="17">
        <f t="shared" si="14"/>
        <v>2</v>
      </c>
    </row>
    <row r="158" spans="1:28" ht="15" customHeight="1">
      <c r="A158" s="2">
        <v>159</v>
      </c>
      <c r="B158" s="1" t="s">
        <v>305</v>
      </c>
      <c r="C158" s="1" t="s">
        <v>306</v>
      </c>
      <c r="D158" s="75" t="s">
        <v>297</v>
      </c>
      <c r="E158" s="28"/>
      <c r="F158" s="3"/>
      <c r="G158" s="1"/>
      <c r="H158" s="1">
        <v>2000</v>
      </c>
      <c r="I158" s="5">
        <v>41536</v>
      </c>
      <c r="J158" s="28"/>
      <c r="K158" s="28"/>
      <c r="L158" s="28"/>
      <c r="M158" s="28"/>
      <c r="N158" s="28"/>
      <c r="O158" s="28"/>
      <c r="P158" s="28"/>
      <c r="Q158" s="28"/>
      <c r="R158" s="100"/>
      <c r="S158" s="28"/>
      <c r="T158" s="28"/>
      <c r="U158" s="47"/>
      <c r="V158" s="41"/>
      <c r="W158" s="41"/>
      <c r="X158" s="46"/>
      <c r="Y158" s="57"/>
      <c r="Z158" s="89"/>
      <c r="AA158" s="42">
        <f t="shared" si="15"/>
        <v>2000</v>
      </c>
      <c r="AB158" s="17">
        <f t="shared" si="14"/>
        <v>3</v>
      </c>
    </row>
    <row r="159" spans="1:28" ht="15" customHeight="1">
      <c r="A159" s="2">
        <v>160</v>
      </c>
      <c r="B159" s="1" t="s">
        <v>307</v>
      </c>
      <c r="C159" s="1">
        <v>3174019</v>
      </c>
      <c r="D159" s="75" t="s">
        <v>297</v>
      </c>
      <c r="E159" s="28"/>
      <c r="F159" s="3"/>
      <c r="G159" s="1"/>
      <c r="H159" s="1">
        <v>2200</v>
      </c>
      <c r="I159" s="5">
        <v>41536</v>
      </c>
      <c r="J159" s="28"/>
      <c r="K159" s="28"/>
      <c r="L159" s="28"/>
      <c r="M159" s="28"/>
      <c r="N159" s="28"/>
      <c r="O159" s="28"/>
      <c r="P159" s="28"/>
      <c r="Q159" s="28"/>
      <c r="R159" s="100"/>
      <c r="S159" s="28"/>
      <c r="T159" s="28"/>
      <c r="U159" s="47"/>
      <c r="V159" s="41"/>
      <c r="W159" s="41"/>
      <c r="X159" s="46"/>
      <c r="Y159" s="57"/>
      <c r="Z159" s="40" t="s">
        <v>304</v>
      </c>
      <c r="AA159" s="42">
        <f t="shared" si="15"/>
        <v>2200</v>
      </c>
      <c r="AB159" s="17">
        <f t="shared" si="14"/>
        <v>3</v>
      </c>
    </row>
    <row r="160" spans="1:28" ht="15" customHeight="1">
      <c r="A160" s="2">
        <v>161</v>
      </c>
      <c r="B160" s="1" t="s">
        <v>308</v>
      </c>
      <c r="C160" s="1">
        <v>3374026</v>
      </c>
      <c r="D160" s="75" t="s">
        <v>297</v>
      </c>
      <c r="E160" s="28"/>
      <c r="F160" s="3"/>
      <c r="G160" s="1"/>
      <c r="H160" s="1">
        <v>3500</v>
      </c>
      <c r="I160" s="5">
        <v>41536</v>
      </c>
      <c r="J160" s="28"/>
      <c r="K160" s="28"/>
      <c r="L160" s="28"/>
      <c r="M160" s="28"/>
      <c r="N160" s="28"/>
      <c r="O160" s="28"/>
      <c r="P160" s="28"/>
      <c r="Q160" s="28"/>
      <c r="R160" s="100"/>
      <c r="S160" s="28"/>
      <c r="T160" s="28"/>
      <c r="U160" s="47"/>
      <c r="V160" s="41"/>
      <c r="W160" s="41"/>
      <c r="X160" s="46"/>
      <c r="Y160" s="57"/>
      <c r="Z160" s="40" t="s">
        <v>304</v>
      </c>
      <c r="AA160" s="42">
        <f t="shared" si="15"/>
        <v>3500</v>
      </c>
      <c r="AB160" s="17">
        <f t="shared" si="14"/>
        <v>3</v>
      </c>
    </row>
    <row r="161" spans="1:28" ht="15" customHeight="1">
      <c r="A161" s="2">
        <v>162</v>
      </c>
      <c r="B161" s="1" t="s">
        <v>303</v>
      </c>
      <c r="C161" s="1102" t="s">
        <v>48</v>
      </c>
      <c r="D161" s="75" t="s">
        <v>44</v>
      </c>
      <c r="E161" s="28"/>
      <c r="F161" s="3">
        <v>14800</v>
      </c>
      <c r="G161" s="1102"/>
      <c r="H161" s="1"/>
      <c r="I161" s="5">
        <v>41543</v>
      </c>
      <c r="J161" s="28"/>
      <c r="K161" s="28"/>
      <c r="L161" s="28"/>
      <c r="M161" s="28"/>
      <c r="N161" s="28"/>
      <c r="O161" s="28"/>
      <c r="P161" s="28"/>
      <c r="Q161" s="28"/>
      <c r="R161" s="100"/>
      <c r="S161" s="28"/>
      <c r="T161" s="28"/>
      <c r="U161" s="47"/>
      <c r="V161" s="41"/>
      <c r="W161" s="41"/>
      <c r="X161" s="46"/>
      <c r="Y161" s="57"/>
      <c r="Z161" s="40" t="s">
        <v>304</v>
      </c>
      <c r="AA161" s="42">
        <f t="shared" si="15"/>
        <v>14800</v>
      </c>
      <c r="AB161" s="17">
        <f t="shared" si="14"/>
        <v>1</v>
      </c>
    </row>
    <row r="162" spans="1:28" ht="15" customHeight="1">
      <c r="A162" s="2">
        <v>163</v>
      </c>
      <c r="B162" s="1" t="s">
        <v>303</v>
      </c>
      <c r="C162" s="1102"/>
      <c r="D162" s="75" t="s">
        <v>44</v>
      </c>
      <c r="E162" s="28"/>
      <c r="F162" s="3"/>
      <c r="G162" s="1102">
        <v>5000</v>
      </c>
      <c r="H162" s="1"/>
      <c r="I162" s="5">
        <v>41543</v>
      </c>
      <c r="J162" s="28"/>
      <c r="K162" s="28"/>
      <c r="L162" s="28"/>
      <c r="M162" s="28"/>
      <c r="N162" s="28"/>
      <c r="O162" s="28"/>
      <c r="P162" s="28"/>
      <c r="Q162" s="28"/>
      <c r="R162" s="100"/>
      <c r="S162" s="28"/>
      <c r="T162" s="28"/>
      <c r="U162" s="47"/>
      <c r="V162" s="41"/>
      <c r="W162" s="41"/>
      <c r="X162" s="46"/>
      <c r="Y162" s="57"/>
      <c r="Z162" s="89"/>
      <c r="AA162" s="42">
        <f t="shared" si="15"/>
        <v>5000</v>
      </c>
      <c r="AB162" s="17">
        <f t="shared" si="14"/>
        <v>2</v>
      </c>
    </row>
    <row r="163" spans="1:28" ht="15" customHeight="1">
      <c r="A163" s="2">
        <v>164</v>
      </c>
      <c r="B163" s="1" t="s">
        <v>309</v>
      </c>
      <c r="C163" s="1">
        <v>3374030</v>
      </c>
      <c r="D163" s="75" t="s">
        <v>297</v>
      </c>
      <c r="E163" s="28"/>
      <c r="F163" s="3"/>
      <c r="G163" s="1"/>
      <c r="H163" s="1">
        <v>3500</v>
      </c>
      <c r="I163" s="5">
        <v>41543</v>
      </c>
      <c r="J163" s="28"/>
      <c r="K163" s="28"/>
      <c r="L163" s="28"/>
      <c r="M163" s="28"/>
      <c r="N163" s="28"/>
      <c r="O163" s="28"/>
      <c r="P163" s="28"/>
      <c r="Q163" s="28"/>
      <c r="R163" s="100"/>
      <c r="S163" s="28"/>
      <c r="T163" s="28"/>
      <c r="U163" s="47"/>
      <c r="V163" s="41"/>
      <c r="W163" s="41"/>
      <c r="X163" s="46"/>
      <c r="Y163" s="57"/>
      <c r="Z163" s="40" t="s">
        <v>304</v>
      </c>
      <c r="AA163" s="42">
        <f t="shared" si="15"/>
        <v>3500</v>
      </c>
      <c r="AB163" s="17">
        <f t="shared" si="14"/>
        <v>3</v>
      </c>
    </row>
    <row r="164" spans="1:28" ht="15" customHeight="1">
      <c r="A164" s="2">
        <v>165</v>
      </c>
      <c r="B164" s="1" t="s">
        <v>310</v>
      </c>
      <c r="C164" s="1" t="s">
        <v>311</v>
      </c>
      <c r="D164" s="75" t="s">
        <v>297</v>
      </c>
      <c r="E164" s="28"/>
      <c r="F164" s="3"/>
      <c r="G164" s="1"/>
      <c r="H164" s="1">
        <v>2000</v>
      </c>
      <c r="I164" s="5">
        <v>41543</v>
      </c>
      <c r="J164" s="28"/>
      <c r="K164" s="28"/>
      <c r="L164" s="28"/>
      <c r="M164" s="28"/>
      <c r="N164" s="28"/>
      <c r="O164" s="28"/>
      <c r="P164" s="28"/>
      <c r="Q164" s="28"/>
      <c r="R164" s="100"/>
      <c r="S164" s="28"/>
      <c r="T164" s="28"/>
      <c r="U164" s="47"/>
      <c r="V164" s="41"/>
      <c r="W164" s="41"/>
      <c r="X164" s="46"/>
      <c r="Y164" s="57"/>
      <c r="Z164" s="40" t="s">
        <v>304</v>
      </c>
      <c r="AA164" s="42">
        <f t="shared" si="15"/>
        <v>2000</v>
      </c>
      <c r="AB164" s="17">
        <f t="shared" si="14"/>
        <v>3</v>
      </c>
    </row>
    <row r="165" spans="1:28" ht="15" customHeight="1">
      <c r="A165" s="2">
        <v>166</v>
      </c>
      <c r="B165" s="1" t="s">
        <v>312</v>
      </c>
      <c r="C165" s="1">
        <v>3174030</v>
      </c>
      <c r="D165" s="75" t="s">
        <v>297</v>
      </c>
      <c r="E165" s="28"/>
      <c r="F165" s="3"/>
      <c r="G165" s="1"/>
      <c r="H165" s="1">
        <v>2100</v>
      </c>
      <c r="I165" s="5">
        <v>41543</v>
      </c>
      <c r="J165" s="28"/>
      <c r="K165" s="28"/>
      <c r="L165" s="28"/>
      <c r="M165" s="28"/>
      <c r="N165" s="28"/>
      <c r="O165" s="28"/>
      <c r="P165" s="28"/>
      <c r="Q165" s="28"/>
      <c r="R165" s="100"/>
      <c r="S165" s="28"/>
      <c r="T165" s="28"/>
      <c r="U165" s="47"/>
      <c r="V165" s="41"/>
      <c r="W165" s="41"/>
      <c r="X165" s="46"/>
      <c r="Y165" s="57"/>
      <c r="Z165" s="40" t="s">
        <v>304</v>
      </c>
      <c r="AA165" s="42">
        <f t="shared" si="15"/>
        <v>2100</v>
      </c>
      <c r="AB165" s="17">
        <f t="shared" si="14"/>
        <v>3</v>
      </c>
    </row>
    <row r="166" spans="1:28" ht="15" customHeight="1">
      <c r="A166" s="2">
        <v>167</v>
      </c>
      <c r="B166" s="1" t="s">
        <v>313</v>
      </c>
      <c r="C166" s="1" t="s">
        <v>314</v>
      </c>
      <c r="D166" s="75" t="s">
        <v>297</v>
      </c>
      <c r="E166" s="28"/>
      <c r="F166" s="3"/>
      <c r="G166" s="1"/>
      <c r="H166" s="1">
        <v>2000</v>
      </c>
      <c r="I166" s="5">
        <v>41543</v>
      </c>
      <c r="J166" s="28"/>
      <c r="K166" s="28"/>
      <c r="L166" s="28"/>
      <c r="M166" s="28"/>
      <c r="N166" s="28"/>
      <c r="O166" s="28"/>
      <c r="P166" s="28"/>
      <c r="Q166" s="28"/>
      <c r="R166" s="100"/>
      <c r="S166" s="28"/>
      <c r="T166" s="28"/>
      <c r="U166" s="47"/>
      <c r="V166" s="41"/>
      <c r="W166" s="41"/>
      <c r="X166" s="46"/>
      <c r="Y166" s="57"/>
      <c r="Z166" s="89"/>
      <c r="AA166" s="42">
        <f t="shared" si="15"/>
        <v>2000</v>
      </c>
      <c r="AB166" s="17">
        <f t="shared" si="14"/>
        <v>3</v>
      </c>
    </row>
    <row r="167" spans="1:28" ht="15" customHeight="1">
      <c r="A167" s="2">
        <v>168</v>
      </c>
      <c r="B167" s="1" t="s">
        <v>315</v>
      </c>
      <c r="C167" s="1">
        <v>3174047</v>
      </c>
      <c r="D167" s="75" t="s">
        <v>297</v>
      </c>
      <c r="E167" s="28"/>
      <c r="F167" s="3"/>
      <c r="G167" s="1"/>
      <c r="H167" s="1">
        <v>2000</v>
      </c>
      <c r="I167" s="5">
        <v>41543</v>
      </c>
      <c r="J167" s="28"/>
      <c r="K167" s="28"/>
      <c r="L167" s="28"/>
      <c r="M167" s="28"/>
      <c r="N167" s="28"/>
      <c r="O167" s="28"/>
      <c r="P167" s="28"/>
      <c r="Q167" s="28"/>
      <c r="R167" s="99"/>
      <c r="S167" s="28"/>
      <c r="T167" s="28"/>
      <c r="U167" s="47"/>
      <c r="V167" s="28"/>
      <c r="W167" s="28"/>
      <c r="X167" s="46"/>
      <c r="Y167" s="57"/>
      <c r="Z167" s="86"/>
      <c r="AA167" s="28"/>
    </row>
    <row r="168" spans="1:28" ht="15" customHeight="1">
      <c r="A168" s="2">
        <v>169</v>
      </c>
      <c r="B168" s="1" t="s">
        <v>316</v>
      </c>
      <c r="C168" s="1">
        <v>3374060</v>
      </c>
      <c r="D168" s="75" t="s">
        <v>297</v>
      </c>
      <c r="E168" s="28"/>
      <c r="F168" s="3"/>
      <c r="G168" s="1"/>
      <c r="H168" s="1">
        <v>3000</v>
      </c>
      <c r="I168" s="5">
        <v>41543</v>
      </c>
      <c r="J168" s="28"/>
      <c r="K168" s="28"/>
      <c r="L168" s="28"/>
      <c r="M168" s="28"/>
      <c r="N168" s="28"/>
      <c r="O168" s="28"/>
      <c r="P168" s="28"/>
      <c r="Q168" s="28"/>
      <c r="R168" s="99"/>
      <c r="S168" s="28"/>
      <c r="T168" s="28"/>
      <c r="U168" s="47"/>
      <c r="V168" s="28"/>
      <c r="W168" s="28"/>
      <c r="X168" s="46"/>
      <c r="Y168" s="57"/>
      <c r="Z168" s="86"/>
      <c r="AA168" s="28"/>
    </row>
    <row r="169" spans="1:28" ht="15" customHeight="1">
      <c r="A169" s="2">
        <v>170</v>
      </c>
      <c r="B169" s="1" t="s">
        <v>317</v>
      </c>
      <c r="C169" s="1">
        <v>2182938</v>
      </c>
      <c r="D169" s="75" t="s">
        <v>293</v>
      </c>
      <c r="E169" s="28"/>
      <c r="F169" s="3"/>
      <c r="G169" s="1">
        <v>3000</v>
      </c>
      <c r="H169" s="1"/>
      <c r="I169" s="5">
        <v>41543</v>
      </c>
      <c r="J169" s="28"/>
      <c r="K169" s="28"/>
      <c r="L169" s="28"/>
      <c r="M169" s="28"/>
      <c r="N169" s="28"/>
      <c r="O169" s="28"/>
      <c r="P169" s="28"/>
      <c r="Q169" s="28"/>
      <c r="R169" s="99"/>
      <c r="S169" s="28"/>
      <c r="T169" s="28"/>
      <c r="U169" s="47"/>
      <c r="V169" s="28"/>
      <c r="W169" s="28"/>
      <c r="X169" s="46"/>
      <c r="Y169" s="57"/>
      <c r="Z169" s="86"/>
      <c r="AA169" s="28"/>
    </row>
    <row r="170" spans="1:28" ht="15" customHeight="1">
      <c r="A170" s="2">
        <v>171</v>
      </c>
      <c r="B170" s="1" t="s">
        <v>318</v>
      </c>
      <c r="C170" s="1">
        <v>2182934</v>
      </c>
      <c r="D170" s="75" t="s">
        <v>293</v>
      </c>
      <c r="E170" s="28"/>
      <c r="F170" s="3"/>
      <c r="G170" s="1">
        <v>3000</v>
      </c>
      <c r="H170" s="1"/>
      <c r="I170" s="5">
        <v>41543</v>
      </c>
      <c r="J170" s="28"/>
      <c r="K170" s="28"/>
      <c r="L170" s="28"/>
      <c r="M170" s="28"/>
      <c r="N170" s="28"/>
      <c r="O170" s="28"/>
      <c r="P170" s="28"/>
      <c r="Q170" s="28"/>
      <c r="R170" s="99"/>
      <c r="S170" s="28"/>
      <c r="T170" s="28"/>
      <c r="U170" s="47"/>
      <c r="V170" s="28"/>
      <c r="W170" s="28"/>
      <c r="X170" s="46"/>
      <c r="Y170" s="57"/>
      <c r="Z170" s="86"/>
      <c r="AA170" s="28"/>
    </row>
    <row r="171" spans="1:28" ht="15" customHeight="1">
      <c r="A171" s="2">
        <v>172</v>
      </c>
      <c r="B171" s="1" t="s">
        <v>319</v>
      </c>
      <c r="C171" s="1">
        <v>2182937</v>
      </c>
      <c r="D171" s="75" t="s">
        <v>293</v>
      </c>
      <c r="E171" s="28"/>
      <c r="F171" s="3"/>
      <c r="G171" s="1">
        <v>3000</v>
      </c>
      <c r="H171" s="1"/>
      <c r="I171" s="5">
        <v>41543</v>
      </c>
      <c r="J171" s="28"/>
      <c r="K171" s="28"/>
      <c r="L171" s="28"/>
      <c r="M171" s="28"/>
      <c r="N171" s="28"/>
      <c r="O171" s="28"/>
      <c r="P171" s="28"/>
      <c r="Q171" s="28"/>
      <c r="R171" s="99"/>
      <c r="S171" s="28"/>
      <c r="T171" s="28"/>
      <c r="U171" s="47"/>
      <c r="V171" s="28"/>
      <c r="W171" s="28"/>
      <c r="X171" s="46"/>
      <c r="Y171" s="57"/>
      <c r="Z171" s="86"/>
      <c r="AA171" s="28"/>
    </row>
    <row r="172" spans="1:28" ht="15" customHeight="1">
      <c r="A172" s="2">
        <v>173</v>
      </c>
      <c r="B172" s="1" t="s">
        <v>320</v>
      </c>
      <c r="C172" s="1">
        <v>2182954</v>
      </c>
      <c r="D172" s="75" t="s">
        <v>293</v>
      </c>
      <c r="E172" s="28"/>
      <c r="F172" s="3"/>
      <c r="G172" s="1">
        <v>3000</v>
      </c>
      <c r="H172" s="1"/>
      <c r="I172" s="5">
        <v>41543</v>
      </c>
      <c r="J172" s="28"/>
      <c r="K172" s="28"/>
      <c r="L172" s="28"/>
      <c r="M172" s="28"/>
      <c r="N172" s="28"/>
      <c r="O172" s="28"/>
      <c r="P172" s="28"/>
      <c r="Q172" s="28"/>
      <c r="R172" s="99"/>
      <c r="S172" s="28"/>
      <c r="T172" s="28"/>
      <c r="U172" s="47"/>
      <c r="V172" s="28"/>
      <c r="W172" s="28"/>
      <c r="X172" s="46"/>
      <c r="Y172" s="57"/>
      <c r="Z172" s="86"/>
      <c r="AA172" s="28"/>
    </row>
    <row r="173" spans="1:28" ht="15" customHeight="1">
      <c r="A173" s="2">
        <v>174</v>
      </c>
      <c r="B173" s="1" t="s">
        <v>321</v>
      </c>
      <c r="C173" s="1">
        <v>2182914</v>
      </c>
      <c r="D173" s="75" t="s">
        <v>293</v>
      </c>
      <c r="E173" s="28"/>
      <c r="F173" s="3"/>
      <c r="G173" s="1">
        <v>8000</v>
      </c>
      <c r="H173" s="1"/>
      <c r="I173" s="5">
        <v>41543</v>
      </c>
      <c r="J173" s="28"/>
      <c r="K173" s="28"/>
      <c r="L173" s="28"/>
      <c r="M173" s="28"/>
      <c r="N173" s="28"/>
      <c r="O173" s="28"/>
      <c r="P173" s="28"/>
      <c r="Q173" s="28"/>
      <c r="R173" s="99"/>
      <c r="S173" s="28"/>
      <c r="T173" s="28"/>
      <c r="U173" s="47"/>
      <c r="V173" s="28"/>
      <c r="W173" s="28"/>
      <c r="X173" s="46"/>
      <c r="Y173" s="57"/>
      <c r="Z173" s="86"/>
      <c r="AA173" s="28"/>
    </row>
    <row r="174" spans="1:28" ht="15" customHeight="1">
      <c r="A174" s="2">
        <v>175</v>
      </c>
      <c r="B174" s="1" t="s">
        <v>207</v>
      </c>
      <c r="C174" s="1"/>
      <c r="D174" s="77" t="s">
        <v>207</v>
      </c>
      <c r="E174" s="28"/>
      <c r="F174" s="3"/>
      <c r="G174" s="1"/>
      <c r="H174" s="1">
        <v>15000</v>
      </c>
      <c r="I174" s="5">
        <v>41543</v>
      </c>
      <c r="J174" s="28"/>
      <c r="K174" s="28"/>
      <c r="L174" s="28"/>
      <c r="M174" s="28"/>
      <c r="N174" s="28"/>
      <c r="O174" s="28"/>
      <c r="P174" s="28"/>
      <c r="Q174" s="28"/>
      <c r="R174" s="99"/>
      <c r="S174" s="28"/>
      <c r="T174" s="28"/>
      <c r="U174" s="47"/>
      <c r="V174" s="28"/>
      <c r="W174" s="28"/>
      <c r="X174" s="46"/>
      <c r="Y174" s="57"/>
      <c r="Z174" s="86"/>
      <c r="AA174" s="28"/>
    </row>
    <row r="175" spans="1:28" ht="15" customHeight="1">
      <c r="A175" s="2">
        <v>176</v>
      </c>
      <c r="B175" s="61" t="s">
        <v>322</v>
      </c>
      <c r="C175" s="62">
        <f>SUM(F132:H174)</f>
        <v>229431</v>
      </c>
      <c r="D175" s="78"/>
      <c r="E175" s="60"/>
      <c r="F175" s="63">
        <f>SUM(F132:F174)</f>
        <v>67255</v>
      </c>
      <c r="G175" s="63">
        <f>SUM(G132:G174)</f>
        <v>76178</v>
      </c>
      <c r="H175" s="63">
        <f>SUM(H132:H174)</f>
        <v>85998</v>
      </c>
      <c r="I175" s="65"/>
      <c r="J175" s="60"/>
      <c r="K175" s="60"/>
      <c r="L175" s="60"/>
      <c r="M175" s="60"/>
      <c r="N175" s="60"/>
      <c r="O175" s="60"/>
      <c r="P175" s="60"/>
      <c r="Q175" s="60"/>
      <c r="R175" s="118"/>
      <c r="S175" s="60"/>
      <c r="T175" s="60"/>
      <c r="U175" s="67"/>
      <c r="V175" s="60"/>
      <c r="W175" s="60"/>
      <c r="X175" s="68"/>
      <c r="Y175" s="69"/>
      <c r="Z175" s="90"/>
      <c r="AA175" s="60"/>
    </row>
    <row r="176" spans="1:28" ht="15" customHeight="1">
      <c r="A176" s="2">
        <v>177</v>
      </c>
      <c r="B176" s="1" t="s">
        <v>207</v>
      </c>
      <c r="C176" s="1"/>
      <c r="D176" s="77" t="s">
        <v>207</v>
      </c>
      <c r="E176" s="28"/>
      <c r="F176" s="3"/>
      <c r="G176" s="1"/>
      <c r="H176" s="1">
        <v>20000</v>
      </c>
      <c r="I176" s="5">
        <v>41550</v>
      </c>
      <c r="J176" s="28"/>
      <c r="K176" s="28"/>
      <c r="L176" s="28"/>
      <c r="M176" s="28"/>
      <c r="N176" s="28"/>
      <c r="O176" s="28"/>
      <c r="P176" s="28"/>
      <c r="Q176" s="28"/>
      <c r="R176" s="99"/>
      <c r="S176" s="28"/>
      <c r="T176" s="28"/>
      <c r="U176" s="47"/>
      <c r="V176" s="28"/>
      <c r="W176" s="28"/>
      <c r="X176" s="46"/>
      <c r="Y176" s="57"/>
      <c r="Z176" s="86"/>
      <c r="AA176" s="28"/>
    </row>
    <row r="177" spans="1:27" ht="15" customHeight="1">
      <c r="A177" s="2">
        <v>178</v>
      </c>
      <c r="B177" s="1" t="s">
        <v>323</v>
      </c>
      <c r="C177" s="1">
        <v>2182917</v>
      </c>
      <c r="D177" s="75" t="s">
        <v>293</v>
      </c>
      <c r="E177" s="28"/>
      <c r="F177" s="3">
        <v>12000</v>
      </c>
      <c r="G177" s="1"/>
      <c r="H177" s="1"/>
      <c r="I177" s="5">
        <v>41550</v>
      </c>
      <c r="J177" s="28"/>
      <c r="K177" s="28"/>
      <c r="L177" s="28"/>
      <c r="M177" s="28"/>
      <c r="N177" s="28"/>
      <c r="O177" s="28"/>
      <c r="P177" s="28"/>
      <c r="Q177" s="28"/>
      <c r="R177" s="99"/>
      <c r="S177" s="28"/>
      <c r="T177" s="28"/>
      <c r="U177" s="47"/>
      <c r="V177" s="28"/>
      <c r="W177" s="28"/>
      <c r="X177" s="46"/>
      <c r="Y177" s="57"/>
      <c r="Z177" s="86"/>
      <c r="AA177" s="28"/>
    </row>
    <row r="178" spans="1:27" ht="15" customHeight="1">
      <c r="A178" s="2">
        <v>179</v>
      </c>
      <c r="B178" s="1" t="s">
        <v>324</v>
      </c>
      <c r="C178" s="1">
        <v>2182968</v>
      </c>
      <c r="D178" s="75" t="s">
        <v>293</v>
      </c>
      <c r="E178" s="28"/>
      <c r="F178" s="3"/>
      <c r="G178" s="1">
        <v>11500</v>
      </c>
      <c r="H178" s="1"/>
      <c r="I178" s="5">
        <v>41550</v>
      </c>
      <c r="J178" s="28"/>
      <c r="K178" s="28"/>
      <c r="L178" s="28"/>
      <c r="M178" s="28"/>
      <c r="N178" s="28"/>
      <c r="O178" s="28"/>
      <c r="P178" s="28"/>
      <c r="Q178" s="28"/>
      <c r="R178" s="99"/>
      <c r="S178" s="28"/>
      <c r="T178" s="28"/>
      <c r="U178" s="47"/>
      <c r="V178" s="28"/>
      <c r="W178" s="28"/>
      <c r="X178" s="46"/>
      <c r="Y178" s="57"/>
      <c r="Z178" s="86"/>
      <c r="AA178" s="28"/>
    </row>
    <row r="179" spans="1:27" ht="15" customHeight="1">
      <c r="A179" s="2">
        <v>180</v>
      </c>
      <c r="B179" s="1" t="s">
        <v>325</v>
      </c>
      <c r="C179" s="1">
        <v>2182916</v>
      </c>
      <c r="D179" s="75" t="s">
        <v>293</v>
      </c>
      <c r="E179" s="28"/>
      <c r="F179" s="3"/>
      <c r="G179" s="1">
        <v>11000</v>
      </c>
      <c r="H179" s="1"/>
      <c r="I179" s="5">
        <v>41557</v>
      </c>
      <c r="J179" s="28"/>
      <c r="K179" s="28"/>
      <c r="L179" s="28"/>
      <c r="M179" s="28"/>
      <c r="N179" s="28"/>
      <c r="O179" s="28"/>
      <c r="P179" s="28"/>
      <c r="Q179" s="28"/>
      <c r="R179" s="99"/>
      <c r="S179" s="28"/>
      <c r="T179" s="28"/>
      <c r="U179" s="47"/>
      <c r="V179" s="28"/>
      <c r="W179" s="28"/>
      <c r="X179" s="46"/>
      <c r="Y179" s="57"/>
      <c r="Z179" s="86"/>
      <c r="AA179" s="28"/>
    </row>
    <row r="180" spans="1:27" ht="15" customHeight="1">
      <c r="A180" s="2">
        <v>181</v>
      </c>
      <c r="B180" s="1" t="s">
        <v>326</v>
      </c>
      <c r="C180" s="1">
        <v>2182919</v>
      </c>
      <c r="D180" s="75" t="s">
        <v>293</v>
      </c>
      <c r="E180" s="28"/>
      <c r="F180" s="3">
        <v>12000</v>
      </c>
      <c r="G180" s="1"/>
      <c r="H180" s="1"/>
      <c r="I180" s="5">
        <v>41557</v>
      </c>
      <c r="J180" s="28"/>
      <c r="K180" s="28"/>
      <c r="L180" s="28"/>
      <c r="M180" s="28"/>
      <c r="N180" s="28"/>
      <c r="O180" s="28"/>
      <c r="P180" s="28"/>
      <c r="Q180" s="28"/>
      <c r="R180" s="99"/>
      <c r="S180" s="28"/>
      <c r="T180" s="28"/>
      <c r="U180" s="47"/>
      <c r="V180" s="28"/>
      <c r="W180" s="28"/>
      <c r="X180" s="46"/>
      <c r="Y180" s="57"/>
      <c r="Z180" s="86"/>
      <c r="AA180" s="28"/>
    </row>
    <row r="181" spans="1:27" ht="15" customHeight="1">
      <c r="A181" s="2">
        <v>182</v>
      </c>
      <c r="B181" s="1" t="s">
        <v>327</v>
      </c>
      <c r="C181" s="1" t="s">
        <v>328</v>
      </c>
      <c r="D181" s="75" t="s">
        <v>329</v>
      </c>
      <c r="E181" s="28"/>
      <c r="F181" s="3"/>
      <c r="G181" s="1"/>
      <c r="H181" s="1">
        <v>1500</v>
      </c>
      <c r="I181" s="5">
        <v>41557</v>
      </c>
      <c r="J181" s="28"/>
      <c r="K181" s="28"/>
      <c r="L181" s="28"/>
      <c r="M181" s="28"/>
      <c r="N181" s="28"/>
      <c r="O181" s="28"/>
      <c r="P181" s="28"/>
      <c r="Q181" s="28"/>
      <c r="R181" s="99"/>
      <c r="S181" s="28"/>
      <c r="T181" s="28"/>
      <c r="U181" s="47"/>
      <c r="V181" s="28"/>
      <c r="W181" s="28"/>
      <c r="X181" s="46"/>
      <c r="Y181" s="57"/>
      <c r="Z181" s="86"/>
      <c r="AA181" s="28"/>
    </row>
    <row r="182" spans="1:27" ht="15" customHeight="1">
      <c r="A182" s="2">
        <v>183</v>
      </c>
      <c r="B182" s="1" t="s">
        <v>330</v>
      </c>
      <c r="C182" s="1" t="s">
        <v>331</v>
      </c>
      <c r="D182" s="75" t="s">
        <v>234</v>
      </c>
      <c r="E182" s="28"/>
      <c r="F182" s="3"/>
      <c r="G182" s="1"/>
      <c r="H182" s="1">
        <v>3000</v>
      </c>
      <c r="I182" s="5">
        <v>41557</v>
      </c>
      <c r="J182" s="28"/>
      <c r="K182" s="28"/>
      <c r="L182" s="28"/>
      <c r="M182" s="28"/>
      <c r="N182" s="28"/>
      <c r="O182" s="28"/>
      <c r="P182" s="28"/>
      <c r="Q182" s="28"/>
      <c r="R182" s="99"/>
      <c r="S182" s="28"/>
      <c r="T182" s="28"/>
      <c r="U182" s="47"/>
      <c r="V182" s="28"/>
      <c r="W182" s="28"/>
      <c r="X182" s="46"/>
      <c r="Y182" s="57"/>
      <c r="Z182" s="86"/>
      <c r="AA182" s="28"/>
    </row>
    <row r="183" spans="1:27" ht="15" customHeight="1">
      <c r="A183" s="2">
        <v>184</v>
      </c>
      <c r="B183" s="1" t="s">
        <v>332</v>
      </c>
      <c r="C183" s="1" t="s">
        <v>263</v>
      </c>
      <c r="D183" s="75" t="s">
        <v>184</v>
      </c>
      <c r="E183" s="28"/>
      <c r="F183" s="3"/>
      <c r="G183" s="1"/>
      <c r="H183" s="1">
        <v>3000</v>
      </c>
      <c r="I183" s="5">
        <v>41557</v>
      </c>
      <c r="J183" s="28"/>
      <c r="K183" s="28"/>
      <c r="L183" s="28"/>
      <c r="M183" s="28"/>
      <c r="N183" s="28"/>
      <c r="O183" s="28"/>
      <c r="P183" s="28"/>
      <c r="Q183" s="28"/>
      <c r="R183" s="99"/>
      <c r="S183" s="28"/>
      <c r="T183" s="28"/>
      <c r="U183" s="47"/>
      <c r="V183" s="28"/>
      <c r="W183" s="28"/>
      <c r="X183" s="46"/>
      <c r="Y183" s="57"/>
      <c r="Z183" s="86"/>
      <c r="AA183" s="28"/>
    </row>
    <row r="184" spans="1:27" ht="15" customHeight="1">
      <c r="A184" s="2">
        <v>185</v>
      </c>
      <c r="B184" s="1" t="s">
        <v>207</v>
      </c>
      <c r="C184" s="1"/>
      <c r="D184" s="75" t="s">
        <v>207</v>
      </c>
      <c r="E184" s="28"/>
      <c r="F184" s="3"/>
      <c r="G184" s="1"/>
      <c r="H184" s="1">
        <v>15000</v>
      </c>
      <c r="I184" s="5">
        <v>41557</v>
      </c>
      <c r="J184" s="28"/>
      <c r="K184" s="28"/>
      <c r="L184" s="28"/>
      <c r="M184" s="28"/>
      <c r="N184" s="28"/>
      <c r="O184" s="28"/>
      <c r="P184" s="28"/>
      <c r="Q184" s="28"/>
      <c r="R184" s="99"/>
      <c r="S184" s="28"/>
      <c r="T184" s="28"/>
      <c r="U184" s="47"/>
      <c r="V184" s="28"/>
      <c r="W184" s="28"/>
      <c r="X184" s="46"/>
      <c r="Y184" s="57"/>
      <c r="Z184" s="86"/>
      <c r="AA184" s="28"/>
    </row>
    <row r="185" spans="1:27" ht="15" customHeight="1">
      <c r="A185" s="2">
        <v>186</v>
      </c>
      <c r="B185" s="1" t="s">
        <v>333</v>
      </c>
      <c r="C185" s="1">
        <v>2182967</v>
      </c>
      <c r="D185" s="75" t="s">
        <v>293</v>
      </c>
      <c r="E185" s="28"/>
      <c r="F185" s="3">
        <v>17000</v>
      </c>
      <c r="G185" s="1"/>
      <c r="H185" s="1"/>
      <c r="I185" s="5">
        <v>41578</v>
      </c>
      <c r="J185" s="28"/>
      <c r="K185" s="28"/>
      <c r="L185" s="28"/>
      <c r="M185" s="28"/>
      <c r="N185" s="28"/>
      <c r="O185" s="28"/>
      <c r="P185" s="28"/>
      <c r="Q185" s="28"/>
      <c r="R185" s="99"/>
      <c r="S185" s="28"/>
      <c r="T185" s="28"/>
      <c r="U185" s="47"/>
      <c r="V185" s="28"/>
      <c r="W185" s="28"/>
      <c r="X185" s="46"/>
      <c r="Y185" s="57"/>
      <c r="Z185" s="86"/>
      <c r="AA185" s="71"/>
    </row>
    <row r="186" spans="1:27" ht="15" customHeight="1">
      <c r="A186" s="2">
        <v>187</v>
      </c>
      <c r="B186" s="1" t="s">
        <v>334</v>
      </c>
      <c r="C186" s="1">
        <v>2183226</v>
      </c>
      <c r="D186" s="75" t="s">
        <v>335</v>
      </c>
      <c r="E186" s="28"/>
      <c r="F186" s="3"/>
      <c r="G186" s="1">
        <v>13500</v>
      </c>
      <c r="H186" s="1"/>
      <c r="I186" s="5">
        <v>41578</v>
      </c>
      <c r="J186" s="28"/>
      <c r="K186" s="28"/>
      <c r="L186" s="28"/>
      <c r="M186" s="28"/>
      <c r="N186" s="28"/>
      <c r="O186" s="28"/>
      <c r="P186" s="28"/>
      <c r="Q186" s="28"/>
      <c r="R186" s="99"/>
      <c r="S186" s="28"/>
      <c r="T186" s="28"/>
      <c r="U186" s="28"/>
      <c r="V186" s="28"/>
      <c r="W186" s="28"/>
      <c r="X186" s="72"/>
      <c r="Y186" s="57"/>
      <c r="Z186" s="86"/>
    </row>
    <row r="187" spans="1:27" ht="15" customHeight="1">
      <c r="A187" s="2">
        <v>188</v>
      </c>
      <c r="B187" s="1" t="s">
        <v>336</v>
      </c>
      <c r="C187" s="1">
        <v>2183208</v>
      </c>
      <c r="D187" s="75" t="s">
        <v>335</v>
      </c>
      <c r="E187" s="28"/>
      <c r="F187" s="3"/>
      <c r="G187" s="1">
        <v>15000</v>
      </c>
      <c r="H187" s="1"/>
      <c r="I187" s="5">
        <v>41578</v>
      </c>
      <c r="J187" s="28"/>
      <c r="K187" s="28"/>
      <c r="L187" s="28"/>
      <c r="M187" s="28"/>
      <c r="N187" s="28"/>
      <c r="O187" s="28"/>
      <c r="P187" s="28"/>
      <c r="Q187" s="28"/>
      <c r="R187" s="99"/>
      <c r="S187" s="28"/>
      <c r="T187" s="28"/>
      <c r="U187" s="28"/>
      <c r="V187" s="28"/>
      <c r="W187" s="28"/>
      <c r="X187" s="72"/>
      <c r="Y187" s="57"/>
      <c r="Z187" s="86"/>
    </row>
    <row r="188" spans="1:27" ht="15" customHeight="1">
      <c r="A188" s="2">
        <v>189</v>
      </c>
      <c r="B188" s="1" t="s">
        <v>337</v>
      </c>
      <c r="C188" s="1" t="s">
        <v>186</v>
      </c>
      <c r="D188" s="75" t="s">
        <v>338</v>
      </c>
      <c r="E188" s="28"/>
      <c r="F188" s="3"/>
      <c r="G188" s="1"/>
      <c r="H188" s="1">
        <v>5743</v>
      </c>
      <c r="I188" s="5">
        <v>41578</v>
      </c>
      <c r="J188" s="28"/>
      <c r="K188" s="28"/>
      <c r="L188" s="28"/>
      <c r="M188" s="28"/>
      <c r="N188" s="28"/>
      <c r="O188" s="28"/>
      <c r="P188" s="28"/>
      <c r="Q188" s="28"/>
      <c r="R188" s="99"/>
      <c r="S188" s="28"/>
      <c r="T188" s="28"/>
      <c r="U188" s="28"/>
      <c r="V188" s="28"/>
      <c r="W188" s="28"/>
      <c r="X188" s="72"/>
      <c r="Y188" s="57"/>
      <c r="Z188" s="86"/>
    </row>
    <row r="189" spans="1:27" ht="15" customHeight="1">
      <c r="A189" s="2">
        <v>190</v>
      </c>
      <c r="B189" s="1" t="s">
        <v>339</v>
      </c>
      <c r="C189" s="1" t="s">
        <v>340</v>
      </c>
      <c r="D189" s="75" t="s">
        <v>338</v>
      </c>
      <c r="E189" s="28"/>
      <c r="F189" s="3"/>
      <c r="G189" s="1"/>
      <c r="H189" s="1">
        <v>2000</v>
      </c>
      <c r="I189" s="5">
        <v>41578</v>
      </c>
      <c r="J189" s="28"/>
      <c r="K189" s="28"/>
      <c r="L189" s="28"/>
      <c r="M189" s="28"/>
      <c r="N189" s="28"/>
      <c r="O189" s="28"/>
      <c r="P189" s="28"/>
      <c r="Q189" s="28"/>
      <c r="R189" s="99"/>
      <c r="S189" s="28"/>
      <c r="T189" s="28"/>
      <c r="U189" s="28"/>
      <c r="V189" s="28"/>
      <c r="W189" s="28"/>
      <c r="X189" s="72"/>
      <c r="Y189" s="57"/>
      <c r="Z189" s="86"/>
    </row>
    <row r="190" spans="1:27" ht="15" customHeight="1">
      <c r="A190" s="2">
        <v>191</v>
      </c>
      <c r="B190" s="1" t="s">
        <v>207</v>
      </c>
      <c r="C190" s="1"/>
      <c r="D190" s="75" t="s">
        <v>207</v>
      </c>
      <c r="E190" s="28"/>
      <c r="F190" s="3"/>
      <c r="G190" s="1"/>
      <c r="H190" s="1">
        <v>25000</v>
      </c>
      <c r="I190" s="5">
        <v>41578</v>
      </c>
      <c r="J190" s="28"/>
      <c r="K190" s="28"/>
      <c r="L190" s="28"/>
      <c r="M190" s="28"/>
      <c r="N190" s="28"/>
      <c r="O190" s="28"/>
      <c r="P190" s="28"/>
      <c r="Q190" s="28"/>
      <c r="R190" s="99"/>
      <c r="S190" s="28"/>
      <c r="T190" s="28"/>
      <c r="U190" s="28"/>
      <c r="V190" s="28"/>
      <c r="W190" s="28"/>
      <c r="X190" s="72"/>
      <c r="Y190" s="57"/>
      <c r="Z190" s="86"/>
    </row>
    <row r="191" spans="1:27" ht="15" customHeight="1">
      <c r="A191" s="2">
        <v>192</v>
      </c>
      <c r="B191" s="61" t="s">
        <v>341</v>
      </c>
      <c r="C191" s="62">
        <f>SUM(F176:H190)</f>
        <v>167243</v>
      </c>
      <c r="D191" s="78"/>
      <c r="E191" s="60"/>
      <c r="F191" s="63">
        <f>SUM(F176:F190)</f>
        <v>41000</v>
      </c>
      <c r="G191" s="63">
        <f>SUM(G176:G190)</f>
        <v>51000</v>
      </c>
      <c r="H191" s="63">
        <f>SUM(H176:H190)</f>
        <v>75243</v>
      </c>
      <c r="I191" s="65"/>
      <c r="J191" s="60"/>
      <c r="K191" s="60"/>
      <c r="L191" s="60"/>
      <c r="M191" s="60"/>
      <c r="N191" s="60"/>
      <c r="O191" s="60"/>
      <c r="P191" s="60"/>
      <c r="Q191" s="60"/>
      <c r="R191" s="118"/>
      <c r="S191" s="60"/>
      <c r="T191" s="60"/>
      <c r="U191" s="60"/>
      <c r="V191" s="60"/>
      <c r="W191" s="60"/>
      <c r="X191" s="73"/>
      <c r="Y191" s="69"/>
      <c r="Z191" s="90"/>
      <c r="AA191" s="74"/>
    </row>
    <row r="192" spans="1:27" ht="15" customHeight="1">
      <c r="A192" s="2">
        <v>193</v>
      </c>
      <c r="B192" s="4" t="s">
        <v>342</v>
      </c>
      <c r="C192" s="1102" t="s">
        <v>343</v>
      </c>
      <c r="D192" s="75" t="s">
        <v>38</v>
      </c>
      <c r="E192" s="28"/>
      <c r="F192" s="1102">
        <v>16776</v>
      </c>
      <c r="G192" s="1102"/>
      <c r="H192" s="1"/>
      <c r="I192" s="5">
        <v>41585</v>
      </c>
      <c r="J192" s="28"/>
      <c r="K192" s="28"/>
      <c r="L192" s="28"/>
      <c r="M192" s="28"/>
      <c r="N192" s="28"/>
      <c r="O192" s="28"/>
      <c r="P192" s="28"/>
      <c r="Q192" s="28"/>
      <c r="R192" s="99"/>
      <c r="S192" s="28"/>
      <c r="T192" s="28"/>
      <c r="U192" s="28"/>
      <c r="V192" s="28"/>
      <c r="W192" s="28"/>
      <c r="X192" s="72"/>
      <c r="Y192" s="57"/>
      <c r="Z192" s="86"/>
    </row>
    <row r="193" spans="1:26" ht="15" customHeight="1">
      <c r="A193" s="2">
        <v>194</v>
      </c>
      <c r="B193" s="1" t="s">
        <v>344</v>
      </c>
      <c r="C193" s="1">
        <v>2183220</v>
      </c>
      <c r="D193" s="75" t="s">
        <v>335</v>
      </c>
      <c r="E193" s="28"/>
      <c r="F193" s="3"/>
      <c r="G193" s="1">
        <v>11500</v>
      </c>
      <c r="H193" s="1"/>
      <c r="I193" s="5">
        <v>41585</v>
      </c>
      <c r="J193" s="28"/>
      <c r="K193" s="28"/>
      <c r="L193" s="28"/>
      <c r="M193" s="28"/>
      <c r="N193" s="28"/>
      <c r="O193" s="28"/>
      <c r="P193" s="28"/>
      <c r="Q193" s="28"/>
      <c r="R193" s="99"/>
      <c r="S193" s="28"/>
      <c r="T193" s="28"/>
      <c r="U193" s="28"/>
      <c r="V193" s="28"/>
      <c r="W193" s="28"/>
      <c r="X193" s="72"/>
      <c r="Y193" s="57"/>
      <c r="Z193" s="86"/>
    </row>
    <row r="194" spans="1:26" ht="15" customHeight="1">
      <c r="A194" s="2">
        <v>195</v>
      </c>
      <c r="B194" s="1" t="s">
        <v>345</v>
      </c>
      <c r="C194" s="1">
        <v>2183221</v>
      </c>
      <c r="D194" s="75" t="s">
        <v>335</v>
      </c>
      <c r="E194" s="28"/>
      <c r="F194" s="3"/>
      <c r="G194" s="1">
        <v>12500</v>
      </c>
      <c r="H194" s="1"/>
      <c r="I194" s="5">
        <v>41592</v>
      </c>
      <c r="J194" s="28"/>
      <c r="K194" s="28"/>
      <c r="L194" s="28"/>
      <c r="M194" s="28"/>
      <c r="N194" s="28"/>
      <c r="O194" s="28"/>
      <c r="P194" s="28"/>
      <c r="Q194" s="28"/>
      <c r="R194" s="99"/>
      <c r="S194" s="28"/>
      <c r="T194" s="28"/>
      <c r="U194" s="28"/>
      <c r="V194" s="28"/>
      <c r="W194" s="28"/>
      <c r="X194" s="72"/>
      <c r="Y194" s="57"/>
      <c r="Z194" s="86"/>
    </row>
    <row r="195" spans="1:26" ht="15" customHeight="1">
      <c r="A195" s="2">
        <v>196</v>
      </c>
      <c r="B195" s="1" t="s">
        <v>207</v>
      </c>
      <c r="C195" s="1"/>
      <c r="D195" s="77" t="s">
        <v>207</v>
      </c>
      <c r="E195" s="28"/>
      <c r="F195" s="3"/>
      <c r="G195" s="1"/>
      <c r="H195" s="1">
        <v>25000</v>
      </c>
      <c r="I195" s="5">
        <v>41585</v>
      </c>
      <c r="J195" s="28"/>
      <c r="K195" s="28"/>
      <c r="L195" s="28"/>
      <c r="M195" s="28"/>
      <c r="N195" s="28"/>
      <c r="O195" s="28"/>
      <c r="P195" s="28"/>
      <c r="Q195" s="28"/>
      <c r="R195" s="99"/>
      <c r="S195" s="28"/>
      <c r="T195" s="28"/>
      <c r="U195" s="28"/>
      <c r="V195" s="28"/>
      <c r="W195" s="28"/>
      <c r="X195" s="72"/>
      <c r="Y195" s="57"/>
      <c r="Z195" s="86"/>
    </row>
    <row r="196" spans="1:26" ht="15" customHeight="1">
      <c r="A196" s="2">
        <v>197</v>
      </c>
      <c r="B196" s="1" t="s">
        <v>207</v>
      </c>
      <c r="C196" s="1"/>
      <c r="D196" s="77" t="s">
        <v>207</v>
      </c>
      <c r="E196" s="28"/>
      <c r="F196" s="3"/>
      <c r="G196" s="1"/>
      <c r="H196" s="1">
        <v>10000</v>
      </c>
      <c r="I196" s="5">
        <v>41592</v>
      </c>
      <c r="J196" s="28"/>
      <c r="K196" s="28"/>
      <c r="L196" s="28"/>
      <c r="M196" s="28"/>
      <c r="N196" s="28"/>
      <c r="O196" s="28"/>
      <c r="P196" s="28"/>
      <c r="Q196" s="28"/>
      <c r="R196" s="99"/>
      <c r="S196" s="28"/>
      <c r="T196" s="28"/>
      <c r="U196" s="28"/>
      <c r="V196" s="28"/>
      <c r="W196" s="28"/>
      <c r="X196" s="72"/>
      <c r="Y196" s="57"/>
      <c r="Z196" s="86"/>
    </row>
    <row r="197" spans="1:26" ht="15" customHeight="1">
      <c r="A197" s="2">
        <v>198</v>
      </c>
      <c r="B197" s="1" t="s">
        <v>207</v>
      </c>
      <c r="C197" s="1"/>
      <c r="D197" s="77" t="s">
        <v>207</v>
      </c>
      <c r="E197" s="28"/>
      <c r="F197" s="3"/>
      <c r="G197" s="1"/>
      <c r="H197" s="1">
        <v>12000</v>
      </c>
      <c r="I197" s="5">
        <v>41599</v>
      </c>
      <c r="J197" s="28"/>
      <c r="K197" s="28"/>
      <c r="L197" s="28"/>
      <c r="M197" s="28"/>
      <c r="N197" s="28"/>
      <c r="O197" s="28"/>
      <c r="P197" s="28"/>
      <c r="Q197" s="28"/>
      <c r="R197" s="99"/>
      <c r="S197" s="28"/>
      <c r="T197" s="28"/>
      <c r="U197" s="28"/>
      <c r="V197" s="28"/>
      <c r="W197" s="28"/>
      <c r="X197" s="72"/>
      <c r="Y197" s="57"/>
      <c r="Z197" s="86"/>
    </row>
    <row r="198" spans="1:26" ht="15" customHeight="1">
      <c r="A198" s="2">
        <v>199</v>
      </c>
      <c r="B198" s="1" t="s">
        <v>207</v>
      </c>
      <c r="C198" s="1"/>
      <c r="D198" s="77" t="s">
        <v>207</v>
      </c>
      <c r="E198" s="28"/>
      <c r="F198" s="3"/>
      <c r="G198" s="1"/>
      <c r="H198" s="1">
        <v>8000</v>
      </c>
      <c r="I198" s="5">
        <v>41599</v>
      </c>
      <c r="J198" s="28"/>
      <c r="K198" s="28"/>
      <c r="L198" s="28"/>
      <c r="M198" s="28"/>
      <c r="N198" s="28"/>
      <c r="O198" s="28"/>
      <c r="P198" s="28"/>
      <c r="Q198" s="28"/>
      <c r="R198" s="99"/>
      <c r="S198" s="28"/>
      <c r="T198" s="28"/>
      <c r="U198" s="28"/>
      <c r="V198" s="28"/>
      <c r="W198" s="28"/>
      <c r="X198" s="72"/>
      <c r="Y198" s="57"/>
      <c r="Z198" s="86"/>
    </row>
    <row r="199" spans="1:26" ht="15" customHeight="1">
      <c r="A199" s="2">
        <v>200</v>
      </c>
      <c r="B199" s="1" t="s">
        <v>346</v>
      </c>
      <c r="C199" s="1" t="s">
        <v>347</v>
      </c>
      <c r="D199" s="77" t="s">
        <v>346</v>
      </c>
      <c r="E199" s="28"/>
      <c r="F199" s="3"/>
      <c r="G199" s="1"/>
      <c r="H199" s="1">
        <v>5622</v>
      </c>
      <c r="I199" s="5">
        <v>41599</v>
      </c>
      <c r="J199" s="28"/>
      <c r="K199" s="28"/>
      <c r="L199" s="28"/>
      <c r="M199" s="28"/>
      <c r="N199" s="28"/>
      <c r="O199" s="28"/>
      <c r="P199" s="28"/>
      <c r="Q199" s="28"/>
      <c r="R199" s="99"/>
      <c r="S199" s="28"/>
      <c r="T199" s="28"/>
      <c r="U199" s="28"/>
      <c r="V199" s="28"/>
      <c r="W199" s="28"/>
      <c r="X199" s="72"/>
      <c r="Y199" s="57"/>
      <c r="Z199" s="86"/>
    </row>
    <row r="200" spans="1:26" ht="15" customHeight="1">
      <c r="A200" s="2">
        <v>201</v>
      </c>
      <c r="B200" s="1" t="s">
        <v>346</v>
      </c>
      <c r="C200" s="1" t="s">
        <v>348</v>
      </c>
      <c r="D200" s="77" t="s">
        <v>346</v>
      </c>
      <c r="E200" s="28"/>
      <c r="F200" s="3"/>
      <c r="G200" s="1"/>
      <c r="H200" s="1">
        <v>5377</v>
      </c>
      <c r="I200" s="5">
        <v>41606</v>
      </c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72"/>
      <c r="Y200" s="57"/>
      <c r="Z200" s="86"/>
    </row>
    <row r="201" spans="1:26" ht="15" customHeight="1">
      <c r="A201" s="2">
        <v>202</v>
      </c>
      <c r="B201" s="1" t="s">
        <v>207</v>
      </c>
      <c r="C201" s="1"/>
      <c r="D201" s="77" t="s">
        <v>207</v>
      </c>
      <c r="E201" s="28"/>
      <c r="F201" s="3"/>
      <c r="G201" s="1"/>
      <c r="H201" s="1">
        <v>10000</v>
      </c>
      <c r="I201" s="5">
        <v>41606</v>
      </c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72"/>
      <c r="Y201" s="57"/>
      <c r="Z201" s="86"/>
    </row>
    <row r="202" spans="1:26" ht="15" customHeight="1">
      <c r="A202" s="2">
        <v>203</v>
      </c>
      <c r="B202" s="1"/>
      <c r="C202" s="2"/>
      <c r="D202" s="81"/>
      <c r="E202" s="28"/>
      <c r="F202" s="3"/>
      <c r="G202" s="1"/>
      <c r="H202" s="1"/>
      <c r="I202" s="5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72"/>
      <c r="Y202" s="57"/>
      <c r="Z202" s="86"/>
    </row>
    <row r="203" spans="1:26" ht="15" customHeight="1">
      <c r="A203" s="2">
        <v>204</v>
      </c>
      <c r="B203" s="1"/>
      <c r="C203" s="2"/>
      <c r="D203" s="81"/>
      <c r="E203" s="28"/>
      <c r="F203" s="3"/>
      <c r="G203" s="1"/>
      <c r="H203" s="1"/>
      <c r="I203" s="5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72"/>
      <c r="Y203" s="57"/>
      <c r="Z203" s="28"/>
    </row>
    <row r="204" spans="1:26" ht="15" customHeight="1">
      <c r="A204" s="2">
        <v>205</v>
      </c>
      <c r="B204" s="61" t="s">
        <v>349</v>
      </c>
      <c r="C204" s="62">
        <f>SUM(F192:H203)</f>
        <v>116775</v>
      </c>
      <c r="D204" s="82"/>
      <c r="E204" s="60"/>
      <c r="F204" s="63">
        <f>SUM(F192:F203)</f>
        <v>16776</v>
      </c>
      <c r="G204" s="63">
        <f>SUM(G192:G203)</f>
        <v>24000</v>
      </c>
      <c r="H204" s="63">
        <f>SUM(H192:H203)</f>
        <v>75999</v>
      </c>
      <c r="I204" s="65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73"/>
      <c r="Y204" s="69"/>
      <c r="Z204" s="60"/>
    </row>
    <row r="205" spans="1:26" ht="15" customHeight="1">
      <c r="A205" s="2">
        <v>206</v>
      </c>
      <c r="B205" s="1" t="s">
        <v>207</v>
      </c>
      <c r="C205" s="1"/>
      <c r="D205" s="81"/>
      <c r="E205" s="28"/>
      <c r="F205" s="3"/>
      <c r="G205" s="1"/>
      <c r="H205" s="1">
        <v>12000</v>
      </c>
      <c r="I205" s="5">
        <v>41613</v>
      </c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72"/>
      <c r="Y205" s="57"/>
      <c r="Z205" s="28"/>
    </row>
    <row r="206" spans="1:26" ht="15" customHeight="1">
      <c r="A206" s="2">
        <v>207</v>
      </c>
      <c r="B206" s="1" t="s">
        <v>350</v>
      </c>
      <c r="C206" s="1" t="s">
        <v>351</v>
      </c>
      <c r="D206" s="81" t="s">
        <v>350</v>
      </c>
      <c r="E206" s="28"/>
      <c r="F206" s="3"/>
      <c r="G206" s="1"/>
      <c r="H206" s="1">
        <v>4357</v>
      </c>
      <c r="I206" s="5">
        <v>41613</v>
      </c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72"/>
      <c r="Y206" s="57"/>
      <c r="Z206" s="28"/>
    </row>
    <row r="207" spans="1:26" ht="15" customHeight="1">
      <c r="A207" s="2">
        <v>208</v>
      </c>
      <c r="B207" s="1" t="s">
        <v>350</v>
      </c>
      <c r="C207" s="1" t="s">
        <v>352</v>
      </c>
      <c r="D207" s="81" t="s">
        <v>350</v>
      </c>
      <c r="E207" s="28"/>
      <c r="F207" s="3"/>
      <c r="G207" s="1"/>
      <c r="H207" s="1">
        <v>4349</v>
      </c>
      <c r="I207" s="5">
        <v>41620</v>
      </c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72"/>
      <c r="Y207" s="57"/>
      <c r="Z207" s="28"/>
    </row>
    <row r="208" spans="1:26" ht="15" customHeight="1">
      <c r="A208" s="2">
        <v>209</v>
      </c>
      <c r="B208" s="1" t="s">
        <v>350</v>
      </c>
      <c r="C208" s="1" t="s">
        <v>353</v>
      </c>
      <c r="D208" s="81" t="s">
        <v>350</v>
      </c>
      <c r="E208" s="28"/>
      <c r="F208" s="3"/>
      <c r="G208" s="1"/>
      <c r="H208" s="1">
        <v>5814</v>
      </c>
      <c r="I208" s="5">
        <v>41620</v>
      </c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72"/>
      <c r="Y208" s="57"/>
      <c r="Z208" s="28"/>
    </row>
    <row r="209" spans="1:26" ht="15" customHeight="1">
      <c r="A209" s="2">
        <v>210</v>
      </c>
      <c r="B209" s="1" t="s">
        <v>354</v>
      </c>
      <c r="C209" s="1" t="s">
        <v>355</v>
      </c>
      <c r="D209" s="81" t="s">
        <v>190</v>
      </c>
      <c r="E209" s="28"/>
      <c r="F209" s="3"/>
      <c r="G209" s="1"/>
      <c r="H209" s="1">
        <v>1000</v>
      </c>
      <c r="I209" s="5">
        <v>41627</v>
      </c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72"/>
      <c r="Y209" s="57"/>
      <c r="Z209" s="28"/>
    </row>
    <row r="210" spans="1:26" ht="15" customHeight="1">
      <c r="A210" s="2">
        <v>211</v>
      </c>
      <c r="B210" s="1"/>
      <c r="C210" s="2"/>
      <c r="D210" s="81"/>
      <c r="E210" s="28"/>
      <c r="F210" s="3"/>
      <c r="G210" s="1"/>
      <c r="H210" s="1"/>
      <c r="I210" s="5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72"/>
      <c r="Y210" s="57"/>
      <c r="Z210" s="28"/>
    </row>
    <row r="211" spans="1:26" ht="15" customHeight="1">
      <c r="A211" s="2">
        <v>212</v>
      </c>
      <c r="B211" s="1"/>
      <c r="C211" s="2"/>
      <c r="D211" s="81"/>
      <c r="E211" s="28"/>
      <c r="F211" s="3"/>
      <c r="G211" s="1"/>
      <c r="H211" s="1"/>
      <c r="I211" s="5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72"/>
      <c r="Y211" s="57"/>
      <c r="Z211" s="28"/>
    </row>
    <row r="212" spans="1:26" ht="15" customHeight="1">
      <c r="A212" s="2">
        <v>213</v>
      </c>
      <c r="B212" s="61" t="s">
        <v>356</v>
      </c>
      <c r="C212" s="62">
        <f>SUM(F205:H211)</f>
        <v>27520</v>
      </c>
      <c r="D212" s="82"/>
      <c r="E212" s="60"/>
      <c r="F212" s="64">
        <f>SUM(F205:F211)</f>
        <v>0</v>
      </c>
      <c r="G212" s="64">
        <f>SUM(G205:G211)</f>
        <v>0</v>
      </c>
      <c r="H212" s="63">
        <f>SUM(H205:H211)</f>
        <v>27520</v>
      </c>
      <c r="I212" s="65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73"/>
      <c r="Y212" s="69"/>
      <c r="Z212" s="60"/>
    </row>
    <row r="213" spans="1:26" ht="15" customHeight="1">
      <c r="D213" s="45"/>
      <c r="Q213" s="110"/>
      <c r="R213" s="110"/>
      <c r="X213" s="45"/>
      <c r="Y213" s="59"/>
    </row>
    <row r="214" spans="1:26" ht="15" customHeight="1">
      <c r="D214" s="45"/>
      <c r="Q214" s="110"/>
      <c r="R214" s="110"/>
      <c r="X214" s="45"/>
      <c r="Y214" s="59"/>
    </row>
    <row r="215" spans="1:26" ht="15" customHeight="1">
      <c r="D215" s="45"/>
      <c r="Q215" s="110"/>
      <c r="R215" s="110"/>
      <c r="X215" s="45"/>
      <c r="Y215" s="59"/>
    </row>
    <row r="216" spans="1:26" ht="15" customHeight="1">
      <c r="D216" s="45"/>
      <c r="Q216" s="110"/>
      <c r="R216" s="110"/>
      <c r="X216" s="45"/>
      <c r="Y216" s="59"/>
    </row>
    <row r="217" spans="1:26" ht="15" customHeight="1">
      <c r="D217" s="45"/>
      <c r="Q217" s="110"/>
      <c r="R217" s="110"/>
      <c r="X217" s="45"/>
      <c r="Y217" s="59"/>
    </row>
    <row r="218" spans="1:26" ht="15" customHeight="1">
      <c r="D218" s="45"/>
      <c r="Q218" s="110"/>
      <c r="R218" s="110"/>
      <c r="X218" s="45"/>
      <c r="Y218" s="59"/>
    </row>
    <row r="219" spans="1:26" ht="15" customHeight="1">
      <c r="D219" s="45"/>
      <c r="Q219" s="110"/>
      <c r="R219" s="110"/>
      <c r="X219" s="45"/>
      <c r="Y219" s="59"/>
    </row>
    <row r="220" spans="1:26" ht="15" customHeight="1">
      <c r="D220" s="45"/>
      <c r="Q220" s="110"/>
      <c r="R220" s="110"/>
      <c r="W220" s="22" t="s">
        <v>357</v>
      </c>
      <c r="X220" s="45"/>
      <c r="Y220" s="59"/>
    </row>
    <row r="221" spans="1:26" ht="15" customHeight="1">
      <c r="D221" s="45"/>
      <c r="Q221" s="110"/>
      <c r="R221" s="110"/>
      <c r="X221" s="45"/>
      <c r="Y221" s="59"/>
    </row>
    <row r="222" spans="1:26" ht="15" customHeight="1">
      <c r="D222" s="45"/>
      <c r="Q222" s="110"/>
      <c r="R222" s="110"/>
      <c r="X222" s="45"/>
      <c r="Y222" s="59"/>
    </row>
    <row r="223" spans="1:26" ht="15" customHeight="1">
      <c r="D223" s="45"/>
      <c r="Q223" s="110"/>
      <c r="R223" s="110"/>
      <c r="X223" s="45"/>
      <c r="Y223" s="59"/>
    </row>
    <row r="224" spans="1:26" ht="15" customHeight="1">
      <c r="D224" s="45"/>
      <c r="Q224" s="110"/>
      <c r="R224" s="110"/>
      <c r="X224" s="45"/>
      <c r="Y224" s="59"/>
    </row>
    <row r="225" spans="4:25" ht="15" customHeight="1">
      <c r="D225" s="45"/>
      <c r="Q225" s="110"/>
      <c r="R225" s="110"/>
      <c r="X225" s="45"/>
      <c r="Y225" s="59"/>
    </row>
    <row r="226" spans="4:25" ht="15" customHeight="1">
      <c r="R226" s="102"/>
      <c r="X226" s="45"/>
      <c r="Y226" s="59"/>
    </row>
    <row r="227" spans="4:25" ht="15" customHeight="1">
      <c r="R227" s="102"/>
      <c r="X227" s="45"/>
      <c r="Y227" s="59"/>
    </row>
    <row r="228" spans="4:25" ht="15" customHeight="1">
      <c r="R228" s="102"/>
      <c r="X228" s="45"/>
      <c r="Y228" s="59"/>
    </row>
    <row r="229" spans="4:25" ht="15" customHeight="1">
      <c r="X229" s="45"/>
      <c r="Y229" s="59"/>
    </row>
    <row r="230" spans="4:25" ht="15" customHeight="1">
      <c r="X230" s="45"/>
      <c r="Y230" s="59"/>
    </row>
    <row r="231" spans="4:25" ht="15" customHeight="1">
      <c r="X231" s="45"/>
      <c r="Y231" s="59"/>
    </row>
    <row r="232" spans="4:25" ht="15" customHeight="1">
      <c r="X232" s="45"/>
      <c r="Y232" s="59"/>
    </row>
    <row r="233" spans="4:25" ht="15" customHeight="1">
      <c r="X233" s="45"/>
      <c r="Y233" s="59"/>
    </row>
    <row r="234" spans="4:25" ht="15" customHeight="1">
      <c r="X234" s="45"/>
      <c r="Y234" s="59"/>
    </row>
    <row r="235" spans="4:25" ht="15" customHeight="1">
      <c r="X235" s="45"/>
      <c r="Y235" s="59"/>
    </row>
    <row r="236" spans="4:25" ht="15" customHeight="1">
      <c r="X236" s="45"/>
      <c r="Y236" s="59"/>
    </row>
    <row r="237" spans="4:25" ht="15" customHeight="1">
      <c r="I237" s="22"/>
      <c r="X237" s="45"/>
      <c r="Y237" s="59"/>
    </row>
    <row r="238" spans="4:25" ht="15" customHeight="1">
      <c r="I238" s="22"/>
      <c r="X238" s="45"/>
      <c r="Y238" s="59"/>
    </row>
    <row r="239" spans="4:25" ht="15" customHeight="1">
      <c r="I239" s="22"/>
      <c r="X239" s="45"/>
      <c r="Y239" s="59"/>
    </row>
    <row r="240" spans="4:25" ht="15" customHeight="1">
      <c r="I240" s="22"/>
      <c r="X240" s="45"/>
      <c r="Y240" s="59"/>
    </row>
    <row r="241" spans="9:25" ht="15" customHeight="1">
      <c r="I241" s="22"/>
      <c r="X241" s="45"/>
      <c r="Y241" s="59"/>
    </row>
    <row r="242" spans="9:25" ht="15" customHeight="1">
      <c r="I242" s="22"/>
      <c r="X242" s="45"/>
      <c r="Y242" s="59"/>
    </row>
    <row r="243" spans="9:25" ht="15" customHeight="1">
      <c r="I243" s="22"/>
      <c r="X243" s="45"/>
      <c r="Y243" s="59"/>
    </row>
    <row r="244" spans="9:25" ht="15" customHeight="1">
      <c r="I244" s="22"/>
      <c r="X244" s="45"/>
      <c r="Y244" s="59"/>
    </row>
    <row r="245" spans="9:25" ht="15" customHeight="1">
      <c r="I245" s="22"/>
      <c r="X245" s="45"/>
      <c r="Y245" s="59"/>
    </row>
    <row r="246" spans="9:25" ht="15" customHeight="1">
      <c r="I246" s="22"/>
      <c r="X246" s="45"/>
      <c r="Y246" s="59"/>
    </row>
    <row r="247" spans="9:25" ht="15" customHeight="1">
      <c r="I247" s="22"/>
      <c r="X247" s="45"/>
      <c r="Y247" s="59"/>
    </row>
    <row r="248" spans="9:25" ht="15" customHeight="1">
      <c r="I248" s="22"/>
      <c r="X248" s="45"/>
      <c r="Y248" s="59"/>
    </row>
    <row r="249" spans="9:25" ht="15" customHeight="1">
      <c r="I249" s="22"/>
      <c r="X249" s="45"/>
      <c r="Y249" s="59"/>
    </row>
    <row r="250" spans="9:25" ht="15" customHeight="1">
      <c r="I250" s="22"/>
      <c r="X250" s="45"/>
      <c r="Y250" s="59"/>
    </row>
    <row r="251" spans="9:25" ht="15" customHeight="1">
      <c r="I251" s="22"/>
      <c r="X251" s="45"/>
      <c r="Y251" s="59"/>
    </row>
    <row r="252" spans="9:25" ht="15" customHeight="1">
      <c r="I252" s="22"/>
      <c r="X252" s="45"/>
      <c r="Y252" s="59"/>
    </row>
    <row r="253" spans="9:25" ht="15" customHeight="1">
      <c r="I253" s="22"/>
      <c r="X253" s="45"/>
      <c r="Y253" s="59"/>
    </row>
    <row r="254" spans="9:25" ht="15" customHeight="1">
      <c r="I254" s="22"/>
      <c r="X254" s="45"/>
      <c r="Y254" s="59"/>
    </row>
    <row r="255" spans="9:25" ht="15" customHeight="1">
      <c r="I255" s="22"/>
      <c r="X255" s="45"/>
      <c r="Y255" s="59"/>
    </row>
    <row r="256" spans="9:25" ht="15" customHeight="1">
      <c r="I256" s="22"/>
      <c r="X256" s="45"/>
      <c r="Y256" s="59"/>
    </row>
    <row r="257" spans="9:25" ht="15" customHeight="1">
      <c r="I257" s="22"/>
      <c r="X257" s="45"/>
      <c r="Y257" s="59"/>
    </row>
    <row r="258" spans="9:25" ht="15" customHeight="1">
      <c r="I258" s="22"/>
      <c r="X258" s="45"/>
      <c r="Y258" s="59"/>
    </row>
    <row r="259" spans="9:25" ht="15" customHeight="1">
      <c r="I259" s="22"/>
      <c r="X259" s="45"/>
      <c r="Y259" s="59"/>
    </row>
    <row r="260" spans="9:25" ht="15" customHeight="1">
      <c r="I260" s="22"/>
      <c r="X260" s="45"/>
      <c r="Y260" s="59"/>
    </row>
    <row r="261" spans="9:25" ht="15" customHeight="1">
      <c r="I261" s="22"/>
      <c r="X261" s="45"/>
      <c r="Y261" s="59"/>
    </row>
    <row r="262" spans="9:25" ht="15" customHeight="1">
      <c r="I262" s="22"/>
      <c r="X262" s="45"/>
      <c r="Y262" s="59"/>
    </row>
    <row r="263" spans="9:25" ht="15" customHeight="1">
      <c r="I263" s="22"/>
      <c r="X263" s="45"/>
      <c r="Y263" s="59"/>
    </row>
    <row r="264" spans="9:25" ht="15" customHeight="1">
      <c r="I264" s="22"/>
      <c r="X264" s="45"/>
      <c r="Y264" s="59"/>
    </row>
    <row r="265" spans="9:25" ht="15" customHeight="1">
      <c r="I265" s="22"/>
      <c r="X265" s="45"/>
      <c r="Y265" s="59"/>
    </row>
    <row r="266" spans="9:25" ht="15" customHeight="1">
      <c r="I266" s="22"/>
      <c r="X266" s="45"/>
      <c r="Y266" s="59"/>
    </row>
    <row r="267" spans="9:25" ht="15" customHeight="1">
      <c r="I267" s="22"/>
      <c r="X267" s="45"/>
      <c r="Y267" s="59"/>
    </row>
    <row r="268" spans="9:25" ht="15" customHeight="1">
      <c r="I268" s="22"/>
      <c r="X268" s="45"/>
      <c r="Y268" s="59"/>
    </row>
    <row r="269" spans="9:25" ht="15" customHeight="1">
      <c r="I269" s="22"/>
      <c r="X269" s="45"/>
      <c r="Y269" s="59"/>
    </row>
    <row r="270" spans="9:25" ht="15" customHeight="1">
      <c r="I270" s="22"/>
      <c r="X270" s="45"/>
      <c r="Y270" s="59"/>
    </row>
    <row r="271" spans="9:25" ht="15" customHeight="1">
      <c r="I271" s="22"/>
      <c r="X271" s="45"/>
      <c r="Y271" s="59"/>
    </row>
    <row r="272" spans="9:25" ht="15" customHeight="1">
      <c r="I272" s="22"/>
      <c r="X272" s="45"/>
      <c r="Y272" s="59"/>
    </row>
    <row r="273" spans="9:25" ht="15" customHeight="1">
      <c r="I273" s="22"/>
      <c r="X273" s="45"/>
      <c r="Y273" s="59"/>
    </row>
    <row r="274" spans="9:25" ht="15" customHeight="1">
      <c r="I274" s="22"/>
      <c r="X274" s="45"/>
      <c r="Y274" s="59"/>
    </row>
    <row r="275" spans="9:25" ht="15" customHeight="1">
      <c r="I275" s="22"/>
      <c r="X275" s="45"/>
      <c r="Y275" s="59"/>
    </row>
    <row r="276" spans="9:25" ht="15" customHeight="1">
      <c r="I276" s="22"/>
      <c r="X276" s="45"/>
      <c r="Y276" s="59"/>
    </row>
    <row r="277" spans="9:25" ht="15" customHeight="1">
      <c r="I277" s="22"/>
      <c r="X277" s="45"/>
      <c r="Y277" s="59"/>
    </row>
    <row r="278" spans="9:25" ht="15" customHeight="1">
      <c r="I278" s="22"/>
      <c r="X278" s="45"/>
      <c r="Y278" s="59"/>
    </row>
    <row r="279" spans="9:25" ht="15" customHeight="1">
      <c r="I279" s="22"/>
      <c r="X279" s="45"/>
      <c r="Y279" s="59"/>
    </row>
    <row r="280" spans="9:25" ht="15" customHeight="1">
      <c r="I280" s="22"/>
      <c r="X280" s="45"/>
      <c r="Y280" s="59"/>
    </row>
    <row r="281" spans="9:25" ht="15" customHeight="1">
      <c r="I281" s="22"/>
      <c r="X281" s="45"/>
      <c r="Y281" s="59"/>
    </row>
    <row r="282" spans="9:25" ht="15" customHeight="1">
      <c r="I282" s="22"/>
      <c r="X282" s="45"/>
      <c r="Y282" s="59"/>
    </row>
    <row r="283" spans="9:25" ht="15" customHeight="1">
      <c r="I283" s="22"/>
      <c r="X283" s="45"/>
      <c r="Y283" s="59"/>
    </row>
    <row r="284" spans="9:25" ht="15" customHeight="1">
      <c r="I284" s="22"/>
      <c r="X284" s="45"/>
      <c r="Y284" s="59"/>
    </row>
    <row r="285" spans="9:25" ht="15" customHeight="1">
      <c r="I285" s="22"/>
      <c r="X285" s="45"/>
      <c r="Y285" s="59"/>
    </row>
    <row r="286" spans="9:25" ht="15" customHeight="1">
      <c r="I286" s="22"/>
      <c r="X286" s="45"/>
      <c r="Y286" s="59"/>
    </row>
    <row r="287" spans="9:25" ht="15" customHeight="1">
      <c r="I287" s="22"/>
      <c r="X287" s="45"/>
      <c r="Y287" s="59"/>
    </row>
    <row r="288" spans="9:25" ht="15" customHeight="1">
      <c r="I288" s="22"/>
      <c r="X288" s="45"/>
      <c r="Y288" s="59"/>
    </row>
    <row r="289" spans="9:25" ht="15" customHeight="1">
      <c r="I289" s="22"/>
      <c r="X289" s="45"/>
      <c r="Y289" s="59"/>
    </row>
    <row r="290" spans="9:25" ht="15" customHeight="1">
      <c r="I290" s="22"/>
      <c r="X290" s="45"/>
      <c r="Y290" s="59"/>
    </row>
    <row r="291" spans="9:25" ht="15" customHeight="1">
      <c r="I291" s="22"/>
      <c r="X291" s="45"/>
      <c r="Y291" s="59"/>
    </row>
    <row r="292" spans="9:25" ht="15" customHeight="1">
      <c r="I292" s="22"/>
      <c r="X292" s="45"/>
      <c r="Y292" s="59"/>
    </row>
    <row r="293" spans="9:25" ht="15" customHeight="1">
      <c r="I293" s="22"/>
      <c r="X293" s="45"/>
      <c r="Y293" s="59"/>
    </row>
    <row r="294" spans="9:25" ht="15" customHeight="1">
      <c r="I294" s="22"/>
      <c r="X294" s="45"/>
      <c r="Y294" s="59"/>
    </row>
    <row r="295" spans="9:25" ht="15" customHeight="1">
      <c r="I295" s="22"/>
      <c r="X295" s="45"/>
      <c r="Y295" s="59"/>
    </row>
    <row r="296" spans="9:25" ht="15" customHeight="1">
      <c r="I296" s="22"/>
      <c r="X296" s="45"/>
      <c r="Y296" s="59"/>
    </row>
    <row r="297" spans="9:25" ht="15" customHeight="1">
      <c r="I297" s="22"/>
      <c r="X297" s="45"/>
      <c r="Y297" s="59"/>
    </row>
    <row r="298" spans="9:25" ht="15" customHeight="1">
      <c r="I298" s="22"/>
      <c r="X298" s="45"/>
      <c r="Y298" s="59"/>
    </row>
    <row r="299" spans="9:25" ht="15" customHeight="1">
      <c r="I299" s="22"/>
      <c r="X299" s="45"/>
      <c r="Y299" s="59"/>
    </row>
    <row r="300" spans="9:25" ht="15" customHeight="1">
      <c r="I300" s="22"/>
      <c r="X300" s="45"/>
      <c r="Y300" s="59"/>
    </row>
    <row r="301" spans="9:25" ht="15" customHeight="1">
      <c r="I301" s="22"/>
      <c r="X301" s="45"/>
      <c r="Y301" s="59"/>
    </row>
    <row r="302" spans="9:25" ht="15" customHeight="1">
      <c r="I302" s="22"/>
      <c r="X302" s="45"/>
      <c r="Y302" s="59"/>
    </row>
    <row r="303" spans="9:25" ht="15" customHeight="1">
      <c r="I303" s="22"/>
      <c r="X303" s="45"/>
      <c r="Y303" s="59"/>
    </row>
    <row r="304" spans="9:25" ht="15" customHeight="1">
      <c r="I304" s="22"/>
      <c r="X304" s="45"/>
      <c r="Y304" s="59"/>
    </row>
    <row r="305" spans="9:25" ht="15" customHeight="1">
      <c r="I305" s="22"/>
      <c r="X305" s="45"/>
      <c r="Y305" s="59"/>
    </row>
    <row r="306" spans="9:25" ht="15" customHeight="1">
      <c r="I306" s="22"/>
      <c r="X306" s="45"/>
      <c r="Y306" s="59"/>
    </row>
    <row r="307" spans="9:25" ht="15" customHeight="1">
      <c r="I307" s="22"/>
      <c r="X307" s="45"/>
      <c r="Y307" s="59"/>
    </row>
    <row r="308" spans="9:25" ht="15" customHeight="1">
      <c r="I308" s="22"/>
      <c r="X308" s="45"/>
      <c r="Y308" s="59"/>
    </row>
    <row r="309" spans="9:25" ht="15" customHeight="1">
      <c r="I309" s="22"/>
      <c r="X309" s="45"/>
      <c r="Y309" s="59"/>
    </row>
    <row r="310" spans="9:25" ht="15" customHeight="1">
      <c r="I310" s="22"/>
      <c r="X310" s="45"/>
      <c r="Y310" s="59"/>
    </row>
    <row r="311" spans="9:25" ht="15" customHeight="1">
      <c r="I311" s="22"/>
      <c r="X311" s="45"/>
      <c r="Y311" s="59"/>
    </row>
    <row r="312" spans="9:25" ht="15" customHeight="1">
      <c r="I312" s="22"/>
      <c r="X312" s="45"/>
      <c r="Y312" s="59"/>
    </row>
    <row r="313" spans="9:25" ht="15" customHeight="1">
      <c r="I313" s="22"/>
      <c r="X313" s="45"/>
      <c r="Y313" s="59"/>
    </row>
    <row r="314" spans="9:25" ht="15" customHeight="1">
      <c r="I314" s="22"/>
      <c r="X314" s="45"/>
      <c r="Y314" s="59"/>
    </row>
    <row r="315" spans="9:25" ht="15" customHeight="1">
      <c r="I315" s="22"/>
      <c r="X315" s="45"/>
      <c r="Y315" s="59"/>
    </row>
    <row r="316" spans="9:25" ht="15" customHeight="1">
      <c r="I316" s="22"/>
      <c r="X316" s="45"/>
      <c r="Y316" s="59"/>
    </row>
    <row r="317" spans="9:25" ht="15" customHeight="1">
      <c r="I317" s="22"/>
      <c r="X317" s="45"/>
      <c r="Y317" s="59"/>
    </row>
    <row r="318" spans="9:25" ht="15" customHeight="1">
      <c r="I318" s="22"/>
      <c r="X318" s="45"/>
      <c r="Y318" s="59"/>
    </row>
    <row r="319" spans="9:25" ht="15" customHeight="1">
      <c r="I319" s="22"/>
      <c r="X319" s="45"/>
      <c r="Y319" s="59"/>
    </row>
    <row r="320" spans="9:25" ht="15" customHeight="1">
      <c r="I320" s="22"/>
      <c r="X320" s="45"/>
      <c r="Y320" s="59"/>
    </row>
    <row r="321" spans="9:25" ht="15" customHeight="1">
      <c r="I321" s="22"/>
      <c r="X321" s="45"/>
      <c r="Y321" s="59"/>
    </row>
    <row r="322" spans="9:25" ht="15" customHeight="1">
      <c r="I322" s="22"/>
      <c r="X322" s="45"/>
      <c r="Y322" s="59"/>
    </row>
    <row r="323" spans="9:25" ht="15" customHeight="1">
      <c r="I323" s="22"/>
      <c r="X323" s="45"/>
      <c r="Y323" s="59"/>
    </row>
    <row r="324" spans="9:25" ht="15" customHeight="1">
      <c r="I324" s="22"/>
      <c r="X324" s="45"/>
      <c r="Y324" s="59"/>
    </row>
    <row r="325" spans="9:25" ht="15" customHeight="1">
      <c r="I325" s="22"/>
      <c r="X325" s="45"/>
      <c r="Y325" s="59"/>
    </row>
    <row r="326" spans="9:25" ht="15" customHeight="1">
      <c r="I326" s="22"/>
      <c r="X326" s="45"/>
      <c r="Y326" s="59"/>
    </row>
    <row r="327" spans="9:25" ht="15" customHeight="1">
      <c r="I327" s="22"/>
      <c r="X327" s="45"/>
      <c r="Y327" s="59"/>
    </row>
    <row r="328" spans="9:25" ht="15" customHeight="1">
      <c r="I328" s="22"/>
      <c r="X328" s="45"/>
      <c r="Y328" s="59"/>
    </row>
    <row r="329" spans="9:25" ht="15" customHeight="1">
      <c r="I329" s="22"/>
      <c r="X329" s="45"/>
      <c r="Y329" s="59"/>
    </row>
    <row r="330" spans="9:25" ht="15" customHeight="1">
      <c r="I330" s="22"/>
      <c r="X330" s="45"/>
      <c r="Y330" s="59"/>
    </row>
    <row r="331" spans="9:25" ht="15" customHeight="1">
      <c r="I331" s="22"/>
      <c r="X331" s="45"/>
      <c r="Y331" s="59"/>
    </row>
    <row r="332" spans="9:25" ht="15" customHeight="1">
      <c r="I332" s="22"/>
      <c r="X332" s="45"/>
      <c r="Y332" s="59"/>
    </row>
    <row r="333" spans="9:25" ht="15" customHeight="1">
      <c r="I333" s="22"/>
      <c r="X333" s="45"/>
      <c r="Y333" s="59"/>
    </row>
    <row r="334" spans="9:25" ht="15" customHeight="1">
      <c r="I334" s="22"/>
      <c r="Y334" s="59"/>
    </row>
    <row r="335" spans="9:25" ht="15" customHeight="1">
      <c r="I335" s="22"/>
      <c r="Y335" s="59"/>
    </row>
  </sheetData>
  <autoFilter ref="A3:AB212">
    <sortState ref="A4:AD74">
      <sortCondition ref="Q3:Q217"/>
    </sortState>
  </autoFilter>
  <conditionalFormatting sqref="R4:R16">
    <cfRule type="expression" dxfId="1776" priority="3" stopIfTrue="1">
      <formula>$R4&gt;=$U4</formula>
    </cfRule>
  </conditionalFormatting>
  <pageMargins left="0.2" right="0.2" top="0.25" bottom="0.25" header="0" footer="0.3"/>
  <pageSetup paperSize="9" scale="8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"/>
  <sheetViews>
    <sheetView workbookViewId="0">
      <selection activeCell="G16" sqref="G16"/>
    </sheetView>
  </sheetViews>
  <sheetFormatPr defaultRowHeight="12.75"/>
  <cols>
    <col min="1" max="6" width="9.140625" style="1154"/>
    <col min="7" max="7" width="12.42578125" style="1154" bestFit="1" customWidth="1"/>
    <col min="8" max="16384" width="9.140625" style="1154"/>
  </cols>
  <sheetData>
    <row r="1" spans="2:11" ht="18.75" customHeight="1"/>
    <row r="2" spans="2:11" ht="23.25" customHeight="1">
      <c r="B2" s="1487" t="s">
        <v>1794</v>
      </c>
      <c r="C2" s="1487"/>
      <c r="D2" s="1487"/>
      <c r="E2" s="1487"/>
      <c r="F2" s="1487"/>
    </row>
    <row r="3" spans="2:11" ht="18.75" customHeight="1">
      <c r="B3" s="1488" t="s">
        <v>1795</v>
      </c>
      <c r="C3" s="1488"/>
      <c r="D3" s="1488"/>
      <c r="E3" s="1488"/>
      <c r="F3" s="1488"/>
      <c r="G3" s="1488"/>
      <c r="H3" s="1488"/>
      <c r="I3" s="1488"/>
      <c r="J3" s="1488"/>
      <c r="K3" s="1488"/>
    </row>
    <row r="4" spans="2:11" ht="18.75" customHeight="1">
      <c r="B4" s="1488" t="s">
        <v>1796</v>
      </c>
      <c r="C4" s="1488"/>
      <c r="D4" s="1488"/>
      <c r="E4" s="1488"/>
      <c r="F4" s="1488"/>
      <c r="G4" s="1155"/>
      <c r="H4" s="1155"/>
      <c r="I4" s="1155"/>
      <c r="J4" s="1155"/>
      <c r="K4" s="1155"/>
    </row>
    <row r="5" spans="2:11" ht="15" customHeight="1">
      <c r="B5" s="1489" t="s">
        <v>1797</v>
      </c>
      <c r="C5" s="1489"/>
      <c r="D5" s="1489"/>
      <c r="E5" s="1489"/>
      <c r="F5" s="1489"/>
    </row>
    <row r="6" spans="2:11" ht="14.25">
      <c r="B6" s="1306" t="s">
        <v>1798</v>
      </c>
      <c r="C6" s="1306" t="s">
        <v>1799</v>
      </c>
      <c r="D6" s="1307"/>
      <c r="E6" s="1307"/>
      <c r="F6" s="1307"/>
    </row>
    <row r="7" spans="2:11" ht="15">
      <c r="B7" s="1308" t="s">
        <v>1908</v>
      </c>
      <c r="C7" s="1309" t="s">
        <v>1800</v>
      </c>
      <c r="D7" s="1307"/>
      <c r="E7" s="1307"/>
      <c r="F7" s="1307"/>
    </row>
  </sheetData>
  <mergeCells count="4">
    <mergeCell ref="B2:F2"/>
    <mergeCell ref="B3:K3"/>
    <mergeCell ref="B4:F4"/>
    <mergeCell ref="B5:F5"/>
  </mergeCells>
  <hyperlinks>
    <hyperlink ref="B5" r:id="rId1" display="https://www.facebook.com/washim.7"/>
    <hyperlink ref="B6" r:id="rId2"/>
    <hyperlink ref="C6" r:id="rId3"/>
    <hyperlink ref="C7" r:id="rId4"/>
  </hyperlinks>
  <pageMargins left="0.7" right="0.7" top="0.75" bottom="0.75" header="0.3" footer="0.3"/>
  <pageSetup paperSize="9" orientation="portrait" verticalDpi="0" r:id="rId5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N158"/>
  <sheetViews>
    <sheetView workbookViewId="0">
      <selection activeCell="Z10" sqref="Z10"/>
    </sheetView>
  </sheetViews>
  <sheetFormatPr defaultColWidth="8.5703125" defaultRowHeight="12"/>
  <cols>
    <col min="1" max="1" width="12.85546875" style="573" customWidth="1"/>
    <col min="2" max="2" width="9.28515625" style="635" customWidth="1"/>
    <col min="3" max="3" width="7.140625" style="635" customWidth="1"/>
    <col min="4" max="4" width="9.5703125" style="635" customWidth="1"/>
    <col min="5" max="5" width="3.5703125" style="573" customWidth="1"/>
    <col min="6" max="6" width="3.85546875" style="573" customWidth="1"/>
    <col min="7" max="7" width="4.5703125" style="573" customWidth="1"/>
    <col min="8" max="8" width="4.7109375" style="573" customWidth="1"/>
    <col min="9" max="9" width="4.28515625" style="573" customWidth="1"/>
    <col min="10" max="10" width="4.5703125" style="573" hidden="1" customWidth="1"/>
    <col min="11" max="11" width="3.85546875" style="573" hidden="1" customWidth="1"/>
    <col min="12" max="12" width="4.28515625" style="573" customWidth="1"/>
    <col min="13" max="13" width="3.42578125" style="573" customWidth="1"/>
    <col min="14" max="14" width="4" style="573" customWidth="1"/>
    <col min="15" max="15" width="4.140625" style="573" customWidth="1"/>
    <col min="16" max="16" width="4.42578125" style="573" customWidth="1"/>
    <col min="17" max="17" width="4.28515625" style="573" customWidth="1"/>
    <col min="18" max="18" width="3.42578125" style="573" customWidth="1"/>
    <col min="19" max="19" width="3.85546875" style="573" customWidth="1"/>
    <col min="20" max="20" width="4.42578125" style="573" customWidth="1"/>
    <col min="21" max="21" width="5.85546875" style="573" hidden="1" customWidth="1"/>
    <col min="22" max="22" width="5.140625" style="573" hidden="1" customWidth="1"/>
    <col min="23" max="16384" width="8.5703125" style="573"/>
  </cols>
  <sheetData>
    <row r="1" spans="1:170" s="558" customFormat="1" ht="24" customHeight="1">
      <c r="A1" s="1490" t="s">
        <v>745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104"/>
      <c r="V1" s="1104"/>
      <c r="W1" s="556"/>
      <c r="X1" s="556"/>
      <c r="Y1" s="557"/>
      <c r="Z1" s="557"/>
      <c r="AA1" s="557"/>
      <c r="AB1" s="557"/>
      <c r="AC1" s="557"/>
      <c r="AD1" s="557"/>
      <c r="AE1" s="557"/>
      <c r="AF1" s="557"/>
      <c r="AG1" s="557"/>
      <c r="AH1" s="557"/>
      <c r="AI1" s="557"/>
      <c r="AJ1" s="557"/>
      <c r="AK1" s="557"/>
      <c r="AL1" s="557"/>
      <c r="AM1" s="557"/>
      <c r="AN1" s="557"/>
      <c r="AO1" s="557"/>
      <c r="AP1" s="557"/>
      <c r="AQ1" s="557"/>
      <c r="AR1" s="557"/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D1" s="557"/>
      <c r="BE1" s="557"/>
      <c r="BF1" s="557"/>
      <c r="BG1" s="557"/>
      <c r="BH1" s="557"/>
      <c r="BI1" s="557"/>
      <c r="BJ1" s="557"/>
      <c r="BK1" s="557"/>
      <c r="BL1" s="557"/>
      <c r="BM1" s="557"/>
      <c r="BN1" s="557"/>
      <c r="BO1" s="557"/>
      <c r="BP1" s="557"/>
      <c r="BQ1" s="557"/>
      <c r="BR1" s="557"/>
      <c r="BS1" s="557"/>
      <c r="BT1" s="557"/>
      <c r="BU1" s="557"/>
      <c r="BV1" s="557"/>
      <c r="BW1" s="557"/>
      <c r="BX1" s="557"/>
      <c r="BY1" s="557"/>
      <c r="BZ1" s="557"/>
      <c r="CA1" s="557"/>
      <c r="CB1" s="557"/>
      <c r="CC1" s="557"/>
      <c r="CD1" s="557"/>
      <c r="CE1" s="557"/>
      <c r="CF1" s="557"/>
      <c r="CG1" s="557"/>
      <c r="CH1" s="557"/>
      <c r="CI1" s="557"/>
      <c r="CJ1" s="557"/>
      <c r="CK1" s="557"/>
      <c r="CL1" s="557"/>
      <c r="CM1" s="557"/>
      <c r="CN1" s="557"/>
      <c r="CO1" s="557"/>
      <c r="CP1" s="557"/>
      <c r="CQ1" s="557"/>
      <c r="CR1" s="557"/>
      <c r="CS1" s="557"/>
      <c r="CT1" s="557"/>
      <c r="CU1" s="557"/>
      <c r="CV1" s="557"/>
      <c r="CW1" s="557"/>
      <c r="CX1" s="557"/>
      <c r="CY1" s="557"/>
      <c r="CZ1" s="557"/>
      <c r="DA1" s="557"/>
      <c r="DB1" s="557"/>
      <c r="DC1" s="557"/>
      <c r="DD1" s="557"/>
      <c r="DE1" s="557"/>
      <c r="DF1" s="557"/>
      <c r="DG1" s="557"/>
      <c r="DH1" s="557"/>
      <c r="DI1" s="557"/>
      <c r="DJ1" s="557"/>
      <c r="DK1" s="557"/>
      <c r="DL1" s="557"/>
      <c r="DM1" s="557"/>
      <c r="DN1" s="557"/>
      <c r="DO1" s="557"/>
      <c r="DP1" s="557"/>
      <c r="DQ1" s="557"/>
      <c r="DR1" s="557"/>
      <c r="DS1" s="557"/>
      <c r="DT1" s="557"/>
      <c r="DU1" s="557"/>
      <c r="DV1" s="557"/>
      <c r="DW1" s="557"/>
      <c r="DX1" s="557"/>
      <c r="DY1" s="557"/>
      <c r="DZ1" s="557"/>
      <c r="EA1" s="557"/>
      <c r="EB1" s="557"/>
      <c r="EC1" s="557"/>
      <c r="ED1" s="557"/>
      <c r="EE1" s="557"/>
      <c r="EF1" s="557"/>
      <c r="EG1" s="557"/>
      <c r="EH1" s="557"/>
      <c r="EI1" s="557"/>
      <c r="EJ1" s="557"/>
      <c r="EK1" s="557"/>
      <c r="EL1" s="557"/>
      <c r="EM1" s="557"/>
      <c r="EN1" s="557"/>
      <c r="EO1" s="557"/>
      <c r="EP1" s="557"/>
      <c r="EQ1" s="557"/>
      <c r="ER1" s="557"/>
      <c r="ES1" s="557"/>
      <c r="ET1" s="557"/>
      <c r="EU1" s="557"/>
      <c r="EV1" s="557"/>
      <c r="EW1" s="557"/>
      <c r="EX1" s="557"/>
      <c r="EY1" s="557"/>
      <c r="EZ1" s="557"/>
      <c r="FA1" s="557"/>
      <c r="FB1" s="557"/>
      <c r="FC1" s="557"/>
      <c r="FD1" s="557"/>
      <c r="FE1" s="557"/>
      <c r="FF1" s="557"/>
      <c r="FG1" s="557"/>
      <c r="FH1" s="557"/>
      <c r="FI1" s="557"/>
      <c r="FJ1" s="557"/>
      <c r="FK1" s="557"/>
      <c r="FL1" s="557"/>
      <c r="FM1" s="557"/>
      <c r="FN1" s="557"/>
    </row>
    <row r="2" spans="1:170" s="558" customFormat="1" ht="15" hidden="1" customHeight="1">
      <c r="A2" s="559"/>
      <c r="B2" s="560"/>
      <c r="C2" s="560"/>
      <c r="D2" s="560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56"/>
      <c r="X2" s="556"/>
      <c r="Y2" s="557"/>
      <c r="Z2" s="557"/>
      <c r="AA2" s="557"/>
      <c r="AB2" s="557"/>
      <c r="AC2" s="557"/>
      <c r="AD2" s="557"/>
      <c r="AE2" s="557"/>
      <c r="AF2" s="557"/>
      <c r="AG2" s="557"/>
      <c r="AH2" s="557"/>
      <c r="AI2" s="557"/>
      <c r="AJ2" s="557"/>
      <c r="AK2" s="557"/>
      <c r="AL2" s="557"/>
      <c r="AM2" s="557"/>
      <c r="AN2" s="557"/>
      <c r="AO2" s="557"/>
      <c r="AP2" s="557"/>
      <c r="AQ2" s="557"/>
      <c r="AR2" s="557"/>
      <c r="AS2" s="557"/>
      <c r="AT2" s="557"/>
      <c r="AU2" s="557"/>
      <c r="AV2" s="557"/>
      <c r="AW2" s="557"/>
      <c r="AX2" s="557"/>
      <c r="AY2" s="557"/>
      <c r="AZ2" s="557"/>
      <c r="BA2" s="557"/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  <c r="DJ2" s="557"/>
      <c r="DK2" s="557"/>
      <c r="DL2" s="557"/>
      <c r="DM2" s="557"/>
      <c r="DN2" s="557"/>
      <c r="DO2" s="557"/>
      <c r="DP2" s="557"/>
      <c r="DQ2" s="557"/>
      <c r="DR2" s="557"/>
      <c r="DS2" s="557"/>
      <c r="DT2" s="557"/>
      <c r="DU2" s="557"/>
      <c r="DV2" s="557"/>
      <c r="DW2" s="557"/>
      <c r="DX2" s="557"/>
      <c r="DY2" s="557"/>
      <c r="DZ2" s="557"/>
      <c r="EA2" s="557"/>
      <c r="EB2" s="557"/>
      <c r="EC2" s="557"/>
      <c r="ED2" s="557"/>
      <c r="EE2" s="557"/>
      <c r="EF2" s="557"/>
      <c r="EG2" s="557"/>
      <c r="EH2" s="557"/>
      <c r="EI2" s="557"/>
      <c r="EJ2" s="557"/>
      <c r="EK2" s="557"/>
      <c r="EL2" s="557"/>
      <c r="EM2" s="557"/>
      <c r="EN2" s="557"/>
      <c r="EO2" s="557"/>
      <c r="EP2" s="557"/>
      <c r="EQ2" s="557"/>
      <c r="ER2" s="557"/>
      <c r="ES2" s="557"/>
      <c r="ET2" s="557"/>
      <c r="EU2" s="557"/>
      <c r="EV2" s="557"/>
      <c r="EW2" s="557"/>
      <c r="EX2" s="557"/>
      <c r="EY2" s="557"/>
      <c r="EZ2" s="557"/>
      <c r="FA2" s="557"/>
      <c r="FB2" s="557"/>
      <c r="FC2" s="557"/>
      <c r="FD2" s="557"/>
      <c r="FE2" s="557"/>
      <c r="FF2" s="557"/>
      <c r="FG2" s="557"/>
      <c r="FH2" s="557"/>
      <c r="FI2" s="557"/>
      <c r="FJ2" s="557"/>
      <c r="FK2" s="557"/>
      <c r="FL2" s="557"/>
      <c r="FM2" s="557"/>
      <c r="FN2" s="557"/>
    </row>
    <row r="3" spans="1:170" s="558" customFormat="1" ht="46.5" customHeight="1">
      <c r="A3" s="549" t="s">
        <v>3</v>
      </c>
      <c r="B3" s="562" t="s">
        <v>4</v>
      </c>
      <c r="C3" s="553" t="s">
        <v>359</v>
      </c>
      <c r="D3" s="563" t="s">
        <v>360</v>
      </c>
      <c r="E3" s="537" t="s">
        <v>361</v>
      </c>
      <c r="F3" s="538" t="s">
        <v>373</v>
      </c>
      <c r="G3" s="539" t="s">
        <v>362</v>
      </c>
      <c r="H3" s="540" t="s">
        <v>364</v>
      </c>
      <c r="I3" s="564" t="s">
        <v>1511</v>
      </c>
      <c r="J3" s="565" t="s">
        <v>750</v>
      </c>
      <c r="K3" s="565" t="s">
        <v>751</v>
      </c>
      <c r="L3" s="541" t="s">
        <v>747</v>
      </c>
      <c r="M3" s="542" t="s">
        <v>367</v>
      </c>
      <c r="N3" s="543" t="s">
        <v>368</v>
      </c>
      <c r="O3" s="544" t="s">
        <v>748</v>
      </c>
      <c r="P3" s="545" t="s">
        <v>749</v>
      </c>
      <c r="Q3" s="544" t="s">
        <v>370</v>
      </c>
      <c r="R3" s="566" t="s">
        <v>371</v>
      </c>
      <c r="S3" s="546" t="s">
        <v>372</v>
      </c>
      <c r="T3" s="547" t="s">
        <v>374</v>
      </c>
      <c r="U3" s="548" t="s">
        <v>375</v>
      </c>
      <c r="V3" s="549" t="s">
        <v>376</v>
      </c>
      <c r="W3" s="556"/>
      <c r="X3" s="556"/>
      <c r="Y3" s="557"/>
      <c r="Z3" s="557"/>
      <c r="AA3" s="557"/>
      <c r="AB3" s="557"/>
      <c r="AC3" s="557"/>
      <c r="AD3" s="557"/>
      <c r="AE3" s="557"/>
      <c r="AF3" s="557"/>
      <c r="AG3" s="557"/>
      <c r="AH3" s="557"/>
      <c r="AI3" s="557"/>
      <c r="AJ3" s="557"/>
      <c r="AK3" s="557"/>
      <c r="AL3" s="557"/>
      <c r="AM3" s="557"/>
      <c r="AN3" s="557"/>
      <c r="AO3" s="557"/>
      <c r="AP3" s="557"/>
      <c r="AQ3" s="557"/>
      <c r="AR3" s="557"/>
      <c r="AS3" s="557"/>
      <c r="AT3" s="557"/>
      <c r="AU3" s="557"/>
      <c r="AV3" s="557"/>
      <c r="AW3" s="557"/>
      <c r="AX3" s="557"/>
      <c r="AY3" s="557"/>
      <c r="AZ3" s="557"/>
      <c r="BA3" s="557"/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  <c r="DJ3" s="557"/>
      <c r="DK3" s="557"/>
      <c r="DL3" s="557"/>
      <c r="DM3" s="557"/>
      <c r="DN3" s="557"/>
      <c r="DO3" s="557"/>
      <c r="DP3" s="557"/>
      <c r="DQ3" s="557"/>
      <c r="DR3" s="557"/>
      <c r="DS3" s="557"/>
      <c r="DT3" s="557"/>
      <c r="DU3" s="557"/>
      <c r="DV3" s="557"/>
      <c r="DW3" s="557"/>
      <c r="DX3" s="557"/>
      <c r="DY3" s="557"/>
      <c r="DZ3" s="557"/>
      <c r="EA3" s="557"/>
      <c r="EB3" s="557"/>
      <c r="EC3" s="557"/>
      <c r="ED3" s="557"/>
      <c r="EE3" s="557"/>
      <c r="EF3" s="557"/>
      <c r="EG3" s="557"/>
      <c r="EH3" s="557"/>
      <c r="EI3" s="557"/>
      <c r="EJ3" s="557"/>
      <c r="EK3" s="557"/>
      <c r="EL3" s="557"/>
      <c r="EM3" s="557"/>
      <c r="EN3" s="557"/>
      <c r="EO3" s="557"/>
      <c r="EP3" s="557"/>
      <c r="EQ3" s="557"/>
      <c r="ER3" s="557"/>
      <c r="ES3" s="557"/>
      <c r="ET3" s="557"/>
      <c r="EU3" s="557"/>
      <c r="EV3" s="557"/>
      <c r="EW3" s="557"/>
      <c r="EX3" s="557"/>
      <c r="EY3" s="557"/>
      <c r="EZ3" s="557"/>
      <c r="FA3" s="557"/>
      <c r="FB3" s="557"/>
      <c r="FC3" s="557"/>
      <c r="FD3" s="557"/>
      <c r="FE3" s="557"/>
      <c r="FF3" s="557"/>
      <c r="FG3" s="557"/>
      <c r="FH3" s="557"/>
      <c r="FI3" s="557"/>
      <c r="FJ3" s="557"/>
      <c r="FK3" s="557"/>
      <c r="FL3" s="557"/>
      <c r="FM3" s="557"/>
      <c r="FN3" s="557"/>
    </row>
    <row r="4" spans="1:170">
      <c r="A4" s="567" t="s">
        <v>1017</v>
      </c>
      <c r="B4" s="568" t="s">
        <v>1018</v>
      </c>
      <c r="C4" s="568">
        <v>7557</v>
      </c>
      <c r="D4" s="569">
        <v>42565</v>
      </c>
      <c r="E4" s="570" t="s">
        <v>380</v>
      </c>
      <c r="F4" s="552" t="s">
        <v>379</v>
      </c>
      <c r="G4" s="552" t="s">
        <v>1014</v>
      </c>
      <c r="H4" s="552" t="s">
        <v>379</v>
      </c>
      <c r="I4" s="570" t="s">
        <v>380</v>
      </c>
      <c r="J4" s="570" t="s">
        <v>380</v>
      </c>
      <c r="K4" s="570" t="s">
        <v>380</v>
      </c>
      <c r="L4" s="552" t="s">
        <v>379</v>
      </c>
      <c r="M4" s="552" t="s">
        <v>379</v>
      </c>
      <c r="N4" s="552" t="s">
        <v>379</v>
      </c>
      <c r="O4" s="570" t="s">
        <v>380</v>
      </c>
      <c r="P4" s="570" t="s">
        <v>380</v>
      </c>
      <c r="Q4" s="570" t="s">
        <v>380</v>
      </c>
      <c r="R4" s="570" t="s">
        <v>380</v>
      </c>
      <c r="S4" s="570" t="s">
        <v>380</v>
      </c>
      <c r="T4" s="552" t="s">
        <v>782</v>
      </c>
      <c r="U4" s="571" t="s">
        <v>829</v>
      </c>
      <c r="V4" s="572" t="s">
        <v>908</v>
      </c>
    </row>
    <row r="5" spans="1:170">
      <c r="A5" s="574" t="s">
        <v>1020</v>
      </c>
      <c r="B5" s="575" t="s">
        <v>387</v>
      </c>
      <c r="C5" s="575">
        <v>4001</v>
      </c>
      <c r="D5" s="576">
        <v>42568</v>
      </c>
      <c r="E5" s="552" t="s">
        <v>379</v>
      </c>
      <c r="F5" s="570" t="s">
        <v>380</v>
      </c>
      <c r="G5" s="552" t="s">
        <v>1021</v>
      </c>
      <c r="H5" s="552" t="s">
        <v>379</v>
      </c>
      <c r="I5" s="570" t="s">
        <v>380</v>
      </c>
      <c r="J5" s="570" t="s">
        <v>380</v>
      </c>
      <c r="K5" s="570" t="s">
        <v>1022</v>
      </c>
      <c r="L5" s="552" t="s">
        <v>379</v>
      </c>
      <c r="M5" s="552" t="s">
        <v>379</v>
      </c>
      <c r="N5" s="552" t="s">
        <v>379</v>
      </c>
      <c r="O5" s="570" t="s">
        <v>380</v>
      </c>
      <c r="P5" s="570" t="s">
        <v>380</v>
      </c>
      <c r="Q5" s="570" t="s">
        <v>380</v>
      </c>
      <c r="R5" s="570" t="s">
        <v>380</v>
      </c>
      <c r="S5" s="570" t="s">
        <v>380</v>
      </c>
      <c r="T5" s="552" t="s">
        <v>379</v>
      </c>
      <c r="U5" s="552" t="s">
        <v>701</v>
      </c>
      <c r="V5" s="572" t="s">
        <v>908</v>
      </c>
    </row>
    <row r="6" spans="1:170">
      <c r="A6" s="574" t="s">
        <v>1023</v>
      </c>
      <c r="B6" s="575" t="s">
        <v>383</v>
      </c>
      <c r="C6" s="575">
        <v>4001</v>
      </c>
      <c r="D6" s="576">
        <v>42568</v>
      </c>
      <c r="E6" s="552" t="s">
        <v>379</v>
      </c>
      <c r="F6" s="570" t="s">
        <v>380</v>
      </c>
      <c r="G6" s="552" t="s">
        <v>1021</v>
      </c>
      <c r="H6" s="552" t="s">
        <v>379</v>
      </c>
      <c r="I6" s="570" t="s">
        <v>380</v>
      </c>
      <c r="J6" s="570" t="s">
        <v>380</v>
      </c>
      <c r="K6" s="570" t="s">
        <v>380</v>
      </c>
      <c r="L6" s="552" t="s">
        <v>379</v>
      </c>
      <c r="M6" s="552" t="s">
        <v>379</v>
      </c>
      <c r="N6" s="552" t="s">
        <v>379</v>
      </c>
      <c r="O6" s="570" t="s">
        <v>380</v>
      </c>
      <c r="P6" s="570" t="s">
        <v>380</v>
      </c>
      <c r="Q6" s="570" t="s">
        <v>380</v>
      </c>
      <c r="R6" s="570" t="s">
        <v>380</v>
      </c>
      <c r="S6" s="570" t="s">
        <v>380</v>
      </c>
      <c r="T6" s="552" t="s">
        <v>379</v>
      </c>
      <c r="U6" s="552" t="s">
        <v>701</v>
      </c>
      <c r="V6" s="572" t="s">
        <v>908</v>
      </c>
    </row>
    <row r="7" spans="1:170">
      <c r="A7" s="574" t="s">
        <v>1024</v>
      </c>
      <c r="B7" s="575" t="s">
        <v>1025</v>
      </c>
      <c r="C7" s="575">
        <v>4001</v>
      </c>
      <c r="D7" s="576">
        <v>42568</v>
      </c>
      <c r="E7" s="552" t="s">
        <v>379</v>
      </c>
      <c r="F7" s="570" t="s">
        <v>380</v>
      </c>
      <c r="G7" s="552" t="s">
        <v>1026</v>
      </c>
      <c r="H7" s="577" t="s">
        <v>908</v>
      </c>
      <c r="I7" s="570" t="s">
        <v>380</v>
      </c>
      <c r="J7" s="552" t="s">
        <v>379</v>
      </c>
      <c r="K7" s="552" t="s">
        <v>379</v>
      </c>
      <c r="L7" s="578" t="s">
        <v>908</v>
      </c>
      <c r="M7" s="552" t="s">
        <v>379</v>
      </c>
      <c r="N7" s="552" t="s">
        <v>379</v>
      </c>
      <c r="O7" s="570" t="s">
        <v>380</v>
      </c>
      <c r="P7" s="570" t="s">
        <v>380</v>
      </c>
      <c r="Q7" s="570" t="s">
        <v>380</v>
      </c>
      <c r="R7" s="570" t="s">
        <v>380</v>
      </c>
      <c r="S7" s="570" t="s">
        <v>380</v>
      </c>
      <c r="T7" s="552" t="s">
        <v>379</v>
      </c>
      <c r="U7" s="552" t="s">
        <v>701</v>
      </c>
      <c r="V7" s="572" t="s">
        <v>908</v>
      </c>
    </row>
    <row r="8" spans="1:170" ht="19.5" customHeight="1">
      <c r="A8" s="579" t="s">
        <v>1027</v>
      </c>
      <c r="B8" s="580" t="s">
        <v>1028</v>
      </c>
      <c r="C8" s="581">
        <v>8000</v>
      </c>
      <c r="D8" s="582">
        <v>42568</v>
      </c>
      <c r="E8" s="570" t="s">
        <v>380</v>
      </c>
      <c r="F8" s="552" t="s">
        <v>379</v>
      </c>
      <c r="G8" s="552" t="s">
        <v>1029</v>
      </c>
      <c r="H8" s="552" t="s">
        <v>379</v>
      </c>
      <c r="I8" s="570" t="s">
        <v>380</v>
      </c>
      <c r="J8" s="570" t="s">
        <v>380</v>
      </c>
      <c r="K8" s="570" t="s">
        <v>380</v>
      </c>
      <c r="L8" s="578" t="s">
        <v>908</v>
      </c>
      <c r="M8" s="578" t="s">
        <v>908</v>
      </c>
      <c r="N8" s="578" t="s">
        <v>908</v>
      </c>
      <c r="O8" s="570" t="s">
        <v>380</v>
      </c>
      <c r="P8" s="570" t="s">
        <v>380</v>
      </c>
      <c r="Q8" s="570" t="s">
        <v>380</v>
      </c>
      <c r="R8" s="570" t="s">
        <v>380</v>
      </c>
      <c r="S8" s="570" t="s">
        <v>380</v>
      </c>
      <c r="T8" s="578" t="s">
        <v>908</v>
      </c>
      <c r="U8" s="572" t="s">
        <v>908</v>
      </c>
      <c r="V8" s="583" t="s">
        <v>879</v>
      </c>
    </row>
    <row r="9" spans="1:170">
      <c r="A9" s="584" t="s">
        <v>1030</v>
      </c>
      <c r="B9" s="575" t="s">
        <v>1031</v>
      </c>
      <c r="C9" s="575">
        <v>5301</v>
      </c>
      <c r="D9" s="576">
        <v>42568</v>
      </c>
      <c r="E9" s="552" t="s">
        <v>379</v>
      </c>
      <c r="F9" s="570" t="s">
        <v>380</v>
      </c>
      <c r="G9" s="552" t="s">
        <v>1026</v>
      </c>
      <c r="H9" s="577" t="s">
        <v>908</v>
      </c>
      <c r="I9" s="570" t="s">
        <v>380</v>
      </c>
      <c r="J9" s="552" t="s">
        <v>379</v>
      </c>
      <c r="K9" s="552" t="s">
        <v>379</v>
      </c>
      <c r="L9" s="578" t="s">
        <v>908</v>
      </c>
      <c r="M9" s="552" t="s">
        <v>379</v>
      </c>
      <c r="N9" s="552" t="s">
        <v>379</v>
      </c>
      <c r="O9" s="570" t="s">
        <v>380</v>
      </c>
      <c r="P9" s="570" t="s">
        <v>380</v>
      </c>
      <c r="Q9" s="570" t="s">
        <v>380</v>
      </c>
      <c r="R9" s="570" t="s">
        <v>380</v>
      </c>
      <c r="S9" s="570" t="s">
        <v>380</v>
      </c>
      <c r="T9" s="552" t="s">
        <v>379</v>
      </c>
      <c r="U9" s="552" t="s">
        <v>701</v>
      </c>
      <c r="V9" s="572" t="s">
        <v>908</v>
      </c>
    </row>
    <row r="10" spans="1:170" ht="16.5" customHeight="1">
      <c r="A10" s="585" t="s">
        <v>1032</v>
      </c>
      <c r="B10" s="586" t="s">
        <v>757</v>
      </c>
      <c r="C10" s="587">
        <v>3963</v>
      </c>
      <c r="D10" s="554">
        <v>42571</v>
      </c>
      <c r="E10" s="570" t="s">
        <v>380</v>
      </c>
      <c r="F10" s="552" t="s">
        <v>379</v>
      </c>
      <c r="G10" s="552" t="s">
        <v>379</v>
      </c>
      <c r="H10" s="552" t="s">
        <v>379</v>
      </c>
      <c r="I10" s="550" t="s">
        <v>380</v>
      </c>
      <c r="J10" s="570" t="s">
        <v>380</v>
      </c>
      <c r="K10" s="570" t="s">
        <v>380</v>
      </c>
      <c r="L10" s="588" t="s">
        <v>908</v>
      </c>
      <c r="M10" s="552" t="s">
        <v>379</v>
      </c>
      <c r="N10" s="552" t="s">
        <v>379</v>
      </c>
      <c r="O10" s="570" t="s">
        <v>380</v>
      </c>
      <c r="P10" s="570" t="s">
        <v>380</v>
      </c>
      <c r="Q10" s="551" t="s">
        <v>380</v>
      </c>
      <c r="R10" s="570" t="s">
        <v>380</v>
      </c>
      <c r="S10" s="552" t="s">
        <v>379</v>
      </c>
      <c r="T10" s="552" t="s">
        <v>379</v>
      </c>
      <c r="U10" s="552" t="s">
        <v>893</v>
      </c>
      <c r="V10" s="572" t="s">
        <v>908</v>
      </c>
    </row>
    <row r="11" spans="1:170" ht="18.75" customHeight="1">
      <c r="A11" s="585" t="s">
        <v>1033</v>
      </c>
      <c r="B11" s="586" t="s">
        <v>898</v>
      </c>
      <c r="C11" s="587">
        <v>9055</v>
      </c>
      <c r="D11" s="554">
        <v>42571</v>
      </c>
      <c r="E11" s="570" t="s">
        <v>380</v>
      </c>
      <c r="F11" s="552" t="s">
        <v>379</v>
      </c>
      <c r="G11" s="552" t="s">
        <v>379</v>
      </c>
      <c r="H11" s="588" t="s">
        <v>908</v>
      </c>
      <c r="I11" s="550" t="s">
        <v>380</v>
      </c>
      <c r="J11" s="570" t="s">
        <v>380</v>
      </c>
      <c r="K11" s="570" t="s">
        <v>380</v>
      </c>
      <c r="L11" s="588" t="s">
        <v>908</v>
      </c>
      <c r="M11" s="588" t="s">
        <v>908</v>
      </c>
      <c r="N11" s="588" t="s">
        <v>908</v>
      </c>
      <c r="O11" s="570" t="s">
        <v>380</v>
      </c>
      <c r="P11" s="570" t="s">
        <v>380</v>
      </c>
      <c r="Q11" s="551" t="s">
        <v>380</v>
      </c>
      <c r="R11" s="570" t="s">
        <v>380</v>
      </c>
      <c r="S11" s="552" t="s">
        <v>379</v>
      </c>
      <c r="T11" s="552" t="s">
        <v>379</v>
      </c>
      <c r="U11" s="552" t="s">
        <v>893</v>
      </c>
      <c r="V11" s="572" t="s">
        <v>908</v>
      </c>
    </row>
    <row r="12" spans="1:170">
      <c r="A12" s="589" t="s">
        <v>1034</v>
      </c>
      <c r="B12" s="590" t="s">
        <v>504</v>
      </c>
      <c r="C12" s="590">
        <v>9000</v>
      </c>
      <c r="D12" s="591">
        <v>42571</v>
      </c>
      <c r="E12" s="552" t="s">
        <v>379</v>
      </c>
      <c r="F12" s="570" t="s">
        <v>380</v>
      </c>
      <c r="G12" s="552" t="s">
        <v>379</v>
      </c>
      <c r="H12" s="552" t="s">
        <v>379</v>
      </c>
      <c r="I12" s="552" t="s">
        <v>379</v>
      </c>
      <c r="J12" s="570" t="s">
        <v>380</v>
      </c>
      <c r="K12" s="570" t="s">
        <v>380</v>
      </c>
      <c r="L12" s="552" t="s">
        <v>379</v>
      </c>
      <c r="M12" s="578" t="s">
        <v>908</v>
      </c>
      <c r="N12" s="578" t="s">
        <v>908</v>
      </c>
      <c r="O12" s="592" t="s">
        <v>379</v>
      </c>
      <c r="P12" s="570" t="s">
        <v>380</v>
      </c>
      <c r="Q12" s="593" t="s">
        <v>379</v>
      </c>
      <c r="R12" s="570" t="s">
        <v>380</v>
      </c>
      <c r="S12" s="570" t="s">
        <v>380</v>
      </c>
      <c r="T12" s="578" t="s">
        <v>908</v>
      </c>
      <c r="U12" s="572" t="s">
        <v>908</v>
      </c>
      <c r="V12" s="583" t="s">
        <v>879</v>
      </c>
    </row>
    <row r="13" spans="1:170">
      <c r="A13" s="567" t="s">
        <v>1035</v>
      </c>
      <c r="B13" s="568" t="s">
        <v>610</v>
      </c>
      <c r="C13" s="568">
        <v>36000</v>
      </c>
      <c r="D13" s="594">
        <v>42571</v>
      </c>
      <c r="E13" s="552" t="s">
        <v>379</v>
      </c>
      <c r="F13" s="570" t="s">
        <v>380</v>
      </c>
      <c r="G13" s="552" t="s">
        <v>379</v>
      </c>
      <c r="H13" s="552" t="s">
        <v>379</v>
      </c>
      <c r="I13" s="552" t="s">
        <v>379</v>
      </c>
      <c r="J13" s="570" t="s">
        <v>380</v>
      </c>
      <c r="K13" s="570" t="s">
        <v>380</v>
      </c>
      <c r="L13" s="578" t="s">
        <v>908</v>
      </c>
      <c r="M13" s="578" t="s">
        <v>908</v>
      </c>
      <c r="N13" s="578" t="s">
        <v>908</v>
      </c>
      <c r="O13" s="592" t="s">
        <v>379</v>
      </c>
      <c r="P13" s="570" t="s">
        <v>380</v>
      </c>
      <c r="Q13" s="593" t="s">
        <v>379</v>
      </c>
      <c r="R13" s="570" t="s">
        <v>380</v>
      </c>
      <c r="S13" s="570" t="s">
        <v>380</v>
      </c>
      <c r="T13" s="578" t="s">
        <v>908</v>
      </c>
      <c r="U13" s="572" t="s">
        <v>908</v>
      </c>
      <c r="V13" s="572" t="s">
        <v>908</v>
      </c>
    </row>
    <row r="14" spans="1:170">
      <c r="A14" s="589" t="s">
        <v>1036</v>
      </c>
      <c r="B14" s="590" t="s">
        <v>613</v>
      </c>
      <c r="C14" s="590">
        <v>12000</v>
      </c>
      <c r="D14" s="591">
        <v>42571</v>
      </c>
      <c r="E14" s="552" t="s">
        <v>379</v>
      </c>
      <c r="F14" s="570" t="s">
        <v>1037</v>
      </c>
      <c r="G14" s="552" t="s">
        <v>379</v>
      </c>
      <c r="H14" s="552" t="s">
        <v>379</v>
      </c>
      <c r="I14" s="552" t="s">
        <v>379</v>
      </c>
      <c r="J14" s="570" t="s">
        <v>380</v>
      </c>
      <c r="K14" s="570" t="s">
        <v>380</v>
      </c>
      <c r="L14" s="578" t="s">
        <v>908</v>
      </c>
      <c r="M14" s="578" t="s">
        <v>908</v>
      </c>
      <c r="N14" s="578" t="s">
        <v>908</v>
      </c>
      <c r="O14" s="592" t="s">
        <v>379</v>
      </c>
      <c r="P14" s="570" t="s">
        <v>380</v>
      </c>
      <c r="Q14" s="593" t="s">
        <v>379</v>
      </c>
      <c r="R14" s="570" t="s">
        <v>380</v>
      </c>
      <c r="S14" s="570" t="s">
        <v>380</v>
      </c>
      <c r="T14" s="578" t="s">
        <v>908</v>
      </c>
      <c r="U14" s="572" t="s">
        <v>908</v>
      </c>
      <c r="V14" s="583" t="s">
        <v>879</v>
      </c>
    </row>
    <row r="15" spans="1:170">
      <c r="A15" s="595" t="s">
        <v>1038</v>
      </c>
      <c r="B15" s="596" t="s">
        <v>1039</v>
      </c>
      <c r="C15" s="596">
        <v>3160</v>
      </c>
      <c r="D15" s="597">
        <v>42572</v>
      </c>
      <c r="E15" s="570" t="s">
        <v>380</v>
      </c>
      <c r="F15" s="552" t="s">
        <v>379</v>
      </c>
      <c r="G15" s="552" t="s">
        <v>1040</v>
      </c>
      <c r="H15" s="552" t="s">
        <v>379</v>
      </c>
      <c r="I15" s="570" t="s">
        <v>380</v>
      </c>
      <c r="J15" s="570" t="s">
        <v>380</v>
      </c>
      <c r="K15" s="570" t="s">
        <v>380</v>
      </c>
      <c r="L15" s="578" t="s">
        <v>908</v>
      </c>
      <c r="M15" s="552" t="s">
        <v>1041</v>
      </c>
      <c r="N15" s="552" t="s">
        <v>379</v>
      </c>
      <c r="O15" s="570" t="s">
        <v>380</v>
      </c>
      <c r="P15" s="570" t="s">
        <v>380</v>
      </c>
      <c r="Q15" s="570" t="s">
        <v>380</v>
      </c>
      <c r="R15" s="570" t="s">
        <v>380</v>
      </c>
      <c r="S15" s="570" t="s">
        <v>380</v>
      </c>
      <c r="T15" s="578" t="s">
        <v>908</v>
      </c>
      <c r="U15" s="572" t="s">
        <v>908</v>
      </c>
      <c r="V15" s="583" t="s">
        <v>879</v>
      </c>
    </row>
    <row r="16" spans="1:170">
      <c r="A16" s="567" t="s">
        <v>1042</v>
      </c>
      <c r="B16" s="568" t="s">
        <v>1043</v>
      </c>
      <c r="C16" s="568">
        <v>5981</v>
      </c>
      <c r="D16" s="569">
        <v>42572</v>
      </c>
      <c r="E16" s="570" t="s">
        <v>380</v>
      </c>
      <c r="F16" s="552" t="s">
        <v>379</v>
      </c>
      <c r="G16" s="552" t="s">
        <v>1014</v>
      </c>
      <c r="H16" s="552" t="s">
        <v>379</v>
      </c>
      <c r="I16" s="570" t="s">
        <v>380</v>
      </c>
      <c r="J16" s="570" t="s">
        <v>380</v>
      </c>
      <c r="K16" s="570" t="s">
        <v>380</v>
      </c>
      <c r="L16" s="552" t="s">
        <v>379</v>
      </c>
      <c r="M16" s="552" t="s">
        <v>379</v>
      </c>
      <c r="N16" s="552" t="s">
        <v>379</v>
      </c>
      <c r="O16" s="570" t="s">
        <v>380</v>
      </c>
      <c r="P16" s="570" t="s">
        <v>380</v>
      </c>
      <c r="Q16" s="570" t="s">
        <v>380</v>
      </c>
      <c r="R16" s="570" t="s">
        <v>380</v>
      </c>
      <c r="S16" s="570" t="s">
        <v>380</v>
      </c>
      <c r="T16" s="552" t="s">
        <v>782</v>
      </c>
      <c r="U16" s="571" t="s">
        <v>829</v>
      </c>
      <c r="V16" s="572" t="s">
        <v>908</v>
      </c>
    </row>
    <row r="17" spans="1:22">
      <c r="A17" s="598" t="s">
        <v>1044</v>
      </c>
      <c r="B17" s="599" t="s">
        <v>1031</v>
      </c>
      <c r="C17" s="599">
        <v>9300</v>
      </c>
      <c r="D17" s="582">
        <v>42575</v>
      </c>
      <c r="E17" s="552" t="s">
        <v>379</v>
      </c>
      <c r="F17" s="570" t="s">
        <v>380</v>
      </c>
      <c r="G17" s="552" t="s">
        <v>1026</v>
      </c>
      <c r="H17" s="552" t="s">
        <v>379</v>
      </c>
      <c r="I17" s="552" t="s">
        <v>379</v>
      </c>
      <c r="J17" s="552" t="s">
        <v>379</v>
      </c>
      <c r="K17" s="552" t="s">
        <v>379</v>
      </c>
      <c r="L17" s="578" t="s">
        <v>908</v>
      </c>
      <c r="M17" s="552" t="s">
        <v>379</v>
      </c>
      <c r="N17" s="552" t="s">
        <v>379</v>
      </c>
      <c r="O17" s="570" t="s">
        <v>380</v>
      </c>
      <c r="P17" s="570" t="s">
        <v>380</v>
      </c>
      <c r="Q17" s="570" t="s">
        <v>380</v>
      </c>
      <c r="R17" s="570" t="s">
        <v>380</v>
      </c>
      <c r="S17" s="570" t="s">
        <v>380</v>
      </c>
      <c r="T17" s="552" t="s">
        <v>379</v>
      </c>
      <c r="U17" s="552" t="s">
        <v>701</v>
      </c>
      <c r="V17" s="583" t="s">
        <v>879</v>
      </c>
    </row>
    <row r="18" spans="1:22">
      <c r="A18" s="598" t="s">
        <v>1045</v>
      </c>
      <c r="B18" s="599" t="s">
        <v>343</v>
      </c>
      <c r="C18" s="599" t="s">
        <v>1046</v>
      </c>
      <c r="D18" s="582">
        <v>42575</v>
      </c>
      <c r="E18" s="552" t="s">
        <v>379</v>
      </c>
      <c r="F18" s="570" t="s">
        <v>380</v>
      </c>
      <c r="G18" s="552" t="s">
        <v>1026</v>
      </c>
      <c r="H18" s="552" t="s">
        <v>379</v>
      </c>
      <c r="I18" s="552" t="s">
        <v>379</v>
      </c>
      <c r="J18" s="552" t="s">
        <v>379</v>
      </c>
      <c r="K18" s="552" t="s">
        <v>379</v>
      </c>
      <c r="L18" s="578" t="s">
        <v>908</v>
      </c>
      <c r="M18" s="552" t="s">
        <v>379</v>
      </c>
      <c r="N18" s="552" t="s">
        <v>379</v>
      </c>
      <c r="O18" s="570" t="s">
        <v>380</v>
      </c>
      <c r="P18" s="570" t="s">
        <v>380</v>
      </c>
      <c r="Q18" s="570" t="s">
        <v>380</v>
      </c>
      <c r="R18" s="570" t="s">
        <v>380</v>
      </c>
      <c r="S18" s="570" t="s">
        <v>380</v>
      </c>
      <c r="T18" s="552" t="s">
        <v>379</v>
      </c>
      <c r="U18" s="552" t="s">
        <v>701</v>
      </c>
      <c r="V18" s="583" t="s">
        <v>879</v>
      </c>
    </row>
    <row r="19" spans="1:22">
      <c r="A19" s="567" t="s">
        <v>1047</v>
      </c>
      <c r="B19" s="568" t="s">
        <v>1048</v>
      </c>
      <c r="C19" s="568">
        <v>2000</v>
      </c>
      <c r="D19" s="576">
        <v>42575</v>
      </c>
      <c r="E19" s="600" t="s">
        <v>908</v>
      </c>
      <c r="F19" s="570" t="s">
        <v>380</v>
      </c>
      <c r="G19" s="552" t="s">
        <v>1049</v>
      </c>
      <c r="H19" s="552" t="s">
        <v>379</v>
      </c>
      <c r="I19" s="570" t="s">
        <v>380</v>
      </c>
      <c r="J19" s="570" t="s">
        <v>380</v>
      </c>
      <c r="K19" s="570" t="s">
        <v>380</v>
      </c>
      <c r="L19" s="578" t="s">
        <v>908</v>
      </c>
      <c r="M19" s="578" t="s">
        <v>908</v>
      </c>
      <c r="N19" s="578" t="s">
        <v>908</v>
      </c>
      <c r="O19" s="570" t="s">
        <v>380</v>
      </c>
      <c r="P19" s="570" t="s">
        <v>380</v>
      </c>
      <c r="Q19" s="570" t="s">
        <v>380</v>
      </c>
      <c r="R19" s="552" t="s">
        <v>379</v>
      </c>
      <c r="S19" s="570" t="s">
        <v>380</v>
      </c>
      <c r="T19" s="552" t="s">
        <v>379</v>
      </c>
      <c r="U19" s="552" t="s">
        <v>893</v>
      </c>
      <c r="V19" s="572" t="s">
        <v>908</v>
      </c>
    </row>
    <row r="20" spans="1:22" ht="16.5" customHeight="1">
      <c r="A20" s="601" t="s">
        <v>1050</v>
      </c>
      <c r="B20" s="580" t="s">
        <v>83</v>
      </c>
      <c r="C20" s="581">
        <v>8000</v>
      </c>
      <c r="D20" s="582">
        <v>42575</v>
      </c>
      <c r="E20" s="570" t="s">
        <v>380</v>
      </c>
      <c r="F20" s="552" t="s">
        <v>379</v>
      </c>
      <c r="G20" s="552" t="s">
        <v>1029</v>
      </c>
      <c r="H20" s="552" t="s">
        <v>379</v>
      </c>
      <c r="I20" s="570" t="s">
        <v>380</v>
      </c>
      <c r="J20" s="570" t="s">
        <v>380</v>
      </c>
      <c r="K20" s="570" t="s">
        <v>380</v>
      </c>
      <c r="L20" s="578" t="s">
        <v>908</v>
      </c>
      <c r="M20" s="578" t="s">
        <v>908</v>
      </c>
      <c r="N20" s="578" t="s">
        <v>908</v>
      </c>
      <c r="O20" s="570" t="s">
        <v>380</v>
      </c>
      <c r="P20" s="570" t="s">
        <v>380</v>
      </c>
      <c r="Q20" s="570" t="s">
        <v>380</v>
      </c>
      <c r="R20" s="570" t="s">
        <v>380</v>
      </c>
      <c r="S20" s="570" t="s">
        <v>380</v>
      </c>
      <c r="T20" s="578" t="s">
        <v>908</v>
      </c>
      <c r="U20" s="572" t="s">
        <v>908</v>
      </c>
      <c r="V20" s="583" t="s">
        <v>879</v>
      </c>
    </row>
    <row r="21" spans="1:22" ht="17.25" customHeight="1">
      <c r="A21" s="601" t="s">
        <v>1051</v>
      </c>
      <c r="B21" s="580" t="s">
        <v>1052</v>
      </c>
      <c r="C21" s="581">
        <v>7321</v>
      </c>
      <c r="D21" s="582">
        <v>42575</v>
      </c>
      <c r="E21" s="570" t="s">
        <v>380</v>
      </c>
      <c r="F21" s="552" t="s">
        <v>379</v>
      </c>
      <c r="G21" s="552" t="s">
        <v>1029</v>
      </c>
      <c r="H21" s="552" t="s">
        <v>379</v>
      </c>
      <c r="I21" s="570" t="s">
        <v>380</v>
      </c>
      <c r="J21" s="570" t="s">
        <v>380</v>
      </c>
      <c r="K21" s="570" t="s">
        <v>380</v>
      </c>
      <c r="L21" s="578" t="s">
        <v>908</v>
      </c>
      <c r="M21" s="578" t="s">
        <v>908</v>
      </c>
      <c r="N21" s="578" t="s">
        <v>908</v>
      </c>
      <c r="O21" s="570" t="s">
        <v>380</v>
      </c>
      <c r="P21" s="570" t="s">
        <v>380</v>
      </c>
      <c r="Q21" s="570" t="s">
        <v>380</v>
      </c>
      <c r="R21" s="570" t="s">
        <v>380</v>
      </c>
      <c r="S21" s="570" t="s">
        <v>380</v>
      </c>
      <c r="T21" s="578" t="s">
        <v>908</v>
      </c>
      <c r="U21" s="572" t="s">
        <v>908</v>
      </c>
      <c r="V21" s="583" t="s">
        <v>879</v>
      </c>
    </row>
    <row r="22" spans="1:22">
      <c r="A22" s="574" t="s">
        <v>1053</v>
      </c>
      <c r="B22" s="575" t="s">
        <v>923</v>
      </c>
      <c r="C22" s="575">
        <v>5570</v>
      </c>
      <c r="D22" s="576">
        <v>42575</v>
      </c>
      <c r="E22" s="552" t="s">
        <v>379</v>
      </c>
      <c r="F22" s="570" t="s">
        <v>380</v>
      </c>
      <c r="G22" s="552" t="s">
        <v>1026</v>
      </c>
      <c r="H22" s="577" t="s">
        <v>908</v>
      </c>
      <c r="I22" s="570" t="s">
        <v>380</v>
      </c>
      <c r="J22" s="552" t="s">
        <v>379</v>
      </c>
      <c r="K22" s="552" t="s">
        <v>379</v>
      </c>
      <c r="L22" s="578" t="s">
        <v>908</v>
      </c>
      <c r="M22" s="552" t="s">
        <v>379</v>
      </c>
      <c r="N22" s="552" t="s">
        <v>379</v>
      </c>
      <c r="O22" s="570" t="s">
        <v>380</v>
      </c>
      <c r="P22" s="570" t="s">
        <v>380</v>
      </c>
      <c r="Q22" s="570" t="s">
        <v>380</v>
      </c>
      <c r="R22" s="570" t="s">
        <v>380</v>
      </c>
      <c r="S22" s="570" t="s">
        <v>380</v>
      </c>
      <c r="T22" s="552" t="s">
        <v>379</v>
      </c>
      <c r="U22" s="552" t="s">
        <v>701</v>
      </c>
      <c r="V22" s="572" t="s">
        <v>908</v>
      </c>
    </row>
    <row r="23" spans="1:22" ht="15.75" customHeight="1">
      <c r="A23" s="602" t="s">
        <v>1054</v>
      </c>
      <c r="B23" s="603">
        <v>2183382</v>
      </c>
      <c r="C23" s="604">
        <v>3000</v>
      </c>
      <c r="D23" s="605">
        <v>42575</v>
      </c>
      <c r="E23" s="570" t="s">
        <v>380</v>
      </c>
      <c r="F23" s="552" t="s">
        <v>379</v>
      </c>
      <c r="G23" s="552" t="s">
        <v>379</v>
      </c>
      <c r="H23" s="578" t="s">
        <v>908</v>
      </c>
      <c r="I23" s="570" t="s">
        <v>380</v>
      </c>
      <c r="J23" s="570" t="s">
        <v>380</v>
      </c>
      <c r="K23" s="570" t="s">
        <v>380</v>
      </c>
      <c r="L23" s="578" t="s">
        <v>908</v>
      </c>
      <c r="M23" s="578" t="s">
        <v>908</v>
      </c>
      <c r="N23" s="578" t="s">
        <v>908</v>
      </c>
      <c r="O23" s="570" t="s">
        <v>380</v>
      </c>
      <c r="P23" s="570" t="s">
        <v>380</v>
      </c>
      <c r="Q23" s="570" t="s">
        <v>380</v>
      </c>
      <c r="R23" s="570" t="s">
        <v>380</v>
      </c>
      <c r="S23" s="570" t="s">
        <v>380</v>
      </c>
      <c r="T23" s="578" t="s">
        <v>908</v>
      </c>
      <c r="U23" s="578" t="s">
        <v>908</v>
      </c>
      <c r="V23" s="578" t="s">
        <v>908</v>
      </c>
    </row>
    <row r="24" spans="1:22" ht="15.75" customHeight="1">
      <c r="A24" s="602" t="s">
        <v>1055</v>
      </c>
      <c r="B24" s="603">
        <v>2183368</v>
      </c>
      <c r="C24" s="604">
        <v>8000</v>
      </c>
      <c r="D24" s="605">
        <v>42575</v>
      </c>
      <c r="E24" s="570" t="s">
        <v>380</v>
      </c>
      <c r="F24" s="552" t="s">
        <v>379</v>
      </c>
      <c r="G24" s="552" t="s">
        <v>379</v>
      </c>
      <c r="H24" s="578" t="s">
        <v>908</v>
      </c>
      <c r="I24" s="570" t="s">
        <v>380</v>
      </c>
      <c r="J24" s="570" t="s">
        <v>380</v>
      </c>
      <c r="K24" s="570" t="s">
        <v>380</v>
      </c>
      <c r="L24" s="578" t="s">
        <v>908</v>
      </c>
      <c r="M24" s="578" t="s">
        <v>908</v>
      </c>
      <c r="N24" s="578" t="s">
        <v>908</v>
      </c>
      <c r="O24" s="570" t="s">
        <v>380</v>
      </c>
      <c r="P24" s="570" t="s">
        <v>380</v>
      </c>
      <c r="Q24" s="570" t="s">
        <v>380</v>
      </c>
      <c r="R24" s="570" t="s">
        <v>380</v>
      </c>
      <c r="S24" s="570" t="s">
        <v>380</v>
      </c>
      <c r="T24" s="578" t="s">
        <v>908</v>
      </c>
      <c r="U24" s="578" t="s">
        <v>908</v>
      </c>
      <c r="V24" s="578" t="s">
        <v>908</v>
      </c>
    </row>
    <row r="25" spans="1:22" ht="18.75" customHeight="1">
      <c r="A25" s="606" t="s">
        <v>1057</v>
      </c>
      <c r="B25" s="607" t="s">
        <v>43</v>
      </c>
      <c r="C25" s="608">
        <v>10770</v>
      </c>
      <c r="D25" s="555">
        <v>42578</v>
      </c>
      <c r="E25" s="570" t="s">
        <v>380</v>
      </c>
      <c r="F25" s="552" t="s">
        <v>379</v>
      </c>
      <c r="G25" s="552" t="s">
        <v>379</v>
      </c>
      <c r="H25" s="588" t="s">
        <v>908</v>
      </c>
      <c r="I25" s="570" t="s">
        <v>380</v>
      </c>
      <c r="J25" s="570" t="s">
        <v>380</v>
      </c>
      <c r="K25" s="570" t="s">
        <v>380</v>
      </c>
      <c r="L25" s="588" t="s">
        <v>908</v>
      </c>
      <c r="M25" s="588" t="s">
        <v>908</v>
      </c>
      <c r="N25" s="588" t="s">
        <v>908</v>
      </c>
      <c r="O25" s="570" t="s">
        <v>380</v>
      </c>
      <c r="P25" s="570" t="s">
        <v>380</v>
      </c>
      <c r="Q25" s="570" t="s">
        <v>380</v>
      </c>
      <c r="R25" s="570" t="s">
        <v>380</v>
      </c>
      <c r="S25" s="570" t="s">
        <v>380</v>
      </c>
      <c r="T25" s="551" t="s">
        <v>379</v>
      </c>
      <c r="U25" s="552" t="s">
        <v>893</v>
      </c>
      <c r="V25" s="572" t="s">
        <v>908</v>
      </c>
    </row>
    <row r="26" spans="1:22">
      <c r="A26" s="589" t="s">
        <v>1058</v>
      </c>
      <c r="B26" s="590" t="s">
        <v>1059</v>
      </c>
      <c r="C26" s="590">
        <v>1050</v>
      </c>
      <c r="D26" s="597">
        <v>42578</v>
      </c>
      <c r="E26" s="552" t="s">
        <v>379</v>
      </c>
      <c r="F26" s="570" t="s">
        <v>380</v>
      </c>
      <c r="G26" s="552" t="s">
        <v>379</v>
      </c>
      <c r="H26" s="552" t="s">
        <v>379</v>
      </c>
      <c r="I26" s="552" t="s">
        <v>379</v>
      </c>
      <c r="J26" s="570" t="s">
        <v>380</v>
      </c>
      <c r="K26" s="570" t="s">
        <v>380</v>
      </c>
      <c r="L26" s="578" t="s">
        <v>908</v>
      </c>
      <c r="M26" s="578" t="s">
        <v>908</v>
      </c>
      <c r="N26" s="578" t="s">
        <v>908</v>
      </c>
      <c r="O26" s="592" t="s">
        <v>379</v>
      </c>
      <c r="P26" s="570" t="s">
        <v>380</v>
      </c>
      <c r="Q26" s="552" t="s">
        <v>379</v>
      </c>
      <c r="R26" s="570" t="s">
        <v>380</v>
      </c>
      <c r="S26" s="570" t="s">
        <v>380</v>
      </c>
      <c r="T26" s="578" t="s">
        <v>908</v>
      </c>
      <c r="U26" s="572" t="s">
        <v>908</v>
      </c>
      <c r="V26" s="583" t="s">
        <v>879</v>
      </c>
    </row>
    <row r="27" spans="1:22">
      <c r="A27" s="589" t="s">
        <v>1060</v>
      </c>
      <c r="B27" s="590" t="s">
        <v>1061</v>
      </c>
      <c r="C27" s="590">
        <v>960</v>
      </c>
      <c r="D27" s="597">
        <v>42578</v>
      </c>
      <c r="E27" s="552" t="s">
        <v>379</v>
      </c>
      <c r="F27" s="570" t="s">
        <v>380</v>
      </c>
      <c r="G27" s="552" t="s">
        <v>379</v>
      </c>
      <c r="H27" s="552" t="s">
        <v>379</v>
      </c>
      <c r="I27" s="552" t="s">
        <v>379</v>
      </c>
      <c r="J27" s="570" t="s">
        <v>380</v>
      </c>
      <c r="K27" s="570" t="s">
        <v>380</v>
      </c>
      <c r="L27" s="578" t="s">
        <v>908</v>
      </c>
      <c r="M27" s="578" t="s">
        <v>908</v>
      </c>
      <c r="N27" s="578" t="s">
        <v>908</v>
      </c>
      <c r="O27" s="592" t="s">
        <v>379</v>
      </c>
      <c r="P27" s="570" t="s">
        <v>380</v>
      </c>
      <c r="Q27" s="552" t="s">
        <v>379</v>
      </c>
      <c r="R27" s="570" t="s">
        <v>380</v>
      </c>
      <c r="S27" s="570" t="s">
        <v>380</v>
      </c>
      <c r="T27" s="578" t="s">
        <v>908</v>
      </c>
      <c r="U27" s="572" t="s">
        <v>908</v>
      </c>
      <c r="V27" s="583" t="s">
        <v>879</v>
      </c>
    </row>
    <row r="28" spans="1:22">
      <c r="A28" s="589" t="s">
        <v>1062</v>
      </c>
      <c r="B28" s="590" t="s">
        <v>1063</v>
      </c>
      <c r="C28" s="590">
        <v>600</v>
      </c>
      <c r="D28" s="597">
        <v>42578</v>
      </c>
      <c r="E28" s="552" t="s">
        <v>379</v>
      </c>
      <c r="F28" s="570" t="s">
        <v>380</v>
      </c>
      <c r="G28" s="552" t="s">
        <v>379</v>
      </c>
      <c r="H28" s="552" t="s">
        <v>379</v>
      </c>
      <c r="I28" s="552" t="s">
        <v>379</v>
      </c>
      <c r="J28" s="570" t="s">
        <v>380</v>
      </c>
      <c r="K28" s="570" t="s">
        <v>380</v>
      </c>
      <c r="L28" s="552" t="s">
        <v>379</v>
      </c>
      <c r="M28" s="578" t="s">
        <v>908</v>
      </c>
      <c r="N28" s="578" t="s">
        <v>908</v>
      </c>
      <c r="O28" s="592" t="s">
        <v>379</v>
      </c>
      <c r="P28" s="570" t="s">
        <v>380</v>
      </c>
      <c r="Q28" s="552" t="s">
        <v>379</v>
      </c>
      <c r="R28" s="570" t="s">
        <v>380</v>
      </c>
      <c r="S28" s="570" t="s">
        <v>380</v>
      </c>
      <c r="T28" s="578" t="s">
        <v>908</v>
      </c>
      <c r="U28" s="572" t="s">
        <v>908</v>
      </c>
      <c r="V28" s="583" t="s">
        <v>879</v>
      </c>
    </row>
    <row r="29" spans="1:22">
      <c r="A29" s="589" t="s">
        <v>1064</v>
      </c>
      <c r="B29" s="590" t="s">
        <v>615</v>
      </c>
      <c r="C29" s="590">
        <v>18000</v>
      </c>
      <c r="D29" s="597">
        <v>42578</v>
      </c>
      <c r="E29" s="552" t="s">
        <v>379</v>
      </c>
      <c r="F29" s="570" t="s">
        <v>380</v>
      </c>
      <c r="G29" s="552" t="s">
        <v>379</v>
      </c>
      <c r="H29" s="552" t="s">
        <v>379</v>
      </c>
      <c r="I29" s="552" t="s">
        <v>379</v>
      </c>
      <c r="J29" s="570" t="s">
        <v>380</v>
      </c>
      <c r="K29" s="570" t="s">
        <v>380</v>
      </c>
      <c r="L29" s="552" t="s">
        <v>379</v>
      </c>
      <c r="M29" s="578" t="s">
        <v>908</v>
      </c>
      <c r="N29" s="578" t="s">
        <v>908</v>
      </c>
      <c r="O29" s="592" t="s">
        <v>379</v>
      </c>
      <c r="P29" s="570" t="s">
        <v>380</v>
      </c>
      <c r="Q29" s="593" t="s">
        <v>379</v>
      </c>
      <c r="R29" s="570" t="s">
        <v>380</v>
      </c>
      <c r="S29" s="570" t="s">
        <v>380</v>
      </c>
      <c r="T29" s="578" t="s">
        <v>908</v>
      </c>
      <c r="U29" s="572" t="s">
        <v>908</v>
      </c>
      <c r="V29" s="583" t="s">
        <v>879</v>
      </c>
    </row>
    <row r="30" spans="1:22">
      <c r="A30" s="574" t="s">
        <v>1065</v>
      </c>
      <c r="B30" s="575" t="s">
        <v>343</v>
      </c>
      <c r="C30" s="575">
        <v>14400</v>
      </c>
      <c r="D30" s="576">
        <v>42582</v>
      </c>
      <c r="E30" s="552" t="s">
        <v>379</v>
      </c>
      <c r="F30" s="570" t="s">
        <v>380</v>
      </c>
      <c r="G30" s="552" t="s">
        <v>1026</v>
      </c>
      <c r="H30" s="577" t="s">
        <v>908</v>
      </c>
      <c r="I30" s="570" t="s">
        <v>380</v>
      </c>
      <c r="J30" s="552" t="s">
        <v>379</v>
      </c>
      <c r="K30" s="552" t="s">
        <v>379</v>
      </c>
      <c r="L30" s="578" t="s">
        <v>908</v>
      </c>
      <c r="M30" s="552" t="s">
        <v>379</v>
      </c>
      <c r="N30" s="552" t="s">
        <v>379</v>
      </c>
      <c r="O30" s="570" t="s">
        <v>380</v>
      </c>
      <c r="P30" s="570" t="s">
        <v>380</v>
      </c>
      <c r="Q30" s="570" t="s">
        <v>380</v>
      </c>
      <c r="R30" s="570" t="s">
        <v>380</v>
      </c>
      <c r="S30" s="570" t="s">
        <v>380</v>
      </c>
      <c r="T30" s="578" t="s">
        <v>908</v>
      </c>
      <c r="U30" s="552" t="s">
        <v>701</v>
      </c>
      <c r="V30" s="572" t="s">
        <v>908</v>
      </c>
    </row>
    <row r="31" spans="1:22">
      <c r="A31" s="574" t="s">
        <v>1066</v>
      </c>
      <c r="B31" s="575" t="s">
        <v>923</v>
      </c>
      <c r="C31" s="575">
        <v>11138</v>
      </c>
      <c r="D31" s="576">
        <v>42582</v>
      </c>
      <c r="E31" s="552" t="s">
        <v>379</v>
      </c>
      <c r="F31" s="570" t="s">
        <v>380</v>
      </c>
      <c r="G31" s="552" t="s">
        <v>1026</v>
      </c>
      <c r="H31" s="577" t="s">
        <v>908</v>
      </c>
      <c r="I31" s="570" t="s">
        <v>380</v>
      </c>
      <c r="J31" s="552" t="s">
        <v>379</v>
      </c>
      <c r="K31" s="552" t="s">
        <v>379</v>
      </c>
      <c r="L31" s="578" t="s">
        <v>908</v>
      </c>
      <c r="M31" s="552" t="s">
        <v>379</v>
      </c>
      <c r="N31" s="552" t="s">
        <v>379</v>
      </c>
      <c r="O31" s="570" t="s">
        <v>380</v>
      </c>
      <c r="P31" s="570" t="s">
        <v>380</v>
      </c>
      <c r="Q31" s="570" t="s">
        <v>380</v>
      </c>
      <c r="R31" s="570" t="s">
        <v>380</v>
      </c>
      <c r="S31" s="570" t="s">
        <v>380</v>
      </c>
      <c r="T31" s="578" t="s">
        <v>908</v>
      </c>
      <c r="U31" s="552" t="s">
        <v>701</v>
      </c>
      <c r="V31" s="572" t="s">
        <v>908</v>
      </c>
    </row>
    <row r="32" spans="1:22">
      <c r="A32" s="589" t="s">
        <v>1067</v>
      </c>
      <c r="B32" s="590" t="s">
        <v>1068</v>
      </c>
      <c r="C32" s="590">
        <v>2400</v>
      </c>
      <c r="D32" s="597">
        <v>42582</v>
      </c>
      <c r="E32" s="552" t="s">
        <v>379</v>
      </c>
      <c r="F32" s="570" t="s">
        <v>380</v>
      </c>
      <c r="G32" s="552" t="s">
        <v>379</v>
      </c>
      <c r="H32" s="552" t="s">
        <v>379</v>
      </c>
      <c r="I32" s="570" t="s">
        <v>380</v>
      </c>
      <c r="J32" s="570" t="s">
        <v>380</v>
      </c>
      <c r="K32" s="570" t="s">
        <v>380</v>
      </c>
      <c r="L32" s="578" t="s">
        <v>908</v>
      </c>
      <c r="M32" s="578" t="s">
        <v>908</v>
      </c>
      <c r="N32" s="578" t="s">
        <v>908</v>
      </c>
      <c r="O32" s="570" t="s">
        <v>380</v>
      </c>
      <c r="P32" s="570" t="s">
        <v>380</v>
      </c>
      <c r="Q32" s="570" t="s">
        <v>380</v>
      </c>
      <c r="R32" s="570" t="s">
        <v>380</v>
      </c>
      <c r="S32" s="570" t="s">
        <v>380</v>
      </c>
      <c r="T32" s="578" t="s">
        <v>908</v>
      </c>
      <c r="U32" s="572" t="s">
        <v>908</v>
      </c>
      <c r="V32" s="583" t="s">
        <v>879</v>
      </c>
    </row>
    <row r="33" spans="1:22">
      <c r="A33" s="567" t="s">
        <v>1069</v>
      </c>
      <c r="B33" s="568" t="s">
        <v>151</v>
      </c>
      <c r="C33" s="568">
        <v>2500</v>
      </c>
      <c r="D33" s="569">
        <v>42582</v>
      </c>
      <c r="E33" s="552" t="s">
        <v>379</v>
      </c>
      <c r="F33" s="570" t="s">
        <v>380</v>
      </c>
      <c r="G33" s="578" t="s">
        <v>908</v>
      </c>
      <c r="H33" s="552" t="s">
        <v>379</v>
      </c>
      <c r="I33" s="570" t="s">
        <v>380</v>
      </c>
      <c r="J33" s="570" t="s">
        <v>380</v>
      </c>
      <c r="K33" s="570" t="s">
        <v>380</v>
      </c>
      <c r="L33" s="578" t="s">
        <v>908</v>
      </c>
      <c r="M33" s="578" t="s">
        <v>908</v>
      </c>
      <c r="N33" s="578" t="s">
        <v>908</v>
      </c>
      <c r="O33" s="570" t="s">
        <v>380</v>
      </c>
      <c r="P33" s="570" t="s">
        <v>380</v>
      </c>
      <c r="Q33" s="570" t="s">
        <v>380</v>
      </c>
      <c r="R33" s="570" t="s">
        <v>380</v>
      </c>
      <c r="S33" s="570" t="s">
        <v>380</v>
      </c>
      <c r="T33" s="578" t="s">
        <v>908</v>
      </c>
      <c r="U33" s="572" t="s">
        <v>908</v>
      </c>
      <c r="V33" s="572" t="s">
        <v>908</v>
      </c>
    </row>
    <row r="34" spans="1:22">
      <c r="A34" s="589" t="s">
        <v>1070</v>
      </c>
      <c r="B34" s="590" t="s">
        <v>1071</v>
      </c>
      <c r="C34" s="590">
        <v>2200</v>
      </c>
      <c r="D34" s="597">
        <v>42582</v>
      </c>
      <c r="E34" s="552" t="s">
        <v>379</v>
      </c>
      <c r="F34" s="570" t="s">
        <v>380</v>
      </c>
      <c r="G34" s="552" t="s">
        <v>379</v>
      </c>
      <c r="H34" s="552" t="s">
        <v>379</v>
      </c>
      <c r="I34" s="570" t="s">
        <v>380</v>
      </c>
      <c r="J34" s="570" t="s">
        <v>380</v>
      </c>
      <c r="K34" s="570" t="s">
        <v>380</v>
      </c>
      <c r="L34" s="578" t="s">
        <v>908</v>
      </c>
      <c r="M34" s="578" t="s">
        <v>908</v>
      </c>
      <c r="N34" s="578" t="s">
        <v>908</v>
      </c>
      <c r="O34" s="570" t="s">
        <v>380</v>
      </c>
      <c r="P34" s="570" t="s">
        <v>380</v>
      </c>
      <c r="Q34" s="570" t="s">
        <v>380</v>
      </c>
      <c r="R34" s="570" t="s">
        <v>380</v>
      </c>
      <c r="S34" s="570" t="s">
        <v>380</v>
      </c>
      <c r="T34" s="578" t="s">
        <v>908</v>
      </c>
      <c r="U34" s="572" t="s">
        <v>908</v>
      </c>
      <c r="V34" s="583" t="s">
        <v>879</v>
      </c>
    </row>
    <row r="35" spans="1:22">
      <c r="A35" s="589" t="s">
        <v>1072</v>
      </c>
      <c r="B35" s="590" t="s">
        <v>1073</v>
      </c>
      <c r="C35" s="590">
        <v>2400</v>
      </c>
      <c r="D35" s="597">
        <v>42582</v>
      </c>
      <c r="E35" s="552" t="s">
        <v>379</v>
      </c>
      <c r="F35" s="570" t="s">
        <v>380</v>
      </c>
      <c r="G35" s="552" t="s">
        <v>379</v>
      </c>
      <c r="H35" s="552" t="s">
        <v>379</v>
      </c>
      <c r="I35" s="570" t="s">
        <v>380</v>
      </c>
      <c r="J35" s="570" t="s">
        <v>380</v>
      </c>
      <c r="K35" s="570" t="s">
        <v>380</v>
      </c>
      <c r="L35" s="578" t="s">
        <v>908</v>
      </c>
      <c r="M35" s="578" t="s">
        <v>908</v>
      </c>
      <c r="N35" s="578" t="s">
        <v>908</v>
      </c>
      <c r="O35" s="570" t="s">
        <v>380</v>
      </c>
      <c r="P35" s="570" t="s">
        <v>380</v>
      </c>
      <c r="Q35" s="570" t="s">
        <v>380</v>
      </c>
      <c r="R35" s="570" t="s">
        <v>782</v>
      </c>
      <c r="S35" s="570" t="s">
        <v>380</v>
      </c>
      <c r="T35" s="578" t="s">
        <v>908</v>
      </c>
      <c r="U35" s="572" t="s">
        <v>908</v>
      </c>
      <c r="V35" s="583" t="s">
        <v>879</v>
      </c>
    </row>
    <row r="36" spans="1:22">
      <c r="A36" s="589" t="s">
        <v>1074</v>
      </c>
      <c r="B36" s="590" t="s">
        <v>1075</v>
      </c>
      <c r="C36" s="590">
        <v>3082</v>
      </c>
      <c r="D36" s="597">
        <v>42582</v>
      </c>
      <c r="E36" s="552" t="s">
        <v>379</v>
      </c>
      <c r="F36" s="570" t="s">
        <v>380</v>
      </c>
      <c r="G36" s="552" t="s">
        <v>379</v>
      </c>
      <c r="H36" s="552" t="s">
        <v>379</v>
      </c>
      <c r="I36" s="570" t="s">
        <v>380</v>
      </c>
      <c r="J36" s="570" t="s">
        <v>380</v>
      </c>
      <c r="K36" s="570" t="s">
        <v>380</v>
      </c>
      <c r="L36" s="578" t="s">
        <v>908</v>
      </c>
      <c r="M36" s="578" t="s">
        <v>908</v>
      </c>
      <c r="N36" s="578" t="s">
        <v>908</v>
      </c>
      <c r="O36" s="570" t="s">
        <v>380</v>
      </c>
      <c r="P36" s="570" t="s">
        <v>380</v>
      </c>
      <c r="Q36" s="570" t="s">
        <v>380</v>
      </c>
      <c r="R36" s="570" t="s">
        <v>782</v>
      </c>
      <c r="S36" s="570" t="s">
        <v>380</v>
      </c>
      <c r="T36" s="578" t="s">
        <v>908</v>
      </c>
      <c r="U36" s="572" t="s">
        <v>908</v>
      </c>
      <c r="V36" s="583" t="s">
        <v>879</v>
      </c>
    </row>
    <row r="37" spans="1:22">
      <c r="A37" s="589" t="s">
        <v>1076</v>
      </c>
      <c r="B37" s="590" t="s">
        <v>1077</v>
      </c>
      <c r="C37" s="590">
        <v>3801</v>
      </c>
      <c r="D37" s="597">
        <v>42582</v>
      </c>
      <c r="E37" s="552" t="s">
        <v>379</v>
      </c>
      <c r="F37" s="570" t="s">
        <v>380</v>
      </c>
      <c r="G37" s="552" t="s">
        <v>379</v>
      </c>
      <c r="H37" s="552" t="s">
        <v>379</v>
      </c>
      <c r="I37" s="570" t="s">
        <v>380</v>
      </c>
      <c r="J37" s="570" t="s">
        <v>380</v>
      </c>
      <c r="K37" s="570" t="s">
        <v>380</v>
      </c>
      <c r="L37" s="578" t="s">
        <v>908</v>
      </c>
      <c r="M37" s="578" t="s">
        <v>908</v>
      </c>
      <c r="N37" s="578" t="s">
        <v>908</v>
      </c>
      <c r="O37" s="570" t="s">
        <v>380</v>
      </c>
      <c r="P37" s="570" t="s">
        <v>380</v>
      </c>
      <c r="Q37" s="570" t="s">
        <v>380</v>
      </c>
      <c r="R37" s="570" t="s">
        <v>782</v>
      </c>
      <c r="S37" s="570" t="s">
        <v>380</v>
      </c>
      <c r="T37" s="578" t="s">
        <v>908</v>
      </c>
      <c r="U37" s="572" t="s">
        <v>908</v>
      </c>
      <c r="V37" s="583" t="s">
        <v>879</v>
      </c>
    </row>
    <row r="38" spans="1:22">
      <c r="A38" s="567" t="s">
        <v>1078</v>
      </c>
      <c r="B38" s="568" t="s">
        <v>1079</v>
      </c>
      <c r="C38" s="568">
        <v>3000</v>
      </c>
      <c r="D38" s="569">
        <v>42582</v>
      </c>
      <c r="E38" s="552" t="s">
        <v>379</v>
      </c>
      <c r="F38" s="570" t="s">
        <v>380</v>
      </c>
      <c r="G38" s="552" t="s">
        <v>379</v>
      </c>
      <c r="H38" s="552" t="s">
        <v>1080</v>
      </c>
      <c r="I38" s="570" t="s">
        <v>380</v>
      </c>
      <c r="J38" s="570" t="s">
        <v>380</v>
      </c>
      <c r="K38" s="570" t="s">
        <v>380</v>
      </c>
      <c r="L38" s="578" t="s">
        <v>908</v>
      </c>
      <c r="M38" s="578" t="s">
        <v>908</v>
      </c>
      <c r="N38" s="578" t="s">
        <v>908</v>
      </c>
      <c r="O38" s="570" t="s">
        <v>380</v>
      </c>
      <c r="P38" s="570" t="s">
        <v>380</v>
      </c>
      <c r="Q38" s="570" t="s">
        <v>380</v>
      </c>
      <c r="R38" s="570" t="s">
        <v>782</v>
      </c>
      <c r="S38" s="570" t="s">
        <v>380</v>
      </c>
      <c r="T38" s="578" t="s">
        <v>908</v>
      </c>
      <c r="U38" s="572" t="s">
        <v>908</v>
      </c>
      <c r="V38" s="572" t="s">
        <v>908</v>
      </c>
    </row>
    <row r="39" spans="1:22" ht="16.5" customHeight="1">
      <c r="A39" s="601" t="s">
        <v>1081</v>
      </c>
      <c r="B39" s="580" t="s">
        <v>1082</v>
      </c>
      <c r="C39" s="581">
        <v>3002</v>
      </c>
      <c r="D39" s="597">
        <v>42582</v>
      </c>
      <c r="E39" s="570" t="s">
        <v>380</v>
      </c>
      <c r="F39" s="552" t="s">
        <v>379</v>
      </c>
      <c r="G39" s="552" t="s">
        <v>379</v>
      </c>
      <c r="H39" s="552" t="s">
        <v>379</v>
      </c>
      <c r="I39" s="570" t="s">
        <v>380</v>
      </c>
      <c r="J39" s="570" t="s">
        <v>380</v>
      </c>
      <c r="K39" s="570" t="s">
        <v>380</v>
      </c>
      <c r="L39" s="578" t="s">
        <v>908</v>
      </c>
      <c r="M39" s="578" t="s">
        <v>908</v>
      </c>
      <c r="N39" s="578" t="s">
        <v>908</v>
      </c>
      <c r="O39" s="570" t="s">
        <v>380</v>
      </c>
      <c r="P39" s="570" t="s">
        <v>380</v>
      </c>
      <c r="Q39" s="570" t="s">
        <v>380</v>
      </c>
      <c r="R39" s="570" t="s">
        <v>380</v>
      </c>
      <c r="S39" s="570" t="s">
        <v>380</v>
      </c>
      <c r="T39" s="578" t="s">
        <v>908</v>
      </c>
      <c r="U39" s="572" t="s">
        <v>908</v>
      </c>
      <c r="V39" s="583" t="s">
        <v>879</v>
      </c>
    </row>
    <row r="40" spans="1:22">
      <c r="A40" s="567" t="s">
        <v>1083</v>
      </c>
      <c r="B40" s="568" t="s">
        <v>1084</v>
      </c>
      <c r="C40" s="568">
        <v>3007</v>
      </c>
      <c r="D40" s="569">
        <v>42582</v>
      </c>
      <c r="E40" s="552" t="s">
        <v>379</v>
      </c>
      <c r="F40" s="570" t="s">
        <v>380</v>
      </c>
      <c r="G40" s="552" t="s">
        <v>379</v>
      </c>
      <c r="H40" s="552" t="s">
        <v>1080</v>
      </c>
      <c r="I40" s="570" t="s">
        <v>380</v>
      </c>
      <c r="J40" s="570" t="s">
        <v>380</v>
      </c>
      <c r="K40" s="570" t="s">
        <v>380</v>
      </c>
      <c r="L40" s="578" t="s">
        <v>908</v>
      </c>
      <c r="M40" s="578" t="s">
        <v>908</v>
      </c>
      <c r="N40" s="578" t="s">
        <v>908</v>
      </c>
      <c r="O40" s="570" t="s">
        <v>380</v>
      </c>
      <c r="P40" s="570" t="s">
        <v>380</v>
      </c>
      <c r="Q40" s="570" t="s">
        <v>380</v>
      </c>
      <c r="R40" s="570" t="s">
        <v>782</v>
      </c>
      <c r="S40" s="570" t="s">
        <v>380</v>
      </c>
      <c r="T40" s="578" t="s">
        <v>908</v>
      </c>
      <c r="U40" s="572" t="s">
        <v>908</v>
      </c>
      <c r="V40" s="572" t="s">
        <v>908</v>
      </c>
    </row>
    <row r="41" spans="1:22" ht="15.75" customHeight="1">
      <c r="A41" s="602" t="s">
        <v>1085</v>
      </c>
      <c r="B41" s="603">
        <v>2183319</v>
      </c>
      <c r="C41" s="604">
        <v>13000</v>
      </c>
      <c r="D41" s="609">
        <v>42582</v>
      </c>
      <c r="E41" s="570" t="s">
        <v>380</v>
      </c>
      <c r="F41" s="552" t="s">
        <v>379</v>
      </c>
      <c r="G41" s="578" t="s">
        <v>908</v>
      </c>
      <c r="H41" s="577" t="s">
        <v>908</v>
      </c>
      <c r="I41" s="570" t="s">
        <v>380</v>
      </c>
      <c r="J41" s="570" t="s">
        <v>380</v>
      </c>
      <c r="K41" s="570" t="s">
        <v>380</v>
      </c>
      <c r="L41" s="578" t="s">
        <v>908</v>
      </c>
      <c r="M41" s="578" t="s">
        <v>908</v>
      </c>
      <c r="N41" s="578" t="s">
        <v>908</v>
      </c>
      <c r="O41" s="570" t="s">
        <v>380</v>
      </c>
      <c r="P41" s="570" t="s">
        <v>380</v>
      </c>
      <c r="Q41" s="570" t="s">
        <v>380</v>
      </c>
      <c r="R41" s="570" t="s">
        <v>782</v>
      </c>
      <c r="S41" s="570" t="s">
        <v>380</v>
      </c>
      <c r="T41" s="578" t="s">
        <v>908</v>
      </c>
      <c r="U41" s="572" t="s">
        <v>908</v>
      </c>
      <c r="V41" s="572" t="s">
        <v>908</v>
      </c>
    </row>
    <row r="42" spans="1:22" ht="17.25" customHeight="1">
      <c r="A42" s="602" t="s">
        <v>1088</v>
      </c>
      <c r="B42" s="603">
        <v>2183323</v>
      </c>
      <c r="C42" s="604">
        <v>15000</v>
      </c>
      <c r="D42" s="609">
        <v>42582</v>
      </c>
      <c r="E42" s="570" t="s">
        <v>380</v>
      </c>
      <c r="F42" s="552" t="s">
        <v>379</v>
      </c>
      <c r="G42" s="578" t="s">
        <v>908</v>
      </c>
      <c r="H42" s="577" t="s">
        <v>908</v>
      </c>
      <c r="I42" s="570" t="s">
        <v>380</v>
      </c>
      <c r="J42" s="570" t="s">
        <v>380</v>
      </c>
      <c r="K42" s="570" t="s">
        <v>380</v>
      </c>
      <c r="L42" s="578" t="s">
        <v>908</v>
      </c>
      <c r="M42" s="578" t="s">
        <v>908</v>
      </c>
      <c r="N42" s="578" t="s">
        <v>908</v>
      </c>
      <c r="O42" s="570" t="s">
        <v>380</v>
      </c>
      <c r="P42" s="570" t="s">
        <v>380</v>
      </c>
      <c r="Q42" s="570" t="s">
        <v>380</v>
      </c>
      <c r="R42" s="570" t="s">
        <v>782</v>
      </c>
      <c r="S42" s="570" t="s">
        <v>380</v>
      </c>
      <c r="T42" s="578" t="s">
        <v>908</v>
      </c>
      <c r="U42" s="572" t="s">
        <v>908</v>
      </c>
      <c r="V42" s="572" t="s">
        <v>908</v>
      </c>
    </row>
    <row r="43" spans="1:22" ht="15.75" customHeight="1">
      <c r="A43" s="602" t="s">
        <v>1089</v>
      </c>
      <c r="B43" s="603">
        <v>2183322</v>
      </c>
      <c r="C43" s="604">
        <v>15000</v>
      </c>
      <c r="D43" s="609">
        <v>42582</v>
      </c>
      <c r="E43" s="572" t="s">
        <v>908</v>
      </c>
      <c r="F43" s="578" t="s">
        <v>908</v>
      </c>
      <c r="G43" s="578" t="s">
        <v>908</v>
      </c>
      <c r="H43" s="577" t="s">
        <v>908</v>
      </c>
      <c r="I43" s="570" t="s">
        <v>380</v>
      </c>
      <c r="J43" s="570" t="s">
        <v>380</v>
      </c>
      <c r="K43" s="570" t="s">
        <v>380</v>
      </c>
      <c r="L43" s="578" t="s">
        <v>908</v>
      </c>
      <c r="M43" s="578" t="s">
        <v>908</v>
      </c>
      <c r="N43" s="578" t="s">
        <v>908</v>
      </c>
      <c r="O43" s="570" t="s">
        <v>380</v>
      </c>
      <c r="P43" s="570" t="s">
        <v>380</v>
      </c>
      <c r="Q43" s="570" t="s">
        <v>380</v>
      </c>
      <c r="R43" s="570" t="s">
        <v>782</v>
      </c>
      <c r="S43" s="570" t="s">
        <v>380</v>
      </c>
      <c r="T43" s="578" t="s">
        <v>908</v>
      </c>
      <c r="U43" s="572" t="s">
        <v>908</v>
      </c>
      <c r="V43" s="572" t="s">
        <v>908</v>
      </c>
    </row>
    <row r="44" spans="1:22">
      <c r="A44" s="610" t="s">
        <v>1090</v>
      </c>
      <c r="B44" s="611"/>
      <c r="C44" s="611">
        <f>SUM(C2:C40)</f>
        <v>237521</v>
      </c>
      <c r="D44" s="612"/>
      <c r="E44" s="613"/>
      <c r="F44" s="613"/>
      <c r="G44" s="613"/>
      <c r="H44" s="614"/>
      <c r="I44" s="613"/>
      <c r="J44" s="613"/>
      <c r="K44" s="613"/>
      <c r="L44" s="613"/>
      <c r="M44" s="613"/>
      <c r="N44" s="613"/>
      <c r="O44" s="613"/>
      <c r="P44" s="613"/>
      <c r="Q44" s="613"/>
      <c r="R44" s="613"/>
      <c r="S44" s="613"/>
      <c r="T44" s="613"/>
      <c r="U44" s="593"/>
      <c r="V44" s="593"/>
    </row>
    <row r="45" spans="1:22">
      <c r="A45" s="567" t="s">
        <v>1091</v>
      </c>
      <c r="B45" s="568" t="s">
        <v>570</v>
      </c>
      <c r="C45" s="568">
        <v>26400</v>
      </c>
      <c r="D45" s="615">
        <v>42585</v>
      </c>
      <c r="E45" s="552" t="s">
        <v>379</v>
      </c>
      <c r="F45" s="570" t="s">
        <v>380</v>
      </c>
      <c r="G45" s="552" t="s">
        <v>379</v>
      </c>
      <c r="H45" s="552" t="s">
        <v>379</v>
      </c>
      <c r="I45" s="552" t="s">
        <v>379</v>
      </c>
      <c r="J45" s="570" t="s">
        <v>380</v>
      </c>
      <c r="K45" s="570" t="s">
        <v>380</v>
      </c>
      <c r="L45" s="578" t="s">
        <v>908</v>
      </c>
      <c r="M45" s="578" t="s">
        <v>908</v>
      </c>
      <c r="N45" s="578" t="s">
        <v>908</v>
      </c>
      <c r="O45" s="592" t="s">
        <v>379</v>
      </c>
      <c r="P45" s="570" t="s">
        <v>380</v>
      </c>
      <c r="Q45" s="593" t="s">
        <v>379</v>
      </c>
      <c r="R45" s="570" t="s">
        <v>380</v>
      </c>
      <c r="S45" s="570" t="s">
        <v>380</v>
      </c>
      <c r="T45" s="578" t="s">
        <v>908</v>
      </c>
      <c r="U45" s="572" t="s">
        <v>908</v>
      </c>
      <c r="V45" s="572" t="s">
        <v>908</v>
      </c>
    </row>
    <row r="46" spans="1:22">
      <c r="A46" s="567" t="s">
        <v>1092</v>
      </c>
      <c r="B46" s="568" t="s">
        <v>548</v>
      </c>
      <c r="C46" s="568">
        <v>7200</v>
      </c>
      <c r="D46" s="615">
        <v>42585</v>
      </c>
      <c r="E46" s="552" t="s">
        <v>379</v>
      </c>
      <c r="F46" s="570" t="s">
        <v>380</v>
      </c>
      <c r="G46" s="552" t="s">
        <v>379</v>
      </c>
      <c r="H46" s="552" t="s">
        <v>379</v>
      </c>
      <c r="I46" s="552" t="s">
        <v>379</v>
      </c>
      <c r="J46" s="570" t="s">
        <v>380</v>
      </c>
      <c r="K46" s="570" t="s">
        <v>380</v>
      </c>
      <c r="L46" s="578" t="s">
        <v>908</v>
      </c>
      <c r="M46" s="578" t="s">
        <v>908</v>
      </c>
      <c r="N46" s="578" t="s">
        <v>908</v>
      </c>
      <c r="O46" s="592" t="s">
        <v>379</v>
      </c>
      <c r="P46" s="570" t="s">
        <v>380</v>
      </c>
      <c r="Q46" s="593" t="s">
        <v>379</v>
      </c>
      <c r="R46" s="570" t="s">
        <v>380</v>
      </c>
      <c r="S46" s="570" t="s">
        <v>380</v>
      </c>
      <c r="T46" s="578" t="s">
        <v>908</v>
      </c>
      <c r="U46" s="572" t="s">
        <v>908</v>
      </c>
      <c r="V46" s="572" t="s">
        <v>908</v>
      </c>
    </row>
    <row r="47" spans="1:22" ht="17.25" customHeight="1">
      <c r="A47" s="616" t="s">
        <v>1093</v>
      </c>
      <c r="B47" s="298" t="s">
        <v>1043</v>
      </c>
      <c r="C47" s="298">
        <v>5981</v>
      </c>
      <c r="D47" s="615">
        <v>42586</v>
      </c>
      <c r="E47" s="570" t="s">
        <v>380</v>
      </c>
      <c r="F47" s="552" t="s">
        <v>379</v>
      </c>
      <c r="G47" s="578" t="s">
        <v>908</v>
      </c>
      <c r="H47" s="552" t="s">
        <v>379</v>
      </c>
      <c r="I47" s="570" t="s">
        <v>380</v>
      </c>
      <c r="J47" s="570" t="s">
        <v>380</v>
      </c>
      <c r="K47" s="570" t="s">
        <v>380</v>
      </c>
      <c r="L47" s="552" t="s">
        <v>379</v>
      </c>
      <c r="M47" s="552" t="s">
        <v>379</v>
      </c>
      <c r="N47" s="552" t="s">
        <v>379</v>
      </c>
      <c r="O47" s="570" t="s">
        <v>380</v>
      </c>
      <c r="P47" s="570" t="s">
        <v>380</v>
      </c>
      <c r="Q47" s="570" t="s">
        <v>380</v>
      </c>
      <c r="R47" s="570" t="s">
        <v>380</v>
      </c>
      <c r="S47" s="570" t="s">
        <v>380</v>
      </c>
      <c r="T47" s="552" t="s">
        <v>782</v>
      </c>
      <c r="U47" s="571" t="s">
        <v>829</v>
      </c>
      <c r="V47" s="572" t="s">
        <v>908</v>
      </c>
    </row>
    <row r="48" spans="1:22" ht="17.25" customHeight="1">
      <c r="A48" s="617" t="s">
        <v>1094</v>
      </c>
      <c r="B48" s="618" t="s">
        <v>1028</v>
      </c>
      <c r="C48" s="618">
        <v>8000</v>
      </c>
      <c r="D48" s="619">
        <v>42586</v>
      </c>
      <c r="E48" s="570" t="s">
        <v>380</v>
      </c>
      <c r="F48" s="552" t="s">
        <v>379</v>
      </c>
      <c r="G48" s="578" t="s">
        <v>908</v>
      </c>
      <c r="H48" s="552" t="s">
        <v>379</v>
      </c>
      <c r="I48" s="570" t="s">
        <v>380</v>
      </c>
      <c r="J48" s="570" t="s">
        <v>380</v>
      </c>
      <c r="K48" s="570" t="s">
        <v>380</v>
      </c>
      <c r="L48" s="578" t="s">
        <v>908</v>
      </c>
      <c r="M48" s="578" t="s">
        <v>908</v>
      </c>
      <c r="N48" s="578" t="s">
        <v>908</v>
      </c>
      <c r="O48" s="570" t="s">
        <v>380</v>
      </c>
      <c r="P48" s="570" t="s">
        <v>380</v>
      </c>
      <c r="Q48" s="570" t="s">
        <v>380</v>
      </c>
      <c r="R48" s="570" t="s">
        <v>380</v>
      </c>
      <c r="S48" s="570" t="s">
        <v>380</v>
      </c>
      <c r="T48" s="578" t="s">
        <v>908</v>
      </c>
      <c r="U48" s="572" t="s">
        <v>908</v>
      </c>
      <c r="V48" s="583" t="s">
        <v>879</v>
      </c>
    </row>
    <row r="49" spans="1:22">
      <c r="A49" s="574" t="s">
        <v>1095</v>
      </c>
      <c r="B49" s="575" t="s">
        <v>1031</v>
      </c>
      <c r="C49" s="575">
        <v>7300</v>
      </c>
      <c r="D49" s="620">
        <v>42589</v>
      </c>
      <c r="E49" s="552" t="s">
        <v>379</v>
      </c>
      <c r="F49" s="570" t="s">
        <v>380</v>
      </c>
      <c r="G49" s="552" t="s">
        <v>1026</v>
      </c>
      <c r="H49" s="577" t="s">
        <v>908</v>
      </c>
      <c r="I49" s="570" t="s">
        <v>380</v>
      </c>
      <c r="J49" s="570" t="s">
        <v>380</v>
      </c>
      <c r="K49" s="570" t="s">
        <v>380</v>
      </c>
      <c r="L49" s="578" t="s">
        <v>908</v>
      </c>
      <c r="M49" s="552" t="s">
        <v>379</v>
      </c>
      <c r="N49" s="552" t="s">
        <v>379</v>
      </c>
      <c r="O49" s="570" t="s">
        <v>380</v>
      </c>
      <c r="P49" s="570" t="s">
        <v>380</v>
      </c>
      <c r="Q49" s="570" t="s">
        <v>380</v>
      </c>
      <c r="R49" s="570" t="s">
        <v>380</v>
      </c>
      <c r="S49" s="570" t="s">
        <v>380</v>
      </c>
      <c r="T49" s="578" t="s">
        <v>908</v>
      </c>
      <c r="U49" s="552" t="s">
        <v>701</v>
      </c>
      <c r="V49" s="572" t="s">
        <v>908</v>
      </c>
    </row>
    <row r="50" spans="1:22">
      <c r="A50" s="567" t="s">
        <v>1096</v>
      </c>
      <c r="B50" s="621" t="s">
        <v>383</v>
      </c>
      <c r="C50" s="568">
        <v>3001</v>
      </c>
      <c r="D50" s="620">
        <v>42596</v>
      </c>
      <c r="E50" s="572" t="s">
        <v>908</v>
      </c>
      <c r="F50" s="578" t="s">
        <v>908</v>
      </c>
      <c r="G50" s="552" t="s">
        <v>379</v>
      </c>
      <c r="H50" s="552" t="s">
        <v>379</v>
      </c>
      <c r="I50" s="570" t="s">
        <v>380</v>
      </c>
      <c r="J50" s="570" t="s">
        <v>380</v>
      </c>
      <c r="K50" s="570" t="s">
        <v>380</v>
      </c>
      <c r="L50" s="552" t="s">
        <v>379</v>
      </c>
      <c r="M50" s="552" t="s">
        <v>379</v>
      </c>
      <c r="N50" s="552" t="s">
        <v>379</v>
      </c>
      <c r="O50" s="570" t="s">
        <v>380</v>
      </c>
      <c r="P50" s="570" t="s">
        <v>380</v>
      </c>
      <c r="Q50" s="570" t="s">
        <v>380</v>
      </c>
      <c r="R50" s="570" t="s">
        <v>380</v>
      </c>
      <c r="S50" s="570" t="s">
        <v>380</v>
      </c>
      <c r="T50" s="578" t="s">
        <v>908</v>
      </c>
      <c r="U50" s="572" t="s">
        <v>908</v>
      </c>
      <c r="V50" s="572" t="s">
        <v>908</v>
      </c>
    </row>
    <row r="51" spans="1:22">
      <c r="A51" s="567" t="s">
        <v>1097</v>
      </c>
      <c r="B51" s="568" t="s">
        <v>343</v>
      </c>
      <c r="C51" s="568">
        <v>15964</v>
      </c>
      <c r="D51" s="620">
        <v>42596</v>
      </c>
      <c r="E51" s="572" t="s">
        <v>908</v>
      </c>
      <c r="F51" s="578" t="s">
        <v>908</v>
      </c>
      <c r="G51" s="578" t="s">
        <v>908</v>
      </c>
      <c r="H51" s="577" t="s">
        <v>908</v>
      </c>
      <c r="I51" s="570" t="s">
        <v>380</v>
      </c>
      <c r="J51" s="570" t="s">
        <v>380</v>
      </c>
      <c r="K51" s="570" t="s">
        <v>380</v>
      </c>
      <c r="L51" s="578" t="s">
        <v>908</v>
      </c>
      <c r="M51" s="552" t="s">
        <v>379</v>
      </c>
      <c r="N51" s="552" t="s">
        <v>379</v>
      </c>
      <c r="O51" s="570" t="s">
        <v>380</v>
      </c>
      <c r="P51" s="570" t="s">
        <v>380</v>
      </c>
      <c r="Q51" s="570" t="s">
        <v>380</v>
      </c>
      <c r="R51" s="570" t="s">
        <v>380</v>
      </c>
      <c r="S51" s="570" t="s">
        <v>380</v>
      </c>
      <c r="T51" s="578" t="s">
        <v>908</v>
      </c>
      <c r="U51" s="572" t="s">
        <v>908</v>
      </c>
      <c r="V51" s="572" t="s">
        <v>908</v>
      </c>
    </row>
    <row r="52" spans="1:22">
      <c r="A52" s="567" t="s">
        <v>1098</v>
      </c>
      <c r="B52" s="568" t="s">
        <v>923</v>
      </c>
      <c r="C52" s="568">
        <v>16189</v>
      </c>
      <c r="D52" s="620">
        <v>42596</v>
      </c>
      <c r="E52" s="572" t="s">
        <v>908</v>
      </c>
      <c r="F52" s="578" t="s">
        <v>908</v>
      </c>
      <c r="G52" s="578" t="s">
        <v>908</v>
      </c>
      <c r="H52" s="577" t="s">
        <v>908</v>
      </c>
      <c r="I52" s="570" t="s">
        <v>380</v>
      </c>
      <c r="J52" s="570" t="s">
        <v>380</v>
      </c>
      <c r="K52" s="570" t="s">
        <v>380</v>
      </c>
      <c r="L52" s="578" t="s">
        <v>908</v>
      </c>
      <c r="M52" s="552" t="s">
        <v>379</v>
      </c>
      <c r="N52" s="552" t="s">
        <v>379</v>
      </c>
      <c r="O52" s="570" t="s">
        <v>380</v>
      </c>
      <c r="P52" s="570" t="s">
        <v>380</v>
      </c>
      <c r="Q52" s="570" t="s">
        <v>380</v>
      </c>
      <c r="R52" s="570" t="s">
        <v>380</v>
      </c>
      <c r="S52" s="570" t="s">
        <v>380</v>
      </c>
      <c r="T52" s="578" t="s">
        <v>908</v>
      </c>
      <c r="U52" s="572" t="s">
        <v>908</v>
      </c>
      <c r="V52" s="572" t="s">
        <v>908</v>
      </c>
    </row>
    <row r="53" spans="1:22">
      <c r="A53" s="622" t="s">
        <v>1099</v>
      </c>
      <c r="B53" s="568">
        <v>5165696</v>
      </c>
      <c r="C53" s="623">
        <v>800</v>
      </c>
      <c r="D53" s="624">
        <v>42596</v>
      </c>
      <c r="E53" s="572" t="s">
        <v>908</v>
      </c>
      <c r="F53" s="578" t="s">
        <v>908</v>
      </c>
      <c r="G53" s="578" t="s">
        <v>908</v>
      </c>
      <c r="H53" s="577" t="s">
        <v>908</v>
      </c>
      <c r="I53" s="570" t="s">
        <v>380</v>
      </c>
      <c r="J53" s="570" t="s">
        <v>380</v>
      </c>
      <c r="K53" s="570" t="s">
        <v>380</v>
      </c>
      <c r="L53" s="578" t="s">
        <v>908</v>
      </c>
      <c r="M53" s="578" t="s">
        <v>908</v>
      </c>
      <c r="N53" s="578" t="s">
        <v>908</v>
      </c>
      <c r="O53" s="592" t="s">
        <v>379</v>
      </c>
      <c r="P53" s="625" t="s">
        <v>379</v>
      </c>
      <c r="Q53" s="570" t="s">
        <v>380</v>
      </c>
      <c r="R53" s="570" t="s">
        <v>380</v>
      </c>
      <c r="S53" s="570" t="s">
        <v>380</v>
      </c>
      <c r="T53" s="578" t="s">
        <v>908</v>
      </c>
      <c r="U53" s="572" t="s">
        <v>908</v>
      </c>
      <c r="V53" s="572" t="s">
        <v>908</v>
      </c>
    </row>
    <row r="54" spans="1:22">
      <c r="A54" s="622" t="s">
        <v>1101</v>
      </c>
      <c r="B54" s="568">
        <v>5165744</v>
      </c>
      <c r="C54" s="623">
        <v>1000</v>
      </c>
      <c r="D54" s="624">
        <v>42596</v>
      </c>
      <c r="E54" s="572" t="s">
        <v>908</v>
      </c>
      <c r="F54" s="578" t="s">
        <v>908</v>
      </c>
      <c r="G54" s="578" t="s">
        <v>908</v>
      </c>
      <c r="H54" s="577" t="s">
        <v>908</v>
      </c>
      <c r="I54" s="570" t="s">
        <v>380</v>
      </c>
      <c r="J54" s="570" t="s">
        <v>380</v>
      </c>
      <c r="K54" s="570" t="s">
        <v>380</v>
      </c>
      <c r="L54" s="578" t="s">
        <v>908</v>
      </c>
      <c r="M54" s="578" t="s">
        <v>908</v>
      </c>
      <c r="N54" s="578" t="s">
        <v>908</v>
      </c>
      <c r="O54" s="592" t="s">
        <v>379</v>
      </c>
      <c r="P54" s="625" t="s">
        <v>379</v>
      </c>
      <c r="Q54" s="570" t="s">
        <v>380</v>
      </c>
      <c r="R54" s="570" t="s">
        <v>380</v>
      </c>
      <c r="S54" s="570" t="s">
        <v>380</v>
      </c>
      <c r="T54" s="578" t="s">
        <v>908</v>
      </c>
      <c r="U54" s="572" t="s">
        <v>908</v>
      </c>
      <c r="V54" s="572" t="s">
        <v>908</v>
      </c>
    </row>
    <row r="55" spans="1:22">
      <c r="A55" s="622" t="s">
        <v>1102</v>
      </c>
      <c r="B55" s="568">
        <v>5210692</v>
      </c>
      <c r="C55" s="623">
        <v>3000</v>
      </c>
      <c r="D55" s="624">
        <v>42596</v>
      </c>
      <c r="E55" s="570" t="s">
        <v>380</v>
      </c>
      <c r="F55" s="552" t="s">
        <v>379</v>
      </c>
      <c r="G55" s="578" t="s">
        <v>908</v>
      </c>
      <c r="H55" s="577" t="s">
        <v>908</v>
      </c>
      <c r="I55" s="570" t="s">
        <v>380</v>
      </c>
      <c r="J55" s="570" t="s">
        <v>380</v>
      </c>
      <c r="K55" s="570" t="s">
        <v>380</v>
      </c>
      <c r="L55" s="578" t="s">
        <v>908</v>
      </c>
      <c r="M55" s="578" t="s">
        <v>908</v>
      </c>
      <c r="N55" s="578" t="s">
        <v>908</v>
      </c>
      <c r="O55" s="592" t="s">
        <v>379</v>
      </c>
      <c r="P55" s="625" t="s">
        <v>379</v>
      </c>
      <c r="Q55" s="570" t="s">
        <v>380</v>
      </c>
      <c r="R55" s="570" t="s">
        <v>380</v>
      </c>
      <c r="S55" s="570" t="s">
        <v>380</v>
      </c>
      <c r="T55" s="578" t="s">
        <v>908</v>
      </c>
      <c r="U55" s="572" t="s">
        <v>908</v>
      </c>
      <c r="V55" s="572" t="s">
        <v>908</v>
      </c>
    </row>
    <row r="56" spans="1:22">
      <c r="A56" s="622" t="s">
        <v>1103</v>
      </c>
      <c r="B56" s="568">
        <v>5210696</v>
      </c>
      <c r="C56" s="623">
        <v>2360</v>
      </c>
      <c r="D56" s="624">
        <v>42596</v>
      </c>
      <c r="E56" s="570" t="s">
        <v>380</v>
      </c>
      <c r="F56" s="552" t="s">
        <v>379</v>
      </c>
      <c r="G56" s="578" t="s">
        <v>908</v>
      </c>
      <c r="H56" s="577" t="s">
        <v>908</v>
      </c>
      <c r="I56" s="570" t="s">
        <v>380</v>
      </c>
      <c r="J56" s="570" t="s">
        <v>380</v>
      </c>
      <c r="K56" s="570" t="s">
        <v>380</v>
      </c>
      <c r="L56" s="578" t="s">
        <v>908</v>
      </c>
      <c r="M56" s="578" t="s">
        <v>908</v>
      </c>
      <c r="N56" s="578" t="s">
        <v>908</v>
      </c>
      <c r="O56" s="592" t="s">
        <v>379</v>
      </c>
      <c r="P56" s="625" t="s">
        <v>379</v>
      </c>
      <c r="Q56" s="570" t="s">
        <v>380</v>
      </c>
      <c r="R56" s="570" t="s">
        <v>380</v>
      </c>
      <c r="S56" s="570" t="s">
        <v>380</v>
      </c>
      <c r="T56" s="578" t="s">
        <v>908</v>
      </c>
      <c r="U56" s="572" t="s">
        <v>908</v>
      </c>
      <c r="V56" s="572" t="s">
        <v>908</v>
      </c>
    </row>
    <row r="57" spans="1:22">
      <c r="A57" s="622" t="s">
        <v>1104</v>
      </c>
      <c r="B57" s="568">
        <v>5210744</v>
      </c>
      <c r="C57" s="623">
        <v>2000</v>
      </c>
      <c r="D57" s="624">
        <v>42596</v>
      </c>
      <c r="E57" s="572" t="s">
        <v>908</v>
      </c>
      <c r="F57" s="578" t="s">
        <v>908</v>
      </c>
      <c r="G57" s="578" t="s">
        <v>908</v>
      </c>
      <c r="H57" s="577" t="s">
        <v>908</v>
      </c>
      <c r="I57" s="570" t="s">
        <v>380</v>
      </c>
      <c r="J57" s="570" t="s">
        <v>380</v>
      </c>
      <c r="K57" s="570" t="s">
        <v>380</v>
      </c>
      <c r="L57" s="578" t="s">
        <v>908</v>
      </c>
      <c r="M57" s="578" t="s">
        <v>908</v>
      </c>
      <c r="N57" s="578" t="s">
        <v>908</v>
      </c>
      <c r="O57" s="592" t="s">
        <v>379</v>
      </c>
      <c r="P57" s="625" t="s">
        <v>379</v>
      </c>
      <c r="Q57" s="570" t="s">
        <v>380</v>
      </c>
      <c r="R57" s="570" t="s">
        <v>380</v>
      </c>
      <c r="S57" s="570" t="s">
        <v>380</v>
      </c>
      <c r="T57" s="578" t="s">
        <v>908</v>
      </c>
      <c r="U57" s="572" t="s">
        <v>908</v>
      </c>
      <c r="V57" s="572" t="s">
        <v>908</v>
      </c>
    </row>
    <row r="58" spans="1:22">
      <c r="A58" s="622" t="s">
        <v>1105</v>
      </c>
      <c r="B58" s="621" t="s">
        <v>504</v>
      </c>
      <c r="C58" s="623">
        <v>12000</v>
      </c>
      <c r="D58" s="624">
        <v>42597</v>
      </c>
      <c r="E58" s="552" t="s">
        <v>379</v>
      </c>
      <c r="F58" s="570" t="s">
        <v>380</v>
      </c>
      <c r="G58" s="578" t="s">
        <v>908</v>
      </c>
      <c r="H58" s="552" t="s">
        <v>379</v>
      </c>
      <c r="I58" s="552" t="s">
        <v>379</v>
      </c>
      <c r="J58" s="570" t="s">
        <v>380</v>
      </c>
      <c r="K58" s="570" t="s">
        <v>380</v>
      </c>
      <c r="L58" s="552" t="s">
        <v>379</v>
      </c>
      <c r="M58" s="578" t="s">
        <v>908</v>
      </c>
      <c r="N58" s="578" t="s">
        <v>908</v>
      </c>
      <c r="O58" s="592" t="s">
        <v>379</v>
      </c>
      <c r="P58" s="570" t="s">
        <v>380</v>
      </c>
      <c r="Q58" s="570" t="s">
        <v>380</v>
      </c>
      <c r="R58" s="570" t="s">
        <v>380</v>
      </c>
      <c r="S58" s="570" t="s">
        <v>380</v>
      </c>
      <c r="T58" s="578" t="s">
        <v>908</v>
      </c>
      <c r="U58" s="572" t="s">
        <v>908</v>
      </c>
      <c r="V58" s="572" t="s">
        <v>908</v>
      </c>
    </row>
    <row r="59" spans="1:22">
      <c r="A59" s="622" t="s">
        <v>1106</v>
      </c>
      <c r="B59" s="621" t="s">
        <v>548</v>
      </c>
      <c r="C59" s="623">
        <v>12000</v>
      </c>
      <c r="D59" s="624">
        <v>42597</v>
      </c>
      <c r="E59" s="552" t="s">
        <v>379</v>
      </c>
      <c r="F59" s="570" t="s">
        <v>380</v>
      </c>
      <c r="G59" s="578" t="s">
        <v>908</v>
      </c>
      <c r="H59" s="552" t="s">
        <v>379</v>
      </c>
      <c r="I59" s="552" t="s">
        <v>379</v>
      </c>
      <c r="J59" s="570" t="s">
        <v>380</v>
      </c>
      <c r="K59" s="570" t="s">
        <v>380</v>
      </c>
      <c r="L59" s="578" t="s">
        <v>908</v>
      </c>
      <c r="M59" s="578" t="s">
        <v>908</v>
      </c>
      <c r="N59" s="578" t="s">
        <v>908</v>
      </c>
      <c r="O59" s="592" t="s">
        <v>379</v>
      </c>
      <c r="P59" s="570" t="s">
        <v>380</v>
      </c>
      <c r="Q59" s="570" t="s">
        <v>380</v>
      </c>
      <c r="R59" s="570" t="s">
        <v>380</v>
      </c>
      <c r="S59" s="570" t="s">
        <v>380</v>
      </c>
      <c r="T59" s="578" t="s">
        <v>908</v>
      </c>
      <c r="U59" s="572" t="s">
        <v>908</v>
      </c>
      <c r="V59" s="572" t="s">
        <v>908</v>
      </c>
    </row>
    <row r="60" spans="1:22" ht="15" customHeight="1">
      <c r="A60" s="344" t="s">
        <v>1107</v>
      </c>
      <c r="B60" s="416" t="s">
        <v>898</v>
      </c>
      <c r="C60" s="626">
        <v>13400</v>
      </c>
      <c r="D60" s="627">
        <v>42599</v>
      </c>
      <c r="E60" s="552"/>
      <c r="F60" s="570"/>
      <c r="G60" s="578"/>
      <c r="H60" s="552"/>
      <c r="I60" s="570"/>
      <c r="J60" s="570"/>
      <c r="K60" s="570"/>
      <c r="L60" s="578"/>
      <c r="M60" s="578"/>
      <c r="N60" s="578"/>
      <c r="O60" s="570" t="s">
        <v>380</v>
      </c>
      <c r="P60" s="570" t="s">
        <v>380</v>
      </c>
      <c r="Q60" s="570"/>
      <c r="R60" s="570"/>
      <c r="S60" s="552" t="s">
        <v>379</v>
      </c>
      <c r="T60" s="578"/>
      <c r="U60" s="572"/>
      <c r="V60" s="572"/>
    </row>
    <row r="61" spans="1:22">
      <c r="A61" s="567" t="s">
        <v>1109</v>
      </c>
      <c r="B61" s="568" t="s">
        <v>1016</v>
      </c>
      <c r="C61" s="568">
        <v>2002</v>
      </c>
      <c r="D61" s="620">
        <v>42603</v>
      </c>
      <c r="E61" s="572" t="s">
        <v>908</v>
      </c>
      <c r="F61" s="578" t="s">
        <v>908</v>
      </c>
      <c r="G61" s="578" t="s">
        <v>908</v>
      </c>
      <c r="H61" s="552" t="s">
        <v>379</v>
      </c>
      <c r="I61" s="570" t="s">
        <v>380</v>
      </c>
      <c r="J61" s="570" t="s">
        <v>380</v>
      </c>
      <c r="K61" s="570" t="s">
        <v>380</v>
      </c>
      <c r="L61" s="552" t="s">
        <v>379</v>
      </c>
      <c r="M61" s="578" t="s">
        <v>908</v>
      </c>
      <c r="N61" s="578" t="s">
        <v>908</v>
      </c>
      <c r="O61" s="570" t="s">
        <v>380</v>
      </c>
      <c r="P61" s="570" t="s">
        <v>380</v>
      </c>
      <c r="Q61" s="570" t="s">
        <v>380</v>
      </c>
      <c r="R61" s="570" t="s">
        <v>380</v>
      </c>
      <c r="S61" s="570" t="s">
        <v>380</v>
      </c>
      <c r="T61" s="578" t="s">
        <v>908</v>
      </c>
      <c r="U61" s="572" t="s">
        <v>908</v>
      </c>
      <c r="V61" s="572" t="s">
        <v>908</v>
      </c>
    </row>
    <row r="62" spans="1:22">
      <c r="A62" s="567" t="s">
        <v>1110</v>
      </c>
      <c r="B62" s="568" t="s">
        <v>1018</v>
      </c>
      <c r="C62" s="568">
        <v>2914</v>
      </c>
      <c r="D62" s="576">
        <v>42603</v>
      </c>
      <c r="E62" s="572" t="s">
        <v>908</v>
      </c>
      <c r="F62" s="578" t="s">
        <v>908</v>
      </c>
      <c r="G62" s="578" t="s">
        <v>908</v>
      </c>
      <c r="H62" s="552" t="s">
        <v>379</v>
      </c>
      <c r="I62" s="570" t="s">
        <v>380</v>
      </c>
      <c r="J62" s="570" t="s">
        <v>380</v>
      </c>
      <c r="K62" s="570" t="s">
        <v>380</v>
      </c>
      <c r="L62" s="552" t="s">
        <v>379</v>
      </c>
      <c r="M62" s="578" t="s">
        <v>908</v>
      </c>
      <c r="N62" s="578" t="s">
        <v>908</v>
      </c>
      <c r="O62" s="570" t="s">
        <v>380</v>
      </c>
      <c r="P62" s="570" t="s">
        <v>380</v>
      </c>
      <c r="Q62" s="570" t="s">
        <v>380</v>
      </c>
      <c r="R62" s="570" t="s">
        <v>380</v>
      </c>
      <c r="S62" s="570" t="s">
        <v>380</v>
      </c>
      <c r="T62" s="578" t="s">
        <v>908</v>
      </c>
      <c r="U62" s="572" t="s">
        <v>908</v>
      </c>
      <c r="V62" s="572" t="s">
        <v>908</v>
      </c>
    </row>
    <row r="63" spans="1:22">
      <c r="A63" s="567" t="s">
        <v>1111</v>
      </c>
      <c r="B63" s="568" t="s">
        <v>1052</v>
      </c>
      <c r="C63" s="568">
        <v>3082</v>
      </c>
      <c r="D63" s="576">
        <v>42603</v>
      </c>
      <c r="E63" s="572" t="s">
        <v>908</v>
      </c>
      <c r="F63" s="578" t="s">
        <v>908</v>
      </c>
      <c r="G63" s="578" t="s">
        <v>908</v>
      </c>
      <c r="H63" s="551" t="s">
        <v>379</v>
      </c>
      <c r="I63" s="570" t="s">
        <v>380</v>
      </c>
      <c r="J63" s="570" t="s">
        <v>380</v>
      </c>
      <c r="K63" s="570" t="s">
        <v>380</v>
      </c>
      <c r="L63" s="578" t="s">
        <v>908</v>
      </c>
      <c r="M63" s="578" t="s">
        <v>908</v>
      </c>
      <c r="N63" s="578" t="s">
        <v>908</v>
      </c>
      <c r="O63" s="570" t="s">
        <v>380</v>
      </c>
      <c r="P63" s="570" t="s">
        <v>380</v>
      </c>
      <c r="Q63" s="570" t="s">
        <v>380</v>
      </c>
      <c r="R63" s="570" t="s">
        <v>380</v>
      </c>
      <c r="S63" s="570" t="s">
        <v>380</v>
      </c>
      <c r="T63" s="578" t="s">
        <v>908</v>
      </c>
      <c r="U63" s="572" t="s">
        <v>908</v>
      </c>
      <c r="V63" s="572" t="s">
        <v>908</v>
      </c>
    </row>
    <row r="64" spans="1:22">
      <c r="A64" s="567" t="s">
        <v>1112</v>
      </c>
      <c r="B64" s="568" t="s">
        <v>1028</v>
      </c>
      <c r="C64" s="568">
        <v>7585</v>
      </c>
      <c r="D64" s="576">
        <v>42603</v>
      </c>
      <c r="E64" s="572" t="s">
        <v>908</v>
      </c>
      <c r="F64" s="578" t="s">
        <v>908</v>
      </c>
      <c r="G64" s="578" t="s">
        <v>908</v>
      </c>
      <c r="H64" s="551" t="s">
        <v>379</v>
      </c>
      <c r="I64" s="570" t="s">
        <v>380</v>
      </c>
      <c r="J64" s="570" t="s">
        <v>380</v>
      </c>
      <c r="K64" s="570" t="s">
        <v>380</v>
      </c>
      <c r="L64" s="578" t="s">
        <v>908</v>
      </c>
      <c r="M64" s="578" t="s">
        <v>908</v>
      </c>
      <c r="N64" s="578" t="s">
        <v>908</v>
      </c>
      <c r="O64" s="570" t="s">
        <v>380</v>
      </c>
      <c r="P64" s="570" t="s">
        <v>380</v>
      </c>
      <c r="Q64" s="570" t="s">
        <v>380</v>
      </c>
      <c r="R64" s="570" t="s">
        <v>380</v>
      </c>
      <c r="S64" s="570" t="s">
        <v>380</v>
      </c>
      <c r="T64" s="578" t="s">
        <v>908</v>
      </c>
      <c r="U64" s="572" t="s">
        <v>908</v>
      </c>
      <c r="V64" s="572" t="s">
        <v>908</v>
      </c>
    </row>
    <row r="65" spans="1:22">
      <c r="A65" s="567" t="s">
        <v>1113</v>
      </c>
      <c r="B65" s="568" t="s">
        <v>1025</v>
      </c>
      <c r="C65" s="568">
        <v>13785</v>
      </c>
      <c r="D65" s="576">
        <v>42603</v>
      </c>
      <c r="E65" s="572" t="s">
        <v>908</v>
      </c>
      <c r="F65" s="578" t="s">
        <v>908</v>
      </c>
      <c r="G65" s="578" t="s">
        <v>908</v>
      </c>
      <c r="H65" s="577" t="s">
        <v>908</v>
      </c>
      <c r="I65" s="570" t="s">
        <v>380</v>
      </c>
      <c r="J65" s="570" t="s">
        <v>380</v>
      </c>
      <c r="K65" s="570" t="s">
        <v>380</v>
      </c>
      <c r="L65" s="578" t="s">
        <v>908</v>
      </c>
      <c r="M65" s="552" t="s">
        <v>379</v>
      </c>
      <c r="N65" s="552" t="s">
        <v>379</v>
      </c>
      <c r="O65" s="570" t="s">
        <v>380</v>
      </c>
      <c r="P65" s="570" t="s">
        <v>380</v>
      </c>
      <c r="Q65" s="570" t="s">
        <v>380</v>
      </c>
      <c r="R65" s="570" t="s">
        <v>380</v>
      </c>
      <c r="S65" s="570" t="s">
        <v>380</v>
      </c>
      <c r="T65" s="578" t="s">
        <v>908</v>
      </c>
      <c r="U65" s="572" t="s">
        <v>908</v>
      </c>
      <c r="V65" s="572" t="s">
        <v>908</v>
      </c>
    </row>
    <row r="66" spans="1:22">
      <c r="A66" s="567" t="s">
        <v>1114</v>
      </c>
      <c r="B66" s="568" t="s">
        <v>1043</v>
      </c>
      <c r="C66" s="568">
        <v>5480</v>
      </c>
      <c r="D66" s="576">
        <v>42603</v>
      </c>
      <c r="E66" s="572" t="s">
        <v>908</v>
      </c>
      <c r="F66" s="578" t="s">
        <v>908</v>
      </c>
      <c r="G66" s="578" t="s">
        <v>908</v>
      </c>
      <c r="H66" s="552" t="s">
        <v>379</v>
      </c>
      <c r="I66" s="570" t="s">
        <v>380</v>
      </c>
      <c r="J66" s="570" t="s">
        <v>380</v>
      </c>
      <c r="K66" s="570" t="s">
        <v>380</v>
      </c>
      <c r="L66" s="552" t="s">
        <v>379</v>
      </c>
      <c r="M66" s="578" t="s">
        <v>908</v>
      </c>
      <c r="N66" s="578" t="s">
        <v>908</v>
      </c>
      <c r="O66" s="570" t="s">
        <v>380</v>
      </c>
      <c r="P66" s="570" t="s">
        <v>380</v>
      </c>
      <c r="Q66" s="570" t="s">
        <v>380</v>
      </c>
      <c r="R66" s="570" t="s">
        <v>380</v>
      </c>
      <c r="S66" s="570" t="s">
        <v>380</v>
      </c>
      <c r="T66" s="578" t="s">
        <v>908</v>
      </c>
      <c r="U66" s="572" t="s">
        <v>908</v>
      </c>
      <c r="V66" s="572" t="s">
        <v>908</v>
      </c>
    </row>
    <row r="67" spans="1:22">
      <c r="A67" s="567" t="s">
        <v>1115</v>
      </c>
      <c r="B67" s="568" t="s">
        <v>387</v>
      </c>
      <c r="C67" s="568">
        <v>5344</v>
      </c>
      <c r="D67" s="576">
        <v>42603</v>
      </c>
      <c r="E67" s="572" t="s">
        <v>908</v>
      </c>
      <c r="F67" s="578" t="s">
        <v>908</v>
      </c>
      <c r="G67" s="578" t="s">
        <v>908</v>
      </c>
      <c r="H67" s="552" t="s">
        <v>379</v>
      </c>
      <c r="I67" s="570" t="s">
        <v>380</v>
      </c>
      <c r="J67" s="570" t="s">
        <v>380</v>
      </c>
      <c r="K67" s="570" t="s">
        <v>380</v>
      </c>
      <c r="L67" s="552" t="s">
        <v>379</v>
      </c>
      <c r="M67" s="552" t="s">
        <v>379</v>
      </c>
      <c r="N67" s="552" t="s">
        <v>379</v>
      </c>
      <c r="O67" s="570" t="s">
        <v>380</v>
      </c>
      <c r="P67" s="570" t="s">
        <v>380</v>
      </c>
      <c r="Q67" s="570" t="s">
        <v>380</v>
      </c>
      <c r="R67" s="570" t="s">
        <v>380</v>
      </c>
      <c r="S67" s="570" t="s">
        <v>380</v>
      </c>
      <c r="T67" s="578" t="s">
        <v>908</v>
      </c>
      <c r="U67" s="572" t="s">
        <v>908</v>
      </c>
      <c r="V67" s="572" t="s">
        <v>908</v>
      </c>
    </row>
    <row r="68" spans="1:22">
      <c r="A68" s="567" t="s">
        <v>1116</v>
      </c>
      <c r="B68" s="568" t="s">
        <v>1031</v>
      </c>
      <c r="C68" s="621">
        <v>16314</v>
      </c>
      <c r="D68" s="620">
        <v>42603</v>
      </c>
      <c r="E68" s="572" t="s">
        <v>908</v>
      </c>
      <c r="F68" s="578" t="s">
        <v>908</v>
      </c>
      <c r="G68" s="578" t="s">
        <v>908</v>
      </c>
      <c r="H68" s="577" t="s">
        <v>908</v>
      </c>
      <c r="I68" s="570" t="s">
        <v>380</v>
      </c>
      <c r="J68" s="570" t="s">
        <v>380</v>
      </c>
      <c r="K68" s="570" t="s">
        <v>380</v>
      </c>
      <c r="L68" s="578" t="s">
        <v>908</v>
      </c>
      <c r="M68" s="552" t="s">
        <v>379</v>
      </c>
      <c r="N68" s="552" t="s">
        <v>379</v>
      </c>
      <c r="O68" s="570" t="s">
        <v>380</v>
      </c>
      <c r="P68" s="570" t="s">
        <v>380</v>
      </c>
      <c r="Q68" s="570" t="s">
        <v>380</v>
      </c>
      <c r="R68" s="570" t="s">
        <v>380</v>
      </c>
      <c r="S68" s="570" t="s">
        <v>380</v>
      </c>
      <c r="T68" s="578" t="s">
        <v>908</v>
      </c>
      <c r="U68" s="572" t="s">
        <v>908</v>
      </c>
      <c r="V68" s="572" t="s">
        <v>908</v>
      </c>
    </row>
    <row r="69" spans="1:22">
      <c r="A69" s="622" t="s">
        <v>1117</v>
      </c>
      <c r="B69" s="621">
        <v>5165734</v>
      </c>
      <c r="C69" s="623">
        <v>950</v>
      </c>
      <c r="D69" s="624">
        <v>42603</v>
      </c>
      <c r="E69" s="572" t="s">
        <v>908</v>
      </c>
      <c r="F69" s="578" t="s">
        <v>908</v>
      </c>
      <c r="G69" s="578" t="s">
        <v>908</v>
      </c>
      <c r="H69" s="577" t="s">
        <v>908</v>
      </c>
      <c r="I69" s="570" t="s">
        <v>380</v>
      </c>
      <c r="J69" s="570" t="s">
        <v>380</v>
      </c>
      <c r="K69" s="570" t="s">
        <v>380</v>
      </c>
      <c r="L69" s="578" t="s">
        <v>908</v>
      </c>
      <c r="M69" s="578" t="s">
        <v>908</v>
      </c>
      <c r="N69" s="578" t="s">
        <v>908</v>
      </c>
      <c r="O69" s="592" t="s">
        <v>379</v>
      </c>
      <c r="P69" s="625" t="s">
        <v>379</v>
      </c>
      <c r="Q69" s="570" t="s">
        <v>380</v>
      </c>
      <c r="R69" s="570" t="s">
        <v>380</v>
      </c>
      <c r="S69" s="570" t="s">
        <v>380</v>
      </c>
      <c r="T69" s="578" t="s">
        <v>908</v>
      </c>
      <c r="U69" s="572" t="s">
        <v>908</v>
      </c>
      <c r="V69" s="572" t="s">
        <v>908</v>
      </c>
    </row>
    <row r="70" spans="1:22">
      <c r="A70" s="622" t="s">
        <v>1118</v>
      </c>
      <c r="B70" s="621">
        <v>5165754</v>
      </c>
      <c r="C70" s="623">
        <v>980</v>
      </c>
      <c r="D70" s="624">
        <v>42603</v>
      </c>
      <c r="E70" s="572" t="s">
        <v>908</v>
      </c>
      <c r="F70" s="578" t="s">
        <v>908</v>
      </c>
      <c r="G70" s="578" t="s">
        <v>908</v>
      </c>
      <c r="H70" s="577" t="s">
        <v>908</v>
      </c>
      <c r="I70" s="570" t="s">
        <v>380</v>
      </c>
      <c r="J70" s="570" t="s">
        <v>380</v>
      </c>
      <c r="K70" s="570" t="s">
        <v>380</v>
      </c>
      <c r="L70" s="578" t="s">
        <v>908</v>
      </c>
      <c r="M70" s="578" t="s">
        <v>908</v>
      </c>
      <c r="N70" s="578" t="s">
        <v>908</v>
      </c>
      <c r="O70" s="592" t="s">
        <v>379</v>
      </c>
      <c r="P70" s="625" t="s">
        <v>379</v>
      </c>
      <c r="Q70" s="570" t="s">
        <v>380</v>
      </c>
      <c r="R70" s="570" t="s">
        <v>380</v>
      </c>
      <c r="S70" s="570" t="s">
        <v>380</v>
      </c>
      <c r="T70" s="578" t="s">
        <v>908</v>
      </c>
      <c r="U70" s="572" t="s">
        <v>908</v>
      </c>
      <c r="V70" s="572" t="s">
        <v>908</v>
      </c>
    </row>
    <row r="71" spans="1:22">
      <c r="A71" s="622" t="s">
        <v>1119</v>
      </c>
      <c r="B71" s="621">
        <v>5210734</v>
      </c>
      <c r="C71" s="623">
        <v>2389</v>
      </c>
      <c r="D71" s="624">
        <v>42603</v>
      </c>
      <c r="E71" s="570" t="s">
        <v>380</v>
      </c>
      <c r="F71" s="552" t="s">
        <v>379</v>
      </c>
      <c r="G71" s="578" t="s">
        <v>908</v>
      </c>
      <c r="H71" s="577" t="s">
        <v>908</v>
      </c>
      <c r="I71" s="570" t="s">
        <v>380</v>
      </c>
      <c r="J71" s="570" t="s">
        <v>380</v>
      </c>
      <c r="K71" s="570" t="s">
        <v>380</v>
      </c>
      <c r="L71" s="578" t="s">
        <v>908</v>
      </c>
      <c r="M71" s="578" t="s">
        <v>908</v>
      </c>
      <c r="N71" s="578" t="s">
        <v>908</v>
      </c>
      <c r="O71" s="592" t="s">
        <v>379</v>
      </c>
      <c r="P71" s="625" t="s">
        <v>379</v>
      </c>
      <c r="Q71" s="570" t="s">
        <v>380</v>
      </c>
      <c r="R71" s="570" t="s">
        <v>380</v>
      </c>
      <c r="S71" s="570" t="s">
        <v>380</v>
      </c>
      <c r="T71" s="578" t="s">
        <v>908</v>
      </c>
      <c r="U71" s="572" t="s">
        <v>908</v>
      </c>
      <c r="V71" s="572" t="s">
        <v>908</v>
      </c>
    </row>
    <row r="72" spans="1:22">
      <c r="A72" s="622" t="s">
        <v>1120</v>
      </c>
      <c r="B72" s="621">
        <v>5210754</v>
      </c>
      <c r="C72" s="623">
        <v>2400</v>
      </c>
      <c r="D72" s="624">
        <v>42603</v>
      </c>
      <c r="E72" s="570" t="s">
        <v>380</v>
      </c>
      <c r="F72" s="552" t="s">
        <v>379</v>
      </c>
      <c r="G72" s="578" t="s">
        <v>908</v>
      </c>
      <c r="H72" s="577" t="s">
        <v>908</v>
      </c>
      <c r="I72" s="570" t="s">
        <v>380</v>
      </c>
      <c r="J72" s="570" t="s">
        <v>380</v>
      </c>
      <c r="K72" s="570" t="s">
        <v>380</v>
      </c>
      <c r="L72" s="578" t="s">
        <v>908</v>
      </c>
      <c r="M72" s="578" t="s">
        <v>908</v>
      </c>
      <c r="N72" s="578" t="s">
        <v>908</v>
      </c>
      <c r="O72" s="592" t="s">
        <v>379</v>
      </c>
      <c r="P72" s="625" t="s">
        <v>379</v>
      </c>
      <c r="Q72" s="570" t="s">
        <v>380</v>
      </c>
      <c r="R72" s="570" t="s">
        <v>380</v>
      </c>
      <c r="S72" s="570" t="s">
        <v>380</v>
      </c>
      <c r="T72" s="578" t="s">
        <v>908</v>
      </c>
      <c r="U72" s="572" t="s">
        <v>908</v>
      </c>
      <c r="V72" s="572" t="s">
        <v>908</v>
      </c>
    </row>
    <row r="73" spans="1:22" ht="14.25" customHeight="1">
      <c r="A73" s="344" t="s">
        <v>1122</v>
      </c>
      <c r="B73" s="416" t="s">
        <v>43</v>
      </c>
      <c r="C73" s="626">
        <v>6601</v>
      </c>
      <c r="D73" s="627">
        <v>42606</v>
      </c>
      <c r="E73" s="570"/>
      <c r="F73" s="552"/>
      <c r="G73" s="578"/>
      <c r="H73" s="577"/>
      <c r="I73" s="570"/>
      <c r="J73" s="570"/>
      <c r="K73" s="570"/>
      <c r="L73" s="578"/>
      <c r="M73" s="578"/>
      <c r="N73" s="578"/>
      <c r="O73" s="570" t="s">
        <v>380</v>
      </c>
      <c r="P73" s="570" t="s">
        <v>380</v>
      </c>
      <c r="Q73" s="570"/>
      <c r="R73" s="570"/>
      <c r="S73" s="552" t="s">
        <v>379</v>
      </c>
      <c r="T73" s="578"/>
      <c r="U73" s="572"/>
      <c r="V73" s="572"/>
    </row>
    <row r="74" spans="1:22" ht="16.5" customHeight="1">
      <c r="A74" s="344" t="s">
        <v>1123</v>
      </c>
      <c r="B74" s="416" t="s">
        <v>43</v>
      </c>
      <c r="C74" s="626">
        <v>22695</v>
      </c>
      <c r="D74" s="627">
        <v>42606</v>
      </c>
      <c r="E74" s="570"/>
      <c r="F74" s="552"/>
      <c r="G74" s="578"/>
      <c r="H74" s="577"/>
      <c r="I74" s="570"/>
      <c r="J74" s="570"/>
      <c r="K74" s="570"/>
      <c r="L74" s="578"/>
      <c r="M74" s="578"/>
      <c r="N74" s="578"/>
      <c r="O74" s="570" t="s">
        <v>380</v>
      </c>
      <c r="P74" s="570" t="s">
        <v>380</v>
      </c>
      <c r="Q74" s="570"/>
      <c r="R74" s="570"/>
      <c r="S74" s="552" t="s">
        <v>379</v>
      </c>
      <c r="T74" s="578"/>
      <c r="U74" s="572"/>
      <c r="V74" s="572"/>
    </row>
    <row r="75" spans="1:22">
      <c r="A75" s="622" t="s">
        <v>1124</v>
      </c>
      <c r="B75" s="621">
        <v>2183317</v>
      </c>
      <c r="C75" s="628">
        <v>6000</v>
      </c>
      <c r="D75" s="576">
        <v>42610</v>
      </c>
      <c r="E75" s="570" t="s">
        <v>380</v>
      </c>
      <c r="F75" s="552" t="s">
        <v>379</v>
      </c>
      <c r="G75" s="578" t="s">
        <v>908</v>
      </c>
      <c r="H75" s="552" t="s">
        <v>1125</v>
      </c>
      <c r="I75" s="570" t="s">
        <v>380</v>
      </c>
      <c r="J75" s="570" t="s">
        <v>380</v>
      </c>
      <c r="K75" s="570" t="s">
        <v>380</v>
      </c>
      <c r="L75" s="552" t="s">
        <v>1087</v>
      </c>
      <c r="M75" s="578" t="s">
        <v>908</v>
      </c>
      <c r="N75" s="578" t="s">
        <v>908</v>
      </c>
      <c r="O75" s="570" t="s">
        <v>380</v>
      </c>
      <c r="P75" s="570" t="s">
        <v>380</v>
      </c>
      <c r="Q75" s="570" t="s">
        <v>380</v>
      </c>
      <c r="R75" s="570" t="s">
        <v>380</v>
      </c>
      <c r="S75" s="570" t="s">
        <v>380</v>
      </c>
      <c r="T75" s="578" t="s">
        <v>908</v>
      </c>
      <c r="U75" s="572" t="s">
        <v>908</v>
      </c>
      <c r="V75" s="572" t="s">
        <v>908</v>
      </c>
    </row>
    <row r="76" spans="1:22">
      <c r="A76" s="622" t="s">
        <v>1127</v>
      </c>
      <c r="B76" s="621">
        <v>2183319</v>
      </c>
      <c r="C76" s="628">
        <v>9000</v>
      </c>
      <c r="D76" s="576">
        <v>42610</v>
      </c>
      <c r="E76" s="570" t="s">
        <v>380</v>
      </c>
      <c r="F76" s="552" t="s">
        <v>379</v>
      </c>
      <c r="G76" s="578" t="s">
        <v>908</v>
      </c>
      <c r="H76" s="552" t="s">
        <v>1125</v>
      </c>
      <c r="I76" s="570" t="s">
        <v>380</v>
      </c>
      <c r="J76" s="570" t="s">
        <v>380</v>
      </c>
      <c r="K76" s="570" t="s">
        <v>380</v>
      </c>
      <c r="L76" s="552" t="s">
        <v>1087</v>
      </c>
      <c r="M76" s="578" t="s">
        <v>908</v>
      </c>
      <c r="N76" s="578" t="s">
        <v>908</v>
      </c>
      <c r="O76" s="570" t="s">
        <v>380</v>
      </c>
      <c r="P76" s="570" t="s">
        <v>380</v>
      </c>
      <c r="Q76" s="570" t="s">
        <v>380</v>
      </c>
      <c r="R76" s="570" t="s">
        <v>380</v>
      </c>
      <c r="S76" s="570" t="s">
        <v>380</v>
      </c>
      <c r="T76" s="578" t="s">
        <v>908</v>
      </c>
      <c r="U76" s="572" t="s">
        <v>908</v>
      </c>
      <c r="V76" s="572" t="s">
        <v>908</v>
      </c>
    </row>
    <row r="77" spans="1:22">
      <c r="A77" s="622" t="s">
        <v>1128</v>
      </c>
      <c r="B77" s="621">
        <v>2183322</v>
      </c>
      <c r="C77" s="628">
        <v>11000</v>
      </c>
      <c r="D77" s="576">
        <v>42610</v>
      </c>
      <c r="E77" s="570" t="s">
        <v>380</v>
      </c>
      <c r="F77" s="552" t="s">
        <v>379</v>
      </c>
      <c r="G77" s="578" t="s">
        <v>908</v>
      </c>
      <c r="H77" s="552" t="s">
        <v>1125</v>
      </c>
      <c r="I77" s="570" t="s">
        <v>380</v>
      </c>
      <c r="J77" s="570" t="s">
        <v>380</v>
      </c>
      <c r="K77" s="570" t="s">
        <v>380</v>
      </c>
      <c r="L77" s="552" t="s">
        <v>1087</v>
      </c>
      <c r="M77" s="578" t="s">
        <v>908</v>
      </c>
      <c r="N77" s="578" t="s">
        <v>908</v>
      </c>
      <c r="O77" s="570" t="s">
        <v>380</v>
      </c>
      <c r="P77" s="570" t="s">
        <v>380</v>
      </c>
      <c r="Q77" s="570" t="s">
        <v>380</v>
      </c>
      <c r="R77" s="570" t="s">
        <v>380</v>
      </c>
      <c r="S77" s="570" t="s">
        <v>380</v>
      </c>
      <c r="T77" s="578" t="s">
        <v>908</v>
      </c>
      <c r="U77" s="572" t="s">
        <v>908</v>
      </c>
      <c r="V77" s="572" t="s">
        <v>908</v>
      </c>
    </row>
    <row r="78" spans="1:22">
      <c r="A78" s="622" t="s">
        <v>1129</v>
      </c>
      <c r="B78" s="621">
        <v>2183323</v>
      </c>
      <c r="C78" s="628">
        <v>10000</v>
      </c>
      <c r="D78" s="576">
        <v>42610</v>
      </c>
      <c r="E78" s="570" t="s">
        <v>380</v>
      </c>
      <c r="F78" s="552" t="s">
        <v>379</v>
      </c>
      <c r="G78" s="578" t="s">
        <v>908</v>
      </c>
      <c r="H78" s="552" t="s">
        <v>1125</v>
      </c>
      <c r="I78" s="570" t="s">
        <v>380</v>
      </c>
      <c r="J78" s="570" t="s">
        <v>380</v>
      </c>
      <c r="K78" s="570" t="s">
        <v>380</v>
      </c>
      <c r="L78" s="552" t="s">
        <v>1087</v>
      </c>
      <c r="M78" s="578" t="s">
        <v>908</v>
      </c>
      <c r="N78" s="578" t="s">
        <v>908</v>
      </c>
      <c r="O78" s="570" t="s">
        <v>380</v>
      </c>
      <c r="P78" s="570" t="s">
        <v>380</v>
      </c>
      <c r="Q78" s="570" t="s">
        <v>380</v>
      </c>
      <c r="R78" s="570" t="s">
        <v>380</v>
      </c>
      <c r="S78" s="570" t="s">
        <v>380</v>
      </c>
      <c r="T78" s="578" t="s">
        <v>908</v>
      </c>
      <c r="U78" s="572" t="s">
        <v>908</v>
      </c>
      <c r="V78" s="572" t="s">
        <v>908</v>
      </c>
    </row>
    <row r="79" spans="1:22">
      <c r="A79" s="622" t="s">
        <v>1130</v>
      </c>
      <c r="B79" s="621">
        <v>2183352</v>
      </c>
      <c r="C79" s="628">
        <v>7208</v>
      </c>
      <c r="D79" s="576">
        <v>42610</v>
      </c>
      <c r="E79" s="570" t="s">
        <v>380</v>
      </c>
      <c r="F79" s="552" t="s">
        <v>379</v>
      </c>
      <c r="G79" s="578" t="s">
        <v>908</v>
      </c>
      <c r="H79" s="552" t="s">
        <v>1125</v>
      </c>
      <c r="I79" s="570" t="s">
        <v>380</v>
      </c>
      <c r="J79" s="570" t="s">
        <v>380</v>
      </c>
      <c r="K79" s="570" t="s">
        <v>380</v>
      </c>
      <c r="L79" s="552" t="s">
        <v>1087</v>
      </c>
      <c r="M79" s="578" t="s">
        <v>908</v>
      </c>
      <c r="N79" s="578" t="s">
        <v>908</v>
      </c>
      <c r="O79" s="570" t="s">
        <v>380</v>
      </c>
      <c r="P79" s="570" t="s">
        <v>380</v>
      </c>
      <c r="Q79" s="570" t="s">
        <v>380</v>
      </c>
      <c r="R79" s="570" t="s">
        <v>380</v>
      </c>
      <c r="S79" s="570" t="s">
        <v>380</v>
      </c>
      <c r="T79" s="578" t="s">
        <v>908</v>
      </c>
      <c r="U79" s="572" t="s">
        <v>908</v>
      </c>
      <c r="V79" s="572" t="s">
        <v>908</v>
      </c>
    </row>
    <row r="80" spans="1:22">
      <c r="A80" s="622" t="s">
        <v>1143</v>
      </c>
      <c r="B80" s="621">
        <v>2183368</v>
      </c>
      <c r="C80" s="628">
        <v>3035</v>
      </c>
      <c r="D80" s="576">
        <v>42610</v>
      </c>
      <c r="E80" s="570" t="s">
        <v>380</v>
      </c>
      <c r="F80" s="552" t="s">
        <v>379</v>
      </c>
      <c r="G80" s="578" t="s">
        <v>908</v>
      </c>
      <c r="H80" s="552" t="s">
        <v>1125</v>
      </c>
      <c r="I80" s="570" t="s">
        <v>380</v>
      </c>
      <c r="J80" s="570" t="s">
        <v>380</v>
      </c>
      <c r="K80" s="570" t="s">
        <v>380</v>
      </c>
      <c r="L80" s="552" t="s">
        <v>1087</v>
      </c>
      <c r="M80" s="578" t="s">
        <v>908</v>
      </c>
      <c r="N80" s="578" t="s">
        <v>908</v>
      </c>
      <c r="O80" s="570" t="s">
        <v>380</v>
      </c>
      <c r="P80" s="570" t="s">
        <v>380</v>
      </c>
      <c r="Q80" s="570" t="s">
        <v>380</v>
      </c>
      <c r="R80" s="570" t="s">
        <v>380</v>
      </c>
      <c r="S80" s="570" t="s">
        <v>380</v>
      </c>
      <c r="T80" s="578" t="s">
        <v>908</v>
      </c>
      <c r="U80" s="572" t="s">
        <v>908</v>
      </c>
      <c r="V80" s="572" t="s">
        <v>908</v>
      </c>
    </row>
    <row r="81" spans="1:22">
      <c r="A81" s="622" t="s">
        <v>1131</v>
      </c>
      <c r="B81" s="621">
        <v>2183386</v>
      </c>
      <c r="C81" s="628">
        <v>3053</v>
      </c>
      <c r="D81" s="576">
        <v>42610</v>
      </c>
      <c r="E81" s="570" t="s">
        <v>380</v>
      </c>
      <c r="F81" s="552" t="s">
        <v>379</v>
      </c>
      <c r="G81" s="578" t="s">
        <v>908</v>
      </c>
      <c r="H81" s="552" t="s">
        <v>1125</v>
      </c>
      <c r="I81" s="570" t="s">
        <v>380</v>
      </c>
      <c r="J81" s="570" t="s">
        <v>380</v>
      </c>
      <c r="K81" s="570" t="s">
        <v>380</v>
      </c>
      <c r="L81" s="552" t="s">
        <v>1087</v>
      </c>
      <c r="M81" s="578" t="s">
        <v>908</v>
      </c>
      <c r="N81" s="578" t="s">
        <v>908</v>
      </c>
      <c r="O81" s="570" t="s">
        <v>380</v>
      </c>
      <c r="P81" s="570" t="s">
        <v>380</v>
      </c>
      <c r="Q81" s="570" t="s">
        <v>380</v>
      </c>
      <c r="R81" s="570" t="s">
        <v>380</v>
      </c>
      <c r="S81" s="570" t="s">
        <v>380</v>
      </c>
      <c r="T81" s="578" t="s">
        <v>908</v>
      </c>
      <c r="U81" s="572" t="s">
        <v>908</v>
      </c>
      <c r="V81" s="572" t="s">
        <v>908</v>
      </c>
    </row>
    <row r="82" spans="1:22">
      <c r="A82" s="622" t="s">
        <v>1132</v>
      </c>
      <c r="B82" s="621">
        <v>2183396</v>
      </c>
      <c r="C82" s="628">
        <v>3032</v>
      </c>
      <c r="D82" s="576">
        <v>42610</v>
      </c>
      <c r="E82" s="570" t="s">
        <v>380</v>
      </c>
      <c r="F82" s="552" t="s">
        <v>379</v>
      </c>
      <c r="G82" s="578" t="s">
        <v>908</v>
      </c>
      <c r="H82" s="552" t="s">
        <v>1125</v>
      </c>
      <c r="I82" s="570" t="s">
        <v>380</v>
      </c>
      <c r="J82" s="570" t="s">
        <v>380</v>
      </c>
      <c r="K82" s="570" t="s">
        <v>380</v>
      </c>
      <c r="L82" s="552" t="s">
        <v>1087</v>
      </c>
      <c r="M82" s="578" t="s">
        <v>908</v>
      </c>
      <c r="N82" s="578" t="s">
        <v>908</v>
      </c>
      <c r="O82" s="570" t="s">
        <v>380</v>
      </c>
      <c r="P82" s="570" t="s">
        <v>380</v>
      </c>
      <c r="Q82" s="570" t="s">
        <v>380</v>
      </c>
      <c r="R82" s="570" t="s">
        <v>380</v>
      </c>
      <c r="S82" s="570" t="s">
        <v>380</v>
      </c>
      <c r="T82" s="578" t="s">
        <v>908</v>
      </c>
      <c r="U82" s="572" t="s">
        <v>908</v>
      </c>
      <c r="V82" s="572" t="s">
        <v>908</v>
      </c>
    </row>
    <row r="83" spans="1:22">
      <c r="A83" s="622" t="s">
        <v>1134</v>
      </c>
      <c r="B83" s="621">
        <v>2185166</v>
      </c>
      <c r="C83" s="628">
        <v>3033</v>
      </c>
      <c r="D83" s="576">
        <v>42610</v>
      </c>
      <c r="E83" s="572" t="s">
        <v>908</v>
      </c>
      <c r="F83" s="578" t="s">
        <v>908</v>
      </c>
      <c r="G83" s="578" t="s">
        <v>908</v>
      </c>
      <c r="H83" s="578" t="s">
        <v>908</v>
      </c>
      <c r="I83" s="570" t="s">
        <v>380</v>
      </c>
      <c r="J83" s="570" t="s">
        <v>380</v>
      </c>
      <c r="K83" s="570" t="s">
        <v>380</v>
      </c>
      <c r="L83" s="552" t="s">
        <v>1087</v>
      </c>
      <c r="M83" s="578" t="s">
        <v>908</v>
      </c>
      <c r="N83" s="578" t="s">
        <v>908</v>
      </c>
      <c r="O83" s="570" t="s">
        <v>380</v>
      </c>
      <c r="P83" s="570" t="s">
        <v>380</v>
      </c>
      <c r="Q83" s="570" t="s">
        <v>380</v>
      </c>
      <c r="R83" s="570" t="s">
        <v>380</v>
      </c>
      <c r="S83" s="570" t="s">
        <v>380</v>
      </c>
      <c r="T83" s="578" t="s">
        <v>908</v>
      </c>
      <c r="U83" s="572" t="s">
        <v>908</v>
      </c>
      <c r="V83" s="572" t="s">
        <v>908</v>
      </c>
    </row>
    <row r="84" spans="1:22">
      <c r="A84" s="622" t="s">
        <v>1135</v>
      </c>
      <c r="B84" s="621">
        <v>5165762</v>
      </c>
      <c r="C84" s="623">
        <v>1025</v>
      </c>
      <c r="D84" s="624">
        <v>42610</v>
      </c>
      <c r="E84" s="572" t="s">
        <v>908</v>
      </c>
      <c r="F84" s="578" t="s">
        <v>908</v>
      </c>
      <c r="G84" s="578" t="s">
        <v>908</v>
      </c>
      <c r="H84" s="577" t="s">
        <v>908</v>
      </c>
      <c r="I84" s="570" t="s">
        <v>380</v>
      </c>
      <c r="J84" s="570" t="s">
        <v>380</v>
      </c>
      <c r="K84" s="570" t="s">
        <v>380</v>
      </c>
      <c r="L84" s="578" t="s">
        <v>908</v>
      </c>
      <c r="M84" s="578" t="s">
        <v>908</v>
      </c>
      <c r="N84" s="578" t="s">
        <v>908</v>
      </c>
      <c r="O84" s="592" t="s">
        <v>379</v>
      </c>
      <c r="P84" s="625" t="s">
        <v>379</v>
      </c>
      <c r="Q84" s="570" t="s">
        <v>380</v>
      </c>
      <c r="R84" s="570" t="s">
        <v>380</v>
      </c>
      <c r="S84" s="570" t="s">
        <v>380</v>
      </c>
      <c r="T84" s="578" t="s">
        <v>908</v>
      </c>
      <c r="U84" s="572" t="s">
        <v>908</v>
      </c>
      <c r="V84" s="572" t="s">
        <v>908</v>
      </c>
    </row>
    <row r="85" spans="1:22">
      <c r="A85" s="622" t="s">
        <v>1136</v>
      </c>
      <c r="B85" s="621">
        <v>5210762</v>
      </c>
      <c r="C85" s="623">
        <v>2427</v>
      </c>
      <c r="D85" s="624">
        <v>42610</v>
      </c>
      <c r="E85" s="572" t="s">
        <v>908</v>
      </c>
      <c r="F85" s="578" t="s">
        <v>908</v>
      </c>
      <c r="G85" s="578" t="s">
        <v>908</v>
      </c>
      <c r="H85" s="577" t="s">
        <v>908</v>
      </c>
      <c r="I85" s="570" t="s">
        <v>380</v>
      </c>
      <c r="J85" s="570" t="s">
        <v>380</v>
      </c>
      <c r="K85" s="570" t="s">
        <v>380</v>
      </c>
      <c r="L85" s="578" t="s">
        <v>908</v>
      </c>
      <c r="M85" s="578" t="s">
        <v>908</v>
      </c>
      <c r="N85" s="578" t="s">
        <v>908</v>
      </c>
      <c r="O85" s="592" t="s">
        <v>379</v>
      </c>
      <c r="P85" s="625" t="s">
        <v>379</v>
      </c>
      <c r="Q85" s="570" t="s">
        <v>380</v>
      </c>
      <c r="R85" s="570" t="s">
        <v>380</v>
      </c>
      <c r="S85" s="570" t="s">
        <v>380</v>
      </c>
      <c r="T85" s="578" t="s">
        <v>908</v>
      </c>
      <c r="U85" s="572" t="s">
        <v>908</v>
      </c>
      <c r="V85" s="572" t="s">
        <v>908</v>
      </c>
    </row>
    <row r="86" spans="1:22">
      <c r="A86" s="622" t="s">
        <v>1137</v>
      </c>
      <c r="B86" s="621">
        <v>2013631</v>
      </c>
      <c r="C86" s="623">
        <v>2350</v>
      </c>
      <c r="D86" s="624">
        <v>42610</v>
      </c>
      <c r="E86" s="572" t="s">
        <v>908</v>
      </c>
      <c r="F86" s="578" t="s">
        <v>908</v>
      </c>
      <c r="G86" s="578" t="s">
        <v>908</v>
      </c>
      <c r="H86" s="577" t="s">
        <v>908</v>
      </c>
      <c r="I86" s="570" t="s">
        <v>380</v>
      </c>
      <c r="J86" s="570" t="s">
        <v>380</v>
      </c>
      <c r="K86" s="570" t="s">
        <v>380</v>
      </c>
      <c r="L86" s="578" t="s">
        <v>908</v>
      </c>
      <c r="M86" s="578" t="s">
        <v>908</v>
      </c>
      <c r="N86" s="578" t="s">
        <v>908</v>
      </c>
      <c r="O86" s="578"/>
      <c r="P86" s="570"/>
      <c r="Q86" s="570" t="s">
        <v>380</v>
      </c>
      <c r="R86" s="570" t="s">
        <v>380</v>
      </c>
      <c r="S86" s="570" t="s">
        <v>380</v>
      </c>
      <c r="T86" s="578" t="s">
        <v>908</v>
      </c>
      <c r="U86" s="572" t="s">
        <v>908</v>
      </c>
      <c r="V86" s="572" t="s">
        <v>908</v>
      </c>
    </row>
    <row r="87" spans="1:22">
      <c r="A87" s="622" t="s">
        <v>1140</v>
      </c>
      <c r="B87" s="621">
        <v>2013635</v>
      </c>
      <c r="C87" s="623">
        <v>3500</v>
      </c>
      <c r="D87" s="624">
        <v>42610</v>
      </c>
      <c r="E87" s="572" t="s">
        <v>908</v>
      </c>
      <c r="F87" s="578" t="s">
        <v>908</v>
      </c>
      <c r="G87" s="578" t="s">
        <v>908</v>
      </c>
      <c r="H87" s="577" t="s">
        <v>908</v>
      </c>
      <c r="I87" s="570" t="s">
        <v>380</v>
      </c>
      <c r="J87" s="570" t="s">
        <v>380</v>
      </c>
      <c r="K87" s="570" t="s">
        <v>380</v>
      </c>
      <c r="L87" s="578" t="s">
        <v>908</v>
      </c>
      <c r="M87" s="578" t="s">
        <v>908</v>
      </c>
      <c r="N87" s="578" t="s">
        <v>908</v>
      </c>
      <c r="O87" s="578"/>
      <c r="P87" s="570"/>
      <c r="Q87" s="570" t="s">
        <v>380</v>
      </c>
      <c r="R87" s="570" t="s">
        <v>380</v>
      </c>
      <c r="S87" s="570" t="s">
        <v>380</v>
      </c>
      <c r="T87" s="578" t="s">
        <v>908</v>
      </c>
      <c r="U87" s="572" t="s">
        <v>908</v>
      </c>
      <c r="V87" s="572" t="s">
        <v>908</v>
      </c>
    </row>
    <row r="88" spans="1:22">
      <c r="A88" s="622" t="s">
        <v>1141</v>
      </c>
      <c r="B88" s="621">
        <v>2014135</v>
      </c>
      <c r="C88" s="623">
        <v>3660</v>
      </c>
      <c r="D88" s="624">
        <v>42610</v>
      </c>
      <c r="E88" s="578" t="s">
        <v>908</v>
      </c>
      <c r="F88" s="578" t="s">
        <v>908</v>
      </c>
      <c r="G88" s="578" t="s">
        <v>908</v>
      </c>
      <c r="H88" s="577" t="s">
        <v>908</v>
      </c>
      <c r="I88" s="570" t="s">
        <v>380</v>
      </c>
      <c r="J88" s="570" t="s">
        <v>380</v>
      </c>
      <c r="K88" s="570" t="s">
        <v>380</v>
      </c>
      <c r="L88" s="578" t="s">
        <v>908</v>
      </c>
      <c r="M88" s="578" t="s">
        <v>908</v>
      </c>
      <c r="N88" s="578" t="s">
        <v>908</v>
      </c>
      <c r="O88" s="578"/>
      <c r="P88" s="570"/>
      <c r="Q88" s="570" t="s">
        <v>380</v>
      </c>
      <c r="R88" s="570" t="s">
        <v>380</v>
      </c>
      <c r="S88" s="570" t="s">
        <v>380</v>
      </c>
      <c r="T88" s="578" t="s">
        <v>908</v>
      </c>
      <c r="U88" s="572" t="s">
        <v>908</v>
      </c>
      <c r="V88" s="572" t="s">
        <v>908</v>
      </c>
    </row>
    <row r="89" spans="1:22">
      <c r="A89" s="622" t="s">
        <v>1142</v>
      </c>
      <c r="B89" s="621" t="s">
        <v>157</v>
      </c>
      <c r="C89" s="621">
        <v>3000</v>
      </c>
      <c r="D89" s="629">
        <v>42610</v>
      </c>
      <c r="E89" s="572" t="s">
        <v>908</v>
      </c>
      <c r="F89" s="578" t="s">
        <v>908</v>
      </c>
      <c r="G89" s="578" t="s">
        <v>908</v>
      </c>
      <c r="H89" s="552" t="s">
        <v>379</v>
      </c>
      <c r="I89" s="570" t="s">
        <v>380</v>
      </c>
      <c r="J89" s="570" t="s">
        <v>380</v>
      </c>
      <c r="K89" s="570" t="s">
        <v>380</v>
      </c>
      <c r="L89" s="578" t="s">
        <v>908</v>
      </c>
      <c r="M89" s="578" t="s">
        <v>908</v>
      </c>
      <c r="N89" s="578" t="s">
        <v>908</v>
      </c>
      <c r="O89" s="578"/>
      <c r="P89" s="570"/>
      <c r="Q89" s="570" t="s">
        <v>380</v>
      </c>
      <c r="R89" s="570" t="s">
        <v>380</v>
      </c>
      <c r="S89" s="570" t="s">
        <v>380</v>
      </c>
      <c r="T89" s="578" t="s">
        <v>908</v>
      </c>
      <c r="U89" s="572" t="s">
        <v>908</v>
      </c>
      <c r="V89" s="572" t="s">
        <v>908</v>
      </c>
    </row>
    <row r="90" spans="1:22" ht="16.5" customHeight="1">
      <c r="A90" s="344" t="s">
        <v>1144</v>
      </c>
      <c r="B90" s="416" t="s">
        <v>757</v>
      </c>
      <c r="C90" s="626">
        <v>3929</v>
      </c>
      <c r="D90" s="627">
        <v>42613</v>
      </c>
      <c r="E90" s="572" t="s">
        <v>908</v>
      </c>
      <c r="F90" s="572" t="s">
        <v>908</v>
      </c>
      <c r="G90" s="578" t="s">
        <v>908</v>
      </c>
      <c r="H90" s="578" t="s">
        <v>908</v>
      </c>
      <c r="I90" s="570" t="s">
        <v>380</v>
      </c>
      <c r="J90" s="570" t="s">
        <v>380</v>
      </c>
      <c r="K90" s="570" t="s">
        <v>380</v>
      </c>
      <c r="L90" s="578" t="s">
        <v>908</v>
      </c>
      <c r="M90" s="572" t="s">
        <v>908</v>
      </c>
      <c r="N90" s="578" t="s">
        <v>908</v>
      </c>
      <c r="O90" s="572" t="s">
        <v>908</v>
      </c>
      <c r="P90" s="570"/>
      <c r="Q90" s="570" t="s">
        <v>380</v>
      </c>
      <c r="R90" s="570" t="s">
        <v>380</v>
      </c>
      <c r="S90" s="552" t="s">
        <v>379</v>
      </c>
      <c r="T90" s="578" t="s">
        <v>908</v>
      </c>
      <c r="U90" s="572" t="s">
        <v>908</v>
      </c>
      <c r="V90" s="578" t="s">
        <v>908</v>
      </c>
    </row>
    <row r="91" spans="1:22" ht="15.75" customHeight="1">
      <c r="A91" s="344" t="s">
        <v>1147</v>
      </c>
      <c r="B91" s="416" t="s">
        <v>1148</v>
      </c>
      <c r="C91" s="626">
        <v>5805</v>
      </c>
      <c r="D91" s="627">
        <v>42613</v>
      </c>
      <c r="E91" s="572" t="s">
        <v>908</v>
      </c>
      <c r="F91" s="572" t="s">
        <v>908</v>
      </c>
      <c r="G91" s="578" t="s">
        <v>908</v>
      </c>
      <c r="H91" s="578" t="s">
        <v>908</v>
      </c>
      <c r="I91" s="570" t="s">
        <v>380</v>
      </c>
      <c r="J91" s="570" t="s">
        <v>380</v>
      </c>
      <c r="K91" s="570" t="s">
        <v>380</v>
      </c>
      <c r="L91" s="578" t="s">
        <v>908</v>
      </c>
      <c r="M91" s="572" t="s">
        <v>908</v>
      </c>
      <c r="N91" s="578" t="s">
        <v>908</v>
      </c>
      <c r="O91" s="572" t="s">
        <v>908</v>
      </c>
      <c r="P91" s="570"/>
      <c r="Q91" s="570" t="s">
        <v>380</v>
      </c>
      <c r="R91" s="570" t="s">
        <v>380</v>
      </c>
      <c r="S91" s="552" t="s">
        <v>379</v>
      </c>
      <c r="T91" s="578" t="s">
        <v>908</v>
      </c>
      <c r="U91" s="572" t="s">
        <v>908</v>
      </c>
      <c r="V91" s="578" t="s">
        <v>908</v>
      </c>
    </row>
    <row r="92" spans="1:22">
      <c r="A92" s="622" t="s">
        <v>1149</v>
      </c>
      <c r="B92" s="621" t="s">
        <v>570</v>
      </c>
      <c r="C92" s="623">
        <v>9000</v>
      </c>
      <c r="D92" s="624">
        <v>42613</v>
      </c>
      <c r="E92" s="552" t="s">
        <v>379</v>
      </c>
      <c r="F92" s="570" t="s">
        <v>380</v>
      </c>
      <c r="G92" s="578" t="s">
        <v>908</v>
      </c>
      <c r="H92" s="552" t="s">
        <v>379</v>
      </c>
      <c r="I92" s="552" t="s">
        <v>379</v>
      </c>
      <c r="J92" s="570" t="s">
        <v>380</v>
      </c>
      <c r="K92" s="570" t="s">
        <v>380</v>
      </c>
      <c r="L92" s="578" t="s">
        <v>908</v>
      </c>
      <c r="M92" s="578" t="s">
        <v>908</v>
      </c>
      <c r="N92" s="578" t="s">
        <v>908</v>
      </c>
      <c r="O92" s="592" t="s">
        <v>379</v>
      </c>
      <c r="P92" s="570"/>
      <c r="Q92" s="570" t="s">
        <v>380</v>
      </c>
      <c r="R92" s="570" t="s">
        <v>380</v>
      </c>
      <c r="S92" s="570" t="s">
        <v>380</v>
      </c>
      <c r="T92" s="578" t="s">
        <v>908</v>
      </c>
      <c r="U92" s="572" t="s">
        <v>908</v>
      </c>
      <c r="V92" s="572" t="s">
        <v>908</v>
      </c>
    </row>
    <row r="93" spans="1:22">
      <c r="A93" s="630" t="s">
        <v>1150</v>
      </c>
      <c r="B93" s="611"/>
      <c r="C93" s="611">
        <f>SUM(C45:C68)</f>
        <v>193101</v>
      </c>
      <c r="D93" s="612"/>
      <c r="E93" s="630"/>
      <c r="F93" s="593"/>
      <c r="G93" s="593"/>
      <c r="H93" s="631"/>
      <c r="I93" s="593"/>
      <c r="J93" s="613"/>
      <c r="K93" s="613"/>
      <c r="L93" s="593"/>
      <c r="M93" s="593"/>
      <c r="N93" s="593"/>
      <c r="O93" s="593"/>
      <c r="P93" s="593"/>
      <c r="Q93" s="593"/>
      <c r="R93" s="593"/>
      <c r="S93" s="593"/>
      <c r="T93" s="593"/>
      <c r="U93" s="593"/>
      <c r="V93" s="593"/>
    </row>
    <row r="94" spans="1:22">
      <c r="A94" s="622" t="s">
        <v>1151</v>
      </c>
      <c r="B94" s="621" t="s">
        <v>1025</v>
      </c>
      <c r="C94" s="628">
        <v>7001</v>
      </c>
      <c r="D94" s="624">
        <v>42617</v>
      </c>
      <c r="E94" s="572" t="s">
        <v>908</v>
      </c>
      <c r="F94" s="578" t="s">
        <v>908</v>
      </c>
      <c r="G94" s="578" t="s">
        <v>908</v>
      </c>
      <c r="H94" s="577" t="s">
        <v>908</v>
      </c>
      <c r="I94" s="570" t="s">
        <v>380</v>
      </c>
      <c r="J94" s="570" t="s">
        <v>380</v>
      </c>
      <c r="K94" s="570" t="s">
        <v>380</v>
      </c>
      <c r="L94" s="578" t="s">
        <v>908</v>
      </c>
      <c r="M94" s="578" t="s">
        <v>908</v>
      </c>
      <c r="N94" s="578" t="s">
        <v>908</v>
      </c>
      <c r="O94" s="578"/>
      <c r="P94" s="570"/>
      <c r="Q94" s="570" t="s">
        <v>380</v>
      </c>
      <c r="R94" s="570" t="s">
        <v>380</v>
      </c>
      <c r="S94" s="570" t="s">
        <v>380</v>
      </c>
      <c r="T94" s="578" t="s">
        <v>908</v>
      </c>
      <c r="U94" s="572" t="s">
        <v>908</v>
      </c>
      <c r="V94" s="572" t="s">
        <v>908</v>
      </c>
    </row>
    <row r="95" spans="1:22">
      <c r="A95" s="622" t="s">
        <v>1153</v>
      </c>
      <c r="B95" s="621" t="s">
        <v>923</v>
      </c>
      <c r="C95" s="628">
        <v>7626</v>
      </c>
      <c r="D95" s="624">
        <v>42617</v>
      </c>
      <c r="E95" s="572" t="s">
        <v>908</v>
      </c>
      <c r="F95" s="578" t="s">
        <v>908</v>
      </c>
      <c r="G95" s="578" t="s">
        <v>908</v>
      </c>
      <c r="H95" s="577" t="s">
        <v>908</v>
      </c>
      <c r="I95" s="570" t="s">
        <v>380</v>
      </c>
      <c r="J95" s="570" t="s">
        <v>380</v>
      </c>
      <c r="K95" s="570" t="s">
        <v>380</v>
      </c>
      <c r="L95" s="578" t="s">
        <v>908</v>
      </c>
      <c r="M95" s="578" t="s">
        <v>908</v>
      </c>
      <c r="N95" s="578" t="s">
        <v>908</v>
      </c>
      <c r="O95" s="578"/>
      <c r="P95" s="570"/>
      <c r="Q95" s="570" t="s">
        <v>380</v>
      </c>
      <c r="R95" s="570" t="s">
        <v>380</v>
      </c>
      <c r="S95" s="570" t="s">
        <v>380</v>
      </c>
      <c r="T95" s="578" t="s">
        <v>908</v>
      </c>
      <c r="U95" s="572" t="s">
        <v>908</v>
      </c>
      <c r="V95" s="572" t="s">
        <v>908</v>
      </c>
    </row>
    <row r="96" spans="1:22">
      <c r="A96" s="622" t="s">
        <v>1154</v>
      </c>
      <c r="B96" s="621" t="s">
        <v>1031</v>
      </c>
      <c r="C96" s="628">
        <v>8000</v>
      </c>
      <c r="D96" s="624">
        <v>42617</v>
      </c>
      <c r="E96" s="572" t="s">
        <v>908</v>
      </c>
      <c r="F96" s="578" t="s">
        <v>908</v>
      </c>
      <c r="G96" s="578" t="s">
        <v>908</v>
      </c>
      <c r="H96" s="577" t="s">
        <v>908</v>
      </c>
      <c r="I96" s="570" t="s">
        <v>380</v>
      </c>
      <c r="J96" s="570" t="s">
        <v>380</v>
      </c>
      <c r="K96" s="570" t="s">
        <v>380</v>
      </c>
      <c r="L96" s="578" t="s">
        <v>908</v>
      </c>
      <c r="M96" s="578" t="s">
        <v>908</v>
      </c>
      <c r="N96" s="578" t="s">
        <v>908</v>
      </c>
      <c r="O96" s="578"/>
      <c r="P96" s="570"/>
      <c r="Q96" s="570" t="s">
        <v>380</v>
      </c>
      <c r="R96" s="570" t="s">
        <v>380</v>
      </c>
      <c r="S96" s="570" t="s">
        <v>380</v>
      </c>
      <c r="T96" s="578" t="s">
        <v>908</v>
      </c>
      <c r="U96" s="572" t="s">
        <v>908</v>
      </c>
      <c r="V96" s="572" t="s">
        <v>908</v>
      </c>
    </row>
    <row r="97" spans="1:22">
      <c r="A97" s="622" t="s">
        <v>1155</v>
      </c>
      <c r="B97" s="621" t="s">
        <v>343</v>
      </c>
      <c r="C97" s="628">
        <v>8000</v>
      </c>
      <c r="D97" s="624">
        <v>42617</v>
      </c>
      <c r="E97" s="572" t="s">
        <v>908</v>
      </c>
      <c r="F97" s="578" t="s">
        <v>908</v>
      </c>
      <c r="G97" s="578" t="s">
        <v>908</v>
      </c>
      <c r="H97" s="577" t="s">
        <v>908</v>
      </c>
      <c r="I97" s="570" t="s">
        <v>380</v>
      </c>
      <c r="J97" s="570" t="s">
        <v>380</v>
      </c>
      <c r="K97" s="570" t="s">
        <v>380</v>
      </c>
      <c r="L97" s="578" t="s">
        <v>908</v>
      </c>
      <c r="M97" s="578" t="s">
        <v>908</v>
      </c>
      <c r="N97" s="578" t="s">
        <v>908</v>
      </c>
      <c r="O97" s="578"/>
      <c r="P97" s="570"/>
      <c r="Q97" s="570" t="s">
        <v>380</v>
      </c>
      <c r="R97" s="570" t="s">
        <v>380</v>
      </c>
      <c r="S97" s="570" t="s">
        <v>380</v>
      </c>
      <c r="T97" s="578" t="s">
        <v>908</v>
      </c>
      <c r="U97" s="572" t="s">
        <v>908</v>
      </c>
      <c r="V97" s="572" t="s">
        <v>908</v>
      </c>
    </row>
    <row r="98" spans="1:22">
      <c r="A98" s="622" t="s">
        <v>1157</v>
      </c>
      <c r="B98" s="621" t="s">
        <v>1025</v>
      </c>
      <c r="C98" s="628">
        <v>6801</v>
      </c>
      <c r="D98" s="624">
        <v>42638</v>
      </c>
      <c r="E98" s="572" t="s">
        <v>908</v>
      </c>
      <c r="F98" s="578" t="s">
        <v>908</v>
      </c>
      <c r="G98" s="578" t="s">
        <v>908</v>
      </c>
      <c r="H98" s="577" t="s">
        <v>908</v>
      </c>
      <c r="I98" s="570" t="s">
        <v>380</v>
      </c>
      <c r="J98" s="570" t="s">
        <v>380</v>
      </c>
      <c r="K98" s="570" t="s">
        <v>380</v>
      </c>
      <c r="L98" s="578" t="s">
        <v>908</v>
      </c>
      <c r="M98" s="578" t="s">
        <v>908</v>
      </c>
      <c r="N98" s="578" t="s">
        <v>908</v>
      </c>
      <c r="O98" s="578"/>
      <c r="P98" s="570"/>
      <c r="Q98" s="570" t="s">
        <v>380</v>
      </c>
      <c r="R98" s="570" t="s">
        <v>380</v>
      </c>
      <c r="S98" s="570" t="s">
        <v>380</v>
      </c>
      <c r="T98" s="578" t="s">
        <v>908</v>
      </c>
      <c r="U98" s="572" t="s">
        <v>908</v>
      </c>
      <c r="V98" s="572" t="s">
        <v>908</v>
      </c>
    </row>
    <row r="99" spans="1:22">
      <c r="A99" s="622" t="s">
        <v>1158</v>
      </c>
      <c r="B99" s="621" t="s">
        <v>923</v>
      </c>
      <c r="C99" s="628">
        <v>8000</v>
      </c>
      <c r="D99" s="624">
        <v>42638</v>
      </c>
      <c r="E99" s="572" t="s">
        <v>908</v>
      </c>
      <c r="F99" s="578" t="s">
        <v>908</v>
      </c>
      <c r="G99" s="578" t="s">
        <v>908</v>
      </c>
      <c r="H99" s="577" t="s">
        <v>908</v>
      </c>
      <c r="I99" s="570" t="s">
        <v>380</v>
      </c>
      <c r="J99" s="570" t="s">
        <v>380</v>
      </c>
      <c r="K99" s="570" t="s">
        <v>380</v>
      </c>
      <c r="L99" s="578" t="s">
        <v>908</v>
      </c>
      <c r="M99" s="578" t="s">
        <v>908</v>
      </c>
      <c r="N99" s="578" t="s">
        <v>908</v>
      </c>
      <c r="O99" s="578"/>
      <c r="P99" s="570"/>
      <c r="Q99" s="570" t="s">
        <v>380</v>
      </c>
      <c r="R99" s="570" t="s">
        <v>380</v>
      </c>
      <c r="S99" s="570" t="s">
        <v>380</v>
      </c>
      <c r="T99" s="578" t="s">
        <v>908</v>
      </c>
      <c r="U99" s="572" t="s">
        <v>908</v>
      </c>
      <c r="V99" s="572" t="s">
        <v>908</v>
      </c>
    </row>
    <row r="100" spans="1:22">
      <c r="A100" s="622" t="s">
        <v>1159</v>
      </c>
      <c r="B100" s="621" t="s">
        <v>157</v>
      </c>
      <c r="C100" s="628">
        <v>3000</v>
      </c>
      <c r="D100" s="624">
        <v>42638</v>
      </c>
      <c r="E100" s="572" t="s">
        <v>908</v>
      </c>
      <c r="F100" s="578" t="s">
        <v>908</v>
      </c>
      <c r="G100" s="578" t="s">
        <v>908</v>
      </c>
      <c r="H100" s="577" t="s">
        <v>908</v>
      </c>
      <c r="I100" s="570" t="s">
        <v>380</v>
      </c>
      <c r="J100" s="570" t="s">
        <v>380</v>
      </c>
      <c r="K100" s="570" t="s">
        <v>380</v>
      </c>
      <c r="L100" s="578" t="s">
        <v>908</v>
      </c>
      <c r="M100" s="578" t="s">
        <v>908</v>
      </c>
      <c r="N100" s="578" t="s">
        <v>908</v>
      </c>
      <c r="O100" s="578"/>
      <c r="P100" s="570"/>
      <c r="Q100" s="570" t="s">
        <v>380</v>
      </c>
      <c r="R100" s="570" t="s">
        <v>380</v>
      </c>
      <c r="S100" s="570" t="s">
        <v>380</v>
      </c>
      <c r="T100" s="578" t="s">
        <v>908</v>
      </c>
      <c r="U100" s="572" t="s">
        <v>908</v>
      </c>
      <c r="V100" s="572" t="s">
        <v>908</v>
      </c>
    </row>
    <row r="101" spans="1:22">
      <c r="A101" s="622" t="s">
        <v>1160</v>
      </c>
      <c r="B101" s="621" t="s">
        <v>1031</v>
      </c>
      <c r="C101" s="628">
        <v>8594</v>
      </c>
      <c r="D101" s="624">
        <v>42638</v>
      </c>
      <c r="E101" s="572" t="s">
        <v>908</v>
      </c>
      <c r="F101" s="578" t="s">
        <v>908</v>
      </c>
      <c r="G101" s="578" t="s">
        <v>908</v>
      </c>
      <c r="H101" s="577" t="s">
        <v>908</v>
      </c>
      <c r="I101" s="570" t="s">
        <v>380</v>
      </c>
      <c r="J101" s="570" t="s">
        <v>380</v>
      </c>
      <c r="K101" s="570" t="s">
        <v>380</v>
      </c>
      <c r="L101" s="578" t="s">
        <v>908</v>
      </c>
      <c r="M101" s="578" t="s">
        <v>908</v>
      </c>
      <c r="N101" s="578" t="s">
        <v>908</v>
      </c>
      <c r="O101" s="578"/>
      <c r="P101" s="570"/>
      <c r="Q101" s="570" t="s">
        <v>380</v>
      </c>
      <c r="R101" s="570" t="s">
        <v>380</v>
      </c>
      <c r="S101" s="570" t="s">
        <v>380</v>
      </c>
      <c r="T101" s="578" t="s">
        <v>908</v>
      </c>
      <c r="U101" s="572" t="s">
        <v>908</v>
      </c>
      <c r="V101" s="572" t="s">
        <v>908</v>
      </c>
    </row>
    <row r="102" spans="1:22">
      <c r="A102" s="622" t="s">
        <v>1161</v>
      </c>
      <c r="B102" s="621" t="s">
        <v>343</v>
      </c>
      <c r="C102" s="628">
        <v>8050</v>
      </c>
      <c r="D102" s="624">
        <v>42638</v>
      </c>
      <c r="E102" s="572" t="s">
        <v>908</v>
      </c>
      <c r="F102" s="578" t="s">
        <v>908</v>
      </c>
      <c r="G102" s="578" t="s">
        <v>908</v>
      </c>
      <c r="H102" s="577" t="s">
        <v>908</v>
      </c>
      <c r="I102" s="570" t="s">
        <v>380</v>
      </c>
      <c r="J102" s="570" t="s">
        <v>380</v>
      </c>
      <c r="K102" s="570" t="s">
        <v>380</v>
      </c>
      <c r="L102" s="578" t="s">
        <v>908</v>
      </c>
      <c r="M102" s="578" t="s">
        <v>908</v>
      </c>
      <c r="N102" s="578" t="s">
        <v>908</v>
      </c>
      <c r="O102" s="578"/>
      <c r="P102" s="570"/>
      <c r="Q102" s="570" t="s">
        <v>380</v>
      </c>
      <c r="R102" s="570" t="s">
        <v>380</v>
      </c>
      <c r="S102" s="570" t="s">
        <v>380</v>
      </c>
      <c r="T102" s="578" t="s">
        <v>908</v>
      </c>
      <c r="U102" s="572" t="s">
        <v>908</v>
      </c>
      <c r="V102" s="572" t="s">
        <v>908</v>
      </c>
    </row>
    <row r="103" spans="1:22">
      <c r="A103" s="622" t="s">
        <v>1162</v>
      </c>
      <c r="B103" s="621">
        <v>2013663</v>
      </c>
      <c r="C103" s="623">
        <v>810</v>
      </c>
      <c r="D103" s="624">
        <v>42638</v>
      </c>
      <c r="E103" s="572" t="s">
        <v>908</v>
      </c>
      <c r="F103" s="578" t="s">
        <v>908</v>
      </c>
      <c r="G103" s="578" t="s">
        <v>908</v>
      </c>
      <c r="H103" s="577" t="s">
        <v>908</v>
      </c>
      <c r="I103" s="570" t="s">
        <v>380</v>
      </c>
      <c r="J103" s="570" t="s">
        <v>380</v>
      </c>
      <c r="K103" s="570" t="s">
        <v>380</v>
      </c>
      <c r="L103" s="578" t="s">
        <v>908</v>
      </c>
      <c r="M103" s="578" t="s">
        <v>908</v>
      </c>
      <c r="N103" s="578" t="s">
        <v>908</v>
      </c>
      <c r="O103" s="578"/>
      <c r="P103" s="570"/>
      <c r="Q103" s="570" t="s">
        <v>380</v>
      </c>
      <c r="R103" s="570" t="s">
        <v>380</v>
      </c>
      <c r="S103" s="570" t="s">
        <v>380</v>
      </c>
      <c r="T103" s="578" t="s">
        <v>908</v>
      </c>
      <c r="U103" s="572" t="s">
        <v>908</v>
      </c>
      <c r="V103" s="572" t="s">
        <v>908</v>
      </c>
    </row>
    <row r="104" spans="1:22">
      <c r="A104" s="622" t="s">
        <v>1164</v>
      </c>
      <c r="B104" s="621">
        <v>2013663</v>
      </c>
      <c r="C104" s="623">
        <v>2390</v>
      </c>
      <c r="D104" s="624">
        <v>42638</v>
      </c>
      <c r="E104" s="572" t="s">
        <v>908</v>
      </c>
      <c r="F104" s="578" t="s">
        <v>908</v>
      </c>
      <c r="G104" s="578" t="s">
        <v>908</v>
      </c>
      <c r="H104" s="577" t="s">
        <v>908</v>
      </c>
      <c r="I104" s="570" t="s">
        <v>380</v>
      </c>
      <c r="J104" s="570" t="s">
        <v>380</v>
      </c>
      <c r="K104" s="570" t="s">
        <v>380</v>
      </c>
      <c r="L104" s="578" t="s">
        <v>908</v>
      </c>
      <c r="M104" s="578" t="s">
        <v>908</v>
      </c>
      <c r="N104" s="578" t="s">
        <v>908</v>
      </c>
      <c r="O104" s="578"/>
      <c r="P104" s="570"/>
      <c r="Q104" s="570" t="s">
        <v>380</v>
      </c>
      <c r="R104" s="570" t="s">
        <v>380</v>
      </c>
      <c r="S104" s="570" t="s">
        <v>380</v>
      </c>
      <c r="T104" s="578" t="s">
        <v>908</v>
      </c>
      <c r="U104" s="572" t="s">
        <v>908</v>
      </c>
      <c r="V104" s="572" t="s">
        <v>908</v>
      </c>
    </row>
    <row r="105" spans="1:22">
      <c r="A105" s="622" t="s">
        <v>1165</v>
      </c>
      <c r="B105" s="621">
        <v>2183322</v>
      </c>
      <c r="C105" s="628">
        <v>12000</v>
      </c>
      <c r="D105" s="624">
        <v>42638</v>
      </c>
      <c r="E105" s="570" t="s">
        <v>380</v>
      </c>
      <c r="F105" s="552" t="s">
        <v>379</v>
      </c>
      <c r="G105" s="578" t="s">
        <v>908</v>
      </c>
      <c r="H105" s="577" t="s">
        <v>908</v>
      </c>
      <c r="I105" s="570" t="s">
        <v>380</v>
      </c>
      <c r="J105" s="570" t="s">
        <v>380</v>
      </c>
      <c r="K105" s="570" t="s">
        <v>380</v>
      </c>
      <c r="L105" s="578" t="s">
        <v>908</v>
      </c>
      <c r="M105" s="578" t="s">
        <v>908</v>
      </c>
      <c r="N105" s="578" t="s">
        <v>908</v>
      </c>
      <c r="O105" s="578"/>
      <c r="P105" s="570"/>
      <c r="Q105" s="570" t="s">
        <v>380</v>
      </c>
      <c r="R105" s="570" t="s">
        <v>380</v>
      </c>
      <c r="S105" s="570" t="s">
        <v>380</v>
      </c>
      <c r="T105" s="578" t="s">
        <v>908</v>
      </c>
      <c r="U105" s="572" t="s">
        <v>908</v>
      </c>
      <c r="V105" s="572" t="s">
        <v>908</v>
      </c>
    </row>
    <row r="106" spans="1:22">
      <c r="A106" s="357" t="s">
        <v>1166</v>
      </c>
      <c r="B106" s="400">
        <v>2283322</v>
      </c>
      <c r="C106" s="626">
        <v>3000</v>
      </c>
      <c r="D106" s="402">
        <v>42638</v>
      </c>
      <c r="E106" s="570" t="s">
        <v>380</v>
      </c>
      <c r="F106" s="552" t="s">
        <v>379</v>
      </c>
      <c r="G106" s="578" t="s">
        <v>908</v>
      </c>
      <c r="H106" s="577" t="s">
        <v>908</v>
      </c>
      <c r="I106" s="570" t="s">
        <v>380</v>
      </c>
      <c r="J106" s="570" t="s">
        <v>380</v>
      </c>
      <c r="K106" s="570" t="s">
        <v>380</v>
      </c>
      <c r="L106" s="578" t="s">
        <v>908</v>
      </c>
      <c r="M106" s="578" t="s">
        <v>908</v>
      </c>
      <c r="N106" s="578" t="s">
        <v>908</v>
      </c>
      <c r="O106" s="578"/>
      <c r="P106" s="570"/>
      <c r="Q106" s="570" t="s">
        <v>380</v>
      </c>
      <c r="R106" s="570" t="s">
        <v>380</v>
      </c>
      <c r="S106" s="570" t="s">
        <v>380</v>
      </c>
      <c r="T106" s="578" t="s">
        <v>908</v>
      </c>
      <c r="U106" s="572" t="s">
        <v>908</v>
      </c>
      <c r="V106" s="572" t="s">
        <v>908</v>
      </c>
    </row>
    <row r="107" spans="1:22">
      <c r="A107" s="357" t="s">
        <v>1167</v>
      </c>
      <c r="B107" s="400">
        <v>2283323</v>
      </c>
      <c r="C107" s="626">
        <v>3000</v>
      </c>
      <c r="D107" s="402">
        <v>42638</v>
      </c>
      <c r="E107" s="572" t="s">
        <v>908</v>
      </c>
      <c r="F107" s="578" t="s">
        <v>908</v>
      </c>
      <c r="G107" s="578" t="s">
        <v>908</v>
      </c>
      <c r="H107" s="577" t="s">
        <v>908</v>
      </c>
      <c r="I107" s="570" t="s">
        <v>380</v>
      </c>
      <c r="J107" s="570" t="s">
        <v>380</v>
      </c>
      <c r="K107" s="570" t="s">
        <v>380</v>
      </c>
      <c r="L107" s="578" t="s">
        <v>908</v>
      </c>
      <c r="M107" s="578" t="s">
        <v>908</v>
      </c>
      <c r="N107" s="578" t="s">
        <v>908</v>
      </c>
      <c r="O107" s="578"/>
      <c r="P107" s="570"/>
      <c r="Q107" s="570" t="s">
        <v>380</v>
      </c>
      <c r="R107" s="570" t="s">
        <v>380</v>
      </c>
      <c r="S107" s="570" t="s">
        <v>380</v>
      </c>
      <c r="T107" s="578" t="s">
        <v>908</v>
      </c>
      <c r="U107" s="572" t="s">
        <v>908</v>
      </c>
      <c r="V107" s="572" t="s">
        <v>908</v>
      </c>
    </row>
    <row r="108" spans="1:22">
      <c r="A108" s="622" t="s">
        <v>1168</v>
      </c>
      <c r="B108" s="621">
        <v>2183323</v>
      </c>
      <c r="C108" s="628">
        <v>12000</v>
      </c>
      <c r="D108" s="624">
        <v>42638</v>
      </c>
      <c r="E108" s="572" t="s">
        <v>908</v>
      </c>
      <c r="F108" s="578" t="s">
        <v>908</v>
      </c>
      <c r="G108" s="578" t="s">
        <v>908</v>
      </c>
      <c r="H108" s="577" t="s">
        <v>908</v>
      </c>
      <c r="I108" s="570" t="s">
        <v>380</v>
      </c>
      <c r="J108" s="570" t="s">
        <v>380</v>
      </c>
      <c r="K108" s="570" t="s">
        <v>380</v>
      </c>
      <c r="L108" s="578" t="s">
        <v>908</v>
      </c>
      <c r="M108" s="578" t="s">
        <v>908</v>
      </c>
      <c r="N108" s="578" t="s">
        <v>908</v>
      </c>
      <c r="O108" s="578"/>
      <c r="P108" s="570"/>
      <c r="Q108" s="570" t="s">
        <v>380</v>
      </c>
      <c r="R108" s="570" t="s">
        <v>380</v>
      </c>
      <c r="S108" s="570" t="s">
        <v>380</v>
      </c>
      <c r="T108" s="578" t="s">
        <v>908</v>
      </c>
      <c r="U108" s="572" t="s">
        <v>908</v>
      </c>
      <c r="V108" s="572" t="s">
        <v>908</v>
      </c>
    </row>
    <row r="109" spans="1:22">
      <c r="A109" s="622" t="s">
        <v>1169</v>
      </c>
      <c r="B109" s="621" t="s">
        <v>1170</v>
      </c>
      <c r="C109" s="628">
        <v>2000</v>
      </c>
      <c r="D109" s="624">
        <v>42638</v>
      </c>
      <c r="E109" s="572" t="s">
        <v>908</v>
      </c>
      <c r="F109" s="578" t="s">
        <v>908</v>
      </c>
      <c r="G109" s="578" t="s">
        <v>908</v>
      </c>
      <c r="H109" s="577" t="s">
        <v>908</v>
      </c>
      <c r="I109" s="570" t="s">
        <v>380</v>
      </c>
      <c r="J109" s="570" t="s">
        <v>380</v>
      </c>
      <c r="K109" s="570" t="s">
        <v>380</v>
      </c>
      <c r="L109" s="578" t="s">
        <v>908</v>
      </c>
      <c r="M109" s="578" t="s">
        <v>908</v>
      </c>
      <c r="N109" s="578" t="s">
        <v>908</v>
      </c>
      <c r="O109" s="578"/>
      <c r="P109" s="570"/>
      <c r="Q109" s="570" t="s">
        <v>380</v>
      </c>
      <c r="R109" s="570" t="s">
        <v>380</v>
      </c>
      <c r="S109" s="570" t="s">
        <v>380</v>
      </c>
      <c r="T109" s="578" t="s">
        <v>908</v>
      </c>
      <c r="U109" s="572" t="s">
        <v>908</v>
      </c>
      <c r="V109" s="572" t="s">
        <v>908</v>
      </c>
    </row>
    <row r="110" spans="1:22">
      <c r="A110" s="622" t="s">
        <v>1171</v>
      </c>
      <c r="B110" s="621" t="s">
        <v>1172</v>
      </c>
      <c r="C110" s="628">
        <v>2000</v>
      </c>
      <c r="D110" s="624">
        <v>42638</v>
      </c>
      <c r="E110" s="572" t="s">
        <v>908</v>
      </c>
      <c r="F110" s="578" t="s">
        <v>908</v>
      </c>
      <c r="G110" s="578" t="s">
        <v>908</v>
      </c>
      <c r="H110" s="577" t="s">
        <v>908</v>
      </c>
      <c r="I110" s="570" t="s">
        <v>380</v>
      </c>
      <c r="J110" s="570" t="s">
        <v>380</v>
      </c>
      <c r="K110" s="570" t="s">
        <v>380</v>
      </c>
      <c r="L110" s="578" t="s">
        <v>908</v>
      </c>
      <c r="M110" s="578" t="s">
        <v>908</v>
      </c>
      <c r="N110" s="578" t="s">
        <v>908</v>
      </c>
      <c r="O110" s="578"/>
      <c r="P110" s="570"/>
      <c r="Q110" s="570" t="s">
        <v>380</v>
      </c>
      <c r="R110" s="570" t="s">
        <v>380</v>
      </c>
      <c r="S110" s="570" t="s">
        <v>380</v>
      </c>
      <c r="T110" s="578" t="s">
        <v>908</v>
      </c>
      <c r="U110" s="572" t="s">
        <v>908</v>
      </c>
      <c r="V110" s="572" t="s">
        <v>908</v>
      </c>
    </row>
    <row r="111" spans="1:22">
      <c r="A111" s="622" t="s">
        <v>1173</v>
      </c>
      <c r="B111" s="621" t="s">
        <v>1174</v>
      </c>
      <c r="C111" s="628">
        <v>2000</v>
      </c>
      <c r="D111" s="624">
        <v>42638</v>
      </c>
      <c r="E111" s="572" t="s">
        <v>908</v>
      </c>
      <c r="F111" s="578" t="s">
        <v>908</v>
      </c>
      <c r="G111" s="578" t="s">
        <v>908</v>
      </c>
      <c r="H111" s="577" t="s">
        <v>908</v>
      </c>
      <c r="I111" s="570" t="s">
        <v>380</v>
      </c>
      <c r="J111" s="570" t="s">
        <v>380</v>
      </c>
      <c r="K111" s="570" t="s">
        <v>380</v>
      </c>
      <c r="L111" s="578" t="s">
        <v>908</v>
      </c>
      <c r="M111" s="578" t="s">
        <v>908</v>
      </c>
      <c r="N111" s="578" t="s">
        <v>908</v>
      </c>
      <c r="O111" s="578"/>
      <c r="P111" s="570"/>
      <c r="Q111" s="570" t="s">
        <v>380</v>
      </c>
      <c r="R111" s="570" t="s">
        <v>380</v>
      </c>
      <c r="S111" s="570" t="s">
        <v>380</v>
      </c>
      <c r="T111" s="578" t="s">
        <v>908</v>
      </c>
      <c r="U111" s="572" t="s">
        <v>908</v>
      </c>
      <c r="V111" s="572" t="s">
        <v>908</v>
      </c>
    </row>
    <row r="112" spans="1:22">
      <c r="A112" s="622" t="s">
        <v>1176</v>
      </c>
      <c r="B112" s="621" t="s">
        <v>1177</v>
      </c>
      <c r="C112" s="628">
        <v>3000</v>
      </c>
      <c r="D112" s="624">
        <v>42638</v>
      </c>
      <c r="E112" s="570" t="s">
        <v>380</v>
      </c>
      <c r="F112" s="552" t="s">
        <v>379</v>
      </c>
      <c r="G112" s="578" t="s">
        <v>908</v>
      </c>
      <c r="H112" s="552" t="s">
        <v>379</v>
      </c>
      <c r="I112" s="570" t="s">
        <v>380</v>
      </c>
      <c r="J112" s="570" t="s">
        <v>380</v>
      </c>
      <c r="K112" s="570" t="s">
        <v>380</v>
      </c>
      <c r="L112" s="552" t="s">
        <v>379</v>
      </c>
      <c r="M112" s="578" t="s">
        <v>908</v>
      </c>
      <c r="N112" s="578" t="s">
        <v>908</v>
      </c>
      <c r="O112" s="578"/>
      <c r="P112" s="570"/>
      <c r="Q112" s="570" t="s">
        <v>380</v>
      </c>
      <c r="R112" s="570" t="s">
        <v>380</v>
      </c>
      <c r="S112" s="570" t="s">
        <v>380</v>
      </c>
      <c r="T112" s="578" t="s">
        <v>908</v>
      </c>
      <c r="U112" s="572" t="s">
        <v>908</v>
      </c>
      <c r="V112" s="572" t="s">
        <v>908</v>
      </c>
    </row>
    <row r="113" spans="1:22">
      <c r="A113" s="622" t="s">
        <v>1179</v>
      </c>
      <c r="B113" s="621" t="s">
        <v>1180</v>
      </c>
      <c r="C113" s="628">
        <v>2400</v>
      </c>
      <c r="D113" s="624">
        <v>42638</v>
      </c>
      <c r="E113" s="572" t="s">
        <v>908</v>
      </c>
      <c r="F113" s="578" t="s">
        <v>908</v>
      </c>
      <c r="G113" s="578" t="s">
        <v>908</v>
      </c>
      <c r="H113" s="552" t="s">
        <v>379</v>
      </c>
      <c r="I113" s="570" t="s">
        <v>380</v>
      </c>
      <c r="J113" s="570" t="s">
        <v>380</v>
      </c>
      <c r="K113" s="570" t="s">
        <v>380</v>
      </c>
      <c r="L113" s="552" t="s">
        <v>379</v>
      </c>
      <c r="M113" s="578" t="s">
        <v>908</v>
      </c>
      <c r="N113" s="578" t="s">
        <v>908</v>
      </c>
      <c r="O113" s="578"/>
      <c r="P113" s="570"/>
      <c r="Q113" s="570" t="s">
        <v>380</v>
      </c>
      <c r="R113" s="570" t="s">
        <v>380</v>
      </c>
      <c r="S113" s="570" t="s">
        <v>380</v>
      </c>
      <c r="T113" s="578" t="s">
        <v>908</v>
      </c>
      <c r="U113" s="572" t="s">
        <v>908</v>
      </c>
      <c r="V113" s="572" t="s">
        <v>908</v>
      </c>
    </row>
    <row r="114" spans="1:22">
      <c r="A114" s="622" t="s">
        <v>1181</v>
      </c>
      <c r="B114" s="621" t="s">
        <v>1182</v>
      </c>
      <c r="C114" s="628">
        <v>3800</v>
      </c>
      <c r="D114" s="624">
        <v>42638</v>
      </c>
      <c r="E114" s="570" t="s">
        <v>380</v>
      </c>
      <c r="F114" s="552" t="s">
        <v>379</v>
      </c>
      <c r="G114" s="578" t="s">
        <v>908</v>
      </c>
      <c r="H114" s="552" t="s">
        <v>379</v>
      </c>
      <c r="I114" s="570" t="s">
        <v>380</v>
      </c>
      <c r="J114" s="570" t="s">
        <v>380</v>
      </c>
      <c r="K114" s="570" t="s">
        <v>380</v>
      </c>
      <c r="L114" s="552" t="s">
        <v>379</v>
      </c>
      <c r="M114" s="578" t="s">
        <v>908</v>
      </c>
      <c r="N114" s="578" t="s">
        <v>908</v>
      </c>
      <c r="O114" s="578"/>
      <c r="P114" s="570"/>
      <c r="Q114" s="570" t="s">
        <v>380</v>
      </c>
      <c r="R114" s="570" t="s">
        <v>380</v>
      </c>
      <c r="S114" s="570" t="s">
        <v>380</v>
      </c>
      <c r="T114" s="578" t="s">
        <v>908</v>
      </c>
      <c r="U114" s="572" t="s">
        <v>908</v>
      </c>
      <c r="V114" s="572" t="s">
        <v>908</v>
      </c>
    </row>
    <row r="115" spans="1:22">
      <c r="A115" s="622" t="s">
        <v>1183</v>
      </c>
      <c r="B115" s="621" t="s">
        <v>1184</v>
      </c>
      <c r="C115" s="628">
        <v>3600</v>
      </c>
      <c r="D115" s="624">
        <v>42638</v>
      </c>
      <c r="E115" s="572" t="s">
        <v>908</v>
      </c>
      <c r="F115" s="578" t="s">
        <v>908</v>
      </c>
      <c r="G115" s="578" t="s">
        <v>908</v>
      </c>
      <c r="H115" s="552" t="s">
        <v>379</v>
      </c>
      <c r="I115" s="570" t="s">
        <v>380</v>
      </c>
      <c r="J115" s="570" t="s">
        <v>380</v>
      </c>
      <c r="K115" s="570" t="s">
        <v>380</v>
      </c>
      <c r="L115" s="552" t="s">
        <v>379</v>
      </c>
      <c r="M115" s="578" t="s">
        <v>908</v>
      </c>
      <c r="N115" s="578" t="s">
        <v>908</v>
      </c>
      <c r="O115" s="578"/>
      <c r="P115" s="570"/>
      <c r="Q115" s="570" t="s">
        <v>380</v>
      </c>
      <c r="R115" s="570" t="s">
        <v>380</v>
      </c>
      <c r="S115" s="570" t="s">
        <v>380</v>
      </c>
      <c r="T115" s="578" t="s">
        <v>908</v>
      </c>
      <c r="U115" s="572" t="s">
        <v>908</v>
      </c>
      <c r="V115" s="572" t="s">
        <v>908</v>
      </c>
    </row>
    <row r="116" spans="1:22">
      <c r="A116" s="622" t="s">
        <v>1185</v>
      </c>
      <c r="B116" s="621" t="s">
        <v>1186</v>
      </c>
      <c r="C116" s="628">
        <v>4300</v>
      </c>
      <c r="D116" s="624">
        <v>42638</v>
      </c>
      <c r="E116" s="570" t="s">
        <v>380</v>
      </c>
      <c r="F116" s="552" t="s">
        <v>379</v>
      </c>
      <c r="G116" s="578" t="s">
        <v>908</v>
      </c>
      <c r="H116" s="552" t="s">
        <v>379</v>
      </c>
      <c r="I116" s="570" t="s">
        <v>380</v>
      </c>
      <c r="J116" s="570" t="s">
        <v>380</v>
      </c>
      <c r="K116" s="570" t="s">
        <v>380</v>
      </c>
      <c r="L116" s="552" t="s">
        <v>379</v>
      </c>
      <c r="M116" s="578" t="s">
        <v>908</v>
      </c>
      <c r="N116" s="578" t="s">
        <v>908</v>
      </c>
      <c r="O116" s="578"/>
      <c r="P116" s="570"/>
      <c r="Q116" s="570" t="s">
        <v>380</v>
      </c>
      <c r="R116" s="570" t="s">
        <v>380</v>
      </c>
      <c r="S116" s="570" t="s">
        <v>380</v>
      </c>
      <c r="T116" s="578" t="s">
        <v>908</v>
      </c>
      <c r="U116" s="572" t="s">
        <v>908</v>
      </c>
      <c r="V116" s="572" t="s">
        <v>908</v>
      </c>
    </row>
    <row r="117" spans="1:22">
      <c r="A117" s="622" t="s">
        <v>1187</v>
      </c>
      <c r="B117" s="621" t="s">
        <v>1188</v>
      </c>
      <c r="C117" s="628">
        <v>3600</v>
      </c>
      <c r="D117" s="624">
        <v>42638</v>
      </c>
      <c r="E117" s="570" t="s">
        <v>380</v>
      </c>
      <c r="F117" s="552" t="s">
        <v>379</v>
      </c>
      <c r="G117" s="578" t="s">
        <v>908</v>
      </c>
      <c r="H117" s="552" t="s">
        <v>379</v>
      </c>
      <c r="I117" s="570" t="s">
        <v>380</v>
      </c>
      <c r="J117" s="570" t="s">
        <v>380</v>
      </c>
      <c r="K117" s="570" t="s">
        <v>380</v>
      </c>
      <c r="L117" s="552" t="s">
        <v>379</v>
      </c>
      <c r="M117" s="578" t="s">
        <v>908</v>
      </c>
      <c r="N117" s="578" t="s">
        <v>908</v>
      </c>
      <c r="O117" s="578"/>
      <c r="P117" s="570"/>
      <c r="Q117" s="570" t="s">
        <v>380</v>
      </c>
      <c r="R117" s="570" t="s">
        <v>380</v>
      </c>
      <c r="S117" s="570" t="s">
        <v>380</v>
      </c>
      <c r="T117" s="578" t="s">
        <v>908</v>
      </c>
      <c r="U117" s="572" t="s">
        <v>908</v>
      </c>
      <c r="V117" s="572" t="s">
        <v>908</v>
      </c>
    </row>
    <row r="118" spans="1:22">
      <c r="A118" s="284" t="s">
        <v>1189</v>
      </c>
      <c r="B118" s="293" t="s">
        <v>1190</v>
      </c>
      <c r="C118" s="632">
        <v>3000</v>
      </c>
      <c r="D118" s="431">
        <v>42638</v>
      </c>
      <c r="E118" s="572" t="s">
        <v>908</v>
      </c>
      <c r="F118" s="578" t="s">
        <v>908</v>
      </c>
      <c r="G118" s="578" t="s">
        <v>908</v>
      </c>
      <c r="H118" s="577" t="s">
        <v>908</v>
      </c>
      <c r="I118" s="570" t="s">
        <v>380</v>
      </c>
      <c r="J118" s="570" t="s">
        <v>380</v>
      </c>
      <c r="K118" s="570" t="s">
        <v>380</v>
      </c>
      <c r="L118" s="578" t="s">
        <v>908</v>
      </c>
      <c r="M118" s="578" t="s">
        <v>908</v>
      </c>
      <c r="N118" s="578" t="s">
        <v>908</v>
      </c>
      <c r="O118" s="578"/>
      <c r="P118" s="570"/>
      <c r="Q118" s="570" t="s">
        <v>380</v>
      </c>
      <c r="R118" s="570" t="s">
        <v>380</v>
      </c>
      <c r="S118" s="570" t="s">
        <v>380</v>
      </c>
      <c r="T118" s="578" t="s">
        <v>908</v>
      </c>
      <c r="U118" s="572" t="s">
        <v>908</v>
      </c>
      <c r="V118" s="572" t="s">
        <v>908</v>
      </c>
    </row>
    <row r="119" spans="1:22">
      <c r="A119" s="284" t="s">
        <v>1191</v>
      </c>
      <c r="B119" s="293" t="s">
        <v>1192</v>
      </c>
      <c r="C119" s="632">
        <v>2502</v>
      </c>
      <c r="D119" s="431">
        <v>42638</v>
      </c>
      <c r="E119" s="572" t="s">
        <v>908</v>
      </c>
      <c r="F119" s="578" t="s">
        <v>908</v>
      </c>
      <c r="G119" s="578" t="s">
        <v>908</v>
      </c>
      <c r="H119" s="577" t="s">
        <v>908</v>
      </c>
      <c r="I119" s="570" t="s">
        <v>380</v>
      </c>
      <c r="J119" s="570" t="s">
        <v>380</v>
      </c>
      <c r="K119" s="570" t="s">
        <v>380</v>
      </c>
      <c r="L119" s="578" t="s">
        <v>908</v>
      </c>
      <c r="M119" s="578" t="s">
        <v>908</v>
      </c>
      <c r="N119" s="578" t="s">
        <v>908</v>
      </c>
      <c r="O119" s="578"/>
      <c r="P119" s="570"/>
      <c r="Q119" s="570" t="s">
        <v>380</v>
      </c>
      <c r="R119" s="570" t="s">
        <v>380</v>
      </c>
      <c r="S119" s="570" t="s">
        <v>380</v>
      </c>
      <c r="T119" s="578" t="s">
        <v>908</v>
      </c>
      <c r="U119" s="572" t="s">
        <v>908</v>
      </c>
      <c r="V119" s="572" t="s">
        <v>908</v>
      </c>
    </row>
    <row r="120" spans="1:22">
      <c r="A120" s="284" t="s">
        <v>1193</v>
      </c>
      <c r="B120" s="293" t="s">
        <v>1194</v>
      </c>
      <c r="C120" s="632">
        <v>3600</v>
      </c>
      <c r="D120" s="431">
        <v>42638</v>
      </c>
      <c r="E120" s="572" t="s">
        <v>908</v>
      </c>
      <c r="F120" s="578" t="s">
        <v>908</v>
      </c>
      <c r="G120" s="578" t="s">
        <v>908</v>
      </c>
      <c r="H120" s="577" t="s">
        <v>908</v>
      </c>
      <c r="I120" s="570" t="s">
        <v>380</v>
      </c>
      <c r="J120" s="570" t="s">
        <v>380</v>
      </c>
      <c r="K120" s="570" t="s">
        <v>380</v>
      </c>
      <c r="L120" s="578" t="s">
        <v>908</v>
      </c>
      <c r="M120" s="578" t="s">
        <v>908</v>
      </c>
      <c r="N120" s="578" t="s">
        <v>908</v>
      </c>
      <c r="O120" s="578"/>
      <c r="P120" s="570"/>
      <c r="Q120" s="570" t="s">
        <v>380</v>
      </c>
      <c r="R120" s="570" t="s">
        <v>380</v>
      </c>
      <c r="S120" s="570" t="s">
        <v>380</v>
      </c>
      <c r="T120" s="578" t="s">
        <v>908</v>
      </c>
      <c r="U120" s="572" t="s">
        <v>908</v>
      </c>
      <c r="V120" s="572" t="s">
        <v>908</v>
      </c>
    </row>
    <row r="121" spans="1:22">
      <c r="A121" s="622" t="s">
        <v>1195</v>
      </c>
      <c r="B121" s="621" t="s">
        <v>1196</v>
      </c>
      <c r="C121" s="628">
        <v>2000</v>
      </c>
      <c r="D121" s="624">
        <v>42638</v>
      </c>
      <c r="E121" s="572" t="s">
        <v>908</v>
      </c>
      <c r="F121" s="578" t="s">
        <v>908</v>
      </c>
      <c r="G121" s="578" t="s">
        <v>908</v>
      </c>
      <c r="H121" s="552" t="s">
        <v>379</v>
      </c>
      <c r="I121" s="570" t="s">
        <v>380</v>
      </c>
      <c r="J121" s="570" t="s">
        <v>380</v>
      </c>
      <c r="K121" s="570" t="s">
        <v>380</v>
      </c>
      <c r="L121" s="552" t="s">
        <v>379</v>
      </c>
      <c r="M121" s="578" t="s">
        <v>908</v>
      </c>
      <c r="N121" s="578" t="s">
        <v>908</v>
      </c>
      <c r="O121" s="578"/>
      <c r="P121" s="570"/>
      <c r="Q121" s="570" t="s">
        <v>380</v>
      </c>
      <c r="R121" s="570" t="s">
        <v>380</v>
      </c>
      <c r="S121" s="570" t="s">
        <v>380</v>
      </c>
      <c r="T121" s="578" t="s">
        <v>908</v>
      </c>
      <c r="U121" s="572" t="s">
        <v>908</v>
      </c>
      <c r="V121" s="572" t="s">
        <v>908</v>
      </c>
    </row>
    <row r="122" spans="1:22">
      <c r="A122" s="622" t="s">
        <v>1198</v>
      </c>
      <c r="B122" s="621" t="s">
        <v>1199</v>
      </c>
      <c r="C122" s="628">
        <v>4101</v>
      </c>
      <c r="D122" s="624">
        <v>42638</v>
      </c>
      <c r="E122" s="572" t="s">
        <v>908</v>
      </c>
      <c r="F122" s="578" t="s">
        <v>908</v>
      </c>
      <c r="G122" s="578" t="s">
        <v>908</v>
      </c>
      <c r="H122" s="577" t="s">
        <v>908</v>
      </c>
      <c r="I122" s="570" t="s">
        <v>380</v>
      </c>
      <c r="J122" s="570" t="s">
        <v>380</v>
      </c>
      <c r="K122" s="570" t="s">
        <v>380</v>
      </c>
      <c r="L122" s="578" t="s">
        <v>908</v>
      </c>
      <c r="M122" s="578" t="s">
        <v>908</v>
      </c>
      <c r="N122" s="578" t="s">
        <v>908</v>
      </c>
      <c r="O122" s="578"/>
      <c r="P122" s="570"/>
      <c r="Q122" s="570" t="s">
        <v>380</v>
      </c>
      <c r="R122" s="570" t="s">
        <v>380</v>
      </c>
      <c r="S122" s="570" t="s">
        <v>380</v>
      </c>
      <c r="T122" s="578" t="s">
        <v>908</v>
      </c>
      <c r="U122" s="572" t="s">
        <v>908</v>
      </c>
      <c r="V122" s="572" t="s">
        <v>908</v>
      </c>
    </row>
    <row r="123" spans="1:22">
      <c r="A123" s="622" t="s">
        <v>1201</v>
      </c>
      <c r="B123" s="621" t="s">
        <v>1202</v>
      </c>
      <c r="C123" s="621">
        <v>4100</v>
      </c>
      <c r="D123" s="624">
        <v>42638</v>
      </c>
      <c r="E123" s="572" t="s">
        <v>908</v>
      </c>
      <c r="F123" s="578" t="s">
        <v>908</v>
      </c>
      <c r="G123" s="578" t="s">
        <v>908</v>
      </c>
      <c r="H123" s="577" t="s">
        <v>908</v>
      </c>
      <c r="I123" s="570" t="s">
        <v>380</v>
      </c>
      <c r="J123" s="570" t="s">
        <v>380</v>
      </c>
      <c r="K123" s="570" t="s">
        <v>380</v>
      </c>
      <c r="L123" s="578" t="s">
        <v>908</v>
      </c>
      <c r="M123" s="578" t="s">
        <v>908</v>
      </c>
      <c r="N123" s="578" t="s">
        <v>908</v>
      </c>
      <c r="O123" s="578"/>
      <c r="P123" s="570"/>
      <c r="Q123" s="570" t="s">
        <v>380</v>
      </c>
      <c r="R123" s="570" t="s">
        <v>380</v>
      </c>
      <c r="S123" s="570" t="s">
        <v>380</v>
      </c>
      <c r="T123" s="578" t="s">
        <v>908</v>
      </c>
      <c r="U123" s="572" t="s">
        <v>908</v>
      </c>
      <c r="V123" s="572" t="s">
        <v>908</v>
      </c>
    </row>
    <row r="124" spans="1:22">
      <c r="A124" s="622" t="s">
        <v>1203</v>
      </c>
      <c r="B124" s="621" t="s">
        <v>1204</v>
      </c>
      <c r="C124" s="628">
        <v>12000</v>
      </c>
      <c r="D124" s="624">
        <v>42640</v>
      </c>
      <c r="E124" s="572" t="s">
        <v>908</v>
      </c>
      <c r="F124" s="578" t="s">
        <v>908</v>
      </c>
      <c r="G124" s="578" t="s">
        <v>908</v>
      </c>
      <c r="H124" s="577" t="s">
        <v>908</v>
      </c>
      <c r="I124" s="570" t="s">
        <v>380</v>
      </c>
      <c r="J124" s="570" t="s">
        <v>380</v>
      </c>
      <c r="K124" s="570" t="s">
        <v>380</v>
      </c>
      <c r="L124" s="578" t="s">
        <v>908</v>
      </c>
      <c r="M124" s="578" t="s">
        <v>908</v>
      </c>
      <c r="N124" s="578" t="s">
        <v>908</v>
      </c>
      <c r="O124" s="578"/>
      <c r="P124" s="570"/>
      <c r="Q124" s="570" t="s">
        <v>380</v>
      </c>
      <c r="R124" s="570" t="s">
        <v>380</v>
      </c>
      <c r="S124" s="570" t="s">
        <v>380</v>
      </c>
      <c r="T124" s="578" t="s">
        <v>908</v>
      </c>
      <c r="U124" s="572" t="s">
        <v>908</v>
      </c>
      <c r="V124" s="572" t="s">
        <v>908</v>
      </c>
    </row>
    <row r="125" spans="1:22">
      <c r="A125" s="622" t="s">
        <v>1205</v>
      </c>
      <c r="B125" s="621" t="s">
        <v>1206</v>
      </c>
      <c r="C125" s="628">
        <v>8000</v>
      </c>
      <c r="D125" s="624">
        <v>42640</v>
      </c>
      <c r="E125" s="572" t="s">
        <v>908</v>
      </c>
      <c r="F125" s="578" t="s">
        <v>908</v>
      </c>
      <c r="G125" s="578" t="s">
        <v>908</v>
      </c>
      <c r="H125" s="577" t="s">
        <v>908</v>
      </c>
      <c r="I125" s="570" t="s">
        <v>380</v>
      </c>
      <c r="J125" s="570" t="s">
        <v>380</v>
      </c>
      <c r="K125" s="570" t="s">
        <v>380</v>
      </c>
      <c r="L125" s="578" t="s">
        <v>908</v>
      </c>
      <c r="M125" s="578" t="s">
        <v>908</v>
      </c>
      <c r="N125" s="578" t="s">
        <v>908</v>
      </c>
      <c r="O125" s="578"/>
      <c r="P125" s="570"/>
      <c r="Q125" s="570" t="s">
        <v>380</v>
      </c>
      <c r="R125" s="570" t="s">
        <v>380</v>
      </c>
      <c r="S125" s="570" t="s">
        <v>380</v>
      </c>
      <c r="T125" s="578" t="s">
        <v>908</v>
      </c>
      <c r="U125" s="572" t="s">
        <v>908</v>
      </c>
      <c r="V125" s="572" t="s">
        <v>908</v>
      </c>
    </row>
    <row r="126" spans="1:22">
      <c r="A126" s="622" t="s">
        <v>1207</v>
      </c>
      <c r="B126" s="621" t="s">
        <v>1208</v>
      </c>
      <c r="C126" s="628">
        <v>1800</v>
      </c>
      <c r="D126" s="624">
        <v>42640</v>
      </c>
      <c r="E126" s="572" t="s">
        <v>908</v>
      </c>
      <c r="F126" s="578" t="s">
        <v>908</v>
      </c>
      <c r="G126" s="578" t="s">
        <v>908</v>
      </c>
      <c r="H126" s="577" t="s">
        <v>908</v>
      </c>
      <c r="I126" s="570" t="s">
        <v>380</v>
      </c>
      <c r="J126" s="570" t="s">
        <v>380</v>
      </c>
      <c r="K126" s="570" t="s">
        <v>380</v>
      </c>
      <c r="L126" s="578" t="s">
        <v>908</v>
      </c>
      <c r="M126" s="578" t="s">
        <v>908</v>
      </c>
      <c r="N126" s="578" t="s">
        <v>908</v>
      </c>
      <c r="O126" s="578"/>
      <c r="P126" s="570"/>
      <c r="Q126" s="570" t="s">
        <v>380</v>
      </c>
      <c r="R126" s="570" t="s">
        <v>380</v>
      </c>
      <c r="S126" s="570" t="s">
        <v>380</v>
      </c>
      <c r="T126" s="578" t="s">
        <v>908</v>
      </c>
      <c r="U126" s="572" t="s">
        <v>908</v>
      </c>
      <c r="V126" s="572" t="s">
        <v>908</v>
      </c>
    </row>
    <row r="127" spans="1:22">
      <c r="A127" s="622" t="s">
        <v>1211</v>
      </c>
      <c r="B127" s="621" t="s">
        <v>1212</v>
      </c>
      <c r="C127" s="628">
        <v>1000</v>
      </c>
      <c r="D127" s="624">
        <v>42640</v>
      </c>
      <c r="E127" s="572" t="s">
        <v>908</v>
      </c>
      <c r="F127" s="578" t="s">
        <v>908</v>
      </c>
      <c r="G127" s="578" t="s">
        <v>908</v>
      </c>
      <c r="H127" s="577" t="s">
        <v>908</v>
      </c>
      <c r="I127" s="570" t="s">
        <v>380</v>
      </c>
      <c r="J127" s="570" t="s">
        <v>380</v>
      </c>
      <c r="K127" s="570" t="s">
        <v>380</v>
      </c>
      <c r="L127" s="578" t="s">
        <v>908</v>
      </c>
      <c r="M127" s="578" t="s">
        <v>908</v>
      </c>
      <c r="N127" s="578" t="s">
        <v>908</v>
      </c>
      <c r="O127" s="578"/>
      <c r="P127" s="570"/>
      <c r="Q127" s="570" t="s">
        <v>380</v>
      </c>
      <c r="R127" s="570" t="s">
        <v>380</v>
      </c>
      <c r="S127" s="570" t="s">
        <v>380</v>
      </c>
      <c r="T127" s="578" t="s">
        <v>908</v>
      </c>
      <c r="U127" s="572" t="s">
        <v>908</v>
      </c>
      <c r="V127" s="572" t="s">
        <v>908</v>
      </c>
    </row>
    <row r="128" spans="1:22">
      <c r="A128" s="622" t="s">
        <v>1215</v>
      </c>
      <c r="B128" s="621" t="s">
        <v>1216</v>
      </c>
      <c r="C128" s="628">
        <v>1220</v>
      </c>
      <c r="D128" s="624">
        <v>42640</v>
      </c>
      <c r="E128" s="572" t="s">
        <v>908</v>
      </c>
      <c r="F128" s="578" t="s">
        <v>908</v>
      </c>
      <c r="G128" s="578" t="s">
        <v>908</v>
      </c>
      <c r="H128" s="577" t="s">
        <v>908</v>
      </c>
      <c r="I128" s="570" t="s">
        <v>380</v>
      </c>
      <c r="J128" s="570" t="s">
        <v>380</v>
      </c>
      <c r="K128" s="570" t="s">
        <v>380</v>
      </c>
      <c r="L128" s="578" t="s">
        <v>908</v>
      </c>
      <c r="M128" s="578" t="s">
        <v>908</v>
      </c>
      <c r="N128" s="578" t="s">
        <v>908</v>
      </c>
      <c r="O128" s="578"/>
      <c r="P128" s="570"/>
      <c r="Q128" s="570" t="s">
        <v>380</v>
      </c>
      <c r="R128" s="570" t="s">
        <v>380</v>
      </c>
      <c r="S128" s="570" t="s">
        <v>380</v>
      </c>
      <c r="T128" s="578" t="s">
        <v>908</v>
      </c>
      <c r="U128" s="572" t="s">
        <v>908</v>
      </c>
      <c r="V128" s="572" t="s">
        <v>908</v>
      </c>
    </row>
    <row r="129" spans="1:22">
      <c r="A129" s="622" t="s">
        <v>1218</v>
      </c>
      <c r="B129" s="621" t="s">
        <v>1219</v>
      </c>
      <c r="C129" s="628">
        <v>760</v>
      </c>
      <c r="D129" s="624">
        <v>42640</v>
      </c>
      <c r="E129" s="572" t="s">
        <v>908</v>
      </c>
      <c r="F129" s="578" t="s">
        <v>908</v>
      </c>
      <c r="G129" s="578" t="s">
        <v>908</v>
      </c>
      <c r="H129" s="577" t="s">
        <v>908</v>
      </c>
      <c r="I129" s="570" t="s">
        <v>380</v>
      </c>
      <c r="J129" s="570" t="s">
        <v>380</v>
      </c>
      <c r="K129" s="570" t="s">
        <v>380</v>
      </c>
      <c r="L129" s="578" t="s">
        <v>908</v>
      </c>
      <c r="M129" s="578" t="s">
        <v>908</v>
      </c>
      <c r="N129" s="578" t="s">
        <v>908</v>
      </c>
      <c r="O129" s="578"/>
      <c r="P129" s="570"/>
      <c r="Q129" s="570" t="s">
        <v>380</v>
      </c>
      <c r="R129" s="570" t="s">
        <v>380</v>
      </c>
      <c r="S129" s="570" t="s">
        <v>380</v>
      </c>
      <c r="T129" s="578" t="s">
        <v>908</v>
      </c>
      <c r="U129" s="572" t="s">
        <v>908</v>
      </c>
      <c r="V129" s="572" t="s">
        <v>908</v>
      </c>
    </row>
    <row r="130" spans="1:22">
      <c r="A130" s="630" t="s">
        <v>1220</v>
      </c>
      <c r="B130" s="611"/>
      <c r="C130" s="611">
        <f>SUM(C94:C108)</f>
        <v>98272</v>
      </c>
      <c r="D130" s="612"/>
      <c r="E130" s="630"/>
      <c r="F130" s="593"/>
      <c r="G130" s="593"/>
      <c r="H130" s="631"/>
      <c r="I130" s="593"/>
      <c r="J130" s="593"/>
      <c r="K130" s="593"/>
      <c r="L130" s="593"/>
      <c r="M130" s="593"/>
      <c r="N130" s="593"/>
      <c r="O130" s="593"/>
      <c r="P130" s="593"/>
      <c r="Q130" s="593"/>
      <c r="R130" s="593"/>
      <c r="S130" s="593"/>
      <c r="T130" s="593"/>
      <c r="U130" s="593"/>
      <c r="V130" s="593"/>
    </row>
    <row r="131" spans="1:22">
      <c r="A131" s="622" t="s">
        <v>1221</v>
      </c>
      <c r="B131" s="621">
        <v>2183323</v>
      </c>
      <c r="C131" s="628">
        <v>15000</v>
      </c>
      <c r="D131" s="624">
        <v>42645</v>
      </c>
      <c r="E131" s="572" t="s">
        <v>908</v>
      </c>
      <c r="F131" s="578" t="s">
        <v>908</v>
      </c>
      <c r="G131" s="578" t="s">
        <v>908</v>
      </c>
      <c r="H131" s="577" t="s">
        <v>908</v>
      </c>
      <c r="I131" s="570" t="s">
        <v>380</v>
      </c>
      <c r="J131" s="570" t="s">
        <v>380</v>
      </c>
      <c r="K131" s="570" t="s">
        <v>380</v>
      </c>
      <c r="L131" s="578" t="s">
        <v>908</v>
      </c>
      <c r="M131" s="578" t="s">
        <v>908</v>
      </c>
      <c r="N131" s="578" t="s">
        <v>908</v>
      </c>
      <c r="O131" s="578"/>
      <c r="P131" s="570"/>
      <c r="Q131" s="570" t="s">
        <v>380</v>
      </c>
      <c r="R131" s="570" t="s">
        <v>380</v>
      </c>
      <c r="S131" s="570" t="s">
        <v>380</v>
      </c>
      <c r="T131" s="578" t="s">
        <v>908</v>
      </c>
      <c r="U131" s="572" t="s">
        <v>908</v>
      </c>
      <c r="V131" s="572" t="s">
        <v>908</v>
      </c>
    </row>
    <row r="132" spans="1:22">
      <c r="A132" s="622" t="s">
        <v>1222</v>
      </c>
      <c r="B132" s="621">
        <v>2183386</v>
      </c>
      <c r="C132" s="628">
        <v>3000</v>
      </c>
      <c r="D132" s="624">
        <v>42645</v>
      </c>
      <c r="E132" s="572" t="s">
        <v>908</v>
      </c>
      <c r="F132" s="578" t="s">
        <v>908</v>
      </c>
      <c r="G132" s="578" t="s">
        <v>908</v>
      </c>
      <c r="H132" s="577" t="s">
        <v>908</v>
      </c>
      <c r="I132" s="570" t="s">
        <v>380</v>
      </c>
      <c r="J132" s="570" t="s">
        <v>380</v>
      </c>
      <c r="K132" s="570" t="s">
        <v>380</v>
      </c>
      <c r="L132" s="578" t="s">
        <v>908</v>
      </c>
      <c r="M132" s="578" t="s">
        <v>908</v>
      </c>
      <c r="N132" s="578" t="s">
        <v>908</v>
      </c>
      <c r="O132" s="578"/>
      <c r="P132" s="570"/>
      <c r="Q132" s="570" t="s">
        <v>380</v>
      </c>
      <c r="R132" s="570" t="s">
        <v>380</v>
      </c>
      <c r="S132" s="570" t="s">
        <v>380</v>
      </c>
      <c r="T132" s="578" t="s">
        <v>908</v>
      </c>
      <c r="U132" s="572" t="s">
        <v>908</v>
      </c>
      <c r="V132" s="572" t="s">
        <v>908</v>
      </c>
    </row>
    <row r="133" spans="1:22">
      <c r="A133" s="622" t="s">
        <v>1223</v>
      </c>
      <c r="B133" s="621">
        <v>2183317</v>
      </c>
      <c r="C133" s="628">
        <v>5500</v>
      </c>
      <c r="D133" s="624">
        <v>42652</v>
      </c>
      <c r="E133" s="572" t="s">
        <v>908</v>
      </c>
      <c r="F133" s="578" t="s">
        <v>908</v>
      </c>
      <c r="G133" s="578" t="s">
        <v>908</v>
      </c>
      <c r="H133" s="577" t="s">
        <v>908</v>
      </c>
      <c r="I133" s="570" t="s">
        <v>380</v>
      </c>
      <c r="J133" s="570" t="s">
        <v>380</v>
      </c>
      <c r="K133" s="570" t="s">
        <v>380</v>
      </c>
      <c r="L133" s="578" t="s">
        <v>908</v>
      </c>
      <c r="M133" s="578" t="s">
        <v>908</v>
      </c>
      <c r="N133" s="578" t="s">
        <v>908</v>
      </c>
      <c r="O133" s="578"/>
      <c r="P133" s="570"/>
      <c r="Q133" s="570" t="s">
        <v>380</v>
      </c>
      <c r="R133" s="570" t="s">
        <v>380</v>
      </c>
      <c r="S133" s="570" t="s">
        <v>380</v>
      </c>
      <c r="T133" s="578" t="s">
        <v>908</v>
      </c>
      <c r="U133" s="572" t="s">
        <v>908</v>
      </c>
      <c r="V133" s="572" t="s">
        <v>908</v>
      </c>
    </row>
    <row r="134" spans="1:22">
      <c r="A134" s="622" t="s">
        <v>1224</v>
      </c>
      <c r="B134" s="621">
        <v>2183322</v>
      </c>
      <c r="C134" s="628">
        <v>16000</v>
      </c>
      <c r="D134" s="624">
        <v>42652</v>
      </c>
      <c r="E134" s="572" t="s">
        <v>908</v>
      </c>
      <c r="F134" s="552" t="s">
        <v>379</v>
      </c>
      <c r="G134" s="578" t="s">
        <v>908</v>
      </c>
      <c r="H134" s="577" t="s">
        <v>908</v>
      </c>
      <c r="I134" s="570" t="s">
        <v>380</v>
      </c>
      <c r="J134" s="570" t="s">
        <v>380</v>
      </c>
      <c r="K134" s="570" t="s">
        <v>380</v>
      </c>
      <c r="L134" s="578" t="s">
        <v>908</v>
      </c>
      <c r="M134" s="578" t="s">
        <v>908</v>
      </c>
      <c r="N134" s="578" t="s">
        <v>908</v>
      </c>
      <c r="O134" s="578"/>
      <c r="P134" s="570"/>
      <c r="Q134" s="570" t="s">
        <v>380</v>
      </c>
      <c r="R134" s="570" t="s">
        <v>380</v>
      </c>
      <c r="S134" s="570" t="s">
        <v>380</v>
      </c>
      <c r="T134" s="578" t="s">
        <v>908</v>
      </c>
      <c r="U134" s="572" t="s">
        <v>908</v>
      </c>
      <c r="V134" s="572" t="s">
        <v>908</v>
      </c>
    </row>
    <row r="135" spans="1:22">
      <c r="A135" s="622" t="s">
        <v>1225</v>
      </c>
      <c r="B135" s="621">
        <v>2183352</v>
      </c>
      <c r="C135" s="628">
        <v>25000</v>
      </c>
      <c r="D135" s="624">
        <v>42652</v>
      </c>
      <c r="E135" s="572" t="s">
        <v>908</v>
      </c>
      <c r="F135" s="578" t="s">
        <v>908</v>
      </c>
      <c r="G135" s="578" t="s">
        <v>908</v>
      </c>
      <c r="H135" s="577" t="s">
        <v>908</v>
      </c>
      <c r="I135" s="570" t="s">
        <v>380</v>
      </c>
      <c r="J135" s="570" t="s">
        <v>380</v>
      </c>
      <c r="K135" s="570" t="s">
        <v>380</v>
      </c>
      <c r="L135" s="578" t="s">
        <v>908</v>
      </c>
      <c r="M135" s="578" t="s">
        <v>908</v>
      </c>
      <c r="N135" s="578" t="s">
        <v>908</v>
      </c>
      <c r="O135" s="578"/>
      <c r="P135" s="570"/>
      <c r="Q135" s="570" t="s">
        <v>380</v>
      </c>
      <c r="R135" s="570" t="s">
        <v>380</v>
      </c>
      <c r="S135" s="570" t="s">
        <v>380</v>
      </c>
      <c r="T135" s="578" t="s">
        <v>908</v>
      </c>
      <c r="U135" s="572" t="s">
        <v>908</v>
      </c>
      <c r="V135" s="572" t="s">
        <v>908</v>
      </c>
    </row>
    <row r="136" spans="1:22">
      <c r="A136" s="622" t="s">
        <v>1226</v>
      </c>
      <c r="B136" s="621">
        <v>2183382</v>
      </c>
      <c r="C136" s="628">
        <v>2496</v>
      </c>
      <c r="D136" s="624">
        <v>42652</v>
      </c>
      <c r="E136" s="572" t="s">
        <v>908</v>
      </c>
      <c r="F136" s="578" t="s">
        <v>908</v>
      </c>
      <c r="G136" s="578" t="s">
        <v>908</v>
      </c>
      <c r="H136" s="577" t="s">
        <v>908</v>
      </c>
      <c r="I136" s="570" t="s">
        <v>380</v>
      </c>
      <c r="J136" s="570" t="s">
        <v>380</v>
      </c>
      <c r="K136" s="570" t="s">
        <v>380</v>
      </c>
      <c r="L136" s="578" t="s">
        <v>908</v>
      </c>
      <c r="M136" s="578" t="s">
        <v>908</v>
      </c>
      <c r="N136" s="578" t="s">
        <v>908</v>
      </c>
      <c r="O136" s="578"/>
      <c r="P136" s="570"/>
      <c r="Q136" s="570" t="s">
        <v>380</v>
      </c>
      <c r="R136" s="570" t="s">
        <v>380</v>
      </c>
      <c r="S136" s="570" t="s">
        <v>380</v>
      </c>
      <c r="T136" s="578" t="s">
        <v>908</v>
      </c>
      <c r="U136" s="572" t="s">
        <v>908</v>
      </c>
      <c r="V136" s="572" t="s">
        <v>908</v>
      </c>
    </row>
    <row r="137" spans="1:22">
      <c r="A137" s="622" t="s">
        <v>1227</v>
      </c>
      <c r="B137" s="621">
        <v>2183382</v>
      </c>
      <c r="C137" s="628">
        <v>477</v>
      </c>
      <c r="D137" s="624">
        <v>42652</v>
      </c>
      <c r="E137" s="572" t="s">
        <v>908</v>
      </c>
      <c r="F137" s="578" t="s">
        <v>908</v>
      </c>
      <c r="G137" s="578" t="s">
        <v>908</v>
      </c>
      <c r="H137" s="577" t="s">
        <v>908</v>
      </c>
      <c r="I137" s="570" t="s">
        <v>380</v>
      </c>
      <c r="J137" s="570" t="s">
        <v>380</v>
      </c>
      <c r="K137" s="570" t="s">
        <v>380</v>
      </c>
      <c r="L137" s="578" t="s">
        <v>908</v>
      </c>
      <c r="M137" s="578" t="s">
        <v>908</v>
      </c>
      <c r="N137" s="578" t="s">
        <v>908</v>
      </c>
      <c r="O137" s="578"/>
      <c r="P137" s="570"/>
      <c r="Q137" s="570" t="s">
        <v>380</v>
      </c>
      <c r="R137" s="570" t="s">
        <v>380</v>
      </c>
      <c r="S137" s="570" t="s">
        <v>380</v>
      </c>
      <c r="T137" s="578" t="s">
        <v>908</v>
      </c>
      <c r="U137" s="572" t="s">
        <v>908</v>
      </c>
      <c r="V137" s="572" t="s">
        <v>908</v>
      </c>
    </row>
    <row r="138" spans="1:22">
      <c r="A138" s="622" t="s">
        <v>1228</v>
      </c>
      <c r="B138" s="621">
        <v>2183396</v>
      </c>
      <c r="C138" s="628">
        <v>10000</v>
      </c>
      <c r="D138" s="624">
        <v>42652</v>
      </c>
      <c r="E138" s="572" t="s">
        <v>908</v>
      </c>
      <c r="F138" s="578" t="s">
        <v>908</v>
      </c>
      <c r="G138" s="578" t="s">
        <v>908</v>
      </c>
      <c r="H138" s="577" t="s">
        <v>908</v>
      </c>
      <c r="I138" s="570" t="s">
        <v>380</v>
      </c>
      <c r="J138" s="570" t="s">
        <v>380</v>
      </c>
      <c r="K138" s="570" t="s">
        <v>380</v>
      </c>
      <c r="L138" s="578" t="s">
        <v>908</v>
      </c>
      <c r="M138" s="578" t="s">
        <v>908</v>
      </c>
      <c r="N138" s="578" t="s">
        <v>908</v>
      </c>
      <c r="O138" s="578"/>
      <c r="P138" s="570"/>
      <c r="Q138" s="570" t="s">
        <v>380</v>
      </c>
      <c r="R138" s="570" t="s">
        <v>380</v>
      </c>
      <c r="S138" s="570" t="s">
        <v>380</v>
      </c>
      <c r="T138" s="578" t="s">
        <v>908</v>
      </c>
      <c r="U138" s="572" t="s">
        <v>908</v>
      </c>
      <c r="V138" s="572" t="s">
        <v>908</v>
      </c>
    </row>
    <row r="139" spans="1:22">
      <c r="A139" s="284" t="s">
        <v>1229</v>
      </c>
      <c r="B139" s="293">
        <v>2183319</v>
      </c>
      <c r="C139" s="632">
        <v>4000</v>
      </c>
      <c r="D139" s="633">
        <v>42655</v>
      </c>
      <c r="E139" s="572" t="s">
        <v>908</v>
      </c>
      <c r="F139" s="578" t="s">
        <v>908</v>
      </c>
      <c r="G139" s="578" t="s">
        <v>908</v>
      </c>
      <c r="H139" s="577" t="s">
        <v>908</v>
      </c>
      <c r="I139" s="570" t="s">
        <v>380</v>
      </c>
      <c r="J139" s="570" t="s">
        <v>380</v>
      </c>
      <c r="K139" s="570" t="s">
        <v>380</v>
      </c>
      <c r="L139" s="578" t="s">
        <v>908</v>
      </c>
      <c r="M139" s="578" t="s">
        <v>908</v>
      </c>
      <c r="N139" s="578" t="s">
        <v>908</v>
      </c>
      <c r="O139" s="578"/>
      <c r="P139" s="570"/>
      <c r="Q139" s="570" t="s">
        <v>380</v>
      </c>
      <c r="R139" s="570" t="s">
        <v>380</v>
      </c>
      <c r="S139" s="570" t="s">
        <v>380</v>
      </c>
      <c r="T139" s="578" t="s">
        <v>908</v>
      </c>
      <c r="U139" s="572" t="s">
        <v>908</v>
      </c>
      <c r="V139" s="572" t="s">
        <v>908</v>
      </c>
    </row>
    <row r="140" spans="1:22">
      <c r="A140" s="284" t="s">
        <v>1230</v>
      </c>
      <c r="B140" s="293">
        <v>2183384</v>
      </c>
      <c r="C140" s="632">
        <v>3000</v>
      </c>
      <c r="D140" s="633">
        <v>42655</v>
      </c>
      <c r="E140" s="572" t="s">
        <v>908</v>
      </c>
      <c r="F140" s="578" t="s">
        <v>908</v>
      </c>
      <c r="G140" s="578" t="s">
        <v>908</v>
      </c>
      <c r="H140" s="577" t="s">
        <v>908</v>
      </c>
      <c r="I140" s="570" t="s">
        <v>380</v>
      </c>
      <c r="J140" s="570" t="s">
        <v>380</v>
      </c>
      <c r="K140" s="570" t="s">
        <v>380</v>
      </c>
      <c r="L140" s="578" t="s">
        <v>908</v>
      </c>
      <c r="M140" s="578" t="s">
        <v>908</v>
      </c>
      <c r="N140" s="578" t="s">
        <v>908</v>
      </c>
      <c r="O140" s="578"/>
      <c r="P140" s="570"/>
      <c r="Q140" s="570" t="s">
        <v>380</v>
      </c>
      <c r="R140" s="570" t="s">
        <v>380</v>
      </c>
      <c r="S140" s="570" t="s">
        <v>380</v>
      </c>
      <c r="T140" s="578" t="s">
        <v>908</v>
      </c>
      <c r="U140" s="572" t="s">
        <v>908</v>
      </c>
      <c r="V140" s="572" t="s">
        <v>908</v>
      </c>
    </row>
    <row r="141" spans="1:22">
      <c r="A141" s="284" t="s">
        <v>1234</v>
      </c>
      <c r="B141" s="293">
        <v>2183317</v>
      </c>
      <c r="C141" s="632">
        <v>15000</v>
      </c>
      <c r="D141" s="633">
        <v>42662</v>
      </c>
      <c r="E141" s="572" t="s">
        <v>908</v>
      </c>
      <c r="F141" s="578" t="s">
        <v>908</v>
      </c>
      <c r="G141" s="578" t="s">
        <v>908</v>
      </c>
      <c r="H141" s="577" t="s">
        <v>908</v>
      </c>
      <c r="I141" s="570" t="s">
        <v>380</v>
      </c>
      <c r="J141" s="570" t="s">
        <v>380</v>
      </c>
      <c r="K141" s="570" t="s">
        <v>380</v>
      </c>
      <c r="L141" s="578" t="s">
        <v>908</v>
      </c>
      <c r="M141" s="578" t="s">
        <v>908</v>
      </c>
      <c r="N141" s="578" t="s">
        <v>908</v>
      </c>
      <c r="O141" s="578"/>
      <c r="P141" s="570"/>
      <c r="Q141" s="570" t="s">
        <v>380</v>
      </c>
      <c r="R141" s="570" t="s">
        <v>380</v>
      </c>
      <c r="S141" s="570" t="s">
        <v>380</v>
      </c>
      <c r="T141" s="578" t="s">
        <v>908</v>
      </c>
      <c r="U141" s="572" t="s">
        <v>908</v>
      </c>
      <c r="V141" s="572" t="s">
        <v>908</v>
      </c>
    </row>
    <row r="142" spans="1:22">
      <c r="A142" s="284" t="s">
        <v>1235</v>
      </c>
      <c r="B142" s="293">
        <v>2183318</v>
      </c>
      <c r="C142" s="632">
        <v>3000</v>
      </c>
      <c r="D142" s="633">
        <v>42662</v>
      </c>
      <c r="E142" s="572" t="s">
        <v>908</v>
      </c>
      <c r="F142" s="578" t="s">
        <v>908</v>
      </c>
      <c r="G142" s="578" t="s">
        <v>908</v>
      </c>
      <c r="H142" s="577" t="s">
        <v>908</v>
      </c>
      <c r="I142" s="570" t="s">
        <v>380</v>
      </c>
      <c r="J142" s="570" t="s">
        <v>380</v>
      </c>
      <c r="K142" s="570" t="s">
        <v>380</v>
      </c>
      <c r="L142" s="578" t="s">
        <v>908</v>
      </c>
      <c r="M142" s="578" t="s">
        <v>908</v>
      </c>
      <c r="N142" s="578" t="s">
        <v>908</v>
      </c>
      <c r="O142" s="578"/>
      <c r="P142" s="570"/>
      <c r="Q142" s="570" t="s">
        <v>380</v>
      </c>
      <c r="R142" s="570" t="s">
        <v>380</v>
      </c>
      <c r="S142" s="570" t="s">
        <v>380</v>
      </c>
      <c r="T142" s="578" t="s">
        <v>908</v>
      </c>
      <c r="U142" s="572" t="s">
        <v>908</v>
      </c>
      <c r="V142" s="572" t="s">
        <v>908</v>
      </c>
    </row>
    <row r="143" spans="1:22">
      <c r="A143" s="284" t="s">
        <v>1236</v>
      </c>
      <c r="B143" s="293">
        <v>2183323</v>
      </c>
      <c r="C143" s="632">
        <v>4500</v>
      </c>
      <c r="D143" s="633">
        <v>42662</v>
      </c>
      <c r="E143" s="572" t="s">
        <v>908</v>
      </c>
      <c r="F143" s="578" t="s">
        <v>908</v>
      </c>
      <c r="G143" s="578" t="s">
        <v>908</v>
      </c>
      <c r="H143" s="577" t="s">
        <v>908</v>
      </c>
      <c r="I143" s="570" t="s">
        <v>380</v>
      </c>
      <c r="J143" s="570" t="s">
        <v>380</v>
      </c>
      <c r="K143" s="570" t="s">
        <v>380</v>
      </c>
      <c r="L143" s="578" t="s">
        <v>908</v>
      </c>
      <c r="M143" s="578" t="s">
        <v>908</v>
      </c>
      <c r="N143" s="578" t="s">
        <v>908</v>
      </c>
      <c r="O143" s="578"/>
      <c r="P143" s="570"/>
      <c r="Q143" s="570" t="s">
        <v>380</v>
      </c>
      <c r="R143" s="570" t="s">
        <v>380</v>
      </c>
      <c r="S143" s="570" t="s">
        <v>380</v>
      </c>
      <c r="T143" s="578" t="s">
        <v>908</v>
      </c>
      <c r="U143" s="572" t="s">
        <v>908</v>
      </c>
      <c r="V143" s="572" t="s">
        <v>908</v>
      </c>
    </row>
    <row r="144" spans="1:22">
      <c r="A144" s="284" t="s">
        <v>1237</v>
      </c>
      <c r="B144" s="293">
        <v>2183324</v>
      </c>
      <c r="C144" s="632">
        <v>3000</v>
      </c>
      <c r="D144" s="633">
        <v>42662</v>
      </c>
      <c r="E144" s="572" t="s">
        <v>908</v>
      </c>
      <c r="F144" s="578" t="s">
        <v>908</v>
      </c>
      <c r="G144" s="578" t="s">
        <v>908</v>
      </c>
      <c r="H144" s="577" t="s">
        <v>908</v>
      </c>
      <c r="I144" s="570" t="s">
        <v>380</v>
      </c>
      <c r="J144" s="570" t="s">
        <v>380</v>
      </c>
      <c r="K144" s="570" t="s">
        <v>380</v>
      </c>
      <c r="L144" s="578" t="s">
        <v>908</v>
      </c>
      <c r="M144" s="578" t="s">
        <v>908</v>
      </c>
      <c r="N144" s="578" t="s">
        <v>908</v>
      </c>
      <c r="O144" s="578"/>
      <c r="P144" s="570"/>
      <c r="Q144" s="570" t="s">
        <v>380</v>
      </c>
      <c r="R144" s="570" t="s">
        <v>380</v>
      </c>
      <c r="S144" s="570" t="s">
        <v>380</v>
      </c>
      <c r="T144" s="578" t="s">
        <v>908</v>
      </c>
      <c r="U144" s="572" t="s">
        <v>908</v>
      </c>
      <c r="V144" s="572" t="s">
        <v>908</v>
      </c>
    </row>
    <row r="145" spans="1:22">
      <c r="A145" s="284" t="s">
        <v>1238</v>
      </c>
      <c r="B145" s="293">
        <v>2183329</v>
      </c>
      <c r="C145" s="632">
        <v>3000</v>
      </c>
      <c r="D145" s="633">
        <v>42662</v>
      </c>
      <c r="E145" s="572" t="s">
        <v>908</v>
      </c>
      <c r="F145" s="578" t="s">
        <v>908</v>
      </c>
      <c r="G145" s="578" t="s">
        <v>908</v>
      </c>
      <c r="H145" s="577" t="s">
        <v>908</v>
      </c>
      <c r="I145" s="570" t="s">
        <v>380</v>
      </c>
      <c r="J145" s="570" t="s">
        <v>380</v>
      </c>
      <c r="K145" s="570" t="s">
        <v>380</v>
      </c>
      <c r="L145" s="578" t="s">
        <v>908</v>
      </c>
      <c r="M145" s="578" t="s">
        <v>908</v>
      </c>
      <c r="N145" s="578" t="s">
        <v>908</v>
      </c>
      <c r="O145" s="578"/>
      <c r="P145" s="570"/>
      <c r="Q145" s="570" t="s">
        <v>380</v>
      </c>
      <c r="R145" s="570" t="s">
        <v>380</v>
      </c>
      <c r="S145" s="570" t="s">
        <v>380</v>
      </c>
      <c r="T145" s="578" t="s">
        <v>908</v>
      </c>
      <c r="U145" s="572" t="s">
        <v>908</v>
      </c>
      <c r="V145" s="572" t="s">
        <v>908</v>
      </c>
    </row>
    <row r="146" spans="1:22">
      <c r="A146" s="284" t="s">
        <v>1239</v>
      </c>
      <c r="B146" s="293">
        <v>2183362</v>
      </c>
      <c r="C146" s="632">
        <v>3000</v>
      </c>
      <c r="D146" s="633">
        <v>42662</v>
      </c>
      <c r="E146" s="572" t="s">
        <v>908</v>
      </c>
      <c r="F146" s="578" t="s">
        <v>908</v>
      </c>
      <c r="G146" s="578" t="s">
        <v>908</v>
      </c>
      <c r="H146" s="577" t="s">
        <v>908</v>
      </c>
      <c r="I146" s="570" t="s">
        <v>380</v>
      </c>
      <c r="J146" s="570" t="s">
        <v>380</v>
      </c>
      <c r="K146" s="570" t="s">
        <v>380</v>
      </c>
      <c r="L146" s="578" t="s">
        <v>908</v>
      </c>
      <c r="M146" s="578" t="s">
        <v>908</v>
      </c>
      <c r="N146" s="578" t="s">
        <v>908</v>
      </c>
      <c r="O146" s="578"/>
      <c r="P146" s="570"/>
      <c r="Q146" s="570" t="s">
        <v>380</v>
      </c>
      <c r="R146" s="570" t="s">
        <v>380</v>
      </c>
      <c r="S146" s="570" t="s">
        <v>380</v>
      </c>
      <c r="T146" s="578" t="s">
        <v>908</v>
      </c>
      <c r="U146" s="572" t="s">
        <v>908</v>
      </c>
      <c r="V146" s="572" t="s">
        <v>908</v>
      </c>
    </row>
    <row r="147" spans="1:22">
      <c r="A147" s="284" t="s">
        <v>1240</v>
      </c>
      <c r="B147" s="293">
        <v>2183385</v>
      </c>
      <c r="C147" s="632">
        <v>3000</v>
      </c>
      <c r="D147" s="633">
        <v>42662</v>
      </c>
      <c r="E147" s="572" t="s">
        <v>908</v>
      </c>
      <c r="F147" s="578" t="s">
        <v>908</v>
      </c>
      <c r="G147" s="578" t="s">
        <v>908</v>
      </c>
      <c r="H147" s="577" t="s">
        <v>908</v>
      </c>
      <c r="I147" s="570" t="s">
        <v>380</v>
      </c>
      <c r="J147" s="570" t="s">
        <v>380</v>
      </c>
      <c r="K147" s="570" t="s">
        <v>380</v>
      </c>
      <c r="L147" s="578" t="s">
        <v>908</v>
      </c>
      <c r="M147" s="578" t="s">
        <v>908</v>
      </c>
      <c r="N147" s="578" t="s">
        <v>908</v>
      </c>
      <c r="O147" s="578"/>
      <c r="P147" s="570"/>
      <c r="Q147" s="570" t="s">
        <v>380</v>
      </c>
      <c r="R147" s="570" t="s">
        <v>380</v>
      </c>
      <c r="S147" s="570" t="s">
        <v>380</v>
      </c>
      <c r="T147" s="578" t="s">
        <v>908</v>
      </c>
      <c r="U147" s="572" t="s">
        <v>908</v>
      </c>
      <c r="V147" s="572" t="s">
        <v>908</v>
      </c>
    </row>
    <row r="148" spans="1:22">
      <c r="A148" s="357" t="s">
        <v>1248</v>
      </c>
      <c r="B148" s="400">
        <v>2183349</v>
      </c>
      <c r="C148" s="634">
        <v>3000</v>
      </c>
      <c r="D148" s="633">
        <v>42669</v>
      </c>
      <c r="E148" s="572" t="s">
        <v>908</v>
      </c>
      <c r="F148" s="578" t="s">
        <v>908</v>
      </c>
      <c r="G148" s="578" t="s">
        <v>908</v>
      </c>
      <c r="H148" s="577" t="s">
        <v>908</v>
      </c>
      <c r="I148" s="570" t="s">
        <v>380</v>
      </c>
      <c r="J148" s="570" t="s">
        <v>380</v>
      </c>
      <c r="K148" s="570" t="s">
        <v>380</v>
      </c>
      <c r="L148" s="578" t="s">
        <v>908</v>
      </c>
      <c r="M148" s="578" t="s">
        <v>908</v>
      </c>
      <c r="N148" s="578" t="s">
        <v>908</v>
      </c>
      <c r="O148" s="578"/>
      <c r="P148" s="570"/>
      <c r="Q148" s="570" t="s">
        <v>380</v>
      </c>
      <c r="R148" s="570" t="s">
        <v>380</v>
      </c>
      <c r="S148" s="570" t="s">
        <v>380</v>
      </c>
      <c r="T148" s="578" t="s">
        <v>908</v>
      </c>
      <c r="U148" s="572" t="s">
        <v>908</v>
      </c>
      <c r="V148" s="572" t="s">
        <v>908</v>
      </c>
    </row>
    <row r="149" spans="1:22">
      <c r="A149" s="357" t="s">
        <v>1249</v>
      </c>
      <c r="B149" s="400">
        <v>2183352</v>
      </c>
      <c r="C149" s="634">
        <v>4000</v>
      </c>
      <c r="D149" s="633">
        <v>42669</v>
      </c>
      <c r="E149" s="572" t="s">
        <v>908</v>
      </c>
      <c r="F149" s="578" t="s">
        <v>908</v>
      </c>
      <c r="G149" s="578" t="s">
        <v>908</v>
      </c>
      <c r="H149" s="577" t="s">
        <v>908</v>
      </c>
      <c r="I149" s="570" t="s">
        <v>380</v>
      </c>
      <c r="J149" s="570" t="s">
        <v>380</v>
      </c>
      <c r="K149" s="570" t="s">
        <v>380</v>
      </c>
      <c r="L149" s="578" t="s">
        <v>908</v>
      </c>
      <c r="M149" s="578" t="s">
        <v>908</v>
      </c>
      <c r="N149" s="578" t="s">
        <v>908</v>
      </c>
      <c r="O149" s="578"/>
      <c r="P149" s="570"/>
      <c r="Q149" s="570" t="s">
        <v>380</v>
      </c>
      <c r="R149" s="570" t="s">
        <v>380</v>
      </c>
      <c r="S149" s="570" t="s">
        <v>380</v>
      </c>
      <c r="T149" s="578" t="s">
        <v>908</v>
      </c>
      <c r="U149" s="572" t="s">
        <v>908</v>
      </c>
      <c r="V149" s="572" t="s">
        <v>908</v>
      </c>
    </row>
    <row r="150" spans="1:22">
      <c r="A150" s="357" t="s">
        <v>1250</v>
      </c>
      <c r="B150" s="400">
        <v>2183353</v>
      </c>
      <c r="C150" s="634">
        <v>3000</v>
      </c>
      <c r="D150" s="633">
        <v>42669</v>
      </c>
      <c r="E150" s="572" t="s">
        <v>908</v>
      </c>
      <c r="F150" s="578" t="s">
        <v>908</v>
      </c>
      <c r="G150" s="578" t="s">
        <v>908</v>
      </c>
      <c r="H150" s="577" t="s">
        <v>908</v>
      </c>
      <c r="I150" s="570" t="s">
        <v>380</v>
      </c>
      <c r="J150" s="570" t="s">
        <v>380</v>
      </c>
      <c r="K150" s="570" t="s">
        <v>380</v>
      </c>
      <c r="L150" s="578" t="s">
        <v>908</v>
      </c>
      <c r="M150" s="578" t="s">
        <v>908</v>
      </c>
      <c r="N150" s="578" t="s">
        <v>908</v>
      </c>
      <c r="O150" s="578"/>
      <c r="P150" s="570"/>
      <c r="Q150" s="570" t="s">
        <v>380</v>
      </c>
      <c r="R150" s="570" t="s">
        <v>380</v>
      </c>
      <c r="S150" s="570" t="s">
        <v>380</v>
      </c>
      <c r="T150" s="578" t="s">
        <v>908</v>
      </c>
      <c r="U150" s="572" t="s">
        <v>908</v>
      </c>
      <c r="V150" s="572" t="s">
        <v>908</v>
      </c>
    </row>
    <row r="151" spans="1:22">
      <c r="A151" s="357" t="s">
        <v>1251</v>
      </c>
      <c r="B151" s="400">
        <v>2183371</v>
      </c>
      <c r="C151" s="634">
        <v>3035</v>
      </c>
      <c r="D151" s="633">
        <v>42669</v>
      </c>
      <c r="E151" s="572" t="s">
        <v>908</v>
      </c>
      <c r="F151" s="578" t="s">
        <v>908</v>
      </c>
      <c r="G151" s="578" t="s">
        <v>908</v>
      </c>
      <c r="H151" s="577" t="s">
        <v>908</v>
      </c>
      <c r="I151" s="570" t="s">
        <v>380</v>
      </c>
      <c r="J151" s="570" t="s">
        <v>380</v>
      </c>
      <c r="K151" s="570" t="s">
        <v>380</v>
      </c>
      <c r="L151" s="578" t="s">
        <v>908</v>
      </c>
      <c r="M151" s="578" t="s">
        <v>908</v>
      </c>
      <c r="N151" s="578" t="s">
        <v>908</v>
      </c>
      <c r="O151" s="578"/>
      <c r="P151" s="570"/>
      <c r="Q151" s="570" t="s">
        <v>380</v>
      </c>
      <c r="R151" s="570" t="s">
        <v>380</v>
      </c>
      <c r="S151" s="570" t="s">
        <v>380</v>
      </c>
      <c r="T151" s="578" t="s">
        <v>908</v>
      </c>
      <c r="U151" s="572" t="s">
        <v>908</v>
      </c>
      <c r="V151" s="572" t="s">
        <v>908</v>
      </c>
    </row>
    <row r="152" spans="1:22">
      <c r="A152" s="357" t="s">
        <v>1252</v>
      </c>
      <c r="B152" s="400">
        <v>2183372</v>
      </c>
      <c r="C152" s="634">
        <v>2962</v>
      </c>
      <c r="D152" s="633">
        <v>42669</v>
      </c>
      <c r="E152" s="572" t="s">
        <v>908</v>
      </c>
      <c r="F152" s="578" t="s">
        <v>908</v>
      </c>
      <c r="G152" s="578" t="s">
        <v>908</v>
      </c>
      <c r="H152" s="577" t="s">
        <v>908</v>
      </c>
      <c r="I152" s="570" t="s">
        <v>380</v>
      </c>
      <c r="J152" s="570" t="s">
        <v>380</v>
      </c>
      <c r="K152" s="570" t="s">
        <v>380</v>
      </c>
      <c r="L152" s="578" t="s">
        <v>908</v>
      </c>
      <c r="M152" s="578" t="s">
        <v>908</v>
      </c>
      <c r="N152" s="578" t="s">
        <v>908</v>
      </c>
      <c r="O152" s="578"/>
      <c r="P152" s="570"/>
      <c r="Q152" s="570" t="s">
        <v>380</v>
      </c>
      <c r="R152" s="570" t="s">
        <v>380</v>
      </c>
      <c r="S152" s="570" t="s">
        <v>380</v>
      </c>
      <c r="T152" s="578" t="s">
        <v>908</v>
      </c>
      <c r="U152" s="572" t="s">
        <v>908</v>
      </c>
      <c r="V152" s="572" t="s">
        <v>908</v>
      </c>
    </row>
    <row r="153" spans="1:22">
      <c r="A153" s="357" t="s">
        <v>1253</v>
      </c>
      <c r="B153" s="400">
        <v>2183373</v>
      </c>
      <c r="C153" s="634">
        <v>3035</v>
      </c>
      <c r="D153" s="633">
        <v>42669</v>
      </c>
      <c r="E153" s="572" t="s">
        <v>908</v>
      </c>
      <c r="F153" s="578" t="s">
        <v>908</v>
      </c>
      <c r="G153" s="578" t="s">
        <v>908</v>
      </c>
      <c r="H153" s="577" t="s">
        <v>908</v>
      </c>
      <c r="I153" s="570" t="s">
        <v>380</v>
      </c>
      <c r="J153" s="570" t="s">
        <v>380</v>
      </c>
      <c r="K153" s="570" t="s">
        <v>380</v>
      </c>
      <c r="L153" s="578" t="s">
        <v>908</v>
      </c>
      <c r="M153" s="578" t="s">
        <v>908</v>
      </c>
      <c r="N153" s="578" t="s">
        <v>908</v>
      </c>
      <c r="O153" s="578"/>
      <c r="P153" s="570"/>
      <c r="Q153" s="570" t="s">
        <v>380</v>
      </c>
      <c r="R153" s="570" t="s">
        <v>380</v>
      </c>
      <c r="S153" s="570" t="s">
        <v>380</v>
      </c>
      <c r="T153" s="578" t="s">
        <v>908</v>
      </c>
      <c r="U153" s="572" t="s">
        <v>908</v>
      </c>
      <c r="V153" s="572" t="s">
        <v>908</v>
      </c>
    </row>
    <row r="154" spans="1:22">
      <c r="A154" s="357" t="s">
        <v>1254</v>
      </c>
      <c r="B154" s="400">
        <v>2183377</v>
      </c>
      <c r="C154" s="634">
        <v>3000</v>
      </c>
      <c r="D154" s="633">
        <v>42669</v>
      </c>
      <c r="E154" s="572" t="s">
        <v>908</v>
      </c>
      <c r="F154" s="578" t="s">
        <v>908</v>
      </c>
      <c r="G154" s="578" t="s">
        <v>908</v>
      </c>
      <c r="H154" s="577" t="s">
        <v>908</v>
      </c>
      <c r="I154" s="570" t="s">
        <v>380</v>
      </c>
      <c r="J154" s="570" t="s">
        <v>380</v>
      </c>
      <c r="K154" s="570" t="s">
        <v>380</v>
      </c>
      <c r="L154" s="578" t="s">
        <v>908</v>
      </c>
      <c r="M154" s="578" t="s">
        <v>908</v>
      </c>
      <c r="N154" s="578" t="s">
        <v>908</v>
      </c>
      <c r="O154" s="578"/>
      <c r="P154" s="570"/>
      <c r="Q154" s="570" t="s">
        <v>380</v>
      </c>
      <c r="R154" s="570" t="s">
        <v>380</v>
      </c>
      <c r="S154" s="570" t="s">
        <v>380</v>
      </c>
      <c r="T154" s="578" t="s">
        <v>908</v>
      </c>
      <c r="U154" s="572" t="s">
        <v>908</v>
      </c>
      <c r="V154" s="572" t="s">
        <v>908</v>
      </c>
    </row>
    <row r="155" spans="1:22">
      <c r="A155" s="357" t="s">
        <v>1255</v>
      </c>
      <c r="B155" s="400">
        <v>2183379</v>
      </c>
      <c r="C155" s="634">
        <v>3000</v>
      </c>
      <c r="D155" s="633">
        <v>42669</v>
      </c>
      <c r="E155" s="572" t="s">
        <v>908</v>
      </c>
      <c r="F155" s="578" t="s">
        <v>908</v>
      </c>
      <c r="G155" s="578" t="s">
        <v>908</v>
      </c>
      <c r="H155" s="577" t="s">
        <v>908</v>
      </c>
      <c r="I155" s="570" t="s">
        <v>380</v>
      </c>
      <c r="J155" s="570" t="s">
        <v>380</v>
      </c>
      <c r="K155" s="570" t="s">
        <v>380</v>
      </c>
      <c r="L155" s="578" t="s">
        <v>908</v>
      </c>
      <c r="M155" s="578" t="s">
        <v>908</v>
      </c>
      <c r="N155" s="578" t="s">
        <v>908</v>
      </c>
      <c r="O155" s="578"/>
      <c r="P155" s="570"/>
      <c r="Q155" s="570" t="s">
        <v>380</v>
      </c>
      <c r="R155" s="570" t="s">
        <v>380</v>
      </c>
      <c r="S155" s="570" t="s">
        <v>380</v>
      </c>
      <c r="T155" s="578" t="s">
        <v>908</v>
      </c>
      <c r="U155" s="572" t="s">
        <v>908</v>
      </c>
      <c r="V155" s="572" t="s">
        <v>908</v>
      </c>
    </row>
    <row r="156" spans="1:22">
      <c r="A156" s="357" t="s">
        <v>1256</v>
      </c>
      <c r="B156" s="400">
        <v>2183386</v>
      </c>
      <c r="C156" s="634">
        <v>6000</v>
      </c>
      <c r="D156" s="633">
        <v>42669</v>
      </c>
      <c r="E156" s="572" t="s">
        <v>908</v>
      </c>
      <c r="F156" s="578" t="s">
        <v>908</v>
      </c>
      <c r="G156" s="578" t="s">
        <v>908</v>
      </c>
      <c r="H156" s="577" t="s">
        <v>908</v>
      </c>
      <c r="I156" s="570" t="s">
        <v>380</v>
      </c>
      <c r="J156" s="570" t="s">
        <v>380</v>
      </c>
      <c r="K156" s="570" t="s">
        <v>380</v>
      </c>
      <c r="L156" s="578" t="s">
        <v>908</v>
      </c>
      <c r="M156" s="578" t="s">
        <v>908</v>
      </c>
      <c r="N156" s="578" t="s">
        <v>908</v>
      </c>
      <c r="O156" s="578"/>
      <c r="P156" s="570"/>
      <c r="Q156" s="570" t="s">
        <v>380</v>
      </c>
      <c r="R156" s="570" t="s">
        <v>380</v>
      </c>
      <c r="S156" s="570" t="s">
        <v>380</v>
      </c>
      <c r="T156" s="578" t="s">
        <v>908</v>
      </c>
      <c r="U156" s="572" t="s">
        <v>908</v>
      </c>
      <c r="V156" s="572" t="s">
        <v>908</v>
      </c>
    </row>
    <row r="157" spans="1:22">
      <c r="A157" s="357" t="s">
        <v>1257</v>
      </c>
      <c r="B157" s="400">
        <v>2183396</v>
      </c>
      <c r="C157" s="634">
        <v>3000</v>
      </c>
      <c r="D157" s="633">
        <v>42669</v>
      </c>
      <c r="E157" s="572" t="s">
        <v>908</v>
      </c>
      <c r="F157" s="578" t="s">
        <v>908</v>
      </c>
      <c r="G157" s="578" t="s">
        <v>908</v>
      </c>
      <c r="H157" s="577" t="s">
        <v>908</v>
      </c>
      <c r="I157" s="570" t="s">
        <v>380</v>
      </c>
      <c r="J157" s="570" t="s">
        <v>380</v>
      </c>
      <c r="K157" s="570" t="s">
        <v>380</v>
      </c>
      <c r="L157" s="578" t="s">
        <v>908</v>
      </c>
      <c r="M157" s="578" t="s">
        <v>908</v>
      </c>
      <c r="N157" s="578" t="s">
        <v>908</v>
      </c>
      <c r="O157" s="578"/>
      <c r="P157" s="570"/>
      <c r="Q157" s="570" t="s">
        <v>380</v>
      </c>
      <c r="R157" s="570" t="s">
        <v>380</v>
      </c>
      <c r="S157" s="570" t="s">
        <v>380</v>
      </c>
      <c r="T157" s="578" t="s">
        <v>908</v>
      </c>
      <c r="U157" s="572" t="s">
        <v>908</v>
      </c>
      <c r="V157" s="572" t="s">
        <v>908</v>
      </c>
    </row>
    <row r="158" spans="1:22">
      <c r="A158" s="630" t="s">
        <v>1264</v>
      </c>
      <c r="B158" s="611"/>
      <c r="C158" s="611">
        <f>SUM(C131:C157)</f>
        <v>153005</v>
      </c>
      <c r="D158" s="612"/>
      <c r="E158" s="630"/>
      <c r="F158" s="593"/>
      <c r="G158" s="593"/>
      <c r="H158" s="631"/>
      <c r="I158" s="593"/>
      <c r="J158" s="593"/>
      <c r="K158" s="593"/>
      <c r="L158" s="593"/>
      <c r="M158" s="593"/>
      <c r="N158" s="593"/>
      <c r="O158" s="593"/>
      <c r="P158" s="593"/>
      <c r="Q158" s="593"/>
      <c r="R158" s="593"/>
      <c r="S158" s="593"/>
      <c r="T158" s="593"/>
      <c r="U158" s="593"/>
      <c r="V158" s="593"/>
    </row>
  </sheetData>
  <mergeCells count="1">
    <mergeCell ref="A1:T1"/>
  </mergeCells>
  <printOptions verticalCentered="1"/>
  <pageMargins left="0.31496062992125984" right="0.31496062992125984" top="0.35433070866141736" bottom="0.35433070866141736" header="0.23622047244094491" footer="0.23622047244094491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4889"/>
  <sheetViews>
    <sheetView topLeftCell="L73" workbookViewId="0">
      <selection activeCell="U21" sqref="U21"/>
    </sheetView>
  </sheetViews>
  <sheetFormatPr defaultRowHeight="15"/>
  <cols>
    <col min="1" max="1" width="14.7109375" style="161" customWidth="1"/>
    <col min="2" max="2" width="11.28515625" style="137" customWidth="1"/>
    <col min="3" max="3" width="9.5703125" style="169" customWidth="1"/>
    <col min="4" max="4" width="10.42578125" style="138" customWidth="1"/>
    <col min="5" max="5" width="7.7109375" style="2" customWidth="1"/>
    <col min="6" max="6" width="7" style="137" hidden="1" customWidth="1"/>
    <col min="7" max="7" width="7.140625" style="137" hidden="1" customWidth="1"/>
    <col min="8" max="8" width="13.85546875" style="137" hidden="1" customWidth="1"/>
    <col min="9" max="9" width="14.42578125" style="137" customWidth="1"/>
    <col min="10" max="10" width="8.140625" style="131" customWidth="1"/>
    <col min="11" max="11" width="7.28515625" style="131" customWidth="1"/>
    <col min="12" max="13" width="10.140625" style="139" customWidth="1"/>
    <col min="14" max="14" width="10.28515625" style="131" customWidth="1"/>
    <col min="15" max="16" width="10.140625" style="131" customWidth="1"/>
    <col min="17" max="17" width="9.5703125" style="131" customWidth="1"/>
    <col min="18" max="18" width="7.85546875" style="131" customWidth="1"/>
    <col min="19" max="19" width="20.7109375" style="137" customWidth="1"/>
    <col min="24" max="16384" width="9.140625" style="9"/>
  </cols>
  <sheetData>
    <row r="1" spans="1:23" ht="21.75" customHeight="1">
      <c r="A1" s="132" t="s">
        <v>3</v>
      </c>
      <c r="B1" s="132" t="s">
        <v>4</v>
      </c>
      <c r="C1" s="168" t="s">
        <v>359</v>
      </c>
      <c r="D1" s="133" t="s">
        <v>10</v>
      </c>
      <c r="E1" s="133" t="s">
        <v>1360</v>
      </c>
      <c r="F1" s="132" t="s">
        <v>1361</v>
      </c>
      <c r="G1" s="132" t="s">
        <v>1512</v>
      </c>
      <c r="H1" s="132" t="s">
        <v>1362</v>
      </c>
      <c r="I1" s="132" t="s">
        <v>5</v>
      </c>
      <c r="J1" s="134" t="s">
        <v>361</v>
      </c>
      <c r="K1" s="134" t="s">
        <v>362</v>
      </c>
      <c r="L1" s="134" t="s">
        <v>1363</v>
      </c>
      <c r="M1" s="158" t="s">
        <v>752</v>
      </c>
      <c r="N1" s="134" t="s">
        <v>366</v>
      </c>
      <c r="O1" s="134" t="s">
        <v>370</v>
      </c>
      <c r="P1" s="134" t="s">
        <v>1364</v>
      </c>
      <c r="Q1" s="135" t="s">
        <v>374</v>
      </c>
      <c r="R1" s="136" t="s">
        <v>376</v>
      </c>
      <c r="S1" s="132" t="s">
        <v>27</v>
      </c>
      <c r="T1" s="843"/>
      <c r="U1" s="843"/>
      <c r="V1" s="843"/>
      <c r="W1" s="843"/>
    </row>
    <row r="2" spans="1:23" s="11" customFormat="1" ht="14.25" customHeight="1">
      <c r="A2" s="186"/>
      <c r="B2" s="187"/>
      <c r="C2" s="188"/>
      <c r="D2" s="1504"/>
      <c r="E2" s="130"/>
      <c r="F2" s="140"/>
      <c r="G2" s="140"/>
      <c r="H2" s="189"/>
      <c r="I2" s="190"/>
      <c r="J2" s="129"/>
      <c r="K2" s="129"/>
      <c r="L2" s="129"/>
      <c r="M2" s="129"/>
      <c r="N2" s="129"/>
      <c r="O2" s="129"/>
      <c r="P2" s="129"/>
      <c r="Q2" s="129"/>
      <c r="R2" s="1506"/>
      <c r="S2" s="191"/>
      <c r="T2" s="843"/>
      <c r="U2" s="843"/>
      <c r="V2" s="843"/>
      <c r="W2" s="843"/>
    </row>
    <row r="3" spans="1:23" s="11" customFormat="1" ht="14.25" customHeight="1">
      <c r="A3" s="186"/>
      <c r="B3" s="187"/>
      <c r="C3" s="188"/>
      <c r="D3" s="1504"/>
      <c r="E3" s="130"/>
      <c r="F3" s="140"/>
      <c r="G3" s="140"/>
      <c r="H3" s="189"/>
      <c r="I3" s="190"/>
      <c r="J3" s="129"/>
      <c r="K3" s="129"/>
      <c r="L3" s="129"/>
      <c r="M3" s="129"/>
      <c r="N3" s="129"/>
      <c r="O3" s="129"/>
      <c r="P3" s="129"/>
      <c r="Q3" s="129"/>
      <c r="R3" s="1507"/>
      <c r="S3" s="192"/>
      <c r="T3" s="843"/>
      <c r="U3" s="843"/>
      <c r="V3" s="843"/>
      <c r="W3" s="843"/>
    </row>
    <row r="4" spans="1:23" s="11" customFormat="1" ht="14.25" customHeight="1">
      <c r="A4" s="186"/>
      <c r="B4" s="187"/>
      <c r="C4" s="188"/>
      <c r="D4" s="1504"/>
      <c r="E4" s="130"/>
      <c r="F4" s="140"/>
      <c r="G4" s="140"/>
      <c r="H4" s="189"/>
      <c r="I4" s="190"/>
      <c r="J4" s="129"/>
      <c r="K4" s="129"/>
      <c r="L4" s="129"/>
      <c r="M4" s="129"/>
      <c r="N4" s="129"/>
      <c r="O4" s="129"/>
      <c r="P4" s="129"/>
      <c r="Q4" s="129"/>
      <c r="R4" s="1507"/>
      <c r="S4" s="193"/>
      <c r="T4" s="843"/>
      <c r="U4" s="843"/>
      <c r="V4" s="843"/>
      <c r="W4" s="843"/>
    </row>
    <row r="5" spans="1:23" s="11" customFormat="1" ht="14.25" customHeight="1">
      <c r="A5" s="186"/>
      <c r="B5" s="187"/>
      <c r="C5" s="188"/>
      <c r="D5" s="1504"/>
      <c r="E5" s="130"/>
      <c r="F5" s="140"/>
      <c r="G5" s="140"/>
      <c r="H5" s="189"/>
      <c r="I5" s="190"/>
      <c r="J5" s="129"/>
      <c r="K5" s="129"/>
      <c r="L5" s="129"/>
      <c r="M5" s="129"/>
      <c r="N5" s="129"/>
      <c r="O5" s="129"/>
      <c r="P5" s="129"/>
      <c r="Q5" s="129"/>
      <c r="R5" s="1507"/>
      <c r="S5" s="193"/>
      <c r="T5" s="843"/>
      <c r="U5" s="843"/>
      <c r="V5" s="843"/>
      <c r="W5" s="843"/>
    </row>
    <row r="6" spans="1:23" s="11" customFormat="1" ht="14.25" customHeight="1">
      <c r="A6" s="186"/>
      <c r="B6" s="187"/>
      <c r="C6" s="188"/>
      <c r="D6" s="1504"/>
      <c r="E6" s="130"/>
      <c r="F6" s="140"/>
      <c r="G6" s="140"/>
      <c r="H6" s="189"/>
      <c r="I6" s="190"/>
      <c r="J6" s="129"/>
      <c r="K6" s="129"/>
      <c r="L6" s="129"/>
      <c r="M6" s="129"/>
      <c r="N6" s="129"/>
      <c r="O6" s="129"/>
      <c r="P6" s="129"/>
      <c r="Q6" s="129"/>
      <c r="R6" s="1507"/>
      <c r="S6" s="193"/>
      <c r="T6" s="843"/>
      <c r="U6" s="843"/>
      <c r="V6" s="843"/>
      <c r="W6" s="843"/>
    </row>
    <row r="7" spans="1:23" s="11" customFormat="1" ht="14.25" customHeight="1">
      <c r="A7" s="186"/>
      <c r="B7" s="187"/>
      <c r="C7" s="188"/>
      <c r="D7" s="1504"/>
      <c r="E7" s="130"/>
      <c r="F7" s="140"/>
      <c r="G7" s="140"/>
      <c r="H7" s="189"/>
      <c r="I7" s="190"/>
      <c r="J7" s="129"/>
      <c r="K7" s="129"/>
      <c r="L7" s="129"/>
      <c r="M7" s="129"/>
      <c r="N7" s="129"/>
      <c r="O7" s="129"/>
      <c r="P7" s="129"/>
      <c r="Q7" s="129"/>
      <c r="R7" s="1508"/>
      <c r="S7" s="194"/>
      <c r="T7" s="843"/>
      <c r="U7" s="843"/>
      <c r="V7" s="843"/>
      <c r="W7" s="843"/>
    </row>
    <row r="8" spans="1:23" s="11" customFormat="1" ht="15" customHeight="1">
      <c r="A8" s="195"/>
      <c r="B8" s="195"/>
      <c r="C8" s="196"/>
      <c r="D8" s="1106"/>
      <c r="E8" s="130"/>
      <c r="F8" s="140"/>
      <c r="G8" s="140"/>
      <c r="H8" s="189"/>
      <c r="I8" s="190"/>
      <c r="J8" s="197"/>
      <c r="K8" s="197"/>
      <c r="L8" s="129"/>
      <c r="M8" s="129"/>
      <c r="N8" s="197"/>
      <c r="O8" s="197"/>
      <c r="P8" s="197"/>
      <c r="Q8" s="197"/>
      <c r="R8" s="198"/>
      <c r="S8" s="199"/>
      <c r="T8" s="843"/>
      <c r="U8" s="843"/>
      <c r="V8" s="843"/>
      <c r="W8" s="843"/>
    </row>
    <row r="9" spans="1:23" s="11" customFormat="1" ht="15" customHeight="1">
      <c r="A9" s="195"/>
      <c r="B9" s="163"/>
      <c r="C9" s="167"/>
      <c r="D9" s="1106"/>
      <c r="E9" s="130"/>
      <c r="F9" s="140"/>
      <c r="G9" s="140"/>
      <c r="H9" s="189"/>
      <c r="I9" s="190"/>
      <c r="J9" s="197"/>
      <c r="K9" s="129"/>
      <c r="L9" s="129"/>
      <c r="M9" s="129"/>
      <c r="N9" s="197"/>
      <c r="O9" s="197"/>
      <c r="P9" s="197"/>
      <c r="Q9" s="197"/>
      <c r="R9" s="198"/>
      <c r="S9" s="199"/>
      <c r="T9" s="843"/>
      <c r="U9" s="843"/>
      <c r="V9" s="843"/>
      <c r="W9" s="843"/>
    </row>
    <row r="10" spans="1:23" s="11" customFormat="1" ht="15" customHeight="1">
      <c r="A10" s="195"/>
      <c r="B10" s="195"/>
      <c r="C10" s="196"/>
      <c r="D10" s="1106"/>
      <c r="E10" s="130"/>
      <c r="F10" s="140"/>
      <c r="G10" s="140"/>
      <c r="H10" s="189"/>
      <c r="I10" s="190"/>
      <c r="J10" s="197"/>
      <c r="K10" s="129"/>
      <c r="L10" s="129"/>
      <c r="M10" s="129"/>
      <c r="N10" s="197"/>
      <c r="O10" s="197"/>
      <c r="P10" s="197"/>
      <c r="Q10" s="197"/>
      <c r="R10" s="198"/>
      <c r="S10" s="199"/>
      <c r="T10" s="843"/>
      <c r="U10" s="843"/>
      <c r="V10" s="843"/>
      <c r="W10" s="843"/>
    </row>
    <row r="11" spans="1:23" s="11" customFormat="1" ht="15" customHeight="1">
      <c r="A11" s="195"/>
      <c r="B11" s="195"/>
      <c r="C11" s="196"/>
      <c r="D11" s="1106"/>
      <c r="E11" s="130"/>
      <c r="F11" s="140"/>
      <c r="G11" s="140"/>
      <c r="H11" s="189"/>
      <c r="I11" s="190"/>
      <c r="J11" s="197"/>
      <c r="K11" s="129"/>
      <c r="L11" s="129"/>
      <c r="M11" s="129"/>
      <c r="N11" s="197"/>
      <c r="O11" s="197"/>
      <c r="P11" s="197"/>
      <c r="Q11" s="197"/>
      <c r="R11" s="198"/>
      <c r="S11" s="199"/>
      <c r="T11" s="843"/>
      <c r="U11" s="843"/>
      <c r="V11" s="843"/>
      <c r="W11" s="843"/>
    </row>
    <row r="12" spans="1:23" s="162" customFormat="1" ht="14.25" customHeight="1">
      <c r="A12" s="200"/>
      <c r="B12" s="201"/>
      <c r="C12" s="202"/>
      <c r="D12" s="203"/>
      <c r="E12" s="129"/>
      <c r="F12" s="140"/>
      <c r="G12" s="140"/>
      <c r="H12" s="141"/>
      <c r="I12" s="204"/>
      <c r="J12" s="18"/>
      <c r="K12" s="18"/>
      <c r="L12" s="18"/>
      <c r="M12" s="129"/>
      <c r="N12" s="18"/>
      <c r="O12" s="129"/>
      <c r="P12" s="129"/>
      <c r="Q12" s="18"/>
      <c r="R12" s="18"/>
      <c r="S12" s="205"/>
      <c r="T12" s="126"/>
      <c r="U12" s="843"/>
      <c r="V12" s="843"/>
      <c r="W12" s="843"/>
    </row>
    <row r="13" spans="1:23" s="11" customFormat="1" ht="14.25" customHeight="1">
      <c r="A13" s="173"/>
      <c r="B13" s="195"/>
      <c r="C13" s="196"/>
      <c r="D13" s="1503"/>
      <c r="E13" s="130"/>
      <c r="F13" s="140"/>
      <c r="G13" s="140"/>
      <c r="H13" s="189"/>
      <c r="I13" s="190"/>
      <c r="J13" s="129"/>
      <c r="K13" s="129"/>
      <c r="L13" s="129"/>
      <c r="M13" s="129"/>
      <c r="N13" s="129"/>
      <c r="O13" s="129"/>
      <c r="P13" s="129"/>
      <c r="Q13" s="129"/>
      <c r="R13" s="198"/>
      <c r="S13" s="199"/>
      <c r="T13" s="843"/>
      <c r="U13" s="843"/>
      <c r="V13" s="843"/>
      <c r="W13" s="843"/>
    </row>
    <row r="14" spans="1:23" s="11" customFormat="1" ht="14.25" customHeight="1">
      <c r="A14" s="173"/>
      <c r="B14" s="195"/>
      <c r="C14" s="196"/>
      <c r="D14" s="1505"/>
      <c r="E14" s="130"/>
      <c r="F14" s="140"/>
      <c r="G14" s="140"/>
      <c r="H14" s="189"/>
      <c r="I14" s="190"/>
      <c r="J14" s="129"/>
      <c r="K14" s="129"/>
      <c r="L14" s="129"/>
      <c r="M14" s="129"/>
      <c r="N14" s="129"/>
      <c r="O14" s="129"/>
      <c r="P14" s="129"/>
      <c r="Q14" s="129"/>
      <c r="R14" s="198"/>
      <c r="S14" s="199"/>
      <c r="T14" s="843"/>
      <c r="U14" s="843"/>
      <c r="V14" s="843"/>
      <c r="W14" s="843"/>
    </row>
    <row r="15" spans="1:23" s="11" customFormat="1" ht="14.25" customHeight="1">
      <c r="A15" s="173"/>
      <c r="B15" s="206"/>
      <c r="C15" s="166"/>
      <c r="D15" s="1503"/>
      <c r="E15" s="130"/>
      <c r="F15" s="140"/>
      <c r="G15" s="140"/>
      <c r="H15" s="189"/>
      <c r="I15" s="190"/>
      <c r="J15" s="129"/>
      <c r="K15" s="129"/>
      <c r="L15" s="129"/>
      <c r="M15" s="129"/>
      <c r="N15" s="129"/>
      <c r="O15" s="129"/>
      <c r="P15" s="129"/>
      <c r="Q15" s="129"/>
      <c r="R15" s="198"/>
      <c r="S15" s="199"/>
      <c r="T15" s="843"/>
      <c r="U15" s="843"/>
      <c r="V15" s="843"/>
      <c r="W15" s="843"/>
    </row>
    <row r="16" spans="1:23" s="11" customFormat="1" ht="14.25" customHeight="1">
      <c r="A16" s="42"/>
      <c r="B16" s="18"/>
      <c r="C16" s="166"/>
      <c r="D16" s="1504"/>
      <c r="E16" s="130"/>
      <c r="F16" s="140"/>
      <c r="G16" s="140"/>
      <c r="H16" s="189"/>
      <c r="I16" s="190"/>
      <c r="J16" s="129"/>
      <c r="K16" s="129"/>
      <c r="L16" s="129"/>
      <c r="M16" s="129"/>
      <c r="N16" s="129"/>
      <c r="O16" s="129"/>
      <c r="P16" s="129"/>
      <c r="Q16" s="129"/>
      <c r="R16" s="198"/>
      <c r="S16" s="199"/>
      <c r="T16" s="843"/>
      <c r="U16" s="843"/>
      <c r="V16" s="843"/>
      <c r="W16" s="843"/>
    </row>
    <row r="17" spans="1:127" s="11" customFormat="1" ht="14.25" customHeight="1">
      <c r="A17" s="42"/>
      <c r="B17" s="18"/>
      <c r="C17" s="166"/>
      <c r="D17" s="1505"/>
      <c r="E17" s="130"/>
      <c r="F17" s="140"/>
      <c r="G17" s="140"/>
      <c r="H17" s="189"/>
      <c r="I17" s="190"/>
      <c r="J17" s="129"/>
      <c r="K17" s="129"/>
      <c r="L17" s="129"/>
      <c r="M17" s="129"/>
      <c r="N17" s="129"/>
      <c r="O17" s="129"/>
      <c r="P17" s="129"/>
      <c r="Q17" s="129"/>
      <c r="R17" s="198"/>
      <c r="S17" s="199"/>
      <c r="T17" s="843"/>
      <c r="U17" s="843"/>
      <c r="V17" s="843"/>
      <c r="W17" s="843"/>
    </row>
    <row r="18" spans="1:127" s="172" customFormat="1" ht="15" customHeight="1">
      <c r="A18" s="190"/>
      <c r="B18" s="207"/>
      <c r="C18" s="208"/>
      <c r="D18" s="1500"/>
      <c r="E18" s="28"/>
      <c r="F18" s="28"/>
      <c r="G18" s="28"/>
      <c r="H18" s="28"/>
      <c r="I18" s="28"/>
      <c r="J18" s="129"/>
      <c r="K18" s="129"/>
      <c r="L18" s="129"/>
      <c r="M18" s="129"/>
      <c r="N18" s="129"/>
      <c r="O18" s="129"/>
      <c r="P18" s="129"/>
      <c r="Q18" s="129"/>
      <c r="R18" s="18"/>
      <c r="S18" s="28"/>
      <c r="T18" s="171"/>
      <c r="U18" s="171"/>
      <c r="V18" s="171"/>
      <c r="W18" s="171"/>
    </row>
    <row r="19" spans="1:127" ht="15" customHeight="1">
      <c r="A19" s="209"/>
      <c r="B19" s="207"/>
      <c r="C19" s="208"/>
      <c r="D19" s="1501"/>
      <c r="E19" s="28"/>
      <c r="F19" s="28"/>
      <c r="G19" s="28"/>
      <c r="H19" s="28"/>
      <c r="I19" s="190"/>
      <c r="J19" s="129"/>
      <c r="K19" s="129"/>
      <c r="L19" s="129"/>
      <c r="M19" s="129"/>
      <c r="N19" s="129"/>
      <c r="O19" s="129"/>
      <c r="P19" s="129"/>
      <c r="Q19" s="129"/>
      <c r="R19" s="18"/>
      <c r="S19" s="28"/>
      <c r="T19" s="843"/>
      <c r="U19" s="843"/>
      <c r="V19" s="843"/>
      <c r="W19" s="843"/>
    </row>
    <row r="20" spans="1:127" ht="15" customHeight="1">
      <c r="A20" s="209"/>
      <c r="B20" s="207"/>
      <c r="C20" s="208"/>
      <c r="D20" s="1501"/>
      <c r="E20" s="28"/>
      <c r="F20" s="28"/>
      <c r="G20" s="28"/>
      <c r="H20" s="28"/>
      <c r="I20" s="190"/>
      <c r="J20" s="129"/>
      <c r="K20" s="129"/>
      <c r="L20" s="129"/>
      <c r="M20" s="129"/>
      <c r="N20" s="129"/>
      <c r="O20" s="129"/>
      <c r="P20" s="129"/>
      <c r="Q20" s="129"/>
      <c r="R20" s="18"/>
      <c r="S20" s="28"/>
      <c r="T20" s="843"/>
      <c r="U20" s="843"/>
      <c r="V20" s="843"/>
      <c r="W20" s="843"/>
    </row>
    <row r="21" spans="1:127" ht="15" customHeight="1">
      <c r="A21" s="209"/>
      <c r="B21" s="207"/>
      <c r="C21" s="208"/>
      <c r="D21" s="1501"/>
      <c r="E21" s="28"/>
      <c r="F21" s="28"/>
      <c r="G21" s="28"/>
      <c r="H21" s="28"/>
      <c r="I21" s="190"/>
      <c r="J21" s="129"/>
      <c r="K21" s="129"/>
      <c r="L21" s="129"/>
      <c r="M21" s="129"/>
      <c r="N21" s="129"/>
      <c r="O21" s="129"/>
      <c r="P21" s="129"/>
      <c r="Q21" s="129"/>
      <c r="R21" s="18"/>
      <c r="S21" s="28"/>
      <c r="T21" s="843"/>
      <c r="U21" s="843"/>
      <c r="V21" s="843"/>
      <c r="W21" s="843"/>
    </row>
    <row r="22" spans="1:127" ht="15" customHeight="1">
      <c r="A22" s="209"/>
      <c r="B22" s="207"/>
      <c r="C22" s="208"/>
      <c r="D22" s="1501"/>
      <c r="E22" s="28"/>
      <c r="F22" s="28"/>
      <c r="G22" s="28"/>
      <c r="H22" s="28"/>
      <c r="I22" s="28"/>
      <c r="J22" s="129"/>
      <c r="K22" s="129"/>
      <c r="L22" s="129"/>
      <c r="M22" s="129"/>
      <c r="N22" s="129"/>
      <c r="O22" s="129"/>
      <c r="P22" s="129"/>
      <c r="Q22" s="129"/>
      <c r="R22" s="18"/>
      <c r="S22" s="28"/>
      <c r="T22" s="843"/>
      <c r="U22" s="843"/>
      <c r="V22" s="843"/>
      <c r="W22" s="843"/>
    </row>
    <row r="23" spans="1:127" ht="15" customHeight="1">
      <c r="A23" s="209"/>
      <c r="B23" s="207"/>
      <c r="C23" s="208"/>
      <c r="D23" s="1501"/>
      <c r="E23" s="28"/>
      <c r="F23" s="28"/>
      <c r="G23" s="28"/>
      <c r="H23" s="28"/>
      <c r="I23" s="28"/>
      <c r="J23" s="129"/>
      <c r="K23" s="129"/>
      <c r="L23" s="129"/>
      <c r="M23" s="129"/>
      <c r="N23" s="129"/>
      <c r="O23" s="129"/>
      <c r="P23" s="129"/>
      <c r="Q23" s="129"/>
      <c r="R23" s="18"/>
      <c r="S23" s="28"/>
      <c r="T23" s="843"/>
      <c r="U23" s="843"/>
      <c r="V23" s="843"/>
      <c r="W23" s="843"/>
    </row>
    <row r="24" spans="1:127" ht="15" customHeight="1">
      <c r="A24" s="209"/>
      <c r="B24" s="207"/>
      <c r="C24" s="208"/>
      <c r="D24" s="1501"/>
      <c r="E24" s="28"/>
      <c r="F24" s="28"/>
      <c r="G24" s="28"/>
      <c r="H24" s="28"/>
      <c r="I24" s="28"/>
      <c r="J24" s="129"/>
      <c r="K24" s="129"/>
      <c r="L24" s="129"/>
      <c r="M24" s="129"/>
      <c r="N24" s="129"/>
      <c r="O24" s="129"/>
      <c r="P24" s="129"/>
      <c r="Q24" s="129"/>
      <c r="R24" s="18"/>
      <c r="S24" s="28"/>
      <c r="T24" s="843"/>
      <c r="U24" s="843"/>
      <c r="V24" s="843"/>
      <c r="W24" s="843"/>
    </row>
    <row r="25" spans="1:127" ht="15" customHeight="1">
      <c r="A25" s="209"/>
      <c r="B25" s="207"/>
      <c r="C25" s="208"/>
      <c r="D25" s="1502"/>
      <c r="E25" s="28"/>
      <c r="F25" s="28"/>
      <c r="G25" s="28"/>
      <c r="H25" s="28"/>
      <c r="I25" s="28"/>
      <c r="J25" s="129"/>
      <c r="K25" s="129"/>
      <c r="L25" s="129"/>
      <c r="M25" s="129"/>
      <c r="N25" s="129"/>
      <c r="O25" s="129"/>
      <c r="P25" s="129"/>
      <c r="Q25" s="129"/>
      <c r="R25" s="18"/>
      <c r="S25" s="28"/>
      <c r="T25" s="843"/>
      <c r="U25" s="843"/>
      <c r="V25" s="843"/>
      <c r="W25" s="843"/>
    </row>
    <row r="26" spans="1:127">
      <c r="A26" s="159"/>
      <c r="B26" s="142"/>
      <c r="C26" s="208"/>
      <c r="D26" s="1503"/>
      <c r="E26" s="28"/>
      <c r="F26" s="28"/>
      <c r="G26" s="28"/>
      <c r="H26" s="28"/>
      <c r="I26" s="28"/>
      <c r="J26" s="129"/>
      <c r="K26" s="129"/>
      <c r="L26" s="129"/>
      <c r="M26" s="129"/>
      <c r="N26" s="129"/>
      <c r="O26" s="129"/>
      <c r="P26" s="129"/>
      <c r="Q26" s="129"/>
      <c r="R26" s="18"/>
      <c r="S26" s="28"/>
      <c r="T26" s="843"/>
      <c r="U26" s="843"/>
      <c r="V26" s="843"/>
      <c r="W26" s="843"/>
    </row>
    <row r="27" spans="1:127">
      <c r="A27" s="159"/>
      <c r="B27" s="142"/>
      <c r="C27" s="208"/>
      <c r="D27" s="1504"/>
      <c r="E27" s="28"/>
      <c r="F27" s="28"/>
      <c r="G27" s="28"/>
      <c r="H27" s="28"/>
      <c r="I27" s="190"/>
      <c r="J27" s="129"/>
      <c r="K27" s="129"/>
      <c r="L27" s="129"/>
      <c r="M27" s="129"/>
      <c r="N27" s="129"/>
      <c r="O27" s="129"/>
      <c r="P27" s="129"/>
      <c r="Q27" s="129"/>
      <c r="R27" s="18"/>
      <c r="S27" s="28"/>
      <c r="T27" s="843"/>
      <c r="U27" s="843"/>
      <c r="V27" s="843"/>
      <c r="W27" s="843"/>
    </row>
    <row r="28" spans="1:127">
      <c r="A28" s="159"/>
      <c r="B28" s="142"/>
      <c r="C28" s="208"/>
      <c r="D28" s="1504"/>
      <c r="E28" s="28"/>
      <c r="F28" s="28"/>
      <c r="G28" s="28"/>
      <c r="H28" s="28"/>
      <c r="I28" s="190"/>
      <c r="J28" s="129"/>
      <c r="K28" s="129"/>
      <c r="L28" s="129"/>
      <c r="M28" s="129"/>
      <c r="N28" s="129"/>
      <c r="O28" s="129"/>
      <c r="P28" s="129"/>
      <c r="Q28" s="129"/>
      <c r="R28" s="18"/>
      <c r="S28" s="28"/>
      <c r="T28" s="843"/>
      <c r="U28" s="843"/>
      <c r="V28" s="843"/>
      <c r="W28" s="843"/>
    </row>
    <row r="29" spans="1:127" ht="15" customHeight="1">
      <c r="A29" s="159"/>
      <c r="B29" s="142"/>
      <c r="C29" s="208"/>
      <c r="D29" s="1504"/>
      <c r="E29" s="28"/>
      <c r="F29" s="28"/>
      <c r="G29" s="28"/>
      <c r="H29" s="28"/>
      <c r="I29" s="28"/>
      <c r="J29" s="129"/>
      <c r="K29" s="129"/>
      <c r="L29" s="129"/>
      <c r="M29" s="129"/>
      <c r="N29" s="129"/>
      <c r="O29" s="129"/>
      <c r="P29" s="129"/>
      <c r="Q29" s="129"/>
      <c r="R29" s="18"/>
      <c r="S29" s="28"/>
      <c r="T29" s="843"/>
      <c r="U29" s="843"/>
      <c r="V29" s="843"/>
      <c r="W29" s="843"/>
    </row>
    <row r="30" spans="1:127" ht="15" customHeight="1">
      <c r="A30" s="159"/>
      <c r="B30" s="142"/>
      <c r="C30" s="208"/>
      <c r="D30" s="1504"/>
      <c r="E30" s="28"/>
      <c r="F30" s="28"/>
      <c r="G30" s="28"/>
      <c r="H30" s="28"/>
      <c r="I30" s="28"/>
      <c r="J30" s="129"/>
      <c r="K30" s="129"/>
      <c r="L30" s="129"/>
      <c r="M30" s="129"/>
      <c r="N30" s="129"/>
      <c r="O30" s="129"/>
      <c r="P30" s="129"/>
      <c r="Q30" s="129"/>
      <c r="R30" s="18"/>
      <c r="S30" s="28"/>
      <c r="T30" s="843"/>
      <c r="U30" s="843"/>
      <c r="V30" s="843"/>
      <c r="W30" s="843"/>
    </row>
    <row r="31" spans="1:127" ht="15" customHeight="1">
      <c r="A31" s="159"/>
      <c r="B31" s="143"/>
      <c r="C31" s="208"/>
      <c r="D31" s="1505"/>
      <c r="E31" s="28"/>
      <c r="F31" s="28"/>
      <c r="G31" s="28"/>
      <c r="H31" s="28"/>
      <c r="I31" s="28"/>
      <c r="J31" s="129"/>
      <c r="K31" s="129"/>
      <c r="L31" s="129"/>
      <c r="M31" s="129"/>
      <c r="N31" s="129"/>
      <c r="O31" s="129"/>
      <c r="P31" s="129"/>
      <c r="Q31" s="129"/>
      <c r="R31" s="18"/>
      <c r="S31" s="28"/>
      <c r="T31" s="843"/>
      <c r="U31" s="843"/>
      <c r="V31" s="843"/>
      <c r="W31" s="843"/>
    </row>
    <row r="32" spans="1:127">
      <c r="A32" s="159"/>
      <c r="B32" s="142"/>
      <c r="C32" s="208"/>
      <c r="D32" s="210"/>
      <c r="E32" s="28"/>
      <c r="F32" s="28"/>
      <c r="G32" s="28"/>
      <c r="H32" s="28"/>
      <c r="I32" s="28"/>
      <c r="J32" s="129"/>
      <c r="K32" s="129"/>
      <c r="L32" s="129"/>
      <c r="M32" s="129"/>
      <c r="N32" s="129"/>
      <c r="O32" s="129"/>
      <c r="P32" s="129"/>
      <c r="Q32" s="18"/>
      <c r="R32" s="18"/>
      <c r="S32" s="28"/>
      <c r="T32" s="131"/>
      <c r="U32" s="131"/>
      <c r="V32" s="131"/>
      <c r="W32" s="131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</row>
    <row r="33" spans="1:16380" s="22" customFormat="1">
      <c r="A33" s="222"/>
      <c r="B33" s="207"/>
      <c r="C33" s="211"/>
      <c r="D33" s="210"/>
      <c r="E33" s="28"/>
      <c r="F33" s="28"/>
      <c r="G33" s="28"/>
      <c r="H33" s="28"/>
      <c r="I33" s="28"/>
      <c r="J33" s="18"/>
      <c r="K33" s="129"/>
      <c r="L33" s="18"/>
      <c r="M33" s="129"/>
      <c r="N33" s="18"/>
      <c r="O33" s="18"/>
      <c r="P33" s="129"/>
      <c r="Q33" s="18"/>
      <c r="R33" s="18"/>
      <c r="S33" s="28"/>
      <c r="T33" s="18"/>
      <c r="U33" s="18"/>
      <c r="V33" s="18"/>
      <c r="W33" s="1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</row>
    <row r="34" spans="1:16380">
      <c r="A34" s="159"/>
      <c r="B34" s="142"/>
      <c r="C34" s="208"/>
      <c r="D34" s="1492"/>
      <c r="E34" s="28"/>
      <c r="F34" s="28"/>
      <c r="G34" s="28"/>
      <c r="H34" s="28"/>
      <c r="I34" s="190"/>
      <c r="J34" s="129"/>
      <c r="K34" s="129"/>
      <c r="L34" s="129"/>
      <c r="M34" s="129"/>
      <c r="N34" s="129"/>
      <c r="O34" s="129"/>
      <c r="P34" s="129"/>
      <c r="Q34" s="42"/>
      <c r="R34" s="18"/>
      <c r="S34" s="28"/>
      <c r="T34" s="131"/>
      <c r="U34" s="131"/>
      <c r="V34" s="131"/>
      <c r="W34" s="131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</row>
    <row r="35" spans="1:16380" s="17" customFormat="1" ht="14.25" customHeight="1">
      <c r="A35" s="182"/>
      <c r="B35" s="163"/>
      <c r="C35" s="164"/>
      <c r="D35" s="1496"/>
      <c r="E35" s="129"/>
      <c r="F35" s="140"/>
      <c r="G35" s="140"/>
      <c r="H35" s="141"/>
      <c r="I35" s="190"/>
      <c r="J35" s="129"/>
      <c r="K35" s="129"/>
      <c r="L35" s="129"/>
      <c r="M35" s="129"/>
      <c r="N35" s="129"/>
      <c r="O35" s="129"/>
      <c r="P35" s="129"/>
      <c r="Q35" s="42"/>
      <c r="R35" s="18"/>
      <c r="S35" s="228"/>
      <c r="T35" s="18"/>
      <c r="U35" s="18"/>
      <c r="V35" s="18"/>
      <c r="W35" s="18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</row>
    <row r="36" spans="1:16380">
      <c r="A36" s="127"/>
      <c r="B36" s="142"/>
      <c r="C36" s="208"/>
      <c r="D36" s="1496"/>
      <c r="E36" s="28"/>
      <c r="F36" s="28"/>
      <c r="G36" s="28"/>
      <c r="H36" s="28"/>
      <c r="I36" s="190"/>
      <c r="J36" s="129"/>
      <c r="K36" s="129"/>
      <c r="L36" s="129"/>
      <c r="M36" s="129"/>
      <c r="N36" s="129"/>
      <c r="O36" s="129"/>
      <c r="P36" s="129"/>
      <c r="Q36" s="42"/>
      <c r="R36" s="18"/>
      <c r="S36" s="28"/>
      <c r="T36" s="131"/>
      <c r="U36" s="131"/>
      <c r="V36" s="131"/>
      <c r="W36" s="131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</row>
    <row r="37" spans="1:16380">
      <c r="A37" s="1102"/>
      <c r="B37" s="165"/>
      <c r="C37" s="164"/>
      <c r="D37" s="1496"/>
      <c r="E37" s="28"/>
      <c r="F37" s="28"/>
      <c r="G37" s="28"/>
      <c r="H37" s="28"/>
      <c r="I37" s="190"/>
      <c r="J37" s="129"/>
      <c r="K37" s="129"/>
      <c r="L37" s="129"/>
      <c r="M37" s="129"/>
      <c r="N37" s="129"/>
      <c r="O37" s="129"/>
      <c r="P37" s="129"/>
      <c r="Q37" s="18"/>
      <c r="R37" s="18"/>
      <c r="S37" s="28"/>
      <c r="T37" s="131"/>
      <c r="U37" s="131"/>
      <c r="V37" s="131"/>
      <c r="W37" s="131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</row>
    <row r="38" spans="1:16380">
      <c r="A38" s="159"/>
      <c r="B38" s="142"/>
      <c r="C38" s="212"/>
      <c r="D38" s="1497"/>
      <c r="E38" s="28"/>
      <c r="F38" s="28"/>
      <c r="G38" s="28"/>
      <c r="H38" s="28"/>
      <c r="I38" s="190"/>
      <c r="J38" s="129"/>
      <c r="K38" s="129"/>
      <c r="L38" s="129"/>
      <c r="M38" s="129"/>
      <c r="N38" s="129"/>
      <c r="O38" s="129"/>
      <c r="P38" s="129"/>
      <c r="Q38" s="42"/>
      <c r="R38" s="18"/>
      <c r="S38" s="28"/>
      <c r="T38" s="131"/>
      <c r="U38" s="131"/>
      <c r="V38" s="131"/>
      <c r="W38" s="131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</row>
    <row r="39" spans="1:16380" s="17" customFormat="1" ht="14.25" customHeight="1">
      <c r="A39" s="183"/>
      <c r="B39" s="165"/>
      <c r="C39" s="166"/>
      <c r="D39" s="1498"/>
      <c r="E39" s="1105"/>
      <c r="F39" s="213"/>
      <c r="G39" s="213"/>
      <c r="H39" s="214"/>
      <c r="I39" s="190"/>
      <c r="J39" s="129"/>
      <c r="K39" s="129"/>
      <c r="L39" s="129"/>
      <c r="M39" s="129"/>
      <c r="N39" s="129"/>
      <c r="O39" s="129"/>
      <c r="P39" s="129"/>
      <c r="Q39" s="42"/>
      <c r="R39" s="155"/>
      <c r="S39" s="28"/>
      <c r="T39" s="18"/>
      <c r="U39" s="18"/>
      <c r="V39" s="18"/>
      <c r="W39" s="18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</row>
    <row r="40" spans="1:16380" s="150" customFormat="1" ht="15" customHeight="1">
      <c r="A40" s="184"/>
      <c r="B40" s="157"/>
      <c r="C40" s="215"/>
      <c r="D40" s="1498"/>
      <c r="E40" s="216"/>
      <c r="F40" s="216"/>
      <c r="G40" s="216"/>
      <c r="H40" s="216"/>
      <c r="I40" s="190"/>
      <c r="J40" s="129"/>
      <c r="K40" s="129"/>
      <c r="L40" s="129"/>
      <c r="M40" s="129"/>
      <c r="N40" s="129"/>
      <c r="O40" s="129"/>
      <c r="P40" s="129"/>
      <c r="Q40" s="129"/>
      <c r="R40" s="155"/>
      <c r="S40" s="216"/>
      <c r="T40" s="131"/>
      <c r="U40" s="131"/>
      <c r="V40" s="131"/>
      <c r="W40" s="131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229"/>
    </row>
    <row r="41" spans="1:16380" s="150" customFormat="1" ht="15" customHeight="1">
      <c r="A41" s="184"/>
      <c r="B41" s="165"/>
      <c r="C41" s="215"/>
      <c r="D41" s="1498"/>
      <c r="E41" s="216"/>
      <c r="F41" s="216"/>
      <c r="G41" s="216"/>
      <c r="H41" s="216"/>
      <c r="I41" s="190"/>
      <c r="J41" s="129"/>
      <c r="K41" s="129"/>
      <c r="L41" s="129"/>
      <c r="M41" s="129"/>
      <c r="N41" s="129"/>
      <c r="O41" s="129"/>
      <c r="P41" s="129"/>
      <c r="Q41" s="129"/>
      <c r="R41" s="155"/>
      <c r="S41" s="216"/>
      <c r="T41" s="151"/>
      <c r="U41" s="151"/>
      <c r="V41" s="151"/>
      <c r="W41" s="151"/>
    </row>
    <row r="42" spans="1:16380" s="137" customFormat="1" ht="15" customHeight="1">
      <c r="A42" s="160"/>
      <c r="B42" s="165"/>
      <c r="C42" s="212"/>
      <c r="D42" s="1498"/>
      <c r="E42" s="28"/>
      <c r="F42" s="28"/>
      <c r="G42" s="28"/>
      <c r="H42" s="28"/>
      <c r="I42" s="190"/>
      <c r="J42" s="129"/>
      <c r="K42" s="129"/>
      <c r="L42" s="129"/>
      <c r="M42" s="129"/>
      <c r="N42" s="129"/>
      <c r="O42" s="129"/>
      <c r="P42" s="129"/>
      <c r="Q42" s="129"/>
      <c r="R42" s="18"/>
      <c r="S42" s="28"/>
      <c r="T42" s="131"/>
      <c r="U42" s="131"/>
      <c r="V42" s="131"/>
      <c r="W42" s="131"/>
    </row>
    <row r="43" spans="1:16380" s="137" customFormat="1" ht="15" customHeight="1">
      <c r="A43" s="1102"/>
      <c r="B43" s="165"/>
      <c r="C43" s="166"/>
      <c r="D43" s="1499"/>
      <c r="E43" s="28"/>
      <c r="F43" s="28"/>
      <c r="G43" s="28"/>
      <c r="H43" s="28"/>
      <c r="I43" s="28"/>
      <c r="J43" s="129"/>
      <c r="K43" s="129"/>
      <c r="L43" s="129"/>
      <c r="M43" s="129"/>
      <c r="N43" s="129"/>
      <c r="O43" s="129"/>
      <c r="P43" s="129"/>
      <c r="Q43" s="42"/>
      <c r="R43" s="18"/>
      <c r="S43" s="28"/>
      <c r="T43" s="131"/>
      <c r="U43" s="131"/>
      <c r="V43" s="131"/>
      <c r="W43" s="131"/>
    </row>
    <row r="44" spans="1:16380" s="28" customFormat="1">
      <c r="A44" s="221"/>
      <c r="B44" s="163"/>
      <c r="C44" s="164"/>
      <c r="D44" s="1496"/>
      <c r="E44" s="129"/>
      <c r="F44" s="181"/>
      <c r="G44" s="155"/>
      <c r="H44" s="155"/>
      <c r="I44" s="18"/>
      <c r="J44" s="129"/>
      <c r="K44" s="129"/>
      <c r="L44" s="129"/>
      <c r="M44" s="129"/>
      <c r="N44" s="129"/>
      <c r="O44" s="129"/>
      <c r="P44" s="129"/>
      <c r="Q44" s="42"/>
      <c r="R44" s="18"/>
      <c r="T44" s="18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  <c r="AMH44" s="42"/>
      <c r="AMI44" s="42"/>
      <c r="AMJ44" s="42"/>
      <c r="AMK44" s="42"/>
      <c r="AML44" s="42"/>
      <c r="AMM44" s="42"/>
      <c r="AMN44" s="42"/>
      <c r="AMO44" s="42"/>
      <c r="AMP44" s="42"/>
      <c r="AMQ44" s="42"/>
      <c r="AMR44" s="42"/>
      <c r="AMS44" s="42"/>
      <c r="AMT44" s="42"/>
      <c r="AMU44" s="42"/>
      <c r="AMV44" s="42"/>
      <c r="AMW44" s="42"/>
      <c r="AMX44" s="42"/>
      <c r="AMY44" s="42"/>
      <c r="AMZ44" s="42"/>
      <c r="ANA44" s="42"/>
      <c r="ANB44" s="42"/>
      <c r="ANC44" s="42"/>
      <c r="AND44" s="42"/>
      <c r="ANE44" s="42"/>
      <c r="ANF44" s="42"/>
      <c r="ANG44" s="42"/>
      <c r="ANH44" s="42"/>
      <c r="ANI44" s="42"/>
      <c r="ANJ44" s="42"/>
      <c r="ANK44" s="42"/>
      <c r="ANL44" s="42"/>
      <c r="ANM44" s="42"/>
      <c r="ANN44" s="42"/>
      <c r="ANO44" s="42"/>
      <c r="ANP44" s="42"/>
      <c r="ANQ44" s="42"/>
      <c r="ANR44" s="42"/>
      <c r="ANS44" s="42"/>
      <c r="ANT44" s="42"/>
      <c r="ANU44" s="42"/>
      <c r="ANV44" s="42"/>
      <c r="ANW44" s="42"/>
      <c r="ANX44" s="42"/>
      <c r="ANY44" s="42"/>
      <c r="ANZ44" s="42"/>
      <c r="AOA44" s="42"/>
      <c r="AOB44" s="42"/>
      <c r="AOC44" s="42"/>
      <c r="AOD44" s="42"/>
      <c r="AOE44" s="42"/>
      <c r="AOF44" s="42"/>
      <c r="AOG44" s="42"/>
      <c r="AOH44" s="42"/>
      <c r="AOI44" s="42"/>
      <c r="AOJ44" s="42"/>
      <c r="AOK44" s="42"/>
      <c r="AOL44" s="42"/>
      <c r="AOM44" s="42"/>
      <c r="AON44" s="42"/>
      <c r="AOO44" s="42"/>
      <c r="AOP44" s="42"/>
      <c r="AOQ44" s="42"/>
      <c r="AOR44" s="42"/>
      <c r="AOS44" s="42"/>
      <c r="AOT44" s="42"/>
      <c r="AOU44" s="42"/>
      <c r="AOV44" s="42"/>
      <c r="AOW44" s="42"/>
      <c r="AOX44" s="42"/>
      <c r="AOY44" s="42"/>
      <c r="AOZ44" s="42"/>
      <c r="APA44" s="42"/>
      <c r="APB44" s="42"/>
      <c r="APC44" s="42"/>
      <c r="APD44" s="42"/>
      <c r="APE44" s="42"/>
      <c r="APF44" s="42"/>
      <c r="APG44" s="42"/>
      <c r="APH44" s="42"/>
      <c r="API44" s="42"/>
      <c r="APJ44" s="42"/>
      <c r="APK44" s="42"/>
      <c r="APL44" s="42"/>
      <c r="APM44" s="42"/>
      <c r="APN44" s="42"/>
      <c r="APO44" s="42"/>
      <c r="APP44" s="42"/>
      <c r="APQ44" s="42"/>
      <c r="APR44" s="42"/>
      <c r="APS44" s="42"/>
      <c r="APT44" s="42"/>
      <c r="APU44" s="42"/>
      <c r="APV44" s="42"/>
      <c r="APW44" s="42"/>
      <c r="APX44" s="42"/>
      <c r="APY44" s="42"/>
      <c r="APZ44" s="42"/>
      <c r="AQA44" s="42"/>
      <c r="AQB44" s="42"/>
      <c r="AQC44" s="42"/>
      <c r="AQD44" s="42"/>
      <c r="AQE44" s="42"/>
      <c r="AQF44" s="42"/>
      <c r="AQG44" s="42"/>
      <c r="AQH44" s="42"/>
      <c r="AQI44" s="42"/>
      <c r="AQJ44" s="42"/>
      <c r="AQK44" s="42"/>
      <c r="AQL44" s="42"/>
      <c r="AQM44" s="42"/>
      <c r="AQN44" s="42"/>
      <c r="AQO44" s="42"/>
      <c r="AQP44" s="42"/>
      <c r="AQQ44" s="42"/>
      <c r="AQR44" s="42"/>
      <c r="AQS44" s="42"/>
      <c r="AQT44" s="42"/>
      <c r="AQU44" s="42"/>
      <c r="AQV44" s="42"/>
      <c r="AQW44" s="42"/>
      <c r="AQX44" s="42"/>
      <c r="AQY44" s="42"/>
      <c r="AQZ44" s="42"/>
      <c r="ARA44" s="42"/>
      <c r="ARB44" s="42"/>
      <c r="ARC44" s="42"/>
      <c r="ARD44" s="42"/>
      <c r="ARE44" s="42"/>
      <c r="ARF44" s="42"/>
      <c r="ARG44" s="42"/>
      <c r="ARH44" s="42"/>
      <c r="ARI44" s="42"/>
      <c r="ARJ44" s="42"/>
      <c r="ARK44" s="42"/>
      <c r="ARL44" s="42"/>
      <c r="ARM44" s="42"/>
      <c r="ARN44" s="42"/>
      <c r="ARO44" s="42"/>
      <c r="ARP44" s="42"/>
      <c r="ARQ44" s="42"/>
      <c r="ARR44" s="42"/>
      <c r="ARS44" s="42"/>
      <c r="ART44" s="42"/>
      <c r="ARU44" s="42"/>
      <c r="ARV44" s="42"/>
      <c r="ARW44" s="42"/>
      <c r="ARX44" s="42"/>
      <c r="ARY44" s="42"/>
      <c r="ARZ44" s="42"/>
      <c r="ASA44" s="42"/>
      <c r="ASB44" s="42"/>
      <c r="ASC44" s="42"/>
      <c r="ASD44" s="42"/>
      <c r="ASE44" s="42"/>
      <c r="ASF44" s="42"/>
      <c r="ASG44" s="42"/>
      <c r="ASH44" s="42"/>
      <c r="ASI44" s="42"/>
      <c r="ASJ44" s="42"/>
      <c r="ASK44" s="42"/>
      <c r="ASL44" s="42"/>
      <c r="ASM44" s="42"/>
      <c r="ASN44" s="42"/>
      <c r="ASO44" s="42"/>
      <c r="ASP44" s="42"/>
      <c r="ASQ44" s="42"/>
      <c r="ASR44" s="42"/>
      <c r="ASS44" s="42"/>
      <c r="AST44" s="42"/>
      <c r="ASU44" s="42"/>
      <c r="ASV44" s="42"/>
      <c r="ASW44" s="42"/>
      <c r="ASX44" s="42"/>
      <c r="ASY44" s="42"/>
      <c r="ASZ44" s="42"/>
      <c r="ATA44" s="42"/>
      <c r="ATB44" s="42"/>
      <c r="ATC44" s="42"/>
      <c r="ATD44" s="42"/>
      <c r="ATE44" s="42"/>
      <c r="ATF44" s="42"/>
      <c r="ATG44" s="42"/>
      <c r="ATH44" s="42"/>
      <c r="ATI44" s="42"/>
      <c r="ATJ44" s="42"/>
      <c r="ATK44" s="42"/>
      <c r="ATL44" s="42"/>
      <c r="ATM44" s="42"/>
      <c r="ATN44" s="42"/>
      <c r="ATO44" s="42"/>
      <c r="ATP44" s="42"/>
      <c r="ATQ44" s="42"/>
      <c r="ATR44" s="42"/>
      <c r="ATS44" s="42"/>
      <c r="ATT44" s="42"/>
      <c r="ATU44" s="42"/>
      <c r="ATV44" s="42"/>
      <c r="ATW44" s="42"/>
      <c r="ATX44" s="42"/>
      <c r="ATY44" s="42"/>
      <c r="ATZ44" s="42"/>
      <c r="AUA44" s="42"/>
      <c r="AUB44" s="42"/>
      <c r="AUC44" s="42"/>
      <c r="AUD44" s="42"/>
      <c r="AUE44" s="42"/>
      <c r="AUF44" s="42"/>
      <c r="AUG44" s="42"/>
      <c r="AUH44" s="42"/>
      <c r="AUI44" s="42"/>
      <c r="AUJ44" s="42"/>
      <c r="AUK44" s="42"/>
      <c r="AUL44" s="42"/>
      <c r="AUM44" s="42"/>
      <c r="AUN44" s="42"/>
      <c r="AUO44" s="42"/>
      <c r="AUP44" s="42"/>
      <c r="AUQ44" s="42"/>
      <c r="AUR44" s="42"/>
      <c r="AUS44" s="42"/>
      <c r="AUT44" s="42"/>
      <c r="AUU44" s="42"/>
      <c r="AUV44" s="42"/>
      <c r="AUW44" s="42"/>
      <c r="AUX44" s="42"/>
      <c r="AUY44" s="42"/>
      <c r="AUZ44" s="42"/>
      <c r="AVA44" s="42"/>
      <c r="AVB44" s="42"/>
      <c r="AVC44" s="42"/>
      <c r="AVD44" s="42"/>
      <c r="AVE44" s="42"/>
      <c r="AVF44" s="42"/>
      <c r="AVG44" s="42"/>
      <c r="AVH44" s="42"/>
      <c r="AVI44" s="42"/>
      <c r="AVJ44" s="42"/>
      <c r="AVK44" s="42"/>
      <c r="AVL44" s="42"/>
      <c r="AVM44" s="42"/>
      <c r="AVN44" s="42"/>
      <c r="AVO44" s="42"/>
      <c r="AVP44" s="42"/>
      <c r="AVQ44" s="42"/>
      <c r="AVR44" s="42"/>
      <c r="AVS44" s="42"/>
      <c r="AVT44" s="42"/>
      <c r="AVU44" s="42"/>
      <c r="AVV44" s="42"/>
      <c r="AVW44" s="42"/>
      <c r="AVX44" s="42"/>
      <c r="AVY44" s="42"/>
      <c r="AVZ44" s="42"/>
      <c r="AWA44" s="42"/>
      <c r="AWB44" s="42"/>
      <c r="AWC44" s="42"/>
      <c r="AWD44" s="42"/>
      <c r="AWE44" s="42"/>
      <c r="AWF44" s="42"/>
      <c r="AWG44" s="42"/>
      <c r="AWH44" s="42"/>
      <c r="AWI44" s="42"/>
      <c r="AWJ44" s="42"/>
      <c r="AWK44" s="42"/>
      <c r="AWL44" s="42"/>
      <c r="AWM44" s="42"/>
      <c r="AWN44" s="42"/>
      <c r="AWO44" s="42"/>
      <c r="AWP44" s="42"/>
      <c r="AWQ44" s="42"/>
      <c r="AWR44" s="42"/>
      <c r="AWS44" s="42"/>
      <c r="AWT44" s="42"/>
      <c r="AWU44" s="42"/>
      <c r="AWV44" s="42"/>
      <c r="AWW44" s="42"/>
      <c r="AWX44" s="42"/>
      <c r="AWY44" s="42"/>
      <c r="AWZ44" s="42"/>
      <c r="AXA44" s="42"/>
      <c r="AXB44" s="42"/>
      <c r="AXC44" s="42"/>
      <c r="AXD44" s="42"/>
      <c r="AXE44" s="42"/>
      <c r="AXF44" s="42"/>
      <c r="AXG44" s="42"/>
      <c r="AXH44" s="42"/>
      <c r="AXI44" s="42"/>
      <c r="AXJ44" s="42"/>
      <c r="AXK44" s="42"/>
      <c r="AXL44" s="42"/>
      <c r="AXM44" s="42"/>
      <c r="AXN44" s="42"/>
      <c r="AXO44" s="42"/>
      <c r="AXP44" s="42"/>
      <c r="AXQ44" s="42"/>
      <c r="AXR44" s="42"/>
      <c r="AXS44" s="42"/>
      <c r="AXT44" s="42"/>
      <c r="AXU44" s="42"/>
      <c r="AXV44" s="42"/>
      <c r="AXW44" s="42"/>
      <c r="AXX44" s="42"/>
      <c r="AXY44" s="42"/>
      <c r="AXZ44" s="42"/>
      <c r="AYA44" s="42"/>
      <c r="AYB44" s="42"/>
      <c r="AYC44" s="42"/>
      <c r="AYD44" s="42"/>
      <c r="AYE44" s="42"/>
      <c r="AYF44" s="42"/>
      <c r="AYG44" s="42"/>
      <c r="AYH44" s="42"/>
      <c r="AYI44" s="42"/>
      <c r="AYJ44" s="42"/>
      <c r="AYK44" s="42"/>
      <c r="AYL44" s="42"/>
      <c r="AYM44" s="42"/>
      <c r="AYN44" s="42"/>
      <c r="AYO44" s="42"/>
      <c r="AYP44" s="42"/>
      <c r="AYQ44" s="42"/>
      <c r="AYR44" s="42"/>
      <c r="AYS44" s="42"/>
      <c r="AYT44" s="42"/>
      <c r="AYU44" s="42"/>
      <c r="AYV44" s="42"/>
      <c r="AYW44" s="42"/>
      <c r="AYX44" s="42"/>
      <c r="AYY44" s="42"/>
      <c r="AYZ44" s="42"/>
      <c r="AZA44" s="42"/>
      <c r="AZB44" s="42"/>
      <c r="AZC44" s="42"/>
      <c r="AZD44" s="42"/>
      <c r="AZE44" s="42"/>
      <c r="AZF44" s="42"/>
      <c r="AZG44" s="42"/>
      <c r="AZH44" s="42"/>
      <c r="AZI44" s="42"/>
      <c r="AZJ44" s="42"/>
      <c r="AZK44" s="42"/>
      <c r="AZL44" s="42"/>
      <c r="AZM44" s="42"/>
      <c r="AZN44" s="42"/>
      <c r="AZO44" s="42"/>
      <c r="AZP44" s="42"/>
      <c r="AZQ44" s="42"/>
      <c r="AZR44" s="42"/>
      <c r="AZS44" s="42"/>
      <c r="AZT44" s="42"/>
      <c r="AZU44" s="42"/>
      <c r="AZV44" s="42"/>
      <c r="AZW44" s="42"/>
      <c r="AZX44" s="42"/>
      <c r="AZY44" s="42"/>
      <c r="AZZ44" s="42"/>
      <c r="BAA44" s="42"/>
      <c r="BAB44" s="42"/>
      <c r="BAC44" s="42"/>
      <c r="BAD44" s="42"/>
      <c r="BAE44" s="42"/>
      <c r="BAF44" s="42"/>
      <c r="BAG44" s="42"/>
      <c r="BAH44" s="42"/>
      <c r="BAI44" s="42"/>
      <c r="BAJ44" s="42"/>
      <c r="BAK44" s="42"/>
      <c r="BAL44" s="42"/>
      <c r="BAM44" s="42"/>
      <c r="BAN44" s="42"/>
      <c r="BAO44" s="42"/>
      <c r="BAP44" s="42"/>
      <c r="BAQ44" s="42"/>
      <c r="BAR44" s="42"/>
      <c r="BAS44" s="42"/>
      <c r="BAT44" s="42"/>
      <c r="BAU44" s="42"/>
      <c r="BAV44" s="42"/>
      <c r="BAW44" s="42"/>
      <c r="BAX44" s="42"/>
      <c r="BAY44" s="42"/>
      <c r="BAZ44" s="42"/>
      <c r="BBA44" s="42"/>
      <c r="BBB44" s="42"/>
      <c r="BBC44" s="42"/>
      <c r="BBD44" s="42"/>
      <c r="BBE44" s="42"/>
      <c r="BBF44" s="42"/>
      <c r="BBG44" s="42"/>
      <c r="BBH44" s="42"/>
      <c r="BBI44" s="42"/>
      <c r="BBJ44" s="42"/>
      <c r="BBK44" s="42"/>
      <c r="BBL44" s="42"/>
      <c r="BBM44" s="42"/>
      <c r="BBN44" s="42"/>
      <c r="BBO44" s="42"/>
      <c r="BBP44" s="42"/>
      <c r="BBQ44" s="42"/>
      <c r="BBR44" s="42"/>
      <c r="BBS44" s="42"/>
      <c r="BBT44" s="42"/>
      <c r="BBU44" s="42"/>
      <c r="BBV44" s="42"/>
      <c r="BBW44" s="42"/>
      <c r="BBX44" s="42"/>
      <c r="BBY44" s="42"/>
      <c r="BBZ44" s="42"/>
      <c r="BCA44" s="42"/>
      <c r="BCB44" s="42"/>
      <c r="BCC44" s="42"/>
      <c r="BCD44" s="42"/>
      <c r="BCE44" s="42"/>
      <c r="BCF44" s="42"/>
      <c r="BCG44" s="42"/>
      <c r="BCH44" s="42"/>
      <c r="BCI44" s="42"/>
      <c r="BCJ44" s="42"/>
      <c r="BCK44" s="42"/>
      <c r="BCL44" s="42"/>
      <c r="BCM44" s="42"/>
      <c r="BCN44" s="42"/>
      <c r="BCO44" s="42"/>
      <c r="BCP44" s="42"/>
      <c r="BCQ44" s="42"/>
      <c r="BCR44" s="42"/>
      <c r="BCS44" s="42"/>
      <c r="BCT44" s="42"/>
      <c r="BCU44" s="42"/>
      <c r="BCV44" s="42"/>
      <c r="BCW44" s="42"/>
      <c r="BCX44" s="42"/>
      <c r="BCY44" s="42"/>
      <c r="BCZ44" s="42"/>
      <c r="BDA44" s="42"/>
      <c r="BDB44" s="42"/>
      <c r="BDC44" s="42"/>
      <c r="BDD44" s="42"/>
      <c r="BDE44" s="42"/>
      <c r="BDF44" s="42"/>
      <c r="BDG44" s="42"/>
      <c r="BDH44" s="42"/>
      <c r="BDI44" s="42"/>
      <c r="BDJ44" s="42"/>
      <c r="BDK44" s="42"/>
      <c r="BDL44" s="42"/>
      <c r="BDM44" s="42"/>
      <c r="BDN44" s="42"/>
      <c r="BDO44" s="42"/>
      <c r="BDP44" s="42"/>
      <c r="BDQ44" s="42"/>
      <c r="BDR44" s="42"/>
      <c r="BDS44" s="42"/>
      <c r="BDT44" s="42"/>
      <c r="BDU44" s="42"/>
      <c r="BDV44" s="42"/>
      <c r="BDW44" s="42"/>
      <c r="BDX44" s="42"/>
      <c r="BDY44" s="42"/>
      <c r="BDZ44" s="42"/>
      <c r="BEA44" s="42"/>
      <c r="BEB44" s="42"/>
      <c r="BEC44" s="42"/>
      <c r="BED44" s="42"/>
      <c r="BEE44" s="42"/>
      <c r="BEF44" s="42"/>
      <c r="BEG44" s="42"/>
      <c r="BEH44" s="42"/>
      <c r="BEI44" s="42"/>
      <c r="BEJ44" s="42"/>
      <c r="BEK44" s="42"/>
      <c r="BEL44" s="42"/>
      <c r="BEM44" s="42"/>
      <c r="BEN44" s="42"/>
      <c r="BEO44" s="42"/>
      <c r="BEP44" s="42"/>
      <c r="BEQ44" s="42"/>
      <c r="BER44" s="42"/>
      <c r="BES44" s="42"/>
      <c r="BET44" s="42"/>
      <c r="BEU44" s="42"/>
      <c r="BEV44" s="42"/>
      <c r="BEW44" s="42"/>
      <c r="BEX44" s="42"/>
      <c r="BEY44" s="42"/>
      <c r="BEZ44" s="42"/>
      <c r="BFA44" s="42"/>
      <c r="BFB44" s="42"/>
      <c r="BFC44" s="42"/>
      <c r="BFD44" s="42"/>
      <c r="BFE44" s="42"/>
      <c r="BFF44" s="42"/>
      <c r="BFG44" s="42"/>
      <c r="BFH44" s="42"/>
      <c r="BFI44" s="42"/>
      <c r="BFJ44" s="42"/>
      <c r="BFK44" s="42"/>
      <c r="BFL44" s="42"/>
      <c r="BFM44" s="42"/>
      <c r="BFN44" s="42"/>
      <c r="BFO44" s="42"/>
      <c r="BFP44" s="42"/>
      <c r="BFQ44" s="42"/>
      <c r="BFR44" s="42"/>
      <c r="BFS44" s="42"/>
      <c r="BFT44" s="42"/>
      <c r="BFU44" s="42"/>
      <c r="BFV44" s="42"/>
      <c r="BFW44" s="42"/>
      <c r="BFX44" s="42"/>
      <c r="BFY44" s="42"/>
      <c r="BFZ44" s="42"/>
      <c r="BGA44" s="42"/>
      <c r="BGB44" s="42"/>
      <c r="BGC44" s="42"/>
      <c r="BGD44" s="42"/>
      <c r="BGE44" s="42"/>
      <c r="BGF44" s="42"/>
      <c r="BGG44" s="42"/>
      <c r="BGH44" s="42"/>
      <c r="BGI44" s="42"/>
      <c r="BGJ44" s="42"/>
      <c r="BGK44" s="42"/>
      <c r="BGL44" s="42"/>
      <c r="BGM44" s="42"/>
      <c r="BGN44" s="42"/>
      <c r="BGO44" s="42"/>
      <c r="BGP44" s="42"/>
      <c r="BGQ44" s="42"/>
      <c r="BGR44" s="42"/>
      <c r="BGS44" s="42"/>
      <c r="BGT44" s="42"/>
      <c r="BGU44" s="42"/>
      <c r="BGV44" s="42"/>
      <c r="BGW44" s="42"/>
      <c r="BGX44" s="42"/>
      <c r="BGY44" s="42"/>
      <c r="BGZ44" s="42"/>
      <c r="BHA44" s="42"/>
      <c r="BHB44" s="42"/>
      <c r="BHC44" s="42"/>
      <c r="BHD44" s="42"/>
      <c r="BHE44" s="42"/>
      <c r="BHF44" s="42"/>
      <c r="BHG44" s="42"/>
      <c r="BHH44" s="42"/>
      <c r="BHI44" s="42"/>
      <c r="BHJ44" s="42"/>
      <c r="BHK44" s="42"/>
      <c r="BHL44" s="42"/>
      <c r="BHM44" s="42"/>
      <c r="BHN44" s="42"/>
      <c r="BHO44" s="42"/>
      <c r="BHP44" s="42"/>
      <c r="BHQ44" s="42"/>
      <c r="BHR44" s="42"/>
      <c r="BHS44" s="42"/>
      <c r="BHT44" s="42"/>
      <c r="BHU44" s="42"/>
      <c r="BHV44" s="42"/>
      <c r="BHW44" s="42"/>
      <c r="BHX44" s="42"/>
      <c r="BHY44" s="42"/>
      <c r="BHZ44" s="42"/>
      <c r="BIA44" s="42"/>
      <c r="BIB44" s="42"/>
      <c r="BIC44" s="42"/>
      <c r="BID44" s="42"/>
      <c r="BIE44" s="42"/>
      <c r="BIF44" s="42"/>
      <c r="BIG44" s="42"/>
      <c r="BIH44" s="42"/>
      <c r="BII44" s="42"/>
      <c r="BIJ44" s="42"/>
      <c r="BIK44" s="42"/>
      <c r="BIL44" s="42"/>
      <c r="BIM44" s="42"/>
      <c r="BIN44" s="42"/>
      <c r="BIO44" s="42"/>
      <c r="BIP44" s="42"/>
      <c r="BIQ44" s="42"/>
      <c r="BIR44" s="42"/>
      <c r="BIS44" s="42"/>
      <c r="BIT44" s="42"/>
      <c r="BIU44" s="42"/>
      <c r="BIV44" s="42"/>
      <c r="BIW44" s="42"/>
      <c r="BIX44" s="42"/>
      <c r="BIY44" s="42"/>
      <c r="BIZ44" s="42"/>
      <c r="BJA44" s="42"/>
      <c r="BJB44" s="42"/>
      <c r="BJC44" s="42"/>
      <c r="BJD44" s="42"/>
      <c r="BJE44" s="42"/>
      <c r="BJF44" s="42"/>
      <c r="BJG44" s="42"/>
      <c r="BJH44" s="42"/>
      <c r="BJI44" s="42"/>
      <c r="BJJ44" s="42"/>
      <c r="BJK44" s="42"/>
      <c r="BJL44" s="42"/>
      <c r="BJM44" s="42"/>
      <c r="BJN44" s="42"/>
      <c r="BJO44" s="42"/>
      <c r="BJP44" s="42"/>
      <c r="BJQ44" s="42"/>
      <c r="BJR44" s="42"/>
      <c r="BJS44" s="42"/>
      <c r="BJT44" s="42"/>
      <c r="BJU44" s="42"/>
      <c r="BJV44" s="42"/>
      <c r="BJW44" s="42"/>
      <c r="BJX44" s="42"/>
      <c r="BJY44" s="42"/>
      <c r="BJZ44" s="42"/>
      <c r="BKA44" s="42"/>
      <c r="BKB44" s="42"/>
      <c r="BKC44" s="42"/>
      <c r="BKD44" s="42"/>
      <c r="BKE44" s="42"/>
      <c r="BKF44" s="42"/>
      <c r="BKG44" s="42"/>
      <c r="BKH44" s="42"/>
      <c r="BKI44" s="42"/>
      <c r="BKJ44" s="42"/>
      <c r="BKK44" s="42"/>
      <c r="BKL44" s="42"/>
      <c r="BKM44" s="42"/>
      <c r="BKN44" s="42"/>
      <c r="BKO44" s="42"/>
      <c r="BKP44" s="42"/>
      <c r="BKQ44" s="42"/>
      <c r="BKR44" s="42"/>
      <c r="BKS44" s="42"/>
      <c r="BKT44" s="42"/>
      <c r="BKU44" s="42"/>
      <c r="BKV44" s="42"/>
      <c r="BKW44" s="42"/>
      <c r="BKX44" s="42"/>
      <c r="BKY44" s="42"/>
      <c r="BKZ44" s="42"/>
      <c r="BLA44" s="42"/>
      <c r="BLB44" s="42"/>
      <c r="BLC44" s="42"/>
      <c r="BLD44" s="42"/>
      <c r="BLE44" s="42"/>
      <c r="BLF44" s="42"/>
      <c r="BLG44" s="42"/>
      <c r="BLH44" s="42"/>
      <c r="BLI44" s="42"/>
      <c r="BLJ44" s="42"/>
      <c r="BLK44" s="42"/>
      <c r="BLL44" s="42"/>
      <c r="BLM44" s="42"/>
      <c r="BLN44" s="42"/>
      <c r="BLO44" s="42"/>
      <c r="BLP44" s="42"/>
      <c r="BLQ44" s="42"/>
      <c r="BLR44" s="42"/>
      <c r="BLS44" s="42"/>
      <c r="BLT44" s="42"/>
      <c r="BLU44" s="42"/>
      <c r="BLV44" s="42"/>
      <c r="BLW44" s="42"/>
      <c r="BLX44" s="42"/>
      <c r="BLY44" s="42"/>
      <c r="BLZ44" s="42"/>
      <c r="BMA44" s="42"/>
      <c r="BMB44" s="42"/>
      <c r="BMC44" s="42"/>
      <c r="BMD44" s="42"/>
      <c r="BME44" s="42"/>
      <c r="BMF44" s="42"/>
      <c r="BMG44" s="42"/>
      <c r="BMH44" s="42"/>
      <c r="BMI44" s="42"/>
      <c r="BMJ44" s="42"/>
      <c r="BMK44" s="42"/>
      <c r="BML44" s="42"/>
      <c r="BMM44" s="42"/>
      <c r="BMN44" s="42"/>
      <c r="BMO44" s="42"/>
      <c r="BMP44" s="42"/>
      <c r="BMQ44" s="42"/>
      <c r="BMR44" s="42"/>
      <c r="BMS44" s="42"/>
      <c r="BMT44" s="42"/>
      <c r="BMU44" s="42"/>
      <c r="BMV44" s="42"/>
      <c r="BMW44" s="42"/>
      <c r="BMX44" s="42"/>
      <c r="BMY44" s="42"/>
      <c r="BMZ44" s="42"/>
      <c r="BNA44" s="42"/>
      <c r="BNB44" s="42"/>
      <c r="BNC44" s="42"/>
      <c r="BND44" s="42"/>
      <c r="BNE44" s="42"/>
      <c r="BNF44" s="42"/>
      <c r="BNG44" s="42"/>
      <c r="BNH44" s="42"/>
      <c r="BNI44" s="42"/>
      <c r="BNJ44" s="42"/>
      <c r="BNK44" s="42"/>
      <c r="BNL44" s="42"/>
      <c r="BNM44" s="42"/>
      <c r="BNN44" s="42"/>
      <c r="BNO44" s="42"/>
      <c r="BNP44" s="42"/>
      <c r="BNQ44" s="42"/>
      <c r="BNR44" s="42"/>
      <c r="BNS44" s="42"/>
      <c r="BNT44" s="42"/>
      <c r="BNU44" s="42"/>
      <c r="BNV44" s="42"/>
      <c r="BNW44" s="42"/>
      <c r="BNX44" s="42"/>
      <c r="BNY44" s="42"/>
      <c r="BNZ44" s="42"/>
      <c r="BOA44" s="42"/>
      <c r="BOB44" s="42"/>
      <c r="BOC44" s="42"/>
      <c r="BOD44" s="42"/>
      <c r="BOE44" s="42"/>
      <c r="BOF44" s="42"/>
      <c r="BOG44" s="42"/>
      <c r="BOH44" s="42"/>
      <c r="BOI44" s="42"/>
      <c r="BOJ44" s="42"/>
      <c r="BOK44" s="42"/>
      <c r="BOL44" s="42"/>
      <c r="BOM44" s="42"/>
      <c r="BON44" s="42"/>
      <c r="BOO44" s="42"/>
      <c r="BOP44" s="42"/>
      <c r="BOQ44" s="42"/>
      <c r="BOR44" s="42"/>
      <c r="BOS44" s="42"/>
      <c r="BOT44" s="42"/>
      <c r="BOU44" s="42"/>
      <c r="BOV44" s="42"/>
      <c r="BOW44" s="42"/>
      <c r="BOX44" s="42"/>
      <c r="BOY44" s="42"/>
      <c r="BOZ44" s="42"/>
      <c r="BPA44" s="42"/>
      <c r="BPB44" s="42"/>
      <c r="BPC44" s="42"/>
      <c r="BPD44" s="42"/>
      <c r="BPE44" s="42"/>
      <c r="BPF44" s="42"/>
      <c r="BPG44" s="42"/>
      <c r="BPH44" s="42"/>
      <c r="BPI44" s="42"/>
      <c r="BPJ44" s="42"/>
      <c r="BPK44" s="42"/>
      <c r="BPL44" s="42"/>
      <c r="BPM44" s="42"/>
      <c r="BPN44" s="42"/>
      <c r="BPO44" s="42"/>
      <c r="BPP44" s="42"/>
      <c r="BPQ44" s="42"/>
      <c r="BPR44" s="42"/>
      <c r="BPS44" s="42"/>
      <c r="BPT44" s="42"/>
      <c r="BPU44" s="42"/>
      <c r="BPV44" s="42"/>
      <c r="BPW44" s="42"/>
      <c r="BPX44" s="42"/>
      <c r="BPY44" s="42"/>
      <c r="BPZ44" s="42"/>
      <c r="BQA44" s="42"/>
      <c r="BQB44" s="42"/>
      <c r="BQC44" s="42"/>
      <c r="BQD44" s="42"/>
      <c r="BQE44" s="42"/>
      <c r="BQF44" s="42"/>
      <c r="BQG44" s="42"/>
      <c r="BQH44" s="42"/>
      <c r="BQI44" s="42"/>
      <c r="BQJ44" s="42"/>
      <c r="BQK44" s="42"/>
      <c r="BQL44" s="42"/>
      <c r="BQM44" s="42"/>
      <c r="BQN44" s="42"/>
      <c r="BQO44" s="42"/>
      <c r="BQP44" s="42"/>
      <c r="BQQ44" s="42"/>
      <c r="BQR44" s="42"/>
      <c r="BQS44" s="42"/>
      <c r="BQT44" s="42"/>
      <c r="BQU44" s="42"/>
      <c r="BQV44" s="42"/>
      <c r="BQW44" s="42"/>
      <c r="BQX44" s="42"/>
      <c r="BQY44" s="42"/>
      <c r="BQZ44" s="42"/>
      <c r="BRA44" s="42"/>
      <c r="BRB44" s="42"/>
      <c r="BRC44" s="42"/>
      <c r="BRD44" s="42"/>
      <c r="BRE44" s="42"/>
      <c r="BRF44" s="42"/>
      <c r="BRG44" s="42"/>
      <c r="BRH44" s="42"/>
      <c r="BRI44" s="42"/>
      <c r="BRJ44" s="42"/>
      <c r="BRK44" s="42"/>
      <c r="BRL44" s="42"/>
      <c r="BRM44" s="42"/>
      <c r="BRN44" s="42"/>
      <c r="BRO44" s="42"/>
      <c r="BRP44" s="42"/>
      <c r="BRQ44" s="42"/>
      <c r="BRR44" s="42"/>
      <c r="BRS44" s="42"/>
      <c r="BRT44" s="42"/>
      <c r="BRU44" s="42"/>
      <c r="BRV44" s="42"/>
      <c r="BRW44" s="42"/>
      <c r="BRX44" s="42"/>
      <c r="BRY44" s="42"/>
      <c r="BRZ44" s="42"/>
      <c r="BSA44" s="42"/>
      <c r="BSB44" s="42"/>
      <c r="BSC44" s="42"/>
      <c r="BSD44" s="42"/>
      <c r="BSE44" s="42"/>
      <c r="BSF44" s="42"/>
      <c r="BSG44" s="42"/>
      <c r="BSH44" s="42"/>
      <c r="BSI44" s="42"/>
      <c r="BSJ44" s="42"/>
      <c r="BSK44" s="42"/>
      <c r="BSL44" s="42"/>
      <c r="BSM44" s="42"/>
      <c r="BSN44" s="42"/>
      <c r="BSO44" s="42"/>
      <c r="BSP44" s="42"/>
      <c r="BSQ44" s="42"/>
      <c r="BSR44" s="42"/>
      <c r="BSS44" s="42"/>
      <c r="BST44" s="42"/>
      <c r="BSU44" s="42"/>
      <c r="BSV44" s="42"/>
      <c r="BSW44" s="42"/>
      <c r="BSX44" s="42"/>
      <c r="BSY44" s="42"/>
      <c r="BSZ44" s="42"/>
      <c r="BTA44" s="42"/>
      <c r="BTB44" s="42"/>
      <c r="BTC44" s="42"/>
      <c r="BTD44" s="42"/>
      <c r="BTE44" s="42"/>
      <c r="BTF44" s="42"/>
      <c r="BTG44" s="42"/>
      <c r="BTH44" s="42"/>
      <c r="BTI44" s="42"/>
      <c r="BTJ44" s="42"/>
      <c r="BTK44" s="42"/>
      <c r="BTL44" s="42"/>
      <c r="BTM44" s="42"/>
      <c r="BTN44" s="42"/>
      <c r="BTO44" s="42"/>
      <c r="BTP44" s="42"/>
      <c r="BTQ44" s="42"/>
      <c r="BTR44" s="42"/>
      <c r="BTS44" s="42"/>
      <c r="BTT44" s="42"/>
      <c r="BTU44" s="42"/>
      <c r="BTV44" s="42"/>
      <c r="BTW44" s="42"/>
      <c r="BTX44" s="42"/>
      <c r="BTY44" s="42"/>
      <c r="BTZ44" s="42"/>
      <c r="BUA44" s="42"/>
      <c r="BUB44" s="42"/>
      <c r="BUC44" s="42"/>
      <c r="BUD44" s="42"/>
      <c r="BUE44" s="42"/>
      <c r="BUF44" s="42"/>
      <c r="BUG44" s="42"/>
      <c r="BUH44" s="42"/>
      <c r="BUI44" s="42"/>
      <c r="BUJ44" s="42"/>
      <c r="BUK44" s="42"/>
      <c r="BUL44" s="42"/>
      <c r="BUM44" s="42"/>
      <c r="BUN44" s="42"/>
      <c r="BUO44" s="42"/>
      <c r="BUP44" s="42"/>
      <c r="BUQ44" s="42"/>
      <c r="BUR44" s="42"/>
      <c r="BUS44" s="42"/>
      <c r="BUT44" s="42"/>
      <c r="BUU44" s="42"/>
      <c r="BUV44" s="42"/>
      <c r="BUW44" s="42"/>
      <c r="BUX44" s="42"/>
      <c r="BUY44" s="42"/>
      <c r="BUZ44" s="42"/>
      <c r="BVA44" s="42"/>
      <c r="BVB44" s="42"/>
      <c r="BVC44" s="42"/>
      <c r="BVD44" s="42"/>
      <c r="BVE44" s="42"/>
      <c r="BVF44" s="42"/>
      <c r="BVG44" s="42"/>
      <c r="BVH44" s="42"/>
      <c r="BVI44" s="42"/>
      <c r="BVJ44" s="42"/>
      <c r="BVK44" s="42"/>
      <c r="BVL44" s="42"/>
      <c r="BVM44" s="42"/>
      <c r="BVN44" s="42"/>
      <c r="BVO44" s="42"/>
      <c r="BVP44" s="42"/>
      <c r="BVQ44" s="42"/>
      <c r="BVR44" s="42"/>
      <c r="BVS44" s="42"/>
      <c r="BVT44" s="42"/>
      <c r="BVU44" s="42"/>
      <c r="BVV44" s="42"/>
      <c r="BVW44" s="42"/>
      <c r="BVX44" s="42"/>
      <c r="BVY44" s="42"/>
      <c r="BVZ44" s="42"/>
      <c r="BWA44" s="42"/>
      <c r="BWB44" s="42"/>
      <c r="BWC44" s="42"/>
      <c r="BWD44" s="42"/>
      <c r="BWE44" s="42"/>
      <c r="BWF44" s="42"/>
      <c r="BWG44" s="42"/>
      <c r="BWH44" s="42"/>
      <c r="BWI44" s="42"/>
      <c r="BWJ44" s="42"/>
      <c r="BWK44" s="42"/>
      <c r="BWL44" s="42"/>
      <c r="BWM44" s="42"/>
      <c r="BWN44" s="42"/>
      <c r="BWO44" s="42"/>
      <c r="BWP44" s="42"/>
      <c r="BWQ44" s="42"/>
      <c r="BWR44" s="42"/>
      <c r="BWS44" s="42"/>
      <c r="BWT44" s="42"/>
      <c r="BWU44" s="42"/>
      <c r="BWV44" s="42"/>
      <c r="BWW44" s="42"/>
      <c r="BWX44" s="42"/>
      <c r="BWY44" s="42"/>
      <c r="BWZ44" s="42"/>
      <c r="BXA44" s="42"/>
      <c r="BXB44" s="42"/>
      <c r="BXC44" s="42"/>
      <c r="BXD44" s="42"/>
      <c r="BXE44" s="42"/>
      <c r="BXF44" s="42"/>
      <c r="BXG44" s="42"/>
      <c r="BXH44" s="42"/>
      <c r="BXI44" s="42"/>
      <c r="BXJ44" s="42"/>
      <c r="BXK44" s="42"/>
      <c r="BXL44" s="42"/>
      <c r="BXM44" s="42"/>
      <c r="BXN44" s="42"/>
      <c r="BXO44" s="42"/>
      <c r="BXP44" s="42"/>
      <c r="BXQ44" s="42"/>
      <c r="BXR44" s="42"/>
      <c r="BXS44" s="42"/>
      <c r="BXT44" s="42"/>
      <c r="BXU44" s="42"/>
      <c r="BXV44" s="42"/>
      <c r="BXW44" s="42"/>
      <c r="BXX44" s="42"/>
      <c r="BXY44" s="42"/>
      <c r="BXZ44" s="42"/>
      <c r="BYA44" s="42"/>
      <c r="BYB44" s="42"/>
      <c r="BYC44" s="42"/>
      <c r="BYD44" s="42"/>
      <c r="BYE44" s="42"/>
      <c r="BYF44" s="42"/>
      <c r="BYG44" s="42"/>
      <c r="BYH44" s="42"/>
      <c r="BYI44" s="42"/>
      <c r="BYJ44" s="42"/>
      <c r="BYK44" s="42"/>
      <c r="BYL44" s="42"/>
      <c r="BYM44" s="42"/>
      <c r="BYN44" s="42"/>
      <c r="BYO44" s="42"/>
      <c r="BYP44" s="42"/>
      <c r="BYQ44" s="42"/>
      <c r="BYR44" s="42"/>
      <c r="BYS44" s="42"/>
      <c r="BYT44" s="42"/>
      <c r="BYU44" s="42"/>
      <c r="BYV44" s="42"/>
      <c r="BYW44" s="42"/>
      <c r="BYX44" s="42"/>
      <c r="BYY44" s="42"/>
      <c r="BYZ44" s="42"/>
      <c r="BZA44" s="42"/>
      <c r="BZB44" s="42"/>
      <c r="BZC44" s="42"/>
      <c r="BZD44" s="42"/>
      <c r="BZE44" s="42"/>
      <c r="BZF44" s="42"/>
      <c r="BZG44" s="42"/>
      <c r="BZH44" s="42"/>
      <c r="BZI44" s="42"/>
      <c r="BZJ44" s="42"/>
      <c r="BZK44" s="42"/>
      <c r="BZL44" s="42"/>
      <c r="BZM44" s="42"/>
      <c r="BZN44" s="42"/>
      <c r="BZO44" s="42"/>
      <c r="BZP44" s="42"/>
      <c r="BZQ44" s="42"/>
      <c r="BZR44" s="42"/>
      <c r="BZS44" s="42"/>
      <c r="BZT44" s="42"/>
      <c r="BZU44" s="42"/>
      <c r="BZV44" s="42"/>
      <c r="BZW44" s="42"/>
      <c r="BZX44" s="42"/>
      <c r="BZY44" s="42"/>
      <c r="BZZ44" s="42"/>
      <c r="CAA44" s="42"/>
      <c r="CAB44" s="42"/>
      <c r="CAC44" s="42"/>
      <c r="CAD44" s="42"/>
      <c r="CAE44" s="42"/>
      <c r="CAF44" s="42"/>
      <c r="CAG44" s="42"/>
      <c r="CAH44" s="42"/>
      <c r="CAI44" s="42"/>
      <c r="CAJ44" s="42"/>
      <c r="CAK44" s="42"/>
      <c r="CAL44" s="42"/>
      <c r="CAM44" s="42"/>
      <c r="CAN44" s="42"/>
      <c r="CAO44" s="42"/>
      <c r="CAP44" s="42"/>
      <c r="CAQ44" s="42"/>
      <c r="CAR44" s="42"/>
      <c r="CAS44" s="42"/>
      <c r="CAT44" s="42"/>
      <c r="CAU44" s="42"/>
      <c r="CAV44" s="42"/>
      <c r="CAW44" s="42"/>
      <c r="CAX44" s="42"/>
      <c r="CAY44" s="42"/>
      <c r="CAZ44" s="42"/>
      <c r="CBA44" s="42"/>
      <c r="CBB44" s="42"/>
      <c r="CBC44" s="42"/>
      <c r="CBD44" s="42"/>
      <c r="CBE44" s="42"/>
      <c r="CBF44" s="42"/>
      <c r="CBG44" s="42"/>
      <c r="CBH44" s="42"/>
      <c r="CBI44" s="42"/>
      <c r="CBJ44" s="42"/>
      <c r="CBK44" s="42"/>
      <c r="CBL44" s="42"/>
      <c r="CBM44" s="42"/>
      <c r="CBN44" s="42"/>
      <c r="CBO44" s="42"/>
      <c r="CBP44" s="42"/>
      <c r="CBQ44" s="42"/>
      <c r="CBR44" s="42"/>
      <c r="CBS44" s="42"/>
      <c r="CBT44" s="42"/>
      <c r="CBU44" s="42"/>
      <c r="CBV44" s="42"/>
      <c r="CBW44" s="42"/>
      <c r="CBX44" s="42"/>
      <c r="CBY44" s="42"/>
      <c r="CBZ44" s="42"/>
      <c r="CCA44" s="42"/>
      <c r="CCB44" s="42"/>
      <c r="CCC44" s="42"/>
      <c r="CCD44" s="42"/>
      <c r="CCE44" s="42"/>
      <c r="CCF44" s="42"/>
      <c r="CCG44" s="42"/>
      <c r="CCH44" s="42"/>
      <c r="CCI44" s="42"/>
      <c r="CCJ44" s="42"/>
      <c r="CCK44" s="42"/>
      <c r="CCL44" s="42"/>
      <c r="CCM44" s="42"/>
      <c r="CCN44" s="42"/>
      <c r="CCO44" s="42"/>
      <c r="CCP44" s="42"/>
      <c r="CCQ44" s="42"/>
      <c r="CCR44" s="42"/>
      <c r="CCS44" s="42"/>
      <c r="CCT44" s="42"/>
      <c r="CCU44" s="42"/>
      <c r="CCV44" s="42"/>
      <c r="CCW44" s="42"/>
      <c r="CCX44" s="42"/>
      <c r="CCY44" s="42"/>
      <c r="CCZ44" s="42"/>
      <c r="CDA44" s="42"/>
      <c r="CDB44" s="42"/>
      <c r="CDC44" s="42"/>
      <c r="CDD44" s="42"/>
      <c r="CDE44" s="42"/>
      <c r="CDF44" s="42"/>
      <c r="CDG44" s="42"/>
      <c r="CDH44" s="42"/>
      <c r="CDI44" s="42"/>
      <c r="CDJ44" s="42"/>
      <c r="CDK44" s="42"/>
      <c r="CDL44" s="42"/>
      <c r="CDM44" s="42"/>
      <c r="CDN44" s="42"/>
      <c r="CDO44" s="42"/>
      <c r="CDP44" s="42"/>
      <c r="CDQ44" s="42"/>
      <c r="CDR44" s="42"/>
      <c r="CDS44" s="42"/>
      <c r="CDT44" s="42"/>
      <c r="CDU44" s="42"/>
      <c r="CDV44" s="42"/>
      <c r="CDW44" s="42"/>
      <c r="CDX44" s="42"/>
      <c r="CDY44" s="42"/>
      <c r="CDZ44" s="42"/>
      <c r="CEA44" s="42"/>
      <c r="CEB44" s="42"/>
      <c r="CEC44" s="42"/>
      <c r="CED44" s="42"/>
      <c r="CEE44" s="42"/>
      <c r="CEF44" s="42"/>
      <c r="CEG44" s="42"/>
      <c r="CEH44" s="42"/>
      <c r="CEI44" s="42"/>
      <c r="CEJ44" s="42"/>
      <c r="CEK44" s="42"/>
      <c r="CEL44" s="42"/>
      <c r="CEM44" s="42"/>
      <c r="CEN44" s="42"/>
      <c r="CEO44" s="42"/>
      <c r="CEP44" s="42"/>
      <c r="CEQ44" s="42"/>
      <c r="CER44" s="42"/>
      <c r="CES44" s="42"/>
      <c r="CET44" s="42"/>
      <c r="CEU44" s="42"/>
      <c r="CEV44" s="42"/>
      <c r="CEW44" s="42"/>
      <c r="CEX44" s="42"/>
      <c r="CEY44" s="42"/>
      <c r="CEZ44" s="42"/>
      <c r="CFA44" s="42"/>
      <c r="CFB44" s="42"/>
      <c r="CFC44" s="42"/>
      <c r="CFD44" s="42"/>
      <c r="CFE44" s="42"/>
      <c r="CFF44" s="42"/>
      <c r="CFG44" s="42"/>
      <c r="CFH44" s="42"/>
      <c r="CFI44" s="42"/>
      <c r="CFJ44" s="42"/>
      <c r="CFK44" s="42"/>
      <c r="CFL44" s="42"/>
      <c r="CFM44" s="42"/>
      <c r="CFN44" s="42"/>
      <c r="CFO44" s="42"/>
      <c r="CFP44" s="42"/>
      <c r="CFQ44" s="42"/>
      <c r="CFR44" s="42"/>
      <c r="CFS44" s="42"/>
      <c r="CFT44" s="42"/>
      <c r="CFU44" s="42"/>
      <c r="CFV44" s="42"/>
      <c r="CFW44" s="42"/>
      <c r="CFX44" s="42"/>
      <c r="CFY44" s="42"/>
      <c r="CFZ44" s="42"/>
      <c r="CGA44" s="42"/>
      <c r="CGB44" s="42"/>
      <c r="CGC44" s="42"/>
      <c r="CGD44" s="42"/>
      <c r="CGE44" s="42"/>
      <c r="CGF44" s="42"/>
      <c r="CGG44" s="42"/>
      <c r="CGH44" s="42"/>
      <c r="CGI44" s="42"/>
      <c r="CGJ44" s="42"/>
      <c r="CGK44" s="42"/>
      <c r="CGL44" s="42"/>
      <c r="CGM44" s="42"/>
      <c r="CGN44" s="42"/>
      <c r="CGO44" s="42"/>
      <c r="CGP44" s="42"/>
      <c r="CGQ44" s="42"/>
      <c r="CGR44" s="42"/>
      <c r="CGS44" s="42"/>
      <c r="CGT44" s="42"/>
      <c r="CGU44" s="42"/>
      <c r="CGV44" s="42"/>
      <c r="CGW44" s="42"/>
      <c r="CGX44" s="42"/>
      <c r="CGY44" s="42"/>
      <c r="CGZ44" s="42"/>
      <c r="CHA44" s="42"/>
      <c r="CHB44" s="42"/>
      <c r="CHC44" s="42"/>
      <c r="CHD44" s="42"/>
      <c r="CHE44" s="42"/>
      <c r="CHF44" s="42"/>
      <c r="CHG44" s="42"/>
      <c r="CHH44" s="42"/>
      <c r="CHI44" s="42"/>
      <c r="CHJ44" s="42"/>
      <c r="CHK44" s="42"/>
      <c r="CHL44" s="42"/>
      <c r="CHM44" s="42"/>
      <c r="CHN44" s="42"/>
      <c r="CHO44" s="42"/>
      <c r="CHP44" s="42"/>
      <c r="CHQ44" s="42"/>
      <c r="CHR44" s="42"/>
      <c r="CHS44" s="42"/>
      <c r="CHT44" s="42"/>
      <c r="CHU44" s="42"/>
      <c r="CHV44" s="42"/>
      <c r="CHW44" s="42"/>
      <c r="CHX44" s="42"/>
      <c r="CHY44" s="42"/>
      <c r="CHZ44" s="42"/>
      <c r="CIA44" s="42"/>
      <c r="CIB44" s="42"/>
      <c r="CIC44" s="42"/>
      <c r="CID44" s="42"/>
      <c r="CIE44" s="42"/>
      <c r="CIF44" s="42"/>
      <c r="CIG44" s="42"/>
      <c r="CIH44" s="42"/>
      <c r="CII44" s="42"/>
      <c r="CIJ44" s="42"/>
      <c r="CIK44" s="42"/>
      <c r="CIL44" s="42"/>
      <c r="CIM44" s="42"/>
      <c r="CIN44" s="42"/>
      <c r="CIO44" s="42"/>
      <c r="CIP44" s="42"/>
      <c r="CIQ44" s="42"/>
      <c r="CIR44" s="42"/>
      <c r="CIS44" s="42"/>
      <c r="CIT44" s="42"/>
      <c r="CIU44" s="42"/>
      <c r="CIV44" s="42"/>
      <c r="CIW44" s="42"/>
      <c r="CIX44" s="42"/>
      <c r="CIY44" s="42"/>
      <c r="CIZ44" s="42"/>
      <c r="CJA44" s="42"/>
      <c r="CJB44" s="42"/>
      <c r="CJC44" s="42"/>
      <c r="CJD44" s="42"/>
      <c r="CJE44" s="42"/>
      <c r="CJF44" s="42"/>
      <c r="CJG44" s="42"/>
      <c r="CJH44" s="42"/>
      <c r="CJI44" s="42"/>
      <c r="CJJ44" s="42"/>
      <c r="CJK44" s="42"/>
      <c r="CJL44" s="42"/>
      <c r="CJM44" s="42"/>
      <c r="CJN44" s="42"/>
      <c r="CJO44" s="42"/>
      <c r="CJP44" s="42"/>
      <c r="CJQ44" s="42"/>
      <c r="CJR44" s="42"/>
      <c r="CJS44" s="42"/>
      <c r="CJT44" s="42"/>
      <c r="CJU44" s="42"/>
      <c r="CJV44" s="42"/>
      <c r="CJW44" s="42"/>
      <c r="CJX44" s="42"/>
      <c r="CJY44" s="42"/>
      <c r="CJZ44" s="42"/>
      <c r="CKA44" s="42"/>
      <c r="CKB44" s="42"/>
      <c r="CKC44" s="42"/>
      <c r="CKD44" s="42"/>
      <c r="CKE44" s="42"/>
      <c r="CKF44" s="42"/>
      <c r="CKG44" s="42"/>
      <c r="CKH44" s="42"/>
      <c r="CKI44" s="42"/>
      <c r="CKJ44" s="42"/>
      <c r="CKK44" s="42"/>
      <c r="CKL44" s="42"/>
      <c r="CKM44" s="42"/>
      <c r="CKN44" s="42"/>
      <c r="CKO44" s="42"/>
      <c r="CKP44" s="42"/>
      <c r="CKQ44" s="42"/>
      <c r="CKR44" s="42"/>
      <c r="CKS44" s="42"/>
      <c r="CKT44" s="42"/>
      <c r="CKU44" s="42"/>
      <c r="CKV44" s="42"/>
      <c r="CKW44" s="42"/>
      <c r="CKX44" s="42"/>
      <c r="CKY44" s="42"/>
      <c r="CKZ44" s="42"/>
      <c r="CLA44" s="42"/>
      <c r="CLB44" s="42"/>
      <c r="CLC44" s="42"/>
      <c r="CLD44" s="42"/>
      <c r="CLE44" s="42"/>
      <c r="CLF44" s="42"/>
      <c r="CLG44" s="42"/>
      <c r="CLH44" s="42"/>
      <c r="CLI44" s="42"/>
      <c r="CLJ44" s="42"/>
      <c r="CLK44" s="42"/>
      <c r="CLL44" s="42"/>
      <c r="CLM44" s="42"/>
      <c r="CLN44" s="42"/>
      <c r="CLO44" s="42"/>
      <c r="CLP44" s="42"/>
      <c r="CLQ44" s="42"/>
      <c r="CLR44" s="42"/>
      <c r="CLS44" s="42"/>
      <c r="CLT44" s="42"/>
      <c r="CLU44" s="42"/>
      <c r="CLV44" s="42"/>
      <c r="CLW44" s="42"/>
      <c r="CLX44" s="42"/>
      <c r="CLY44" s="42"/>
      <c r="CLZ44" s="42"/>
      <c r="CMA44" s="42"/>
      <c r="CMB44" s="42"/>
      <c r="CMC44" s="42"/>
      <c r="CMD44" s="42"/>
      <c r="CME44" s="42"/>
      <c r="CMF44" s="42"/>
      <c r="CMG44" s="42"/>
      <c r="CMH44" s="42"/>
      <c r="CMI44" s="42"/>
      <c r="CMJ44" s="42"/>
      <c r="CMK44" s="42"/>
      <c r="CML44" s="42"/>
      <c r="CMM44" s="42"/>
      <c r="CMN44" s="42"/>
      <c r="CMO44" s="42"/>
      <c r="CMP44" s="42"/>
      <c r="CMQ44" s="42"/>
      <c r="CMR44" s="42"/>
      <c r="CMS44" s="42"/>
      <c r="CMT44" s="42"/>
      <c r="CMU44" s="42"/>
      <c r="CMV44" s="42"/>
      <c r="CMW44" s="42"/>
      <c r="CMX44" s="42"/>
      <c r="CMY44" s="42"/>
      <c r="CMZ44" s="42"/>
      <c r="CNA44" s="42"/>
      <c r="CNB44" s="42"/>
      <c r="CNC44" s="42"/>
      <c r="CND44" s="42"/>
      <c r="CNE44" s="42"/>
      <c r="CNF44" s="42"/>
      <c r="CNG44" s="42"/>
      <c r="CNH44" s="42"/>
      <c r="CNI44" s="42"/>
      <c r="CNJ44" s="42"/>
      <c r="CNK44" s="42"/>
      <c r="CNL44" s="42"/>
      <c r="CNM44" s="42"/>
      <c r="CNN44" s="42"/>
      <c r="CNO44" s="42"/>
      <c r="CNP44" s="42"/>
      <c r="CNQ44" s="42"/>
      <c r="CNR44" s="42"/>
      <c r="CNS44" s="42"/>
      <c r="CNT44" s="42"/>
      <c r="CNU44" s="42"/>
      <c r="CNV44" s="42"/>
      <c r="CNW44" s="42"/>
      <c r="CNX44" s="42"/>
      <c r="CNY44" s="42"/>
      <c r="CNZ44" s="42"/>
      <c r="COA44" s="42"/>
      <c r="COB44" s="42"/>
      <c r="COC44" s="42"/>
      <c r="COD44" s="42"/>
      <c r="COE44" s="42"/>
      <c r="COF44" s="42"/>
      <c r="COG44" s="42"/>
      <c r="COH44" s="42"/>
      <c r="COI44" s="42"/>
      <c r="COJ44" s="42"/>
      <c r="COK44" s="42"/>
      <c r="COL44" s="42"/>
      <c r="COM44" s="42"/>
      <c r="CON44" s="42"/>
      <c r="COO44" s="42"/>
      <c r="COP44" s="42"/>
      <c r="COQ44" s="42"/>
      <c r="COR44" s="42"/>
      <c r="COS44" s="42"/>
      <c r="COT44" s="42"/>
      <c r="COU44" s="42"/>
      <c r="COV44" s="42"/>
      <c r="COW44" s="42"/>
      <c r="COX44" s="42"/>
      <c r="COY44" s="42"/>
      <c r="COZ44" s="42"/>
      <c r="CPA44" s="42"/>
      <c r="CPB44" s="42"/>
      <c r="CPC44" s="42"/>
      <c r="CPD44" s="42"/>
      <c r="CPE44" s="42"/>
      <c r="CPF44" s="42"/>
      <c r="CPG44" s="42"/>
      <c r="CPH44" s="42"/>
      <c r="CPI44" s="42"/>
      <c r="CPJ44" s="42"/>
      <c r="CPK44" s="42"/>
      <c r="CPL44" s="42"/>
      <c r="CPM44" s="42"/>
      <c r="CPN44" s="42"/>
      <c r="CPO44" s="42"/>
      <c r="CPP44" s="42"/>
      <c r="CPQ44" s="42"/>
      <c r="CPR44" s="42"/>
      <c r="CPS44" s="42"/>
      <c r="CPT44" s="42"/>
      <c r="CPU44" s="42"/>
      <c r="CPV44" s="42"/>
      <c r="CPW44" s="42"/>
      <c r="CPX44" s="42"/>
      <c r="CPY44" s="42"/>
      <c r="CPZ44" s="42"/>
      <c r="CQA44" s="42"/>
      <c r="CQB44" s="42"/>
      <c r="CQC44" s="42"/>
      <c r="CQD44" s="42"/>
      <c r="CQE44" s="42"/>
      <c r="CQF44" s="42"/>
      <c r="CQG44" s="42"/>
      <c r="CQH44" s="42"/>
      <c r="CQI44" s="42"/>
      <c r="CQJ44" s="42"/>
      <c r="CQK44" s="42"/>
      <c r="CQL44" s="42"/>
      <c r="CQM44" s="42"/>
      <c r="CQN44" s="42"/>
      <c r="CQO44" s="42"/>
      <c r="CQP44" s="42"/>
      <c r="CQQ44" s="42"/>
      <c r="CQR44" s="42"/>
      <c r="CQS44" s="42"/>
      <c r="CQT44" s="42"/>
      <c r="CQU44" s="42"/>
      <c r="CQV44" s="42"/>
      <c r="CQW44" s="42"/>
      <c r="CQX44" s="42"/>
      <c r="CQY44" s="42"/>
      <c r="CQZ44" s="42"/>
      <c r="CRA44" s="42"/>
      <c r="CRB44" s="42"/>
      <c r="CRC44" s="42"/>
      <c r="CRD44" s="42"/>
      <c r="CRE44" s="42"/>
      <c r="CRF44" s="42"/>
      <c r="CRG44" s="42"/>
      <c r="CRH44" s="42"/>
      <c r="CRI44" s="42"/>
      <c r="CRJ44" s="42"/>
      <c r="CRK44" s="42"/>
      <c r="CRL44" s="42"/>
      <c r="CRM44" s="42"/>
      <c r="CRN44" s="42"/>
      <c r="CRO44" s="42"/>
      <c r="CRP44" s="42"/>
      <c r="CRQ44" s="42"/>
      <c r="CRR44" s="42"/>
      <c r="CRS44" s="42"/>
      <c r="CRT44" s="42"/>
      <c r="CRU44" s="42"/>
      <c r="CRV44" s="42"/>
      <c r="CRW44" s="42"/>
      <c r="CRX44" s="42"/>
      <c r="CRY44" s="42"/>
      <c r="CRZ44" s="42"/>
      <c r="CSA44" s="42"/>
      <c r="CSB44" s="42"/>
      <c r="CSC44" s="42"/>
      <c r="CSD44" s="42"/>
      <c r="CSE44" s="42"/>
      <c r="CSF44" s="42"/>
      <c r="CSG44" s="42"/>
      <c r="CSH44" s="42"/>
      <c r="CSI44" s="42"/>
      <c r="CSJ44" s="42"/>
      <c r="CSK44" s="42"/>
      <c r="CSL44" s="42"/>
      <c r="CSM44" s="42"/>
      <c r="CSN44" s="42"/>
      <c r="CSO44" s="42"/>
      <c r="CSP44" s="42"/>
      <c r="CSQ44" s="42"/>
      <c r="CSR44" s="42"/>
      <c r="CSS44" s="42"/>
      <c r="CST44" s="42"/>
      <c r="CSU44" s="42"/>
      <c r="CSV44" s="42"/>
      <c r="CSW44" s="42"/>
      <c r="CSX44" s="42"/>
      <c r="CSY44" s="42"/>
      <c r="CSZ44" s="42"/>
      <c r="CTA44" s="42"/>
      <c r="CTB44" s="42"/>
      <c r="CTC44" s="42"/>
      <c r="CTD44" s="42"/>
      <c r="CTE44" s="42"/>
      <c r="CTF44" s="42"/>
      <c r="CTG44" s="42"/>
      <c r="CTH44" s="42"/>
      <c r="CTI44" s="42"/>
      <c r="CTJ44" s="42"/>
      <c r="CTK44" s="42"/>
      <c r="CTL44" s="42"/>
      <c r="CTM44" s="42"/>
      <c r="CTN44" s="42"/>
      <c r="CTO44" s="42"/>
      <c r="CTP44" s="42"/>
      <c r="CTQ44" s="42"/>
      <c r="CTR44" s="42"/>
      <c r="CTS44" s="42"/>
      <c r="CTT44" s="42"/>
      <c r="CTU44" s="42"/>
      <c r="CTV44" s="42"/>
      <c r="CTW44" s="42"/>
      <c r="CTX44" s="42"/>
      <c r="CTY44" s="42"/>
      <c r="CTZ44" s="42"/>
      <c r="CUA44" s="42"/>
      <c r="CUB44" s="42"/>
      <c r="CUC44" s="42"/>
      <c r="CUD44" s="42"/>
      <c r="CUE44" s="42"/>
      <c r="CUF44" s="42"/>
      <c r="CUG44" s="42"/>
      <c r="CUH44" s="42"/>
      <c r="CUI44" s="42"/>
      <c r="CUJ44" s="42"/>
      <c r="CUK44" s="42"/>
      <c r="CUL44" s="42"/>
      <c r="CUM44" s="42"/>
      <c r="CUN44" s="42"/>
      <c r="CUO44" s="42"/>
      <c r="CUP44" s="42"/>
      <c r="CUQ44" s="42"/>
      <c r="CUR44" s="42"/>
      <c r="CUS44" s="42"/>
      <c r="CUT44" s="42"/>
      <c r="CUU44" s="42"/>
      <c r="CUV44" s="42"/>
      <c r="CUW44" s="42"/>
      <c r="CUX44" s="42"/>
      <c r="CUY44" s="42"/>
      <c r="CUZ44" s="42"/>
      <c r="CVA44" s="42"/>
      <c r="CVB44" s="42"/>
      <c r="CVC44" s="42"/>
      <c r="CVD44" s="42"/>
      <c r="CVE44" s="42"/>
      <c r="CVF44" s="42"/>
      <c r="CVG44" s="42"/>
      <c r="CVH44" s="42"/>
      <c r="CVI44" s="42"/>
      <c r="CVJ44" s="42"/>
      <c r="CVK44" s="42"/>
      <c r="CVL44" s="42"/>
      <c r="CVM44" s="42"/>
      <c r="CVN44" s="42"/>
      <c r="CVO44" s="42"/>
      <c r="CVP44" s="42"/>
      <c r="CVQ44" s="42"/>
      <c r="CVR44" s="42"/>
      <c r="CVS44" s="42"/>
      <c r="CVT44" s="42"/>
      <c r="CVU44" s="42"/>
      <c r="CVV44" s="42"/>
      <c r="CVW44" s="42"/>
      <c r="CVX44" s="42"/>
      <c r="CVY44" s="42"/>
      <c r="CVZ44" s="42"/>
      <c r="CWA44" s="42"/>
      <c r="CWB44" s="42"/>
      <c r="CWC44" s="42"/>
      <c r="CWD44" s="42"/>
      <c r="CWE44" s="42"/>
      <c r="CWF44" s="42"/>
      <c r="CWG44" s="42"/>
      <c r="CWH44" s="42"/>
      <c r="CWI44" s="42"/>
      <c r="CWJ44" s="42"/>
      <c r="CWK44" s="42"/>
      <c r="CWL44" s="42"/>
      <c r="CWM44" s="42"/>
      <c r="CWN44" s="42"/>
      <c r="CWO44" s="42"/>
      <c r="CWP44" s="42"/>
      <c r="CWQ44" s="42"/>
      <c r="CWR44" s="42"/>
      <c r="CWS44" s="42"/>
      <c r="CWT44" s="42"/>
      <c r="CWU44" s="42"/>
      <c r="CWV44" s="42"/>
      <c r="CWW44" s="42"/>
      <c r="CWX44" s="42"/>
      <c r="CWY44" s="42"/>
      <c r="CWZ44" s="42"/>
      <c r="CXA44" s="42"/>
      <c r="CXB44" s="42"/>
      <c r="CXC44" s="42"/>
      <c r="CXD44" s="42"/>
      <c r="CXE44" s="42"/>
      <c r="CXF44" s="42"/>
      <c r="CXG44" s="42"/>
      <c r="CXH44" s="42"/>
      <c r="CXI44" s="42"/>
      <c r="CXJ44" s="42"/>
      <c r="CXK44" s="42"/>
      <c r="CXL44" s="42"/>
      <c r="CXM44" s="42"/>
      <c r="CXN44" s="42"/>
      <c r="CXO44" s="42"/>
      <c r="CXP44" s="42"/>
      <c r="CXQ44" s="42"/>
      <c r="CXR44" s="42"/>
      <c r="CXS44" s="42"/>
      <c r="CXT44" s="42"/>
      <c r="CXU44" s="42"/>
      <c r="CXV44" s="42"/>
      <c r="CXW44" s="42"/>
      <c r="CXX44" s="42"/>
      <c r="CXY44" s="42"/>
      <c r="CXZ44" s="42"/>
      <c r="CYA44" s="42"/>
      <c r="CYB44" s="42"/>
      <c r="CYC44" s="42"/>
      <c r="CYD44" s="42"/>
      <c r="CYE44" s="42"/>
      <c r="CYF44" s="42"/>
      <c r="CYG44" s="42"/>
      <c r="CYH44" s="42"/>
      <c r="CYI44" s="42"/>
      <c r="CYJ44" s="42"/>
      <c r="CYK44" s="42"/>
      <c r="CYL44" s="42"/>
      <c r="CYM44" s="42"/>
      <c r="CYN44" s="42"/>
      <c r="CYO44" s="42"/>
      <c r="CYP44" s="42"/>
      <c r="CYQ44" s="42"/>
      <c r="CYR44" s="42"/>
      <c r="CYS44" s="42"/>
      <c r="CYT44" s="42"/>
      <c r="CYU44" s="42"/>
      <c r="CYV44" s="42"/>
      <c r="CYW44" s="42"/>
      <c r="CYX44" s="42"/>
      <c r="CYY44" s="42"/>
      <c r="CYZ44" s="42"/>
      <c r="CZA44" s="42"/>
      <c r="CZB44" s="42"/>
      <c r="CZC44" s="42"/>
      <c r="CZD44" s="42"/>
      <c r="CZE44" s="42"/>
      <c r="CZF44" s="42"/>
      <c r="CZG44" s="42"/>
      <c r="CZH44" s="42"/>
      <c r="CZI44" s="42"/>
      <c r="CZJ44" s="42"/>
      <c r="CZK44" s="42"/>
      <c r="CZL44" s="42"/>
      <c r="CZM44" s="42"/>
      <c r="CZN44" s="42"/>
      <c r="CZO44" s="42"/>
      <c r="CZP44" s="42"/>
      <c r="CZQ44" s="42"/>
      <c r="CZR44" s="42"/>
      <c r="CZS44" s="42"/>
      <c r="CZT44" s="42"/>
      <c r="CZU44" s="42"/>
      <c r="CZV44" s="42"/>
      <c r="CZW44" s="42"/>
      <c r="CZX44" s="42"/>
      <c r="CZY44" s="42"/>
      <c r="CZZ44" s="42"/>
      <c r="DAA44" s="42"/>
      <c r="DAB44" s="42"/>
      <c r="DAC44" s="42"/>
      <c r="DAD44" s="42"/>
      <c r="DAE44" s="42"/>
      <c r="DAF44" s="42"/>
      <c r="DAG44" s="42"/>
      <c r="DAH44" s="42"/>
      <c r="DAI44" s="42"/>
      <c r="DAJ44" s="42"/>
      <c r="DAK44" s="42"/>
      <c r="DAL44" s="42"/>
      <c r="DAM44" s="42"/>
      <c r="DAN44" s="42"/>
      <c r="DAO44" s="42"/>
      <c r="DAP44" s="42"/>
      <c r="DAQ44" s="42"/>
      <c r="DAR44" s="42"/>
      <c r="DAS44" s="42"/>
      <c r="DAT44" s="42"/>
      <c r="DAU44" s="42"/>
      <c r="DAV44" s="42"/>
      <c r="DAW44" s="42"/>
      <c r="DAX44" s="42"/>
      <c r="DAY44" s="42"/>
      <c r="DAZ44" s="42"/>
      <c r="DBA44" s="42"/>
      <c r="DBB44" s="42"/>
      <c r="DBC44" s="42"/>
      <c r="DBD44" s="42"/>
      <c r="DBE44" s="42"/>
      <c r="DBF44" s="42"/>
      <c r="DBG44" s="42"/>
      <c r="DBH44" s="42"/>
      <c r="DBI44" s="42"/>
      <c r="DBJ44" s="42"/>
      <c r="DBK44" s="42"/>
      <c r="DBL44" s="42"/>
      <c r="DBM44" s="42"/>
      <c r="DBN44" s="42"/>
      <c r="DBO44" s="42"/>
      <c r="DBP44" s="42"/>
      <c r="DBQ44" s="42"/>
      <c r="DBR44" s="42"/>
      <c r="DBS44" s="42"/>
      <c r="DBT44" s="42"/>
      <c r="DBU44" s="42"/>
      <c r="DBV44" s="42"/>
      <c r="DBW44" s="42"/>
      <c r="DBX44" s="42"/>
      <c r="DBY44" s="42"/>
      <c r="DBZ44" s="42"/>
      <c r="DCA44" s="42"/>
      <c r="DCB44" s="42"/>
      <c r="DCC44" s="42"/>
      <c r="DCD44" s="42"/>
      <c r="DCE44" s="42"/>
      <c r="DCF44" s="42"/>
      <c r="DCG44" s="42"/>
      <c r="DCH44" s="42"/>
      <c r="DCI44" s="42"/>
      <c r="DCJ44" s="42"/>
      <c r="DCK44" s="42"/>
      <c r="DCL44" s="42"/>
      <c r="DCM44" s="42"/>
      <c r="DCN44" s="42"/>
      <c r="DCO44" s="42"/>
      <c r="DCP44" s="42"/>
      <c r="DCQ44" s="42"/>
      <c r="DCR44" s="42"/>
      <c r="DCS44" s="42"/>
      <c r="DCT44" s="42"/>
      <c r="DCU44" s="42"/>
      <c r="DCV44" s="42"/>
      <c r="DCW44" s="42"/>
      <c r="DCX44" s="42"/>
      <c r="DCY44" s="42"/>
      <c r="DCZ44" s="42"/>
      <c r="DDA44" s="42"/>
      <c r="DDB44" s="42"/>
      <c r="DDC44" s="42"/>
      <c r="DDD44" s="42"/>
      <c r="DDE44" s="42"/>
      <c r="DDF44" s="42"/>
      <c r="DDG44" s="42"/>
      <c r="DDH44" s="42"/>
      <c r="DDI44" s="42"/>
      <c r="DDJ44" s="42"/>
      <c r="DDK44" s="42"/>
      <c r="DDL44" s="42"/>
      <c r="DDM44" s="42"/>
      <c r="DDN44" s="42"/>
      <c r="DDO44" s="42"/>
      <c r="DDP44" s="42"/>
      <c r="DDQ44" s="42"/>
      <c r="DDR44" s="42"/>
      <c r="DDS44" s="42"/>
      <c r="DDT44" s="42"/>
      <c r="DDU44" s="42"/>
      <c r="DDV44" s="42"/>
      <c r="DDW44" s="42"/>
      <c r="DDX44" s="42"/>
      <c r="DDY44" s="42"/>
      <c r="DDZ44" s="42"/>
      <c r="DEA44" s="42"/>
      <c r="DEB44" s="42"/>
      <c r="DEC44" s="42"/>
      <c r="DED44" s="42"/>
      <c r="DEE44" s="42"/>
      <c r="DEF44" s="42"/>
      <c r="DEG44" s="42"/>
      <c r="DEH44" s="42"/>
      <c r="DEI44" s="42"/>
      <c r="DEJ44" s="42"/>
      <c r="DEK44" s="42"/>
      <c r="DEL44" s="42"/>
      <c r="DEM44" s="42"/>
      <c r="DEN44" s="42"/>
      <c r="DEO44" s="42"/>
      <c r="DEP44" s="42"/>
      <c r="DEQ44" s="42"/>
      <c r="DER44" s="42"/>
      <c r="DES44" s="42"/>
      <c r="DET44" s="42"/>
      <c r="DEU44" s="42"/>
      <c r="DEV44" s="42"/>
      <c r="DEW44" s="42"/>
      <c r="DEX44" s="42"/>
      <c r="DEY44" s="42"/>
      <c r="DEZ44" s="42"/>
      <c r="DFA44" s="42"/>
      <c r="DFB44" s="42"/>
      <c r="DFC44" s="42"/>
      <c r="DFD44" s="42"/>
      <c r="DFE44" s="42"/>
      <c r="DFF44" s="42"/>
      <c r="DFG44" s="42"/>
      <c r="DFH44" s="42"/>
      <c r="DFI44" s="42"/>
      <c r="DFJ44" s="42"/>
      <c r="DFK44" s="42"/>
      <c r="DFL44" s="42"/>
      <c r="DFM44" s="42"/>
      <c r="DFN44" s="42"/>
      <c r="DFO44" s="42"/>
      <c r="DFP44" s="42"/>
      <c r="DFQ44" s="42"/>
      <c r="DFR44" s="42"/>
      <c r="DFS44" s="42"/>
      <c r="DFT44" s="42"/>
      <c r="DFU44" s="42"/>
      <c r="DFV44" s="42"/>
      <c r="DFW44" s="42"/>
      <c r="DFX44" s="42"/>
      <c r="DFY44" s="42"/>
      <c r="DFZ44" s="42"/>
      <c r="DGA44" s="42"/>
      <c r="DGB44" s="42"/>
      <c r="DGC44" s="42"/>
      <c r="DGD44" s="42"/>
      <c r="DGE44" s="42"/>
      <c r="DGF44" s="42"/>
      <c r="DGG44" s="42"/>
      <c r="DGH44" s="42"/>
      <c r="DGI44" s="42"/>
      <c r="DGJ44" s="42"/>
      <c r="DGK44" s="42"/>
      <c r="DGL44" s="42"/>
      <c r="DGM44" s="42"/>
      <c r="DGN44" s="42"/>
      <c r="DGO44" s="42"/>
      <c r="DGP44" s="42"/>
      <c r="DGQ44" s="42"/>
      <c r="DGR44" s="42"/>
      <c r="DGS44" s="42"/>
      <c r="DGT44" s="42"/>
      <c r="DGU44" s="42"/>
      <c r="DGV44" s="42"/>
      <c r="DGW44" s="42"/>
      <c r="DGX44" s="42"/>
      <c r="DGY44" s="42"/>
      <c r="DGZ44" s="42"/>
      <c r="DHA44" s="42"/>
      <c r="DHB44" s="42"/>
      <c r="DHC44" s="42"/>
      <c r="DHD44" s="42"/>
      <c r="DHE44" s="42"/>
      <c r="DHF44" s="42"/>
      <c r="DHG44" s="42"/>
      <c r="DHH44" s="42"/>
      <c r="DHI44" s="42"/>
      <c r="DHJ44" s="42"/>
      <c r="DHK44" s="42"/>
      <c r="DHL44" s="42"/>
      <c r="DHM44" s="42"/>
      <c r="DHN44" s="42"/>
      <c r="DHO44" s="42"/>
      <c r="DHP44" s="42"/>
      <c r="DHQ44" s="42"/>
      <c r="DHR44" s="42"/>
      <c r="DHS44" s="42"/>
      <c r="DHT44" s="42"/>
      <c r="DHU44" s="42"/>
      <c r="DHV44" s="42"/>
      <c r="DHW44" s="42"/>
      <c r="DHX44" s="42"/>
      <c r="DHY44" s="42"/>
      <c r="DHZ44" s="42"/>
      <c r="DIA44" s="42"/>
      <c r="DIB44" s="42"/>
      <c r="DIC44" s="42"/>
      <c r="DID44" s="42"/>
      <c r="DIE44" s="42"/>
      <c r="DIF44" s="42"/>
      <c r="DIG44" s="42"/>
      <c r="DIH44" s="42"/>
      <c r="DII44" s="42"/>
      <c r="DIJ44" s="42"/>
      <c r="DIK44" s="42"/>
      <c r="DIL44" s="42"/>
      <c r="DIM44" s="42"/>
      <c r="DIN44" s="42"/>
      <c r="DIO44" s="42"/>
      <c r="DIP44" s="42"/>
      <c r="DIQ44" s="42"/>
      <c r="DIR44" s="42"/>
      <c r="DIS44" s="42"/>
      <c r="DIT44" s="42"/>
      <c r="DIU44" s="42"/>
      <c r="DIV44" s="42"/>
      <c r="DIW44" s="42"/>
      <c r="DIX44" s="42"/>
      <c r="DIY44" s="42"/>
      <c r="DIZ44" s="42"/>
      <c r="DJA44" s="42"/>
      <c r="DJB44" s="42"/>
      <c r="DJC44" s="42"/>
      <c r="DJD44" s="42"/>
      <c r="DJE44" s="42"/>
      <c r="DJF44" s="42"/>
      <c r="DJG44" s="42"/>
      <c r="DJH44" s="42"/>
      <c r="DJI44" s="42"/>
      <c r="DJJ44" s="42"/>
      <c r="DJK44" s="42"/>
      <c r="DJL44" s="42"/>
      <c r="DJM44" s="42"/>
      <c r="DJN44" s="42"/>
      <c r="DJO44" s="42"/>
      <c r="DJP44" s="42"/>
      <c r="DJQ44" s="42"/>
      <c r="DJR44" s="42"/>
      <c r="DJS44" s="42"/>
      <c r="DJT44" s="42"/>
      <c r="DJU44" s="42"/>
      <c r="DJV44" s="42"/>
      <c r="DJW44" s="42"/>
      <c r="DJX44" s="42"/>
      <c r="DJY44" s="42"/>
      <c r="DJZ44" s="42"/>
      <c r="DKA44" s="42"/>
      <c r="DKB44" s="42"/>
      <c r="DKC44" s="42"/>
      <c r="DKD44" s="42"/>
      <c r="DKE44" s="42"/>
      <c r="DKF44" s="42"/>
      <c r="DKG44" s="42"/>
      <c r="DKH44" s="42"/>
      <c r="DKI44" s="42"/>
      <c r="DKJ44" s="42"/>
      <c r="DKK44" s="42"/>
      <c r="DKL44" s="42"/>
      <c r="DKM44" s="42"/>
      <c r="DKN44" s="42"/>
      <c r="DKO44" s="42"/>
      <c r="DKP44" s="42"/>
      <c r="DKQ44" s="42"/>
      <c r="DKR44" s="42"/>
      <c r="DKS44" s="42"/>
      <c r="DKT44" s="42"/>
      <c r="DKU44" s="42"/>
      <c r="DKV44" s="42"/>
      <c r="DKW44" s="42"/>
      <c r="DKX44" s="42"/>
      <c r="DKY44" s="42"/>
      <c r="DKZ44" s="42"/>
      <c r="DLA44" s="42"/>
      <c r="DLB44" s="42"/>
      <c r="DLC44" s="42"/>
      <c r="DLD44" s="42"/>
      <c r="DLE44" s="42"/>
      <c r="DLF44" s="42"/>
      <c r="DLG44" s="42"/>
      <c r="DLH44" s="42"/>
      <c r="DLI44" s="42"/>
      <c r="DLJ44" s="42"/>
      <c r="DLK44" s="42"/>
      <c r="DLL44" s="42"/>
      <c r="DLM44" s="42"/>
      <c r="DLN44" s="42"/>
      <c r="DLO44" s="42"/>
      <c r="DLP44" s="42"/>
      <c r="DLQ44" s="42"/>
      <c r="DLR44" s="42"/>
      <c r="DLS44" s="42"/>
      <c r="DLT44" s="42"/>
      <c r="DLU44" s="42"/>
      <c r="DLV44" s="42"/>
      <c r="DLW44" s="42"/>
      <c r="DLX44" s="42"/>
      <c r="DLY44" s="42"/>
      <c r="DLZ44" s="42"/>
      <c r="DMA44" s="42"/>
      <c r="DMB44" s="42"/>
      <c r="DMC44" s="42"/>
      <c r="DMD44" s="42"/>
      <c r="DME44" s="42"/>
      <c r="DMF44" s="42"/>
      <c r="DMG44" s="42"/>
      <c r="DMH44" s="42"/>
      <c r="DMI44" s="42"/>
      <c r="DMJ44" s="42"/>
      <c r="DMK44" s="42"/>
      <c r="DML44" s="42"/>
      <c r="DMM44" s="42"/>
      <c r="DMN44" s="42"/>
      <c r="DMO44" s="42"/>
      <c r="DMP44" s="42"/>
      <c r="DMQ44" s="42"/>
      <c r="DMR44" s="42"/>
      <c r="DMS44" s="42"/>
      <c r="DMT44" s="42"/>
      <c r="DMU44" s="42"/>
      <c r="DMV44" s="42"/>
      <c r="DMW44" s="42"/>
      <c r="DMX44" s="42"/>
      <c r="DMY44" s="42"/>
      <c r="DMZ44" s="42"/>
      <c r="DNA44" s="42"/>
      <c r="DNB44" s="42"/>
      <c r="DNC44" s="42"/>
      <c r="DND44" s="42"/>
      <c r="DNE44" s="42"/>
      <c r="DNF44" s="42"/>
      <c r="DNG44" s="42"/>
      <c r="DNH44" s="42"/>
      <c r="DNI44" s="42"/>
      <c r="DNJ44" s="42"/>
      <c r="DNK44" s="42"/>
      <c r="DNL44" s="42"/>
      <c r="DNM44" s="42"/>
      <c r="DNN44" s="42"/>
      <c r="DNO44" s="42"/>
      <c r="DNP44" s="42"/>
      <c r="DNQ44" s="42"/>
      <c r="DNR44" s="42"/>
      <c r="DNS44" s="42"/>
      <c r="DNT44" s="42"/>
      <c r="DNU44" s="42"/>
      <c r="DNV44" s="42"/>
      <c r="DNW44" s="42"/>
      <c r="DNX44" s="42"/>
      <c r="DNY44" s="42"/>
      <c r="DNZ44" s="42"/>
      <c r="DOA44" s="42"/>
      <c r="DOB44" s="42"/>
      <c r="DOC44" s="42"/>
      <c r="DOD44" s="42"/>
      <c r="DOE44" s="42"/>
      <c r="DOF44" s="42"/>
      <c r="DOG44" s="42"/>
      <c r="DOH44" s="42"/>
      <c r="DOI44" s="42"/>
      <c r="DOJ44" s="42"/>
      <c r="DOK44" s="42"/>
      <c r="DOL44" s="42"/>
      <c r="DOM44" s="42"/>
      <c r="DON44" s="42"/>
      <c r="DOO44" s="42"/>
      <c r="DOP44" s="42"/>
      <c r="DOQ44" s="42"/>
      <c r="DOR44" s="42"/>
      <c r="DOS44" s="42"/>
      <c r="DOT44" s="42"/>
      <c r="DOU44" s="42"/>
      <c r="DOV44" s="42"/>
      <c r="DOW44" s="42"/>
      <c r="DOX44" s="42"/>
      <c r="DOY44" s="42"/>
      <c r="DOZ44" s="42"/>
      <c r="DPA44" s="42"/>
      <c r="DPB44" s="42"/>
      <c r="DPC44" s="42"/>
      <c r="DPD44" s="42"/>
      <c r="DPE44" s="42"/>
      <c r="DPF44" s="42"/>
      <c r="DPG44" s="42"/>
      <c r="DPH44" s="42"/>
      <c r="DPI44" s="42"/>
      <c r="DPJ44" s="42"/>
      <c r="DPK44" s="42"/>
      <c r="DPL44" s="42"/>
      <c r="DPM44" s="42"/>
      <c r="DPN44" s="42"/>
      <c r="DPO44" s="42"/>
      <c r="DPP44" s="42"/>
      <c r="DPQ44" s="42"/>
      <c r="DPR44" s="42"/>
      <c r="DPS44" s="42"/>
      <c r="DPT44" s="42"/>
      <c r="DPU44" s="42"/>
      <c r="DPV44" s="42"/>
      <c r="DPW44" s="42"/>
      <c r="DPX44" s="42"/>
      <c r="DPY44" s="42"/>
      <c r="DPZ44" s="42"/>
      <c r="DQA44" s="42"/>
      <c r="DQB44" s="42"/>
      <c r="DQC44" s="42"/>
      <c r="DQD44" s="42"/>
      <c r="DQE44" s="42"/>
      <c r="DQF44" s="42"/>
      <c r="DQG44" s="42"/>
      <c r="DQH44" s="42"/>
      <c r="DQI44" s="42"/>
      <c r="DQJ44" s="42"/>
      <c r="DQK44" s="42"/>
      <c r="DQL44" s="42"/>
      <c r="DQM44" s="42"/>
      <c r="DQN44" s="42"/>
      <c r="DQO44" s="42"/>
      <c r="DQP44" s="42"/>
      <c r="DQQ44" s="42"/>
      <c r="DQR44" s="42"/>
      <c r="DQS44" s="42"/>
      <c r="DQT44" s="42"/>
      <c r="DQU44" s="42"/>
      <c r="DQV44" s="42"/>
      <c r="DQW44" s="42"/>
      <c r="DQX44" s="42"/>
      <c r="DQY44" s="42"/>
      <c r="DQZ44" s="42"/>
      <c r="DRA44" s="42"/>
      <c r="DRB44" s="42"/>
      <c r="DRC44" s="42"/>
      <c r="DRD44" s="42"/>
      <c r="DRE44" s="42"/>
      <c r="DRF44" s="42"/>
      <c r="DRG44" s="42"/>
      <c r="DRH44" s="42"/>
      <c r="DRI44" s="42"/>
      <c r="DRJ44" s="42"/>
      <c r="DRK44" s="42"/>
      <c r="DRL44" s="42"/>
      <c r="DRM44" s="42"/>
      <c r="DRN44" s="42"/>
      <c r="DRO44" s="42"/>
      <c r="DRP44" s="42"/>
      <c r="DRQ44" s="42"/>
      <c r="DRR44" s="42"/>
      <c r="DRS44" s="42"/>
      <c r="DRT44" s="42"/>
      <c r="DRU44" s="42"/>
      <c r="DRV44" s="42"/>
      <c r="DRW44" s="42"/>
      <c r="DRX44" s="42"/>
      <c r="DRY44" s="42"/>
      <c r="DRZ44" s="42"/>
      <c r="DSA44" s="42"/>
      <c r="DSB44" s="42"/>
      <c r="DSC44" s="42"/>
      <c r="DSD44" s="42"/>
      <c r="DSE44" s="42"/>
      <c r="DSF44" s="42"/>
      <c r="DSG44" s="42"/>
      <c r="DSH44" s="42"/>
      <c r="DSI44" s="42"/>
      <c r="DSJ44" s="42"/>
      <c r="DSK44" s="42"/>
      <c r="DSL44" s="42"/>
      <c r="DSM44" s="42"/>
      <c r="DSN44" s="42"/>
      <c r="DSO44" s="42"/>
      <c r="DSP44" s="42"/>
      <c r="DSQ44" s="42"/>
      <c r="DSR44" s="42"/>
      <c r="DSS44" s="42"/>
      <c r="DST44" s="42"/>
      <c r="DSU44" s="42"/>
      <c r="DSV44" s="42"/>
      <c r="DSW44" s="42"/>
      <c r="DSX44" s="42"/>
      <c r="DSY44" s="42"/>
      <c r="DSZ44" s="42"/>
      <c r="DTA44" s="42"/>
      <c r="DTB44" s="42"/>
      <c r="DTC44" s="42"/>
      <c r="DTD44" s="42"/>
      <c r="DTE44" s="42"/>
      <c r="DTF44" s="42"/>
      <c r="DTG44" s="42"/>
      <c r="DTH44" s="42"/>
      <c r="DTI44" s="42"/>
      <c r="DTJ44" s="42"/>
      <c r="DTK44" s="42"/>
      <c r="DTL44" s="42"/>
      <c r="DTM44" s="42"/>
      <c r="DTN44" s="42"/>
      <c r="DTO44" s="42"/>
      <c r="DTP44" s="42"/>
      <c r="DTQ44" s="42"/>
      <c r="DTR44" s="42"/>
      <c r="DTS44" s="42"/>
      <c r="DTT44" s="42"/>
      <c r="DTU44" s="42"/>
      <c r="DTV44" s="42"/>
      <c r="DTW44" s="42"/>
      <c r="DTX44" s="42"/>
      <c r="DTY44" s="42"/>
      <c r="DTZ44" s="42"/>
      <c r="DUA44" s="42"/>
      <c r="DUB44" s="42"/>
      <c r="DUC44" s="42"/>
      <c r="DUD44" s="42"/>
      <c r="DUE44" s="42"/>
      <c r="DUF44" s="42"/>
      <c r="DUG44" s="42"/>
      <c r="DUH44" s="42"/>
      <c r="DUI44" s="42"/>
      <c r="DUJ44" s="42"/>
      <c r="DUK44" s="42"/>
      <c r="DUL44" s="42"/>
      <c r="DUM44" s="42"/>
      <c r="DUN44" s="42"/>
      <c r="DUO44" s="42"/>
      <c r="DUP44" s="42"/>
      <c r="DUQ44" s="42"/>
      <c r="DUR44" s="42"/>
      <c r="DUS44" s="42"/>
      <c r="DUT44" s="42"/>
      <c r="DUU44" s="42"/>
      <c r="DUV44" s="42"/>
      <c r="DUW44" s="42"/>
      <c r="DUX44" s="42"/>
      <c r="DUY44" s="42"/>
      <c r="DUZ44" s="42"/>
      <c r="DVA44" s="42"/>
      <c r="DVB44" s="42"/>
      <c r="DVC44" s="42"/>
      <c r="DVD44" s="42"/>
      <c r="DVE44" s="42"/>
      <c r="DVF44" s="42"/>
      <c r="DVG44" s="42"/>
      <c r="DVH44" s="42"/>
      <c r="DVI44" s="42"/>
      <c r="DVJ44" s="42"/>
      <c r="DVK44" s="42"/>
      <c r="DVL44" s="42"/>
      <c r="DVM44" s="42"/>
      <c r="DVN44" s="42"/>
      <c r="DVO44" s="42"/>
      <c r="DVP44" s="42"/>
      <c r="DVQ44" s="42"/>
      <c r="DVR44" s="42"/>
      <c r="DVS44" s="42"/>
      <c r="DVT44" s="42"/>
      <c r="DVU44" s="42"/>
      <c r="DVV44" s="42"/>
      <c r="DVW44" s="42"/>
      <c r="DVX44" s="42"/>
      <c r="DVY44" s="42"/>
      <c r="DVZ44" s="42"/>
      <c r="DWA44" s="42"/>
      <c r="DWB44" s="42"/>
      <c r="DWC44" s="42"/>
      <c r="DWD44" s="42"/>
      <c r="DWE44" s="42"/>
      <c r="DWF44" s="42"/>
      <c r="DWG44" s="42"/>
      <c r="DWH44" s="42"/>
      <c r="DWI44" s="42"/>
      <c r="DWJ44" s="42"/>
      <c r="DWK44" s="42"/>
      <c r="DWL44" s="42"/>
      <c r="DWM44" s="42"/>
      <c r="DWN44" s="42"/>
      <c r="DWO44" s="42"/>
      <c r="DWP44" s="42"/>
      <c r="DWQ44" s="42"/>
      <c r="DWR44" s="42"/>
      <c r="DWS44" s="42"/>
      <c r="DWT44" s="42"/>
      <c r="DWU44" s="42"/>
      <c r="DWV44" s="42"/>
      <c r="DWW44" s="42"/>
      <c r="DWX44" s="42"/>
      <c r="DWY44" s="42"/>
      <c r="DWZ44" s="42"/>
      <c r="DXA44" s="42"/>
      <c r="DXB44" s="42"/>
      <c r="DXC44" s="42"/>
      <c r="DXD44" s="42"/>
      <c r="DXE44" s="42"/>
      <c r="DXF44" s="42"/>
      <c r="DXG44" s="42"/>
      <c r="DXH44" s="42"/>
      <c r="DXI44" s="42"/>
      <c r="DXJ44" s="42"/>
      <c r="DXK44" s="42"/>
      <c r="DXL44" s="42"/>
      <c r="DXM44" s="42"/>
      <c r="DXN44" s="42"/>
      <c r="DXO44" s="42"/>
      <c r="DXP44" s="42"/>
      <c r="DXQ44" s="42"/>
      <c r="DXR44" s="42"/>
      <c r="DXS44" s="42"/>
      <c r="DXT44" s="42"/>
      <c r="DXU44" s="42"/>
      <c r="DXV44" s="42"/>
      <c r="DXW44" s="42"/>
      <c r="DXX44" s="42"/>
      <c r="DXY44" s="42"/>
      <c r="DXZ44" s="42"/>
      <c r="DYA44" s="42"/>
      <c r="DYB44" s="42"/>
      <c r="DYC44" s="42"/>
      <c r="DYD44" s="42"/>
      <c r="DYE44" s="42"/>
      <c r="DYF44" s="42"/>
      <c r="DYG44" s="42"/>
      <c r="DYH44" s="42"/>
      <c r="DYI44" s="42"/>
      <c r="DYJ44" s="42"/>
      <c r="DYK44" s="42"/>
      <c r="DYL44" s="42"/>
      <c r="DYM44" s="42"/>
      <c r="DYN44" s="42"/>
      <c r="DYO44" s="42"/>
      <c r="DYP44" s="42"/>
      <c r="DYQ44" s="42"/>
      <c r="DYR44" s="42"/>
      <c r="DYS44" s="42"/>
      <c r="DYT44" s="42"/>
      <c r="DYU44" s="42"/>
      <c r="DYV44" s="42"/>
      <c r="DYW44" s="42"/>
      <c r="DYX44" s="42"/>
      <c r="DYY44" s="42"/>
      <c r="DYZ44" s="42"/>
      <c r="DZA44" s="42"/>
      <c r="DZB44" s="42"/>
      <c r="DZC44" s="42"/>
      <c r="DZD44" s="42"/>
      <c r="DZE44" s="42"/>
      <c r="DZF44" s="42"/>
      <c r="DZG44" s="42"/>
      <c r="DZH44" s="42"/>
      <c r="DZI44" s="42"/>
      <c r="DZJ44" s="42"/>
      <c r="DZK44" s="42"/>
      <c r="DZL44" s="42"/>
      <c r="DZM44" s="42"/>
      <c r="DZN44" s="42"/>
      <c r="DZO44" s="42"/>
      <c r="DZP44" s="42"/>
      <c r="DZQ44" s="42"/>
      <c r="DZR44" s="42"/>
      <c r="DZS44" s="42"/>
      <c r="DZT44" s="42"/>
      <c r="DZU44" s="42"/>
      <c r="DZV44" s="42"/>
      <c r="DZW44" s="42"/>
      <c r="DZX44" s="42"/>
      <c r="DZY44" s="42"/>
      <c r="DZZ44" s="42"/>
      <c r="EAA44" s="42"/>
      <c r="EAB44" s="42"/>
      <c r="EAC44" s="42"/>
      <c r="EAD44" s="42"/>
      <c r="EAE44" s="42"/>
      <c r="EAF44" s="42"/>
      <c r="EAG44" s="42"/>
      <c r="EAH44" s="42"/>
      <c r="EAI44" s="42"/>
      <c r="EAJ44" s="42"/>
      <c r="EAK44" s="42"/>
      <c r="EAL44" s="42"/>
      <c r="EAM44" s="42"/>
      <c r="EAN44" s="42"/>
      <c r="EAO44" s="42"/>
      <c r="EAP44" s="42"/>
      <c r="EAQ44" s="42"/>
      <c r="EAR44" s="42"/>
      <c r="EAS44" s="42"/>
      <c r="EAT44" s="42"/>
      <c r="EAU44" s="42"/>
      <c r="EAV44" s="42"/>
      <c r="EAW44" s="42"/>
      <c r="EAX44" s="42"/>
      <c r="EAY44" s="42"/>
      <c r="EAZ44" s="42"/>
      <c r="EBA44" s="42"/>
      <c r="EBB44" s="42"/>
      <c r="EBC44" s="42"/>
      <c r="EBD44" s="42"/>
      <c r="EBE44" s="42"/>
      <c r="EBF44" s="42"/>
      <c r="EBG44" s="42"/>
      <c r="EBH44" s="42"/>
      <c r="EBI44" s="42"/>
      <c r="EBJ44" s="42"/>
      <c r="EBK44" s="42"/>
      <c r="EBL44" s="42"/>
      <c r="EBM44" s="42"/>
      <c r="EBN44" s="42"/>
      <c r="EBO44" s="42"/>
      <c r="EBP44" s="42"/>
      <c r="EBQ44" s="42"/>
      <c r="EBR44" s="42"/>
      <c r="EBS44" s="42"/>
      <c r="EBT44" s="42"/>
      <c r="EBU44" s="42"/>
      <c r="EBV44" s="42"/>
      <c r="EBW44" s="42"/>
      <c r="EBX44" s="42"/>
      <c r="EBY44" s="42"/>
      <c r="EBZ44" s="42"/>
      <c r="ECA44" s="42"/>
      <c r="ECB44" s="42"/>
      <c r="ECC44" s="42"/>
      <c r="ECD44" s="42"/>
      <c r="ECE44" s="42"/>
      <c r="ECF44" s="42"/>
      <c r="ECG44" s="42"/>
      <c r="ECH44" s="42"/>
      <c r="ECI44" s="42"/>
      <c r="ECJ44" s="42"/>
      <c r="ECK44" s="42"/>
      <c r="ECL44" s="42"/>
      <c r="ECM44" s="42"/>
      <c r="ECN44" s="42"/>
      <c r="ECO44" s="42"/>
      <c r="ECP44" s="42"/>
      <c r="ECQ44" s="42"/>
      <c r="ECR44" s="42"/>
      <c r="ECS44" s="42"/>
      <c r="ECT44" s="42"/>
      <c r="ECU44" s="42"/>
      <c r="ECV44" s="42"/>
      <c r="ECW44" s="42"/>
      <c r="ECX44" s="42"/>
      <c r="ECY44" s="42"/>
      <c r="ECZ44" s="42"/>
      <c r="EDA44" s="42"/>
      <c r="EDB44" s="42"/>
      <c r="EDC44" s="42"/>
      <c r="EDD44" s="42"/>
      <c r="EDE44" s="42"/>
      <c r="EDF44" s="42"/>
      <c r="EDG44" s="42"/>
      <c r="EDH44" s="42"/>
      <c r="EDI44" s="42"/>
      <c r="EDJ44" s="42"/>
      <c r="EDK44" s="42"/>
      <c r="EDL44" s="42"/>
      <c r="EDM44" s="42"/>
      <c r="EDN44" s="42"/>
      <c r="EDO44" s="42"/>
      <c r="EDP44" s="42"/>
      <c r="EDQ44" s="42"/>
      <c r="EDR44" s="42"/>
      <c r="EDS44" s="42"/>
      <c r="EDT44" s="42"/>
      <c r="EDU44" s="42"/>
      <c r="EDV44" s="42"/>
      <c r="EDW44" s="42"/>
      <c r="EDX44" s="42"/>
      <c r="EDY44" s="42"/>
      <c r="EDZ44" s="42"/>
      <c r="EEA44" s="42"/>
      <c r="EEB44" s="42"/>
      <c r="EEC44" s="42"/>
      <c r="EED44" s="42"/>
      <c r="EEE44" s="42"/>
      <c r="EEF44" s="42"/>
      <c r="EEG44" s="42"/>
      <c r="EEH44" s="42"/>
      <c r="EEI44" s="42"/>
      <c r="EEJ44" s="42"/>
      <c r="EEK44" s="42"/>
      <c r="EEL44" s="42"/>
      <c r="EEM44" s="42"/>
      <c r="EEN44" s="42"/>
      <c r="EEO44" s="42"/>
      <c r="EEP44" s="42"/>
      <c r="EEQ44" s="42"/>
      <c r="EER44" s="42"/>
      <c r="EES44" s="42"/>
      <c r="EET44" s="42"/>
      <c r="EEU44" s="42"/>
      <c r="EEV44" s="42"/>
      <c r="EEW44" s="42"/>
      <c r="EEX44" s="42"/>
      <c r="EEY44" s="42"/>
      <c r="EEZ44" s="42"/>
      <c r="EFA44" s="42"/>
      <c r="EFB44" s="42"/>
      <c r="EFC44" s="42"/>
      <c r="EFD44" s="42"/>
      <c r="EFE44" s="42"/>
      <c r="EFF44" s="42"/>
      <c r="EFG44" s="42"/>
      <c r="EFH44" s="42"/>
      <c r="EFI44" s="42"/>
      <c r="EFJ44" s="42"/>
      <c r="EFK44" s="42"/>
      <c r="EFL44" s="42"/>
      <c r="EFM44" s="42"/>
      <c r="EFN44" s="42"/>
      <c r="EFO44" s="42"/>
      <c r="EFP44" s="42"/>
      <c r="EFQ44" s="42"/>
      <c r="EFR44" s="42"/>
      <c r="EFS44" s="42"/>
      <c r="EFT44" s="42"/>
      <c r="EFU44" s="42"/>
      <c r="EFV44" s="42"/>
      <c r="EFW44" s="42"/>
      <c r="EFX44" s="42"/>
      <c r="EFY44" s="42"/>
      <c r="EFZ44" s="42"/>
      <c r="EGA44" s="42"/>
      <c r="EGB44" s="42"/>
      <c r="EGC44" s="42"/>
      <c r="EGD44" s="42"/>
      <c r="EGE44" s="42"/>
      <c r="EGF44" s="42"/>
      <c r="EGG44" s="42"/>
      <c r="EGH44" s="42"/>
      <c r="EGI44" s="42"/>
      <c r="EGJ44" s="42"/>
      <c r="EGK44" s="42"/>
      <c r="EGL44" s="42"/>
      <c r="EGM44" s="42"/>
      <c r="EGN44" s="42"/>
      <c r="EGO44" s="42"/>
      <c r="EGP44" s="42"/>
      <c r="EGQ44" s="42"/>
      <c r="EGR44" s="42"/>
      <c r="EGS44" s="42"/>
      <c r="EGT44" s="42"/>
      <c r="EGU44" s="42"/>
      <c r="EGV44" s="42"/>
      <c r="EGW44" s="42"/>
      <c r="EGX44" s="42"/>
      <c r="EGY44" s="42"/>
      <c r="EGZ44" s="42"/>
      <c r="EHA44" s="42"/>
      <c r="EHB44" s="42"/>
      <c r="EHC44" s="42"/>
      <c r="EHD44" s="42"/>
      <c r="EHE44" s="42"/>
      <c r="EHF44" s="42"/>
      <c r="EHG44" s="42"/>
      <c r="EHH44" s="42"/>
      <c r="EHI44" s="42"/>
      <c r="EHJ44" s="42"/>
      <c r="EHK44" s="42"/>
      <c r="EHL44" s="42"/>
      <c r="EHM44" s="42"/>
      <c r="EHN44" s="42"/>
      <c r="EHO44" s="42"/>
      <c r="EHP44" s="42"/>
      <c r="EHQ44" s="42"/>
      <c r="EHR44" s="42"/>
      <c r="EHS44" s="42"/>
      <c r="EHT44" s="42"/>
      <c r="EHU44" s="42"/>
      <c r="EHV44" s="42"/>
      <c r="EHW44" s="42"/>
      <c r="EHX44" s="42"/>
      <c r="EHY44" s="42"/>
      <c r="EHZ44" s="42"/>
      <c r="EIA44" s="42"/>
      <c r="EIB44" s="42"/>
      <c r="EIC44" s="42"/>
      <c r="EID44" s="42"/>
      <c r="EIE44" s="42"/>
      <c r="EIF44" s="42"/>
      <c r="EIG44" s="42"/>
      <c r="EIH44" s="42"/>
      <c r="EII44" s="42"/>
      <c r="EIJ44" s="42"/>
      <c r="EIK44" s="42"/>
      <c r="EIL44" s="42"/>
      <c r="EIM44" s="42"/>
      <c r="EIN44" s="42"/>
      <c r="EIO44" s="42"/>
      <c r="EIP44" s="42"/>
      <c r="EIQ44" s="42"/>
      <c r="EIR44" s="42"/>
      <c r="EIS44" s="42"/>
      <c r="EIT44" s="42"/>
      <c r="EIU44" s="42"/>
      <c r="EIV44" s="42"/>
      <c r="EIW44" s="42"/>
      <c r="EIX44" s="42"/>
      <c r="EIY44" s="42"/>
      <c r="EIZ44" s="42"/>
      <c r="EJA44" s="42"/>
      <c r="EJB44" s="42"/>
      <c r="EJC44" s="42"/>
      <c r="EJD44" s="42"/>
      <c r="EJE44" s="42"/>
      <c r="EJF44" s="42"/>
      <c r="EJG44" s="42"/>
      <c r="EJH44" s="42"/>
      <c r="EJI44" s="42"/>
      <c r="EJJ44" s="42"/>
      <c r="EJK44" s="42"/>
      <c r="EJL44" s="42"/>
      <c r="EJM44" s="42"/>
      <c r="EJN44" s="42"/>
      <c r="EJO44" s="42"/>
      <c r="EJP44" s="42"/>
      <c r="EJQ44" s="42"/>
      <c r="EJR44" s="42"/>
      <c r="EJS44" s="42"/>
      <c r="EJT44" s="42"/>
      <c r="EJU44" s="42"/>
      <c r="EJV44" s="42"/>
      <c r="EJW44" s="42"/>
      <c r="EJX44" s="42"/>
      <c r="EJY44" s="42"/>
      <c r="EJZ44" s="42"/>
      <c r="EKA44" s="42"/>
      <c r="EKB44" s="42"/>
      <c r="EKC44" s="42"/>
      <c r="EKD44" s="42"/>
      <c r="EKE44" s="42"/>
      <c r="EKF44" s="42"/>
      <c r="EKG44" s="42"/>
      <c r="EKH44" s="42"/>
      <c r="EKI44" s="42"/>
      <c r="EKJ44" s="42"/>
      <c r="EKK44" s="42"/>
      <c r="EKL44" s="42"/>
      <c r="EKM44" s="42"/>
      <c r="EKN44" s="42"/>
      <c r="EKO44" s="42"/>
      <c r="EKP44" s="42"/>
      <c r="EKQ44" s="42"/>
      <c r="EKR44" s="42"/>
      <c r="EKS44" s="42"/>
      <c r="EKT44" s="42"/>
      <c r="EKU44" s="42"/>
      <c r="EKV44" s="42"/>
      <c r="EKW44" s="42"/>
      <c r="EKX44" s="42"/>
      <c r="EKY44" s="42"/>
      <c r="EKZ44" s="42"/>
      <c r="ELA44" s="42"/>
      <c r="ELB44" s="42"/>
      <c r="ELC44" s="42"/>
      <c r="ELD44" s="42"/>
      <c r="ELE44" s="42"/>
      <c r="ELF44" s="42"/>
      <c r="ELG44" s="42"/>
      <c r="ELH44" s="42"/>
      <c r="ELI44" s="42"/>
      <c r="ELJ44" s="42"/>
      <c r="ELK44" s="42"/>
      <c r="ELL44" s="42"/>
      <c r="ELM44" s="42"/>
      <c r="ELN44" s="42"/>
      <c r="ELO44" s="42"/>
      <c r="ELP44" s="42"/>
      <c r="ELQ44" s="42"/>
      <c r="ELR44" s="42"/>
      <c r="ELS44" s="42"/>
      <c r="ELT44" s="42"/>
      <c r="ELU44" s="42"/>
      <c r="ELV44" s="42"/>
      <c r="ELW44" s="42"/>
      <c r="ELX44" s="42"/>
      <c r="ELY44" s="42"/>
      <c r="ELZ44" s="42"/>
      <c r="EMA44" s="42"/>
      <c r="EMB44" s="42"/>
      <c r="EMC44" s="42"/>
      <c r="EMD44" s="42"/>
      <c r="EME44" s="42"/>
      <c r="EMF44" s="42"/>
      <c r="EMG44" s="42"/>
      <c r="EMH44" s="42"/>
      <c r="EMI44" s="42"/>
      <c r="EMJ44" s="42"/>
      <c r="EMK44" s="42"/>
      <c r="EML44" s="42"/>
      <c r="EMM44" s="42"/>
      <c r="EMN44" s="42"/>
      <c r="EMO44" s="42"/>
      <c r="EMP44" s="42"/>
      <c r="EMQ44" s="42"/>
      <c r="EMR44" s="42"/>
      <c r="EMS44" s="42"/>
      <c r="EMT44" s="42"/>
      <c r="EMU44" s="42"/>
      <c r="EMV44" s="42"/>
      <c r="EMW44" s="42"/>
      <c r="EMX44" s="42"/>
      <c r="EMY44" s="42"/>
      <c r="EMZ44" s="42"/>
      <c r="ENA44" s="42"/>
      <c r="ENB44" s="42"/>
      <c r="ENC44" s="42"/>
      <c r="END44" s="42"/>
      <c r="ENE44" s="42"/>
      <c r="ENF44" s="42"/>
      <c r="ENG44" s="42"/>
      <c r="ENH44" s="42"/>
      <c r="ENI44" s="42"/>
      <c r="ENJ44" s="42"/>
      <c r="ENK44" s="42"/>
      <c r="ENL44" s="42"/>
      <c r="ENM44" s="42"/>
      <c r="ENN44" s="42"/>
      <c r="ENO44" s="42"/>
      <c r="ENP44" s="42"/>
      <c r="ENQ44" s="42"/>
      <c r="ENR44" s="42"/>
      <c r="ENS44" s="42"/>
      <c r="ENT44" s="42"/>
      <c r="ENU44" s="42"/>
      <c r="ENV44" s="42"/>
      <c r="ENW44" s="42"/>
      <c r="ENX44" s="42"/>
      <c r="ENY44" s="42"/>
      <c r="ENZ44" s="42"/>
      <c r="EOA44" s="42"/>
      <c r="EOB44" s="42"/>
      <c r="EOC44" s="42"/>
      <c r="EOD44" s="42"/>
      <c r="EOE44" s="42"/>
      <c r="EOF44" s="42"/>
      <c r="EOG44" s="42"/>
      <c r="EOH44" s="42"/>
      <c r="EOI44" s="42"/>
      <c r="EOJ44" s="42"/>
      <c r="EOK44" s="42"/>
      <c r="EOL44" s="42"/>
      <c r="EOM44" s="42"/>
      <c r="EON44" s="42"/>
      <c r="EOO44" s="42"/>
      <c r="EOP44" s="42"/>
      <c r="EOQ44" s="42"/>
      <c r="EOR44" s="42"/>
      <c r="EOS44" s="42"/>
      <c r="EOT44" s="42"/>
      <c r="EOU44" s="42"/>
      <c r="EOV44" s="42"/>
      <c r="EOW44" s="42"/>
      <c r="EOX44" s="42"/>
      <c r="EOY44" s="42"/>
      <c r="EOZ44" s="42"/>
      <c r="EPA44" s="42"/>
      <c r="EPB44" s="42"/>
      <c r="EPC44" s="42"/>
      <c r="EPD44" s="42"/>
      <c r="EPE44" s="42"/>
      <c r="EPF44" s="42"/>
      <c r="EPG44" s="42"/>
      <c r="EPH44" s="42"/>
      <c r="EPI44" s="42"/>
      <c r="EPJ44" s="42"/>
      <c r="EPK44" s="42"/>
      <c r="EPL44" s="42"/>
      <c r="EPM44" s="42"/>
      <c r="EPN44" s="42"/>
      <c r="EPO44" s="42"/>
      <c r="EPP44" s="42"/>
      <c r="EPQ44" s="42"/>
      <c r="EPR44" s="42"/>
      <c r="EPS44" s="42"/>
      <c r="EPT44" s="42"/>
      <c r="EPU44" s="42"/>
      <c r="EPV44" s="42"/>
      <c r="EPW44" s="42"/>
      <c r="EPX44" s="42"/>
      <c r="EPY44" s="42"/>
      <c r="EPZ44" s="42"/>
      <c r="EQA44" s="42"/>
      <c r="EQB44" s="42"/>
      <c r="EQC44" s="42"/>
      <c r="EQD44" s="42"/>
      <c r="EQE44" s="42"/>
      <c r="EQF44" s="42"/>
      <c r="EQG44" s="42"/>
      <c r="EQH44" s="42"/>
      <c r="EQI44" s="42"/>
      <c r="EQJ44" s="42"/>
      <c r="EQK44" s="42"/>
      <c r="EQL44" s="42"/>
      <c r="EQM44" s="42"/>
      <c r="EQN44" s="42"/>
      <c r="EQO44" s="42"/>
      <c r="EQP44" s="42"/>
      <c r="EQQ44" s="42"/>
      <c r="EQR44" s="42"/>
      <c r="EQS44" s="42"/>
      <c r="EQT44" s="42"/>
      <c r="EQU44" s="42"/>
      <c r="EQV44" s="42"/>
      <c r="EQW44" s="42"/>
      <c r="EQX44" s="42"/>
      <c r="EQY44" s="42"/>
      <c r="EQZ44" s="42"/>
      <c r="ERA44" s="42"/>
      <c r="ERB44" s="42"/>
      <c r="ERC44" s="42"/>
      <c r="ERD44" s="42"/>
      <c r="ERE44" s="42"/>
      <c r="ERF44" s="42"/>
      <c r="ERG44" s="42"/>
      <c r="ERH44" s="42"/>
      <c r="ERI44" s="42"/>
      <c r="ERJ44" s="42"/>
      <c r="ERK44" s="42"/>
      <c r="ERL44" s="42"/>
      <c r="ERM44" s="42"/>
      <c r="ERN44" s="42"/>
      <c r="ERO44" s="42"/>
      <c r="ERP44" s="42"/>
      <c r="ERQ44" s="42"/>
      <c r="ERR44" s="42"/>
      <c r="ERS44" s="42"/>
      <c r="ERT44" s="42"/>
      <c r="ERU44" s="42"/>
      <c r="ERV44" s="42"/>
      <c r="ERW44" s="42"/>
      <c r="ERX44" s="42"/>
      <c r="ERY44" s="42"/>
      <c r="ERZ44" s="42"/>
      <c r="ESA44" s="42"/>
      <c r="ESB44" s="42"/>
      <c r="ESC44" s="42"/>
      <c r="ESD44" s="42"/>
      <c r="ESE44" s="42"/>
      <c r="ESF44" s="42"/>
      <c r="ESG44" s="42"/>
      <c r="ESH44" s="42"/>
      <c r="ESI44" s="42"/>
      <c r="ESJ44" s="42"/>
      <c r="ESK44" s="42"/>
      <c r="ESL44" s="42"/>
      <c r="ESM44" s="42"/>
      <c r="ESN44" s="42"/>
      <c r="ESO44" s="42"/>
      <c r="ESP44" s="42"/>
      <c r="ESQ44" s="42"/>
      <c r="ESR44" s="42"/>
      <c r="ESS44" s="42"/>
      <c r="EST44" s="42"/>
      <c r="ESU44" s="42"/>
      <c r="ESV44" s="42"/>
      <c r="ESW44" s="42"/>
      <c r="ESX44" s="42"/>
      <c r="ESY44" s="42"/>
      <c r="ESZ44" s="42"/>
      <c r="ETA44" s="42"/>
      <c r="ETB44" s="42"/>
      <c r="ETC44" s="42"/>
      <c r="ETD44" s="42"/>
      <c r="ETE44" s="42"/>
      <c r="ETF44" s="42"/>
      <c r="ETG44" s="42"/>
      <c r="ETH44" s="42"/>
      <c r="ETI44" s="42"/>
      <c r="ETJ44" s="42"/>
      <c r="ETK44" s="42"/>
      <c r="ETL44" s="42"/>
      <c r="ETM44" s="42"/>
      <c r="ETN44" s="42"/>
      <c r="ETO44" s="42"/>
      <c r="ETP44" s="42"/>
      <c r="ETQ44" s="42"/>
      <c r="ETR44" s="42"/>
      <c r="ETS44" s="42"/>
      <c r="ETT44" s="42"/>
      <c r="ETU44" s="42"/>
      <c r="ETV44" s="42"/>
      <c r="ETW44" s="42"/>
      <c r="ETX44" s="42"/>
      <c r="ETY44" s="42"/>
      <c r="ETZ44" s="42"/>
      <c r="EUA44" s="42"/>
      <c r="EUB44" s="42"/>
      <c r="EUC44" s="42"/>
      <c r="EUD44" s="42"/>
      <c r="EUE44" s="42"/>
      <c r="EUF44" s="42"/>
      <c r="EUG44" s="42"/>
      <c r="EUH44" s="42"/>
      <c r="EUI44" s="42"/>
      <c r="EUJ44" s="42"/>
      <c r="EUK44" s="42"/>
      <c r="EUL44" s="42"/>
      <c r="EUM44" s="42"/>
      <c r="EUN44" s="42"/>
      <c r="EUO44" s="42"/>
      <c r="EUP44" s="42"/>
      <c r="EUQ44" s="42"/>
      <c r="EUR44" s="42"/>
      <c r="EUS44" s="42"/>
      <c r="EUT44" s="42"/>
      <c r="EUU44" s="42"/>
      <c r="EUV44" s="42"/>
      <c r="EUW44" s="42"/>
      <c r="EUX44" s="42"/>
      <c r="EUY44" s="42"/>
      <c r="EUZ44" s="42"/>
      <c r="EVA44" s="42"/>
      <c r="EVB44" s="42"/>
      <c r="EVC44" s="42"/>
      <c r="EVD44" s="42"/>
      <c r="EVE44" s="42"/>
      <c r="EVF44" s="42"/>
      <c r="EVG44" s="42"/>
      <c r="EVH44" s="42"/>
      <c r="EVI44" s="42"/>
      <c r="EVJ44" s="42"/>
      <c r="EVK44" s="42"/>
      <c r="EVL44" s="42"/>
      <c r="EVM44" s="42"/>
      <c r="EVN44" s="42"/>
      <c r="EVO44" s="42"/>
      <c r="EVP44" s="42"/>
      <c r="EVQ44" s="42"/>
      <c r="EVR44" s="42"/>
      <c r="EVS44" s="42"/>
      <c r="EVT44" s="42"/>
      <c r="EVU44" s="42"/>
      <c r="EVV44" s="42"/>
      <c r="EVW44" s="42"/>
      <c r="EVX44" s="42"/>
      <c r="EVY44" s="42"/>
      <c r="EVZ44" s="42"/>
      <c r="EWA44" s="42"/>
      <c r="EWB44" s="42"/>
      <c r="EWC44" s="42"/>
      <c r="EWD44" s="42"/>
      <c r="EWE44" s="42"/>
      <c r="EWF44" s="42"/>
      <c r="EWG44" s="42"/>
      <c r="EWH44" s="42"/>
      <c r="EWI44" s="42"/>
      <c r="EWJ44" s="42"/>
      <c r="EWK44" s="42"/>
      <c r="EWL44" s="42"/>
      <c r="EWM44" s="42"/>
      <c r="EWN44" s="42"/>
      <c r="EWO44" s="42"/>
      <c r="EWP44" s="42"/>
      <c r="EWQ44" s="42"/>
      <c r="EWR44" s="42"/>
      <c r="EWS44" s="42"/>
      <c r="EWT44" s="42"/>
      <c r="EWU44" s="42"/>
      <c r="EWV44" s="42"/>
      <c r="EWW44" s="42"/>
      <c r="EWX44" s="42"/>
      <c r="EWY44" s="42"/>
      <c r="EWZ44" s="42"/>
      <c r="EXA44" s="42"/>
      <c r="EXB44" s="42"/>
      <c r="EXC44" s="42"/>
      <c r="EXD44" s="42"/>
      <c r="EXE44" s="42"/>
      <c r="EXF44" s="42"/>
      <c r="EXG44" s="42"/>
      <c r="EXH44" s="42"/>
      <c r="EXI44" s="42"/>
      <c r="EXJ44" s="42"/>
      <c r="EXK44" s="42"/>
      <c r="EXL44" s="42"/>
      <c r="EXM44" s="42"/>
      <c r="EXN44" s="42"/>
      <c r="EXO44" s="42"/>
      <c r="EXP44" s="42"/>
      <c r="EXQ44" s="42"/>
      <c r="EXR44" s="42"/>
      <c r="EXS44" s="42"/>
      <c r="EXT44" s="42"/>
      <c r="EXU44" s="42"/>
      <c r="EXV44" s="42"/>
      <c r="EXW44" s="42"/>
      <c r="EXX44" s="42"/>
      <c r="EXY44" s="42"/>
      <c r="EXZ44" s="42"/>
      <c r="EYA44" s="42"/>
      <c r="EYB44" s="42"/>
      <c r="EYC44" s="42"/>
      <c r="EYD44" s="42"/>
      <c r="EYE44" s="42"/>
      <c r="EYF44" s="42"/>
      <c r="EYG44" s="42"/>
      <c r="EYH44" s="42"/>
      <c r="EYI44" s="42"/>
      <c r="EYJ44" s="42"/>
      <c r="EYK44" s="42"/>
      <c r="EYL44" s="42"/>
      <c r="EYM44" s="42"/>
      <c r="EYN44" s="42"/>
      <c r="EYO44" s="42"/>
      <c r="EYP44" s="42"/>
      <c r="EYQ44" s="42"/>
      <c r="EYR44" s="42"/>
      <c r="EYS44" s="42"/>
      <c r="EYT44" s="42"/>
      <c r="EYU44" s="42"/>
      <c r="EYV44" s="42"/>
      <c r="EYW44" s="42"/>
      <c r="EYX44" s="42"/>
      <c r="EYY44" s="42"/>
      <c r="EYZ44" s="42"/>
      <c r="EZA44" s="42"/>
      <c r="EZB44" s="42"/>
      <c r="EZC44" s="42"/>
      <c r="EZD44" s="42"/>
      <c r="EZE44" s="42"/>
      <c r="EZF44" s="42"/>
      <c r="EZG44" s="42"/>
      <c r="EZH44" s="42"/>
      <c r="EZI44" s="42"/>
      <c r="EZJ44" s="42"/>
      <c r="EZK44" s="42"/>
      <c r="EZL44" s="42"/>
      <c r="EZM44" s="42"/>
      <c r="EZN44" s="42"/>
      <c r="EZO44" s="42"/>
      <c r="EZP44" s="42"/>
      <c r="EZQ44" s="42"/>
      <c r="EZR44" s="42"/>
      <c r="EZS44" s="42"/>
      <c r="EZT44" s="42"/>
      <c r="EZU44" s="42"/>
      <c r="EZV44" s="42"/>
      <c r="EZW44" s="42"/>
      <c r="EZX44" s="42"/>
      <c r="EZY44" s="42"/>
      <c r="EZZ44" s="42"/>
      <c r="FAA44" s="42"/>
      <c r="FAB44" s="42"/>
      <c r="FAC44" s="42"/>
      <c r="FAD44" s="42"/>
      <c r="FAE44" s="42"/>
      <c r="FAF44" s="42"/>
      <c r="FAG44" s="42"/>
      <c r="FAH44" s="42"/>
      <c r="FAI44" s="42"/>
      <c r="FAJ44" s="42"/>
      <c r="FAK44" s="42"/>
      <c r="FAL44" s="42"/>
      <c r="FAM44" s="42"/>
      <c r="FAN44" s="42"/>
      <c r="FAO44" s="42"/>
      <c r="FAP44" s="42"/>
      <c r="FAQ44" s="42"/>
      <c r="FAR44" s="42"/>
      <c r="FAS44" s="42"/>
      <c r="FAT44" s="42"/>
      <c r="FAU44" s="42"/>
      <c r="FAV44" s="42"/>
      <c r="FAW44" s="42"/>
      <c r="FAX44" s="42"/>
      <c r="FAY44" s="42"/>
      <c r="FAZ44" s="42"/>
      <c r="FBA44" s="42"/>
      <c r="FBB44" s="42"/>
      <c r="FBC44" s="42"/>
      <c r="FBD44" s="42"/>
      <c r="FBE44" s="42"/>
      <c r="FBF44" s="42"/>
      <c r="FBG44" s="42"/>
      <c r="FBH44" s="42"/>
      <c r="FBI44" s="42"/>
      <c r="FBJ44" s="42"/>
      <c r="FBK44" s="42"/>
      <c r="FBL44" s="42"/>
      <c r="FBM44" s="42"/>
      <c r="FBN44" s="42"/>
      <c r="FBO44" s="42"/>
      <c r="FBP44" s="42"/>
      <c r="FBQ44" s="42"/>
      <c r="FBR44" s="42"/>
      <c r="FBS44" s="42"/>
      <c r="FBT44" s="42"/>
      <c r="FBU44" s="42"/>
      <c r="FBV44" s="42"/>
      <c r="FBW44" s="42"/>
      <c r="FBX44" s="42"/>
      <c r="FBY44" s="42"/>
      <c r="FBZ44" s="42"/>
      <c r="FCA44" s="42"/>
      <c r="FCB44" s="42"/>
      <c r="FCC44" s="42"/>
      <c r="FCD44" s="42"/>
      <c r="FCE44" s="42"/>
      <c r="FCF44" s="42"/>
      <c r="FCG44" s="42"/>
      <c r="FCH44" s="42"/>
      <c r="FCI44" s="42"/>
      <c r="FCJ44" s="42"/>
      <c r="FCK44" s="42"/>
      <c r="FCL44" s="42"/>
      <c r="FCM44" s="42"/>
      <c r="FCN44" s="42"/>
      <c r="FCO44" s="42"/>
      <c r="FCP44" s="42"/>
      <c r="FCQ44" s="42"/>
      <c r="FCR44" s="42"/>
      <c r="FCS44" s="42"/>
      <c r="FCT44" s="42"/>
      <c r="FCU44" s="42"/>
      <c r="FCV44" s="42"/>
      <c r="FCW44" s="42"/>
      <c r="FCX44" s="42"/>
      <c r="FCY44" s="42"/>
      <c r="FCZ44" s="42"/>
      <c r="FDA44" s="42"/>
      <c r="FDB44" s="42"/>
      <c r="FDC44" s="42"/>
      <c r="FDD44" s="42"/>
      <c r="FDE44" s="42"/>
      <c r="FDF44" s="42"/>
      <c r="FDG44" s="42"/>
      <c r="FDH44" s="42"/>
      <c r="FDI44" s="42"/>
      <c r="FDJ44" s="42"/>
      <c r="FDK44" s="42"/>
      <c r="FDL44" s="42"/>
      <c r="FDM44" s="42"/>
      <c r="FDN44" s="42"/>
      <c r="FDO44" s="42"/>
      <c r="FDP44" s="42"/>
      <c r="FDQ44" s="42"/>
      <c r="FDR44" s="42"/>
      <c r="FDS44" s="42"/>
      <c r="FDT44" s="42"/>
      <c r="FDU44" s="42"/>
      <c r="FDV44" s="42"/>
      <c r="FDW44" s="42"/>
      <c r="FDX44" s="42"/>
      <c r="FDY44" s="42"/>
      <c r="FDZ44" s="42"/>
      <c r="FEA44" s="42"/>
      <c r="FEB44" s="42"/>
      <c r="FEC44" s="42"/>
      <c r="FED44" s="42"/>
      <c r="FEE44" s="42"/>
      <c r="FEF44" s="42"/>
      <c r="FEG44" s="42"/>
      <c r="FEH44" s="42"/>
      <c r="FEI44" s="42"/>
      <c r="FEJ44" s="42"/>
      <c r="FEK44" s="42"/>
      <c r="FEL44" s="42"/>
      <c r="FEM44" s="42"/>
      <c r="FEN44" s="42"/>
      <c r="FEO44" s="42"/>
      <c r="FEP44" s="42"/>
      <c r="FEQ44" s="42"/>
      <c r="FER44" s="42"/>
      <c r="FES44" s="42"/>
      <c r="FET44" s="42"/>
      <c r="FEU44" s="42"/>
      <c r="FEV44" s="42"/>
      <c r="FEW44" s="42"/>
      <c r="FEX44" s="42"/>
      <c r="FEY44" s="42"/>
      <c r="FEZ44" s="42"/>
      <c r="FFA44" s="42"/>
      <c r="FFB44" s="42"/>
      <c r="FFC44" s="42"/>
      <c r="FFD44" s="42"/>
      <c r="FFE44" s="42"/>
      <c r="FFF44" s="42"/>
      <c r="FFG44" s="42"/>
      <c r="FFH44" s="42"/>
      <c r="FFI44" s="42"/>
      <c r="FFJ44" s="42"/>
      <c r="FFK44" s="42"/>
      <c r="FFL44" s="42"/>
      <c r="FFM44" s="42"/>
      <c r="FFN44" s="42"/>
      <c r="FFO44" s="42"/>
      <c r="FFP44" s="42"/>
      <c r="FFQ44" s="42"/>
      <c r="FFR44" s="42"/>
      <c r="FFS44" s="42"/>
      <c r="FFT44" s="42"/>
      <c r="FFU44" s="42"/>
      <c r="FFV44" s="42"/>
      <c r="FFW44" s="42"/>
      <c r="FFX44" s="42"/>
      <c r="FFY44" s="42"/>
      <c r="FFZ44" s="42"/>
      <c r="FGA44" s="42"/>
      <c r="FGB44" s="42"/>
      <c r="FGC44" s="42"/>
      <c r="FGD44" s="42"/>
      <c r="FGE44" s="42"/>
      <c r="FGF44" s="42"/>
      <c r="FGG44" s="42"/>
      <c r="FGH44" s="42"/>
      <c r="FGI44" s="42"/>
      <c r="FGJ44" s="42"/>
      <c r="FGK44" s="42"/>
      <c r="FGL44" s="42"/>
      <c r="FGM44" s="42"/>
      <c r="FGN44" s="42"/>
      <c r="FGO44" s="42"/>
      <c r="FGP44" s="42"/>
      <c r="FGQ44" s="42"/>
      <c r="FGR44" s="42"/>
      <c r="FGS44" s="42"/>
      <c r="FGT44" s="42"/>
      <c r="FGU44" s="42"/>
      <c r="FGV44" s="42"/>
      <c r="FGW44" s="42"/>
      <c r="FGX44" s="42"/>
      <c r="FGY44" s="42"/>
      <c r="FGZ44" s="42"/>
      <c r="FHA44" s="42"/>
      <c r="FHB44" s="42"/>
      <c r="FHC44" s="42"/>
      <c r="FHD44" s="42"/>
      <c r="FHE44" s="42"/>
      <c r="FHF44" s="42"/>
      <c r="FHG44" s="42"/>
      <c r="FHH44" s="42"/>
      <c r="FHI44" s="42"/>
      <c r="FHJ44" s="42"/>
      <c r="FHK44" s="42"/>
      <c r="FHL44" s="42"/>
      <c r="FHM44" s="42"/>
      <c r="FHN44" s="42"/>
      <c r="FHO44" s="42"/>
      <c r="FHP44" s="42"/>
      <c r="FHQ44" s="42"/>
      <c r="FHR44" s="42"/>
      <c r="FHS44" s="42"/>
      <c r="FHT44" s="42"/>
      <c r="FHU44" s="42"/>
      <c r="FHV44" s="42"/>
      <c r="FHW44" s="42"/>
      <c r="FHX44" s="42"/>
      <c r="FHY44" s="42"/>
      <c r="FHZ44" s="42"/>
      <c r="FIA44" s="42"/>
      <c r="FIB44" s="42"/>
      <c r="FIC44" s="42"/>
      <c r="FID44" s="42"/>
      <c r="FIE44" s="42"/>
      <c r="FIF44" s="42"/>
      <c r="FIG44" s="42"/>
      <c r="FIH44" s="42"/>
      <c r="FII44" s="42"/>
      <c r="FIJ44" s="42"/>
      <c r="FIK44" s="42"/>
      <c r="FIL44" s="42"/>
      <c r="FIM44" s="42"/>
      <c r="FIN44" s="42"/>
      <c r="FIO44" s="42"/>
      <c r="FIP44" s="42"/>
      <c r="FIQ44" s="42"/>
      <c r="FIR44" s="42"/>
      <c r="FIS44" s="42"/>
      <c r="FIT44" s="42"/>
      <c r="FIU44" s="42"/>
      <c r="FIV44" s="42"/>
      <c r="FIW44" s="42"/>
      <c r="FIX44" s="42"/>
      <c r="FIY44" s="42"/>
      <c r="FIZ44" s="42"/>
      <c r="FJA44" s="42"/>
      <c r="FJB44" s="42"/>
      <c r="FJC44" s="42"/>
      <c r="FJD44" s="42"/>
      <c r="FJE44" s="42"/>
      <c r="FJF44" s="42"/>
      <c r="FJG44" s="42"/>
      <c r="FJH44" s="42"/>
      <c r="FJI44" s="42"/>
      <c r="FJJ44" s="42"/>
      <c r="FJK44" s="42"/>
      <c r="FJL44" s="42"/>
      <c r="FJM44" s="42"/>
      <c r="FJN44" s="42"/>
      <c r="FJO44" s="42"/>
      <c r="FJP44" s="42"/>
      <c r="FJQ44" s="42"/>
      <c r="FJR44" s="42"/>
      <c r="FJS44" s="42"/>
      <c r="FJT44" s="42"/>
      <c r="FJU44" s="42"/>
      <c r="FJV44" s="42"/>
      <c r="FJW44" s="42"/>
      <c r="FJX44" s="42"/>
      <c r="FJY44" s="42"/>
      <c r="FJZ44" s="42"/>
      <c r="FKA44" s="42"/>
      <c r="FKB44" s="42"/>
      <c r="FKC44" s="42"/>
      <c r="FKD44" s="42"/>
      <c r="FKE44" s="42"/>
      <c r="FKF44" s="42"/>
      <c r="FKG44" s="42"/>
      <c r="FKH44" s="42"/>
      <c r="FKI44" s="42"/>
      <c r="FKJ44" s="42"/>
      <c r="FKK44" s="42"/>
      <c r="FKL44" s="42"/>
      <c r="FKM44" s="42"/>
      <c r="FKN44" s="42"/>
      <c r="FKO44" s="42"/>
      <c r="FKP44" s="42"/>
      <c r="FKQ44" s="42"/>
      <c r="FKR44" s="42"/>
      <c r="FKS44" s="42"/>
      <c r="FKT44" s="42"/>
      <c r="FKU44" s="42"/>
      <c r="FKV44" s="42"/>
      <c r="FKW44" s="42"/>
      <c r="FKX44" s="42"/>
      <c r="FKY44" s="42"/>
      <c r="FKZ44" s="42"/>
      <c r="FLA44" s="42"/>
      <c r="FLB44" s="42"/>
      <c r="FLC44" s="42"/>
      <c r="FLD44" s="42"/>
      <c r="FLE44" s="42"/>
      <c r="FLF44" s="42"/>
      <c r="FLG44" s="42"/>
      <c r="FLH44" s="42"/>
      <c r="FLI44" s="42"/>
      <c r="FLJ44" s="42"/>
      <c r="FLK44" s="42"/>
      <c r="FLL44" s="42"/>
      <c r="FLM44" s="42"/>
      <c r="FLN44" s="42"/>
      <c r="FLO44" s="42"/>
      <c r="FLP44" s="42"/>
      <c r="FLQ44" s="42"/>
      <c r="FLR44" s="42"/>
      <c r="FLS44" s="42"/>
      <c r="FLT44" s="42"/>
      <c r="FLU44" s="42"/>
      <c r="FLV44" s="42"/>
      <c r="FLW44" s="42"/>
      <c r="FLX44" s="42"/>
      <c r="FLY44" s="42"/>
      <c r="FLZ44" s="42"/>
      <c r="FMA44" s="42"/>
      <c r="FMB44" s="42"/>
      <c r="FMC44" s="42"/>
      <c r="FMD44" s="42"/>
      <c r="FME44" s="42"/>
      <c r="FMF44" s="42"/>
      <c r="FMG44" s="42"/>
      <c r="FMH44" s="42"/>
      <c r="FMI44" s="42"/>
      <c r="FMJ44" s="42"/>
      <c r="FMK44" s="42"/>
      <c r="FML44" s="42"/>
      <c r="FMM44" s="42"/>
      <c r="FMN44" s="42"/>
      <c r="FMO44" s="42"/>
      <c r="FMP44" s="42"/>
      <c r="FMQ44" s="42"/>
      <c r="FMR44" s="42"/>
      <c r="FMS44" s="42"/>
      <c r="FMT44" s="42"/>
      <c r="FMU44" s="42"/>
      <c r="FMV44" s="42"/>
      <c r="FMW44" s="42"/>
      <c r="FMX44" s="42"/>
      <c r="FMY44" s="42"/>
      <c r="FMZ44" s="42"/>
      <c r="FNA44" s="42"/>
      <c r="FNB44" s="42"/>
      <c r="FNC44" s="42"/>
      <c r="FND44" s="42"/>
      <c r="FNE44" s="42"/>
      <c r="FNF44" s="42"/>
      <c r="FNG44" s="42"/>
      <c r="FNH44" s="42"/>
      <c r="FNI44" s="42"/>
      <c r="FNJ44" s="42"/>
      <c r="FNK44" s="42"/>
      <c r="FNL44" s="42"/>
      <c r="FNM44" s="42"/>
      <c r="FNN44" s="42"/>
      <c r="FNO44" s="42"/>
      <c r="FNP44" s="42"/>
      <c r="FNQ44" s="42"/>
      <c r="FNR44" s="42"/>
      <c r="FNS44" s="42"/>
      <c r="FNT44" s="42"/>
      <c r="FNU44" s="42"/>
      <c r="FNV44" s="42"/>
      <c r="FNW44" s="42"/>
      <c r="FNX44" s="42"/>
      <c r="FNY44" s="42"/>
      <c r="FNZ44" s="42"/>
      <c r="FOA44" s="42"/>
      <c r="FOB44" s="42"/>
      <c r="FOC44" s="42"/>
      <c r="FOD44" s="42"/>
      <c r="FOE44" s="42"/>
      <c r="FOF44" s="42"/>
      <c r="FOG44" s="42"/>
      <c r="FOH44" s="42"/>
      <c r="FOI44" s="42"/>
      <c r="FOJ44" s="42"/>
      <c r="FOK44" s="42"/>
      <c r="FOL44" s="42"/>
      <c r="FOM44" s="42"/>
      <c r="FON44" s="42"/>
      <c r="FOO44" s="42"/>
      <c r="FOP44" s="42"/>
      <c r="FOQ44" s="42"/>
      <c r="FOR44" s="42"/>
      <c r="FOS44" s="42"/>
      <c r="FOT44" s="42"/>
      <c r="FOU44" s="42"/>
      <c r="FOV44" s="42"/>
      <c r="FOW44" s="42"/>
      <c r="FOX44" s="42"/>
      <c r="FOY44" s="42"/>
      <c r="FOZ44" s="42"/>
      <c r="FPA44" s="42"/>
      <c r="FPB44" s="42"/>
      <c r="FPC44" s="42"/>
      <c r="FPD44" s="42"/>
      <c r="FPE44" s="42"/>
      <c r="FPF44" s="42"/>
      <c r="FPG44" s="42"/>
      <c r="FPH44" s="42"/>
      <c r="FPI44" s="42"/>
      <c r="FPJ44" s="42"/>
      <c r="FPK44" s="42"/>
      <c r="FPL44" s="42"/>
      <c r="FPM44" s="42"/>
      <c r="FPN44" s="42"/>
      <c r="FPO44" s="42"/>
      <c r="FPP44" s="42"/>
      <c r="FPQ44" s="42"/>
      <c r="FPR44" s="42"/>
      <c r="FPS44" s="42"/>
      <c r="FPT44" s="42"/>
      <c r="FPU44" s="42"/>
      <c r="FPV44" s="42"/>
      <c r="FPW44" s="42"/>
      <c r="FPX44" s="42"/>
      <c r="FPY44" s="42"/>
      <c r="FPZ44" s="42"/>
      <c r="FQA44" s="42"/>
      <c r="FQB44" s="42"/>
      <c r="FQC44" s="42"/>
      <c r="FQD44" s="42"/>
      <c r="FQE44" s="42"/>
      <c r="FQF44" s="42"/>
      <c r="FQG44" s="42"/>
      <c r="FQH44" s="42"/>
      <c r="FQI44" s="42"/>
      <c r="FQJ44" s="42"/>
      <c r="FQK44" s="42"/>
      <c r="FQL44" s="42"/>
      <c r="FQM44" s="42"/>
      <c r="FQN44" s="42"/>
      <c r="FQO44" s="42"/>
      <c r="FQP44" s="42"/>
      <c r="FQQ44" s="42"/>
      <c r="FQR44" s="42"/>
      <c r="FQS44" s="42"/>
      <c r="FQT44" s="42"/>
      <c r="FQU44" s="42"/>
      <c r="FQV44" s="42"/>
      <c r="FQW44" s="42"/>
      <c r="FQX44" s="42"/>
      <c r="FQY44" s="42"/>
      <c r="FQZ44" s="42"/>
      <c r="FRA44" s="42"/>
      <c r="FRB44" s="42"/>
      <c r="FRC44" s="42"/>
      <c r="FRD44" s="42"/>
      <c r="FRE44" s="42"/>
      <c r="FRF44" s="42"/>
      <c r="FRG44" s="42"/>
      <c r="FRH44" s="42"/>
      <c r="FRI44" s="42"/>
      <c r="FRJ44" s="42"/>
      <c r="FRK44" s="42"/>
      <c r="FRL44" s="42"/>
      <c r="FRM44" s="42"/>
      <c r="FRN44" s="42"/>
      <c r="FRO44" s="42"/>
      <c r="FRP44" s="42"/>
      <c r="FRQ44" s="42"/>
      <c r="FRR44" s="42"/>
      <c r="FRS44" s="42"/>
      <c r="FRT44" s="42"/>
      <c r="FRU44" s="42"/>
      <c r="FRV44" s="42"/>
      <c r="FRW44" s="42"/>
      <c r="FRX44" s="42"/>
      <c r="FRY44" s="42"/>
      <c r="FRZ44" s="42"/>
      <c r="FSA44" s="42"/>
      <c r="FSB44" s="42"/>
      <c r="FSC44" s="42"/>
      <c r="FSD44" s="42"/>
      <c r="FSE44" s="42"/>
      <c r="FSF44" s="42"/>
      <c r="FSG44" s="42"/>
      <c r="FSH44" s="42"/>
      <c r="FSI44" s="42"/>
      <c r="FSJ44" s="42"/>
      <c r="FSK44" s="42"/>
      <c r="FSL44" s="42"/>
      <c r="FSM44" s="42"/>
      <c r="FSN44" s="42"/>
      <c r="FSO44" s="42"/>
      <c r="FSP44" s="42"/>
      <c r="FSQ44" s="42"/>
      <c r="FSR44" s="42"/>
      <c r="FSS44" s="42"/>
      <c r="FST44" s="42"/>
      <c r="FSU44" s="42"/>
      <c r="FSV44" s="42"/>
      <c r="FSW44" s="42"/>
      <c r="FSX44" s="42"/>
      <c r="FSY44" s="42"/>
      <c r="FSZ44" s="42"/>
      <c r="FTA44" s="42"/>
      <c r="FTB44" s="42"/>
      <c r="FTC44" s="42"/>
      <c r="FTD44" s="42"/>
      <c r="FTE44" s="42"/>
      <c r="FTF44" s="42"/>
      <c r="FTG44" s="42"/>
      <c r="FTH44" s="42"/>
      <c r="FTI44" s="42"/>
      <c r="FTJ44" s="42"/>
      <c r="FTK44" s="42"/>
      <c r="FTL44" s="42"/>
      <c r="FTM44" s="42"/>
      <c r="FTN44" s="42"/>
      <c r="FTO44" s="42"/>
      <c r="FTP44" s="42"/>
      <c r="FTQ44" s="42"/>
      <c r="FTR44" s="42"/>
      <c r="FTS44" s="42"/>
      <c r="FTT44" s="42"/>
      <c r="FTU44" s="42"/>
      <c r="FTV44" s="42"/>
      <c r="FTW44" s="42"/>
      <c r="FTX44" s="42"/>
      <c r="FTY44" s="42"/>
      <c r="FTZ44" s="42"/>
      <c r="FUA44" s="42"/>
      <c r="FUB44" s="42"/>
      <c r="FUC44" s="42"/>
      <c r="FUD44" s="42"/>
      <c r="FUE44" s="42"/>
      <c r="FUF44" s="42"/>
      <c r="FUG44" s="42"/>
      <c r="FUH44" s="42"/>
      <c r="FUI44" s="42"/>
      <c r="FUJ44" s="42"/>
      <c r="FUK44" s="42"/>
      <c r="FUL44" s="42"/>
      <c r="FUM44" s="42"/>
      <c r="FUN44" s="42"/>
      <c r="FUO44" s="42"/>
      <c r="FUP44" s="42"/>
      <c r="FUQ44" s="42"/>
      <c r="FUR44" s="42"/>
      <c r="FUS44" s="42"/>
      <c r="FUT44" s="42"/>
      <c r="FUU44" s="42"/>
      <c r="FUV44" s="42"/>
      <c r="FUW44" s="42"/>
      <c r="FUX44" s="42"/>
      <c r="FUY44" s="42"/>
      <c r="FUZ44" s="42"/>
      <c r="FVA44" s="42"/>
      <c r="FVB44" s="42"/>
      <c r="FVC44" s="42"/>
      <c r="FVD44" s="42"/>
      <c r="FVE44" s="42"/>
      <c r="FVF44" s="42"/>
      <c r="FVG44" s="42"/>
      <c r="FVH44" s="42"/>
      <c r="FVI44" s="42"/>
      <c r="FVJ44" s="42"/>
      <c r="FVK44" s="42"/>
      <c r="FVL44" s="42"/>
      <c r="FVM44" s="42"/>
      <c r="FVN44" s="42"/>
      <c r="FVO44" s="42"/>
      <c r="FVP44" s="42"/>
      <c r="FVQ44" s="42"/>
      <c r="FVR44" s="42"/>
      <c r="FVS44" s="42"/>
      <c r="FVT44" s="42"/>
      <c r="FVU44" s="42"/>
      <c r="FVV44" s="42"/>
      <c r="FVW44" s="42"/>
      <c r="FVX44" s="42"/>
      <c r="FVY44" s="42"/>
      <c r="FVZ44" s="42"/>
      <c r="FWA44" s="42"/>
      <c r="FWB44" s="42"/>
      <c r="FWC44" s="42"/>
      <c r="FWD44" s="42"/>
      <c r="FWE44" s="42"/>
      <c r="FWF44" s="42"/>
      <c r="FWG44" s="42"/>
      <c r="FWH44" s="42"/>
      <c r="FWI44" s="42"/>
      <c r="FWJ44" s="42"/>
      <c r="FWK44" s="42"/>
      <c r="FWL44" s="42"/>
      <c r="FWM44" s="42"/>
      <c r="FWN44" s="42"/>
      <c r="FWO44" s="42"/>
      <c r="FWP44" s="42"/>
      <c r="FWQ44" s="42"/>
      <c r="FWR44" s="42"/>
      <c r="FWS44" s="42"/>
      <c r="FWT44" s="42"/>
      <c r="FWU44" s="42"/>
      <c r="FWV44" s="42"/>
      <c r="FWW44" s="42"/>
      <c r="FWX44" s="42"/>
      <c r="FWY44" s="42"/>
      <c r="FWZ44" s="42"/>
      <c r="FXA44" s="42"/>
      <c r="FXB44" s="42"/>
      <c r="FXC44" s="42"/>
      <c r="FXD44" s="42"/>
      <c r="FXE44" s="42"/>
      <c r="FXF44" s="42"/>
      <c r="FXG44" s="42"/>
      <c r="FXH44" s="42"/>
      <c r="FXI44" s="42"/>
      <c r="FXJ44" s="42"/>
      <c r="FXK44" s="42"/>
      <c r="FXL44" s="42"/>
      <c r="FXM44" s="42"/>
      <c r="FXN44" s="42"/>
      <c r="FXO44" s="42"/>
      <c r="FXP44" s="42"/>
      <c r="FXQ44" s="42"/>
      <c r="FXR44" s="42"/>
      <c r="FXS44" s="42"/>
      <c r="FXT44" s="42"/>
      <c r="FXU44" s="42"/>
      <c r="FXV44" s="42"/>
      <c r="FXW44" s="42"/>
      <c r="FXX44" s="42"/>
      <c r="FXY44" s="42"/>
      <c r="FXZ44" s="42"/>
      <c r="FYA44" s="42"/>
      <c r="FYB44" s="42"/>
      <c r="FYC44" s="42"/>
      <c r="FYD44" s="42"/>
      <c r="FYE44" s="42"/>
      <c r="FYF44" s="42"/>
      <c r="FYG44" s="42"/>
      <c r="FYH44" s="42"/>
      <c r="FYI44" s="42"/>
      <c r="FYJ44" s="42"/>
      <c r="FYK44" s="42"/>
      <c r="FYL44" s="42"/>
      <c r="FYM44" s="42"/>
      <c r="FYN44" s="42"/>
      <c r="FYO44" s="42"/>
      <c r="FYP44" s="42"/>
      <c r="FYQ44" s="42"/>
      <c r="FYR44" s="42"/>
      <c r="FYS44" s="42"/>
      <c r="FYT44" s="42"/>
      <c r="FYU44" s="42"/>
      <c r="FYV44" s="42"/>
      <c r="FYW44" s="42"/>
      <c r="FYX44" s="42"/>
      <c r="FYY44" s="42"/>
      <c r="FYZ44" s="42"/>
      <c r="FZA44" s="42"/>
      <c r="FZB44" s="42"/>
      <c r="FZC44" s="42"/>
      <c r="FZD44" s="42"/>
      <c r="FZE44" s="42"/>
      <c r="FZF44" s="42"/>
      <c r="FZG44" s="42"/>
      <c r="FZH44" s="42"/>
      <c r="FZI44" s="42"/>
      <c r="FZJ44" s="42"/>
      <c r="FZK44" s="42"/>
      <c r="FZL44" s="42"/>
      <c r="FZM44" s="42"/>
      <c r="FZN44" s="42"/>
      <c r="FZO44" s="42"/>
      <c r="FZP44" s="42"/>
      <c r="FZQ44" s="42"/>
      <c r="FZR44" s="42"/>
      <c r="FZS44" s="42"/>
      <c r="FZT44" s="42"/>
      <c r="FZU44" s="42"/>
      <c r="FZV44" s="42"/>
      <c r="FZW44" s="42"/>
      <c r="FZX44" s="42"/>
      <c r="FZY44" s="42"/>
      <c r="FZZ44" s="42"/>
      <c r="GAA44" s="42"/>
      <c r="GAB44" s="42"/>
      <c r="GAC44" s="42"/>
      <c r="GAD44" s="42"/>
      <c r="GAE44" s="42"/>
      <c r="GAF44" s="42"/>
      <c r="GAG44" s="42"/>
      <c r="GAH44" s="42"/>
      <c r="GAI44" s="42"/>
      <c r="GAJ44" s="42"/>
      <c r="GAK44" s="42"/>
      <c r="GAL44" s="42"/>
      <c r="GAM44" s="42"/>
      <c r="GAN44" s="42"/>
      <c r="GAO44" s="42"/>
      <c r="GAP44" s="42"/>
      <c r="GAQ44" s="42"/>
      <c r="GAR44" s="42"/>
      <c r="GAS44" s="42"/>
      <c r="GAT44" s="42"/>
      <c r="GAU44" s="42"/>
      <c r="GAV44" s="42"/>
      <c r="GAW44" s="42"/>
      <c r="GAX44" s="42"/>
      <c r="GAY44" s="42"/>
      <c r="GAZ44" s="42"/>
      <c r="GBA44" s="42"/>
      <c r="GBB44" s="42"/>
      <c r="GBC44" s="42"/>
      <c r="GBD44" s="42"/>
      <c r="GBE44" s="42"/>
      <c r="GBF44" s="42"/>
      <c r="GBG44" s="42"/>
      <c r="GBH44" s="42"/>
      <c r="GBI44" s="42"/>
      <c r="GBJ44" s="42"/>
      <c r="GBK44" s="42"/>
      <c r="GBL44" s="42"/>
      <c r="GBM44" s="42"/>
      <c r="GBN44" s="42"/>
      <c r="GBO44" s="42"/>
      <c r="GBP44" s="42"/>
      <c r="GBQ44" s="42"/>
      <c r="GBR44" s="42"/>
      <c r="GBS44" s="42"/>
      <c r="GBT44" s="42"/>
      <c r="GBU44" s="42"/>
      <c r="GBV44" s="42"/>
      <c r="GBW44" s="42"/>
      <c r="GBX44" s="42"/>
      <c r="GBY44" s="42"/>
      <c r="GBZ44" s="42"/>
      <c r="GCA44" s="42"/>
      <c r="GCB44" s="42"/>
      <c r="GCC44" s="42"/>
      <c r="GCD44" s="42"/>
      <c r="GCE44" s="42"/>
      <c r="GCF44" s="42"/>
      <c r="GCG44" s="42"/>
      <c r="GCH44" s="42"/>
      <c r="GCI44" s="42"/>
      <c r="GCJ44" s="42"/>
      <c r="GCK44" s="42"/>
      <c r="GCL44" s="42"/>
      <c r="GCM44" s="42"/>
      <c r="GCN44" s="42"/>
      <c r="GCO44" s="42"/>
      <c r="GCP44" s="42"/>
      <c r="GCQ44" s="42"/>
      <c r="GCR44" s="42"/>
      <c r="GCS44" s="42"/>
      <c r="GCT44" s="42"/>
      <c r="GCU44" s="42"/>
      <c r="GCV44" s="42"/>
      <c r="GCW44" s="42"/>
      <c r="GCX44" s="42"/>
      <c r="GCY44" s="42"/>
      <c r="GCZ44" s="42"/>
      <c r="GDA44" s="42"/>
      <c r="GDB44" s="42"/>
      <c r="GDC44" s="42"/>
      <c r="GDD44" s="42"/>
      <c r="GDE44" s="42"/>
      <c r="GDF44" s="42"/>
      <c r="GDG44" s="42"/>
      <c r="GDH44" s="42"/>
      <c r="GDI44" s="42"/>
      <c r="GDJ44" s="42"/>
      <c r="GDK44" s="42"/>
      <c r="GDL44" s="42"/>
      <c r="GDM44" s="42"/>
      <c r="GDN44" s="42"/>
      <c r="GDO44" s="42"/>
      <c r="GDP44" s="42"/>
      <c r="GDQ44" s="42"/>
      <c r="GDR44" s="42"/>
      <c r="GDS44" s="42"/>
      <c r="GDT44" s="42"/>
      <c r="GDU44" s="42"/>
      <c r="GDV44" s="42"/>
      <c r="GDW44" s="42"/>
      <c r="GDX44" s="42"/>
      <c r="GDY44" s="42"/>
      <c r="GDZ44" s="42"/>
      <c r="GEA44" s="42"/>
      <c r="GEB44" s="42"/>
      <c r="GEC44" s="42"/>
      <c r="GED44" s="42"/>
      <c r="GEE44" s="42"/>
      <c r="GEF44" s="42"/>
      <c r="GEG44" s="42"/>
      <c r="GEH44" s="42"/>
      <c r="GEI44" s="42"/>
      <c r="GEJ44" s="42"/>
      <c r="GEK44" s="42"/>
      <c r="GEL44" s="42"/>
      <c r="GEM44" s="42"/>
      <c r="GEN44" s="42"/>
      <c r="GEO44" s="42"/>
      <c r="GEP44" s="42"/>
      <c r="GEQ44" s="42"/>
      <c r="GER44" s="42"/>
      <c r="GES44" s="42"/>
      <c r="GET44" s="42"/>
      <c r="GEU44" s="42"/>
      <c r="GEV44" s="42"/>
      <c r="GEW44" s="42"/>
      <c r="GEX44" s="42"/>
      <c r="GEY44" s="42"/>
      <c r="GEZ44" s="42"/>
      <c r="GFA44" s="42"/>
      <c r="GFB44" s="42"/>
      <c r="GFC44" s="42"/>
      <c r="GFD44" s="42"/>
      <c r="GFE44" s="42"/>
      <c r="GFF44" s="42"/>
      <c r="GFG44" s="42"/>
      <c r="GFH44" s="42"/>
      <c r="GFI44" s="42"/>
      <c r="GFJ44" s="42"/>
      <c r="GFK44" s="42"/>
      <c r="GFL44" s="42"/>
      <c r="GFM44" s="42"/>
      <c r="GFN44" s="42"/>
      <c r="GFO44" s="42"/>
      <c r="GFP44" s="42"/>
      <c r="GFQ44" s="42"/>
      <c r="GFR44" s="42"/>
      <c r="GFS44" s="42"/>
      <c r="GFT44" s="42"/>
      <c r="GFU44" s="42"/>
      <c r="GFV44" s="42"/>
      <c r="GFW44" s="42"/>
      <c r="GFX44" s="42"/>
      <c r="GFY44" s="42"/>
      <c r="GFZ44" s="42"/>
      <c r="GGA44" s="42"/>
      <c r="GGB44" s="42"/>
      <c r="GGC44" s="42"/>
      <c r="GGD44" s="42"/>
      <c r="GGE44" s="42"/>
      <c r="GGF44" s="42"/>
      <c r="GGG44" s="42"/>
      <c r="GGH44" s="42"/>
      <c r="GGI44" s="42"/>
      <c r="GGJ44" s="42"/>
      <c r="GGK44" s="42"/>
      <c r="GGL44" s="42"/>
      <c r="GGM44" s="42"/>
      <c r="GGN44" s="42"/>
      <c r="GGO44" s="42"/>
      <c r="GGP44" s="42"/>
      <c r="GGQ44" s="42"/>
      <c r="GGR44" s="42"/>
      <c r="GGS44" s="42"/>
      <c r="GGT44" s="42"/>
      <c r="GGU44" s="42"/>
      <c r="GGV44" s="42"/>
      <c r="GGW44" s="42"/>
      <c r="GGX44" s="42"/>
      <c r="GGY44" s="42"/>
      <c r="GGZ44" s="42"/>
      <c r="GHA44" s="42"/>
      <c r="GHB44" s="42"/>
      <c r="GHC44" s="42"/>
      <c r="GHD44" s="42"/>
      <c r="GHE44" s="42"/>
      <c r="GHF44" s="42"/>
      <c r="GHG44" s="42"/>
      <c r="GHH44" s="42"/>
      <c r="GHI44" s="42"/>
      <c r="GHJ44" s="42"/>
      <c r="GHK44" s="42"/>
      <c r="GHL44" s="42"/>
      <c r="GHM44" s="42"/>
      <c r="GHN44" s="42"/>
      <c r="GHO44" s="42"/>
      <c r="GHP44" s="42"/>
      <c r="GHQ44" s="42"/>
      <c r="GHR44" s="42"/>
      <c r="GHS44" s="42"/>
      <c r="GHT44" s="42"/>
      <c r="GHU44" s="42"/>
      <c r="GHV44" s="42"/>
      <c r="GHW44" s="42"/>
      <c r="GHX44" s="42"/>
      <c r="GHY44" s="42"/>
      <c r="GHZ44" s="42"/>
      <c r="GIA44" s="42"/>
      <c r="GIB44" s="42"/>
      <c r="GIC44" s="42"/>
      <c r="GID44" s="42"/>
      <c r="GIE44" s="42"/>
      <c r="GIF44" s="42"/>
      <c r="GIG44" s="42"/>
      <c r="GIH44" s="42"/>
      <c r="GII44" s="42"/>
      <c r="GIJ44" s="42"/>
      <c r="GIK44" s="42"/>
      <c r="GIL44" s="42"/>
      <c r="GIM44" s="42"/>
      <c r="GIN44" s="42"/>
      <c r="GIO44" s="42"/>
      <c r="GIP44" s="42"/>
      <c r="GIQ44" s="42"/>
      <c r="GIR44" s="42"/>
      <c r="GIS44" s="42"/>
      <c r="GIT44" s="42"/>
      <c r="GIU44" s="42"/>
      <c r="GIV44" s="42"/>
      <c r="GIW44" s="42"/>
      <c r="GIX44" s="42"/>
      <c r="GIY44" s="42"/>
      <c r="GIZ44" s="42"/>
      <c r="GJA44" s="42"/>
      <c r="GJB44" s="42"/>
      <c r="GJC44" s="42"/>
      <c r="GJD44" s="42"/>
      <c r="GJE44" s="42"/>
      <c r="GJF44" s="42"/>
      <c r="GJG44" s="42"/>
      <c r="GJH44" s="42"/>
      <c r="GJI44" s="42"/>
      <c r="GJJ44" s="42"/>
      <c r="GJK44" s="42"/>
      <c r="GJL44" s="42"/>
      <c r="GJM44" s="42"/>
      <c r="GJN44" s="42"/>
      <c r="GJO44" s="42"/>
      <c r="GJP44" s="42"/>
      <c r="GJQ44" s="42"/>
      <c r="GJR44" s="42"/>
      <c r="GJS44" s="42"/>
      <c r="GJT44" s="42"/>
      <c r="GJU44" s="42"/>
      <c r="GJV44" s="42"/>
      <c r="GJW44" s="42"/>
      <c r="GJX44" s="42"/>
      <c r="GJY44" s="42"/>
      <c r="GJZ44" s="42"/>
      <c r="GKA44" s="42"/>
      <c r="GKB44" s="42"/>
      <c r="GKC44" s="42"/>
      <c r="GKD44" s="42"/>
      <c r="GKE44" s="42"/>
      <c r="GKF44" s="42"/>
      <c r="GKG44" s="42"/>
      <c r="GKH44" s="42"/>
      <c r="GKI44" s="42"/>
      <c r="GKJ44" s="42"/>
      <c r="GKK44" s="42"/>
      <c r="GKL44" s="42"/>
      <c r="GKM44" s="42"/>
      <c r="GKN44" s="42"/>
      <c r="GKO44" s="42"/>
      <c r="GKP44" s="42"/>
      <c r="GKQ44" s="42"/>
      <c r="GKR44" s="42"/>
      <c r="GKS44" s="42"/>
      <c r="GKT44" s="42"/>
      <c r="GKU44" s="42"/>
      <c r="GKV44" s="42"/>
      <c r="GKW44" s="42"/>
      <c r="GKX44" s="42"/>
      <c r="GKY44" s="42"/>
      <c r="GKZ44" s="42"/>
      <c r="GLA44" s="42"/>
      <c r="GLB44" s="42"/>
      <c r="GLC44" s="42"/>
      <c r="GLD44" s="42"/>
      <c r="GLE44" s="42"/>
      <c r="GLF44" s="42"/>
      <c r="GLG44" s="42"/>
      <c r="GLH44" s="42"/>
      <c r="GLI44" s="42"/>
      <c r="GLJ44" s="42"/>
      <c r="GLK44" s="42"/>
      <c r="GLL44" s="42"/>
      <c r="GLM44" s="42"/>
      <c r="GLN44" s="42"/>
      <c r="GLO44" s="42"/>
      <c r="GLP44" s="42"/>
      <c r="GLQ44" s="42"/>
      <c r="GLR44" s="42"/>
      <c r="GLS44" s="42"/>
      <c r="GLT44" s="42"/>
      <c r="GLU44" s="42"/>
      <c r="GLV44" s="42"/>
      <c r="GLW44" s="42"/>
      <c r="GLX44" s="42"/>
      <c r="GLY44" s="42"/>
      <c r="GLZ44" s="42"/>
      <c r="GMA44" s="42"/>
      <c r="GMB44" s="42"/>
      <c r="GMC44" s="42"/>
      <c r="GMD44" s="42"/>
      <c r="GME44" s="42"/>
      <c r="GMF44" s="42"/>
      <c r="GMG44" s="42"/>
      <c r="GMH44" s="42"/>
      <c r="GMI44" s="42"/>
      <c r="GMJ44" s="42"/>
      <c r="GMK44" s="42"/>
      <c r="GML44" s="42"/>
      <c r="GMM44" s="42"/>
      <c r="GMN44" s="42"/>
      <c r="GMO44" s="42"/>
      <c r="GMP44" s="42"/>
      <c r="GMQ44" s="42"/>
      <c r="GMR44" s="42"/>
      <c r="GMS44" s="42"/>
      <c r="GMT44" s="42"/>
      <c r="GMU44" s="42"/>
      <c r="GMV44" s="42"/>
      <c r="GMW44" s="42"/>
      <c r="GMX44" s="42"/>
      <c r="GMY44" s="42"/>
      <c r="GMZ44" s="42"/>
      <c r="GNA44" s="42"/>
      <c r="GNB44" s="42"/>
      <c r="GNC44" s="42"/>
      <c r="GND44" s="42"/>
      <c r="GNE44" s="42"/>
      <c r="GNF44" s="42"/>
      <c r="GNG44" s="42"/>
      <c r="GNH44" s="42"/>
      <c r="GNI44" s="42"/>
      <c r="GNJ44" s="42"/>
      <c r="GNK44" s="42"/>
      <c r="GNL44" s="42"/>
      <c r="GNM44" s="42"/>
      <c r="GNN44" s="42"/>
      <c r="GNO44" s="42"/>
      <c r="GNP44" s="42"/>
      <c r="GNQ44" s="42"/>
      <c r="GNR44" s="42"/>
      <c r="GNS44" s="42"/>
      <c r="GNT44" s="42"/>
      <c r="GNU44" s="42"/>
      <c r="GNV44" s="42"/>
      <c r="GNW44" s="42"/>
      <c r="GNX44" s="42"/>
      <c r="GNY44" s="42"/>
      <c r="GNZ44" s="42"/>
      <c r="GOA44" s="42"/>
      <c r="GOB44" s="42"/>
      <c r="GOC44" s="42"/>
      <c r="GOD44" s="42"/>
      <c r="GOE44" s="42"/>
      <c r="GOF44" s="42"/>
      <c r="GOG44" s="42"/>
      <c r="GOH44" s="42"/>
      <c r="GOI44" s="42"/>
      <c r="GOJ44" s="42"/>
      <c r="GOK44" s="42"/>
      <c r="GOL44" s="42"/>
      <c r="GOM44" s="42"/>
      <c r="GON44" s="42"/>
      <c r="GOO44" s="42"/>
      <c r="GOP44" s="42"/>
      <c r="GOQ44" s="42"/>
      <c r="GOR44" s="42"/>
      <c r="GOS44" s="42"/>
      <c r="GOT44" s="42"/>
      <c r="GOU44" s="42"/>
      <c r="GOV44" s="42"/>
      <c r="GOW44" s="42"/>
      <c r="GOX44" s="42"/>
      <c r="GOY44" s="42"/>
      <c r="GOZ44" s="42"/>
      <c r="GPA44" s="42"/>
      <c r="GPB44" s="42"/>
      <c r="GPC44" s="42"/>
      <c r="GPD44" s="42"/>
      <c r="GPE44" s="42"/>
      <c r="GPF44" s="42"/>
      <c r="GPG44" s="42"/>
      <c r="GPH44" s="42"/>
      <c r="GPI44" s="42"/>
      <c r="GPJ44" s="42"/>
      <c r="GPK44" s="42"/>
      <c r="GPL44" s="42"/>
      <c r="GPM44" s="42"/>
      <c r="GPN44" s="42"/>
      <c r="GPO44" s="42"/>
      <c r="GPP44" s="42"/>
      <c r="GPQ44" s="42"/>
      <c r="GPR44" s="42"/>
      <c r="GPS44" s="42"/>
      <c r="GPT44" s="42"/>
      <c r="GPU44" s="42"/>
      <c r="GPV44" s="42"/>
      <c r="GPW44" s="42"/>
      <c r="GPX44" s="42"/>
      <c r="GPY44" s="42"/>
      <c r="GPZ44" s="42"/>
      <c r="GQA44" s="42"/>
      <c r="GQB44" s="42"/>
      <c r="GQC44" s="42"/>
      <c r="GQD44" s="42"/>
      <c r="GQE44" s="42"/>
      <c r="GQF44" s="42"/>
      <c r="GQG44" s="42"/>
      <c r="GQH44" s="42"/>
      <c r="GQI44" s="42"/>
      <c r="GQJ44" s="42"/>
      <c r="GQK44" s="42"/>
      <c r="GQL44" s="42"/>
      <c r="GQM44" s="42"/>
      <c r="GQN44" s="42"/>
      <c r="GQO44" s="42"/>
      <c r="GQP44" s="42"/>
      <c r="GQQ44" s="42"/>
      <c r="GQR44" s="42"/>
      <c r="GQS44" s="42"/>
      <c r="GQT44" s="42"/>
      <c r="GQU44" s="42"/>
      <c r="GQV44" s="42"/>
      <c r="GQW44" s="42"/>
      <c r="GQX44" s="42"/>
      <c r="GQY44" s="42"/>
      <c r="GQZ44" s="42"/>
      <c r="GRA44" s="42"/>
      <c r="GRB44" s="42"/>
      <c r="GRC44" s="42"/>
      <c r="GRD44" s="42"/>
      <c r="GRE44" s="42"/>
      <c r="GRF44" s="42"/>
      <c r="GRG44" s="42"/>
      <c r="GRH44" s="42"/>
      <c r="GRI44" s="42"/>
      <c r="GRJ44" s="42"/>
      <c r="GRK44" s="42"/>
      <c r="GRL44" s="42"/>
      <c r="GRM44" s="42"/>
      <c r="GRN44" s="42"/>
      <c r="GRO44" s="42"/>
      <c r="GRP44" s="42"/>
      <c r="GRQ44" s="42"/>
      <c r="GRR44" s="42"/>
      <c r="GRS44" s="42"/>
      <c r="GRT44" s="42"/>
      <c r="GRU44" s="42"/>
      <c r="GRV44" s="42"/>
      <c r="GRW44" s="42"/>
      <c r="GRX44" s="42"/>
      <c r="GRY44" s="42"/>
      <c r="GRZ44" s="42"/>
      <c r="GSA44" s="42"/>
      <c r="GSB44" s="42"/>
      <c r="GSC44" s="42"/>
      <c r="GSD44" s="42"/>
      <c r="GSE44" s="42"/>
      <c r="GSF44" s="42"/>
      <c r="GSG44" s="42"/>
      <c r="GSH44" s="42"/>
      <c r="GSI44" s="42"/>
      <c r="GSJ44" s="42"/>
      <c r="GSK44" s="42"/>
      <c r="GSL44" s="42"/>
      <c r="GSM44" s="42"/>
      <c r="GSN44" s="42"/>
      <c r="GSO44" s="42"/>
      <c r="GSP44" s="42"/>
      <c r="GSQ44" s="42"/>
      <c r="GSR44" s="42"/>
      <c r="GSS44" s="42"/>
      <c r="GST44" s="42"/>
      <c r="GSU44" s="42"/>
      <c r="GSV44" s="42"/>
      <c r="GSW44" s="42"/>
      <c r="GSX44" s="42"/>
      <c r="GSY44" s="42"/>
      <c r="GSZ44" s="42"/>
      <c r="GTA44" s="42"/>
      <c r="GTB44" s="42"/>
      <c r="GTC44" s="42"/>
      <c r="GTD44" s="42"/>
      <c r="GTE44" s="42"/>
      <c r="GTF44" s="42"/>
      <c r="GTG44" s="42"/>
      <c r="GTH44" s="42"/>
      <c r="GTI44" s="42"/>
      <c r="GTJ44" s="42"/>
      <c r="GTK44" s="42"/>
      <c r="GTL44" s="42"/>
      <c r="GTM44" s="42"/>
      <c r="GTN44" s="42"/>
      <c r="GTO44" s="42"/>
      <c r="GTP44" s="42"/>
      <c r="GTQ44" s="42"/>
      <c r="GTR44" s="42"/>
      <c r="GTS44" s="42"/>
      <c r="GTT44" s="42"/>
      <c r="GTU44" s="42"/>
      <c r="GTV44" s="42"/>
      <c r="GTW44" s="42"/>
      <c r="GTX44" s="42"/>
      <c r="GTY44" s="42"/>
      <c r="GTZ44" s="42"/>
      <c r="GUA44" s="42"/>
      <c r="GUB44" s="42"/>
      <c r="GUC44" s="42"/>
      <c r="GUD44" s="42"/>
      <c r="GUE44" s="42"/>
      <c r="GUF44" s="42"/>
      <c r="GUG44" s="42"/>
      <c r="GUH44" s="42"/>
      <c r="GUI44" s="42"/>
      <c r="GUJ44" s="42"/>
      <c r="GUK44" s="42"/>
      <c r="GUL44" s="42"/>
      <c r="GUM44" s="42"/>
      <c r="GUN44" s="42"/>
      <c r="GUO44" s="42"/>
      <c r="GUP44" s="42"/>
      <c r="GUQ44" s="42"/>
      <c r="GUR44" s="42"/>
      <c r="GUS44" s="42"/>
      <c r="GUT44" s="42"/>
      <c r="GUU44" s="42"/>
      <c r="GUV44" s="42"/>
      <c r="GUW44" s="42"/>
      <c r="GUX44" s="42"/>
      <c r="GUY44" s="42"/>
      <c r="GUZ44" s="42"/>
      <c r="GVA44" s="42"/>
      <c r="GVB44" s="42"/>
      <c r="GVC44" s="42"/>
      <c r="GVD44" s="42"/>
      <c r="GVE44" s="42"/>
      <c r="GVF44" s="42"/>
      <c r="GVG44" s="42"/>
      <c r="GVH44" s="42"/>
      <c r="GVI44" s="42"/>
      <c r="GVJ44" s="42"/>
      <c r="GVK44" s="42"/>
      <c r="GVL44" s="42"/>
      <c r="GVM44" s="42"/>
      <c r="GVN44" s="42"/>
      <c r="GVO44" s="42"/>
      <c r="GVP44" s="42"/>
      <c r="GVQ44" s="42"/>
      <c r="GVR44" s="42"/>
      <c r="GVS44" s="42"/>
      <c r="GVT44" s="42"/>
      <c r="GVU44" s="42"/>
      <c r="GVV44" s="42"/>
      <c r="GVW44" s="42"/>
      <c r="GVX44" s="42"/>
      <c r="GVY44" s="42"/>
      <c r="GVZ44" s="42"/>
      <c r="GWA44" s="42"/>
      <c r="GWB44" s="42"/>
      <c r="GWC44" s="42"/>
      <c r="GWD44" s="42"/>
      <c r="GWE44" s="42"/>
      <c r="GWF44" s="42"/>
      <c r="GWG44" s="42"/>
      <c r="GWH44" s="42"/>
      <c r="GWI44" s="42"/>
      <c r="GWJ44" s="42"/>
      <c r="GWK44" s="42"/>
      <c r="GWL44" s="42"/>
      <c r="GWM44" s="42"/>
      <c r="GWN44" s="42"/>
      <c r="GWO44" s="42"/>
      <c r="GWP44" s="42"/>
      <c r="GWQ44" s="42"/>
      <c r="GWR44" s="42"/>
      <c r="GWS44" s="42"/>
      <c r="GWT44" s="42"/>
      <c r="GWU44" s="42"/>
      <c r="GWV44" s="42"/>
      <c r="GWW44" s="42"/>
      <c r="GWX44" s="42"/>
      <c r="GWY44" s="42"/>
      <c r="GWZ44" s="42"/>
      <c r="GXA44" s="42"/>
      <c r="GXB44" s="42"/>
      <c r="GXC44" s="42"/>
      <c r="GXD44" s="42"/>
      <c r="GXE44" s="42"/>
      <c r="GXF44" s="42"/>
      <c r="GXG44" s="42"/>
      <c r="GXH44" s="42"/>
      <c r="GXI44" s="42"/>
      <c r="GXJ44" s="42"/>
      <c r="GXK44" s="42"/>
      <c r="GXL44" s="42"/>
      <c r="GXM44" s="42"/>
      <c r="GXN44" s="42"/>
      <c r="GXO44" s="42"/>
      <c r="GXP44" s="42"/>
      <c r="GXQ44" s="42"/>
      <c r="GXR44" s="42"/>
      <c r="GXS44" s="42"/>
      <c r="GXT44" s="42"/>
      <c r="GXU44" s="42"/>
      <c r="GXV44" s="42"/>
      <c r="GXW44" s="42"/>
      <c r="GXX44" s="42"/>
      <c r="GXY44" s="42"/>
      <c r="GXZ44" s="42"/>
      <c r="GYA44" s="42"/>
      <c r="GYB44" s="42"/>
      <c r="GYC44" s="42"/>
      <c r="GYD44" s="42"/>
      <c r="GYE44" s="42"/>
      <c r="GYF44" s="42"/>
      <c r="GYG44" s="42"/>
      <c r="GYH44" s="42"/>
      <c r="GYI44" s="42"/>
      <c r="GYJ44" s="42"/>
      <c r="GYK44" s="42"/>
      <c r="GYL44" s="42"/>
      <c r="GYM44" s="42"/>
      <c r="GYN44" s="42"/>
      <c r="GYO44" s="42"/>
      <c r="GYP44" s="42"/>
      <c r="GYQ44" s="42"/>
      <c r="GYR44" s="42"/>
      <c r="GYS44" s="42"/>
      <c r="GYT44" s="42"/>
      <c r="GYU44" s="42"/>
      <c r="GYV44" s="42"/>
      <c r="GYW44" s="42"/>
      <c r="GYX44" s="42"/>
      <c r="GYY44" s="42"/>
      <c r="GYZ44" s="42"/>
      <c r="GZA44" s="42"/>
      <c r="GZB44" s="42"/>
      <c r="GZC44" s="42"/>
      <c r="GZD44" s="42"/>
      <c r="GZE44" s="42"/>
      <c r="GZF44" s="42"/>
      <c r="GZG44" s="42"/>
      <c r="GZH44" s="42"/>
      <c r="GZI44" s="42"/>
      <c r="GZJ44" s="42"/>
      <c r="GZK44" s="42"/>
      <c r="GZL44" s="42"/>
      <c r="GZM44" s="42"/>
      <c r="GZN44" s="42"/>
      <c r="GZO44" s="42"/>
      <c r="GZP44" s="42"/>
      <c r="GZQ44" s="42"/>
      <c r="GZR44" s="42"/>
      <c r="GZS44" s="42"/>
      <c r="GZT44" s="42"/>
      <c r="GZU44" s="42"/>
      <c r="GZV44" s="42"/>
      <c r="GZW44" s="42"/>
      <c r="GZX44" s="42"/>
      <c r="GZY44" s="42"/>
      <c r="GZZ44" s="42"/>
      <c r="HAA44" s="42"/>
      <c r="HAB44" s="42"/>
      <c r="HAC44" s="42"/>
      <c r="HAD44" s="42"/>
      <c r="HAE44" s="42"/>
      <c r="HAF44" s="42"/>
      <c r="HAG44" s="42"/>
      <c r="HAH44" s="42"/>
      <c r="HAI44" s="42"/>
      <c r="HAJ44" s="42"/>
      <c r="HAK44" s="42"/>
      <c r="HAL44" s="42"/>
      <c r="HAM44" s="42"/>
      <c r="HAN44" s="42"/>
      <c r="HAO44" s="42"/>
      <c r="HAP44" s="42"/>
      <c r="HAQ44" s="42"/>
      <c r="HAR44" s="42"/>
      <c r="HAS44" s="42"/>
      <c r="HAT44" s="42"/>
      <c r="HAU44" s="42"/>
      <c r="HAV44" s="42"/>
      <c r="HAW44" s="42"/>
      <c r="HAX44" s="42"/>
      <c r="HAY44" s="42"/>
      <c r="HAZ44" s="42"/>
      <c r="HBA44" s="42"/>
      <c r="HBB44" s="42"/>
      <c r="HBC44" s="42"/>
      <c r="HBD44" s="42"/>
      <c r="HBE44" s="42"/>
      <c r="HBF44" s="42"/>
      <c r="HBG44" s="42"/>
      <c r="HBH44" s="42"/>
      <c r="HBI44" s="42"/>
      <c r="HBJ44" s="42"/>
      <c r="HBK44" s="42"/>
      <c r="HBL44" s="42"/>
      <c r="HBM44" s="42"/>
      <c r="HBN44" s="42"/>
      <c r="HBO44" s="42"/>
      <c r="HBP44" s="42"/>
      <c r="HBQ44" s="42"/>
      <c r="HBR44" s="42"/>
      <c r="HBS44" s="42"/>
      <c r="HBT44" s="42"/>
      <c r="HBU44" s="42"/>
      <c r="HBV44" s="42"/>
      <c r="HBW44" s="42"/>
      <c r="HBX44" s="42"/>
      <c r="HBY44" s="42"/>
      <c r="HBZ44" s="42"/>
      <c r="HCA44" s="42"/>
      <c r="HCB44" s="42"/>
      <c r="HCC44" s="42"/>
      <c r="HCD44" s="42"/>
      <c r="HCE44" s="42"/>
      <c r="HCF44" s="42"/>
      <c r="HCG44" s="42"/>
      <c r="HCH44" s="42"/>
      <c r="HCI44" s="42"/>
      <c r="HCJ44" s="42"/>
      <c r="HCK44" s="42"/>
      <c r="HCL44" s="42"/>
      <c r="HCM44" s="42"/>
      <c r="HCN44" s="42"/>
      <c r="HCO44" s="42"/>
      <c r="HCP44" s="42"/>
      <c r="HCQ44" s="42"/>
      <c r="HCR44" s="42"/>
      <c r="HCS44" s="42"/>
      <c r="HCT44" s="42"/>
      <c r="HCU44" s="42"/>
      <c r="HCV44" s="42"/>
      <c r="HCW44" s="42"/>
      <c r="HCX44" s="42"/>
      <c r="HCY44" s="42"/>
      <c r="HCZ44" s="42"/>
      <c r="HDA44" s="42"/>
      <c r="HDB44" s="42"/>
      <c r="HDC44" s="42"/>
      <c r="HDD44" s="42"/>
      <c r="HDE44" s="42"/>
      <c r="HDF44" s="42"/>
      <c r="HDG44" s="42"/>
      <c r="HDH44" s="42"/>
      <c r="HDI44" s="42"/>
      <c r="HDJ44" s="42"/>
      <c r="HDK44" s="42"/>
      <c r="HDL44" s="42"/>
      <c r="HDM44" s="42"/>
      <c r="HDN44" s="42"/>
      <c r="HDO44" s="42"/>
      <c r="HDP44" s="42"/>
      <c r="HDQ44" s="42"/>
      <c r="HDR44" s="42"/>
      <c r="HDS44" s="42"/>
      <c r="HDT44" s="42"/>
      <c r="HDU44" s="42"/>
      <c r="HDV44" s="42"/>
      <c r="HDW44" s="42"/>
      <c r="HDX44" s="42"/>
      <c r="HDY44" s="42"/>
      <c r="HDZ44" s="42"/>
      <c r="HEA44" s="42"/>
      <c r="HEB44" s="42"/>
      <c r="HEC44" s="42"/>
      <c r="HED44" s="42"/>
      <c r="HEE44" s="42"/>
      <c r="HEF44" s="42"/>
      <c r="HEG44" s="42"/>
      <c r="HEH44" s="42"/>
      <c r="HEI44" s="42"/>
      <c r="HEJ44" s="42"/>
      <c r="HEK44" s="42"/>
      <c r="HEL44" s="42"/>
      <c r="HEM44" s="42"/>
      <c r="HEN44" s="42"/>
      <c r="HEO44" s="42"/>
      <c r="HEP44" s="42"/>
      <c r="HEQ44" s="42"/>
      <c r="HER44" s="42"/>
      <c r="HES44" s="42"/>
      <c r="HET44" s="42"/>
      <c r="HEU44" s="42"/>
      <c r="HEV44" s="42"/>
      <c r="HEW44" s="42"/>
      <c r="HEX44" s="42"/>
      <c r="HEY44" s="42"/>
      <c r="HEZ44" s="42"/>
      <c r="HFA44" s="42"/>
      <c r="HFB44" s="42"/>
      <c r="HFC44" s="42"/>
      <c r="HFD44" s="42"/>
      <c r="HFE44" s="42"/>
      <c r="HFF44" s="42"/>
      <c r="HFG44" s="42"/>
      <c r="HFH44" s="42"/>
      <c r="HFI44" s="42"/>
      <c r="HFJ44" s="42"/>
      <c r="HFK44" s="42"/>
      <c r="HFL44" s="42"/>
      <c r="HFM44" s="42"/>
      <c r="HFN44" s="42"/>
      <c r="HFO44" s="42"/>
      <c r="HFP44" s="42"/>
      <c r="HFQ44" s="42"/>
      <c r="HFR44" s="42"/>
      <c r="HFS44" s="42"/>
      <c r="HFT44" s="42"/>
      <c r="HFU44" s="42"/>
      <c r="HFV44" s="42"/>
      <c r="HFW44" s="42"/>
      <c r="HFX44" s="42"/>
      <c r="HFY44" s="42"/>
      <c r="HFZ44" s="42"/>
      <c r="HGA44" s="42"/>
      <c r="HGB44" s="42"/>
      <c r="HGC44" s="42"/>
      <c r="HGD44" s="42"/>
      <c r="HGE44" s="42"/>
      <c r="HGF44" s="42"/>
      <c r="HGG44" s="42"/>
      <c r="HGH44" s="42"/>
      <c r="HGI44" s="42"/>
      <c r="HGJ44" s="42"/>
      <c r="HGK44" s="42"/>
      <c r="HGL44" s="42"/>
      <c r="HGM44" s="42"/>
      <c r="HGN44" s="42"/>
      <c r="HGO44" s="42"/>
      <c r="HGP44" s="42"/>
      <c r="HGQ44" s="42"/>
      <c r="HGR44" s="42"/>
      <c r="HGS44" s="42"/>
      <c r="HGT44" s="42"/>
      <c r="HGU44" s="42"/>
      <c r="HGV44" s="42"/>
      <c r="HGW44" s="42"/>
      <c r="HGX44" s="42"/>
      <c r="HGY44" s="42"/>
      <c r="HGZ44" s="42"/>
      <c r="HHA44" s="42"/>
      <c r="HHB44" s="42"/>
      <c r="HHC44" s="42"/>
      <c r="HHD44" s="42"/>
      <c r="HHE44" s="42"/>
      <c r="HHF44" s="42"/>
      <c r="HHG44" s="42"/>
      <c r="HHH44" s="42"/>
      <c r="HHI44" s="42"/>
      <c r="HHJ44" s="42"/>
      <c r="HHK44" s="42"/>
      <c r="HHL44" s="42"/>
      <c r="HHM44" s="42"/>
      <c r="HHN44" s="42"/>
      <c r="HHO44" s="42"/>
      <c r="HHP44" s="42"/>
      <c r="HHQ44" s="42"/>
      <c r="HHR44" s="42"/>
      <c r="HHS44" s="42"/>
      <c r="HHT44" s="42"/>
      <c r="HHU44" s="42"/>
      <c r="HHV44" s="42"/>
      <c r="HHW44" s="42"/>
      <c r="HHX44" s="42"/>
      <c r="HHY44" s="42"/>
      <c r="HHZ44" s="42"/>
      <c r="HIA44" s="42"/>
      <c r="HIB44" s="42"/>
      <c r="HIC44" s="42"/>
      <c r="HID44" s="42"/>
      <c r="HIE44" s="42"/>
      <c r="HIF44" s="42"/>
      <c r="HIG44" s="42"/>
      <c r="HIH44" s="42"/>
      <c r="HII44" s="42"/>
      <c r="HIJ44" s="42"/>
      <c r="HIK44" s="42"/>
      <c r="HIL44" s="42"/>
      <c r="HIM44" s="42"/>
      <c r="HIN44" s="42"/>
      <c r="HIO44" s="42"/>
      <c r="HIP44" s="42"/>
      <c r="HIQ44" s="42"/>
      <c r="HIR44" s="42"/>
      <c r="HIS44" s="42"/>
      <c r="HIT44" s="42"/>
      <c r="HIU44" s="42"/>
      <c r="HIV44" s="42"/>
      <c r="HIW44" s="42"/>
      <c r="HIX44" s="42"/>
      <c r="HIY44" s="42"/>
      <c r="HIZ44" s="42"/>
      <c r="HJA44" s="42"/>
      <c r="HJB44" s="42"/>
      <c r="HJC44" s="42"/>
      <c r="HJD44" s="42"/>
      <c r="HJE44" s="42"/>
      <c r="HJF44" s="42"/>
      <c r="HJG44" s="42"/>
      <c r="HJH44" s="42"/>
      <c r="HJI44" s="42"/>
      <c r="HJJ44" s="42"/>
      <c r="HJK44" s="42"/>
      <c r="HJL44" s="42"/>
      <c r="HJM44" s="42"/>
      <c r="HJN44" s="42"/>
      <c r="HJO44" s="42"/>
      <c r="HJP44" s="42"/>
      <c r="HJQ44" s="42"/>
      <c r="HJR44" s="42"/>
      <c r="HJS44" s="42"/>
      <c r="HJT44" s="42"/>
      <c r="HJU44" s="42"/>
      <c r="HJV44" s="42"/>
      <c r="HJW44" s="42"/>
      <c r="HJX44" s="42"/>
      <c r="HJY44" s="42"/>
      <c r="HJZ44" s="42"/>
      <c r="HKA44" s="42"/>
      <c r="HKB44" s="42"/>
      <c r="HKC44" s="42"/>
      <c r="HKD44" s="42"/>
      <c r="HKE44" s="42"/>
      <c r="HKF44" s="42"/>
      <c r="HKG44" s="42"/>
      <c r="HKH44" s="42"/>
      <c r="HKI44" s="42"/>
      <c r="HKJ44" s="42"/>
      <c r="HKK44" s="42"/>
      <c r="HKL44" s="42"/>
      <c r="HKM44" s="42"/>
      <c r="HKN44" s="42"/>
      <c r="HKO44" s="42"/>
      <c r="HKP44" s="42"/>
      <c r="HKQ44" s="42"/>
      <c r="HKR44" s="42"/>
      <c r="HKS44" s="42"/>
      <c r="HKT44" s="42"/>
      <c r="HKU44" s="42"/>
      <c r="HKV44" s="42"/>
      <c r="HKW44" s="42"/>
      <c r="HKX44" s="42"/>
      <c r="HKY44" s="42"/>
      <c r="HKZ44" s="42"/>
      <c r="HLA44" s="42"/>
      <c r="HLB44" s="42"/>
      <c r="HLC44" s="42"/>
      <c r="HLD44" s="42"/>
      <c r="HLE44" s="42"/>
      <c r="HLF44" s="42"/>
      <c r="HLG44" s="42"/>
      <c r="HLH44" s="42"/>
      <c r="HLI44" s="42"/>
      <c r="HLJ44" s="42"/>
      <c r="HLK44" s="42"/>
      <c r="HLL44" s="42"/>
      <c r="HLM44" s="42"/>
      <c r="HLN44" s="42"/>
      <c r="HLO44" s="42"/>
      <c r="HLP44" s="42"/>
      <c r="HLQ44" s="42"/>
      <c r="HLR44" s="42"/>
      <c r="HLS44" s="42"/>
      <c r="HLT44" s="42"/>
      <c r="HLU44" s="42"/>
      <c r="HLV44" s="42"/>
      <c r="HLW44" s="42"/>
      <c r="HLX44" s="42"/>
      <c r="HLY44" s="42"/>
      <c r="HLZ44" s="42"/>
      <c r="HMA44" s="42"/>
      <c r="HMB44" s="42"/>
      <c r="HMC44" s="42"/>
      <c r="HMD44" s="42"/>
      <c r="HME44" s="42"/>
      <c r="HMF44" s="42"/>
      <c r="HMG44" s="42"/>
      <c r="HMH44" s="42"/>
      <c r="HMI44" s="42"/>
      <c r="HMJ44" s="42"/>
      <c r="HMK44" s="42"/>
      <c r="HML44" s="42"/>
      <c r="HMM44" s="42"/>
      <c r="HMN44" s="42"/>
      <c r="HMO44" s="42"/>
      <c r="HMP44" s="42"/>
      <c r="HMQ44" s="42"/>
      <c r="HMR44" s="42"/>
      <c r="HMS44" s="42"/>
      <c r="HMT44" s="42"/>
      <c r="HMU44" s="42"/>
      <c r="HMV44" s="42"/>
      <c r="HMW44" s="42"/>
      <c r="HMX44" s="42"/>
      <c r="HMY44" s="42"/>
      <c r="HMZ44" s="42"/>
      <c r="HNA44" s="42"/>
      <c r="HNB44" s="42"/>
      <c r="HNC44" s="42"/>
      <c r="HND44" s="42"/>
      <c r="HNE44" s="42"/>
      <c r="HNF44" s="42"/>
      <c r="HNG44" s="42"/>
      <c r="HNH44" s="42"/>
      <c r="HNI44" s="42"/>
      <c r="HNJ44" s="42"/>
      <c r="HNK44" s="42"/>
      <c r="HNL44" s="42"/>
      <c r="HNM44" s="42"/>
      <c r="HNN44" s="42"/>
      <c r="HNO44" s="42"/>
      <c r="HNP44" s="42"/>
      <c r="HNQ44" s="42"/>
      <c r="HNR44" s="42"/>
      <c r="HNS44" s="42"/>
      <c r="HNT44" s="42"/>
      <c r="HNU44" s="42"/>
      <c r="HNV44" s="42"/>
      <c r="HNW44" s="42"/>
      <c r="HNX44" s="42"/>
      <c r="HNY44" s="42"/>
      <c r="HNZ44" s="42"/>
      <c r="HOA44" s="42"/>
      <c r="HOB44" s="42"/>
      <c r="HOC44" s="42"/>
      <c r="HOD44" s="42"/>
      <c r="HOE44" s="42"/>
      <c r="HOF44" s="42"/>
      <c r="HOG44" s="42"/>
      <c r="HOH44" s="42"/>
      <c r="HOI44" s="42"/>
      <c r="HOJ44" s="42"/>
      <c r="HOK44" s="42"/>
      <c r="HOL44" s="42"/>
      <c r="HOM44" s="42"/>
      <c r="HON44" s="42"/>
      <c r="HOO44" s="42"/>
      <c r="HOP44" s="42"/>
      <c r="HOQ44" s="42"/>
      <c r="HOR44" s="42"/>
      <c r="HOS44" s="42"/>
      <c r="HOT44" s="42"/>
      <c r="HOU44" s="42"/>
      <c r="HOV44" s="42"/>
      <c r="HOW44" s="42"/>
      <c r="HOX44" s="42"/>
      <c r="HOY44" s="42"/>
      <c r="HOZ44" s="42"/>
      <c r="HPA44" s="42"/>
      <c r="HPB44" s="42"/>
      <c r="HPC44" s="42"/>
      <c r="HPD44" s="42"/>
      <c r="HPE44" s="42"/>
      <c r="HPF44" s="42"/>
      <c r="HPG44" s="42"/>
      <c r="HPH44" s="42"/>
      <c r="HPI44" s="42"/>
      <c r="HPJ44" s="42"/>
      <c r="HPK44" s="42"/>
      <c r="HPL44" s="42"/>
      <c r="HPM44" s="42"/>
      <c r="HPN44" s="42"/>
      <c r="HPO44" s="42"/>
      <c r="HPP44" s="42"/>
      <c r="HPQ44" s="42"/>
      <c r="HPR44" s="42"/>
      <c r="HPS44" s="42"/>
      <c r="HPT44" s="42"/>
      <c r="HPU44" s="42"/>
      <c r="HPV44" s="42"/>
      <c r="HPW44" s="42"/>
      <c r="HPX44" s="42"/>
      <c r="HPY44" s="42"/>
      <c r="HPZ44" s="42"/>
      <c r="HQA44" s="42"/>
      <c r="HQB44" s="42"/>
      <c r="HQC44" s="42"/>
      <c r="HQD44" s="42"/>
      <c r="HQE44" s="42"/>
      <c r="HQF44" s="42"/>
      <c r="HQG44" s="42"/>
      <c r="HQH44" s="42"/>
      <c r="HQI44" s="42"/>
      <c r="HQJ44" s="42"/>
      <c r="HQK44" s="42"/>
      <c r="HQL44" s="42"/>
      <c r="HQM44" s="42"/>
      <c r="HQN44" s="42"/>
      <c r="HQO44" s="42"/>
      <c r="HQP44" s="42"/>
      <c r="HQQ44" s="42"/>
      <c r="HQR44" s="42"/>
      <c r="HQS44" s="42"/>
      <c r="HQT44" s="42"/>
      <c r="HQU44" s="42"/>
      <c r="HQV44" s="42"/>
      <c r="HQW44" s="42"/>
      <c r="HQX44" s="42"/>
      <c r="HQY44" s="42"/>
      <c r="HQZ44" s="42"/>
      <c r="HRA44" s="42"/>
      <c r="HRB44" s="42"/>
      <c r="HRC44" s="42"/>
      <c r="HRD44" s="42"/>
      <c r="HRE44" s="42"/>
      <c r="HRF44" s="42"/>
      <c r="HRG44" s="42"/>
      <c r="HRH44" s="42"/>
      <c r="HRI44" s="42"/>
      <c r="HRJ44" s="42"/>
      <c r="HRK44" s="42"/>
      <c r="HRL44" s="42"/>
      <c r="HRM44" s="42"/>
      <c r="HRN44" s="42"/>
      <c r="HRO44" s="42"/>
      <c r="HRP44" s="42"/>
      <c r="HRQ44" s="42"/>
      <c r="HRR44" s="42"/>
      <c r="HRS44" s="42"/>
      <c r="HRT44" s="42"/>
      <c r="HRU44" s="42"/>
      <c r="HRV44" s="42"/>
      <c r="HRW44" s="42"/>
      <c r="HRX44" s="42"/>
      <c r="HRY44" s="42"/>
      <c r="HRZ44" s="42"/>
      <c r="HSA44" s="42"/>
      <c r="HSB44" s="42"/>
      <c r="HSC44" s="42"/>
      <c r="HSD44" s="42"/>
      <c r="HSE44" s="42"/>
      <c r="HSF44" s="42"/>
      <c r="HSG44" s="42"/>
      <c r="HSH44" s="42"/>
      <c r="HSI44" s="42"/>
      <c r="HSJ44" s="42"/>
      <c r="HSK44" s="42"/>
      <c r="HSL44" s="42"/>
      <c r="HSM44" s="42"/>
      <c r="HSN44" s="42"/>
      <c r="HSO44" s="42"/>
      <c r="HSP44" s="42"/>
      <c r="HSQ44" s="42"/>
      <c r="HSR44" s="42"/>
      <c r="HSS44" s="42"/>
      <c r="HST44" s="42"/>
      <c r="HSU44" s="42"/>
      <c r="HSV44" s="42"/>
      <c r="HSW44" s="42"/>
      <c r="HSX44" s="42"/>
      <c r="HSY44" s="42"/>
      <c r="HSZ44" s="42"/>
      <c r="HTA44" s="42"/>
      <c r="HTB44" s="42"/>
      <c r="HTC44" s="42"/>
      <c r="HTD44" s="42"/>
      <c r="HTE44" s="42"/>
      <c r="HTF44" s="42"/>
      <c r="HTG44" s="42"/>
      <c r="HTH44" s="42"/>
      <c r="HTI44" s="42"/>
      <c r="HTJ44" s="42"/>
      <c r="HTK44" s="42"/>
      <c r="HTL44" s="42"/>
      <c r="HTM44" s="42"/>
      <c r="HTN44" s="42"/>
      <c r="HTO44" s="42"/>
      <c r="HTP44" s="42"/>
      <c r="HTQ44" s="42"/>
      <c r="HTR44" s="42"/>
      <c r="HTS44" s="42"/>
      <c r="HTT44" s="42"/>
      <c r="HTU44" s="42"/>
      <c r="HTV44" s="42"/>
      <c r="HTW44" s="42"/>
      <c r="HTX44" s="42"/>
      <c r="HTY44" s="42"/>
      <c r="HTZ44" s="42"/>
      <c r="HUA44" s="42"/>
      <c r="HUB44" s="42"/>
      <c r="HUC44" s="42"/>
      <c r="HUD44" s="42"/>
      <c r="HUE44" s="42"/>
      <c r="HUF44" s="42"/>
      <c r="HUG44" s="42"/>
      <c r="HUH44" s="42"/>
      <c r="HUI44" s="42"/>
      <c r="HUJ44" s="42"/>
      <c r="HUK44" s="42"/>
      <c r="HUL44" s="42"/>
      <c r="HUM44" s="42"/>
      <c r="HUN44" s="42"/>
      <c r="HUO44" s="42"/>
      <c r="HUP44" s="42"/>
      <c r="HUQ44" s="42"/>
      <c r="HUR44" s="42"/>
      <c r="HUS44" s="42"/>
      <c r="HUT44" s="42"/>
      <c r="HUU44" s="42"/>
      <c r="HUV44" s="42"/>
      <c r="HUW44" s="42"/>
      <c r="HUX44" s="42"/>
      <c r="HUY44" s="42"/>
      <c r="HUZ44" s="42"/>
      <c r="HVA44" s="42"/>
      <c r="HVB44" s="42"/>
      <c r="HVC44" s="42"/>
      <c r="HVD44" s="42"/>
      <c r="HVE44" s="42"/>
      <c r="HVF44" s="42"/>
      <c r="HVG44" s="42"/>
      <c r="HVH44" s="42"/>
      <c r="HVI44" s="42"/>
      <c r="HVJ44" s="42"/>
      <c r="HVK44" s="42"/>
      <c r="HVL44" s="42"/>
      <c r="HVM44" s="42"/>
      <c r="HVN44" s="42"/>
      <c r="HVO44" s="42"/>
      <c r="HVP44" s="42"/>
      <c r="HVQ44" s="42"/>
      <c r="HVR44" s="42"/>
      <c r="HVS44" s="42"/>
      <c r="HVT44" s="42"/>
      <c r="HVU44" s="42"/>
      <c r="HVV44" s="42"/>
      <c r="HVW44" s="42"/>
      <c r="HVX44" s="42"/>
      <c r="HVY44" s="42"/>
      <c r="HVZ44" s="42"/>
      <c r="HWA44" s="42"/>
      <c r="HWB44" s="42"/>
      <c r="HWC44" s="42"/>
      <c r="HWD44" s="42"/>
      <c r="HWE44" s="42"/>
      <c r="HWF44" s="42"/>
      <c r="HWG44" s="42"/>
      <c r="HWH44" s="42"/>
      <c r="HWI44" s="42"/>
      <c r="HWJ44" s="42"/>
      <c r="HWK44" s="42"/>
      <c r="HWL44" s="42"/>
      <c r="HWM44" s="42"/>
      <c r="HWN44" s="42"/>
      <c r="HWO44" s="42"/>
      <c r="HWP44" s="42"/>
      <c r="HWQ44" s="42"/>
      <c r="HWR44" s="42"/>
      <c r="HWS44" s="42"/>
      <c r="HWT44" s="42"/>
      <c r="HWU44" s="42"/>
      <c r="HWV44" s="42"/>
      <c r="HWW44" s="42"/>
      <c r="HWX44" s="42"/>
      <c r="HWY44" s="42"/>
      <c r="HWZ44" s="42"/>
      <c r="HXA44" s="42"/>
      <c r="HXB44" s="42"/>
      <c r="HXC44" s="42"/>
      <c r="HXD44" s="42"/>
      <c r="HXE44" s="42"/>
      <c r="HXF44" s="42"/>
      <c r="HXG44" s="42"/>
      <c r="HXH44" s="42"/>
      <c r="HXI44" s="42"/>
      <c r="HXJ44" s="42"/>
      <c r="HXK44" s="42"/>
      <c r="HXL44" s="42"/>
      <c r="HXM44" s="42"/>
      <c r="HXN44" s="42"/>
      <c r="HXO44" s="42"/>
      <c r="HXP44" s="42"/>
      <c r="HXQ44" s="42"/>
      <c r="HXR44" s="42"/>
      <c r="HXS44" s="42"/>
      <c r="HXT44" s="42"/>
      <c r="HXU44" s="42"/>
      <c r="HXV44" s="42"/>
      <c r="HXW44" s="42"/>
      <c r="HXX44" s="42"/>
      <c r="HXY44" s="42"/>
      <c r="HXZ44" s="42"/>
      <c r="HYA44" s="42"/>
      <c r="HYB44" s="42"/>
      <c r="HYC44" s="42"/>
      <c r="HYD44" s="42"/>
      <c r="HYE44" s="42"/>
      <c r="HYF44" s="42"/>
      <c r="HYG44" s="42"/>
      <c r="HYH44" s="42"/>
      <c r="HYI44" s="42"/>
      <c r="HYJ44" s="42"/>
      <c r="HYK44" s="42"/>
      <c r="HYL44" s="42"/>
      <c r="HYM44" s="42"/>
      <c r="HYN44" s="42"/>
      <c r="HYO44" s="42"/>
      <c r="HYP44" s="42"/>
      <c r="HYQ44" s="42"/>
      <c r="HYR44" s="42"/>
      <c r="HYS44" s="42"/>
      <c r="HYT44" s="42"/>
      <c r="HYU44" s="42"/>
      <c r="HYV44" s="42"/>
      <c r="HYW44" s="42"/>
      <c r="HYX44" s="42"/>
      <c r="HYY44" s="42"/>
      <c r="HYZ44" s="42"/>
      <c r="HZA44" s="42"/>
      <c r="HZB44" s="42"/>
      <c r="HZC44" s="42"/>
      <c r="HZD44" s="42"/>
      <c r="HZE44" s="42"/>
      <c r="HZF44" s="42"/>
      <c r="HZG44" s="42"/>
      <c r="HZH44" s="42"/>
      <c r="HZI44" s="42"/>
      <c r="HZJ44" s="42"/>
      <c r="HZK44" s="42"/>
      <c r="HZL44" s="42"/>
      <c r="HZM44" s="42"/>
      <c r="HZN44" s="42"/>
      <c r="HZO44" s="42"/>
      <c r="HZP44" s="42"/>
      <c r="HZQ44" s="42"/>
      <c r="HZR44" s="42"/>
      <c r="HZS44" s="42"/>
      <c r="HZT44" s="42"/>
      <c r="HZU44" s="42"/>
      <c r="HZV44" s="42"/>
      <c r="HZW44" s="42"/>
      <c r="HZX44" s="42"/>
      <c r="HZY44" s="42"/>
      <c r="HZZ44" s="42"/>
      <c r="IAA44" s="42"/>
      <c r="IAB44" s="42"/>
      <c r="IAC44" s="42"/>
      <c r="IAD44" s="42"/>
      <c r="IAE44" s="42"/>
      <c r="IAF44" s="42"/>
      <c r="IAG44" s="42"/>
      <c r="IAH44" s="42"/>
      <c r="IAI44" s="42"/>
      <c r="IAJ44" s="42"/>
      <c r="IAK44" s="42"/>
      <c r="IAL44" s="42"/>
      <c r="IAM44" s="42"/>
      <c r="IAN44" s="42"/>
      <c r="IAO44" s="42"/>
      <c r="IAP44" s="42"/>
      <c r="IAQ44" s="42"/>
      <c r="IAR44" s="42"/>
      <c r="IAS44" s="42"/>
      <c r="IAT44" s="42"/>
      <c r="IAU44" s="42"/>
      <c r="IAV44" s="42"/>
      <c r="IAW44" s="42"/>
      <c r="IAX44" s="42"/>
      <c r="IAY44" s="42"/>
      <c r="IAZ44" s="42"/>
      <c r="IBA44" s="42"/>
      <c r="IBB44" s="42"/>
      <c r="IBC44" s="42"/>
      <c r="IBD44" s="42"/>
      <c r="IBE44" s="42"/>
      <c r="IBF44" s="42"/>
      <c r="IBG44" s="42"/>
      <c r="IBH44" s="42"/>
      <c r="IBI44" s="42"/>
      <c r="IBJ44" s="42"/>
      <c r="IBK44" s="42"/>
      <c r="IBL44" s="42"/>
      <c r="IBM44" s="42"/>
      <c r="IBN44" s="42"/>
      <c r="IBO44" s="42"/>
      <c r="IBP44" s="42"/>
      <c r="IBQ44" s="42"/>
      <c r="IBR44" s="42"/>
      <c r="IBS44" s="42"/>
      <c r="IBT44" s="42"/>
      <c r="IBU44" s="42"/>
      <c r="IBV44" s="42"/>
      <c r="IBW44" s="42"/>
      <c r="IBX44" s="42"/>
      <c r="IBY44" s="42"/>
      <c r="IBZ44" s="42"/>
      <c r="ICA44" s="42"/>
      <c r="ICB44" s="42"/>
      <c r="ICC44" s="42"/>
      <c r="ICD44" s="42"/>
      <c r="ICE44" s="42"/>
      <c r="ICF44" s="42"/>
      <c r="ICG44" s="42"/>
      <c r="ICH44" s="42"/>
      <c r="ICI44" s="42"/>
      <c r="ICJ44" s="42"/>
      <c r="ICK44" s="42"/>
      <c r="ICL44" s="42"/>
      <c r="ICM44" s="42"/>
      <c r="ICN44" s="42"/>
      <c r="ICO44" s="42"/>
      <c r="ICP44" s="42"/>
      <c r="ICQ44" s="42"/>
      <c r="ICR44" s="42"/>
      <c r="ICS44" s="42"/>
      <c r="ICT44" s="42"/>
      <c r="ICU44" s="42"/>
      <c r="ICV44" s="42"/>
      <c r="ICW44" s="42"/>
      <c r="ICX44" s="42"/>
      <c r="ICY44" s="42"/>
      <c r="ICZ44" s="42"/>
      <c r="IDA44" s="42"/>
      <c r="IDB44" s="42"/>
      <c r="IDC44" s="42"/>
      <c r="IDD44" s="42"/>
      <c r="IDE44" s="42"/>
      <c r="IDF44" s="42"/>
      <c r="IDG44" s="42"/>
      <c r="IDH44" s="42"/>
      <c r="IDI44" s="42"/>
      <c r="IDJ44" s="42"/>
      <c r="IDK44" s="42"/>
      <c r="IDL44" s="42"/>
      <c r="IDM44" s="42"/>
      <c r="IDN44" s="42"/>
      <c r="IDO44" s="42"/>
      <c r="IDP44" s="42"/>
      <c r="IDQ44" s="42"/>
      <c r="IDR44" s="42"/>
      <c r="IDS44" s="42"/>
      <c r="IDT44" s="42"/>
      <c r="IDU44" s="42"/>
      <c r="IDV44" s="42"/>
      <c r="IDW44" s="42"/>
      <c r="IDX44" s="42"/>
      <c r="IDY44" s="42"/>
      <c r="IDZ44" s="42"/>
      <c r="IEA44" s="42"/>
      <c r="IEB44" s="42"/>
      <c r="IEC44" s="42"/>
      <c r="IED44" s="42"/>
      <c r="IEE44" s="42"/>
      <c r="IEF44" s="42"/>
      <c r="IEG44" s="42"/>
      <c r="IEH44" s="42"/>
      <c r="IEI44" s="42"/>
      <c r="IEJ44" s="42"/>
      <c r="IEK44" s="42"/>
      <c r="IEL44" s="42"/>
      <c r="IEM44" s="42"/>
      <c r="IEN44" s="42"/>
      <c r="IEO44" s="42"/>
      <c r="IEP44" s="42"/>
      <c r="IEQ44" s="42"/>
      <c r="IER44" s="42"/>
      <c r="IES44" s="42"/>
      <c r="IET44" s="42"/>
      <c r="IEU44" s="42"/>
      <c r="IEV44" s="42"/>
      <c r="IEW44" s="42"/>
      <c r="IEX44" s="42"/>
      <c r="IEY44" s="42"/>
      <c r="IEZ44" s="42"/>
      <c r="IFA44" s="42"/>
      <c r="IFB44" s="42"/>
      <c r="IFC44" s="42"/>
      <c r="IFD44" s="42"/>
      <c r="IFE44" s="42"/>
      <c r="IFF44" s="42"/>
      <c r="IFG44" s="42"/>
      <c r="IFH44" s="42"/>
      <c r="IFI44" s="42"/>
      <c r="IFJ44" s="42"/>
      <c r="IFK44" s="42"/>
      <c r="IFL44" s="42"/>
      <c r="IFM44" s="42"/>
      <c r="IFN44" s="42"/>
      <c r="IFO44" s="42"/>
      <c r="IFP44" s="42"/>
      <c r="IFQ44" s="42"/>
      <c r="IFR44" s="42"/>
      <c r="IFS44" s="42"/>
      <c r="IFT44" s="42"/>
      <c r="IFU44" s="42"/>
      <c r="IFV44" s="42"/>
      <c r="IFW44" s="42"/>
      <c r="IFX44" s="42"/>
      <c r="IFY44" s="42"/>
      <c r="IFZ44" s="42"/>
      <c r="IGA44" s="42"/>
      <c r="IGB44" s="42"/>
      <c r="IGC44" s="42"/>
      <c r="IGD44" s="42"/>
      <c r="IGE44" s="42"/>
      <c r="IGF44" s="42"/>
      <c r="IGG44" s="42"/>
      <c r="IGH44" s="42"/>
      <c r="IGI44" s="42"/>
      <c r="IGJ44" s="42"/>
      <c r="IGK44" s="42"/>
      <c r="IGL44" s="42"/>
      <c r="IGM44" s="42"/>
      <c r="IGN44" s="42"/>
      <c r="IGO44" s="42"/>
      <c r="IGP44" s="42"/>
      <c r="IGQ44" s="42"/>
      <c r="IGR44" s="42"/>
      <c r="IGS44" s="42"/>
      <c r="IGT44" s="42"/>
      <c r="IGU44" s="42"/>
      <c r="IGV44" s="42"/>
      <c r="IGW44" s="42"/>
      <c r="IGX44" s="42"/>
      <c r="IGY44" s="42"/>
      <c r="IGZ44" s="42"/>
      <c r="IHA44" s="42"/>
      <c r="IHB44" s="42"/>
      <c r="IHC44" s="42"/>
      <c r="IHD44" s="42"/>
      <c r="IHE44" s="42"/>
      <c r="IHF44" s="42"/>
      <c r="IHG44" s="42"/>
      <c r="IHH44" s="42"/>
      <c r="IHI44" s="42"/>
      <c r="IHJ44" s="42"/>
      <c r="IHK44" s="42"/>
      <c r="IHL44" s="42"/>
      <c r="IHM44" s="42"/>
      <c r="IHN44" s="42"/>
      <c r="IHO44" s="42"/>
      <c r="IHP44" s="42"/>
      <c r="IHQ44" s="42"/>
      <c r="IHR44" s="42"/>
      <c r="IHS44" s="42"/>
      <c r="IHT44" s="42"/>
      <c r="IHU44" s="42"/>
      <c r="IHV44" s="42"/>
      <c r="IHW44" s="42"/>
      <c r="IHX44" s="42"/>
      <c r="IHY44" s="42"/>
      <c r="IHZ44" s="42"/>
      <c r="IIA44" s="42"/>
      <c r="IIB44" s="42"/>
      <c r="IIC44" s="42"/>
      <c r="IID44" s="42"/>
      <c r="IIE44" s="42"/>
      <c r="IIF44" s="42"/>
      <c r="IIG44" s="42"/>
      <c r="IIH44" s="42"/>
      <c r="III44" s="42"/>
      <c r="IIJ44" s="42"/>
      <c r="IIK44" s="42"/>
      <c r="IIL44" s="42"/>
      <c r="IIM44" s="42"/>
      <c r="IIN44" s="42"/>
      <c r="IIO44" s="42"/>
      <c r="IIP44" s="42"/>
      <c r="IIQ44" s="42"/>
      <c r="IIR44" s="42"/>
      <c r="IIS44" s="42"/>
      <c r="IIT44" s="42"/>
      <c r="IIU44" s="42"/>
      <c r="IIV44" s="42"/>
      <c r="IIW44" s="42"/>
      <c r="IIX44" s="42"/>
      <c r="IIY44" s="42"/>
      <c r="IIZ44" s="42"/>
      <c r="IJA44" s="42"/>
      <c r="IJB44" s="42"/>
      <c r="IJC44" s="42"/>
      <c r="IJD44" s="42"/>
      <c r="IJE44" s="42"/>
      <c r="IJF44" s="42"/>
      <c r="IJG44" s="42"/>
      <c r="IJH44" s="42"/>
      <c r="IJI44" s="42"/>
      <c r="IJJ44" s="42"/>
      <c r="IJK44" s="42"/>
      <c r="IJL44" s="42"/>
      <c r="IJM44" s="42"/>
      <c r="IJN44" s="42"/>
      <c r="IJO44" s="42"/>
      <c r="IJP44" s="42"/>
      <c r="IJQ44" s="42"/>
      <c r="IJR44" s="42"/>
      <c r="IJS44" s="42"/>
      <c r="IJT44" s="42"/>
      <c r="IJU44" s="42"/>
      <c r="IJV44" s="42"/>
      <c r="IJW44" s="42"/>
      <c r="IJX44" s="42"/>
      <c r="IJY44" s="42"/>
      <c r="IJZ44" s="42"/>
      <c r="IKA44" s="42"/>
      <c r="IKB44" s="42"/>
      <c r="IKC44" s="42"/>
      <c r="IKD44" s="42"/>
      <c r="IKE44" s="42"/>
      <c r="IKF44" s="42"/>
      <c r="IKG44" s="42"/>
      <c r="IKH44" s="42"/>
      <c r="IKI44" s="42"/>
      <c r="IKJ44" s="42"/>
      <c r="IKK44" s="42"/>
      <c r="IKL44" s="42"/>
      <c r="IKM44" s="42"/>
      <c r="IKN44" s="42"/>
      <c r="IKO44" s="42"/>
      <c r="IKP44" s="42"/>
      <c r="IKQ44" s="42"/>
      <c r="IKR44" s="42"/>
      <c r="IKS44" s="42"/>
      <c r="IKT44" s="42"/>
      <c r="IKU44" s="42"/>
      <c r="IKV44" s="42"/>
      <c r="IKW44" s="42"/>
      <c r="IKX44" s="42"/>
      <c r="IKY44" s="42"/>
      <c r="IKZ44" s="42"/>
      <c r="ILA44" s="42"/>
      <c r="ILB44" s="42"/>
      <c r="ILC44" s="42"/>
      <c r="ILD44" s="42"/>
      <c r="ILE44" s="42"/>
      <c r="ILF44" s="42"/>
      <c r="ILG44" s="42"/>
      <c r="ILH44" s="42"/>
      <c r="ILI44" s="42"/>
      <c r="ILJ44" s="42"/>
      <c r="ILK44" s="42"/>
      <c r="ILL44" s="42"/>
      <c r="ILM44" s="42"/>
      <c r="ILN44" s="42"/>
      <c r="ILO44" s="42"/>
      <c r="ILP44" s="42"/>
      <c r="ILQ44" s="42"/>
      <c r="ILR44" s="42"/>
      <c r="ILS44" s="42"/>
      <c r="ILT44" s="42"/>
      <c r="ILU44" s="42"/>
      <c r="ILV44" s="42"/>
      <c r="ILW44" s="42"/>
      <c r="ILX44" s="42"/>
      <c r="ILY44" s="42"/>
      <c r="ILZ44" s="42"/>
      <c r="IMA44" s="42"/>
      <c r="IMB44" s="42"/>
      <c r="IMC44" s="42"/>
      <c r="IMD44" s="42"/>
      <c r="IME44" s="42"/>
      <c r="IMF44" s="42"/>
      <c r="IMG44" s="42"/>
      <c r="IMH44" s="42"/>
      <c r="IMI44" s="42"/>
      <c r="IMJ44" s="42"/>
      <c r="IMK44" s="42"/>
      <c r="IML44" s="42"/>
      <c r="IMM44" s="42"/>
      <c r="IMN44" s="42"/>
      <c r="IMO44" s="42"/>
      <c r="IMP44" s="42"/>
      <c r="IMQ44" s="42"/>
      <c r="IMR44" s="42"/>
      <c r="IMS44" s="42"/>
      <c r="IMT44" s="42"/>
      <c r="IMU44" s="42"/>
      <c r="IMV44" s="42"/>
      <c r="IMW44" s="42"/>
      <c r="IMX44" s="42"/>
      <c r="IMY44" s="42"/>
      <c r="IMZ44" s="42"/>
      <c r="INA44" s="42"/>
      <c r="INB44" s="42"/>
      <c r="INC44" s="42"/>
      <c r="IND44" s="42"/>
      <c r="INE44" s="42"/>
      <c r="INF44" s="42"/>
      <c r="ING44" s="42"/>
      <c r="INH44" s="42"/>
      <c r="INI44" s="42"/>
      <c r="INJ44" s="42"/>
      <c r="INK44" s="42"/>
      <c r="INL44" s="42"/>
      <c r="INM44" s="42"/>
      <c r="INN44" s="42"/>
      <c r="INO44" s="42"/>
      <c r="INP44" s="42"/>
      <c r="INQ44" s="42"/>
      <c r="INR44" s="42"/>
      <c r="INS44" s="42"/>
      <c r="INT44" s="42"/>
      <c r="INU44" s="42"/>
      <c r="INV44" s="42"/>
      <c r="INW44" s="42"/>
      <c r="INX44" s="42"/>
      <c r="INY44" s="42"/>
      <c r="INZ44" s="42"/>
      <c r="IOA44" s="42"/>
      <c r="IOB44" s="42"/>
      <c r="IOC44" s="42"/>
      <c r="IOD44" s="42"/>
      <c r="IOE44" s="42"/>
      <c r="IOF44" s="42"/>
      <c r="IOG44" s="42"/>
      <c r="IOH44" s="42"/>
      <c r="IOI44" s="42"/>
      <c r="IOJ44" s="42"/>
      <c r="IOK44" s="42"/>
      <c r="IOL44" s="42"/>
      <c r="IOM44" s="42"/>
      <c r="ION44" s="42"/>
      <c r="IOO44" s="42"/>
      <c r="IOP44" s="42"/>
      <c r="IOQ44" s="42"/>
      <c r="IOR44" s="42"/>
      <c r="IOS44" s="42"/>
      <c r="IOT44" s="42"/>
      <c r="IOU44" s="42"/>
      <c r="IOV44" s="42"/>
      <c r="IOW44" s="42"/>
      <c r="IOX44" s="42"/>
      <c r="IOY44" s="42"/>
      <c r="IOZ44" s="42"/>
      <c r="IPA44" s="42"/>
      <c r="IPB44" s="42"/>
      <c r="IPC44" s="42"/>
      <c r="IPD44" s="42"/>
      <c r="IPE44" s="42"/>
      <c r="IPF44" s="42"/>
      <c r="IPG44" s="42"/>
      <c r="IPH44" s="42"/>
      <c r="IPI44" s="42"/>
      <c r="IPJ44" s="42"/>
      <c r="IPK44" s="42"/>
      <c r="IPL44" s="42"/>
      <c r="IPM44" s="42"/>
      <c r="IPN44" s="42"/>
      <c r="IPO44" s="42"/>
      <c r="IPP44" s="42"/>
      <c r="IPQ44" s="42"/>
      <c r="IPR44" s="42"/>
      <c r="IPS44" s="42"/>
      <c r="IPT44" s="42"/>
      <c r="IPU44" s="42"/>
      <c r="IPV44" s="42"/>
      <c r="IPW44" s="42"/>
      <c r="IPX44" s="42"/>
      <c r="IPY44" s="42"/>
      <c r="IPZ44" s="42"/>
      <c r="IQA44" s="42"/>
      <c r="IQB44" s="42"/>
      <c r="IQC44" s="42"/>
      <c r="IQD44" s="42"/>
      <c r="IQE44" s="42"/>
      <c r="IQF44" s="42"/>
      <c r="IQG44" s="42"/>
      <c r="IQH44" s="42"/>
      <c r="IQI44" s="42"/>
      <c r="IQJ44" s="42"/>
      <c r="IQK44" s="42"/>
      <c r="IQL44" s="42"/>
      <c r="IQM44" s="42"/>
      <c r="IQN44" s="42"/>
      <c r="IQO44" s="42"/>
      <c r="IQP44" s="42"/>
      <c r="IQQ44" s="42"/>
      <c r="IQR44" s="42"/>
      <c r="IQS44" s="42"/>
      <c r="IQT44" s="42"/>
      <c r="IQU44" s="42"/>
      <c r="IQV44" s="42"/>
      <c r="IQW44" s="42"/>
      <c r="IQX44" s="42"/>
      <c r="IQY44" s="42"/>
      <c r="IQZ44" s="42"/>
      <c r="IRA44" s="42"/>
      <c r="IRB44" s="42"/>
      <c r="IRC44" s="42"/>
      <c r="IRD44" s="42"/>
      <c r="IRE44" s="42"/>
      <c r="IRF44" s="42"/>
      <c r="IRG44" s="42"/>
      <c r="IRH44" s="42"/>
      <c r="IRI44" s="42"/>
      <c r="IRJ44" s="42"/>
      <c r="IRK44" s="42"/>
      <c r="IRL44" s="42"/>
      <c r="IRM44" s="42"/>
      <c r="IRN44" s="42"/>
      <c r="IRO44" s="42"/>
      <c r="IRP44" s="42"/>
      <c r="IRQ44" s="42"/>
      <c r="IRR44" s="42"/>
      <c r="IRS44" s="42"/>
      <c r="IRT44" s="42"/>
      <c r="IRU44" s="42"/>
      <c r="IRV44" s="42"/>
      <c r="IRW44" s="42"/>
      <c r="IRX44" s="42"/>
      <c r="IRY44" s="42"/>
      <c r="IRZ44" s="42"/>
      <c r="ISA44" s="42"/>
      <c r="ISB44" s="42"/>
      <c r="ISC44" s="42"/>
      <c r="ISD44" s="42"/>
      <c r="ISE44" s="42"/>
      <c r="ISF44" s="42"/>
      <c r="ISG44" s="42"/>
      <c r="ISH44" s="42"/>
      <c r="ISI44" s="42"/>
      <c r="ISJ44" s="42"/>
      <c r="ISK44" s="42"/>
      <c r="ISL44" s="42"/>
      <c r="ISM44" s="42"/>
      <c r="ISN44" s="42"/>
      <c r="ISO44" s="42"/>
      <c r="ISP44" s="42"/>
      <c r="ISQ44" s="42"/>
      <c r="ISR44" s="42"/>
      <c r="ISS44" s="42"/>
      <c r="IST44" s="42"/>
      <c r="ISU44" s="42"/>
      <c r="ISV44" s="42"/>
      <c r="ISW44" s="42"/>
      <c r="ISX44" s="42"/>
      <c r="ISY44" s="42"/>
      <c r="ISZ44" s="42"/>
      <c r="ITA44" s="42"/>
      <c r="ITB44" s="42"/>
      <c r="ITC44" s="42"/>
      <c r="ITD44" s="42"/>
      <c r="ITE44" s="42"/>
      <c r="ITF44" s="42"/>
      <c r="ITG44" s="42"/>
      <c r="ITH44" s="42"/>
      <c r="ITI44" s="42"/>
      <c r="ITJ44" s="42"/>
      <c r="ITK44" s="42"/>
      <c r="ITL44" s="42"/>
      <c r="ITM44" s="42"/>
      <c r="ITN44" s="42"/>
      <c r="ITO44" s="42"/>
      <c r="ITP44" s="42"/>
      <c r="ITQ44" s="42"/>
      <c r="ITR44" s="42"/>
      <c r="ITS44" s="42"/>
      <c r="ITT44" s="42"/>
      <c r="ITU44" s="42"/>
      <c r="ITV44" s="42"/>
      <c r="ITW44" s="42"/>
      <c r="ITX44" s="42"/>
      <c r="ITY44" s="42"/>
      <c r="ITZ44" s="42"/>
      <c r="IUA44" s="42"/>
      <c r="IUB44" s="42"/>
      <c r="IUC44" s="42"/>
      <c r="IUD44" s="42"/>
      <c r="IUE44" s="42"/>
      <c r="IUF44" s="42"/>
      <c r="IUG44" s="42"/>
      <c r="IUH44" s="42"/>
      <c r="IUI44" s="42"/>
      <c r="IUJ44" s="42"/>
      <c r="IUK44" s="42"/>
      <c r="IUL44" s="42"/>
      <c r="IUM44" s="42"/>
      <c r="IUN44" s="42"/>
      <c r="IUO44" s="42"/>
      <c r="IUP44" s="42"/>
      <c r="IUQ44" s="42"/>
      <c r="IUR44" s="42"/>
      <c r="IUS44" s="42"/>
      <c r="IUT44" s="42"/>
      <c r="IUU44" s="42"/>
      <c r="IUV44" s="42"/>
      <c r="IUW44" s="42"/>
      <c r="IUX44" s="42"/>
      <c r="IUY44" s="42"/>
      <c r="IUZ44" s="42"/>
      <c r="IVA44" s="42"/>
      <c r="IVB44" s="42"/>
      <c r="IVC44" s="42"/>
      <c r="IVD44" s="42"/>
      <c r="IVE44" s="42"/>
      <c r="IVF44" s="42"/>
      <c r="IVG44" s="42"/>
      <c r="IVH44" s="42"/>
      <c r="IVI44" s="42"/>
      <c r="IVJ44" s="42"/>
      <c r="IVK44" s="42"/>
      <c r="IVL44" s="42"/>
      <c r="IVM44" s="42"/>
      <c r="IVN44" s="42"/>
      <c r="IVO44" s="42"/>
      <c r="IVP44" s="42"/>
      <c r="IVQ44" s="42"/>
      <c r="IVR44" s="42"/>
      <c r="IVS44" s="42"/>
      <c r="IVT44" s="42"/>
      <c r="IVU44" s="42"/>
      <c r="IVV44" s="42"/>
      <c r="IVW44" s="42"/>
      <c r="IVX44" s="42"/>
      <c r="IVY44" s="42"/>
      <c r="IVZ44" s="42"/>
      <c r="IWA44" s="42"/>
      <c r="IWB44" s="42"/>
      <c r="IWC44" s="42"/>
      <c r="IWD44" s="42"/>
      <c r="IWE44" s="42"/>
      <c r="IWF44" s="42"/>
      <c r="IWG44" s="42"/>
      <c r="IWH44" s="42"/>
      <c r="IWI44" s="42"/>
      <c r="IWJ44" s="42"/>
      <c r="IWK44" s="42"/>
      <c r="IWL44" s="42"/>
      <c r="IWM44" s="42"/>
      <c r="IWN44" s="42"/>
      <c r="IWO44" s="42"/>
      <c r="IWP44" s="42"/>
      <c r="IWQ44" s="42"/>
      <c r="IWR44" s="42"/>
      <c r="IWS44" s="42"/>
      <c r="IWT44" s="42"/>
      <c r="IWU44" s="42"/>
      <c r="IWV44" s="42"/>
      <c r="IWW44" s="42"/>
      <c r="IWX44" s="42"/>
      <c r="IWY44" s="42"/>
      <c r="IWZ44" s="42"/>
      <c r="IXA44" s="42"/>
      <c r="IXB44" s="42"/>
      <c r="IXC44" s="42"/>
      <c r="IXD44" s="42"/>
      <c r="IXE44" s="42"/>
      <c r="IXF44" s="42"/>
      <c r="IXG44" s="42"/>
      <c r="IXH44" s="42"/>
      <c r="IXI44" s="42"/>
      <c r="IXJ44" s="42"/>
      <c r="IXK44" s="42"/>
      <c r="IXL44" s="42"/>
      <c r="IXM44" s="42"/>
      <c r="IXN44" s="42"/>
      <c r="IXO44" s="42"/>
      <c r="IXP44" s="42"/>
      <c r="IXQ44" s="42"/>
      <c r="IXR44" s="42"/>
      <c r="IXS44" s="42"/>
      <c r="IXT44" s="42"/>
      <c r="IXU44" s="42"/>
      <c r="IXV44" s="42"/>
      <c r="IXW44" s="42"/>
      <c r="IXX44" s="42"/>
      <c r="IXY44" s="42"/>
      <c r="IXZ44" s="42"/>
      <c r="IYA44" s="42"/>
      <c r="IYB44" s="42"/>
      <c r="IYC44" s="42"/>
      <c r="IYD44" s="42"/>
      <c r="IYE44" s="42"/>
      <c r="IYF44" s="42"/>
      <c r="IYG44" s="42"/>
      <c r="IYH44" s="42"/>
      <c r="IYI44" s="42"/>
      <c r="IYJ44" s="42"/>
      <c r="IYK44" s="42"/>
      <c r="IYL44" s="42"/>
      <c r="IYM44" s="42"/>
      <c r="IYN44" s="42"/>
      <c r="IYO44" s="42"/>
      <c r="IYP44" s="42"/>
      <c r="IYQ44" s="42"/>
      <c r="IYR44" s="42"/>
      <c r="IYS44" s="42"/>
      <c r="IYT44" s="42"/>
      <c r="IYU44" s="42"/>
      <c r="IYV44" s="42"/>
      <c r="IYW44" s="42"/>
      <c r="IYX44" s="42"/>
      <c r="IYY44" s="42"/>
      <c r="IYZ44" s="42"/>
      <c r="IZA44" s="42"/>
      <c r="IZB44" s="42"/>
      <c r="IZC44" s="42"/>
      <c r="IZD44" s="42"/>
      <c r="IZE44" s="42"/>
      <c r="IZF44" s="42"/>
      <c r="IZG44" s="42"/>
      <c r="IZH44" s="42"/>
      <c r="IZI44" s="42"/>
      <c r="IZJ44" s="42"/>
      <c r="IZK44" s="42"/>
      <c r="IZL44" s="42"/>
      <c r="IZM44" s="42"/>
      <c r="IZN44" s="42"/>
      <c r="IZO44" s="42"/>
      <c r="IZP44" s="42"/>
      <c r="IZQ44" s="42"/>
      <c r="IZR44" s="42"/>
      <c r="IZS44" s="42"/>
      <c r="IZT44" s="42"/>
      <c r="IZU44" s="42"/>
      <c r="IZV44" s="42"/>
      <c r="IZW44" s="42"/>
      <c r="IZX44" s="42"/>
      <c r="IZY44" s="42"/>
      <c r="IZZ44" s="42"/>
      <c r="JAA44" s="42"/>
      <c r="JAB44" s="42"/>
      <c r="JAC44" s="42"/>
      <c r="JAD44" s="42"/>
      <c r="JAE44" s="42"/>
      <c r="JAF44" s="42"/>
      <c r="JAG44" s="42"/>
      <c r="JAH44" s="42"/>
      <c r="JAI44" s="42"/>
      <c r="JAJ44" s="42"/>
      <c r="JAK44" s="42"/>
      <c r="JAL44" s="42"/>
      <c r="JAM44" s="42"/>
      <c r="JAN44" s="42"/>
      <c r="JAO44" s="42"/>
      <c r="JAP44" s="42"/>
      <c r="JAQ44" s="42"/>
      <c r="JAR44" s="42"/>
      <c r="JAS44" s="42"/>
      <c r="JAT44" s="42"/>
      <c r="JAU44" s="42"/>
      <c r="JAV44" s="42"/>
      <c r="JAW44" s="42"/>
      <c r="JAX44" s="42"/>
      <c r="JAY44" s="42"/>
      <c r="JAZ44" s="42"/>
      <c r="JBA44" s="42"/>
      <c r="JBB44" s="42"/>
      <c r="JBC44" s="42"/>
      <c r="JBD44" s="42"/>
      <c r="JBE44" s="42"/>
      <c r="JBF44" s="42"/>
      <c r="JBG44" s="42"/>
      <c r="JBH44" s="42"/>
      <c r="JBI44" s="42"/>
      <c r="JBJ44" s="42"/>
      <c r="JBK44" s="42"/>
      <c r="JBL44" s="42"/>
      <c r="JBM44" s="42"/>
      <c r="JBN44" s="42"/>
      <c r="JBO44" s="42"/>
      <c r="JBP44" s="42"/>
      <c r="JBQ44" s="42"/>
      <c r="JBR44" s="42"/>
      <c r="JBS44" s="42"/>
      <c r="JBT44" s="42"/>
      <c r="JBU44" s="42"/>
      <c r="JBV44" s="42"/>
      <c r="JBW44" s="42"/>
      <c r="JBX44" s="42"/>
      <c r="JBY44" s="42"/>
      <c r="JBZ44" s="42"/>
      <c r="JCA44" s="42"/>
      <c r="JCB44" s="42"/>
      <c r="JCC44" s="42"/>
      <c r="JCD44" s="42"/>
      <c r="JCE44" s="42"/>
      <c r="JCF44" s="42"/>
      <c r="JCG44" s="42"/>
      <c r="JCH44" s="42"/>
      <c r="JCI44" s="42"/>
      <c r="JCJ44" s="42"/>
      <c r="JCK44" s="42"/>
      <c r="JCL44" s="42"/>
      <c r="JCM44" s="42"/>
      <c r="JCN44" s="42"/>
      <c r="JCO44" s="42"/>
      <c r="JCP44" s="42"/>
      <c r="JCQ44" s="42"/>
      <c r="JCR44" s="42"/>
      <c r="JCS44" s="42"/>
      <c r="JCT44" s="42"/>
      <c r="JCU44" s="42"/>
      <c r="JCV44" s="42"/>
      <c r="JCW44" s="42"/>
      <c r="JCX44" s="42"/>
      <c r="JCY44" s="42"/>
      <c r="JCZ44" s="42"/>
      <c r="JDA44" s="42"/>
      <c r="JDB44" s="42"/>
      <c r="JDC44" s="42"/>
      <c r="JDD44" s="42"/>
      <c r="JDE44" s="42"/>
      <c r="JDF44" s="42"/>
      <c r="JDG44" s="42"/>
      <c r="JDH44" s="42"/>
      <c r="JDI44" s="42"/>
      <c r="JDJ44" s="42"/>
      <c r="JDK44" s="42"/>
      <c r="JDL44" s="42"/>
      <c r="JDM44" s="42"/>
      <c r="JDN44" s="42"/>
      <c r="JDO44" s="42"/>
      <c r="JDP44" s="42"/>
      <c r="JDQ44" s="42"/>
      <c r="JDR44" s="42"/>
      <c r="JDS44" s="42"/>
      <c r="JDT44" s="42"/>
      <c r="JDU44" s="42"/>
      <c r="JDV44" s="42"/>
      <c r="JDW44" s="42"/>
      <c r="JDX44" s="42"/>
      <c r="JDY44" s="42"/>
      <c r="JDZ44" s="42"/>
      <c r="JEA44" s="42"/>
      <c r="JEB44" s="42"/>
      <c r="JEC44" s="42"/>
      <c r="JED44" s="42"/>
      <c r="JEE44" s="42"/>
      <c r="JEF44" s="42"/>
      <c r="JEG44" s="42"/>
      <c r="JEH44" s="42"/>
      <c r="JEI44" s="42"/>
      <c r="JEJ44" s="42"/>
      <c r="JEK44" s="42"/>
      <c r="JEL44" s="42"/>
      <c r="JEM44" s="42"/>
      <c r="JEN44" s="42"/>
      <c r="JEO44" s="42"/>
      <c r="JEP44" s="42"/>
      <c r="JEQ44" s="42"/>
      <c r="JER44" s="42"/>
      <c r="JES44" s="42"/>
      <c r="JET44" s="42"/>
      <c r="JEU44" s="42"/>
      <c r="JEV44" s="42"/>
      <c r="JEW44" s="42"/>
      <c r="JEX44" s="42"/>
      <c r="JEY44" s="42"/>
      <c r="JEZ44" s="42"/>
      <c r="JFA44" s="42"/>
      <c r="JFB44" s="42"/>
      <c r="JFC44" s="42"/>
      <c r="JFD44" s="42"/>
      <c r="JFE44" s="42"/>
      <c r="JFF44" s="42"/>
      <c r="JFG44" s="42"/>
      <c r="JFH44" s="42"/>
      <c r="JFI44" s="42"/>
      <c r="JFJ44" s="42"/>
      <c r="JFK44" s="42"/>
      <c r="JFL44" s="42"/>
      <c r="JFM44" s="42"/>
      <c r="JFN44" s="42"/>
      <c r="JFO44" s="42"/>
      <c r="JFP44" s="42"/>
      <c r="JFQ44" s="42"/>
      <c r="JFR44" s="42"/>
      <c r="JFS44" s="42"/>
      <c r="JFT44" s="42"/>
      <c r="JFU44" s="42"/>
      <c r="JFV44" s="42"/>
      <c r="JFW44" s="42"/>
      <c r="JFX44" s="42"/>
      <c r="JFY44" s="42"/>
      <c r="JFZ44" s="42"/>
      <c r="JGA44" s="42"/>
      <c r="JGB44" s="42"/>
      <c r="JGC44" s="42"/>
      <c r="JGD44" s="42"/>
      <c r="JGE44" s="42"/>
      <c r="JGF44" s="42"/>
      <c r="JGG44" s="42"/>
      <c r="JGH44" s="42"/>
      <c r="JGI44" s="42"/>
      <c r="JGJ44" s="42"/>
      <c r="JGK44" s="42"/>
      <c r="JGL44" s="42"/>
      <c r="JGM44" s="42"/>
      <c r="JGN44" s="42"/>
      <c r="JGO44" s="42"/>
      <c r="JGP44" s="42"/>
      <c r="JGQ44" s="42"/>
      <c r="JGR44" s="42"/>
      <c r="JGS44" s="42"/>
      <c r="JGT44" s="42"/>
      <c r="JGU44" s="42"/>
      <c r="JGV44" s="42"/>
      <c r="JGW44" s="42"/>
      <c r="JGX44" s="42"/>
      <c r="JGY44" s="42"/>
      <c r="JGZ44" s="42"/>
      <c r="JHA44" s="42"/>
      <c r="JHB44" s="42"/>
      <c r="JHC44" s="42"/>
      <c r="JHD44" s="42"/>
      <c r="JHE44" s="42"/>
      <c r="JHF44" s="42"/>
      <c r="JHG44" s="42"/>
      <c r="JHH44" s="42"/>
      <c r="JHI44" s="42"/>
      <c r="JHJ44" s="42"/>
      <c r="JHK44" s="42"/>
      <c r="JHL44" s="42"/>
      <c r="JHM44" s="42"/>
      <c r="JHN44" s="42"/>
      <c r="JHO44" s="42"/>
      <c r="JHP44" s="42"/>
      <c r="JHQ44" s="42"/>
      <c r="JHR44" s="42"/>
      <c r="JHS44" s="42"/>
      <c r="JHT44" s="42"/>
      <c r="JHU44" s="42"/>
      <c r="JHV44" s="42"/>
      <c r="JHW44" s="42"/>
      <c r="JHX44" s="42"/>
      <c r="JHY44" s="42"/>
      <c r="JHZ44" s="42"/>
      <c r="JIA44" s="42"/>
      <c r="JIB44" s="42"/>
      <c r="JIC44" s="42"/>
      <c r="JID44" s="42"/>
      <c r="JIE44" s="42"/>
      <c r="JIF44" s="42"/>
      <c r="JIG44" s="42"/>
      <c r="JIH44" s="42"/>
      <c r="JII44" s="42"/>
      <c r="JIJ44" s="42"/>
      <c r="JIK44" s="42"/>
      <c r="JIL44" s="42"/>
      <c r="JIM44" s="42"/>
      <c r="JIN44" s="42"/>
      <c r="JIO44" s="42"/>
      <c r="JIP44" s="42"/>
      <c r="JIQ44" s="42"/>
      <c r="JIR44" s="42"/>
      <c r="JIS44" s="42"/>
      <c r="JIT44" s="42"/>
      <c r="JIU44" s="42"/>
      <c r="JIV44" s="42"/>
      <c r="JIW44" s="42"/>
      <c r="JIX44" s="42"/>
      <c r="JIY44" s="42"/>
      <c r="JIZ44" s="42"/>
      <c r="JJA44" s="42"/>
      <c r="JJB44" s="42"/>
      <c r="JJC44" s="42"/>
      <c r="JJD44" s="42"/>
      <c r="JJE44" s="42"/>
      <c r="JJF44" s="42"/>
      <c r="JJG44" s="42"/>
      <c r="JJH44" s="42"/>
      <c r="JJI44" s="42"/>
      <c r="JJJ44" s="42"/>
      <c r="JJK44" s="42"/>
      <c r="JJL44" s="42"/>
      <c r="JJM44" s="42"/>
      <c r="JJN44" s="42"/>
      <c r="JJO44" s="42"/>
      <c r="JJP44" s="42"/>
      <c r="JJQ44" s="42"/>
      <c r="JJR44" s="42"/>
      <c r="JJS44" s="42"/>
      <c r="JJT44" s="42"/>
      <c r="JJU44" s="42"/>
      <c r="JJV44" s="42"/>
      <c r="JJW44" s="42"/>
      <c r="JJX44" s="42"/>
      <c r="JJY44" s="42"/>
      <c r="JJZ44" s="42"/>
      <c r="JKA44" s="42"/>
      <c r="JKB44" s="42"/>
      <c r="JKC44" s="42"/>
      <c r="JKD44" s="42"/>
      <c r="JKE44" s="42"/>
      <c r="JKF44" s="42"/>
      <c r="JKG44" s="42"/>
      <c r="JKH44" s="42"/>
      <c r="JKI44" s="42"/>
      <c r="JKJ44" s="42"/>
      <c r="JKK44" s="42"/>
      <c r="JKL44" s="42"/>
      <c r="JKM44" s="42"/>
      <c r="JKN44" s="42"/>
      <c r="JKO44" s="42"/>
      <c r="JKP44" s="42"/>
      <c r="JKQ44" s="42"/>
      <c r="JKR44" s="42"/>
      <c r="JKS44" s="42"/>
      <c r="JKT44" s="42"/>
      <c r="JKU44" s="42"/>
      <c r="JKV44" s="42"/>
      <c r="JKW44" s="42"/>
      <c r="JKX44" s="42"/>
      <c r="JKY44" s="42"/>
      <c r="JKZ44" s="42"/>
      <c r="JLA44" s="42"/>
      <c r="JLB44" s="42"/>
      <c r="JLC44" s="42"/>
      <c r="JLD44" s="42"/>
      <c r="JLE44" s="42"/>
      <c r="JLF44" s="42"/>
      <c r="JLG44" s="42"/>
      <c r="JLH44" s="42"/>
      <c r="JLI44" s="42"/>
      <c r="JLJ44" s="42"/>
      <c r="JLK44" s="42"/>
      <c r="JLL44" s="42"/>
      <c r="JLM44" s="42"/>
      <c r="JLN44" s="42"/>
      <c r="JLO44" s="42"/>
      <c r="JLP44" s="42"/>
      <c r="JLQ44" s="42"/>
      <c r="JLR44" s="42"/>
      <c r="JLS44" s="42"/>
      <c r="JLT44" s="42"/>
      <c r="JLU44" s="42"/>
      <c r="JLV44" s="42"/>
      <c r="JLW44" s="42"/>
      <c r="JLX44" s="42"/>
      <c r="JLY44" s="42"/>
      <c r="JLZ44" s="42"/>
      <c r="JMA44" s="42"/>
      <c r="JMB44" s="42"/>
      <c r="JMC44" s="42"/>
      <c r="JMD44" s="42"/>
      <c r="JME44" s="42"/>
      <c r="JMF44" s="42"/>
      <c r="JMG44" s="42"/>
      <c r="JMH44" s="42"/>
      <c r="JMI44" s="42"/>
      <c r="JMJ44" s="42"/>
      <c r="JMK44" s="42"/>
      <c r="JML44" s="42"/>
      <c r="JMM44" s="42"/>
      <c r="JMN44" s="42"/>
      <c r="JMO44" s="42"/>
      <c r="JMP44" s="42"/>
      <c r="JMQ44" s="42"/>
      <c r="JMR44" s="42"/>
      <c r="JMS44" s="42"/>
      <c r="JMT44" s="42"/>
      <c r="JMU44" s="42"/>
      <c r="JMV44" s="42"/>
      <c r="JMW44" s="42"/>
      <c r="JMX44" s="42"/>
      <c r="JMY44" s="42"/>
      <c r="JMZ44" s="42"/>
      <c r="JNA44" s="42"/>
      <c r="JNB44" s="42"/>
      <c r="JNC44" s="42"/>
      <c r="JND44" s="42"/>
      <c r="JNE44" s="42"/>
      <c r="JNF44" s="42"/>
      <c r="JNG44" s="42"/>
      <c r="JNH44" s="42"/>
      <c r="JNI44" s="42"/>
      <c r="JNJ44" s="42"/>
      <c r="JNK44" s="42"/>
      <c r="JNL44" s="42"/>
      <c r="JNM44" s="42"/>
      <c r="JNN44" s="42"/>
      <c r="JNO44" s="42"/>
      <c r="JNP44" s="42"/>
      <c r="JNQ44" s="42"/>
      <c r="JNR44" s="42"/>
      <c r="JNS44" s="42"/>
      <c r="JNT44" s="42"/>
      <c r="JNU44" s="42"/>
      <c r="JNV44" s="42"/>
      <c r="JNW44" s="42"/>
      <c r="JNX44" s="42"/>
      <c r="JNY44" s="42"/>
      <c r="JNZ44" s="42"/>
      <c r="JOA44" s="42"/>
      <c r="JOB44" s="42"/>
      <c r="JOC44" s="42"/>
      <c r="JOD44" s="42"/>
      <c r="JOE44" s="42"/>
      <c r="JOF44" s="42"/>
      <c r="JOG44" s="42"/>
      <c r="JOH44" s="42"/>
      <c r="JOI44" s="42"/>
      <c r="JOJ44" s="42"/>
      <c r="JOK44" s="42"/>
      <c r="JOL44" s="42"/>
      <c r="JOM44" s="42"/>
      <c r="JON44" s="42"/>
      <c r="JOO44" s="42"/>
      <c r="JOP44" s="42"/>
      <c r="JOQ44" s="42"/>
      <c r="JOR44" s="42"/>
      <c r="JOS44" s="42"/>
      <c r="JOT44" s="42"/>
      <c r="JOU44" s="42"/>
      <c r="JOV44" s="42"/>
      <c r="JOW44" s="42"/>
      <c r="JOX44" s="42"/>
      <c r="JOY44" s="42"/>
      <c r="JOZ44" s="42"/>
      <c r="JPA44" s="42"/>
      <c r="JPB44" s="42"/>
      <c r="JPC44" s="42"/>
      <c r="JPD44" s="42"/>
      <c r="JPE44" s="42"/>
      <c r="JPF44" s="42"/>
      <c r="JPG44" s="42"/>
      <c r="JPH44" s="42"/>
      <c r="JPI44" s="42"/>
      <c r="JPJ44" s="42"/>
      <c r="JPK44" s="42"/>
      <c r="JPL44" s="42"/>
      <c r="JPM44" s="42"/>
      <c r="JPN44" s="42"/>
      <c r="JPO44" s="42"/>
      <c r="JPP44" s="42"/>
      <c r="JPQ44" s="42"/>
      <c r="JPR44" s="42"/>
      <c r="JPS44" s="42"/>
      <c r="JPT44" s="42"/>
      <c r="JPU44" s="42"/>
      <c r="JPV44" s="42"/>
      <c r="JPW44" s="42"/>
      <c r="JPX44" s="42"/>
      <c r="JPY44" s="42"/>
      <c r="JPZ44" s="42"/>
      <c r="JQA44" s="42"/>
      <c r="JQB44" s="42"/>
      <c r="JQC44" s="42"/>
      <c r="JQD44" s="42"/>
      <c r="JQE44" s="42"/>
      <c r="JQF44" s="42"/>
      <c r="JQG44" s="42"/>
      <c r="JQH44" s="42"/>
      <c r="JQI44" s="42"/>
      <c r="JQJ44" s="42"/>
      <c r="JQK44" s="42"/>
      <c r="JQL44" s="42"/>
      <c r="JQM44" s="42"/>
      <c r="JQN44" s="42"/>
      <c r="JQO44" s="42"/>
      <c r="JQP44" s="42"/>
      <c r="JQQ44" s="42"/>
      <c r="JQR44" s="42"/>
      <c r="JQS44" s="42"/>
      <c r="JQT44" s="42"/>
      <c r="JQU44" s="42"/>
      <c r="JQV44" s="42"/>
      <c r="JQW44" s="42"/>
      <c r="JQX44" s="42"/>
      <c r="JQY44" s="42"/>
      <c r="JQZ44" s="42"/>
      <c r="JRA44" s="42"/>
      <c r="JRB44" s="42"/>
      <c r="JRC44" s="42"/>
      <c r="JRD44" s="42"/>
      <c r="JRE44" s="42"/>
      <c r="JRF44" s="42"/>
      <c r="JRG44" s="42"/>
      <c r="JRH44" s="42"/>
      <c r="JRI44" s="42"/>
      <c r="JRJ44" s="42"/>
      <c r="JRK44" s="42"/>
      <c r="JRL44" s="42"/>
      <c r="JRM44" s="42"/>
      <c r="JRN44" s="42"/>
      <c r="JRO44" s="42"/>
      <c r="JRP44" s="42"/>
      <c r="JRQ44" s="42"/>
      <c r="JRR44" s="42"/>
      <c r="JRS44" s="42"/>
      <c r="JRT44" s="42"/>
      <c r="JRU44" s="42"/>
      <c r="JRV44" s="42"/>
      <c r="JRW44" s="42"/>
      <c r="JRX44" s="42"/>
      <c r="JRY44" s="42"/>
      <c r="JRZ44" s="42"/>
      <c r="JSA44" s="42"/>
      <c r="JSB44" s="42"/>
      <c r="JSC44" s="42"/>
      <c r="JSD44" s="42"/>
      <c r="JSE44" s="42"/>
      <c r="JSF44" s="42"/>
      <c r="JSG44" s="42"/>
      <c r="JSH44" s="42"/>
      <c r="JSI44" s="42"/>
      <c r="JSJ44" s="42"/>
      <c r="JSK44" s="42"/>
      <c r="JSL44" s="42"/>
      <c r="JSM44" s="42"/>
      <c r="JSN44" s="42"/>
      <c r="JSO44" s="42"/>
      <c r="JSP44" s="42"/>
      <c r="JSQ44" s="42"/>
      <c r="JSR44" s="42"/>
      <c r="JSS44" s="42"/>
      <c r="JST44" s="42"/>
      <c r="JSU44" s="42"/>
      <c r="JSV44" s="42"/>
      <c r="JSW44" s="42"/>
      <c r="JSX44" s="42"/>
      <c r="JSY44" s="42"/>
      <c r="JSZ44" s="42"/>
      <c r="JTA44" s="42"/>
      <c r="JTB44" s="42"/>
      <c r="JTC44" s="42"/>
      <c r="JTD44" s="42"/>
      <c r="JTE44" s="42"/>
      <c r="JTF44" s="42"/>
      <c r="JTG44" s="42"/>
      <c r="JTH44" s="42"/>
      <c r="JTI44" s="42"/>
      <c r="JTJ44" s="42"/>
      <c r="JTK44" s="42"/>
      <c r="JTL44" s="42"/>
      <c r="JTM44" s="42"/>
      <c r="JTN44" s="42"/>
      <c r="JTO44" s="42"/>
      <c r="JTP44" s="42"/>
      <c r="JTQ44" s="42"/>
      <c r="JTR44" s="42"/>
      <c r="JTS44" s="42"/>
      <c r="JTT44" s="42"/>
      <c r="JTU44" s="42"/>
      <c r="JTV44" s="42"/>
      <c r="JTW44" s="42"/>
      <c r="JTX44" s="42"/>
      <c r="JTY44" s="42"/>
      <c r="JTZ44" s="42"/>
      <c r="JUA44" s="42"/>
      <c r="JUB44" s="42"/>
      <c r="JUC44" s="42"/>
      <c r="JUD44" s="42"/>
      <c r="JUE44" s="42"/>
      <c r="JUF44" s="42"/>
      <c r="JUG44" s="42"/>
      <c r="JUH44" s="42"/>
      <c r="JUI44" s="42"/>
      <c r="JUJ44" s="42"/>
      <c r="JUK44" s="42"/>
      <c r="JUL44" s="42"/>
      <c r="JUM44" s="42"/>
      <c r="JUN44" s="42"/>
      <c r="JUO44" s="42"/>
      <c r="JUP44" s="42"/>
      <c r="JUQ44" s="42"/>
      <c r="JUR44" s="42"/>
      <c r="JUS44" s="42"/>
      <c r="JUT44" s="42"/>
      <c r="JUU44" s="42"/>
      <c r="JUV44" s="42"/>
      <c r="JUW44" s="42"/>
      <c r="JUX44" s="42"/>
      <c r="JUY44" s="42"/>
      <c r="JUZ44" s="42"/>
      <c r="JVA44" s="42"/>
      <c r="JVB44" s="42"/>
      <c r="JVC44" s="42"/>
      <c r="JVD44" s="42"/>
      <c r="JVE44" s="42"/>
      <c r="JVF44" s="42"/>
      <c r="JVG44" s="42"/>
      <c r="JVH44" s="42"/>
      <c r="JVI44" s="42"/>
      <c r="JVJ44" s="42"/>
      <c r="JVK44" s="42"/>
      <c r="JVL44" s="42"/>
      <c r="JVM44" s="42"/>
      <c r="JVN44" s="42"/>
      <c r="JVO44" s="42"/>
      <c r="JVP44" s="42"/>
      <c r="JVQ44" s="42"/>
      <c r="JVR44" s="42"/>
      <c r="JVS44" s="42"/>
      <c r="JVT44" s="42"/>
      <c r="JVU44" s="42"/>
      <c r="JVV44" s="42"/>
      <c r="JVW44" s="42"/>
      <c r="JVX44" s="42"/>
      <c r="JVY44" s="42"/>
      <c r="JVZ44" s="42"/>
      <c r="JWA44" s="42"/>
      <c r="JWB44" s="42"/>
      <c r="JWC44" s="42"/>
      <c r="JWD44" s="42"/>
      <c r="JWE44" s="42"/>
      <c r="JWF44" s="42"/>
      <c r="JWG44" s="42"/>
      <c r="JWH44" s="42"/>
      <c r="JWI44" s="42"/>
      <c r="JWJ44" s="42"/>
      <c r="JWK44" s="42"/>
      <c r="JWL44" s="42"/>
      <c r="JWM44" s="42"/>
      <c r="JWN44" s="42"/>
      <c r="JWO44" s="42"/>
      <c r="JWP44" s="42"/>
      <c r="JWQ44" s="42"/>
      <c r="JWR44" s="42"/>
      <c r="JWS44" s="42"/>
      <c r="JWT44" s="42"/>
      <c r="JWU44" s="42"/>
      <c r="JWV44" s="42"/>
      <c r="JWW44" s="42"/>
      <c r="JWX44" s="42"/>
      <c r="JWY44" s="42"/>
      <c r="JWZ44" s="42"/>
      <c r="JXA44" s="42"/>
      <c r="JXB44" s="42"/>
      <c r="JXC44" s="42"/>
      <c r="JXD44" s="42"/>
      <c r="JXE44" s="42"/>
      <c r="JXF44" s="42"/>
      <c r="JXG44" s="42"/>
      <c r="JXH44" s="42"/>
      <c r="JXI44" s="42"/>
      <c r="JXJ44" s="42"/>
      <c r="JXK44" s="42"/>
      <c r="JXL44" s="42"/>
      <c r="JXM44" s="42"/>
      <c r="JXN44" s="42"/>
      <c r="JXO44" s="42"/>
      <c r="JXP44" s="42"/>
      <c r="JXQ44" s="42"/>
      <c r="JXR44" s="42"/>
      <c r="JXS44" s="42"/>
      <c r="JXT44" s="42"/>
      <c r="JXU44" s="42"/>
      <c r="JXV44" s="42"/>
      <c r="JXW44" s="42"/>
      <c r="JXX44" s="42"/>
      <c r="JXY44" s="42"/>
      <c r="JXZ44" s="42"/>
      <c r="JYA44" s="42"/>
      <c r="JYB44" s="42"/>
      <c r="JYC44" s="42"/>
      <c r="JYD44" s="42"/>
      <c r="JYE44" s="42"/>
      <c r="JYF44" s="42"/>
      <c r="JYG44" s="42"/>
      <c r="JYH44" s="42"/>
      <c r="JYI44" s="42"/>
      <c r="JYJ44" s="42"/>
      <c r="JYK44" s="42"/>
      <c r="JYL44" s="42"/>
      <c r="JYM44" s="42"/>
      <c r="JYN44" s="42"/>
      <c r="JYO44" s="42"/>
      <c r="JYP44" s="42"/>
      <c r="JYQ44" s="42"/>
      <c r="JYR44" s="42"/>
      <c r="JYS44" s="42"/>
      <c r="JYT44" s="42"/>
      <c r="JYU44" s="42"/>
      <c r="JYV44" s="42"/>
      <c r="JYW44" s="42"/>
      <c r="JYX44" s="42"/>
      <c r="JYY44" s="42"/>
      <c r="JYZ44" s="42"/>
      <c r="JZA44" s="42"/>
      <c r="JZB44" s="42"/>
      <c r="JZC44" s="42"/>
      <c r="JZD44" s="42"/>
      <c r="JZE44" s="42"/>
      <c r="JZF44" s="42"/>
      <c r="JZG44" s="42"/>
      <c r="JZH44" s="42"/>
      <c r="JZI44" s="42"/>
      <c r="JZJ44" s="42"/>
      <c r="JZK44" s="42"/>
      <c r="JZL44" s="42"/>
      <c r="JZM44" s="42"/>
      <c r="JZN44" s="42"/>
      <c r="JZO44" s="42"/>
      <c r="JZP44" s="42"/>
      <c r="JZQ44" s="42"/>
      <c r="JZR44" s="42"/>
      <c r="JZS44" s="42"/>
      <c r="JZT44" s="42"/>
      <c r="JZU44" s="42"/>
      <c r="JZV44" s="42"/>
      <c r="JZW44" s="42"/>
      <c r="JZX44" s="42"/>
      <c r="JZY44" s="42"/>
      <c r="JZZ44" s="42"/>
      <c r="KAA44" s="42"/>
      <c r="KAB44" s="42"/>
      <c r="KAC44" s="42"/>
      <c r="KAD44" s="42"/>
      <c r="KAE44" s="42"/>
      <c r="KAF44" s="42"/>
      <c r="KAG44" s="42"/>
      <c r="KAH44" s="42"/>
      <c r="KAI44" s="42"/>
      <c r="KAJ44" s="42"/>
      <c r="KAK44" s="42"/>
      <c r="KAL44" s="42"/>
      <c r="KAM44" s="42"/>
      <c r="KAN44" s="42"/>
      <c r="KAO44" s="42"/>
      <c r="KAP44" s="42"/>
      <c r="KAQ44" s="42"/>
      <c r="KAR44" s="42"/>
      <c r="KAS44" s="42"/>
      <c r="KAT44" s="42"/>
      <c r="KAU44" s="42"/>
      <c r="KAV44" s="42"/>
      <c r="KAW44" s="42"/>
      <c r="KAX44" s="42"/>
      <c r="KAY44" s="42"/>
      <c r="KAZ44" s="42"/>
      <c r="KBA44" s="42"/>
      <c r="KBB44" s="42"/>
      <c r="KBC44" s="42"/>
      <c r="KBD44" s="42"/>
      <c r="KBE44" s="42"/>
      <c r="KBF44" s="42"/>
      <c r="KBG44" s="42"/>
      <c r="KBH44" s="42"/>
      <c r="KBI44" s="42"/>
      <c r="KBJ44" s="42"/>
      <c r="KBK44" s="42"/>
      <c r="KBL44" s="42"/>
      <c r="KBM44" s="42"/>
      <c r="KBN44" s="42"/>
      <c r="KBO44" s="42"/>
      <c r="KBP44" s="42"/>
      <c r="KBQ44" s="42"/>
      <c r="KBR44" s="42"/>
      <c r="KBS44" s="42"/>
      <c r="KBT44" s="42"/>
      <c r="KBU44" s="42"/>
      <c r="KBV44" s="42"/>
      <c r="KBW44" s="42"/>
      <c r="KBX44" s="42"/>
      <c r="KBY44" s="42"/>
      <c r="KBZ44" s="42"/>
      <c r="KCA44" s="42"/>
      <c r="KCB44" s="42"/>
      <c r="KCC44" s="42"/>
      <c r="KCD44" s="42"/>
      <c r="KCE44" s="42"/>
      <c r="KCF44" s="42"/>
      <c r="KCG44" s="42"/>
      <c r="KCH44" s="42"/>
      <c r="KCI44" s="42"/>
      <c r="KCJ44" s="42"/>
      <c r="KCK44" s="42"/>
      <c r="KCL44" s="42"/>
      <c r="KCM44" s="42"/>
      <c r="KCN44" s="42"/>
      <c r="KCO44" s="42"/>
      <c r="KCP44" s="42"/>
      <c r="KCQ44" s="42"/>
      <c r="KCR44" s="42"/>
      <c r="KCS44" s="42"/>
      <c r="KCT44" s="42"/>
      <c r="KCU44" s="42"/>
      <c r="KCV44" s="42"/>
      <c r="KCW44" s="42"/>
      <c r="KCX44" s="42"/>
      <c r="KCY44" s="42"/>
      <c r="KCZ44" s="42"/>
      <c r="KDA44" s="42"/>
      <c r="KDB44" s="42"/>
      <c r="KDC44" s="42"/>
      <c r="KDD44" s="42"/>
      <c r="KDE44" s="42"/>
      <c r="KDF44" s="42"/>
      <c r="KDG44" s="42"/>
      <c r="KDH44" s="42"/>
      <c r="KDI44" s="42"/>
      <c r="KDJ44" s="42"/>
      <c r="KDK44" s="42"/>
      <c r="KDL44" s="42"/>
      <c r="KDM44" s="42"/>
      <c r="KDN44" s="42"/>
      <c r="KDO44" s="42"/>
      <c r="KDP44" s="42"/>
      <c r="KDQ44" s="42"/>
      <c r="KDR44" s="42"/>
      <c r="KDS44" s="42"/>
      <c r="KDT44" s="42"/>
      <c r="KDU44" s="42"/>
      <c r="KDV44" s="42"/>
      <c r="KDW44" s="42"/>
      <c r="KDX44" s="42"/>
      <c r="KDY44" s="42"/>
      <c r="KDZ44" s="42"/>
      <c r="KEA44" s="42"/>
      <c r="KEB44" s="42"/>
      <c r="KEC44" s="42"/>
      <c r="KED44" s="42"/>
      <c r="KEE44" s="42"/>
      <c r="KEF44" s="42"/>
      <c r="KEG44" s="42"/>
      <c r="KEH44" s="42"/>
      <c r="KEI44" s="42"/>
      <c r="KEJ44" s="42"/>
      <c r="KEK44" s="42"/>
      <c r="KEL44" s="42"/>
      <c r="KEM44" s="42"/>
      <c r="KEN44" s="42"/>
      <c r="KEO44" s="42"/>
      <c r="KEP44" s="42"/>
      <c r="KEQ44" s="42"/>
      <c r="KER44" s="42"/>
      <c r="KES44" s="42"/>
      <c r="KET44" s="42"/>
      <c r="KEU44" s="42"/>
      <c r="KEV44" s="42"/>
      <c r="KEW44" s="42"/>
      <c r="KEX44" s="42"/>
      <c r="KEY44" s="42"/>
      <c r="KEZ44" s="42"/>
      <c r="KFA44" s="42"/>
      <c r="KFB44" s="42"/>
      <c r="KFC44" s="42"/>
      <c r="KFD44" s="42"/>
      <c r="KFE44" s="42"/>
      <c r="KFF44" s="42"/>
      <c r="KFG44" s="42"/>
      <c r="KFH44" s="42"/>
      <c r="KFI44" s="42"/>
      <c r="KFJ44" s="42"/>
      <c r="KFK44" s="42"/>
      <c r="KFL44" s="42"/>
      <c r="KFM44" s="42"/>
      <c r="KFN44" s="42"/>
      <c r="KFO44" s="42"/>
      <c r="KFP44" s="42"/>
      <c r="KFQ44" s="42"/>
      <c r="KFR44" s="42"/>
      <c r="KFS44" s="42"/>
      <c r="KFT44" s="42"/>
      <c r="KFU44" s="42"/>
      <c r="KFV44" s="42"/>
      <c r="KFW44" s="42"/>
      <c r="KFX44" s="42"/>
      <c r="KFY44" s="42"/>
      <c r="KFZ44" s="42"/>
      <c r="KGA44" s="42"/>
      <c r="KGB44" s="42"/>
      <c r="KGC44" s="42"/>
      <c r="KGD44" s="42"/>
      <c r="KGE44" s="42"/>
      <c r="KGF44" s="42"/>
      <c r="KGG44" s="42"/>
      <c r="KGH44" s="42"/>
      <c r="KGI44" s="42"/>
      <c r="KGJ44" s="42"/>
      <c r="KGK44" s="42"/>
      <c r="KGL44" s="42"/>
      <c r="KGM44" s="42"/>
      <c r="KGN44" s="42"/>
      <c r="KGO44" s="42"/>
      <c r="KGP44" s="42"/>
      <c r="KGQ44" s="42"/>
      <c r="KGR44" s="42"/>
      <c r="KGS44" s="42"/>
      <c r="KGT44" s="42"/>
      <c r="KGU44" s="42"/>
      <c r="KGV44" s="42"/>
      <c r="KGW44" s="42"/>
      <c r="KGX44" s="42"/>
      <c r="KGY44" s="42"/>
      <c r="KGZ44" s="42"/>
      <c r="KHA44" s="42"/>
      <c r="KHB44" s="42"/>
      <c r="KHC44" s="42"/>
      <c r="KHD44" s="42"/>
      <c r="KHE44" s="42"/>
      <c r="KHF44" s="42"/>
      <c r="KHG44" s="42"/>
      <c r="KHH44" s="42"/>
      <c r="KHI44" s="42"/>
      <c r="KHJ44" s="42"/>
      <c r="KHK44" s="42"/>
      <c r="KHL44" s="42"/>
      <c r="KHM44" s="42"/>
      <c r="KHN44" s="42"/>
      <c r="KHO44" s="42"/>
      <c r="KHP44" s="42"/>
      <c r="KHQ44" s="42"/>
      <c r="KHR44" s="42"/>
      <c r="KHS44" s="42"/>
      <c r="KHT44" s="42"/>
      <c r="KHU44" s="42"/>
      <c r="KHV44" s="42"/>
      <c r="KHW44" s="42"/>
      <c r="KHX44" s="42"/>
      <c r="KHY44" s="42"/>
      <c r="KHZ44" s="42"/>
      <c r="KIA44" s="42"/>
      <c r="KIB44" s="42"/>
      <c r="KIC44" s="42"/>
      <c r="KID44" s="42"/>
      <c r="KIE44" s="42"/>
      <c r="KIF44" s="42"/>
      <c r="KIG44" s="42"/>
      <c r="KIH44" s="42"/>
      <c r="KII44" s="42"/>
      <c r="KIJ44" s="42"/>
      <c r="KIK44" s="42"/>
      <c r="KIL44" s="42"/>
      <c r="KIM44" s="42"/>
      <c r="KIN44" s="42"/>
      <c r="KIO44" s="42"/>
      <c r="KIP44" s="42"/>
      <c r="KIQ44" s="42"/>
      <c r="KIR44" s="42"/>
      <c r="KIS44" s="42"/>
      <c r="KIT44" s="42"/>
      <c r="KIU44" s="42"/>
      <c r="KIV44" s="42"/>
      <c r="KIW44" s="42"/>
      <c r="KIX44" s="42"/>
      <c r="KIY44" s="42"/>
      <c r="KIZ44" s="42"/>
      <c r="KJA44" s="42"/>
      <c r="KJB44" s="42"/>
      <c r="KJC44" s="42"/>
      <c r="KJD44" s="42"/>
      <c r="KJE44" s="42"/>
      <c r="KJF44" s="42"/>
      <c r="KJG44" s="42"/>
      <c r="KJH44" s="42"/>
      <c r="KJI44" s="42"/>
      <c r="KJJ44" s="42"/>
      <c r="KJK44" s="42"/>
      <c r="KJL44" s="42"/>
      <c r="KJM44" s="42"/>
      <c r="KJN44" s="42"/>
      <c r="KJO44" s="42"/>
      <c r="KJP44" s="42"/>
      <c r="KJQ44" s="42"/>
      <c r="KJR44" s="42"/>
      <c r="KJS44" s="42"/>
      <c r="KJT44" s="42"/>
      <c r="KJU44" s="42"/>
      <c r="KJV44" s="42"/>
      <c r="KJW44" s="42"/>
      <c r="KJX44" s="42"/>
      <c r="KJY44" s="42"/>
      <c r="KJZ44" s="42"/>
      <c r="KKA44" s="42"/>
      <c r="KKB44" s="42"/>
      <c r="KKC44" s="42"/>
      <c r="KKD44" s="42"/>
      <c r="KKE44" s="42"/>
      <c r="KKF44" s="42"/>
      <c r="KKG44" s="42"/>
      <c r="KKH44" s="42"/>
      <c r="KKI44" s="42"/>
      <c r="KKJ44" s="42"/>
      <c r="KKK44" s="42"/>
      <c r="KKL44" s="42"/>
      <c r="KKM44" s="42"/>
      <c r="KKN44" s="42"/>
      <c r="KKO44" s="42"/>
      <c r="KKP44" s="42"/>
      <c r="KKQ44" s="42"/>
      <c r="KKR44" s="42"/>
      <c r="KKS44" s="42"/>
      <c r="KKT44" s="42"/>
      <c r="KKU44" s="42"/>
      <c r="KKV44" s="42"/>
      <c r="KKW44" s="42"/>
      <c r="KKX44" s="42"/>
      <c r="KKY44" s="42"/>
      <c r="KKZ44" s="42"/>
      <c r="KLA44" s="42"/>
      <c r="KLB44" s="42"/>
      <c r="KLC44" s="42"/>
      <c r="KLD44" s="42"/>
      <c r="KLE44" s="42"/>
      <c r="KLF44" s="42"/>
      <c r="KLG44" s="42"/>
      <c r="KLH44" s="42"/>
      <c r="KLI44" s="42"/>
      <c r="KLJ44" s="42"/>
      <c r="KLK44" s="42"/>
      <c r="KLL44" s="42"/>
      <c r="KLM44" s="42"/>
      <c r="KLN44" s="42"/>
      <c r="KLO44" s="42"/>
      <c r="KLP44" s="42"/>
      <c r="KLQ44" s="42"/>
      <c r="KLR44" s="42"/>
      <c r="KLS44" s="42"/>
      <c r="KLT44" s="42"/>
      <c r="KLU44" s="42"/>
      <c r="KLV44" s="42"/>
      <c r="KLW44" s="42"/>
      <c r="KLX44" s="42"/>
      <c r="KLY44" s="42"/>
      <c r="KLZ44" s="42"/>
      <c r="KMA44" s="42"/>
      <c r="KMB44" s="42"/>
      <c r="KMC44" s="42"/>
      <c r="KMD44" s="42"/>
      <c r="KME44" s="42"/>
      <c r="KMF44" s="42"/>
      <c r="KMG44" s="42"/>
      <c r="KMH44" s="42"/>
      <c r="KMI44" s="42"/>
      <c r="KMJ44" s="42"/>
      <c r="KMK44" s="42"/>
      <c r="KML44" s="42"/>
      <c r="KMM44" s="42"/>
      <c r="KMN44" s="42"/>
      <c r="KMO44" s="42"/>
      <c r="KMP44" s="42"/>
      <c r="KMQ44" s="42"/>
      <c r="KMR44" s="42"/>
      <c r="KMS44" s="42"/>
      <c r="KMT44" s="42"/>
      <c r="KMU44" s="42"/>
      <c r="KMV44" s="42"/>
      <c r="KMW44" s="42"/>
      <c r="KMX44" s="42"/>
      <c r="KMY44" s="42"/>
      <c r="KMZ44" s="42"/>
      <c r="KNA44" s="42"/>
      <c r="KNB44" s="42"/>
      <c r="KNC44" s="42"/>
      <c r="KND44" s="42"/>
      <c r="KNE44" s="42"/>
      <c r="KNF44" s="42"/>
      <c r="KNG44" s="42"/>
      <c r="KNH44" s="42"/>
      <c r="KNI44" s="42"/>
      <c r="KNJ44" s="42"/>
      <c r="KNK44" s="42"/>
      <c r="KNL44" s="42"/>
      <c r="KNM44" s="42"/>
      <c r="KNN44" s="42"/>
      <c r="KNO44" s="42"/>
      <c r="KNP44" s="42"/>
      <c r="KNQ44" s="42"/>
      <c r="KNR44" s="42"/>
      <c r="KNS44" s="42"/>
      <c r="KNT44" s="42"/>
      <c r="KNU44" s="42"/>
      <c r="KNV44" s="42"/>
      <c r="KNW44" s="42"/>
      <c r="KNX44" s="42"/>
      <c r="KNY44" s="42"/>
      <c r="KNZ44" s="42"/>
      <c r="KOA44" s="42"/>
      <c r="KOB44" s="42"/>
      <c r="KOC44" s="42"/>
      <c r="KOD44" s="42"/>
      <c r="KOE44" s="42"/>
      <c r="KOF44" s="42"/>
      <c r="KOG44" s="42"/>
      <c r="KOH44" s="42"/>
      <c r="KOI44" s="42"/>
      <c r="KOJ44" s="42"/>
      <c r="KOK44" s="42"/>
      <c r="KOL44" s="42"/>
      <c r="KOM44" s="42"/>
      <c r="KON44" s="42"/>
      <c r="KOO44" s="42"/>
      <c r="KOP44" s="42"/>
      <c r="KOQ44" s="42"/>
      <c r="KOR44" s="42"/>
      <c r="KOS44" s="42"/>
      <c r="KOT44" s="42"/>
      <c r="KOU44" s="42"/>
      <c r="KOV44" s="42"/>
      <c r="KOW44" s="42"/>
      <c r="KOX44" s="42"/>
      <c r="KOY44" s="42"/>
      <c r="KOZ44" s="42"/>
      <c r="KPA44" s="42"/>
      <c r="KPB44" s="42"/>
      <c r="KPC44" s="42"/>
      <c r="KPD44" s="42"/>
      <c r="KPE44" s="42"/>
      <c r="KPF44" s="42"/>
      <c r="KPG44" s="42"/>
      <c r="KPH44" s="42"/>
      <c r="KPI44" s="42"/>
      <c r="KPJ44" s="42"/>
      <c r="KPK44" s="42"/>
      <c r="KPL44" s="42"/>
      <c r="KPM44" s="42"/>
      <c r="KPN44" s="42"/>
      <c r="KPO44" s="42"/>
      <c r="KPP44" s="42"/>
      <c r="KPQ44" s="42"/>
      <c r="KPR44" s="42"/>
      <c r="KPS44" s="42"/>
      <c r="KPT44" s="42"/>
      <c r="KPU44" s="42"/>
      <c r="KPV44" s="42"/>
      <c r="KPW44" s="42"/>
      <c r="KPX44" s="42"/>
      <c r="KPY44" s="42"/>
      <c r="KPZ44" s="42"/>
      <c r="KQA44" s="42"/>
      <c r="KQB44" s="42"/>
      <c r="KQC44" s="42"/>
      <c r="KQD44" s="42"/>
      <c r="KQE44" s="42"/>
      <c r="KQF44" s="42"/>
      <c r="KQG44" s="42"/>
      <c r="KQH44" s="42"/>
      <c r="KQI44" s="42"/>
      <c r="KQJ44" s="42"/>
      <c r="KQK44" s="42"/>
      <c r="KQL44" s="42"/>
      <c r="KQM44" s="42"/>
      <c r="KQN44" s="42"/>
      <c r="KQO44" s="42"/>
      <c r="KQP44" s="42"/>
      <c r="KQQ44" s="42"/>
      <c r="KQR44" s="42"/>
      <c r="KQS44" s="42"/>
      <c r="KQT44" s="42"/>
      <c r="KQU44" s="42"/>
      <c r="KQV44" s="42"/>
      <c r="KQW44" s="42"/>
      <c r="KQX44" s="42"/>
      <c r="KQY44" s="42"/>
      <c r="KQZ44" s="42"/>
      <c r="KRA44" s="42"/>
      <c r="KRB44" s="42"/>
      <c r="KRC44" s="42"/>
      <c r="KRD44" s="42"/>
      <c r="KRE44" s="42"/>
      <c r="KRF44" s="42"/>
      <c r="KRG44" s="42"/>
      <c r="KRH44" s="42"/>
      <c r="KRI44" s="42"/>
      <c r="KRJ44" s="42"/>
      <c r="KRK44" s="42"/>
      <c r="KRL44" s="42"/>
      <c r="KRM44" s="42"/>
      <c r="KRN44" s="42"/>
      <c r="KRO44" s="42"/>
      <c r="KRP44" s="42"/>
      <c r="KRQ44" s="42"/>
      <c r="KRR44" s="42"/>
      <c r="KRS44" s="42"/>
      <c r="KRT44" s="42"/>
      <c r="KRU44" s="42"/>
      <c r="KRV44" s="42"/>
      <c r="KRW44" s="42"/>
      <c r="KRX44" s="42"/>
      <c r="KRY44" s="42"/>
      <c r="KRZ44" s="42"/>
      <c r="KSA44" s="42"/>
      <c r="KSB44" s="42"/>
      <c r="KSC44" s="42"/>
      <c r="KSD44" s="42"/>
      <c r="KSE44" s="42"/>
      <c r="KSF44" s="42"/>
      <c r="KSG44" s="42"/>
      <c r="KSH44" s="42"/>
      <c r="KSI44" s="42"/>
      <c r="KSJ44" s="42"/>
      <c r="KSK44" s="42"/>
      <c r="KSL44" s="42"/>
      <c r="KSM44" s="42"/>
      <c r="KSN44" s="42"/>
      <c r="KSO44" s="42"/>
      <c r="KSP44" s="42"/>
      <c r="KSQ44" s="42"/>
      <c r="KSR44" s="42"/>
      <c r="KSS44" s="42"/>
      <c r="KST44" s="42"/>
      <c r="KSU44" s="42"/>
      <c r="KSV44" s="42"/>
      <c r="KSW44" s="42"/>
      <c r="KSX44" s="42"/>
      <c r="KSY44" s="42"/>
      <c r="KSZ44" s="42"/>
      <c r="KTA44" s="42"/>
      <c r="KTB44" s="42"/>
      <c r="KTC44" s="42"/>
      <c r="KTD44" s="42"/>
      <c r="KTE44" s="42"/>
      <c r="KTF44" s="42"/>
      <c r="KTG44" s="42"/>
      <c r="KTH44" s="42"/>
      <c r="KTI44" s="42"/>
      <c r="KTJ44" s="42"/>
      <c r="KTK44" s="42"/>
      <c r="KTL44" s="42"/>
      <c r="KTM44" s="42"/>
      <c r="KTN44" s="42"/>
      <c r="KTO44" s="42"/>
      <c r="KTP44" s="42"/>
      <c r="KTQ44" s="42"/>
      <c r="KTR44" s="42"/>
      <c r="KTS44" s="42"/>
      <c r="KTT44" s="42"/>
      <c r="KTU44" s="42"/>
      <c r="KTV44" s="42"/>
      <c r="KTW44" s="42"/>
      <c r="KTX44" s="42"/>
      <c r="KTY44" s="42"/>
      <c r="KTZ44" s="42"/>
      <c r="KUA44" s="42"/>
      <c r="KUB44" s="42"/>
      <c r="KUC44" s="42"/>
      <c r="KUD44" s="42"/>
      <c r="KUE44" s="42"/>
      <c r="KUF44" s="42"/>
      <c r="KUG44" s="42"/>
      <c r="KUH44" s="42"/>
      <c r="KUI44" s="42"/>
      <c r="KUJ44" s="42"/>
      <c r="KUK44" s="42"/>
      <c r="KUL44" s="42"/>
      <c r="KUM44" s="42"/>
      <c r="KUN44" s="42"/>
      <c r="KUO44" s="42"/>
      <c r="KUP44" s="42"/>
      <c r="KUQ44" s="42"/>
      <c r="KUR44" s="42"/>
      <c r="KUS44" s="42"/>
      <c r="KUT44" s="42"/>
      <c r="KUU44" s="42"/>
      <c r="KUV44" s="42"/>
      <c r="KUW44" s="42"/>
      <c r="KUX44" s="42"/>
      <c r="KUY44" s="42"/>
      <c r="KUZ44" s="42"/>
      <c r="KVA44" s="42"/>
      <c r="KVB44" s="42"/>
      <c r="KVC44" s="42"/>
      <c r="KVD44" s="42"/>
      <c r="KVE44" s="42"/>
      <c r="KVF44" s="42"/>
      <c r="KVG44" s="42"/>
      <c r="KVH44" s="42"/>
      <c r="KVI44" s="42"/>
      <c r="KVJ44" s="42"/>
      <c r="KVK44" s="42"/>
      <c r="KVL44" s="42"/>
      <c r="KVM44" s="42"/>
      <c r="KVN44" s="42"/>
      <c r="KVO44" s="42"/>
      <c r="KVP44" s="42"/>
      <c r="KVQ44" s="42"/>
      <c r="KVR44" s="42"/>
      <c r="KVS44" s="42"/>
      <c r="KVT44" s="42"/>
      <c r="KVU44" s="42"/>
      <c r="KVV44" s="42"/>
      <c r="KVW44" s="42"/>
      <c r="KVX44" s="42"/>
      <c r="KVY44" s="42"/>
      <c r="KVZ44" s="42"/>
      <c r="KWA44" s="42"/>
      <c r="KWB44" s="42"/>
      <c r="KWC44" s="42"/>
      <c r="KWD44" s="42"/>
      <c r="KWE44" s="42"/>
      <c r="KWF44" s="42"/>
      <c r="KWG44" s="42"/>
      <c r="KWH44" s="42"/>
      <c r="KWI44" s="42"/>
      <c r="KWJ44" s="42"/>
      <c r="KWK44" s="42"/>
      <c r="KWL44" s="42"/>
      <c r="KWM44" s="42"/>
      <c r="KWN44" s="42"/>
      <c r="KWO44" s="42"/>
      <c r="KWP44" s="42"/>
      <c r="KWQ44" s="42"/>
      <c r="KWR44" s="42"/>
      <c r="KWS44" s="42"/>
      <c r="KWT44" s="42"/>
      <c r="KWU44" s="42"/>
      <c r="KWV44" s="42"/>
      <c r="KWW44" s="42"/>
      <c r="KWX44" s="42"/>
      <c r="KWY44" s="42"/>
      <c r="KWZ44" s="42"/>
      <c r="KXA44" s="42"/>
      <c r="KXB44" s="42"/>
      <c r="KXC44" s="42"/>
      <c r="KXD44" s="42"/>
      <c r="KXE44" s="42"/>
      <c r="KXF44" s="42"/>
      <c r="KXG44" s="42"/>
      <c r="KXH44" s="42"/>
      <c r="KXI44" s="42"/>
      <c r="KXJ44" s="42"/>
      <c r="KXK44" s="42"/>
      <c r="KXL44" s="42"/>
      <c r="KXM44" s="42"/>
      <c r="KXN44" s="42"/>
      <c r="KXO44" s="42"/>
      <c r="KXP44" s="42"/>
      <c r="KXQ44" s="42"/>
      <c r="KXR44" s="42"/>
      <c r="KXS44" s="42"/>
      <c r="KXT44" s="42"/>
      <c r="KXU44" s="42"/>
      <c r="KXV44" s="42"/>
      <c r="KXW44" s="42"/>
      <c r="KXX44" s="42"/>
      <c r="KXY44" s="42"/>
      <c r="KXZ44" s="42"/>
      <c r="KYA44" s="42"/>
      <c r="KYB44" s="42"/>
      <c r="KYC44" s="42"/>
      <c r="KYD44" s="42"/>
      <c r="KYE44" s="42"/>
      <c r="KYF44" s="42"/>
      <c r="KYG44" s="42"/>
      <c r="KYH44" s="42"/>
      <c r="KYI44" s="42"/>
      <c r="KYJ44" s="42"/>
      <c r="KYK44" s="42"/>
      <c r="KYL44" s="42"/>
      <c r="KYM44" s="42"/>
      <c r="KYN44" s="42"/>
      <c r="KYO44" s="42"/>
      <c r="KYP44" s="42"/>
      <c r="KYQ44" s="42"/>
      <c r="KYR44" s="42"/>
      <c r="KYS44" s="42"/>
      <c r="KYT44" s="42"/>
      <c r="KYU44" s="42"/>
      <c r="KYV44" s="42"/>
      <c r="KYW44" s="42"/>
      <c r="KYX44" s="42"/>
      <c r="KYY44" s="42"/>
      <c r="KYZ44" s="42"/>
      <c r="KZA44" s="42"/>
      <c r="KZB44" s="42"/>
      <c r="KZC44" s="42"/>
      <c r="KZD44" s="42"/>
      <c r="KZE44" s="42"/>
      <c r="KZF44" s="42"/>
      <c r="KZG44" s="42"/>
      <c r="KZH44" s="42"/>
      <c r="KZI44" s="42"/>
      <c r="KZJ44" s="42"/>
      <c r="KZK44" s="42"/>
      <c r="KZL44" s="42"/>
      <c r="KZM44" s="42"/>
      <c r="KZN44" s="42"/>
      <c r="KZO44" s="42"/>
      <c r="KZP44" s="42"/>
      <c r="KZQ44" s="42"/>
      <c r="KZR44" s="42"/>
      <c r="KZS44" s="42"/>
      <c r="KZT44" s="42"/>
      <c r="KZU44" s="42"/>
      <c r="KZV44" s="42"/>
      <c r="KZW44" s="42"/>
      <c r="KZX44" s="42"/>
      <c r="KZY44" s="42"/>
      <c r="KZZ44" s="42"/>
      <c r="LAA44" s="42"/>
      <c r="LAB44" s="42"/>
      <c r="LAC44" s="42"/>
      <c r="LAD44" s="42"/>
      <c r="LAE44" s="42"/>
      <c r="LAF44" s="42"/>
      <c r="LAG44" s="42"/>
      <c r="LAH44" s="42"/>
      <c r="LAI44" s="42"/>
      <c r="LAJ44" s="42"/>
      <c r="LAK44" s="42"/>
      <c r="LAL44" s="42"/>
      <c r="LAM44" s="42"/>
      <c r="LAN44" s="42"/>
      <c r="LAO44" s="42"/>
      <c r="LAP44" s="42"/>
      <c r="LAQ44" s="42"/>
      <c r="LAR44" s="42"/>
      <c r="LAS44" s="42"/>
      <c r="LAT44" s="42"/>
      <c r="LAU44" s="42"/>
      <c r="LAV44" s="42"/>
      <c r="LAW44" s="42"/>
      <c r="LAX44" s="42"/>
      <c r="LAY44" s="42"/>
      <c r="LAZ44" s="42"/>
      <c r="LBA44" s="42"/>
      <c r="LBB44" s="42"/>
      <c r="LBC44" s="42"/>
      <c r="LBD44" s="42"/>
      <c r="LBE44" s="42"/>
      <c r="LBF44" s="42"/>
      <c r="LBG44" s="42"/>
      <c r="LBH44" s="42"/>
      <c r="LBI44" s="42"/>
      <c r="LBJ44" s="42"/>
      <c r="LBK44" s="42"/>
      <c r="LBL44" s="42"/>
      <c r="LBM44" s="42"/>
      <c r="LBN44" s="42"/>
      <c r="LBO44" s="42"/>
      <c r="LBP44" s="42"/>
      <c r="LBQ44" s="42"/>
      <c r="LBR44" s="42"/>
      <c r="LBS44" s="42"/>
      <c r="LBT44" s="42"/>
      <c r="LBU44" s="42"/>
      <c r="LBV44" s="42"/>
      <c r="LBW44" s="42"/>
      <c r="LBX44" s="42"/>
      <c r="LBY44" s="42"/>
      <c r="LBZ44" s="42"/>
      <c r="LCA44" s="42"/>
      <c r="LCB44" s="42"/>
      <c r="LCC44" s="42"/>
      <c r="LCD44" s="42"/>
      <c r="LCE44" s="42"/>
      <c r="LCF44" s="42"/>
      <c r="LCG44" s="42"/>
      <c r="LCH44" s="42"/>
      <c r="LCI44" s="42"/>
      <c r="LCJ44" s="42"/>
      <c r="LCK44" s="42"/>
      <c r="LCL44" s="42"/>
      <c r="LCM44" s="42"/>
      <c r="LCN44" s="42"/>
      <c r="LCO44" s="42"/>
      <c r="LCP44" s="42"/>
      <c r="LCQ44" s="42"/>
      <c r="LCR44" s="42"/>
      <c r="LCS44" s="42"/>
      <c r="LCT44" s="42"/>
      <c r="LCU44" s="42"/>
      <c r="LCV44" s="42"/>
      <c r="LCW44" s="42"/>
      <c r="LCX44" s="42"/>
      <c r="LCY44" s="42"/>
      <c r="LCZ44" s="42"/>
      <c r="LDA44" s="42"/>
      <c r="LDB44" s="42"/>
      <c r="LDC44" s="42"/>
      <c r="LDD44" s="42"/>
      <c r="LDE44" s="42"/>
      <c r="LDF44" s="42"/>
      <c r="LDG44" s="42"/>
      <c r="LDH44" s="42"/>
      <c r="LDI44" s="42"/>
      <c r="LDJ44" s="42"/>
      <c r="LDK44" s="42"/>
      <c r="LDL44" s="42"/>
      <c r="LDM44" s="42"/>
      <c r="LDN44" s="42"/>
      <c r="LDO44" s="42"/>
      <c r="LDP44" s="42"/>
      <c r="LDQ44" s="42"/>
      <c r="LDR44" s="42"/>
      <c r="LDS44" s="42"/>
      <c r="LDT44" s="42"/>
      <c r="LDU44" s="42"/>
      <c r="LDV44" s="42"/>
      <c r="LDW44" s="42"/>
      <c r="LDX44" s="42"/>
      <c r="LDY44" s="42"/>
      <c r="LDZ44" s="42"/>
      <c r="LEA44" s="42"/>
      <c r="LEB44" s="42"/>
      <c r="LEC44" s="42"/>
      <c r="LED44" s="42"/>
      <c r="LEE44" s="42"/>
      <c r="LEF44" s="42"/>
      <c r="LEG44" s="42"/>
      <c r="LEH44" s="42"/>
      <c r="LEI44" s="42"/>
      <c r="LEJ44" s="42"/>
      <c r="LEK44" s="42"/>
      <c r="LEL44" s="42"/>
      <c r="LEM44" s="42"/>
      <c r="LEN44" s="42"/>
      <c r="LEO44" s="42"/>
      <c r="LEP44" s="42"/>
      <c r="LEQ44" s="42"/>
      <c r="LER44" s="42"/>
      <c r="LES44" s="42"/>
      <c r="LET44" s="42"/>
      <c r="LEU44" s="42"/>
      <c r="LEV44" s="42"/>
      <c r="LEW44" s="42"/>
      <c r="LEX44" s="42"/>
      <c r="LEY44" s="42"/>
      <c r="LEZ44" s="42"/>
      <c r="LFA44" s="42"/>
      <c r="LFB44" s="42"/>
      <c r="LFC44" s="42"/>
      <c r="LFD44" s="42"/>
      <c r="LFE44" s="42"/>
      <c r="LFF44" s="42"/>
      <c r="LFG44" s="42"/>
      <c r="LFH44" s="42"/>
      <c r="LFI44" s="42"/>
      <c r="LFJ44" s="42"/>
      <c r="LFK44" s="42"/>
      <c r="LFL44" s="42"/>
      <c r="LFM44" s="42"/>
      <c r="LFN44" s="42"/>
      <c r="LFO44" s="42"/>
      <c r="LFP44" s="42"/>
      <c r="LFQ44" s="42"/>
      <c r="LFR44" s="42"/>
      <c r="LFS44" s="42"/>
      <c r="LFT44" s="42"/>
      <c r="LFU44" s="42"/>
      <c r="LFV44" s="42"/>
      <c r="LFW44" s="42"/>
      <c r="LFX44" s="42"/>
      <c r="LFY44" s="42"/>
      <c r="LFZ44" s="42"/>
      <c r="LGA44" s="42"/>
      <c r="LGB44" s="42"/>
      <c r="LGC44" s="42"/>
      <c r="LGD44" s="42"/>
      <c r="LGE44" s="42"/>
      <c r="LGF44" s="42"/>
      <c r="LGG44" s="42"/>
      <c r="LGH44" s="42"/>
      <c r="LGI44" s="42"/>
      <c r="LGJ44" s="42"/>
      <c r="LGK44" s="42"/>
      <c r="LGL44" s="42"/>
      <c r="LGM44" s="42"/>
      <c r="LGN44" s="42"/>
      <c r="LGO44" s="42"/>
      <c r="LGP44" s="42"/>
      <c r="LGQ44" s="42"/>
      <c r="LGR44" s="42"/>
      <c r="LGS44" s="42"/>
      <c r="LGT44" s="42"/>
      <c r="LGU44" s="42"/>
      <c r="LGV44" s="42"/>
      <c r="LGW44" s="42"/>
      <c r="LGX44" s="42"/>
      <c r="LGY44" s="42"/>
      <c r="LGZ44" s="42"/>
      <c r="LHA44" s="42"/>
      <c r="LHB44" s="42"/>
      <c r="LHC44" s="42"/>
      <c r="LHD44" s="42"/>
      <c r="LHE44" s="42"/>
      <c r="LHF44" s="42"/>
      <c r="LHG44" s="42"/>
      <c r="LHH44" s="42"/>
      <c r="LHI44" s="42"/>
      <c r="LHJ44" s="42"/>
      <c r="LHK44" s="42"/>
      <c r="LHL44" s="42"/>
      <c r="LHM44" s="42"/>
      <c r="LHN44" s="42"/>
      <c r="LHO44" s="42"/>
      <c r="LHP44" s="42"/>
      <c r="LHQ44" s="42"/>
      <c r="LHR44" s="42"/>
      <c r="LHS44" s="42"/>
      <c r="LHT44" s="42"/>
      <c r="LHU44" s="42"/>
      <c r="LHV44" s="42"/>
      <c r="LHW44" s="42"/>
      <c r="LHX44" s="42"/>
      <c r="LHY44" s="42"/>
      <c r="LHZ44" s="42"/>
      <c r="LIA44" s="42"/>
      <c r="LIB44" s="42"/>
      <c r="LIC44" s="42"/>
      <c r="LID44" s="42"/>
      <c r="LIE44" s="42"/>
      <c r="LIF44" s="42"/>
      <c r="LIG44" s="42"/>
      <c r="LIH44" s="42"/>
      <c r="LII44" s="42"/>
      <c r="LIJ44" s="42"/>
      <c r="LIK44" s="42"/>
      <c r="LIL44" s="42"/>
      <c r="LIM44" s="42"/>
      <c r="LIN44" s="42"/>
      <c r="LIO44" s="42"/>
      <c r="LIP44" s="42"/>
      <c r="LIQ44" s="42"/>
      <c r="LIR44" s="42"/>
      <c r="LIS44" s="42"/>
      <c r="LIT44" s="42"/>
      <c r="LIU44" s="42"/>
      <c r="LIV44" s="42"/>
      <c r="LIW44" s="42"/>
      <c r="LIX44" s="42"/>
      <c r="LIY44" s="42"/>
      <c r="LIZ44" s="42"/>
      <c r="LJA44" s="42"/>
      <c r="LJB44" s="42"/>
      <c r="LJC44" s="42"/>
      <c r="LJD44" s="42"/>
      <c r="LJE44" s="42"/>
      <c r="LJF44" s="42"/>
      <c r="LJG44" s="42"/>
      <c r="LJH44" s="42"/>
      <c r="LJI44" s="42"/>
      <c r="LJJ44" s="42"/>
      <c r="LJK44" s="42"/>
      <c r="LJL44" s="42"/>
      <c r="LJM44" s="42"/>
      <c r="LJN44" s="42"/>
      <c r="LJO44" s="42"/>
      <c r="LJP44" s="42"/>
      <c r="LJQ44" s="42"/>
      <c r="LJR44" s="42"/>
      <c r="LJS44" s="42"/>
      <c r="LJT44" s="42"/>
      <c r="LJU44" s="42"/>
      <c r="LJV44" s="42"/>
      <c r="LJW44" s="42"/>
      <c r="LJX44" s="42"/>
      <c r="LJY44" s="42"/>
      <c r="LJZ44" s="42"/>
      <c r="LKA44" s="42"/>
      <c r="LKB44" s="42"/>
      <c r="LKC44" s="42"/>
      <c r="LKD44" s="42"/>
      <c r="LKE44" s="42"/>
      <c r="LKF44" s="42"/>
      <c r="LKG44" s="42"/>
      <c r="LKH44" s="42"/>
      <c r="LKI44" s="42"/>
      <c r="LKJ44" s="42"/>
      <c r="LKK44" s="42"/>
      <c r="LKL44" s="42"/>
      <c r="LKM44" s="42"/>
      <c r="LKN44" s="42"/>
      <c r="LKO44" s="42"/>
      <c r="LKP44" s="42"/>
      <c r="LKQ44" s="42"/>
      <c r="LKR44" s="42"/>
      <c r="LKS44" s="42"/>
      <c r="LKT44" s="42"/>
      <c r="LKU44" s="42"/>
      <c r="LKV44" s="42"/>
      <c r="LKW44" s="42"/>
      <c r="LKX44" s="42"/>
      <c r="LKY44" s="42"/>
      <c r="LKZ44" s="42"/>
      <c r="LLA44" s="42"/>
      <c r="LLB44" s="42"/>
      <c r="LLC44" s="42"/>
      <c r="LLD44" s="42"/>
      <c r="LLE44" s="42"/>
      <c r="LLF44" s="42"/>
      <c r="LLG44" s="42"/>
      <c r="LLH44" s="42"/>
      <c r="LLI44" s="42"/>
      <c r="LLJ44" s="42"/>
      <c r="LLK44" s="42"/>
      <c r="LLL44" s="42"/>
      <c r="LLM44" s="42"/>
      <c r="LLN44" s="42"/>
      <c r="LLO44" s="42"/>
      <c r="LLP44" s="42"/>
      <c r="LLQ44" s="42"/>
      <c r="LLR44" s="42"/>
      <c r="LLS44" s="42"/>
      <c r="LLT44" s="42"/>
      <c r="LLU44" s="42"/>
      <c r="LLV44" s="42"/>
      <c r="LLW44" s="42"/>
      <c r="LLX44" s="42"/>
      <c r="LLY44" s="42"/>
      <c r="LLZ44" s="42"/>
      <c r="LMA44" s="42"/>
      <c r="LMB44" s="42"/>
      <c r="LMC44" s="42"/>
      <c r="LMD44" s="42"/>
      <c r="LME44" s="42"/>
      <c r="LMF44" s="42"/>
      <c r="LMG44" s="42"/>
      <c r="LMH44" s="42"/>
      <c r="LMI44" s="42"/>
      <c r="LMJ44" s="42"/>
      <c r="LMK44" s="42"/>
      <c r="LML44" s="42"/>
      <c r="LMM44" s="42"/>
      <c r="LMN44" s="42"/>
      <c r="LMO44" s="42"/>
      <c r="LMP44" s="42"/>
      <c r="LMQ44" s="42"/>
      <c r="LMR44" s="42"/>
      <c r="LMS44" s="42"/>
      <c r="LMT44" s="42"/>
      <c r="LMU44" s="42"/>
      <c r="LMV44" s="42"/>
      <c r="LMW44" s="42"/>
      <c r="LMX44" s="42"/>
      <c r="LMY44" s="42"/>
      <c r="LMZ44" s="42"/>
      <c r="LNA44" s="42"/>
      <c r="LNB44" s="42"/>
      <c r="LNC44" s="42"/>
      <c r="LND44" s="42"/>
      <c r="LNE44" s="42"/>
      <c r="LNF44" s="42"/>
      <c r="LNG44" s="42"/>
      <c r="LNH44" s="42"/>
      <c r="LNI44" s="42"/>
      <c r="LNJ44" s="42"/>
      <c r="LNK44" s="42"/>
      <c r="LNL44" s="42"/>
      <c r="LNM44" s="42"/>
      <c r="LNN44" s="42"/>
      <c r="LNO44" s="42"/>
      <c r="LNP44" s="42"/>
      <c r="LNQ44" s="42"/>
      <c r="LNR44" s="42"/>
      <c r="LNS44" s="42"/>
      <c r="LNT44" s="42"/>
      <c r="LNU44" s="42"/>
      <c r="LNV44" s="42"/>
      <c r="LNW44" s="42"/>
      <c r="LNX44" s="42"/>
      <c r="LNY44" s="42"/>
      <c r="LNZ44" s="42"/>
      <c r="LOA44" s="42"/>
      <c r="LOB44" s="42"/>
      <c r="LOC44" s="42"/>
      <c r="LOD44" s="42"/>
      <c r="LOE44" s="42"/>
      <c r="LOF44" s="42"/>
      <c r="LOG44" s="42"/>
      <c r="LOH44" s="42"/>
      <c r="LOI44" s="42"/>
      <c r="LOJ44" s="42"/>
      <c r="LOK44" s="42"/>
      <c r="LOL44" s="42"/>
      <c r="LOM44" s="42"/>
      <c r="LON44" s="42"/>
      <c r="LOO44" s="42"/>
      <c r="LOP44" s="42"/>
      <c r="LOQ44" s="42"/>
      <c r="LOR44" s="42"/>
      <c r="LOS44" s="42"/>
      <c r="LOT44" s="42"/>
      <c r="LOU44" s="42"/>
      <c r="LOV44" s="42"/>
      <c r="LOW44" s="42"/>
      <c r="LOX44" s="42"/>
      <c r="LOY44" s="42"/>
      <c r="LOZ44" s="42"/>
      <c r="LPA44" s="42"/>
      <c r="LPB44" s="42"/>
      <c r="LPC44" s="42"/>
      <c r="LPD44" s="42"/>
      <c r="LPE44" s="42"/>
      <c r="LPF44" s="42"/>
      <c r="LPG44" s="42"/>
      <c r="LPH44" s="42"/>
      <c r="LPI44" s="42"/>
      <c r="LPJ44" s="42"/>
      <c r="LPK44" s="42"/>
      <c r="LPL44" s="42"/>
      <c r="LPM44" s="42"/>
      <c r="LPN44" s="42"/>
      <c r="LPO44" s="42"/>
      <c r="LPP44" s="42"/>
      <c r="LPQ44" s="42"/>
      <c r="LPR44" s="42"/>
      <c r="LPS44" s="42"/>
      <c r="LPT44" s="42"/>
      <c r="LPU44" s="42"/>
      <c r="LPV44" s="42"/>
      <c r="LPW44" s="42"/>
      <c r="LPX44" s="42"/>
      <c r="LPY44" s="42"/>
      <c r="LPZ44" s="42"/>
      <c r="LQA44" s="42"/>
      <c r="LQB44" s="42"/>
      <c r="LQC44" s="42"/>
      <c r="LQD44" s="42"/>
      <c r="LQE44" s="42"/>
      <c r="LQF44" s="42"/>
      <c r="LQG44" s="42"/>
      <c r="LQH44" s="42"/>
      <c r="LQI44" s="42"/>
      <c r="LQJ44" s="42"/>
      <c r="LQK44" s="42"/>
      <c r="LQL44" s="42"/>
      <c r="LQM44" s="42"/>
      <c r="LQN44" s="42"/>
      <c r="LQO44" s="42"/>
      <c r="LQP44" s="42"/>
      <c r="LQQ44" s="42"/>
      <c r="LQR44" s="42"/>
      <c r="LQS44" s="42"/>
      <c r="LQT44" s="42"/>
      <c r="LQU44" s="42"/>
      <c r="LQV44" s="42"/>
      <c r="LQW44" s="42"/>
      <c r="LQX44" s="42"/>
      <c r="LQY44" s="42"/>
      <c r="LQZ44" s="42"/>
      <c r="LRA44" s="42"/>
      <c r="LRB44" s="42"/>
      <c r="LRC44" s="42"/>
      <c r="LRD44" s="42"/>
      <c r="LRE44" s="42"/>
      <c r="LRF44" s="42"/>
      <c r="LRG44" s="42"/>
      <c r="LRH44" s="42"/>
      <c r="LRI44" s="42"/>
      <c r="LRJ44" s="42"/>
      <c r="LRK44" s="42"/>
      <c r="LRL44" s="42"/>
      <c r="LRM44" s="42"/>
      <c r="LRN44" s="42"/>
      <c r="LRO44" s="42"/>
      <c r="LRP44" s="42"/>
      <c r="LRQ44" s="42"/>
      <c r="LRR44" s="42"/>
      <c r="LRS44" s="42"/>
      <c r="LRT44" s="42"/>
      <c r="LRU44" s="42"/>
      <c r="LRV44" s="42"/>
      <c r="LRW44" s="42"/>
      <c r="LRX44" s="42"/>
      <c r="LRY44" s="42"/>
      <c r="LRZ44" s="42"/>
      <c r="LSA44" s="42"/>
      <c r="LSB44" s="42"/>
      <c r="LSC44" s="42"/>
      <c r="LSD44" s="42"/>
      <c r="LSE44" s="42"/>
      <c r="LSF44" s="42"/>
      <c r="LSG44" s="42"/>
      <c r="LSH44" s="42"/>
      <c r="LSI44" s="42"/>
      <c r="LSJ44" s="42"/>
      <c r="LSK44" s="42"/>
      <c r="LSL44" s="42"/>
      <c r="LSM44" s="42"/>
      <c r="LSN44" s="42"/>
      <c r="LSO44" s="42"/>
      <c r="LSP44" s="42"/>
      <c r="LSQ44" s="42"/>
      <c r="LSR44" s="42"/>
      <c r="LSS44" s="42"/>
      <c r="LST44" s="42"/>
      <c r="LSU44" s="42"/>
      <c r="LSV44" s="42"/>
      <c r="LSW44" s="42"/>
      <c r="LSX44" s="42"/>
      <c r="LSY44" s="42"/>
      <c r="LSZ44" s="42"/>
      <c r="LTA44" s="42"/>
      <c r="LTB44" s="42"/>
      <c r="LTC44" s="42"/>
      <c r="LTD44" s="42"/>
      <c r="LTE44" s="42"/>
      <c r="LTF44" s="42"/>
      <c r="LTG44" s="42"/>
      <c r="LTH44" s="42"/>
      <c r="LTI44" s="42"/>
      <c r="LTJ44" s="42"/>
      <c r="LTK44" s="42"/>
      <c r="LTL44" s="42"/>
      <c r="LTM44" s="42"/>
      <c r="LTN44" s="42"/>
      <c r="LTO44" s="42"/>
      <c r="LTP44" s="42"/>
      <c r="LTQ44" s="42"/>
      <c r="LTR44" s="42"/>
      <c r="LTS44" s="42"/>
      <c r="LTT44" s="42"/>
      <c r="LTU44" s="42"/>
      <c r="LTV44" s="42"/>
      <c r="LTW44" s="42"/>
      <c r="LTX44" s="42"/>
      <c r="LTY44" s="42"/>
      <c r="LTZ44" s="42"/>
      <c r="LUA44" s="42"/>
      <c r="LUB44" s="42"/>
      <c r="LUC44" s="42"/>
      <c r="LUD44" s="42"/>
      <c r="LUE44" s="42"/>
      <c r="LUF44" s="42"/>
      <c r="LUG44" s="42"/>
      <c r="LUH44" s="42"/>
      <c r="LUI44" s="42"/>
      <c r="LUJ44" s="42"/>
      <c r="LUK44" s="42"/>
      <c r="LUL44" s="42"/>
      <c r="LUM44" s="42"/>
      <c r="LUN44" s="42"/>
      <c r="LUO44" s="42"/>
      <c r="LUP44" s="42"/>
      <c r="LUQ44" s="42"/>
      <c r="LUR44" s="42"/>
      <c r="LUS44" s="42"/>
      <c r="LUT44" s="42"/>
      <c r="LUU44" s="42"/>
      <c r="LUV44" s="42"/>
      <c r="LUW44" s="42"/>
      <c r="LUX44" s="42"/>
      <c r="LUY44" s="42"/>
      <c r="LUZ44" s="42"/>
      <c r="LVA44" s="42"/>
      <c r="LVB44" s="42"/>
      <c r="LVC44" s="42"/>
      <c r="LVD44" s="42"/>
      <c r="LVE44" s="42"/>
      <c r="LVF44" s="42"/>
      <c r="LVG44" s="42"/>
      <c r="LVH44" s="42"/>
      <c r="LVI44" s="42"/>
      <c r="LVJ44" s="42"/>
      <c r="LVK44" s="42"/>
      <c r="LVL44" s="42"/>
      <c r="LVM44" s="42"/>
      <c r="LVN44" s="42"/>
      <c r="LVO44" s="42"/>
      <c r="LVP44" s="42"/>
      <c r="LVQ44" s="42"/>
      <c r="LVR44" s="42"/>
      <c r="LVS44" s="42"/>
      <c r="LVT44" s="42"/>
      <c r="LVU44" s="42"/>
      <c r="LVV44" s="42"/>
      <c r="LVW44" s="42"/>
      <c r="LVX44" s="42"/>
      <c r="LVY44" s="42"/>
      <c r="LVZ44" s="42"/>
      <c r="LWA44" s="42"/>
      <c r="LWB44" s="42"/>
      <c r="LWC44" s="42"/>
      <c r="LWD44" s="42"/>
      <c r="LWE44" s="42"/>
      <c r="LWF44" s="42"/>
      <c r="LWG44" s="42"/>
      <c r="LWH44" s="42"/>
      <c r="LWI44" s="42"/>
      <c r="LWJ44" s="42"/>
      <c r="LWK44" s="42"/>
      <c r="LWL44" s="42"/>
      <c r="LWM44" s="42"/>
      <c r="LWN44" s="42"/>
      <c r="LWO44" s="42"/>
      <c r="LWP44" s="42"/>
      <c r="LWQ44" s="42"/>
      <c r="LWR44" s="42"/>
      <c r="LWS44" s="42"/>
      <c r="LWT44" s="42"/>
      <c r="LWU44" s="42"/>
      <c r="LWV44" s="42"/>
      <c r="LWW44" s="42"/>
      <c r="LWX44" s="42"/>
      <c r="LWY44" s="42"/>
      <c r="LWZ44" s="42"/>
      <c r="LXA44" s="42"/>
      <c r="LXB44" s="42"/>
      <c r="LXC44" s="42"/>
      <c r="LXD44" s="42"/>
      <c r="LXE44" s="42"/>
      <c r="LXF44" s="42"/>
      <c r="LXG44" s="42"/>
      <c r="LXH44" s="42"/>
      <c r="LXI44" s="42"/>
      <c r="LXJ44" s="42"/>
      <c r="LXK44" s="42"/>
      <c r="LXL44" s="42"/>
      <c r="LXM44" s="42"/>
      <c r="LXN44" s="42"/>
      <c r="LXO44" s="42"/>
      <c r="LXP44" s="42"/>
      <c r="LXQ44" s="42"/>
      <c r="LXR44" s="42"/>
      <c r="LXS44" s="42"/>
      <c r="LXT44" s="42"/>
      <c r="LXU44" s="42"/>
      <c r="LXV44" s="42"/>
      <c r="LXW44" s="42"/>
      <c r="LXX44" s="42"/>
      <c r="LXY44" s="42"/>
      <c r="LXZ44" s="42"/>
      <c r="LYA44" s="42"/>
      <c r="LYB44" s="42"/>
      <c r="LYC44" s="42"/>
      <c r="LYD44" s="42"/>
      <c r="LYE44" s="42"/>
      <c r="LYF44" s="42"/>
      <c r="LYG44" s="42"/>
      <c r="LYH44" s="42"/>
      <c r="LYI44" s="42"/>
      <c r="LYJ44" s="42"/>
      <c r="LYK44" s="42"/>
      <c r="LYL44" s="42"/>
      <c r="LYM44" s="42"/>
      <c r="LYN44" s="42"/>
      <c r="LYO44" s="42"/>
      <c r="LYP44" s="42"/>
      <c r="LYQ44" s="42"/>
      <c r="LYR44" s="42"/>
      <c r="LYS44" s="42"/>
      <c r="LYT44" s="42"/>
      <c r="LYU44" s="42"/>
      <c r="LYV44" s="42"/>
      <c r="LYW44" s="42"/>
      <c r="LYX44" s="42"/>
      <c r="LYY44" s="42"/>
      <c r="LYZ44" s="42"/>
      <c r="LZA44" s="42"/>
      <c r="LZB44" s="42"/>
      <c r="LZC44" s="42"/>
      <c r="LZD44" s="42"/>
      <c r="LZE44" s="42"/>
      <c r="LZF44" s="42"/>
      <c r="LZG44" s="42"/>
      <c r="LZH44" s="42"/>
      <c r="LZI44" s="42"/>
      <c r="LZJ44" s="42"/>
      <c r="LZK44" s="42"/>
      <c r="LZL44" s="42"/>
      <c r="LZM44" s="42"/>
      <c r="LZN44" s="42"/>
      <c r="LZO44" s="42"/>
      <c r="LZP44" s="42"/>
      <c r="LZQ44" s="42"/>
      <c r="LZR44" s="42"/>
      <c r="LZS44" s="42"/>
      <c r="LZT44" s="42"/>
      <c r="LZU44" s="42"/>
      <c r="LZV44" s="42"/>
      <c r="LZW44" s="42"/>
      <c r="LZX44" s="42"/>
      <c r="LZY44" s="42"/>
      <c r="LZZ44" s="42"/>
      <c r="MAA44" s="42"/>
      <c r="MAB44" s="42"/>
      <c r="MAC44" s="42"/>
      <c r="MAD44" s="42"/>
      <c r="MAE44" s="42"/>
      <c r="MAF44" s="42"/>
      <c r="MAG44" s="42"/>
      <c r="MAH44" s="42"/>
      <c r="MAI44" s="42"/>
      <c r="MAJ44" s="42"/>
      <c r="MAK44" s="42"/>
      <c r="MAL44" s="42"/>
      <c r="MAM44" s="42"/>
      <c r="MAN44" s="42"/>
      <c r="MAO44" s="42"/>
      <c r="MAP44" s="42"/>
      <c r="MAQ44" s="42"/>
      <c r="MAR44" s="42"/>
      <c r="MAS44" s="42"/>
      <c r="MAT44" s="42"/>
      <c r="MAU44" s="42"/>
      <c r="MAV44" s="42"/>
      <c r="MAW44" s="42"/>
      <c r="MAX44" s="42"/>
      <c r="MAY44" s="42"/>
      <c r="MAZ44" s="42"/>
      <c r="MBA44" s="42"/>
      <c r="MBB44" s="42"/>
      <c r="MBC44" s="42"/>
      <c r="MBD44" s="42"/>
      <c r="MBE44" s="42"/>
      <c r="MBF44" s="42"/>
      <c r="MBG44" s="42"/>
      <c r="MBH44" s="42"/>
      <c r="MBI44" s="42"/>
      <c r="MBJ44" s="42"/>
      <c r="MBK44" s="42"/>
      <c r="MBL44" s="42"/>
      <c r="MBM44" s="42"/>
      <c r="MBN44" s="42"/>
      <c r="MBO44" s="42"/>
      <c r="MBP44" s="42"/>
      <c r="MBQ44" s="42"/>
      <c r="MBR44" s="42"/>
      <c r="MBS44" s="42"/>
      <c r="MBT44" s="42"/>
      <c r="MBU44" s="42"/>
      <c r="MBV44" s="42"/>
      <c r="MBW44" s="42"/>
      <c r="MBX44" s="42"/>
      <c r="MBY44" s="42"/>
      <c r="MBZ44" s="42"/>
      <c r="MCA44" s="42"/>
      <c r="MCB44" s="42"/>
      <c r="MCC44" s="42"/>
      <c r="MCD44" s="42"/>
      <c r="MCE44" s="42"/>
      <c r="MCF44" s="42"/>
      <c r="MCG44" s="42"/>
      <c r="MCH44" s="42"/>
      <c r="MCI44" s="42"/>
      <c r="MCJ44" s="42"/>
      <c r="MCK44" s="42"/>
      <c r="MCL44" s="42"/>
      <c r="MCM44" s="42"/>
      <c r="MCN44" s="42"/>
      <c r="MCO44" s="42"/>
      <c r="MCP44" s="42"/>
      <c r="MCQ44" s="42"/>
      <c r="MCR44" s="42"/>
      <c r="MCS44" s="42"/>
      <c r="MCT44" s="42"/>
      <c r="MCU44" s="42"/>
      <c r="MCV44" s="42"/>
      <c r="MCW44" s="42"/>
      <c r="MCX44" s="42"/>
      <c r="MCY44" s="42"/>
      <c r="MCZ44" s="42"/>
      <c r="MDA44" s="42"/>
      <c r="MDB44" s="42"/>
      <c r="MDC44" s="42"/>
      <c r="MDD44" s="42"/>
      <c r="MDE44" s="42"/>
      <c r="MDF44" s="42"/>
      <c r="MDG44" s="42"/>
      <c r="MDH44" s="42"/>
      <c r="MDI44" s="42"/>
      <c r="MDJ44" s="42"/>
      <c r="MDK44" s="42"/>
      <c r="MDL44" s="42"/>
      <c r="MDM44" s="42"/>
      <c r="MDN44" s="42"/>
      <c r="MDO44" s="42"/>
      <c r="MDP44" s="42"/>
      <c r="MDQ44" s="42"/>
      <c r="MDR44" s="42"/>
      <c r="MDS44" s="42"/>
      <c r="MDT44" s="42"/>
      <c r="MDU44" s="42"/>
      <c r="MDV44" s="42"/>
      <c r="MDW44" s="42"/>
      <c r="MDX44" s="42"/>
      <c r="MDY44" s="42"/>
      <c r="MDZ44" s="42"/>
      <c r="MEA44" s="42"/>
      <c r="MEB44" s="42"/>
      <c r="MEC44" s="42"/>
      <c r="MED44" s="42"/>
      <c r="MEE44" s="42"/>
      <c r="MEF44" s="42"/>
      <c r="MEG44" s="42"/>
      <c r="MEH44" s="42"/>
      <c r="MEI44" s="42"/>
      <c r="MEJ44" s="42"/>
      <c r="MEK44" s="42"/>
      <c r="MEL44" s="42"/>
      <c r="MEM44" s="42"/>
      <c r="MEN44" s="42"/>
      <c r="MEO44" s="42"/>
      <c r="MEP44" s="42"/>
      <c r="MEQ44" s="42"/>
      <c r="MER44" s="42"/>
      <c r="MES44" s="42"/>
      <c r="MET44" s="42"/>
      <c r="MEU44" s="42"/>
      <c r="MEV44" s="42"/>
      <c r="MEW44" s="42"/>
      <c r="MEX44" s="42"/>
      <c r="MEY44" s="42"/>
      <c r="MEZ44" s="42"/>
      <c r="MFA44" s="42"/>
      <c r="MFB44" s="42"/>
      <c r="MFC44" s="42"/>
      <c r="MFD44" s="42"/>
      <c r="MFE44" s="42"/>
      <c r="MFF44" s="42"/>
      <c r="MFG44" s="42"/>
      <c r="MFH44" s="42"/>
      <c r="MFI44" s="42"/>
      <c r="MFJ44" s="42"/>
      <c r="MFK44" s="42"/>
      <c r="MFL44" s="42"/>
      <c r="MFM44" s="42"/>
      <c r="MFN44" s="42"/>
      <c r="MFO44" s="42"/>
      <c r="MFP44" s="42"/>
      <c r="MFQ44" s="42"/>
      <c r="MFR44" s="42"/>
      <c r="MFS44" s="42"/>
      <c r="MFT44" s="42"/>
      <c r="MFU44" s="42"/>
      <c r="MFV44" s="42"/>
      <c r="MFW44" s="42"/>
      <c r="MFX44" s="42"/>
      <c r="MFY44" s="42"/>
      <c r="MFZ44" s="42"/>
      <c r="MGA44" s="42"/>
      <c r="MGB44" s="42"/>
      <c r="MGC44" s="42"/>
      <c r="MGD44" s="42"/>
      <c r="MGE44" s="42"/>
      <c r="MGF44" s="42"/>
      <c r="MGG44" s="42"/>
      <c r="MGH44" s="42"/>
      <c r="MGI44" s="42"/>
      <c r="MGJ44" s="42"/>
      <c r="MGK44" s="42"/>
      <c r="MGL44" s="42"/>
      <c r="MGM44" s="42"/>
      <c r="MGN44" s="42"/>
      <c r="MGO44" s="42"/>
      <c r="MGP44" s="42"/>
      <c r="MGQ44" s="42"/>
      <c r="MGR44" s="42"/>
      <c r="MGS44" s="42"/>
      <c r="MGT44" s="42"/>
      <c r="MGU44" s="42"/>
      <c r="MGV44" s="42"/>
      <c r="MGW44" s="42"/>
      <c r="MGX44" s="42"/>
      <c r="MGY44" s="42"/>
      <c r="MGZ44" s="42"/>
      <c r="MHA44" s="42"/>
      <c r="MHB44" s="42"/>
      <c r="MHC44" s="42"/>
      <c r="MHD44" s="42"/>
      <c r="MHE44" s="42"/>
      <c r="MHF44" s="42"/>
      <c r="MHG44" s="42"/>
      <c r="MHH44" s="42"/>
      <c r="MHI44" s="42"/>
      <c r="MHJ44" s="42"/>
      <c r="MHK44" s="42"/>
      <c r="MHL44" s="42"/>
      <c r="MHM44" s="42"/>
      <c r="MHN44" s="42"/>
      <c r="MHO44" s="42"/>
      <c r="MHP44" s="42"/>
      <c r="MHQ44" s="42"/>
      <c r="MHR44" s="42"/>
      <c r="MHS44" s="42"/>
      <c r="MHT44" s="42"/>
      <c r="MHU44" s="42"/>
      <c r="MHV44" s="42"/>
      <c r="MHW44" s="42"/>
      <c r="MHX44" s="42"/>
      <c r="MHY44" s="42"/>
      <c r="MHZ44" s="42"/>
      <c r="MIA44" s="42"/>
      <c r="MIB44" s="42"/>
      <c r="MIC44" s="42"/>
      <c r="MID44" s="42"/>
      <c r="MIE44" s="42"/>
      <c r="MIF44" s="42"/>
      <c r="MIG44" s="42"/>
      <c r="MIH44" s="42"/>
      <c r="MII44" s="42"/>
      <c r="MIJ44" s="42"/>
      <c r="MIK44" s="42"/>
      <c r="MIL44" s="42"/>
      <c r="MIM44" s="42"/>
      <c r="MIN44" s="42"/>
      <c r="MIO44" s="42"/>
      <c r="MIP44" s="42"/>
      <c r="MIQ44" s="42"/>
      <c r="MIR44" s="42"/>
      <c r="MIS44" s="42"/>
      <c r="MIT44" s="42"/>
      <c r="MIU44" s="42"/>
      <c r="MIV44" s="42"/>
      <c r="MIW44" s="42"/>
      <c r="MIX44" s="42"/>
      <c r="MIY44" s="42"/>
      <c r="MIZ44" s="42"/>
      <c r="MJA44" s="42"/>
      <c r="MJB44" s="42"/>
      <c r="MJC44" s="42"/>
      <c r="MJD44" s="42"/>
      <c r="MJE44" s="42"/>
      <c r="MJF44" s="42"/>
      <c r="MJG44" s="42"/>
      <c r="MJH44" s="42"/>
      <c r="MJI44" s="42"/>
      <c r="MJJ44" s="42"/>
      <c r="MJK44" s="42"/>
      <c r="MJL44" s="42"/>
      <c r="MJM44" s="42"/>
      <c r="MJN44" s="42"/>
      <c r="MJO44" s="42"/>
      <c r="MJP44" s="42"/>
      <c r="MJQ44" s="42"/>
      <c r="MJR44" s="42"/>
      <c r="MJS44" s="42"/>
      <c r="MJT44" s="42"/>
      <c r="MJU44" s="42"/>
      <c r="MJV44" s="42"/>
      <c r="MJW44" s="42"/>
      <c r="MJX44" s="42"/>
      <c r="MJY44" s="42"/>
      <c r="MJZ44" s="42"/>
      <c r="MKA44" s="42"/>
      <c r="MKB44" s="42"/>
      <c r="MKC44" s="42"/>
      <c r="MKD44" s="42"/>
      <c r="MKE44" s="42"/>
      <c r="MKF44" s="42"/>
      <c r="MKG44" s="42"/>
      <c r="MKH44" s="42"/>
      <c r="MKI44" s="42"/>
      <c r="MKJ44" s="42"/>
      <c r="MKK44" s="42"/>
      <c r="MKL44" s="42"/>
      <c r="MKM44" s="42"/>
      <c r="MKN44" s="42"/>
      <c r="MKO44" s="42"/>
      <c r="MKP44" s="42"/>
      <c r="MKQ44" s="42"/>
      <c r="MKR44" s="42"/>
      <c r="MKS44" s="42"/>
      <c r="MKT44" s="42"/>
      <c r="MKU44" s="42"/>
      <c r="MKV44" s="42"/>
      <c r="MKW44" s="42"/>
      <c r="MKX44" s="42"/>
      <c r="MKY44" s="42"/>
      <c r="MKZ44" s="42"/>
      <c r="MLA44" s="42"/>
      <c r="MLB44" s="42"/>
      <c r="MLC44" s="42"/>
      <c r="MLD44" s="42"/>
      <c r="MLE44" s="42"/>
      <c r="MLF44" s="42"/>
      <c r="MLG44" s="42"/>
      <c r="MLH44" s="42"/>
      <c r="MLI44" s="42"/>
      <c r="MLJ44" s="42"/>
      <c r="MLK44" s="42"/>
      <c r="MLL44" s="42"/>
      <c r="MLM44" s="42"/>
      <c r="MLN44" s="42"/>
      <c r="MLO44" s="42"/>
      <c r="MLP44" s="42"/>
      <c r="MLQ44" s="42"/>
      <c r="MLR44" s="42"/>
      <c r="MLS44" s="42"/>
      <c r="MLT44" s="42"/>
      <c r="MLU44" s="42"/>
      <c r="MLV44" s="42"/>
      <c r="MLW44" s="42"/>
      <c r="MLX44" s="42"/>
      <c r="MLY44" s="42"/>
      <c r="MLZ44" s="42"/>
      <c r="MMA44" s="42"/>
      <c r="MMB44" s="42"/>
      <c r="MMC44" s="42"/>
      <c r="MMD44" s="42"/>
      <c r="MME44" s="42"/>
      <c r="MMF44" s="42"/>
      <c r="MMG44" s="42"/>
      <c r="MMH44" s="42"/>
      <c r="MMI44" s="42"/>
      <c r="MMJ44" s="42"/>
      <c r="MMK44" s="42"/>
      <c r="MML44" s="42"/>
      <c r="MMM44" s="42"/>
      <c r="MMN44" s="42"/>
      <c r="MMO44" s="42"/>
      <c r="MMP44" s="42"/>
      <c r="MMQ44" s="42"/>
      <c r="MMR44" s="42"/>
      <c r="MMS44" s="42"/>
      <c r="MMT44" s="42"/>
      <c r="MMU44" s="42"/>
      <c r="MMV44" s="42"/>
      <c r="MMW44" s="42"/>
      <c r="MMX44" s="42"/>
      <c r="MMY44" s="42"/>
      <c r="MMZ44" s="42"/>
      <c r="MNA44" s="42"/>
      <c r="MNB44" s="42"/>
      <c r="MNC44" s="42"/>
      <c r="MND44" s="42"/>
      <c r="MNE44" s="42"/>
      <c r="MNF44" s="42"/>
      <c r="MNG44" s="42"/>
      <c r="MNH44" s="42"/>
      <c r="MNI44" s="42"/>
      <c r="MNJ44" s="42"/>
      <c r="MNK44" s="42"/>
      <c r="MNL44" s="42"/>
      <c r="MNM44" s="42"/>
      <c r="MNN44" s="42"/>
      <c r="MNO44" s="42"/>
      <c r="MNP44" s="42"/>
      <c r="MNQ44" s="42"/>
      <c r="MNR44" s="42"/>
      <c r="MNS44" s="42"/>
      <c r="MNT44" s="42"/>
      <c r="MNU44" s="42"/>
      <c r="MNV44" s="42"/>
      <c r="MNW44" s="42"/>
      <c r="MNX44" s="42"/>
      <c r="MNY44" s="42"/>
      <c r="MNZ44" s="42"/>
      <c r="MOA44" s="42"/>
      <c r="MOB44" s="42"/>
      <c r="MOC44" s="42"/>
      <c r="MOD44" s="42"/>
      <c r="MOE44" s="42"/>
      <c r="MOF44" s="42"/>
      <c r="MOG44" s="42"/>
      <c r="MOH44" s="42"/>
      <c r="MOI44" s="42"/>
      <c r="MOJ44" s="42"/>
      <c r="MOK44" s="42"/>
      <c r="MOL44" s="42"/>
      <c r="MOM44" s="42"/>
      <c r="MON44" s="42"/>
      <c r="MOO44" s="42"/>
      <c r="MOP44" s="42"/>
      <c r="MOQ44" s="42"/>
      <c r="MOR44" s="42"/>
      <c r="MOS44" s="42"/>
      <c r="MOT44" s="42"/>
      <c r="MOU44" s="42"/>
      <c r="MOV44" s="42"/>
      <c r="MOW44" s="42"/>
      <c r="MOX44" s="42"/>
      <c r="MOY44" s="42"/>
      <c r="MOZ44" s="42"/>
      <c r="MPA44" s="42"/>
      <c r="MPB44" s="42"/>
      <c r="MPC44" s="42"/>
      <c r="MPD44" s="42"/>
      <c r="MPE44" s="42"/>
      <c r="MPF44" s="42"/>
      <c r="MPG44" s="42"/>
      <c r="MPH44" s="42"/>
      <c r="MPI44" s="42"/>
      <c r="MPJ44" s="42"/>
      <c r="MPK44" s="42"/>
      <c r="MPL44" s="42"/>
      <c r="MPM44" s="42"/>
      <c r="MPN44" s="42"/>
      <c r="MPO44" s="42"/>
      <c r="MPP44" s="42"/>
      <c r="MPQ44" s="42"/>
      <c r="MPR44" s="42"/>
      <c r="MPS44" s="42"/>
      <c r="MPT44" s="42"/>
      <c r="MPU44" s="42"/>
      <c r="MPV44" s="42"/>
      <c r="MPW44" s="42"/>
      <c r="MPX44" s="42"/>
      <c r="MPY44" s="42"/>
      <c r="MPZ44" s="42"/>
      <c r="MQA44" s="42"/>
      <c r="MQB44" s="42"/>
      <c r="MQC44" s="42"/>
      <c r="MQD44" s="42"/>
      <c r="MQE44" s="42"/>
      <c r="MQF44" s="42"/>
      <c r="MQG44" s="42"/>
      <c r="MQH44" s="42"/>
      <c r="MQI44" s="42"/>
      <c r="MQJ44" s="42"/>
      <c r="MQK44" s="42"/>
      <c r="MQL44" s="42"/>
      <c r="MQM44" s="42"/>
      <c r="MQN44" s="42"/>
      <c r="MQO44" s="42"/>
      <c r="MQP44" s="42"/>
      <c r="MQQ44" s="42"/>
      <c r="MQR44" s="42"/>
      <c r="MQS44" s="42"/>
      <c r="MQT44" s="42"/>
      <c r="MQU44" s="42"/>
      <c r="MQV44" s="42"/>
      <c r="MQW44" s="42"/>
      <c r="MQX44" s="42"/>
      <c r="MQY44" s="42"/>
      <c r="MQZ44" s="42"/>
      <c r="MRA44" s="42"/>
      <c r="MRB44" s="42"/>
      <c r="MRC44" s="42"/>
      <c r="MRD44" s="42"/>
      <c r="MRE44" s="42"/>
      <c r="MRF44" s="42"/>
      <c r="MRG44" s="42"/>
      <c r="MRH44" s="42"/>
      <c r="MRI44" s="42"/>
      <c r="MRJ44" s="42"/>
      <c r="MRK44" s="42"/>
      <c r="MRL44" s="42"/>
      <c r="MRM44" s="42"/>
      <c r="MRN44" s="42"/>
      <c r="MRO44" s="42"/>
      <c r="MRP44" s="42"/>
      <c r="MRQ44" s="42"/>
      <c r="MRR44" s="42"/>
      <c r="MRS44" s="42"/>
      <c r="MRT44" s="42"/>
      <c r="MRU44" s="42"/>
      <c r="MRV44" s="42"/>
      <c r="MRW44" s="42"/>
      <c r="MRX44" s="42"/>
      <c r="MRY44" s="42"/>
      <c r="MRZ44" s="42"/>
      <c r="MSA44" s="42"/>
      <c r="MSB44" s="42"/>
      <c r="MSC44" s="42"/>
      <c r="MSD44" s="42"/>
      <c r="MSE44" s="42"/>
      <c r="MSF44" s="42"/>
      <c r="MSG44" s="42"/>
      <c r="MSH44" s="42"/>
      <c r="MSI44" s="42"/>
      <c r="MSJ44" s="42"/>
      <c r="MSK44" s="42"/>
      <c r="MSL44" s="42"/>
      <c r="MSM44" s="42"/>
      <c r="MSN44" s="42"/>
      <c r="MSO44" s="42"/>
      <c r="MSP44" s="42"/>
      <c r="MSQ44" s="42"/>
      <c r="MSR44" s="42"/>
      <c r="MSS44" s="42"/>
      <c r="MST44" s="42"/>
      <c r="MSU44" s="42"/>
      <c r="MSV44" s="42"/>
      <c r="MSW44" s="42"/>
      <c r="MSX44" s="42"/>
      <c r="MSY44" s="42"/>
      <c r="MSZ44" s="42"/>
      <c r="MTA44" s="42"/>
      <c r="MTB44" s="42"/>
      <c r="MTC44" s="42"/>
      <c r="MTD44" s="42"/>
      <c r="MTE44" s="42"/>
      <c r="MTF44" s="42"/>
      <c r="MTG44" s="42"/>
      <c r="MTH44" s="42"/>
      <c r="MTI44" s="42"/>
      <c r="MTJ44" s="42"/>
      <c r="MTK44" s="42"/>
      <c r="MTL44" s="42"/>
      <c r="MTM44" s="42"/>
      <c r="MTN44" s="42"/>
      <c r="MTO44" s="42"/>
      <c r="MTP44" s="42"/>
      <c r="MTQ44" s="42"/>
      <c r="MTR44" s="42"/>
      <c r="MTS44" s="42"/>
      <c r="MTT44" s="42"/>
      <c r="MTU44" s="42"/>
      <c r="MTV44" s="42"/>
      <c r="MTW44" s="42"/>
      <c r="MTX44" s="42"/>
      <c r="MTY44" s="42"/>
      <c r="MTZ44" s="42"/>
      <c r="MUA44" s="42"/>
      <c r="MUB44" s="42"/>
      <c r="MUC44" s="42"/>
      <c r="MUD44" s="42"/>
      <c r="MUE44" s="42"/>
      <c r="MUF44" s="42"/>
      <c r="MUG44" s="42"/>
      <c r="MUH44" s="42"/>
      <c r="MUI44" s="42"/>
      <c r="MUJ44" s="42"/>
      <c r="MUK44" s="42"/>
      <c r="MUL44" s="42"/>
      <c r="MUM44" s="42"/>
      <c r="MUN44" s="42"/>
      <c r="MUO44" s="42"/>
      <c r="MUP44" s="42"/>
      <c r="MUQ44" s="42"/>
      <c r="MUR44" s="42"/>
      <c r="MUS44" s="42"/>
      <c r="MUT44" s="42"/>
      <c r="MUU44" s="42"/>
      <c r="MUV44" s="42"/>
      <c r="MUW44" s="42"/>
      <c r="MUX44" s="42"/>
      <c r="MUY44" s="42"/>
      <c r="MUZ44" s="42"/>
      <c r="MVA44" s="42"/>
      <c r="MVB44" s="42"/>
      <c r="MVC44" s="42"/>
      <c r="MVD44" s="42"/>
      <c r="MVE44" s="42"/>
      <c r="MVF44" s="42"/>
      <c r="MVG44" s="42"/>
      <c r="MVH44" s="42"/>
      <c r="MVI44" s="42"/>
      <c r="MVJ44" s="42"/>
      <c r="MVK44" s="42"/>
      <c r="MVL44" s="42"/>
      <c r="MVM44" s="42"/>
      <c r="MVN44" s="42"/>
      <c r="MVO44" s="42"/>
      <c r="MVP44" s="42"/>
      <c r="MVQ44" s="42"/>
      <c r="MVR44" s="42"/>
      <c r="MVS44" s="42"/>
      <c r="MVT44" s="42"/>
      <c r="MVU44" s="42"/>
      <c r="MVV44" s="42"/>
      <c r="MVW44" s="42"/>
      <c r="MVX44" s="42"/>
      <c r="MVY44" s="42"/>
      <c r="MVZ44" s="42"/>
      <c r="MWA44" s="42"/>
      <c r="MWB44" s="42"/>
      <c r="MWC44" s="42"/>
      <c r="MWD44" s="42"/>
      <c r="MWE44" s="42"/>
      <c r="MWF44" s="42"/>
      <c r="MWG44" s="42"/>
      <c r="MWH44" s="42"/>
      <c r="MWI44" s="42"/>
      <c r="MWJ44" s="42"/>
      <c r="MWK44" s="42"/>
      <c r="MWL44" s="42"/>
      <c r="MWM44" s="42"/>
      <c r="MWN44" s="42"/>
      <c r="MWO44" s="42"/>
      <c r="MWP44" s="42"/>
      <c r="MWQ44" s="42"/>
      <c r="MWR44" s="42"/>
      <c r="MWS44" s="42"/>
      <c r="MWT44" s="42"/>
      <c r="MWU44" s="42"/>
      <c r="MWV44" s="42"/>
      <c r="MWW44" s="42"/>
      <c r="MWX44" s="42"/>
      <c r="MWY44" s="42"/>
      <c r="MWZ44" s="42"/>
      <c r="MXA44" s="42"/>
      <c r="MXB44" s="42"/>
      <c r="MXC44" s="42"/>
      <c r="MXD44" s="42"/>
      <c r="MXE44" s="42"/>
      <c r="MXF44" s="42"/>
      <c r="MXG44" s="42"/>
      <c r="MXH44" s="42"/>
      <c r="MXI44" s="42"/>
      <c r="MXJ44" s="42"/>
      <c r="MXK44" s="42"/>
      <c r="MXL44" s="42"/>
      <c r="MXM44" s="42"/>
      <c r="MXN44" s="42"/>
      <c r="MXO44" s="42"/>
      <c r="MXP44" s="42"/>
      <c r="MXQ44" s="42"/>
      <c r="MXR44" s="42"/>
      <c r="MXS44" s="42"/>
      <c r="MXT44" s="42"/>
      <c r="MXU44" s="42"/>
      <c r="MXV44" s="42"/>
      <c r="MXW44" s="42"/>
      <c r="MXX44" s="42"/>
      <c r="MXY44" s="42"/>
      <c r="MXZ44" s="42"/>
      <c r="MYA44" s="42"/>
      <c r="MYB44" s="42"/>
      <c r="MYC44" s="42"/>
      <c r="MYD44" s="42"/>
      <c r="MYE44" s="42"/>
      <c r="MYF44" s="42"/>
      <c r="MYG44" s="42"/>
      <c r="MYH44" s="42"/>
      <c r="MYI44" s="42"/>
      <c r="MYJ44" s="42"/>
      <c r="MYK44" s="42"/>
      <c r="MYL44" s="42"/>
      <c r="MYM44" s="42"/>
      <c r="MYN44" s="42"/>
      <c r="MYO44" s="42"/>
      <c r="MYP44" s="42"/>
      <c r="MYQ44" s="42"/>
      <c r="MYR44" s="42"/>
      <c r="MYS44" s="42"/>
      <c r="MYT44" s="42"/>
      <c r="MYU44" s="42"/>
      <c r="MYV44" s="42"/>
      <c r="MYW44" s="42"/>
      <c r="MYX44" s="42"/>
      <c r="MYY44" s="42"/>
      <c r="MYZ44" s="42"/>
      <c r="MZA44" s="42"/>
      <c r="MZB44" s="42"/>
      <c r="MZC44" s="42"/>
      <c r="MZD44" s="42"/>
      <c r="MZE44" s="42"/>
      <c r="MZF44" s="42"/>
      <c r="MZG44" s="42"/>
      <c r="MZH44" s="42"/>
      <c r="MZI44" s="42"/>
      <c r="MZJ44" s="42"/>
      <c r="MZK44" s="42"/>
      <c r="MZL44" s="42"/>
      <c r="MZM44" s="42"/>
      <c r="MZN44" s="42"/>
      <c r="MZO44" s="42"/>
      <c r="MZP44" s="42"/>
      <c r="MZQ44" s="42"/>
      <c r="MZR44" s="42"/>
      <c r="MZS44" s="42"/>
      <c r="MZT44" s="42"/>
      <c r="MZU44" s="42"/>
      <c r="MZV44" s="42"/>
      <c r="MZW44" s="42"/>
      <c r="MZX44" s="42"/>
      <c r="MZY44" s="42"/>
      <c r="MZZ44" s="42"/>
      <c r="NAA44" s="42"/>
      <c r="NAB44" s="42"/>
      <c r="NAC44" s="42"/>
      <c r="NAD44" s="42"/>
      <c r="NAE44" s="42"/>
      <c r="NAF44" s="42"/>
      <c r="NAG44" s="42"/>
      <c r="NAH44" s="42"/>
      <c r="NAI44" s="42"/>
      <c r="NAJ44" s="42"/>
      <c r="NAK44" s="42"/>
      <c r="NAL44" s="42"/>
      <c r="NAM44" s="42"/>
      <c r="NAN44" s="42"/>
      <c r="NAO44" s="42"/>
      <c r="NAP44" s="42"/>
      <c r="NAQ44" s="42"/>
      <c r="NAR44" s="42"/>
      <c r="NAS44" s="42"/>
      <c r="NAT44" s="42"/>
      <c r="NAU44" s="42"/>
      <c r="NAV44" s="42"/>
      <c r="NAW44" s="42"/>
      <c r="NAX44" s="42"/>
      <c r="NAY44" s="42"/>
      <c r="NAZ44" s="42"/>
      <c r="NBA44" s="42"/>
      <c r="NBB44" s="42"/>
      <c r="NBC44" s="42"/>
      <c r="NBD44" s="42"/>
      <c r="NBE44" s="42"/>
      <c r="NBF44" s="42"/>
      <c r="NBG44" s="42"/>
      <c r="NBH44" s="42"/>
      <c r="NBI44" s="42"/>
      <c r="NBJ44" s="42"/>
      <c r="NBK44" s="42"/>
      <c r="NBL44" s="42"/>
      <c r="NBM44" s="42"/>
      <c r="NBN44" s="42"/>
      <c r="NBO44" s="42"/>
      <c r="NBP44" s="42"/>
      <c r="NBQ44" s="42"/>
      <c r="NBR44" s="42"/>
      <c r="NBS44" s="42"/>
      <c r="NBT44" s="42"/>
      <c r="NBU44" s="42"/>
      <c r="NBV44" s="42"/>
      <c r="NBW44" s="42"/>
      <c r="NBX44" s="42"/>
      <c r="NBY44" s="42"/>
      <c r="NBZ44" s="42"/>
      <c r="NCA44" s="42"/>
      <c r="NCB44" s="42"/>
      <c r="NCC44" s="42"/>
      <c r="NCD44" s="42"/>
      <c r="NCE44" s="42"/>
      <c r="NCF44" s="42"/>
      <c r="NCG44" s="42"/>
      <c r="NCH44" s="42"/>
      <c r="NCI44" s="42"/>
      <c r="NCJ44" s="42"/>
      <c r="NCK44" s="42"/>
      <c r="NCL44" s="42"/>
      <c r="NCM44" s="42"/>
      <c r="NCN44" s="42"/>
      <c r="NCO44" s="42"/>
      <c r="NCP44" s="42"/>
      <c r="NCQ44" s="42"/>
      <c r="NCR44" s="42"/>
      <c r="NCS44" s="42"/>
      <c r="NCT44" s="42"/>
      <c r="NCU44" s="42"/>
      <c r="NCV44" s="42"/>
      <c r="NCW44" s="42"/>
      <c r="NCX44" s="42"/>
      <c r="NCY44" s="42"/>
      <c r="NCZ44" s="42"/>
      <c r="NDA44" s="42"/>
      <c r="NDB44" s="42"/>
      <c r="NDC44" s="42"/>
      <c r="NDD44" s="42"/>
      <c r="NDE44" s="42"/>
      <c r="NDF44" s="42"/>
      <c r="NDG44" s="42"/>
      <c r="NDH44" s="42"/>
      <c r="NDI44" s="42"/>
      <c r="NDJ44" s="42"/>
      <c r="NDK44" s="42"/>
      <c r="NDL44" s="42"/>
      <c r="NDM44" s="42"/>
      <c r="NDN44" s="42"/>
      <c r="NDO44" s="42"/>
      <c r="NDP44" s="42"/>
      <c r="NDQ44" s="42"/>
      <c r="NDR44" s="42"/>
      <c r="NDS44" s="42"/>
      <c r="NDT44" s="42"/>
      <c r="NDU44" s="42"/>
      <c r="NDV44" s="42"/>
      <c r="NDW44" s="42"/>
      <c r="NDX44" s="42"/>
      <c r="NDY44" s="42"/>
      <c r="NDZ44" s="42"/>
      <c r="NEA44" s="42"/>
      <c r="NEB44" s="42"/>
      <c r="NEC44" s="42"/>
      <c r="NED44" s="42"/>
      <c r="NEE44" s="42"/>
      <c r="NEF44" s="42"/>
      <c r="NEG44" s="42"/>
      <c r="NEH44" s="42"/>
      <c r="NEI44" s="42"/>
      <c r="NEJ44" s="42"/>
      <c r="NEK44" s="42"/>
      <c r="NEL44" s="42"/>
      <c r="NEM44" s="42"/>
      <c r="NEN44" s="42"/>
      <c r="NEO44" s="42"/>
      <c r="NEP44" s="42"/>
      <c r="NEQ44" s="42"/>
      <c r="NER44" s="42"/>
      <c r="NES44" s="42"/>
      <c r="NET44" s="42"/>
      <c r="NEU44" s="42"/>
      <c r="NEV44" s="42"/>
      <c r="NEW44" s="42"/>
      <c r="NEX44" s="42"/>
      <c r="NEY44" s="42"/>
      <c r="NEZ44" s="42"/>
      <c r="NFA44" s="42"/>
      <c r="NFB44" s="42"/>
      <c r="NFC44" s="42"/>
      <c r="NFD44" s="42"/>
      <c r="NFE44" s="42"/>
      <c r="NFF44" s="42"/>
      <c r="NFG44" s="42"/>
      <c r="NFH44" s="42"/>
      <c r="NFI44" s="42"/>
      <c r="NFJ44" s="42"/>
      <c r="NFK44" s="42"/>
      <c r="NFL44" s="42"/>
      <c r="NFM44" s="42"/>
      <c r="NFN44" s="42"/>
      <c r="NFO44" s="42"/>
      <c r="NFP44" s="42"/>
      <c r="NFQ44" s="42"/>
      <c r="NFR44" s="42"/>
      <c r="NFS44" s="42"/>
      <c r="NFT44" s="42"/>
      <c r="NFU44" s="42"/>
      <c r="NFV44" s="42"/>
      <c r="NFW44" s="42"/>
      <c r="NFX44" s="42"/>
      <c r="NFY44" s="42"/>
      <c r="NFZ44" s="42"/>
      <c r="NGA44" s="42"/>
      <c r="NGB44" s="42"/>
      <c r="NGC44" s="42"/>
      <c r="NGD44" s="42"/>
      <c r="NGE44" s="42"/>
      <c r="NGF44" s="42"/>
      <c r="NGG44" s="42"/>
      <c r="NGH44" s="42"/>
      <c r="NGI44" s="42"/>
      <c r="NGJ44" s="42"/>
      <c r="NGK44" s="42"/>
      <c r="NGL44" s="42"/>
      <c r="NGM44" s="42"/>
      <c r="NGN44" s="42"/>
      <c r="NGO44" s="42"/>
      <c r="NGP44" s="42"/>
      <c r="NGQ44" s="42"/>
      <c r="NGR44" s="42"/>
      <c r="NGS44" s="42"/>
      <c r="NGT44" s="42"/>
      <c r="NGU44" s="42"/>
      <c r="NGV44" s="42"/>
      <c r="NGW44" s="42"/>
      <c r="NGX44" s="42"/>
      <c r="NGY44" s="42"/>
      <c r="NGZ44" s="42"/>
      <c r="NHA44" s="42"/>
      <c r="NHB44" s="42"/>
      <c r="NHC44" s="42"/>
      <c r="NHD44" s="42"/>
      <c r="NHE44" s="42"/>
      <c r="NHF44" s="42"/>
      <c r="NHG44" s="42"/>
      <c r="NHH44" s="42"/>
      <c r="NHI44" s="42"/>
      <c r="NHJ44" s="42"/>
      <c r="NHK44" s="42"/>
      <c r="NHL44" s="42"/>
      <c r="NHM44" s="42"/>
      <c r="NHN44" s="42"/>
      <c r="NHO44" s="42"/>
      <c r="NHP44" s="42"/>
      <c r="NHQ44" s="42"/>
      <c r="NHR44" s="42"/>
      <c r="NHS44" s="42"/>
      <c r="NHT44" s="42"/>
      <c r="NHU44" s="42"/>
      <c r="NHV44" s="42"/>
      <c r="NHW44" s="42"/>
      <c r="NHX44" s="42"/>
      <c r="NHY44" s="42"/>
      <c r="NHZ44" s="42"/>
      <c r="NIA44" s="42"/>
      <c r="NIB44" s="42"/>
      <c r="NIC44" s="42"/>
      <c r="NID44" s="42"/>
      <c r="NIE44" s="42"/>
      <c r="NIF44" s="42"/>
      <c r="NIG44" s="42"/>
      <c r="NIH44" s="42"/>
      <c r="NII44" s="42"/>
      <c r="NIJ44" s="42"/>
      <c r="NIK44" s="42"/>
      <c r="NIL44" s="42"/>
      <c r="NIM44" s="42"/>
      <c r="NIN44" s="42"/>
      <c r="NIO44" s="42"/>
      <c r="NIP44" s="42"/>
      <c r="NIQ44" s="42"/>
      <c r="NIR44" s="42"/>
      <c r="NIS44" s="42"/>
      <c r="NIT44" s="42"/>
      <c r="NIU44" s="42"/>
      <c r="NIV44" s="42"/>
      <c r="NIW44" s="42"/>
      <c r="NIX44" s="42"/>
      <c r="NIY44" s="42"/>
      <c r="NIZ44" s="42"/>
      <c r="NJA44" s="42"/>
      <c r="NJB44" s="42"/>
      <c r="NJC44" s="42"/>
      <c r="NJD44" s="42"/>
      <c r="NJE44" s="42"/>
      <c r="NJF44" s="42"/>
      <c r="NJG44" s="42"/>
      <c r="NJH44" s="42"/>
      <c r="NJI44" s="42"/>
      <c r="NJJ44" s="42"/>
      <c r="NJK44" s="42"/>
      <c r="NJL44" s="42"/>
      <c r="NJM44" s="42"/>
      <c r="NJN44" s="42"/>
      <c r="NJO44" s="42"/>
      <c r="NJP44" s="42"/>
      <c r="NJQ44" s="42"/>
      <c r="NJR44" s="42"/>
      <c r="NJS44" s="42"/>
      <c r="NJT44" s="42"/>
      <c r="NJU44" s="42"/>
      <c r="NJV44" s="42"/>
      <c r="NJW44" s="42"/>
      <c r="NJX44" s="42"/>
      <c r="NJY44" s="42"/>
      <c r="NJZ44" s="42"/>
      <c r="NKA44" s="42"/>
      <c r="NKB44" s="42"/>
      <c r="NKC44" s="42"/>
      <c r="NKD44" s="42"/>
      <c r="NKE44" s="42"/>
      <c r="NKF44" s="42"/>
      <c r="NKG44" s="42"/>
      <c r="NKH44" s="42"/>
      <c r="NKI44" s="42"/>
      <c r="NKJ44" s="42"/>
      <c r="NKK44" s="42"/>
      <c r="NKL44" s="42"/>
      <c r="NKM44" s="42"/>
      <c r="NKN44" s="42"/>
      <c r="NKO44" s="42"/>
      <c r="NKP44" s="42"/>
      <c r="NKQ44" s="42"/>
      <c r="NKR44" s="42"/>
      <c r="NKS44" s="42"/>
      <c r="NKT44" s="42"/>
      <c r="NKU44" s="42"/>
      <c r="NKV44" s="42"/>
      <c r="NKW44" s="42"/>
      <c r="NKX44" s="42"/>
      <c r="NKY44" s="42"/>
      <c r="NKZ44" s="42"/>
      <c r="NLA44" s="42"/>
      <c r="NLB44" s="42"/>
      <c r="NLC44" s="42"/>
      <c r="NLD44" s="42"/>
      <c r="NLE44" s="42"/>
      <c r="NLF44" s="42"/>
      <c r="NLG44" s="42"/>
      <c r="NLH44" s="42"/>
      <c r="NLI44" s="42"/>
      <c r="NLJ44" s="42"/>
      <c r="NLK44" s="42"/>
      <c r="NLL44" s="42"/>
      <c r="NLM44" s="42"/>
      <c r="NLN44" s="42"/>
      <c r="NLO44" s="42"/>
      <c r="NLP44" s="42"/>
      <c r="NLQ44" s="42"/>
      <c r="NLR44" s="42"/>
      <c r="NLS44" s="42"/>
      <c r="NLT44" s="42"/>
      <c r="NLU44" s="42"/>
      <c r="NLV44" s="42"/>
      <c r="NLW44" s="42"/>
      <c r="NLX44" s="42"/>
      <c r="NLY44" s="42"/>
      <c r="NLZ44" s="42"/>
      <c r="NMA44" s="42"/>
      <c r="NMB44" s="42"/>
      <c r="NMC44" s="42"/>
      <c r="NMD44" s="42"/>
      <c r="NME44" s="42"/>
      <c r="NMF44" s="42"/>
      <c r="NMG44" s="42"/>
      <c r="NMH44" s="42"/>
      <c r="NMI44" s="42"/>
      <c r="NMJ44" s="42"/>
      <c r="NMK44" s="42"/>
      <c r="NML44" s="42"/>
      <c r="NMM44" s="42"/>
      <c r="NMN44" s="42"/>
      <c r="NMO44" s="42"/>
      <c r="NMP44" s="42"/>
      <c r="NMQ44" s="42"/>
      <c r="NMR44" s="42"/>
      <c r="NMS44" s="42"/>
      <c r="NMT44" s="42"/>
      <c r="NMU44" s="42"/>
      <c r="NMV44" s="42"/>
      <c r="NMW44" s="42"/>
      <c r="NMX44" s="42"/>
      <c r="NMY44" s="42"/>
      <c r="NMZ44" s="42"/>
      <c r="NNA44" s="42"/>
      <c r="NNB44" s="42"/>
      <c r="NNC44" s="42"/>
      <c r="NND44" s="42"/>
      <c r="NNE44" s="42"/>
      <c r="NNF44" s="42"/>
      <c r="NNG44" s="42"/>
      <c r="NNH44" s="42"/>
      <c r="NNI44" s="42"/>
      <c r="NNJ44" s="42"/>
      <c r="NNK44" s="42"/>
      <c r="NNL44" s="42"/>
      <c r="NNM44" s="42"/>
      <c r="NNN44" s="42"/>
      <c r="NNO44" s="42"/>
      <c r="NNP44" s="42"/>
      <c r="NNQ44" s="42"/>
      <c r="NNR44" s="42"/>
      <c r="NNS44" s="42"/>
      <c r="NNT44" s="42"/>
      <c r="NNU44" s="42"/>
      <c r="NNV44" s="42"/>
      <c r="NNW44" s="42"/>
      <c r="NNX44" s="42"/>
      <c r="NNY44" s="42"/>
      <c r="NNZ44" s="42"/>
      <c r="NOA44" s="42"/>
      <c r="NOB44" s="42"/>
      <c r="NOC44" s="42"/>
      <c r="NOD44" s="42"/>
      <c r="NOE44" s="42"/>
      <c r="NOF44" s="42"/>
      <c r="NOG44" s="42"/>
      <c r="NOH44" s="42"/>
      <c r="NOI44" s="42"/>
      <c r="NOJ44" s="42"/>
      <c r="NOK44" s="42"/>
      <c r="NOL44" s="42"/>
      <c r="NOM44" s="42"/>
      <c r="NON44" s="42"/>
      <c r="NOO44" s="42"/>
      <c r="NOP44" s="42"/>
      <c r="NOQ44" s="42"/>
      <c r="NOR44" s="42"/>
      <c r="NOS44" s="42"/>
      <c r="NOT44" s="42"/>
      <c r="NOU44" s="42"/>
      <c r="NOV44" s="42"/>
      <c r="NOW44" s="42"/>
      <c r="NOX44" s="42"/>
      <c r="NOY44" s="42"/>
      <c r="NOZ44" s="42"/>
      <c r="NPA44" s="42"/>
      <c r="NPB44" s="42"/>
      <c r="NPC44" s="42"/>
      <c r="NPD44" s="42"/>
      <c r="NPE44" s="42"/>
      <c r="NPF44" s="42"/>
      <c r="NPG44" s="42"/>
      <c r="NPH44" s="42"/>
      <c r="NPI44" s="42"/>
      <c r="NPJ44" s="42"/>
      <c r="NPK44" s="42"/>
      <c r="NPL44" s="42"/>
      <c r="NPM44" s="42"/>
      <c r="NPN44" s="42"/>
      <c r="NPO44" s="42"/>
      <c r="NPP44" s="42"/>
      <c r="NPQ44" s="42"/>
      <c r="NPR44" s="42"/>
      <c r="NPS44" s="42"/>
      <c r="NPT44" s="42"/>
      <c r="NPU44" s="42"/>
      <c r="NPV44" s="42"/>
      <c r="NPW44" s="42"/>
      <c r="NPX44" s="42"/>
      <c r="NPY44" s="42"/>
      <c r="NPZ44" s="42"/>
      <c r="NQA44" s="42"/>
      <c r="NQB44" s="42"/>
      <c r="NQC44" s="42"/>
      <c r="NQD44" s="42"/>
      <c r="NQE44" s="42"/>
      <c r="NQF44" s="42"/>
      <c r="NQG44" s="42"/>
      <c r="NQH44" s="42"/>
      <c r="NQI44" s="42"/>
      <c r="NQJ44" s="42"/>
      <c r="NQK44" s="42"/>
      <c r="NQL44" s="42"/>
      <c r="NQM44" s="42"/>
      <c r="NQN44" s="42"/>
      <c r="NQO44" s="42"/>
      <c r="NQP44" s="42"/>
      <c r="NQQ44" s="42"/>
      <c r="NQR44" s="42"/>
      <c r="NQS44" s="42"/>
      <c r="NQT44" s="42"/>
      <c r="NQU44" s="42"/>
      <c r="NQV44" s="42"/>
      <c r="NQW44" s="42"/>
      <c r="NQX44" s="42"/>
      <c r="NQY44" s="42"/>
      <c r="NQZ44" s="42"/>
      <c r="NRA44" s="42"/>
      <c r="NRB44" s="42"/>
      <c r="NRC44" s="42"/>
      <c r="NRD44" s="42"/>
      <c r="NRE44" s="42"/>
      <c r="NRF44" s="42"/>
      <c r="NRG44" s="42"/>
      <c r="NRH44" s="42"/>
      <c r="NRI44" s="42"/>
      <c r="NRJ44" s="42"/>
      <c r="NRK44" s="42"/>
      <c r="NRL44" s="42"/>
      <c r="NRM44" s="42"/>
      <c r="NRN44" s="42"/>
      <c r="NRO44" s="42"/>
      <c r="NRP44" s="42"/>
      <c r="NRQ44" s="42"/>
      <c r="NRR44" s="42"/>
      <c r="NRS44" s="42"/>
      <c r="NRT44" s="42"/>
      <c r="NRU44" s="42"/>
      <c r="NRV44" s="42"/>
      <c r="NRW44" s="42"/>
      <c r="NRX44" s="42"/>
      <c r="NRY44" s="42"/>
      <c r="NRZ44" s="42"/>
      <c r="NSA44" s="42"/>
      <c r="NSB44" s="42"/>
      <c r="NSC44" s="42"/>
      <c r="NSD44" s="42"/>
      <c r="NSE44" s="42"/>
      <c r="NSF44" s="42"/>
      <c r="NSG44" s="42"/>
      <c r="NSH44" s="42"/>
      <c r="NSI44" s="42"/>
      <c r="NSJ44" s="42"/>
      <c r="NSK44" s="42"/>
      <c r="NSL44" s="42"/>
      <c r="NSM44" s="42"/>
      <c r="NSN44" s="42"/>
      <c r="NSO44" s="42"/>
      <c r="NSP44" s="42"/>
      <c r="NSQ44" s="42"/>
      <c r="NSR44" s="42"/>
      <c r="NSS44" s="42"/>
      <c r="NST44" s="42"/>
      <c r="NSU44" s="42"/>
      <c r="NSV44" s="42"/>
      <c r="NSW44" s="42"/>
      <c r="NSX44" s="42"/>
      <c r="NSY44" s="42"/>
      <c r="NSZ44" s="42"/>
      <c r="NTA44" s="42"/>
      <c r="NTB44" s="42"/>
      <c r="NTC44" s="42"/>
      <c r="NTD44" s="42"/>
      <c r="NTE44" s="42"/>
      <c r="NTF44" s="42"/>
      <c r="NTG44" s="42"/>
      <c r="NTH44" s="42"/>
      <c r="NTI44" s="42"/>
      <c r="NTJ44" s="42"/>
      <c r="NTK44" s="42"/>
      <c r="NTL44" s="42"/>
      <c r="NTM44" s="42"/>
      <c r="NTN44" s="42"/>
      <c r="NTO44" s="42"/>
      <c r="NTP44" s="42"/>
      <c r="NTQ44" s="42"/>
      <c r="NTR44" s="42"/>
      <c r="NTS44" s="42"/>
      <c r="NTT44" s="42"/>
      <c r="NTU44" s="42"/>
      <c r="NTV44" s="42"/>
      <c r="NTW44" s="42"/>
      <c r="NTX44" s="42"/>
      <c r="NTY44" s="42"/>
      <c r="NTZ44" s="42"/>
      <c r="NUA44" s="42"/>
      <c r="NUB44" s="42"/>
      <c r="NUC44" s="42"/>
      <c r="NUD44" s="42"/>
      <c r="NUE44" s="42"/>
      <c r="NUF44" s="42"/>
      <c r="NUG44" s="42"/>
      <c r="NUH44" s="42"/>
      <c r="NUI44" s="42"/>
      <c r="NUJ44" s="42"/>
      <c r="NUK44" s="42"/>
      <c r="NUL44" s="42"/>
      <c r="NUM44" s="42"/>
      <c r="NUN44" s="42"/>
      <c r="NUO44" s="42"/>
      <c r="NUP44" s="42"/>
      <c r="NUQ44" s="42"/>
      <c r="NUR44" s="42"/>
      <c r="NUS44" s="42"/>
      <c r="NUT44" s="42"/>
      <c r="NUU44" s="42"/>
      <c r="NUV44" s="42"/>
      <c r="NUW44" s="42"/>
      <c r="NUX44" s="42"/>
      <c r="NUY44" s="42"/>
      <c r="NUZ44" s="42"/>
      <c r="NVA44" s="42"/>
      <c r="NVB44" s="42"/>
      <c r="NVC44" s="42"/>
      <c r="NVD44" s="42"/>
      <c r="NVE44" s="42"/>
      <c r="NVF44" s="42"/>
      <c r="NVG44" s="42"/>
      <c r="NVH44" s="42"/>
      <c r="NVI44" s="42"/>
      <c r="NVJ44" s="42"/>
      <c r="NVK44" s="42"/>
      <c r="NVL44" s="42"/>
      <c r="NVM44" s="42"/>
      <c r="NVN44" s="42"/>
      <c r="NVO44" s="42"/>
      <c r="NVP44" s="42"/>
      <c r="NVQ44" s="42"/>
      <c r="NVR44" s="42"/>
      <c r="NVS44" s="42"/>
      <c r="NVT44" s="42"/>
      <c r="NVU44" s="42"/>
      <c r="NVV44" s="42"/>
      <c r="NVW44" s="42"/>
      <c r="NVX44" s="42"/>
      <c r="NVY44" s="42"/>
      <c r="NVZ44" s="42"/>
      <c r="NWA44" s="42"/>
      <c r="NWB44" s="42"/>
      <c r="NWC44" s="42"/>
      <c r="NWD44" s="42"/>
      <c r="NWE44" s="42"/>
      <c r="NWF44" s="42"/>
      <c r="NWG44" s="42"/>
      <c r="NWH44" s="42"/>
      <c r="NWI44" s="42"/>
      <c r="NWJ44" s="42"/>
      <c r="NWK44" s="42"/>
      <c r="NWL44" s="42"/>
      <c r="NWM44" s="42"/>
      <c r="NWN44" s="42"/>
      <c r="NWO44" s="42"/>
      <c r="NWP44" s="42"/>
      <c r="NWQ44" s="42"/>
      <c r="NWR44" s="42"/>
      <c r="NWS44" s="42"/>
      <c r="NWT44" s="42"/>
      <c r="NWU44" s="42"/>
      <c r="NWV44" s="42"/>
      <c r="NWW44" s="42"/>
      <c r="NWX44" s="42"/>
      <c r="NWY44" s="42"/>
      <c r="NWZ44" s="42"/>
      <c r="NXA44" s="42"/>
      <c r="NXB44" s="42"/>
      <c r="NXC44" s="42"/>
      <c r="NXD44" s="42"/>
      <c r="NXE44" s="42"/>
      <c r="NXF44" s="42"/>
      <c r="NXG44" s="42"/>
      <c r="NXH44" s="42"/>
      <c r="NXI44" s="42"/>
      <c r="NXJ44" s="42"/>
      <c r="NXK44" s="42"/>
      <c r="NXL44" s="42"/>
      <c r="NXM44" s="42"/>
      <c r="NXN44" s="42"/>
      <c r="NXO44" s="42"/>
      <c r="NXP44" s="42"/>
      <c r="NXQ44" s="42"/>
      <c r="NXR44" s="42"/>
      <c r="NXS44" s="42"/>
      <c r="NXT44" s="42"/>
      <c r="NXU44" s="42"/>
      <c r="NXV44" s="42"/>
      <c r="NXW44" s="42"/>
      <c r="NXX44" s="42"/>
      <c r="NXY44" s="42"/>
      <c r="NXZ44" s="42"/>
      <c r="NYA44" s="42"/>
      <c r="NYB44" s="42"/>
      <c r="NYC44" s="42"/>
      <c r="NYD44" s="42"/>
      <c r="NYE44" s="42"/>
      <c r="NYF44" s="42"/>
      <c r="NYG44" s="42"/>
      <c r="NYH44" s="42"/>
      <c r="NYI44" s="42"/>
      <c r="NYJ44" s="42"/>
      <c r="NYK44" s="42"/>
      <c r="NYL44" s="42"/>
      <c r="NYM44" s="42"/>
      <c r="NYN44" s="42"/>
      <c r="NYO44" s="42"/>
      <c r="NYP44" s="42"/>
      <c r="NYQ44" s="42"/>
      <c r="NYR44" s="42"/>
      <c r="NYS44" s="42"/>
      <c r="NYT44" s="42"/>
      <c r="NYU44" s="42"/>
      <c r="NYV44" s="42"/>
      <c r="NYW44" s="42"/>
      <c r="NYX44" s="42"/>
      <c r="NYY44" s="42"/>
      <c r="NYZ44" s="42"/>
      <c r="NZA44" s="42"/>
      <c r="NZB44" s="42"/>
      <c r="NZC44" s="42"/>
      <c r="NZD44" s="42"/>
      <c r="NZE44" s="42"/>
      <c r="NZF44" s="42"/>
      <c r="NZG44" s="42"/>
      <c r="NZH44" s="42"/>
      <c r="NZI44" s="42"/>
      <c r="NZJ44" s="42"/>
      <c r="NZK44" s="42"/>
      <c r="NZL44" s="42"/>
      <c r="NZM44" s="42"/>
      <c r="NZN44" s="42"/>
      <c r="NZO44" s="42"/>
      <c r="NZP44" s="42"/>
      <c r="NZQ44" s="42"/>
      <c r="NZR44" s="42"/>
      <c r="NZS44" s="42"/>
      <c r="NZT44" s="42"/>
      <c r="NZU44" s="42"/>
      <c r="NZV44" s="42"/>
      <c r="NZW44" s="42"/>
      <c r="NZX44" s="42"/>
      <c r="NZY44" s="42"/>
      <c r="NZZ44" s="42"/>
      <c r="OAA44" s="42"/>
      <c r="OAB44" s="42"/>
      <c r="OAC44" s="42"/>
      <c r="OAD44" s="42"/>
      <c r="OAE44" s="42"/>
      <c r="OAF44" s="42"/>
      <c r="OAG44" s="42"/>
      <c r="OAH44" s="42"/>
      <c r="OAI44" s="42"/>
      <c r="OAJ44" s="42"/>
      <c r="OAK44" s="42"/>
      <c r="OAL44" s="42"/>
      <c r="OAM44" s="42"/>
      <c r="OAN44" s="42"/>
      <c r="OAO44" s="42"/>
      <c r="OAP44" s="42"/>
      <c r="OAQ44" s="42"/>
      <c r="OAR44" s="42"/>
      <c r="OAS44" s="42"/>
      <c r="OAT44" s="42"/>
      <c r="OAU44" s="42"/>
      <c r="OAV44" s="42"/>
      <c r="OAW44" s="42"/>
      <c r="OAX44" s="42"/>
      <c r="OAY44" s="42"/>
      <c r="OAZ44" s="42"/>
      <c r="OBA44" s="42"/>
      <c r="OBB44" s="42"/>
      <c r="OBC44" s="42"/>
      <c r="OBD44" s="42"/>
      <c r="OBE44" s="42"/>
      <c r="OBF44" s="42"/>
      <c r="OBG44" s="42"/>
      <c r="OBH44" s="42"/>
      <c r="OBI44" s="42"/>
      <c r="OBJ44" s="42"/>
      <c r="OBK44" s="42"/>
      <c r="OBL44" s="42"/>
      <c r="OBM44" s="42"/>
      <c r="OBN44" s="42"/>
      <c r="OBO44" s="42"/>
      <c r="OBP44" s="42"/>
      <c r="OBQ44" s="42"/>
      <c r="OBR44" s="42"/>
      <c r="OBS44" s="42"/>
      <c r="OBT44" s="42"/>
      <c r="OBU44" s="42"/>
      <c r="OBV44" s="42"/>
      <c r="OBW44" s="42"/>
      <c r="OBX44" s="42"/>
      <c r="OBY44" s="42"/>
      <c r="OBZ44" s="42"/>
      <c r="OCA44" s="42"/>
      <c r="OCB44" s="42"/>
      <c r="OCC44" s="42"/>
      <c r="OCD44" s="42"/>
      <c r="OCE44" s="42"/>
      <c r="OCF44" s="42"/>
      <c r="OCG44" s="42"/>
      <c r="OCH44" s="42"/>
      <c r="OCI44" s="42"/>
      <c r="OCJ44" s="42"/>
      <c r="OCK44" s="42"/>
      <c r="OCL44" s="42"/>
      <c r="OCM44" s="42"/>
      <c r="OCN44" s="42"/>
      <c r="OCO44" s="42"/>
      <c r="OCP44" s="42"/>
      <c r="OCQ44" s="42"/>
      <c r="OCR44" s="42"/>
      <c r="OCS44" s="42"/>
      <c r="OCT44" s="42"/>
      <c r="OCU44" s="42"/>
      <c r="OCV44" s="42"/>
      <c r="OCW44" s="42"/>
      <c r="OCX44" s="42"/>
      <c r="OCY44" s="42"/>
      <c r="OCZ44" s="42"/>
      <c r="ODA44" s="42"/>
      <c r="ODB44" s="42"/>
      <c r="ODC44" s="42"/>
      <c r="ODD44" s="42"/>
      <c r="ODE44" s="42"/>
      <c r="ODF44" s="42"/>
      <c r="ODG44" s="42"/>
      <c r="ODH44" s="42"/>
      <c r="ODI44" s="42"/>
      <c r="ODJ44" s="42"/>
      <c r="ODK44" s="42"/>
      <c r="ODL44" s="42"/>
      <c r="ODM44" s="42"/>
      <c r="ODN44" s="42"/>
      <c r="ODO44" s="42"/>
      <c r="ODP44" s="42"/>
      <c r="ODQ44" s="42"/>
      <c r="ODR44" s="42"/>
      <c r="ODS44" s="42"/>
      <c r="ODT44" s="42"/>
      <c r="ODU44" s="42"/>
      <c r="ODV44" s="42"/>
      <c r="ODW44" s="42"/>
      <c r="ODX44" s="42"/>
      <c r="ODY44" s="42"/>
      <c r="ODZ44" s="42"/>
      <c r="OEA44" s="42"/>
      <c r="OEB44" s="42"/>
      <c r="OEC44" s="42"/>
      <c r="OED44" s="42"/>
      <c r="OEE44" s="42"/>
      <c r="OEF44" s="42"/>
      <c r="OEG44" s="42"/>
      <c r="OEH44" s="42"/>
      <c r="OEI44" s="42"/>
      <c r="OEJ44" s="42"/>
      <c r="OEK44" s="42"/>
      <c r="OEL44" s="42"/>
      <c r="OEM44" s="42"/>
      <c r="OEN44" s="42"/>
      <c r="OEO44" s="42"/>
      <c r="OEP44" s="42"/>
      <c r="OEQ44" s="42"/>
      <c r="OER44" s="42"/>
      <c r="OES44" s="42"/>
      <c r="OET44" s="42"/>
      <c r="OEU44" s="42"/>
      <c r="OEV44" s="42"/>
      <c r="OEW44" s="42"/>
      <c r="OEX44" s="42"/>
      <c r="OEY44" s="42"/>
      <c r="OEZ44" s="42"/>
      <c r="OFA44" s="42"/>
      <c r="OFB44" s="42"/>
      <c r="OFC44" s="42"/>
      <c r="OFD44" s="42"/>
      <c r="OFE44" s="42"/>
      <c r="OFF44" s="42"/>
      <c r="OFG44" s="42"/>
      <c r="OFH44" s="42"/>
      <c r="OFI44" s="42"/>
      <c r="OFJ44" s="42"/>
      <c r="OFK44" s="42"/>
      <c r="OFL44" s="42"/>
      <c r="OFM44" s="42"/>
      <c r="OFN44" s="42"/>
      <c r="OFO44" s="42"/>
      <c r="OFP44" s="42"/>
      <c r="OFQ44" s="42"/>
      <c r="OFR44" s="42"/>
      <c r="OFS44" s="42"/>
      <c r="OFT44" s="42"/>
      <c r="OFU44" s="42"/>
      <c r="OFV44" s="42"/>
      <c r="OFW44" s="42"/>
      <c r="OFX44" s="42"/>
      <c r="OFY44" s="42"/>
      <c r="OFZ44" s="42"/>
      <c r="OGA44" s="42"/>
      <c r="OGB44" s="42"/>
      <c r="OGC44" s="42"/>
      <c r="OGD44" s="42"/>
      <c r="OGE44" s="42"/>
      <c r="OGF44" s="42"/>
      <c r="OGG44" s="42"/>
      <c r="OGH44" s="42"/>
      <c r="OGI44" s="42"/>
      <c r="OGJ44" s="42"/>
      <c r="OGK44" s="42"/>
      <c r="OGL44" s="42"/>
      <c r="OGM44" s="42"/>
      <c r="OGN44" s="42"/>
      <c r="OGO44" s="42"/>
      <c r="OGP44" s="42"/>
      <c r="OGQ44" s="42"/>
      <c r="OGR44" s="42"/>
      <c r="OGS44" s="42"/>
      <c r="OGT44" s="42"/>
      <c r="OGU44" s="42"/>
      <c r="OGV44" s="42"/>
      <c r="OGW44" s="42"/>
      <c r="OGX44" s="42"/>
      <c r="OGY44" s="42"/>
      <c r="OGZ44" s="42"/>
      <c r="OHA44" s="42"/>
      <c r="OHB44" s="42"/>
      <c r="OHC44" s="42"/>
      <c r="OHD44" s="42"/>
      <c r="OHE44" s="42"/>
      <c r="OHF44" s="42"/>
      <c r="OHG44" s="42"/>
      <c r="OHH44" s="42"/>
      <c r="OHI44" s="42"/>
      <c r="OHJ44" s="42"/>
      <c r="OHK44" s="42"/>
      <c r="OHL44" s="42"/>
      <c r="OHM44" s="42"/>
      <c r="OHN44" s="42"/>
      <c r="OHO44" s="42"/>
      <c r="OHP44" s="42"/>
      <c r="OHQ44" s="42"/>
      <c r="OHR44" s="42"/>
      <c r="OHS44" s="42"/>
      <c r="OHT44" s="42"/>
      <c r="OHU44" s="42"/>
      <c r="OHV44" s="42"/>
      <c r="OHW44" s="42"/>
      <c r="OHX44" s="42"/>
      <c r="OHY44" s="42"/>
      <c r="OHZ44" s="42"/>
      <c r="OIA44" s="42"/>
      <c r="OIB44" s="42"/>
      <c r="OIC44" s="42"/>
      <c r="OID44" s="42"/>
      <c r="OIE44" s="42"/>
      <c r="OIF44" s="42"/>
      <c r="OIG44" s="42"/>
      <c r="OIH44" s="42"/>
      <c r="OII44" s="42"/>
      <c r="OIJ44" s="42"/>
      <c r="OIK44" s="42"/>
      <c r="OIL44" s="42"/>
      <c r="OIM44" s="42"/>
      <c r="OIN44" s="42"/>
      <c r="OIO44" s="42"/>
      <c r="OIP44" s="42"/>
      <c r="OIQ44" s="42"/>
      <c r="OIR44" s="42"/>
      <c r="OIS44" s="42"/>
      <c r="OIT44" s="42"/>
      <c r="OIU44" s="42"/>
      <c r="OIV44" s="42"/>
      <c r="OIW44" s="42"/>
      <c r="OIX44" s="42"/>
      <c r="OIY44" s="42"/>
      <c r="OIZ44" s="42"/>
      <c r="OJA44" s="42"/>
      <c r="OJB44" s="42"/>
      <c r="OJC44" s="42"/>
      <c r="OJD44" s="42"/>
      <c r="OJE44" s="42"/>
      <c r="OJF44" s="42"/>
      <c r="OJG44" s="42"/>
      <c r="OJH44" s="42"/>
      <c r="OJI44" s="42"/>
      <c r="OJJ44" s="42"/>
      <c r="OJK44" s="42"/>
      <c r="OJL44" s="42"/>
      <c r="OJM44" s="42"/>
      <c r="OJN44" s="42"/>
      <c r="OJO44" s="42"/>
      <c r="OJP44" s="42"/>
      <c r="OJQ44" s="42"/>
      <c r="OJR44" s="42"/>
      <c r="OJS44" s="42"/>
      <c r="OJT44" s="42"/>
      <c r="OJU44" s="42"/>
      <c r="OJV44" s="42"/>
      <c r="OJW44" s="42"/>
      <c r="OJX44" s="42"/>
      <c r="OJY44" s="42"/>
      <c r="OJZ44" s="42"/>
      <c r="OKA44" s="42"/>
      <c r="OKB44" s="42"/>
      <c r="OKC44" s="42"/>
      <c r="OKD44" s="42"/>
      <c r="OKE44" s="42"/>
      <c r="OKF44" s="42"/>
      <c r="OKG44" s="42"/>
      <c r="OKH44" s="42"/>
      <c r="OKI44" s="42"/>
      <c r="OKJ44" s="42"/>
      <c r="OKK44" s="42"/>
      <c r="OKL44" s="42"/>
      <c r="OKM44" s="42"/>
      <c r="OKN44" s="42"/>
      <c r="OKO44" s="42"/>
      <c r="OKP44" s="42"/>
      <c r="OKQ44" s="42"/>
      <c r="OKR44" s="42"/>
      <c r="OKS44" s="42"/>
      <c r="OKT44" s="42"/>
      <c r="OKU44" s="42"/>
      <c r="OKV44" s="42"/>
      <c r="OKW44" s="42"/>
      <c r="OKX44" s="42"/>
      <c r="OKY44" s="42"/>
      <c r="OKZ44" s="42"/>
      <c r="OLA44" s="42"/>
      <c r="OLB44" s="42"/>
      <c r="OLC44" s="42"/>
      <c r="OLD44" s="42"/>
      <c r="OLE44" s="42"/>
      <c r="OLF44" s="42"/>
      <c r="OLG44" s="42"/>
      <c r="OLH44" s="42"/>
      <c r="OLI44" s="42"/>
      <c r="OLJ44" s="42"/>
      <c r="OLK44" s="42"/>
      <c r="OLL44" s="42"/>
      <c r="OLM44" s="42"/>
      <c r="OLN44" s="42"/>
      <c r="OLO44" s="42"/>
      <c r="OLP44" s="42"/>
      <c r="OLQ44" s="42"/>
      <c r="OLR44" s="42"/>
      <c r="OLS44" s="42"/>
      <c r="OLT44" s="42"/>
      <c r="OLU44" s="42"/>
      <c r="OLV44" s="42"/>
      <c r="OLW44" s="42"/>
      <c r="OLX44" s="42"/>
      <c r="OLY44" s="42"/>
      <c r="OLZ44" s="42"/>
      <c r="OMA44" s="42"/>
      <c r="OMB44" s="42"/>
      <c r="OMC44" s="42"/>
      <c r="OMD44" s="42"/>
      <c r="OME44" s="42"/>
      <c r="OMF44" s="42"/>
      <c r="OMG44" s="42"/>
      <c r="OMH44" s="42"/>
      <c r="OMI44" s="42"/>
      <c r="OMJ44" s="42"/>
      <c r="OMK44" s="42"/>
      <c r="OML44" s="42"/>
      <c r="OMM44" s="42"/>
      <c r="OMN44" s="42"/>
      <c r="OMO44" s="42"/>
      <c r="OMP44" s="42"/>
      <c r="OMQ44" s="42"/>
      <c r="OMR44" s="42"/>
      <c r="OMS44" s="42"/>
      <c r="OMT44" s="42"/>
      <c r="OMU44" s="42"/>
      <c r="OMV44" s="42"/>
      <c r="OMW44" s="42"/>
      <c r="OMX44" s="42"/>
      <c r="OMY44" s="42"/>
      <c r="OMZ44" s="42"/>
      <c r="ONA44" s="42"/>
      <c r="ONB44" s="42"/>
      <c r="ONC44" s="42"/>
      <c r="OND44" s="42"/>
      <c r="ONE44" s="42"/>
      <c r="ONF44" s="42"/>
      <c r="ONG44" s="42"/>
      <c r="ONH44" s="42"/>
      <c r="ONI44" s="42"/>
      <c r="ONJ44" s="42"/>
      <c r="ONK44" s="42"/>
      <c r="ONL44" s="42"/>
      <c r="ONM44" s="42"/>
      <c r="ONN44" s="42"/>
      <c r="ONO44" s="42"/>
      <c r="ONP44" s="42"/>
      <c r="ONQ44" s="42"/>
      <c r="ONR44" s="42"/>
      <c r="ONS44" s="42"/>
      <c r="ONT44" s="42"/>
      <c r="ONU44" s="42"/>
      <c r="ONV44" s="42"/>
      <c r="ONW44" s="42"/>
      <c r="ONX44" s="42"/>
      <c r="ONY44" s="42"/>
      <c r="ONZ44" s="42"/>
      <c r="OOA44" s="42"/>
      <c r="OOB44" s="42"/>
      <c r="OOC44" s="42"/>
      <c r="OOD44" s="42"/>
      <c r="OOE44" s="42"/>
      <c r="OOF44" s="42"/>
      <c r="OOG44" s="42"/>
      <c r="OOH44" s="42"/>
      <c r="OOI44" s="42"/>
      <c r="OOJ44" s="42"/>
      <c r="OOK44" s="42"/>
      <c r="OOL44" s="42"/>
      <c r="OOM44" s="42"/>
      <c r="OON44" s="42"/>
      <c r="OOO44" s="42"/>
      <c r="OOP44" s="42"/>
      <c r="OOQ44" s="42"/>
      <c r="OOR44" s="42"/>
      <c r="OOS44" s="42"/>
      <c r="OOT44" s="42"/>
      <c r="OOU44" s="42"/>
      <c r="OOV44" s="42"/>
      <c r="OOW44" s="42"/>
      <c r="OOX44" s="42"/>
      <c r="OOY44" s="42"/>
      <c r="OOZ44" s="42"/>
      <c r="OPA44" s="42"/>
      <c r="OPB44" s="42"/>
      <c r="OPC44" s="42"/>
      <c r="OPD44" s="42"/>
      <c r="OPE44" s="42"/>
      <c r="OPF44" s="42"/>
      <c r="OPG44" s="42"/>
      <c r="OPH44" s="42"/>
      <c r="OPI44" s="42"/>
      <c r="OPJ44" s="42"/>
      <c r="OPK44" s="42"/>
      <c r="OPL44" s="42"/>
      <c r="OPM44" s="42"/>
      <c r="OPN44" s="42"/>
      <c r="OPO44" s="42"/>
      <c r="OPP44" s="42"/>
      <c r="OPQ44" s="42"/>
      <c r="OPR44" s="42"/>
      <c r="OPS44" s="42"/>
      <c r="OPT44" s="42"/>
      <c r="OPU44" s="42"/>
      <c r="OPV44" s="42"/>
      <c r="OPW44" s="42"/>
      <c r="OPX44" s="42"/>
      <c r="OPY44" s="42"/>
      <c r="OPZ44" s="42"/>
      <c r="OQA44" s="42"/>
      <c r="OQB44" s="42"/>
      <c r="OQC44" s="42"/>
      <c r="OQD44" s="42"/>
      <c r="OQE44" s="42"/>
      <c r="OQF44" s="42"/>
      <c r="OQG44" s="42"/>
      <c r="OQH44" s="42"/>
      <c r="OQI44" s="42"/>
      <c r="OQJ44" s="42"/>
      <c r="OQK44" s="42"/>
      <c r="OQL44" s="42"/>
      <c r="OQM44" s="42"/>
      <c r="OQN44" s="42"/>
      <c r="OQO44" s="42"/>
      <c r="OQP44" s="42"/>
      <c r="OQQ44" s="42"/>
      <c r="OQR44" s="42"/>
      <c r="OQS44" s="42"/>
      <c r="OQT44" s="42"/>
      <c r="OQU44" s="42"/>
      <c r="OQV44" s="42"/>
      <c r="OQW44" s="42"/>
      <c r="OQX44" s="42"/>
      <c r="OQY44" s="42"/>
      <c r="OQZ44" s="42"/>
      <c r="ORA44" s="42"/>
      <c r="ORB44" s="42"/>
      <c r="ORC44" s="42"/>
      <c r="ORD44" s="42"/>
      <c r="ORE44" s="42"/>
      <c r="ORF44" s="42"/>
      <c r="ORG44" s="42"/>
      <c r="ORH44" s="42"/>
      <c r="ORI44" s="42"/>
      <c r="ORJ44" s="42"/>
      <c r="ORK44" s="42"/>
      <c r="ORL44" s="42"/>
      <c r="ORM44" s="42"/>
      <c r="ORN44" s="42"/>
      <c r="ORO44" s="42"/>
      <c r="ORP44" s="42"/>
      <c r="ORQ44" s="42"/>
      <c r="ORR44" s="42"/>
      <c r="ORS44" s="42"/>
      <c r="ORT44" s="42"/>
      <c r="ORU44" s="42"/>
      <c r="ORV44" s="42"/>
      <c r="ORW44" s="42"/>
      <c r="ORX44" s="42"/>
      <c r="ORY44" s="42"/>
      <c r="ORZ44" s="42"/>
      <c r="OSA44" s="42"/>
      <c r="OSB44" s="42"/>
      <c r="OSC44" s="42"/>
      <c r="OSD44" s="42"/>
      <c r="OSE44" s="42"/>
      <c r="OSF44" s="42"/>
      <c r="OSG44" s="42"/>
      <c r="OSH44" s="42"/>
      <c r="OSI44" s="42"/>
      <c r="OSJ44" s="42"/>
      <c r="OSK44" s="42"/>
      <c r="OSL44" s="42"/>
      <c r="OSM44" s="42"/>
      <c r="OSN44" s="42"/>
      <c r="OSO44" s="42"/>
      <c r="OSP44" s="42"/>
      <c r="OSQ44" s="42"/>
      <c r="OSR44" s="42"/>
      <c r="OSS44" s="42"/>
      <c r="OST44" s="42"/>
      <c r="OSU44" s="42"/>
      <c r="OSV44" s="42"/>
      <c r="OSW44" s="42"/>
      <c r="OSX44" s="42"/>
      <c r="OSY44" s="42"/>
      <c r="OSZ44" s="42"/>
      <c r="OTA44" s="42"/>
      <c r="OTB44" s="42"/>
      <c r="OTC44" s="42"/>
      <c r="OTD44" s="42"/>
      <c r="OTE44" s="42"/>
      <c r="OTF44" s="42"/>
      <c r="OTG44" s="42"/>
      <c r="OTH44" s="42"/>
      <c r="OTI44" s="42"/>
      <c r="OTJ44" s="42"/>
      <c r="OTK44" s="42"/>
      <c r="OTL44" s="42"/>
      <c r="OTM44" s="42"/>
      <c r="OTN44" s="42"/>
      <c r="OTO44" s="42"/>
      <c r="OTP44" s="42"/>
      <c r="OTQ44" s="42"/>
      <c r="OTR44" s="42"/>
      <c r="OTS44" s="42"/>
      <c r="OTT44" s="42"/>
      <c r="OTU44" s="42"/>
      <c r="OTV44" s="42"/>
      <c r="OTW44" s="42"/>
      <c r="OTX44" s="42"/>
      <c r="OTY44" s="42"/>
      <c r="OTZ44" s="42"/>
      <c r="OUA44" s="42"/>
      <c r="OUB44" s="42"/>
      <c r="OUC44" s="42"/>
      <c r="OUD44" s="42"/>
      <c r="OUE44" s="42"/>
      <c r="OUF44" s="42"/>
      <c r="OUG44" s="42"/>
      <c r="OUH44" s="42"/>
      <c r="OUI44" s="42"/>
      <c r="OUJ44" s="42"/>
      <c r="OUK44" s="42"/>
      <c r="OUL44" s="42"/>
      <c r="OUM44" s="42"/>
      <c r="OUN44" s="42"/>
      <c r="OUO44" s="42"/>
      <c r="OUP44" s="42"/>
      <c r="OUQ44" s="42"/>
      <c r="OUR44" s="42"/>
      <c r="OUS44" s="42"/>
      <c r="OUT44" s="42"/>
      <c r="OUU44" s="42"/>
      <c r="OUV44" s="42"/>
      <c r="OUW44" s="42"/>
      <c r="OUX44" s="42"/>
      <c r="OUY44" s="42"/>
      <c r="OUZ44" s="42"/>
      <c r="OVA44" s="42"/>
      <c r="OVB44" s="42"/>
      <c r="OVC44" s="42"/>
      <c r="OVD44" s="42"/>
      <c r="OVE44" s="42"/>
      <c r="OVF44" s="42"/>
      <c r="OVG44" s="42"/>
      <c r="OVH44" s="42"/>
      <c r="OVI44" s="42"/>
      <c r="OVJ44" s="42"/>
      <c r="OVK44" s="42"/>
      <c r="OVL44" s="42"/>
      <c r="OVM44" s="42"/>
      <c r="OVN44" s="42"/>
      <c r="OVO44" s="42"/>
      <c r="OVP44" s="42"/>
      <c r="OVQ44" s="42"/>
      <c r="OVR44" s="42"/>
      <c r="OVS44" s="42"/>
      <c r="OVT44" s="42"/>
      <c r="OVU44" s="42"/>
      <c r="OVV44" s="42"/>
      <c r="OVW44" s="42"/>
      <c r="OVX44" s="42"/>
      <c r="OVY44" s="42"/>
      <c r="OVZ44" s="42"/>
      <c r="OWA44" s="42"/>
      <c r="OWB44" s="42"/>
      <c r="OWC44" s="42"/>
      <c r="OWD44" s="42"/>
      <c r="OWE44" s="42"/>
      <c r="OWF44" s="42"/>
      <c r="OWG44" s="42"/>
      <c r="OWH44" s="42"/>
      <c r="OWI44" s="42"/>
      <c r="OWJ44" s="42"/>
      <c r="OWK44" s="42"/>
      <c r="OWL44" s="42"/>
      <c r="OWM44" s="42"/>
      <c r="OWN44" s="42"/>
      <c r="OWO44" s="42"/>
      <c r="OWP44" s="42"/>
      <c r="OWQ44" s="42"/>
      <c r="OWR44" s="42"/>
      <c r="OWS44" s="42"/>
      <c r="OWT44" s="42"/>
      <c r="OWU44" s="42"/>
      <c r="OWV44" s="42"/>
      <c r="OWW44" s="42"/>
      <c r="OWX44" s="42"/>
      <c r="OWY44" s="42"/>
      <c r="OWZ44" s="42"/>
      <c r="OXA44" s="42"/>
      <c r="OXB44" s="42"/>
      <c r="OXC44" s="42"/>
      <c r="OXD44" s="42"/>
      <c r="OXE44" s="42"/>
      <c r="OXF44" s="42"/>
      <c r="OXG44" s="42"/>
      <c r="OXH44" s="42"/>
      <c r="OXI44" s="42"/>
      <c r="OXJ44" s="42"/>
      <c r="OXK44" s="42"/>
      <c r="OXL44" s="42"/>
      <c r="OXM44" s="42"/>
      <c r="OXN44" s="42"/>
      <c r="OXO44" s="42"/>
      <c r="OXP44" s="42"/>
      <c r="OXQ44" s="42"/>
      <c r="OXR44" s="42"/>
      <c r="OXS44" s="42"/>
      <c r="OXT44" s="42"/>
      <c r="OXU44" s="42"/>
      <c r="OXV44" s="42"/>
      <c r="OXW44" s="42"/>
      <c r="OXX44" s="42"/>
      <c r="OXY44" s="42"/>
      <c r="OXZ44" s="42"/>
      <c r="OYA44" s="42"/>
      <c r="OYB44" s="42"/>
      <c r="OYC44" s="42"/>
      <c r="OYD44" s="42"/>
      <c r="OYE44" s="42"/>
      <c r="OYF44" s="42"/>
      <c r="OYG44" s="42"/>
      <c r="OYH44" s="42"/>
      <c r="OYI44" s="42"/>
      <c r="OYJ44" s="42"/>
      <c r="OYK44" s="42"/>
      <c r="OYL44" s="42"/>
      <c r="OYM44" s="42"/>
      <c r="OYN44" s="42"/>
      <c r="OYO44" s="42"/>
      <c r="OYP44" s="42"/>
      <c r="OYQ44" s="42"/>
      <c r="OYR44" s="42"/>
      <c r="OYS44" s="42"/>
      <c r="OYT44" s="42"/>
      <c r="OYU44" s="42"/>
      <c r="OYV44" s="42"/>
      <c r="OYW44" s="42"/>
      <c r="OYX44" s="42"/>
      <c r="OYY44" s="42"/>
      <c r="OYZ44" s="42"/>
      <c r="OZA44" s="42"/>
      <c r="OZB44" s="42"/>
      <c r="OZC44" s="42"/>
      <c r="OZD44" s="42"/>
      <c r="OZE44" s="42"/>
      <c r="OZF44" s="42"/>
      <c r="OZG44" s="42"/>
      <c r="OZH44" s="42"/>
      <c r="OZI44" s="42"/>
      <c r="OZJ44" s="42"/>
      <c r="OZK44" s="42"/>
      <c r="OZL44" s="42"/>
      <c r="OZM44" s="42"/>
      <c r="OZN44" s="42"/>
      <c r="OZO44" s="42"/>
      <c r="OZP44" s="42"/>
      <c r="OZQ44" s="42"/>
      <c r="OZR44" s="42"/>
      <c r="OZS44" s="42"/>
      <c r="OZT44" s="42"/>
      <c r="OZU44" s="42"/>
      <c r="OZV44" s="42"/>
      <c r="OZW44" s="42"/>
      <c r="OZX44" s="42"/>
      <c r="OZY44" s="42"/>
      <c r="OZZ44" s="42"/>
      <c r="PAA44" s="42"/>
      <c r="PAB44" s="42"/>
      <c r="PAC44" s="42"/>
      <c r="PAD44" s="42"/>
      <c r="PAE44" s="42"/>
      <c r="PAF44" s="42"/>
      <c r="PAG44" s="42"/>
      <c r="PAH44" s="42"/>
      <c r="PAI44" s="42"/>
      <c r="PAJ44" s="42"/>
      <c r="PAK44" s="42"/>
      <c r="PAL44" s="42"/>
      <c r="PAM44" s="42"/>
      <c r="PAN44" s="42"/>
      <c r="PAO44" s="42"/>
      <c r="PAP44" s="42"/>
      <c r="PAQ44" s="42"/>
      <c r="PAR44" s="42"/>
      <c r="PAS44" s="42"/>
      <c r="PAT44" s="42"/>
      <c r="PAU44" s="42"/>
      <c r="PAV44" s="42"/>
      <c r="PAW44" s="42"/>
      <c r="PAX44" s="42"/>
      <c r="PAY44" s="42"/>
      <c r="PAZ44" s="42"/>
      <c r="PBA44" s="42"/>
      <c r="PBB44" s="42"/>
      <c r="PBC44" s="42"/>
      <c r="PBD44" s="42"/>
      <c r="PBE44" s="42"/>
      <c r="PBF44" s="42"/>
      <c r="PBG44" s="42"/>
      <c r="PBH44" s="42"/>
      <c r="PBI44" s="42"/>
      <c r="PBJ44" s="42"/>
      <c r="PBK44" s="42"/>
      <c r="PBL44" s="42"/>
      <c r="PBM44" s="42"/>
      <c r="PBN44" s="42"/>
      <c r="PBO44" s="42"/>
      <c r="PBP44" s="42"/>
      <c r="PBQ44" s="42"/>
      <c r="PBR44" s="42"/>
      <c r="PBS44" s="42"/>
      <c r="PBT44" s="42"/>
      <c r="PBU44" s="42"/>
      <c r="PBV44" s="42"/>
      <c r="PBW44" s="42"/>
      <c r="PBX44" s="42"/>
      <c r="PBY44" s="42"/>
      <c r="PBZ44" s="42"/>
      <c r="PCA44" s="42"/>
      <c r="PCB44" s="42"/>
      <c r="PCC44" s="42"/>
      <c r="PCD44" s="42"/>
      <c r="PCE44" s="42"/>
      <c r="PCF44" s="42"/>
      <c r="PCG44" s="42"/>
      <c r="PCH44" s="42"/>
      <c r="PCI44" s="42"/>
      <c r="PCJ44" s="42"/>
      <c r="PCK44" s="42"/>
      <c r="PCL44" s="42"/>
      <c r="PCM44" s="42"/>
      <c r="PCN44" s="42"/>
      <c r="PCO44" s="42"/>
      <c r="PCP44" s="42"/>
      <c r="PCQ44" s="42"/>
      <c r="PCR44" s="42"/>
      <c r="PCS44" s="42"/>
      <c r="PCT44" s="42"/>
      <c r="PCU44" s="42"/>
      <c r="PCV44" s="42"/>
      <c r="PCW44" s="42"/>
      <c r="PCX44" s="42"/>
      <c r="PCY44" s="42"/>
      <c r="PCZ44" s="42"/>
      <c r="PDA44" s="42"/>
      <c r="PDB44" s="42"/>
      <c r="PDC44" s="42"/>
      <c r="PDD44" s="42"/>
      <c r="PDE44" s="42"/>
      <c r="PDF44" s="42"/>
      <c r="PDG44" s="42"/>
      <c r="PDH44" s="42"/>
      <c r="PDI44" s="42"/>
      <c r="PDJ44" s="42"/>
      <c r="PDK44" s="42"/>
      <c r="PDL44" s="42"/>
      <c r="PDM44" s="42"/>
      <c r="PDN44" s="42"/>
      <c r="PDO44" s="42"/>
      <c r="PDP44" s="42"/>
      <c r="PDQ44" s="42"/>
      <c r="PDR44" s="42"/>
      <c r="PDS44" s="42"/>
      <c r="PDT44" s="42"/>
      <c r="PDU44" s="42"/>
      <c r="PDV44" s="42"/>
      <c r="PDW44" s="42"/>
      <c r="PDX44" s="42"/>
      <c r="PDY44" s="42"/>
      <c r="PDZ44" s="42"/>
      <c r="PEA44" s="42"/>
      <c r="PEB44" s="42"/>
      <c r="PEC44" s="42"/>
      <c r="PED44" s="42"/>
      <c r="PEE44" s="42"/>
      <c r="PEF44" s="42"/>
      <c r="PEG44" s="42"/>
      <c r="PEH44" s="42"/>
      <c r="PEI44" s="42"/>
      <c r="PEJ44" s="42"/>
      <c r="PEK44" s="42"/>
      <c r="PEL44" s="42"/>
      <c r="PEM44" s="42"/>
      <c r="PEN44" s="42"/>
      <c r="PEO44" s="42"/>
      <c r="PEP44" s="42"/>
      <c r="PEQ44" s="42"/>
      <c r="PER44" s="42"/>
      <c r="PES44" s="42"/>
      <c r="PET44" s="42"/>
      <c r="PEU44" s="42"/>
      <c r="PEV44" s="42"/>
      <c r="PEW44" s="42"/>
      <c r="PEX44" s="42"/>
      <c r="PEY44" s="42"/>
      <c r="PEZ44" s="42"/>
      <c r="PFA44" s="42"/>
      <c r="PFB44" s="42"/>
      <c r="PFC44" s="42"/>
      <c r="PFD44" s="42"/>
      <c r="PFE44" s="42"/>
      <c r="PFF44" s="42"/>
      <c r="PFG44" s="42"/>
      <c r="PFH44" s="42"/>
      <c r="PFI44" s="42"/>
      <c r="PFJ44" s="42"/>
      <c r="PFK44" s="42"/>
      <c r="PFL44" s="42"/>
      <c r="PFM44" s="42"/>
      <c r="PFN44" s="42"/>
      <c r="PFO44" s="42"/>
      <c r="PFP44" s="42"/>
      <c r="PFQ44" s="42"/>
      <c r="PFR44" s="42"/>
      <c r="PFS44" s="42"/>
      <c r="PFT44" s="42"/>
      <c r="PFU44" s="42"/>
      <c r="PFV44" s="42"/>
      <c r="PFW44" s="42"/>
      <c r="PFX44" s="42"/>
      <c r="PFY44" s="42"/>
      <c r="PFZ44" s="42"/>
      <c r="PGA44" s="42"/>
      <c r="PGB44" s="42"/>
      <c r="PGC44" s="42"/>
      <c r="PGD44" s="42"/>
      <c r="PGE44" s="42"/>
      <c r="PGF44" s="42"/>
      <c r="PGG44" s="42"/>
      <c r="PGH44" s="42"/>
      <c r="PGI44" s="42"/>
      <c r="PGJ44" s="42"/>
      <c r="PGK44" s="42"/>
      <c r="PGL44" s="42"/>
      <c r="PGM44" s="42"/>
      <c r="PGN44" s="42"/>
      <c r="PGO44" s="42"/>
      <c r="PGP44" s="42"/>
      <c r="PGQ44" s="42"/>
      <c r="PGR44" s="42"/>
      <c r="PGS44" s="42"/>
      <c r="PGT44" s="42"/>
      <c r="PGU44" s="42"/>
      <c r="PGV44" s="42"/>
      <c r="PGW44" s="42"/>
      <c r="PGX44" s="42"/>
      <c r="PGY44" s="42"/>
      <c r="PGZ44" s="42"/>
      <c r="PHA44" s="42"/>
      <c r="PHB44" s="42"/>
      <c r="PHC44" s="42"/>
      <c r="PHD44" s="42"/>
      <c r="PHE44" s="42"/>
      <c r="PHF44" s="42"/>
      <c r="PHG44" s="42"/>
      <c r="PHH44" s="42"/>
      <c r="PHI44" s="42"/>
      <c r="PHJ44" s="42"/>
      <c r="PHK44" s="42"/>
      <c r="PHL44" s="42"/>
      <c r="PHM44" s="42"/>
      <c r="PHN44" s="42"/>
      <c r="PHO44" s="42"/>
      <c r="PHP44" s="42"/>
      <c r="PHQ44" s="42"/>
      <c r="PHR44" s="42"/>
      <c r="PHS44" s="42"/>
      <c r="PHT44" s="42"/>
      <c r="PHU44" s="42"/>
      <c r="PHV44" s="42"/>
      <c r="PHW44" s="42"/>
      <c r="PHX44" s="42"/>
      <c r="PHY44" s="42"/>
      <c r="PHZ44" s="42"/>
      <c r="PIA44" s="42"/>
      <c r="PIB44" s="42"/>
      <c r="PIC44" s="42"/>
      <c r="PID44" s="42"/>
      <c r="PIE44" s="42"/>
      <c r="PIF44" s="42"/>
      <c r="PIG44" s="42"/>
      <c r="PIH44" s="42"/>
      <c r="PII44" s="42"/>
      <c r="PIJ44" s="42"/>
      <c r="PIK44" s="42"/>
      <c r="PIL44" s="42"/>
      <c r="PIM44" s="42"/>
      <c r="PIN44" s="42"/>
      <c r="PIO44" s="42"/>
      <c r="PIP44" s="42"/>
      <c r="PIQ44" s="42"/>
      <c r="PIR44" s="42"/>
      <c r="PIS44" s="42"/>
      <c r="PIT44" s="42"/>
      <c r="PIU44" s="42"/>
      <c r="PIV44" s="42"/>
      <c r="PIW44" s="42"/>
      <c r="PIX44" s="42"/>
      <c r="PIY44" s="42"/>
      <c r="PIZ44" s="42"/>
      <c r="PJA44" s="42"/>
      <c r="PJB44" s="42"/>
      <c r="PJC44" s="42"/>
      <c r="PJD44" s="42"/>
      <c r="PJE44" s="42"/>
      <c r="PJF44" s="42"/>
      <c r="PJG44" s="42"/>
      <c r="PJH44" s="42"/>
      <c r="PJI44" s="42"/>
      <c r="PJJ44" s="42"/>
      <c r="PJK44" s="42"/>
      <c r="PJL44" s="42"/>
      <c r="PJM44" s="42"/>
      <c r="PJN44" s="42"/>
      <c r="PJO44" s="42"/>
      <c r="PJP44" s="42"/>
      <c r="PJQ44" s="42"/>
      <c r="PJR44" s="42"/>
      <c r="PJS44" s="42"/>
      <c r="PJT44" s="42"/>
      <c r="PJU44" s="42"/>
      <c r="PJV44" s="42"/>
      <c r="PJW44" s="42"/>
      <c r="PJX44" s="42"/>
      <c r="PJY44" s="42"/>
      <c r="PJZ44" s="42"/>
      <c r="PKA44" s="42"/>
      <c r="PKB44" s="42"/>
      <c r="PKC44" s="42"/>
      <c r="PKD44" s="42"/>
      <c r="PKE44" s="42"/>
      <c r="PKF44" s="42"/>
      <c r="PKG44" s="42"/>
      <c r="PKH44" s="42"/>
      <c r="PKI44" s="42"/>
      <c r="PKJ44" s="42"/>
      <c r="PKK44" s="42"/>
      <c r="PKL44" s="42"/>
      <c r="PKM44" s="42"/>
      <c r="PKN44" s="42"/>
      <c r="PKO44" s="42"/>
      <c r="PKP44" s="42"/>
      <c r="PKQ44" s="42"/>
      <c r="PKR44" s="42"/>
      <c r="PKS44" s="42"/>
      <c r="PKT44" s="42"/>
      <c r="PKU44" s="42"/>
      <c r="PKV44" s="42"/>
      <c r="PKW44" s="42"/>
      <c r="PKX44" s="42"/>
      <c r="PKY44" s="42"/>
      <c r="PKZ44" s="42"/>
      <c r="PLA44" s="42"/>
      <c r="PLB44" s="42"/>
      <c r="PLC44" s="42"/>
      <c r="PLD44" s="42"/>
      <c r="PLE44" s="42"/>
      <c r="PLF44" s="42"/>
      <c r="PLG44" s="42"/>
      <c r="PLH44" s="42"/>
      <c r="PLI44" s="42"/>
      <c r="PLJ44" s="42"/>
      <c r="PLK44" s="42"/>
      <c r="PLL44" s="42"/>
      <c r="PLM44" s="42"/>
      <c r="PLN44" s="42"/>
      <c r="PLO44" s="42"/>
      <c r="PLP44" s="42"/>
      <c r="PLQ44" s="42"/>
      <c r="PLR44" s="42"/>
      <c r="PLS44" s="42"/>
      <c r="PLT44" s="42"/>
      <c r="PLU44" s="42"/>
      <c r="PLV44" s="42"/>
      <c r="PLW44" s="42"/>
      <c r="PLX44" s="42"/>
      <c r="PLY44" s="42"/>
      <c r="PLZ44" s="42"/>
      <c r="PMA44" s="42"/>
      <c r="PMB44" s="42"/>
      <c r="PMC44" s="42"/>
      <c r="PMD44" s="42"/>
      <c r="PME44" s="42"/>
      <c r="PMF44" s="42"/>
      <c r="PMG44" s="42"/>
      <c r="PMH44" s="42"/>
      <c r="PMI44" s="42"/>
      <c r="PMJ44" s="42"/>
      <c r="PMK44" s="42"/>
      <c r="PML44" s="42"/>
      <c r="PMM44" s="42"/>
      <c r="PMN44" s="42"/>
      <c r="PMO44" s="42"/>
      <c r="PMP44" s="42"/>
      <c r="PMQ44" s="42"/>
      <c r="PMR44" s="42"/>
      <c r="PMS44" s="42"/>
      <c r="PMT44" s="42"/>
      <c r="PMU44" s="42"/>
      <c r="PMV44" s="42"/>
      <c r="PMW44" s="42"/>
      <c r="PMX44" s="42"/>
      <c r="PMY44" s="42"/>
      <c r="PMZ44" s="42"/>
      <c r="PNA44" s="42"/>
      <c r="PNB44" s="42"/>
      <c r="PNC44" s="42"/>
      <c r="PND44" s="42"/>
      <c r="PNE44" s="42"/>
      <c r="PNF44" s="42"/>
      <c r="PNG44" s="42"/>
      <c r="PNH44" s="42"/>
      <c r="PNI44" s="42"/>
      <c r="PNJ44" s="42"/>
      <c r="PNK44" s="42"/>
      <c r="PNL44" s="42"/>
      <c r="PNM44" s="42"/>
      <c r="PNN44" s="42"/>
      <c r="PNO44" s="42"/>
      <c r="PNP44" s="42"/>
      <c r="PNQ44" s="42"/>
      <c r="PNR44" s="42"/>
      <c r="PNS44" s="42"/>
      <c r="PNT44" s="42"/>
      <c r="PNU44" s="42"/>
      <c r="PNV44" s="42"/>
      <c r="PNW44" s="42"/>
      <c r="PNX44" s="42"/>
      <c r="PNY44" s="42"/>
      <c r="PNZ44" s="42"/>
      <c r="POA44" s="42"/>
      <c r="POB44" s="42"/>
      <c r="POC44" s="42"/>
      <c r="POD44" s="42"/>
      <c r="POE44" s="42"/>
      <c r="POF44" s="42"/>
      <c r="POG44" s="42"/>
      <c r="POH44" s="42"/>
      <c r="POI44" s="42"/>
      <c r="POJ44" s="42"/>
      <c r="POK44" s="42"/>
      <c r="POL44" s="42"/>
      <c r="POM44" s="42"/>
      <c r="PON44" s="42"/>
      <c r="POO44" s="42"/>
      <c r="POP44" s="42"/>
      <c r="POQ44" s="42"/>
      <c r="POR44" s="42"/>
      <c r="POS44" s="42"/>
      <c r="POT44" s="42"/>
      <c r="POU44" s="42"/>
      <c r="POV44" s="42"/>
      <c r="POW44" s="42"/>
      <c r="POX44" s="42"/>
      <c r="POY44" s="42"/>
      <c r="POZ44" s="42"/>
      <c r="PPA44" s="42"/>
      <c r="PPB44" s="42"/>
      <c r="PPC44" s="42"/>
      <c r="PPD44" s="42"/>
      <c r="PPE44" s="42"/>
      <c r="PPF44" s="42"/>
      <c r="PPG44" s="42"/>
      <c r="PPH44" s="42"/>
      <c r="PPI44" s="42"/>
      <c r="PPJ44" s="42"/>
      <c r="PPK44" s="42"/>
      <c r="PPL44" s="42"/>
      <c r="PPM44" s="42"/>
      <c r="PPN44" s="42"/>
      <c r="PPO44" s="42"/>
      <c r="PPP44" s="42"/>
      <c r="PPQ44" s="42"/>
      <c r="PPR44" s="42"/>
      <c r="PPS44" s="42"/>
      <c r="PPT44" s="42"/>
      <c r="PPU44" s="42"/>
      <c r="PPV44" s="42"/>
      <c r="PPW44" s="42"/>
      <c r="PPX44" s="42"/>
      <c r="PPY44" s="42"/>
      <c r="PPZ44" s="42"/>
      <c r="PQA44" s="42"/>
      <c r="PQB44" s="42"/>
      <c r="PQC44" s="42"/>
      <c r="PQD44" s="42"/>
      <c r="PQE44" s="42"/>
      <c r="PQF44" s="42"/>
      <c r="PQG44" s="42"/>
      <c r="PQH44" s="42"/>
      <c r="PQI44" s="42"/>
      <c r="PQJ44" s="42"/>
      <c r="PQK44" s="42"/>
      <c r="PQL44" s="42"/>
      <c r="PQM44" s="42"/>
      <c r="PQN44" s="42"/>
      <c r="PQO44" s="42"/>
      <c r="PQP44" s="42"/>
      <c r="PQQ44" s="42"/>
      <c r="PQR44" s="42"/>
      <c r="PQS44" s="42"/>
      <c r="PQT44" s="42"/>
      <c r="PQU44" s="42"/>
      <c r="PQV44" s="42"/>
      <c r="PQW44" s="42"/>
      <c r="PQX44" s="42"/>
      <c r="PQY44" s="42"/>
      <c r="PQZ44" s="42"/>
      <c r="PRA44" s="42"/>
      <c r="PRB44" s="42"/>
      <c r="PRC44" s="42"/>
      <c r="PRD44" s="42"/>
      <c r="PRE44" s="42"/>
      <c r="PRF44" s="42"/>
      <c r="PRG44" s="42"/>
      <c r="PRH44" s="42"/>
      <c r="PRI44" s="42"/>
      <c r="PRJ44" s="42"/>
      <c r="PRK44" s="42"/>
      <c r="PRL44" s="42"/>
      <c r="PRM44" s="42"/>
      <c r="PRN44" s="42"/>
      <c r="PRO44" s="42"/>
      <c r="PRP44" s="42"/>
      <c r="PRQ44" s="42"/>
      <c r="PRR44" s="42"/>
      <c r="PRS44" s="42"/>
      <c r="PRT44" s="42"/>
      <c r="PRU44" s="42"/>
      <c r="PRV44" s="42"/>
      <c r="PRW44" s="42"/>
      <c r="PRX44" s="42"/>
      <c r="PRY44" s="42"/>
      <c r="PRZ44" s="42"/>
      <c r="PSA44" s="42"/>
      <c r="PSB44" s="42"/>
      <c r="PSC44" s="42"/>
      <c r="PSD44" s="42"/>
      <c r="PSE44" s="42"/>
      <c r="PSF44" s="42"/>
      <c r="PSG44" s="42"/>
      <c r="PSH44" s="42"/>
      <c r="PSI44" s="42"/>
      <c r="PSJ44" s="42"/>
      <c r="PSK44" s="42"/>
      <c r="PSL44" s="42"/>
      <c r="PSM44" s="42"/>
      <c r="PSN44" s="42"/>
      <c r="PSO44" s="42"/>
      <c r="PSP44" s="42"/>
      <c r="PSQ44" s="42"/>
      <c r="PSR44" s="42"/>
      <c r="PSS44" s="42"/>
      <c r="PST44" s="42"/>
      <c r="PSU44" s="42"/>
      <c r="PSV44" s="42"/>
      <c r="PSW44" s="42"/>
      <c r="PSX44" s="42"/>
      <c r="PSY44" s="42"/>
      <c r="PSZ44" s="42"/>
      <c r="PTA44" s="42"/>
      <c r="PTB44" s="42"/>
      <c r="PTC44" s="42"/>
      <c r="PTD44" s="42"/>
      <c r="PTE44" s="42"/>
      <c r="PTF44" s="42"/>
      <c r="PTG44" s="42"/>
      <c r="PTH44" s="42"/>
      <c r="PTI44" s="42"/>
      <c r="PTJ44" s="42"/>
      <c r="PTK44" s="42"/>
      <c r="PTL44" s="42"/>
      <c r="PTM44" s="42"/>
      <c r="PTN44" s="42"/>
      <c r="PTO44" s="42"/>
      <c r="PTP44" s="42"/>
      <c r="PTQ44" s="42"/>
      <c r="PTR44" s="42"/>
      <c r="PTS44" s="42"/>
      <c r="PTT44" s="42"/>
      <c r="PTU44" s="42"/>
      <c r="PTV44" s="42"/>
      <c r="PTW44" s="42"/>
      <c r="PTX44" s="42"/>
      <c r="PTY44" s="42"/>
      <c r="PTZ44" s="42"/>
      <c r="PUA44" s="42"/>
      <c r="PUB44" s="42"/>
      <c r="PUC44" s="42"/>
      <c r="PUD44" s="42"/>
      <c r="PUE44" s="42"/>
      <c r="PUF44" s="42"/>
      <c r="PUG44" s="42"/>
      <c r="PUH44" s="42"/>
      <c r="PUI44" s="42"/>
      <c r="PUJ44" s="42"/>
      <c r="PUK44" s="42"/>
      <c r="PUL44" s="42"/>
      <c r="PUM44" s="42"/>
      <c r="PUN44" s="42"/>
      <c r="PUO44" s="42"/>
      <c r="PUP44" s="42"/>
      <c r="PUQ44" s="42"/>
      <c r="PUR44" s="42"/>
      <c r="PUS44" s="42"/>
      <c r="PUT44" s="42"/>
      <c r="PUU44" s="42"/>
      <c r="PUV44" s="42"/>
      <c r="PUW44" s="42"/>
      <c r="PUX44" s="42"/>
      <c r="PUY44" s="42"/>
      <c r="PUZ44" s="42"/>
      <c r="PVA44" s="42"/>
      <c r="PVB44" s="42"/>
      <c r="PVC44" s="42"/>
      <c r="PVD44" s="42"/>
      <c r="PVE44" s="42"/>
      <c r="PVF44" s="42"/>
      <c r="PVG44" s="42"/>
      <c r="PVH44" s="42"/>
      <c r="PVI44" s="42"/>
      <c r="PVJ44" s="42"/>
      <c r="PVK44" s="42"/>
      <c r="PVL44" s="42"/>
      <c r="PVM44" s="42"/>
      <c r="PVN44" s="42"/>
      <c r="PVO44" s="42"/>
      <c r="PVP44" s="42"/>
      <c r="PVQ44" s="42"/>
      <c r="PVR44" s="42"/>
      <c r="PVS44" s="42"/>
      <c r="PVT44" s="42"/>
      <c r="PVU44" s="42"/>
      <c r="PVV44" s="42"/>
      <c r="PVW44" s="42"/>
      <c r="PVX44" s="42"/>
      <c r="PVY44" s="42"/>
      <c r="PVZ44" s="42"/>
      <c r="PWA44" s="42"/>
      <c r="PWB44" s="42"/>
      <c r="PWC44" s="42"/>
      <c r="PWD44" s="42"/>
      <c r="PWE44" s="42"/>
      <c r="PWF44" s="42"/>
      <c r="PWG44" s="42"/>
      <c r="PWH44" s="42"/>
      <c r="PWI44" s="42"/>
      <c r="PWJ44" s="42"/>
      <c r="PWK44" s="42"/>
      <c r="PWL44" s="42"/>
      <c r="PWM44" s="42"/>
      <c r="PWN44" s="42"/>
      <c r="PWO44" s="42"/>
      <c r="PWP44" s="42"/>
      <c r="PWQ44" s="42"/>
      <c r="PWR44" s="42"/>
      <c r="PWS44" s="42"/>
      <c r="PWT44" s="42"/>
      <c r="PWU44" s="42"/>
      <c r="PWV44" s="42"/>
      <c r="PWW44" s="42"/>
      <c r="PWX44" s="42"/>
      <c r="PWY44" s="42"/>
      <c r="PWZ44" s="42"/>
      <c r="PXA44" s="42"/>
      <c r="PXB44" s="42"/>
      <c r="PXC44" s="42"/>
      <c r="PXD44" s="42"/>
      <c r="PXE44" s="42"/>
      <c r="PXF44" s="42"/>
      <c r="PXG44" s="42"/>
      <c r="PXH44" s="42"/>
      <c r="PXI44" s="42"/>
      <c r="PXJ44" s="42"/>
      <c r="PXK44" s="42"/>
      <c r="PXL44" s="42"/>
      <c r="PXM44" s="42"/>
      <c r="PXN44" s="42"/>
      <c r="PXO44" s="42"/>
      <c r="PXP44" s="42"/>
      <c r="PXQ44" s="42"/>
      <c r="PXR44" s="42"/>
      <c r="PXS44" s="42"/>
      <c r="PXT44" s="42"/>
      <c r="PXU44" s="42"/>
      <c r="PXV44" s="42"/>
      <c r="PXW44" s="42"/>
      <c r="PXX44" s="42"/>
      <c r="PXY44" s="42"/>
      <c r="PXZ44" s="42"/>
      <c r="PYA44" s="42"/>
      <c r="PYB44" s="42"/>
      <c r="PYC44" s="42"/>
      <c r="PYD44" s="42"/>
      <c r="PYE44" s="42"/>
      <c r="PYF44" s="42"/>
      <c r="PYG44" s="42"/>
      <c r="PYH44" s="42"/>
      <c r="PYI44" s="42"/>
      <c r="PYJ44" s="42"/>
      <c r="PYK44" s="42"/>
      <c r="PYL44" s="42"/>
      <c r="PYM44" s="42"/>
      <c r="PYN44" s="42"/>
      <c r="PYO44" s="42"/>
      <c r="PYP44" s="42"/>
      <c r="PYQ44" s="42"/>
      <c r="PYR44" s="42"/>
      <c r="PYS44" s="42"/>
      <c r="PYT44" s="42"/>
      <c r="PYU44" s="42"/>
      <c r="PYV44" s="42"/>
      <c r="PYW44" s="42"/>
      <c r="PYX44" s="42"/>
      <c r="PYY44" s="42"/>
      <c r="PYZ44" s="42"/>
      <c r="PZA44" s="42"/>
      <c r="PZB44" s="42"/>
      <c r="PZC44" s="42"/>
      <c r="PZD44" s="42"/>
      <c r="PZE44" s="42"/>
      <c r="PZF44" s="42"/>
      <c r="PZG44" s="42"/>
      <c r="PZH44" s="42"/>
      <c r="PZI44" s="42"/>
      <c r="PZJ44" s="42"/>
      <c r="PZK44" s="42"/>
      <c r="PZL44" s="42"/>
      <c r="PZM44" s="42"/>
      <c r="PZN44" s="42"/>
      <c r="PZO44" s="42"/>
      <c r="PZP44" s="42"/>
      <c r="PZQ44" s="42"/>
      <c r="PZR44" s="42"/>
      <c r="PZS44" s="42"/>
      <c r="PZT44" s="42"/>
      <c r="PZU44" s="42"/>
      <c r="PZV44" s="42"/>
      <c r="PZW44" s="42"/>
      <c r="PZX44" s="42"/>
      <c r="PZY44" s="42"/>
      <c r="PZZ44" s="42"/>
      <c r="QAA44" s="42"/>
      <c r="QAB44" s="42"/>
      <c r="QAC44" s="42"/>
      <c r="QAD44" s="42"/>
      <c r="QAE44" s="42"/>
      <c r="QAF44" s="42"/>
      <c r="QAG44" s="42"/>
      <c r="QAH44" s="42"/>
      <c r="QAI44" s="42"/>
      <c r="QAJ44" s="42"/>
      <c r="QAK44" s="42"/>
      <c r="QAL44" s="42"/>
      <c r="QAM44" s="42"/>
      <c r="QAN44" s="42"/>
      <c r="QAO44" s="42"/>
      <c r="QAP44" s="42"/>
      <c r="QAQ44" s="42"/>
      <c r="QAR44" s="42"/>
      <c r="QAS44" s="42"/>
      <c r="QAT44" s="42"/>
      <c r="QAU44" s="42"/>
      <c r="QAV44" s="42"/>
      <c r="QAW44" s="42"/>
      <c r="QAX44" s="42"/>
      <c r="QAY44" s="42"/>
      <c r="QAZ44" s="42"/>
      <c r="QBA44" s="42"/>
      <c r="QBB44" s="42"/>
      <c r="QBC44" s="42"/>
      <c r="QBD44" s="42"/>
      <c r="QBE44" s="42"/>
      <c r="QBF44" s="42"/>
      <c r="QBG44" s="42"/>
      <c r="QBH44" s="42"/>
      <c r="QBI44" s="42"/>
      <c r="QBJ44" s="42"/>
      <c r="QBK44" s="42"/>
      <c r="QBL44" s="42"/>
      <c r="QBM44" s="42"/>
      <c r="QBN44" s="42"/>
      <c r="QBO44" s="42"/>
      <c r="QBP44" s="42"/>
      <c r="QBQ44" s="42"/>
      <c r="QBR44" s="42"/>
      <c r="QBS44" s="42"/>
      <c r="QBT44" s="42"/>
      <c r="QBU44" s="42"/>
      <c r="QBV44" s="42"/>
      <c r="QBW44" s="42"/>
      <c r="QBX44" s="42"/>
      <c r="QBY44" s="42"/>
      <c r="QBZ44" s="42"/>
      <c r="QCA44" s="42"/>
      <c r="QCB44" s="42"/>
      <c r="QCC44" s="42"/>
      <c r="QCD44" s="42"/>
      <c r="QCE44" s="42"/>
      <c r="QCF44" s="42"/>
      <c r="QCG44" s="42"/>
      <c r="QCH44" s="42"/>
      <c r="QCI44" s="42"/>
      <c r="QCJ44" s="42"/>
      <c r="QCK44" s="42"/>
      <c r="QCL44" s="42"/>
      <c r="QCM44" s="42"/>
      <c r="QCN44" s="42"/>
      <c r="QCO44" s="42"/>
      <c r="QCP44" s="42"/>
      <c r="QCQ44" s="42"/>
      <c r="QCR44" s="42"/>
      <c r="QCS44" s="42"/>
      <c r="QCT44" s="42"/>
      <c r="QCU44" s="42"/>
      <c r="QCV44" s="42"/>
      <c r="QCW44" s="42"/>
      <c r="QCX44" s="42"/>
      <c r="QCY44" s="42"/>
      <c r="QCZ44" s="42"/>
      <c r="QDA44" s="42"/>
      <c r="QDB44" s="42"/>
      <c r="QDC44" s="42"/>
      <c r="QDD44" s="42"/>
      <c r="QDE44" s="42"/>
      <c r="QDF44" s="42"/>
      <c r="QDG44" s="42"/>
      <c r="QDH44" s="42"/>
      <c r="QDI44" s="42"/>
      <c r="QDJ44" s="42"/>
      <c r="QDK44" s="42"/>
      <c r="QDL44" s="42"/>
      <c r="QDM44" s="42"/>
      <c r="QDN44" s="42"/>
      <c r="QDO44" s="42"/>
      <c r="QDP44" s="42"/>
      <c r="QDQ44" s="42"/>
      <c r="QDR44" s="42"/>
      <c r="QDS44" s="42"/>
      <c r="QDT44" s="42"/>
      <c r="QDU44" s="42"/>
      <c r="QDV44" s="42"/>
      <c r="QDW44" s="42"/>
      <c r="QDX44" s="42"/>
      <c r="QDY44" s="42"/>
      <c r="QDZ44" s="42"/>
      <c r="QEA44" s="42"/>
      <c r="QEB44" s="42"/>
      <c r="QEC44" s="42"/>
      <c r="QED44" s="42"/>
      <c r="QEE44" s="42"/>
      <c r="QEF44" s="42"/>
      <c r="QEG44" s="42"/>
      <c r="QEH44" s="42"/>
      <c r="QEI44" s="42"/>
      <c r="QEJ44" s="42"/>
      <c r="QEK44" s="42"/>
      <c r="QEL44" s="42"/>
      <c r="QEM44" s="42"/>
      <c r="QEN44" s="42"/>
      <c r="QEO44" s="42"/>
      <c r="QEP44" s="42"/>
      <c r="QEQ44" s="42"/>
      <c r="QER44" s="42"/>
      <c r="QES44" s="42"/>
      <c r="QET44" s="42"/>
      <c r="QEU44" s="42"/>
      <c r="QEV44" s="42"/>
      <c r="QEW44" s="42"/>
      <c r="QEX44" s="42"/>
      <c r="QEY44" s="42"/>
      <c r="QEZ44" s="42"/>
      <c r="QFA44" s="42"/>
      <c r="QFB44" s="42"/>
      <c r="QFC44" s="42"/>
      <c r="QFD44" s="42"/>
      <c r="QFE44" s="42"/>
      <c r="QFF44" s="42"/>
      <c r="QFG44" s="42"/>
      <c r="QFH44" s="42"/>
      <c r="QFI44" s="42"/>
      <c r="QFJ44" s="42"/>
      <c r="QFK44" s="42"/>
      <c r="QFL44" s="42"/>
      <c r="QFM44" s="42"/>
      <c r="QFN44" s="42"/>
      <c r="QFO44" s="42"/>
      <c r="QFP44" s="42"/>
      <c r="QFQ44" s="42"/>
      <c r="QFR44" s="42"/>
      <c r="QFS44" s="42"/>
      <c r="QFT44" s="42"/>
      <c r="QFU44" s="42"/>
      <c r="QFV44" s="42"/>
      <c r="QFW44" s="42"/>
      <c r="QFX44" s="42"/>
      <c r="QFY44" s="42"/>
      <c r="QFZ44" s="42"/>
      <c r="QGA44" s="42"/>
      <c r="QGB44" s="42"/>
      <c r="QGC44" s="42"/>
      <c r="QGD44" s="42"/>
      <c r="QGE44" s="42"/>
      <c r="QGF44" s="42"/>
      <c r="QGG44" s="42"/>
      <c r="QGH44" s="42"/>
      <c r="QGI44" s="42"/>
      <c r="QGJ44" s="42"/>
      <c r="QGK44" s="42"/>
      <c r="QGL44" s="42"/>
      <c r="QGM44" s="42"/>
      <c r="QGN44" s="42"/>
      <c r="QGO44" s="42"/>
      <c r="QGP44" s="42"/>
      <c r="QGQ44" s="42"/>
      <c r="QGR44" s="42"/>
      <c r="QGS44" s="42"/>
      <c r="QGT44" s="42"/>
      <c r="QGU44" s="42"/>
      <c r="QGV44" s="42"/>
      <c r="QGW44" s="42"/>
      <c r="QGX44" s="42"/>
      <c r="QGY44" s="42"/>
      <c r="QGZ44" s="42"/>
      <c r="QHA44" s="42"/>
      <c r="QHB44" s="42"/>
      <c r="QHC44" s="42"/>
      <c r="QHD44" s="42"/>
      <c r="QHE44" s="42"/>
      <c r="QHF44" s="42"/>
      <c r="QHG44" s="42"/>
      <c r="QHH44" s="42"/>
      <c r="QHI44" s="42"/>
      <c r="QHJ44" s="42"/>
      <c r="QHK44" s="42"/>
      <c r="QHL44" s="42"/>
      <c r="QHM44" s="42"/>
      <c r="QHN44" s="42"/>
      <c r="QHO44" s="42"/>
      <c r="QHP44" s="42"/>
      <c r="QHQ44" s="42"/>
      <c r="QHR44" s="42"/>
      <c r="QHS44" s="42"/>
      <c r="QHT44" s="42"/>
      <c r="QHU44" s="42"/>
      <c r="QHV44" s="42"/>
      <c r="QHW44" s="42"/>
      <c r="QHX44" s="42"/>
      <c r="QHY44" s="42"/>
      <c r="QHZ44" s="42"/>
      <c r="QIA44" s="42"/>
      <c r="QIB44" s="42"/>
      <c r="QIC44" s="42"/>
      <c r="QID44" s="42"/>
      <c r="QIE44" s="42"/>
      <c r="QIF44" s="42"/>
      <c r="QIG44" s="42"/>
      <c r="QIH44" s="42"/>
      <c r="QII44" s="42"/>
      <c r="QIJ44" s="42"/>
      <c r="QIK44" s="42"/>
      <c r="QIL44" s="42"/>
      <c r="QIM44" s="42"/>
      <c r="QIN44" s="42"/>
      <c r="QIO44" s="42"/>
      <c r="QIP44" s="42"/>
      <c r="QIQ44" s="42"/>
      <c r="QIR44" s="42"/>
      <c r="QIS44" s="42"/>
      <c r="QIT44" s="42"/>
      <c r="QIU44" s="42"/>
      <c r="QIV44" s="42"/>
      <c r="QIW44" s="42"/>
      <c r="QIX44" s="42"/>
      <c r="QIY44" s="42"/>
      <c r="QIZ44" s="42"/>
      <c r="QJA44" s="42"/>
      <c r="QJB44" s="42"/>
      <c r="QJC44" s="42"/>
      <c r="QJD44" s="42"/>
      <c r="QJE44" s="42"/>
      <c r="QJF44" s="42"/>
      <c r="QJG44" s="42"/>
      <c r="QJH44" s="42"/>
      <c r="QJI44" s="42"/>
      <c r="QJJ44" s="42"/>
      <c r="QJK44" s="42"/>
      <c r="QJL44" s="42"/>
      <c r="QJM44" s="42"/>
      <c r="QJN44" s="42"/>
      <c r="QJO44" s="42"/>
      <c r="QJP44" s="42"/>
      <c r="QJQ44" s="42"/>
      <c r="QJR44" s="42"/>
      <c r="QJS44" s="42"/>
      <c r="QJT44" s="42"/>
      <c r="QJU44" s="42"/>
      <c r="QJV44" s="42"/>
      <c r="QJW44" s="42"/>
      <c r="QJX44" s="42"/>
      <c r="QJY44" s="42"/>
      <c r="QJZ44" s="42"/>
      <c r="QKA44" s="42"/>
      <c r="QKB44" s="42"/>
      <c r="QKC44" s="42"/>
      <c r="QKD44" s="42"/>
      <c r="QKE44" s="42"/>
      <c r="QKF44" s="42"/>
      <c r="QKG44" s="42"/>
      <c r="QKH44" s="42"/>
      <c r="QKI44" s="42"/>
      <c r="QKJ44" s="42"/>
      <c r="QKK44" s="42"/>
      <c r="QKL44" s="42"/>
      <c r="QKM44" s="42"/>
      <c r="QKN44" s="42"/>
      <c r="QKO44" s="42"/>
      <c r="QKP44" s="42"/>
      <c r="QKQ44" s="42"/>
      <c r="QKR44" s="42"/>
      <c r="QKS44" s="42"/>
      <c r="QKT44" s="42"/>
      <c r="QKU44" s="42"/>
      <c r="QKV44" s="42"/>
      <c r="QKW44" s="42"/>
      <c r="QKX44" s="42"/>
      <c r="QKY44" s="42"/>
      <c r="QKZ44" s="42"/>
      <c r="QLA44" s="42"/>
      <c r="QLB44" s="42"/>
      <c r="QLC44" s="42"/>
      <c r="QLD44" s="42"/>
      <c r="QLE44" s="42"/>
      <c r="QLF44" s="42"/>
      <c r="QLG44" s="42"/>
      <c r="QLH44" s="42"/>
      <c r="QLI44" s="42"/>
      <c r="QLJ44" s="42"/>
      <c r="QLK44" s="42"/>
      <c r="QLL44" s="42"/>
      <c r="QLM44" s="42"/>
      <c r="QLN44" s="42"/>
      <c r="QLO44" s="42"/>
      <c r="QLP44" s="42"/>
      <c r="QLQ44" s="42"/>
      <c r="QLR44" s="42"/>
      <c r="QLS44" s="42"/>
      <c r="QLT44" s="42"/>
      <c r="QLU44" s="42"/>
      <c r="QLV44" s="42"/>
      <c r="QLW44" s="42"/>
      <c r="QLX44" s="42"/>
      <c r="QLY44" s="42"/>
      <c r="QLZ44" s="42"/>
      <c r="QMA44" s="42"/>
      <c r="QMB44" s="42"/>
      <c r="QMC44" s="42"/>
      <c r="QMD44" s="42"/>
      <c r="QME44" s="42"/>
      <c r="QMF44" s="42"/>
      <c r="QMG44" s="42"/>
      <c r="QMH44" s="42"/>
      <c r="QMI44" s="42"/>
      <c r="QMJ44" s="42"/>
      <c r="QMK44" s="42"/>
      <c r="QML44" s="42"/>
      <c r="QMM44" s="42"/>
      <c r="QMN44" s="42"/>
      <c r="QMO44" s="42"/>
      <c r="QMP44" s="42"/>
      <c r="QMQ44" s="42"/>
      <c r="QMR44" s="42"/>
      <c r="QMS44" s="42"/>
      <c r="QMT44" s="42"/>
      <c r="QMU44" s="42"/>
      <c r="QMV44" s="42"/>
      <c r="QMW44" s="42"/>
      <c r="QMX44" s="42"/>
      <c r="QMY44" s="42"/>
      <c r="QMZ44" s="42"/>
      <c r="QNA44" s="42"/>
      <c r="QNB44" s="42"/>
      <c r="QNC44" s="42"/>
      <c r="QND44" s="42"/>
      <c r="QNE44" s="42"/>
      <c r="QNF44" s="42"/>
      <c r="QNG44" s="42"/>
      <c r="QNH44" s="42"/>
      <c r="QNI44" s="42"/>
      <c r="QNJ44" s="42"/>
      <c r="QNK44" s="42"/>
      <c r="QNL44" s="42"/>
      <c r="QNM44" s="42"/>
      <c r="QNN44" s="42"/>
      <c r="QNO44" s="42"/>
      <c r="QNP44" s="42"/>
      <c r="QNQ44" s="42"/>
      <c r="QNR44" s="42"/>
      <c r="QNS44" s="42"/>
      <c r="QNT44" s="42"/>
      <c r="QNU44" s="42"/>
      <c r="QNV44" s="42"/>
      <c r="QNW44" s="42"/>
      <c r="QNX44" s="42"/>
      <c r="QNY44" s="42"/>
      <c r="QNZ44" s="42"/>
      <c r="QOA44" s="42"/>
      <c r="QOB44" s="42"/>
      <c r="QOC44" s="42"/>
      <c r="QOD44" s="42"/>
      <c r="QOE44" s="42"/>
      <c r="QOF44" s="42"/>
      <c r="QOG44" s="42"/>
      <c r="QOH44" s="42"/>
      <c r="QOI44" s="42"/>
      <c r="QOJ44" s="42"/>
      <c r="QOK44" s="42"/>
      <c r="QOL44" s="42"/>
      <c r="QOM44" s="42"/>
      <c r="QON44" s="42"/>
      <c r="QOO44" s="42"/>
      <c r="QOP44" s="42"/>
      <c r="QOQ44" s="42"/>
      <c r="QOR44" s="42"/>
      <c r="QOS44" s="42"/>
      <c r="QOT44" s="42"/>
      <c r="QOU44" s="42"/>
      <c r="QOV44" s="42"/>
      <c r="QOW44" s="42"/>
      <c r="QOX44" s="42"/>
      <c r="QOY44" s="42"/>
      <c r="QOZ44" s="42"/>
      <c r="QPA44" s="42"/>
      <c r="QPB44" s="42"/>
      <c r="QPC44" s="42"/>
      <c r="QPD44" s="42"/>
      <c r="QPE44" s="42"/>
      <c r="QPF44" s="42"/>
      <c r="QPG44" s="42"/>
      <c r="QPH44" s="42"/>
      <c r="QPI44" s="42"/>
      <c r="QPJ44" s="42"/>
      <c r="QPK44" s="42"/>
      <c r="QPL44" s="42"/>
      <c r="QPM44" s="42"/>
      <c r="QPN44" s="42"/>
      <c r="QPO44" s="42"/>
      <c r="QPP44" s="42"/>
      <c r="QPQ44" s="42"/>
      <c r="QPR44" s="42"/>
      <c r="QPS44" s="42"/>
      <c r="QPT44" s="42"/>
      <c r="QPU44" s="42"/>
      <c r="QPV44" s="42"/>
      <c r="QPW44" s="42"/>
      <c r="QPX44" s="42"/>
      <c r="QPY44" s="42"/>
      <c r="QPZ44" s="42"/>
      <c r="QQA44" s="42"/>
      <c r="QQB44" s="42"/>
      <c r="QQC44" s="42"/>
      <c r="QQD44" s="42"/>
      <c r="QQE44" s="42"/>
      <c r="QQF44" s="42"/>
      <c r="QQG44" s="42"/>
      <c r="QQH44" s="42"/>
      <c r="QQI44" s="42"/>
      <c r="QQJ44" s="42"/>
      <c r="QQK44" s="42"/>
      <c r="QQL44" s="42"/>
      <c r="QQM44" s="42"/>
      <c r="QQN44" s="42"/>
      <c r="QQO44" s="42"/>
      <c r="QQP44" s="42"/>
      <c r="QQQ44" s="42"/>
      <c r="QQR44" s="42"/>
      <c r="QQS44" s="42"/>
      <c r="QQT44" s="42"/>
      <c r="QQU44" s="42"/>
      <c r="QQV44" s="42"/>
      <c r="QQW44" s="42"/>
      <c r="QQX44" s="42"/>
      <c r="QQY44" s="42"/>
      <c r="QQZ44" s="42"/>
      <c r="QRA44" s="42"/>
      <c r="QRB44" s="42"/>
      <c r="QRC44" s="42"/>
      <c r="QRD44" s="42"/>
      <c r="QRE44" s="42"/>
      <c r="QRF44" s="42"/>
      <c r="QRG44" s="42"/>
      <c r="QRH44" s="42"/>
      <c r="QRI44" s="42"/>
      <c r="QRJ44" s="42"/>
      <c r="QRK44" s="42"/>
      <c r="QRL44" s="42"/>
      <c r="QRM44" s="42"/>
      <c r="QRN44" s="42"/>
      <c r="QRO44" s="42"/>
      <c r="QRP44" s="42"/>
      <c r="QRQ44" s="42"/>
      <c r="QRR44" s="42"/>
      <c r="QRS44" s="42"/>
      <c r="QRT44" s="42"/>
      <c r="QRU44" s="42"/>
      <c r="QRV44" s="42"/>
      <c r="QRW44" s="42"/>
      <c r="QRX44" s="42"/>
      <c r="QRY44" s="42"/>
      <c r="QRZ44" s="42"/>
      <c r="QSA44" s="42"/>
      <c r="QSB44" s="42"/>
      <c r="QSC44" s="42"/>
      <c r="QSD44" s="42"/>
      <c r="QSE44" s="42"/>
      <c r="QSF44" s="42"/>
      <c r="QSG44" s="42"/>
      <c r="QSH44" s="42"/>
      <c r="QSI44" s="42"/>
      <c r="QSJ44" s="42"/>
      <c r="QSK44" s="42"/>
      <c r="QSL44" s="42"/>
      <c r="QSM44" s="42"/>
      <c r="QSN44" s="42"/>
      <c r="QSO44" s="42"/>
      <c r="QSP44" s="42"/>
      <c r="QSQ44" s="42"/>
      <c r="QSR44" s="42"/>
      <c r="QSS44" s="42"/>
      <c r="QST44" s="42"/>
      <c r="QSU44" s="42"/>
      <c r="QSV44" s="42"/>
      <c r="QSW44" s="42"/>
      <c r="QSX44" s="42"/>
      <c r="QSY44" s="42"/>
      <c r="QSZ44" s="42"/>
      <c r="QTA44" s="42"/>
      <c r="QTB44" s="42"/>
      <c r="QTC44" s="42"/>
      <c r="QTD44" s="42"/>
      <c r="QTE44" s="42"/>
      <c r="QTF44" s="42"/>
      <c r="QTG44" s="42"/>
      <c r="QTH44" s="42"/>
      <c r="QTI44" s="42"/>
      <c r="QTJ44" s="42"/>
      <c r="QTK44" s="42"/>
      <c r="QTL44" s="42"/>
      <c r="QTM44" s="42"/>
      <c r="QTN44" s="42"/>
      <c r="QTO44" s="42"/>
      <c r="QTP44" s="42"/>
      <c r="QTQ44" s="42"/>
      <c r="QTR44" s="42"/>
      <c r="QTS44" s="42"/>
      <c r="QTT44" s="42"/>
      <c r="QTU44" s="42"/>
      <c r="QTV44" s="42"/>
      <c r="QTW44" s="42"/>
      <c r="QTX44" s="42"/>
      <c r="QTY44" s="42"/>
      <c r="QTZ44" s="42"/>
      <c r="QUA44" s="42"/>
      <c r="QUB44" s="42"/>
      <c r="QUC44" s="42"/>
      <c r="QUD44" s="42"/>
      <c r="QUE44" s="42"/>
      <c r="QUF44" s="42"/>
      <c r="QUG44" s="42"/>
      <c r="QUH44" s="42"/>
      <c r="QUI44" s="42"/>
      <c r="QUJ44" s="42"/>
      <c r="QUK44" s="42"/>
      <c r="QUL44" s="42"/>
      <c r="QUM44" s="42"/>
      <c r="QUN44" s="42"/>
      <c r="QUO44" s="42"/>
      <c r="QUP44" s="42"/>
      <c r="QUQ44" s="42"/>
      <c r="QUR44" s="42"/>
      <c r="QUS44" s="42"/>
      <c r="QUT44" s="42"/>
      <c r="QUU44" s="42"/>
      <c r="QUV44" s="42"/>
      <c r="QUW44" s="42"/>
      <c r="QUX44" s="42"/>
      <c r="QUY44" s="42"/>
      <c r="QUZ44" s="42"/>
      <c r="QVA44" s="42"/>
      <c r="QVB44" s="42"/>
      <c r="QVC44" s="42"/>
      <c r="QVD44" s="42"/>
      <c r="QVE44" s="42"/>
      <c r="QVF44" s="42"/>
      <c r="QVG44" s="42"/>
      <c r="QVH44" s="42"/>
      <c r="QVI44" s="42"/>
      <c r="QVJ44" s="42"/>
      <c r="QVK44" s="42"/>
      <c r="QVL44" s="42"/>
      <c r="QVM44" s="42"/>
      <c r="QVN44" s="42"/>
      <c r="QVO44" s="42"/>
      <c r="QVP44" s="42"/>
      <c r="QVQ44" s="42"/>
      <c r="QVR44" s="42"/>
      <c r="QVS44" s="42"/>
      <c r="QVT44" s="42"/>
      <c r="QVU44" s="42"/>
      <c r="QVV44" s="42"/>
      <c r="QVW44" s="42"/>
      <c r="QVX44" s="42"/>
      <c r="QVY44" s="42"/>
      <c r="QVZ44" s="42"/>
      <c r="QWA44" s="42"/>
      <c r="QWB44" s="42"/>
      <c r="QWC44" s="42"/>
      <c r="QWD44" s="42"/>
      <c r="QWE44" s="42"/>
      <c r="QWF44" s="42"/>
      <c r="QWG44" s="42"/>
      <c r="QWH44" s="42"/>
      <c r="QWI44" s="42"/>
      <c r="QWJ44" s="42"/>
      <c r="QWK44" s="42"/>
      <c r="QWL44" s="42"/>
      <c r="QWM44" s="42"/>
      <c r="QWN44" s="42"/>
      <c r="QWO44" s="42"/>
      <c r="QWP44" s="42"/>
      <c r="QWQ44" s="42"/>
      <c r="QWR44" s="42"/>
      <c r="QWS44" s="42"/>
      <c r="QWT44" s="42"/>
      <c r="QWU44" s="42"/>
      <c r="QWV44" s="42"/>
      <c r="QWW44" s="42"/>
      <c r="QWX44" s="42"/>
      <c r="QWY44" s="42"/>
      <c r="QWZ44" s="42"/>
      <c r="QXA44" s="42"/>
      <c r="QXB44" s="42"/>
      <c r="QXC44" s="42"/>
      <c r="QXD44" s="42"/>
      <c r="QXE44" s="42"/>
      <c r="QXF44" s="42"/>
      <c r="QXG44" s="42"/>
      <c r="QXH44" s="42"/>
      <c r="QXI44" s="42"/>
      <c r="QXJ44" s="42"/>
      <c r="QXK44" s="42"/>
      <c r="QXL44" s="42"/>
      <c r="QXM44" s="42"/>
      <c r="QXN44" s="42"/>
      <c r="QXO44" s="42"/>
      <c r="QXP44" s="42"/>
      <c r="QXQ44" s="42"/>
      <c r="QXR44" s="42"/>
      <c r="QXS44" s="42"/>
      <c r="QXT44" s="42"/>
      <c r="QXU44" s="42"/>
      <c r="QXV44" s="42"/>
      <c r="QXW44" s="42"/>
      <c r="QXX44" s="42"/>
      <c r="QXY44" s="42"/>
      <c r="QXZ44" s="42"/>
      <c r="QYA44" s="42"/>
      <c r="QYB44" s="42"/>
      <c r="QYC44" s="42"/>
      <c r="QYD44" s="42"/>
      <c r="QYE44" s="42"/>
      <c r="QYF44" s="42"/>
      <c r="QYG44" s="42"/>
      <c r="QYH44" s="42"/>
      <c r="QYI44" s="42"/>
      <c r="QYJ44" s="42"/>
      <c r="QYK44" s="42"/>
      <c r="QYL44" s="42"/>
      <c r="QYM44" s="42"/>
      <c r="QYN44" s="42"/>
      <c r="QYO44" s="42"/>
      <c r="QYP44" s="42"/>
      <c r="QYQ44" s="42"/>
      <c r="QYR44" s="42"/>
      <c r="QYS44" s="42"/>
      <c r="QYT44" s="42"/>
      <c r="QYU44" s="42"/>
      <c r="QYV44" s="42"/>
      <c r="QYW44" s="42"/>
      <c r="QYX44" s="42"/>
      <c r="QYY44" s="42"/>
      <c r="QYZ44" s="42"/>
      <c r="QZA44" s="42"/>
      <c r="QZB44" s="42"/>
      <c r="QZC44" s="42"/>
      <c r="QZD44" s="42"/>
      <c r="QZE44" s="42"/>
      <c r="QZF44" s="42"/>
      <c r="QZG44" s="42"/>
      <c r="QZH44" s="42"/>
      <c r="QZI44" s="42"/>
      <c r="QZJ44" s="42"/>
      <c r="QZK44" s="42"/>
      <c r="QZL44" s="42"/>
      <c r="QZM44" s="42"/>
      <c r="QZN44" s="42"/>
      <c r="QZO44" s="42"/>
      <c r="QZP44" s="42"/>
      <c r="QZQ44" s="42"/>
      <c r="QZR44" s="42"/>
      <c r="QZS44" s="42"/>
      <c r="QZT44" s="42"/>
      <c r="QZU44" s="42"/>
      <c r="QZV44" s="42"/>
      <c r="QZW44" s="42"/>
      <c r="QZX44" s="42"/>
      <c r="QZY44" s="42"/>
      <c r="QZZ44" s="42"/>
      <c r="RAA44" s="42"/>
      <c r="RAB44" s="42"/>
      <c r="RAC44" s="42"/>
      <c r="RAD44" s="42"/>
      <c r="RAE44" s="42"/>
      <c r="RAF44" s="42"/>
      <c r="RAG44" s="42"/>
      <c r="RAH44" s="42"/>
      <c r="RAI44" s="42"/>
      <c r="RAJ44" s="42"/>
      <c r="RAK44" s="42"/>
      <c r="RAL44" s="42"/>
      <c r="RAM44" s="42"/>
      <c r="RAN44" s="42"/>
      <c r="RAO44" s="42"/>
      <c r="RAP44" s="42"/>
      <c r="RAQ44" s="42"/>
      <c r="RAR44" s="42"/>
      <c r="RAS44" s="42"/>
      <c r="RAT44" s="42"/>
      <c r="RAU44" s="42"/>
      <c r="RAV44" s="42"/>
      <c r="RAW44" s="42"/>
      <c r="RAX44" s="42"/>
      <c r="RAY44" s="42"/>
      <c r="RAZ44" s="42"/>
      <c r="RBA44" s="42"/>
      <c r="RBB44" s="42"/>
      <c r="RBC44" s="42"/>
      <c r="RBD44" s="42"/>
      <c r="RBE44" s="42"/>
      <c r="RBF44" s="42"/>
      <c r="RBG44" s="42"/>
      <c r="RBH44" s="42"/>
      <c r="RBI44" s="42"/>
      <c r="RBJ44" s="42"/>
      <c r="RBK44" s="42"/>
      <c r="RBL44" s="42"/>
      <c r="RBM44" s="42"/>
      <c r="RBN44" s="42"/>
      <c r="RBO44" s="42"/>
      <c r="RBP44" s="42"/>
      <c r="RBQ44" s="42"/>
      <c r="RBR44" s="42"/>
      <c r="RBS44" s="42"/>
      <c r="RBT44" s="42"/>
      <c r="RBU44" s="42"/>
      <c r="RBV44" s="42"/>
      <c r="RBW44" s="42"/>
      <c r="RBX44" s="42"/>
      <c r="RBY44" s="42"/>
      <c r="RBZ44" s="42"/>
      <c r="RCA44" s="42"/>
      <c r="RCB44" s="42"/>
      <c r="RCC44" s="42"/>
      <c r="RCD44" s="42"/>
      <c r="RCE44" s="42"/>
      <c r="RCF44" s="42"/>
      <c r="RCG44" s="42"/>
      <c r="RCH44" s="42"/>
      <c r="RCI44" s="42"/>
      <c r="RCJ44" s="42"/>
      <c r="RCK44" s="42"/>
      <c r="RCL44" s="42"/>
      <c r="RCM44" s="42"/>
      <c r="RCN44" s="42"/>
      <c r="RCO44" s="42"/>
      <c r="RCP44" s="42"/>
      <c r="RCQ44" s="42"/>
      <c r="RCR44" s="42"/>
      <c r="RCS44" s="42"/>
      <c r="RCT44" s="42"/>
      <c r="RCU44" s="42"/>
      <c r="RCV44" s="42"/>
      <c r="RCW44" s="42"/>
      <c r="RCX44" s="42"/>
      <c r="RCY44" s="42"/>
      <c r="RCZ44" s="42"/>
      <c r="RDA44" s="42"/>
      <c r="RDB44" s="42"/>
      <c r="RDC44" s="42"/>
      <c r="RDD44" s="42"/>
      <c r="RDE44" s="42"/>
      <c r="RDF44" s="42"/>
      <c r="RDG44" s="42"/>
      <c r="RDH44" s="42"/>
      <c r="RDI44" s="42"/>
      <c r="RDJ44" s="42"/>
      <c r="RDK44" s="42"/>
      <c r="RDL44" s="42"/>
      <c r="RDM44" s="42"/>
      <c r="RDN44" s="42"/>
      <c r="RDO44" s="42"/>
      <c r="RDP44" s="42"/>
      <c r="RDQ44" s="42"/>
      <c r="RDR44" s="42"/>
      <c r="RDS44" s="42"/>
      <c r="RDT44" s="42"/>
      <c r="RDU44" s="42"/>
      <c r="RDV44" s="42"/>
      <c r="RDW44" s="42"/>
      <c r="RDX44" s="42"/>
      <c r="RDY44" s="42"/>
      <c r="RDZ44" s="42"/>
      <c r="REA44" s="42"/>
      <c r="REB44" s="42"/>
      <c r="REC44" s="42"/>
      <c r="RED44" s="42"/>
      <c r="REE44" s="42"/>
      <c r="REF44" s="42"/>
      <c r="REG44" s="42"/>
      <c r="REH44" s="42"/>
      <c r="REI44" s="42"/>
      <c r="REJ44" s="42"/>
      <c r="REK44" s="42"/>
      <c r="REL44" s="42"/>
      <c r="REM44" s="42"/>
      <c r="REN44" s="42"/>
      <c r="REO44" s="42"/>
      <c r="REP44" s="42"/>
      <c r="REQ44" s="42"/>
      <c r="RER44" s="42"/>
      <c r="RES44" s="42"/>
      <c r="RET44" s="42"/>
      <c r="REU44" s="42"/>
      <c r="REV44" s="42"/>
      <c r="REW44" s="42"/>
      <c r="REX44" s="42"/>
      <c r="REY44" s="42"/>
      <c r="REZ44" s="42"/>
      <c r="RFA44" s="42"/>
      <c r="RFB44" s="42"/>
      <c r="RFC44" s="42"/>
      <c r="RFD44" s="42"/>
      <c r="RFE44" s="42"/>
      <c r="RFF44" s="42"/>
      <c r="RFG44" s="42"/>
      <c r="RFH44" s="42"/>
      <c r="RFI44" s="42"/>
      <c r="RFJ44" s="42"/>
      <c r="RFK44" s="42"/>
      <c r="RFL44" s="42"/>
      <c r="RFM44" s="42"/>
      <c r="RFN44" s="42"/>
      <c r="RFO44" s="42"/>
      <c r="RFP44" s="42"/>
      <c r="RFQ44" s="42"/>
      <c r="RFR44" s="42"/>
      <c r="RFS44" s="42"/>
      <c r="RFT44" s="42"/>
      <c r="RFU44" s="42"/>
      <c r="RFV44" s="42"/>
      <c r="RFW44" s="42"/>
      <c r="RFX44" s="42"/>
      <c r="RFY44" s="42"/>
      <c r="RFZ44" s="42"/>
      <c r="RGA44" s="42"/>
      <c r="RGB44" s="42"/>
      <c r="RGC44" s="42"/>
      <c r="RGD44" s="42"/>
      <c r="RGE44" s="42"/>
      <c r="RGF44" s="42"/>
      <c r="RGG44" s="42"/>
      <c r="RGH44" s="42"/>
      <c r="RGI44" s="42"/>
      <c r="RGJ44" s="42"/>
      <c r="RGK44" s="42"/>
      <c r="RGL44" s="42"/>
      <c r="RGM44" s="42"/>
      <c r="RGN44" s="42"/>
      <c r="RGO44" s="42"/>
      <c r="RGP44" s="42"/>
      <c r="RGQ44" s="42"/>
      <c r="RGR44" s="42"/>
      <c r="RGS44" s="42"/>
      <c r="RGT44" s="42"/>
      <c r="RGU44" s="42"/>
      <c r="RGV44" s="42"/>
      <c r="RGW44" s="42"/>
      <c r="RGX44" s="42"/>
      <c r="RGY44" s="42"/>
      <c r="RGZ44" s="42"/>
      <c r="RHA44" s="42"/>
      <c r="RHB44" s="42"/>
      <c r="RHC44" s="42"/>
      <c r="RHD44" s="42"/>
      <c r="RHE44" s="42"/>
      <c r="RHF44" s="42"/>
      <c r="RHG44" s="42"/>
      <c r="RHH44" s="42"/>
      <c r="RHI44" s="42"/>
      <c r="RHJ44" s="42"/>
      <c r="RHK44" s="42"/>
      <c r="RHL44" s="42"/>
      <c r="RHM44" s="42"/>
      <c r="RHN44" s="42"/>
      <c r="RHO44" s="42"/>
      <c r="RHP44" s="42"/>
      <c r="RHQ44" s="42"/>
      <c r="RHR44" s="42"/>
      <c r="RHS44" s="42"/>
      <c r="RHT44" s="42"/>
      <c r="RHU44" s="42"/>
      <c r="RHV44" s="42"/>
      <c r="RHW44" s="42"/>
      <c r="RHX44" s="42"/>
      <c r="RHY44" s="42"/>
      <c r="RHZ44" s="42"/>
      <c r="RIA44" s="42"/>
      <c r="RIB44" s="42"/>
      <c r="RIC44" s="42"/>
      <c r="RID44" s="42"/>
      <c r="RIE44" s="42"/>
      <c r="RIF44" s="42"/>
      <c r="RIG44" s="42"/>
      <c r="RIH44" s="42"/>
      <c r="RII44" s="42"/>
      <c r="RIJ44" s="42"/>
      <c r="RIK44" s="42"/>
      <c r="RIL44" s="42"/>
      <c r="RIM44" s="42"/>
      <c r="RIN44" s="42"/>
      <c r="RIO44" s="42"/>
      <c r="RIP44" s="42"/>
      <c r="RIQ44" s="42"/>
      <c r="RIR44" s="42"/>
      <c r="RIS44" s="42"/>
      <c r="RIT44" s="42"/>
      <c r="RIU44" s="42"/>
      <c r="RIV44" s="42"/>
      <c r="RIW44" s="42"/>
      <c r="RIX44" s="42"/>
      <c r="RIY44" s="42"/>
      <c r="RIZ44" s="42"/>
      <c r="RJA44" s="42"/>
      <c r="RJB44" s="42"/>
      <c r="RJC44" s="42"/>
      <c r="RJD44" s="42"/>
      <c r="RJE44" s="42"/>
      <c r="RJF44" s="42"/>
      <c r="RJG44" s="42"/>
      <c r="RJH44" s="42"/>
      <c r="RJI44" s="42"/>
      <c r="RJJ44" s="42"/>
      <c r="RJK44" s="42"/>
      <c r="RJL44" s="42"/>
      <c r="RJM44" s="42"/>
      <c r="RJN44" s="42"/>
      <c r="RJO44" s="42"/>
      <c r="RJP44" s="42"/>
      <c r="RJQ44" s="42"/>
      <c r="RJR44" s="42"/>
      <c r="RJS44" s="42"/>
      <c r="RJT44" s="42"/>
      <c r="RJU44" s="42"/>
      <c r="RJV44" s="42"/>
      <c r="RJW44" s="42"/>
      <c r="RJX44" s="42"/>
      <c r="RJY44" s="42"/>
      <c r="RJZ44" s="42"/>
      <c r="RKA44" s="42"/>
      <c r="RKB44" s="42"/>
      <c r="RKC44" s="42"/>
      <c r="RKD44" s="42"/>
      <c r="RKE44" s="42"/>
      <c r="RKF44" s="42"/>
      <c r="RKG44" s="42"/>
      <c r="RKH44" s="42"/>
      <c r="RKI44" s="42"/>
      <c r="RKJ44" s="42"/>
      <c r="RKK44" s="42"/>
      <c r="RKL44" s="42"/>
      <c r="RKM44" s="42"/>
      <c r="RKN44" s="42"/>
      <c r="RKO44" s="42"/>
      <c r="RKP44" s="42"/>
      <c r="RKQ44" s="42"/>
      <c r="RKR44" s="42"/>
      <c r="RKS44" s="42"/>
      <c r="RKT44" s="42"/>
      <c r="RKU44" s="42"/>
      <c r="RKV44" s="42"/>
      <c r="RKW44" s="42"/>
      <c r="RKX44" s="42"/>
      <c r="RKY44" s="42"/>
      <c r="RKZ44" s="42"/>
      <c r="RLA44" s="42"/>
      <c r="RLB44" s="42"/>
      <c r="RLC44" s="42"/>
      <c r="RLD44" s="42"/>
      <c r="RLE44" s="42"/>
      <c r="RLF44" s="42"/>
      <c r="RLG44" s="42"/>
      <c r="RLH44" s="42"/>
      <c r="RLI44" s="42"/>
      <c r="RLJ44" s="42"/>
      <c r="RLK44" s="42"/>
      <c r="RLL44" s="42"/>
      <c r="RLM44" s="42"/>
      <c r="RLN44" s="42"/>
      <c r="RLO44" s="42"/>
      <c r="RLP44" s="42"/>
      <c r="RLQ44" s="42"/>
      <c r="RLR44" s="42"/>
      <c r="RLS44" s="42"/>
      <c r="RLT44" s="42"/>
      <c r="RLU44" s="42"/>
      <c r="RLV44" s="42"/>
      <c r="RLW44" s="42"/>
      <c r="RLX44" s="42"/>
      <c r="RLY44" s="42"/>
      <c r="RLZ44" s="42"/>
      <c r="RMA44" s="42"/>
      <c r="RMB44" s="42"/>
      <c r="RMC44" s="42"/>
      <c r="RMD44" s="42"/>
      <c r="RME44" s="42"/>
      <c r="RMF44" s="42"/>
      <c r="RMG44" s="42"/>
      <c r="RMH44" s="42"/>
      <c r="RMI44" s="42"/>
      <c r="RMJ44" s="42"/>
      <c r="RMK44" s="42"/>
      <c r="RML44" s="42"/>
      <c r="RMM44" s="42"/>
      <c r="RMN44" s="42"/>
      <c r="RMO44" s="42"/>
      <c r="RMP44" s="42"/>
      <c r="RMQ44" s="42"/>
      <c r="RMR44" s="42"/>
      <c r="RMS44" s="42"/>
      <c r="RMT44" s="42"/>
      <c r="RMU44" s="42"/>
      <c r="RMV44" s="42"/>
      <c r="RMW44" s="42"/>
      <c r="RMX44" s="42"/>
      <c r="RMY44" s="42"/>
      <c r="RMZ44" s="42"/>
      <c r="RNA44" s="42"/>
      <c r="RNB44" s="42"/>
      <c r="RNC44" s="42"/>
      <c r="RND44" s="42"/>
      <c r="RNE44" s="42"/>
      <c r="RNF44" s="42"/>
      <c r="RNG44" s="42"/>
      <c r="RNH44" s="42"/>
      <c r="RNI44" s="42"/>
      <c r="RNJ44" s="42"/>
      <c r="RNK44" s="42"/>
      <c r="RNL44" s="42"/>
      <c r="RNM44" s="42"/>
      <c r="RNN44" s="42"/>
      <c r="RNO44" s="42"/>
      <c r="RNP44" s="42"/>
      <c r="RNQ44" s="42"/>
      <c r="RNR44" s="42"/>
      <c r="RNS44" s="42"/>
      <c r="RNT44" s="42"/>
      <c r="RNU44" s="42"/>
      <c r="RNV44" s="42"/>
      <c r="RNW44" s="42"/>
      <c r="RNX44" s="42"/>
      <c r="RNY44" s="42"/>
      <c r="RNZ44" s="42"/>
      <c r="ROA44" s="42"/>
      <c r="ROB44" s="42"/>
      <c r="ROC44" s="42"/>
      <c r="ROD44" s="42"/>
      <c r="ROE44" s="42"/>
      <c r="ROF44" s="42"/>
      <c r="ROG44" s="42"/>
      <c r="ROH44" s="42"/>
      <c r="ROI44" s="42"/>
      <c r="ROJ44" s="42"/>
      <c r="ROK44" s="42"/>
      <c r="ROL44" s="42"/>
      <c r="ROM44" s="42"/>
      <c r="RON44" s="42"/>
      <c r="ROO44" s="42"/>
      <c r="ROP44" s="42"/>
      <c r="ROQ44" s="42"/>
      <c r="ROR44" s="42"/>
      <c r="ROS44" s="42"/>
      <c r="ROT44" s="42"/>
      <c r="ROU44" s="42"/>
      <c r="ROV44" s="42"/>
      <c r="ROW44" s="42"/>
      <c r="ROX44" s="42"/>
      <c r="ROY44" s="42"/>
      <c r="ROZ44" s="42"/>
      <c r="RPA44" s="42"/>
      <c r="RPB44" s="42"/>
      <c r="RPC44" s="42"/>
      <c r="RPD44" s="42"/>
      <c r="RPE44" s="42"/>
      <c r="RPF44" s="42"/>
      <c r="RPG44" s="42"/>
      <c r="RPH44" s="42"/>
      <c r="RPI44" s="42"/>
      <c r="RPJ44" s="42"/>
      <c r="RPK44" s="42"/>
      <c r="RPL44" s="42"/>
      <c r="RPM44" s="42"/>
      <c r="RPN44" s="42"/>
      <c r="RPO44" s="42"/>
      <c r="RPP44" s="42"/>
      <c r="RPQ44" s="42"/>
      <c r="RPR44" s="42"/>
      <c r="RPS44" s="42"/>
      <c r="RPT44" s="42"/>
      <c r="RPU44" s="42"/>
      <c r="RPV44" s="42"/>
      <c r="RPW44" s="42"/>
      <c r="RPX44" s="42"/>
      <c r="RPY44" s="42"/>
      <c r="RPZ44" s="42"/>
      <c r="RQA44" s="42"/>
      <c r="RQB44" s="42"/>
      <c r="RQC44" s="42"/>
      <c r="RQD44" s="42"/>
      <c r="RQE44" s="42"/>
      <c r="RQF44" s="42"/>
      <c r="RQG44" s="42"/>
      <c r="RQH44" s="42"/>
      <c r="RQI44" s="42"/>
      <c r="RQJ44" s="42"/>
      <c r="RQK44" s="42"/>
      <c r="RQL44" s="42"/>
      <c r="RQM44" s="42"/>
      <c r="RQN44" s="42"/>
      <c r="RQO44" s="42"/>
      <c r="RQP44" s="42"/>
      <c r="RQQ44" s="42"/>
      <c r="RQR44" s="42"/>
      <c r="RQS44" s="42"/>
      <c r="RQT44" s="42"/>
      <c r="RQU44" s="42"/>
      <c r="RQV44" s="42"/>
      <c r="RQW44" s="42"/>
      <c r="RQX44" s="42"/>
      <c r="RQY44" s="42"/>
      <c r="RQZ44" s="42"/>
      <c r="RRA44" s="42"/>
      <c r="RRB44" s="42"/>
      <c r="RRC44" s="42"/>
      <c r="RRD44" s="42"/>
      <c r="RRE44" s="42"/>
      <c r="RRF44" s="42"/>
      <c r="RRG44" s="42"/>
      <c r="RRH44" s="42"/>
      <c r="RRI44" s="42"/>
      <c r="RRJ44" s="42"/>
      <c r="RRK44" s="42"/>
      <c r="RRL44" s="42"/>
      <c r="RRM44" s="42"/>
      <c r="RRN44" s="42"/>
      <c r="RRO44" s="42"/>
      <c r="RRP44" s="42"/>
      <c r="RRQ44" s="42"/>
      <c r="RRR44" s="42"/>
      <c r="RRS44" s="42"/>
      <c r="RRT44" s="42"/>
      <c r="RRU44" s="42"/>
      <c r="RRV44" s="42"/>
      <c r="RRW44" s="42"/>
      <c r="RRX44" s="42"/>
      <c r="RRY44" s="42"/>
      <c r="RRZ44" s="42"/>
      <c r="RSA44" s="42"/>
      <c r="RSB44" s="42"/>
      <c r="RSC44" s="42"/>
      <c r="RSD44" s="42"/>
      <c r="RSE44" s="42"/>
      <c r="RSF44" s="42"/>
      <c r="RSG44" s="42"/>
      <c r="RSH44" s="42"/>
      <c r="RSI44" s="42"/>
      <c r="RSJ44" s="42"/>
      <c r="RSK44" s="42"/>
      <c r="RSL44" s="42"/>
      <c r="RSM44" s="42"/>
      <c r="RSN44" s="42"/>
      <c r="RSO44" s="42"/>
      <c r="RSP44" s="42"/>
      <c r="RSQ44" s="42"/>
      <c r="RSR44" s="42"/>
      <c r="RSS44" s="42"/>
      <c r="RST44" s="42"/>
      <c r="RSU44" s="42"/>
      <c r="RSV44" s="42"/>
      <c r="RSW44" s="42"/>
      <c r="RSX44" s="42"/>
      <c r="RSY44" s="42"/>
      <c r="RSZ44" s="42"/>
      <c r="RTA44" s="42"/>
      <c r="RTB44" s="42"/>
      <c r="RTC44" s="42"/>
      <c r="RTD44" s="42"/>
      <c r="RTE44" s="42"/>
      <c r="RTF44" s="42"/>
      <c r="RTG44" s="42"/>
      <c r="RTH44" s="42"/>
      <c r="RTI44" s="42"/>
      <c r="RTJ44" s="42"/>
      <c r="RTK44" s="42"/>
      <c r="RTL44" s="42"/>
      <c r="RTM44" s="42"/>
      <c r="RTN44" s="42"/>
      <c r="RTO44" s="42"/>
      <c r="RTP44" s="42"/>
      <c r="RTQ44" s="42"/>
      <c r="RTR44" s="42"/>
      <c r="RTS44" s="42"/>
      <c r="RTT44" s="42"/>
      <c r="RTU44" s="42"/>
      <c r="RTV44" s="42"/>
      <c r="RTW44" s="42"/>
      <c r="RTX44" s="42"/>
      <c r="RTY44" s="42"/>
      <c r="RTZ44" s="42"/>
      <c r="RUA44" s="42"/>
      <c r="RUB44" s="42"/>
      <c r="RUC44" s="42"/>
      <c r="RUD44" s="42"/>
      <c r="RUE44" s="42"/>
      <c r="RUF44" s="42"/>
      <c r="RUG44" s="42"/>
      <c r="RUH44" s="42"/>
      <c r="RUI44" s="42"/>
      <c r="RUJ44" s="42"/>
      <c r="RUK44" s="42"/>
      <c r="RUL44" s="42"/>
      <c r="RUM44" s="42"/>
      <c r="RUN44" s="42"/>
      <c r="RUO44" s="42"/>
      <c r="RUP44" s="42"/>
      <c r="RUQ44" s="42"/>
      <c r="RUR44" s="42"/>
      <c r="RUS44" s="42"/>
      <c r="RUT44" s="42"/>
      <c r="RUU44" s="42"/>
      <c r="RUV44" s="42"/>
      <c r="RUW44" s="42"/>
      <c r="RUX44" s="42"/>
      <c r="RUY44" s="42"/>
      <c r="RUZ44" s="42"/>
      <c r="RVA44" s="42"/>
      <c r="RVB44" s="42"/>
      <c r="RVC44" s="42"/>
      <c r="RVD44" s="42"/>
      <c r="RVE44" s="42"/>
      <c r="RVF44" s="42"/>
      <c r="RVG44" s="42"/>
      <c r="RVH44" s="42"/>
      <c r="RVI44" s="42"/>
      <c r="RVJ44" s="42"/>
      <c r="RVK44" s="42"/>
      <c r="RVL44" s="42"/>
      <c r="RVM44" s="42"/>
      <c r="RVN44" s="42"/>
      <c r="RVO44" s="42"/>
      <c r="RVP44" s="42"/>
      <c r="RVQ44" s="42"/>
      <c r="RVR44" s="42"/>
      <c r="RVS44" s="42"/>
      <c r="RVT44" s="42"/>
      <c r="RVU44" s="42"/>
      <c r="RVV44" s="42"/>
      <c r="RVW44" s="42"/>
      <c r="RVX44" s="42"/>
      <c r="RVY44" s="42"/>
      <c r="RVZ44" s="42"/>
      <c r="RWA44" s="42"/>
      <c r="RWB44" s="42"/>
      <c r="RWC44" s="42"/>
      <c r="RWD44" s="42"/>
      <c r="RWE44" s="42"/>
      <c r="RWF44" s="42"/>
      <c r="RWG44" s="42"/>
      <c r="RWH44" s="42"/>
      <c r="RWI44" s="42"/>
      <c r="RWJ44" s="42"/>
      <c r="RWK44" s="42"/>
      <c r="RWL44" s="42"/>
      <c r="RWM44" s="42"/>
      <c r="RWN44" s="42"/>
      <c r="RWO44" s="42"/>
      <c r="RWP44" s="42"/>
      <c r="RWQ44" s="42"/>
      <c r="RWR44" s="42"/>
      <c r="RWS44" s="42"/>
      <c r="RWT44" s="42"/>
      <c r="RWU44" s="42"/>
      <c r="RWV44" s="42"/>
      <c r="RWW44" s="42"/>
      <c r="RWX44" s="42"/>
      <c r="RWY44" s="42"/>
      <c r="RWZ44" s="42"/>
      <c r="RXA44" s="42"/>
      <c r="RXB44" s="42"/>
      <c r="RXC44" s="42"/>
      <c r="RXD44" s="42"/>
      <c r="RXE44" s="42"/>
      <c r="RXF44" s="42"/>
      <c r="RXG44" s="42"/>
      <c r="RXH44" s="42"/>
      <c r="RXI44" s="42"/>
      <c r="RXJ44" s="42"/>
      <c r="RXK44" s="42"/>
      <c r="RXL44" s="42"/>
      <c r="RXM44" s="42"/>
      <c r="RXN44" s="42"/>
      <c r="RXO44" s="42"/>
      <c r="RXP44" s="42"/>
      <c r="RXQ44" s="42"/>
      <c r="RXR44" s="42"/>
      <c r="RXS44" s="42"/>
      <c r="RXT44" s="42"/>
      <c r="RXU44" s="42"/>
      <c r="RXV44" s="42"/>
      <c r="RXW44" s="42"/>
      <c r="RXX44" s="42"/>
      <c r="RXY44" s="42"/>
      <c r="RXZ44" s="42"/>
      <c r="RYA44" s="42"/>
      <c r="RYB44" s="42"/>
      <c r="RYC44" s="42"/>
      <c r="RYD44" s="42"/>
      <c r="RYE44" s="42"/>
      <c r="RYF44" s="42"/>
      <c r="RYG44" s="42"/>
      <c r="RYH44" s="42"/>
      <c r="RYI44" s="42"/>
      <c r="RYJ44" s="42"/>
      <c r="RYK44" s="42"/>
      <c r="RYL44" s="42"/>
      <c r="RYM44" s="42"/>
      <c r="RYN44" s="42"/>
      <c r="RYO44" s="42"/>
      <c r="RYP44" s="42"/>
      <c r="RYQ44" s="42"/>
      <c r="RYR44" s="42"/>
      <c r="RYS44" s="42"/>
      <c r="RYT44" s="42"/>
      <c r="RYU44" s="42"/>
      <c r="RYV44" s="42"/>
      <c r="RYW44" s="42"/>
      <c r="RYX44" s="42"/>
      <c r="RYY44" s="42"/>
      <c r="RYZ44" s="42"/>
      <c r="RZA44" s="42"/>
      <c r="RZB44" s="42"/>
      <c r="RZC44" s="42"/>
      <c r="RZD44" s="42"/>
      <c r="RZE44" s="42"/>
      <c r="RZF44" s="42"/>
      <c r="RZG44" s="42"/>
      <c r="RZH44" s="42"/>
      <c r="RZI44" s="42"/>
      <c r="RZJ44" s="42"/>
      <c r="RZK44" s="42"/>
      <c r="RZL44" s="42"/>
      <c r="RZM44" s="42"/>
      <c r="RZN44" s="42"/>
      <c r="RZO44" s="42"/>
      <c r="RZP44" s="42"/>
      <c r="RZQ44" s="42"/>
      <c r="RZR44" s="42"/>
      <c r="RZS44" s="42"/>
      <c r="RZT44" s="42"/>
      <c r="RZU44" s="42"/>
      <c r="RZV44" s="42"/>
      <c r="RZW44" s="42"/>
      <c r="RZX44" s="42"/>
      <c r="RZY44" s="42"/>
      <c r="RZZ44" s="42"/>
      <c r="SAA44" s="42"/>
      <c r="SAB44" s="42"/>
      <c r="SAC44" s="42"/>
      <c r="SAD44" s="42"/>
      <c r="SAE44" s="42"/>
      <c r="SAF44" s="42"/>
      <c r="SAG44" s="42"/>
      <c r="SAH44" s="42"/>
      <c r="SAI44" s="42"/>
      <c r="SAJ44" s="42"/>
      <c r="SAK44" s="42"/>
      <c r="SAL44" s="42"/>
      <c r="SAM44" s="42"/>
      <c r="SAN44" s="42"/>
      <c r="SAO44" s="42"/>
      <c r="SAP44" s="42"/>
      <c r="SAQ44" s="42"/>
      <c r="SAR44" s="42"/>
      <c r="SAS44" s="42"/>
      <c r="SAT44" s="42"/>
      <c r="SAU44" s="42"/>
      <c r="SAV44" s="42"/>
      <c r="SAW44" s="42"/>
      <c r="SAX44" s="42"/>
      <c r="SAY44" s="42"/>
      <c r="SAZ44" s="42"/>
      <c r="SBA44" s="42"/>
      <c r="SBB44" s="42"/>
      <c r="SBC44" s="42"/>
      <c r="SBD44" s="42"/>
      <c r="SBE44" s="42"/>
      <c r="SBF44" s="42"/>
      <c r="SBG44" s="42"/>
      <c r="SBH44" s="42"/>
      <c r="SBI44" s="42"/>
      <c r="SBJ44" s="42"/>
      <c r="SBK44" s="42"/>
      <c r="SBL44" s="42"/>
      <c r="SBM44" s="42"/>
      <c r="SBN44" s="42"/>
      <c r="SBO44" s="42"/>
      <c r="SBP44" s="42"/>
      <c r="SBQ44" s="42"/>
      <c r="SBR44" s="42"/>
      <c r="SBS44" s="42"/>
      <c r="SBT44" s="42"/>
      <c r="SBU44" s="42"/>
      <c r="SBV44" s="42"/>
      <c r="SBW44" s="42"/>
      <c r="SBX44" s="42"/>
      <c r="SBY44" s="42"/>
      <c r="SBZ44" s="42"/>
      <c r="SCA44" s="42"/>
      <c r="SCB44" s="42"/>
      <c r="SCC44" s="42"/>
      <c r="SCD44" s="42"/>
      <c r="SCE44" s="42"/>
      <c r="SCF44" s="42"/>
      <c r="SCG44" s="42"/>
      <c r="SCH44" s="42"/>
      <c r="SCI44" s="42"/>
      <c r="SCJ44" s="42"/>
      <c r="SCK44" s="42"/>
      <c r="SCL44" s="42"/>
      <c r="SCM44" s="42"/>
      <c r="SCN44" s="42"/>
      <c r="SCO44" s="42"/>
      <c r="SCP44" s="42"/>
      <c r="SCQ44" s="42"/>
      <c r="SCR44" s="42"/>
      <c r="SCS44" s="42"/>
      <c r="SCT44" s="42"/>
      <c r="SCU44" s="42"/>
      <c r="SCV44" s="42"/>
      <c r="SCW44" s="42"/>
      <c r="SCX44" s="42"/>
      <c r="SCY44" s="42"/>
      <c r="SCZ44" s="42"/>
      <c r="SDA44" s="42"/>
      <c r="SDB44" s="42"/>
      <c r="SDC44" s="42"/>
      <c r="SDD44" s="42"/>
      <c r="SDE44" s="42"/>
      <c r="SDF44" s="42"/>
      <c r="SDG44" s="42"/>
      <c r="SDH44" s="42"/>
      <c r="SDI44" s="42"/>
      <c r="SDJ44" s="42"/>
      <c r="SDK44" s="42"/>
      <c r="SDL44" s="42"/>
      <c r="SDM44" s="42"/>
      <c r="SDN44" s="42"/>
      <c r="SDO44" s="42"/>
      <c r="SDP44" s="42"/>
      <c r="SDQ44" s="42"/>
      <c r="SDR44" s="42"/>
      <c r="SDS44" s="42"/>
      <c r="SDT44" s="42"/>
      <c r="SDU44" s="42"/>
      <c r="SDV44" s="42"/>
      <c r="SDW44" s="42"/>
      <c r="SDX44" s="42"/>
      <c r="SDY44" s="42"/>
      <c r="SDZ44" s="42"/>
      <c r="SEA44" s="42"/>
      <c r="SEB44" s="42"/>
      <c r="SEC44" s="42"/>
      <c r="SED44" s="42"/>
      <c r="SEE44" s="42"/>
      <c r="SEF44" s="42"/>
      <c r="SEG44" s="42"/>
      <c r="SEH44" s="42"/>
      <c r="SEI44" s="42"/>
      <c r="SEJ44" s="42"/>
      <c r="SEK44" s="42"/>
      <c r="SEL44" s="42"/>
      <c r="SEM44" s="42"/>
      <c r="SEN44" s="42"/>
      <c r="SEO44" s="42"/>
      <c r="SEP44" s="42"/>
      <c r="SEQ44" s="42"/>
      <c r="SER44" s="42"/>
      <c r="SES44" s="42"/>
      <c r="SET44" s="42"/>
      <c r="SEU44" s="42"/>
      <c r="SEV44" s="42"/>
      <c r="SEW44" s="42"/>
      <c r="SEX44" s="42"/>
      <c r="SEY44" s="42"/>
      <c r="SEZ44" s="42"/>
      <c r="SFA44" s="42"/>
      <c r="SFB44" s="42"/>
      <c r="SFC44" s="42"/>
      <c r="SFD44" s="42"/>
      <c r="SFE44" s="42"/>
      <c r="SFF44" s="42"/>
      <c r="SFG44" s="42"/>
      <c r="SFH44" s="42"/>
      <c r="SFI44" s="42"/>
      <c r="SFJ44" s="42"/>
      <c r="SFK44" s="42"/>
      <c r="SFL44" s="42"/>
      <c r="SFM44" s="42"/>
      <c r="SFN44" s="42"/>
      <c r="SFO44" s="42"/>
      <c r="SFP44" s="42"/>
      <c r="SFQ44" s="42"/>
      <c r="SFR44" s="42"/>
      <c r="SFS44" s="42"/>
      <c r="SFT44" s="42"/>
      <c r="SFU44" s="42"/>
      <c r="SFV44" s="42"/>
      <c r="SFW44" s="42"/>
      <c r="SFX44" s="42"/>
      <c r="SFY44" s="42"/>
      <c r="SFZ44" s="42"/>
      <c r="SGA44" s="42"/>
      <c r="SGB44" s="42"/>
      <c r="SGC44" s="42"/>
      <c r="SGD44" s="42"/>
      <c r="SGE44" s="42"/>
      <c r="SGF44" s="42"/>
      <c r="SGG44" s="42"/>
      <c r="SGH44" s="42"/>
      <c r="SGI44" s="42"/>
      <c r="SGJ44" s="42"/>
      <c r="SGK44" s="42"/>
      <c r="SGL44" s="42"/>
      <c r="SGM44" s="42"/>
      <c r="SGN44" s="42"/>
      <c r="SGO44" s="42"/>
      <c r="SGP44" s="42"/>
      <c r="SGQ44" s="42"/>
      <c r="SGR44" s="42"/>
      <c r="SGS44" s="42"/>
      <c r="SGT44" s="42"/>
      <c r="SGU44" s="42"/>
      <c r="SGV44" s="42"/>
      <c r="SGW44" s="42"/>
      <c r="SGX44" s="42"/>
      <c r="SGY44" s="42"/>
      <c r="SGZ44" s="42"/>
      <c r="SHA44" s="42"/>
      <c r="SHB44" s="42"/>
      <c r="SHC44" s="42"/>
      <c r="SHD44" s="42"/>
      <c r="SHE44" s="42"/>
      <c r="SHF44" s="42"/>
      <c r="SHG44" s="42"/>
      <c r="SHH44" s="42"/>
      <c r="SHI44" s="42"/>
      <c r="SHJ44" s="42"/>
      <c r="SHK44" s="42"/>
      <c r="SHL44" s="42"/>
      <c r="SHM44" s="42"/>
      <c r="SHN44" s="42"/>
      <c r="SHO44" s="42"/>
      <c r="SHP44" s="42"/>
      <c r="SHQ44" s="42"/>
      <c r="SHR44" s="42"/>
      <c r="SHS44" s="42"/>
      <c r="SHT44" s="42"/>
      <c r="SHU44" s="42"/>
      <c r="SHV44" s="42"/>
      <c r="SHW44" s="42"/>
      <c r="SHX44" s="42"/>
      <c r="SHY44" s="42"/>
      <c r="SHZ44" s="42"/>
      <c r="SIA44" s="42"/>
      <c r="SIB44" s="42"/>
      <c r="SIC44" s="42"/>
      <c r="SID44" s="42"/>
      <c r="SIE44" s="42"/>
      <c r="SIF44" s="42"/>
      <c r="SIG44" s="42"/>
      <c r="SIH44" s="42"/>
      <c r="SII44" s="42"/>
      <c r="SIJ44" s="42"/>
      <c r="SIK44" s="42"/>
      <c r="SIL44" s="42"/>
      <c r="SIM44" s="42"/>
      <c r="SIN44" s="42"/>
      <c r="SIO44" s="42"/>
      <c r="SIP44" s="42"/>
      <c r="SIQ44" s="42"/>
      <c r="SIR44" s="42"/>
      <c r="SIS44" s="42"/>
      <c r="SIT44" s="42"/>
      <c r="SIU44" s="42"/>
      <c r="SIV44" s="42"/>
      <c r="SIW44" s="42"/>
      <c r="SIX44" s="42"/>
      <c r="SIY44" s="42"/>
      <c r="SIZ44" s="42"/>
      <c r="SJA44" s="42"/>
      <c r="SJB44" s="42"/>
      <c r="SJC44" s="42"/>
      <c r="SJD44" s="42"/>
      <c r="SJE44" s="42"/>
      <c r="SJF44" s="42"/>
      <c r="SJG44" s="42"/>
      <c r="SJH44" s="42"/>
      <c r="SJI44" s="42"/>
      <c r="SJJ44" s="42"/>
      <c r="SJK44" s="42"/>
      <c r="SJL44" s="42"/>
      <c r="SJM44" s="42"/>
      <c r="SJN44" s="42"/>
      <c r="SJO44" s="42"/>
      <c r="SJP44" s="42"/>
      <c r="SJQ44" s="42"/>
      <c r="SJR44" s="42"/>
      <c r="SJS44" s="42"/>
      <c r="SJT44" s="42"/>
      <c r="SJU44" s="42"/>
      <c r="SJV44" s="42"/>
      <c r="SJW44" s="42"/>
      <c r="SJX44" s="42"/>
      <c r="SJY44" s="42"/>
      <c r="SJZ44" s="42"/>
      <c r="SKA44" s="42"/>
      <c r="SKB44" s="42"/>
      <c r="SKC44" s="42"/>
      <c r="SKD44" s="42"/>
      <c r="SKE44" s="42"/>
      <c r="SKF44" s="42"/>
      <c r="SKG44" s="42"/>
      <c r="SKH44" s="42"/>
      <c r="SKI44" s="42"/>
      <c r="SKJ44" s="42"/>
      <c r="SKK44" s="42"/>
      <c r="SKL44" s="42"/>
      <c r="SKM44" s="42"/>
      <c r="SKN44" s="42"/>
      <c r="SKO44" s="42"/>
      <c r="SKP44" s="42"/>
      <c r="SKQ44" s="42"/>
      <c r="SKR44" s="42"/>
      <c r="SKS44" s="42"/>
      <c r="SKT44" s="42"/>
      <c r="SKU44" s="42"/>
      <c r="SKV44" s="42"/>
      <c r="SKW44" s="42"/>
      <c r="SKX44" s="42"/>
      <c r="SKY44" s="42"/>
      <c r="SKZ44" s="42"/>
      <c r="SLA44" s="42"/>
      <c r="SLB44" s="42"/>
      <c r="SLC44" s="42"/>
      <c r="SLD44" s="42"/>
      <c r="SLE44" s="42"/>
      <c r="SLF44" s="42"/>
      <c r="SLG44" s="42"/>
      <c r="SLH44" s="42"/>
      <c r="SLI44" s="42"/>
      <c r="SLJ44" s="42"/>
      <c r="SLK44" s="42"/>
      <c r="SLL44" s="42"/>
      <c r="SLM44" s="42"/>
      <c r="SLN44" s="42"/>
      <c r="SLO44" s="42"/>
      <c r="SLP44" s="42"/>
      <c r="SLQ44" s="42"/>
      <c r="SLR44" s="42"/>
      <c r="SLS44" s="42"/>
      <c r="SLT44" s="42"/>
      <c r="SLU44" s="42"/>
      <c r="SLV44" s="42"/>
      <c r="SLW44" s="42"/>
      <c r="SLX44" s="42"/>
      <c r="SLY44" s="42"/>
      <c r="SLZ44" s="42"/>
      <c r="SMA44" s="42"/>
      <c r="SMB44" s="42"/>
      <c r="SMC44" s="42"/>
      <c r="SMD44" s="42"/>
      <c r="SME44" s="42"/>
      <c r="SMF44" s="42"/>
      <c r="SMG44" s="42"/>
      <c r="SMH44" s="42"/>
      <c r="SMI44" s="42"/>
      <c r="SMJ44" s="42"/>
      <c r="SMK44" s="42"/>
      <c r="SML44" s="42"/>
      <c r="SMM44" s="42"/>
      <c r="SMN44" s="42"/>
      <c r="SMO44" s="42"/>
      <c r="SMP44" s="42"/>
      <c r="SMQ44" s="42"/>
      <c r="SMR44" s="42"/>
      <c r="SMS44" s="42"/>
      <c r="SMT44" s="42"/>
      <c r="SMU44" s="42"/>
      <c r="SMV44" s="42"/>
      <c r="SMW44" s="42"/>
      <c r="SMX44" s="42"/>
      <c r="SMY44" s="42"/>
      <c r="SMZ44" s="42"/>
      <c r="SNA44" s="42"/>
      <c r="SNB44" s="42"/>
      <c r="SNC44" s="42"/>
      <c r="SND44" s="42"/>
      <c r="SNE44" s="42"/>
      <c r="SNF44" s="42"/>
      <c r="SNG44" s="42"/>
      <c r="SNH44" s="42"/>
      <c r="SNI44" s="42"/>
      <c r="SNJ44" s="42"/>
      <c r="SNK44" s="42"/>
      <c r="SNL44" s="42"/>
      <c r="SNM44" s="42"/>
      <c r="SNN44" s="42"/>
      <c r="SNO44" s="42"/>
      <c r="SNP44" s="42"/>
      <c r="SNQ44" s="42"/>
      <c r="SNR44" s="42"/>
      <c r="SNS44" s="42"/>
      <c r="SNT44" s="42"/>
      <c r="SNU44" s="42"/>
      <c r="SNV44" s="42"/>
      <c r="SNW44" s="42"/>
      <c r="SNX44" s="42"/>
      <c r="SNY44" s="42"/>
      <c r="SNZ44" s="42"/>
      <c r="SOA44" s="42"/>
      <c r="SOB44" s="42"/>
      <c r="SOC44" s="42"/>
      <c r="SOD44" s="42"/>
      <c r="SOE44" s="42"/>
      <c r="SOF44" s="42"/>
      <c r="SOG44" s="42"/>
      <c r="SOH44" s="42"/>
      <c r="SOI44" s="42"/>
      <c r="SOJ44" s="42"/>
      <c r="SOK44" s="42"/>
      <c r="SOL44" s="42"/>
      <c r="SOM44" s="42"/>
      <c r="SON44" s="42"/>
      <c r="SOO44" s="42"/>
      <c r="SOP44" s="42"/>
      <c r="SOQ44" s="42"/>
      <c r="SOR44" s="42"/>
      <c r="SOS44" s="42"/>
      <c r="SOT44" s="42"/>
      <c r="SOU44" s="42"/>
      <c r="SOV44" s="42"/>
      <c r="SOW44" s="42"/>
      <c r="SOX44" s="42"/>
      <c r="SOY44" s="42"/>
      <c r="SOZ44" s="42"/>
      <c r="SPA44" s="42"/>
      <c r="SPB44" s="42"/>
      <c r="SPC44" s="42"/>
      <c r="SPD44" s="42"/>
      <c r="SPE44" s="42"/>
      <c r="SPF44" s="42"/>
      <c r="SPG44" s="42"/>
      <c r="SPH44" s="42"/>
      <c r="SPI44" s="42"/>
      <c r="SPJ44" s="42"/>
      <c r="SPK44" s="42"/>
      <c r="SPL44" s="42"/>
      <c r="SPM44" s="42"/>
      <c r="SPN44" s="42"/>
      <c r="SPO44" s="42"/>
      <c r="SPP44" s="42"/>
      <c r="SPQ44" s="42"/>
      <c r="SPR44" s="42"/>
      <c r="SPS44" s="42"/>
      <c r="SPT44" s="42"/>
      <c r="SPU44" s="42"/>
      <c r="SPV44" s="42"/>
      <c r="SPW44" s="42"/>
      <c r="SPX44" s="42"/>
      <c r="SPY44" s="42"/>
      <c r="SPZ44" s="42"/>
      <c r="SQA44" s="42"/>
      <c r="SQB44" s="42"/>
      <c r="SQC44" s="42"/>
      <c r="SQD44" s="42"/>
      <c r="SQE44" s="42"/>
      <c r="SQF44" s="42"/>
      <c r="SQG44" s="42"/>
      <c r="SQH44" s="42"/>
      <c r="SQI44" s="42"/>
      <c r="SQJ44" s="42"/>
      <c r="SQK44" s="42"/>
      <c r="SQL44" s="42"/>
      <c r="SQM44" s="42"/>
      <c r="SQN44" s="42"/>
      <c r="SQO44" s="42"/>
      <c r="SQP44" s="42"/>
      <c r="SQQ44" s="42"/>
      <c r="SQR44" s="42"/>
      <c r="SQS44" s="42"/>
      <c r="SQT44" s="42"/>
      <c r="SQU44" s="42"/>
      <c r="SQV44" s="42"/>
      <c r="SQW44" s="42"/>
      <c r="SQX44" s="42"/>
      <c r="SQY44" s="42"/>
      <c r="SQZ44" s="42"/>
      <c r="SRA44" s="42"/>
      <c r="SRB44" s="42"/>
      <c r="SRC44" s="42"/>
      <c r="SRD44" s="42"/>
      <c r="SRE44" s="42"/>
      <c r="SRF44" s="42"/>
      <c r="SRG44" s="42"/>
      <c r="SRH44" s="42"/>
      <c r="SRI44" s="42"/>
      <c r="SRJ44" s="42"/>
      <c r="SRK44" s="42"/>
      <c r="SRL44" s="42"/>
      <c r="SRM44" s="42"/>
      <c r="SRN44" s="42"/>
      <c r="SRO44" s="42"/>
      <c r="SRP44" s="42"/>
      <c r="SRQ44" s="42"/>
      <c r="SRR44" s="42"/>
      <c r="SRS44" s="42"/>
      <c r="SRT44" s="42"/>
      <c r="SRU44" s="42"/>
      <c r="SRV44" s="42"/>
      <c r="SRW44" s="42"/>
      <c r="SRX44" s="42"/>
      <c r="SRY44" s="42"/>
      <c r="SRZ44" s="42"/>
      <c r="SSA44" s="42"/>
      <c r="SSB44" s="42"/>
      <c r="SSC44" s="42"/>
      <c r="SSD44" s="42"/>
      <c r="SSE44" s="42"/>
      <c r="SSF44" s="42"/>
      <c r="SSG44" s="42"/>
      <c r="SSH44" s="42"/>
      <c r="SSI44" s="42"/>
      <c r="SSJ44" s="42"/>
      <c r="SSK44" s="42"/>
      <c r="SSL44" s="42"/>
      <c r="SSM44" s="42"/>
      <c r="SSN44" s="42"/>
      <c r="SSO44" s="42"/>
      <c r="SSP44" s="42"/>
      <c r="SSQ44" s="42"/>
      <c r="SSR44" s="42"/>
      <c r="SSS44" s="42"/>
      <c r="SST44" s="42"/>
      <c r="SSU44" s="42"/>
      <c r="SSV44" s="42"/>
      <c r="SSW44" s="42"/>
      <c r="SSX44" s="42"/>
      <c r="SSY44" s="42"/>
      <c r="SSZ44" s="42"/>
      <c r="STA44" s="42"/>
      <c r="STB44" s="42"/>
      <c r="STC44" s="42"/>
      <c r="STD44" s="42"/>
      <c r="STE44" s="42"/>
      <c r="STF44" s="42"/>
      <c r="STG44" s="42"/>
      <c r="STH44" s="42"/>
      <c r="STI44" s="42"/>
      <c r="STJ44" s="42"/>
      <c r="STK44" s="42"/>
      <c r="STL44" s="42"/>
      <c r="STM44" s="42"/>
      <c r="STN44" s="42"/>
      <c r="STO44" s="42"/>
      <c r="STP44" s="42"/>
      <c r="STQ44" s="42"/>
      <c r="STR44" s="42"/>
      <c r="STS44" s="42"/>
      <c r="STT44" s="42"/>
      <c r="STU44" s="42"/>
      <c r="STV44" s="42"/>
      <c r="STW44" s="42"/>
      <c r="STX44" s="42"/>
      <c r="STY44" s="42"/>
      <c r="STZ44" s="42"/>
      <c r="SUA44" s="42"/>
      <c r="SUB44" s="42"/>
      <c r="SUC44" s="42"/>
      <c r="SUD44" s="42"/>
      <c r="SUE44" s="42"/>
      <c r="SUF44" s="42"/>
      <c r="SUG44" s="42"/>
      <c r="SUH44" s="42"/>
      <c r="SUI44" s="42"/>
      <c r="SUJ44" s="42"/>
      <c r="SUK44" s="42"/>
      <c r="SUL44" s="42"/>
      <c r="SUM44" s="42"/>
      <c r="SUN44" s="42"/>
      <c r="SUO44" s="42"/>
      <c r="SUP44" s="42"/>
      <c r="SUQ44" s="42"/>
      <c r="SUR44" s="42"/>
      <c r="SUS44" s="42"/>
      <c r="SUT44" s="42"/>
      <c r="SUU44" s="42"/>
      <c r="SUV44" s="42"/>
      <c r="SUW44" s="42"/>
      <c r="SUX44" s="42"/>
      <c r="SUY44" s="42"/>
      <c r="SUZ44" s="42"/>
      <c r="SVA44" s="42"/>
      <c r="SVB44" s="42"/>
      <c r="SVC44" s="42"/>
      <c r="SVD44" s="42"/>
      <c r="SVE44" s="42"/>
      <c r="SVF44" s="42"/>
      <c r="SVG44" s="42"/>
      <c r="SVH44" s="42"/>
      <c r="SVI44" s="42"/>
      <c r="SVJ44" s="42"/>
      <c r="SVK44" s="42"/>
      <c r="SVL44" s="42"/>
      <c r="SVM44" s="42"/>
      <c r="SVN44" s="42"/>
      <c r="SVO44" s="42"/>
      <c r="SVP44" s="42"/>
      <c r="SVQ44" s="42"/>
      <c r="SVR44" s="42"/>
      <c r="SVS44" s="42"/>
      <c r="SVT44" s="42"/>
      <c r="SVU44" s="42"/>
      <c r="SVV44" s="42"/>
      <c r="SVW44" s="42"/>
      <c r="SVX44" s="42"/>
      <c r="SVY44" s="42"/>
      <c r="SVZ44" s="42"/>
      <c r="SWA44" s="42"/>
      <c r="SWB44" s="42"/>
      <c r="SWC44" s="42"/>
      <c r="SWD44" s="42"/>
      <c r="SWE44" s="42"/>
      <c r="SWF44" s="42"/>
      <c r="SWG44" s="42"/>
      <c r="SWH44" s="42"/>
      <c r="SWI44" s="42"/>
      <c r="SWJ44" s="42"/>
      <c r="SWK44" s="42"/>
      <c r="SWL44" s="42"/>
      <c r="SWM44" s="42"/>
      <c r="SWN44" s="42"/>
      <c r="SWO44" s="42"/>
      <c r="SWP44" s="42"/>
      <c r="SWQ44" s="42"/>
      <c r="SWR44" s="42"/>
      <c r="SWS44" s="42"/>
      <c r="SWT44" s="42"/>
      <c r="SWU44" s="42"/>
      <c r="SWV44" s="42"/>
      <c r="SWW44" s="42"/>
      <c r="SWX44" s="42"/>
      <c r="SWY44" s="42"/>
      <c r="SWZ44" s="42"/>
      <c r="SXA44" s="42"/>
      <c r="SXB44" s="42"/>
      <c r="SXC44" s="42"/>
      <c r="SXD44" s="42"/>
      <c r="SXE44" s="42"/>
      <c r="SXF44" s="42"/>
      <c r="SXG44" s="42"/>
      <c r="SXH44" s="42"/>
      <c r="SXI44" s="42"/>
      <c r="SXJ44" s="42"/>
      <c r="SXK44" s="42"/>
      <c r="SXL44" s="42"/>
      <c r="SXM44" s="42"/>
      <c r="SXN44" s="42"/>
      <c r="SXO44" s="42"/>
      <c r="SXP44" s="42"/>
      <c r="SXQ44" s="42"/>
      <c r="SXR44" s="42"/>
      <c r="SXS44" s="42"/>
      <c r="SXT44" s="42"/>
      <c r="SXU44" s="42"/>
      <c r="SXV44" s="42"/>
      <c r="SXW44" s="42"/>
      <c r="SXX44" s="42"/>
      <c r="SXY44" s="42"/>
      <c r="SXZ44" s="42"/>
      <c r="SYA44" s="42"/>
      <c r="SYB44" s="42"/>
      <c r="SYC44" s="42"/>
      <c r="SYD44" s="42"/>
      <c r="SYE44" s="42"/>
      <c r="SYF44" s="42"/>
      <c r="SYG44" s="42"/>
      <c r="SYH44" s="42"/>
      <c r="SYI44" s="42"/>
      <c r="SYJ44" s="42"/>
      <c r="SYK44" s="42"/>
      <c r="SYL44" s="42"/>
      <c r="SYM44" s="42"/>
      <c r="SYN44" s="42"/>
      <c r="SYO44" s="42"/>
      <c r="SYP44" s="42"/>
      <c r="SYQ44" s="42"/>
      <c r="SYR44" s="42"/>
      <c r="SYS44" s="42"/>
      <c r="SYT44" s="42"/>
      <c r="SYU44" s="42"/>
      <c r="SYV44" s="42"/>
      <c r="SYW44" s="42"/>
      <c r="SYX44" s="42"/>
      <c r="SYY44" s="42"/>
      <c r="SYZ44" s="42"/>
      <c r="SZA44" s="42"/>
      <c r="SZB44" s="42"/>
      <c r="SZC44" s="42"/>
      <c r="SZD44" s="42"/>
      <c r="SZE44" s="42"/>
      <c r="SZF44" s="42"/>
      <c r="SZG44" s="42"/>
      <c r="SZH44" s="42"/>
      <c r="SZI44" s="42"/>
      <c r="SZJ44" s="42"/>
      <c r="SZK44" s="42"/>
      <c r="SZL44" s="42"/>
      <c r="SZM44" s="42"/>
      <c r="SZN44" s="42"/>
      <c r="SZO44" s="42"/>
      <c r="SZP44" s="42"/>
      <c r="SZQ44" s="42"/>
      <c r="SZR44" s="42"/>
      <c r="SZS44" s="42"/>
      <c r="SZT44" s="42"/>
      <c r="SZU44" s="42"/>
      <c r="SZV44" s="42"/>
      <c r="SZW44" s="42"/>
      <c r="SZX44" s="42"/>
      <c r="SZY44" s="42"/>
      <c r="SZZ44" s="42"/>
      <c r="TAA44" s="42"/>
      <c r="TAB44" s="42"/>
      <c r="TAC44" s="42"/>
      <c r="TAD44" s="42"/>
      <c r="TAE44" s="42"/>
      <c r="TAF44" s="42"/>
      <c r="TAG44" s="42"/>
      <c r="TAH44" s="42"/>
      <c r="TAI44" s="42"/>
      <c r="TAJ44" s="42"/>
      <c r="TAK44" s="42"/>
      <c r="TAL44" s="42"/>
      <c r="TAM44" s="42"/>
      <c r="TAN44" s="42"/>
      <c r="TAO44" s="42"/>
      <c r="TAP44" s="42"/>
      <c r="TAQ44" s="42"/>
      <c r="TAR44" s="42"/>
      <c r="TAS44" s="42"/>
      <c r="TAT44" s="42"/>
      <c r="TAU44" s="42"/>
      <c r="TAV44" s="42"/>
      <c r="TAW44" s="42"/>
      <c r="TAX44" s="42"/>
      <c r="TAY44" s="42"/>
      <c r="TAZ44" s="42"/>
      <c r="TBA44" s="42"/>
      <c r="TBB44" s="42"/>
      <c r="TBC44" s="42"/>
      <c r="TBD44" s="42"/>
      <c r="TBE44" s="42"/>
      <c r="TBF44" s="42"/>
      <c r="TBG44" s="42"/>
      <c r="TBH44" s="42"/>
      <c r="TBI44" s="42"/>
      <c r="TBJ44" s="42"/>
      <c r="TBK44" s="42"/>
      <c r="TBL44" s="42"/>
      <c r="TBM44" s="42"/>
      <c r="TBN44" s="42"/>
      <c r="TBO44" s="42"/>
      <c r="TBP44" s="42"/>
      <c r="TBQ44" s="42"/>
      <c r="TBR44" s="42"/>
      <c r="TBS44" s="42"/>
      <c r="TBT44" s="42"/>
      <c r="TBU44" s="42"/>
      <c r="TBV44" s="42"/>
      <c r="TBW44" s="42"/>
      <c r="TBX44" s="42"/>
      <c r="TBY44" s="42"/>
      <c r="TBZ44" s="42"/>
      <c r="TCA44" s="42"/>
      <c r="TCB44" s="42"/>
      <c r="TCC44" s="42"/>
      <c r="TCD44" s="42"/>
      <c r="TCE44" s="42"/>
      <c r="TCF44" s="42"/>
      <c r="TCG44" s="42"/>
      <c r="TCH44" s="42"/>
      <c r="TCI44" s="42"/>
      <c r="TCJ44" s="42"/>
      <c r="TCK44" s="42"/>
      <c r="TCL44" s="42"/>
      <c r="TCM44" s="42"/>
      <c r="TCN44" s="42"/>
      <c r="TCO44" s="42"/>
      <c r="TCP44" s="42"/>
      <c r="TCQ44" s="42"/>
      <c r="TCR44" s="42"/>
      <c r="TCS44" s="42"/>
      <c r="TCT44" s="42"/>
      <c r="TCU44" s="42"/>
      <c r="TCV44" s="42"/>
      <c r="TCW44" s="42"/>
      <c r="TCX44" s="42"/>
      <c r="TCY44" s="42"/>
      <c r="TCZ44" s="42"/>
      <c r="TDA44" s="42"/>
      <c r="TDB44" s="42"/>
      <c r="TDC44" s="42"/>
      <c r="TDD44" s="42"/>
      <c r="TDE44" s="42"/>
      <c r="TDF44" s="42"/>
      <c r="TDG44" s="42"/>
      <c r="TDH44" s="42"/>
      <c r="TDI44" s="42"/>
      <c r="TDJ44" s="42"/>
      <c r="TDK44" s="42"/>
      <c r="TDL44" s="42"/>
      <c r="TDM44" s="42"/>
      <c r="TDN44" s="42"/>
      <c r="TDO44" s="42"/>
      <c r="TDP44" s="42"/>
      <c r="TDQ44" s="42"/>
      <c r="TDR44" s="42"/>
      <c r="TDS44" s="42"/>
      <c r="TDT44" s="42"/>
      <c r="TDU44" s="42"/>
      <c r="TDV44" s="42"/>
      <c r="TDW44" s="42"/>
      <c r="TDX44" s="42"/>
      <c r="TDY44" s="42"/>
      <c r="TDZ44" s="42"/>
      <c r="TEA44" s="42"/>
      <c r="TEB44" s="42"/>
      <c r="TEC44" s="42"/>
      <c r="TED44" s="42"/>
      <c r="TEE44" s="42"/>
      <c r="TEF44" s="42"/>
      <c r="TEG44" s="42"/>
      <c r="TEH44" s="42"/>
      <c r="TEI44" s="42"/>
      <c r="TEJ44" s="42"/>
      <c r="TEK44" s="42"/>
      <c r="TEL44" s="42"/>
      <c r="TEM44" s="42"/>
      <c r="TEN44" s="42"/>
      <c r="TEO44" s="42"/>
      <c r="TEP44" s="42"/>
      <c r="TEQ44" s="42"/>
      <c r="TER44" s="42"/>
      <c r="TES44" s="42"/>
      <c r="TET44" s="42"/>
      <c r="TEU44" s="42"/>
      <c r="TEV44" s="42"/>
      <c r="TEW44" s="42"/>
      <c r="TEX44" s="42"/>
      <c r="TEY44" s="42"/>
      <c r="TEZ44" s="42"/>
      <c r="TFA44" s="42"/>
      <c r="TFB44" s="42"/>
      <c r="TFC44" s="42"/>
      <c r="TFD44" s="42"/>
      <c r="TFE44" s="42"/>
      <c r="TFF44" s="42"/>
      <c r="TFG44" s="42"/>
      <c r="TFH44" s="42"/>
      <c r="TFI44" s="42"/>
      <c r="TFJ44" s="42"/>
      <c r="TFK44" s="42"/>
      <c r="TFL44" s="42"/>
      <c r="TFM44" s="42"/>
      <c r="TFN44" s="42"/>
      <c r="TFO44" s="42"/>
      <c r="TFP44" s="42"/>
      <c r="TFQ44" s="42"/>
      <c r="TFR44" s="42"/>
      <c r="TFS44" s="42"/>
      <c r="TFT44" s="42"/>
      <c r="TFU44" s="42"/>
      <c r="TFV44" s="42"/>
      <c r="TFW44" s="42"/>
      <c r="TFX44" s="42"/>
      <c r="TFY44" s="42"/>
      <c r="TFZ44" s="42"/>
      <c r="TGA44" s="42"/>
      <c r="TGB44" s="42"/>
      <c r="TGC44" s="42"/>
      <c r="TGD44" s="42"/>
      <c r="TGE44" s="42"/>
      <c r="TGF44" s="42"/>
      <c r="TGG44" s="42"/>
      <c r="TGH44" s="42"/>
      <c r="TGI44" s="42"/>
      <c r="TGJ44" s="42"/>
      <c r="TGK44" s="42"/>
      <c r="TGL44" s="42"/>
      <c r="TGM44" s="42"/>
      <c r="TGN44" s="42"/>
      <c r="TGO44" s="42"/>
      <c r="TGP44" s="42"/>
      <c r="TGQ44" s="42"/>
      <c r="TGR44" s="42"/>
      <c r="TGS44" s="42"/>
      <c r="TGT44" s="42"/>
      <c r="TGU44" s="42"/>
      <c r="TGV44" s="42"/>
      <c r="TGW44" s="42"/>
      <c r="TGX44" s="42"/>
      <c r="TGY44" s="42"/>
      <c r="TGZ44" s="42"/>
      <c r="THA44" s="42"/>
      <c r="THB44" s="42"/>
      <c r="THC44" s="42"/>
      <c r="THD44" s="42"/>
      <c r="THE44" s="42"/>
      <c r="THF44" s="42"/>
      <c r="THG44" s="42"/>
      <c r="THH44" s="42"/>
      <c r="THI44" s="42"/>
      <c r="THJ44" s="42"/>
      <c r="THK44" s="42"/>
      <c r="THL44" s="42"/>
      <c r="THM44" s="42"/>
      <c r="THN44" s="42"/>
      <c r="THO44" s="42"/>
      <c r="THP44" s="42"/>
      <c r="THQ44" s="42"/>
      <c r="THR44" s="42"/>
      <c r="THS44" s="42"/>
      <c r="THT44" s="42"/>
      <c r="THU44" s="42"/>
      <c r="THV44" s="42"/>
      <c r="THW44" s="42"/>
      <c r="THX44" s="42"/>
      <c r="THY44" s="42"/>
      <c r="THZ44" s="42"/>
      <c r="TIA44" s="42"/>
      <c r="TIB44" s="42"/>
      <c r="TIC44" s="42"/>
      <c r="TID44" s="42"/>
      <c r="TIE44" s="42"/>
      <c r="TIF44" s="42"/>
      <c r="TIG44" s="42"/>
      <c r="TIH44" s="42"/>
      <c r="TII44" s="42"/>
      <c r="TIJ44" s="42"/>
      <c r="TIK44" s="42"/>
      <c r="TIL44" s="42"/>
      <c r="TIM44" s="42"/>
      <c r="TIN44" s="42"/>
      <c r="TIO44" s="42"/>
      <c r="TIP44" s="42"/>
      <c r="TIQ44" s="42"/>
      <c r="TIR44" s="42"/>
      <c r="TIS44" s="42"/>
      <c r="TIT44" s="42"/>
      <c r="TIU44" s="42"/>
      <c r="TIV44" s="42"/>
      <c r="TIW44" s="42"/>
      <c r="TIX44" s="42"/>
      <c r="TIY44" s="42"/>
      <c r="TIZ44" s="42"/>
      <c r="TJA44" s="42"/>
      <c r="TJB44" s="42"/>
      <c r="TJC44" s="42"/>
      <c r="TJD44" s="42"/>
      <c r="TJE44" s="42"/>
      <c r="TJF44" s="42"/>
      <c r="TJG44" s="42"/>
      <c r="TJH44" s="42"/>
      <c r="TJI44" s="42"/>
      <c r="TJJ44" s="42"/>
      <c r="TJK44" s="42"/>
      <c r="TJL44" s="42"/>
      <c r="TJM44" s="42"/>
      <c r="TJN44" s="42"/>
      <c r="TJO44" s="42"/>
      <c r="TJP44" s="42"/>
      <c r="TJQ44" s="42"/>
      <c r="TJR44" s="42"/>
      <c r="TJS44" s="42"/>
      <c r="TJT44" s="42"/>
      <c r="TJU44" s="42"/>
      <c r="TJV44" s="42"/>
      <c r="TJW44" s="42"/>
      <c r="TJX44" s="42"/>
      <c r="TJY44" s="42"/>
      <c r="TJZ44" s="42"/>
      <c r="TKA44" s="42"/>
      <c r="TKB44" s="42"/>
      <c r="TKC44" s="42"/>
      <c r="TKD44" s="42"/>
      <c r="TKE44" s="42"/>
      <c r="TKF44" s="42"/>
      <c r="TKG44" s="42"/>
      <c r="TKH44" s="42"/>
      <c r="TKI44" s="42"/>
      <c r="TKJ44" s="42"/>
      <c r="TKK44" s="42"/>
      <c r="TKL44" s="42"/>
      <c r="TKM44" s="42"/>
      <c r="TKN44" s="42"/>
      <c r="TKO44" s="42"/>
      <c r="TKP44" s="42"/>
      <c r="TKQ44" s="42"/>
      <c r="TKR44" s="42"/>
      <c r="TKS44" s="42"/>
      <c r="TKT44" s="42"/>
      <c r="TKU44" s="42"/>
      <c r="TKV44" s="42"/>
      <c r="TKW44" s="42"/>
      <c r="TKX44" s="42"/>
      <c r="TKY44" s="42"/>
      <c r="TKZ44" s="42"/>
      <c r="TLA44" s="42"/>
      <c r="TLB44" s="42"/>
      <c r="TLC44" s="42"/>
      <c r="TLD44" s="42"/>
      <c r="TLE44" s="42"/>
      <c r="TLF44" s="42"/>
      <c r="TLG44" s="42"/>
      <c r="TLH44" s="42"/>
      <c r="TLI44" s="42"/>
      <c r="TLJ44" s="42"/>
      <c r="TLK44" s="42"/>
      <c r="TLL44" s="42"/>
      <c r="TLM44" s="42"/>
      <c r="TLN44" s="42"/>
      <c r="TLO44" s="42"/>
      <c r="TLP44" s="42"/>
      <c r="TLQ44" s="42"/>
      <c r="TLR44" s="42"/>
      <c r="TLS44" s="42"/>
      <c r="TLT44" s="42"/>
      <c r="TLU44" s="42"/>
      <c r="TLV44" s="42"/>
      <c r="TLW44" s="42"/>
      <c r="TLX44" s="42"/>
      <c r="TLY44" s="42"/>
      <c r="TLZ44" s="42"/>
      <c r="TMA44" s="42"/>
      <c r="TMB44" s="42"/>
      <c r="TMC44" s="42"/>
      <c r="TMD44" s="42"/>
      <c r="TME44" s="42"/>
      <c r="TMF44" s="42"/>
      <c r="TMG44" s="42"/>
      <c r="TMH44" s="42"/>
      <c r="TMI44" s="42"/>
      <c r="TMJ44" s="42"/>
      <c r="TMK44" s="42"/>
      <c r="TML44" s="42"/>
      <c r="TMM44" s="42"/>
      <c r="TMN44" s="42"/>
      <c r="TMO44" s="42"/>
      <c r="TMP44" s="42"/>
      <c r="TMQ44" s="42"/>
      <c r="TMR44" s="42"/>
      <c r="TMS44" s="42"/>
      <c r="TMT44" s="42"/>
      <c r="TMU44" s="42"/>
      <c r="TMV44" s="42"/>
      <c r="TMW44" s="42"/>
      <c r="TMX44" s="42"/>
      <c r="TMY44" s="42"/>
      <c r="TMZ44" s="42"/>
      <c r="TNA44" s="42"/>
      <c r="TNB44" s="42"/>
      <c r="TNC44" s="42"/>
      <c r="TND44" s="42"/>
      <c r="TNE44" s="42"/>
      <c r="TNF44" s="42"/>
      <c r="TNG44" s="42"/>
      <c r="TNH44" s="42"/>
      <c r="TNI44" s="42"/>
      <c r="TNJ44" s="42"/>
      <c r="TNK44" s="42"/>
      <c r="TNL44" s="42"/>
      <c r="TNM44" s="42"/>
      <c r="TNN44" s="42"/>
      <c r="TNO44" s="42"/>
      <c r="TNP44" s="42"/>
      <c r="TNQ44" s="42"/>
      <c r="TNR44" s="42"/>
      <c r="TNS44" s="42"/>
      <c r="TNT44" s="42"/>
      <c r="TNU44" s="42"/>
      <c r="TNV44" s="42"/>
      <c r="TNW44" s="42"/>
      <c r="TNX44" s="42"/>
      <c r="TNY44" s="42"/>
      <c r="TNZ44" s="42"/>
      <c r="TOA44" s="42"/>
      <c r="TOB44" s="42"/>
      <c r="TOC44" s="42"/>
      <c r="TOD44" s="42"/>
      <c r="TOE44" s="42"/>
      <c r="TOF44" s="42"/>
      <c r="TOG44" s="42"/>
      <c r="TOH44" s="42"/>
      <c r="TOI44" s="42"/>
      <c r="TOJ44" s="42"/>
      <c r="TOK44" s="42"/>
      <c r="TOL44" s="42"/>
      <c r="TOM44" s="42"/>
      <c r="TON44" s="42"/>
      <c r="TOO44" s="42"/>
      <c r="TOP44" s="42"/>
      <c r="TOQ44" s="42"/>
      <c r="TOR44" s="42"/>
      <c r="TOS44" s="42"/>
      <c r="TOT44" s="42"/>
      <c r="TOU44" s="42"/>
      <c r="TOV44" s="42"/>
      <c r="TOW44" s="42"/>
      <c r="TOX44" s="42"/>
      <c r="TOY44" s="42"/>
      <c r="TOZ44" s="42"/>
      <c r="TPA44" s="42"/>
      <c r="TPB44" s="42"/>
      <c r="TPC44" s="42"/>
      <c r="TPD44" s="42"/>
      <c r="TPE44" s="42"/>
      <c r="TPF44" s="42"/>
      <c r="TPG44" s="42"/>
      <c r="TPH44" s="42"/>
      <c r="TPI44" s="42"/>
      <c r="TPJ44" s="42"/>
      <c r="TPK44" s="42"/>
      <c r="TPL44" s="42"/>
      <c r="TPM44" s="42"/>
      <c r="TPN44" s="42"/>
      <c r="TPO44" s="42"/>
      <c r="TPP44" s="42"/>
      <c r="TPQ44" s="42"/>
      <c r="TPR44" s="42"/>
      <c r="TPS44" s="42"/>
      <c r="TPT44" s="42"/>
      <c r="TPU44" s="42"/>
      <c r="TPV44" s="42"/>
      <c r="TPW44" s="42"/>
      <c r="TPX44" s="42"/>
      <c r="TPY44" s="42"/>
      <c r="TPZ44" s="42"/>
      <c r="TQA44" s="42"/>
      <c r="TQB44" s="42"/>
      <c r="TQC44" s="42"/>
      <c r="TQD44" s="42"/>
      <c r="TQE44" s="42"/>
      <c r="TQF44" s="42"/>
      <c r="TQG44" s="42"/>
      <c r="TQH44" s="42"/>
      <c r="TQI44" s="42"/>
      <c r="TQJ44" s="42"/>
      <c r="TQK44" s="42"/>
      <c r="TQL44" s="42"/>
      <c r="TQM44" s="42"/>
      <c r="TQN44" s="42"/>
      <c r="TQO44" s="42"/>
      <c r="TQP44" s="42"/>
      <c r="TQQ44" s="42"/>
      <c r="TQR44" s="42"/>
      <c r="TQS44" s="42"/>
      <c r="TQT44" s="42"/>
      <c r="TQU44" s="42"/>
      <c r="TQV44" s="42"/>
      <c r="TQW44" s="42"/>
      <c r="TQX44" s="42"/>
      <c r="TQY44" s="42"/>
      <c r="TQZ44" s="42"/>
      <c r="TRA44" s="42"/>
      <c r="TRB44" s="42"/>
      <c r="TRC44" s="42"/>
      <c r="TRD44" s="42"/>
      <c r="TRE44" s="42"/>
      <c r="TRF44" s="42"/>
      <c r="TRG44" s="42"/>
      <c r="TRH44" s="42"/>
      <c r="TRI44" s="42"/>
      <c r="TRJ44" s="42"/>
      <c r="TRK44" s="42"/>
      <c r="TRL44" s="42"/>
      <c r="TRM44" s="42"/>
      <c r="TRN44" s="42"/>
      <c r="TRO44" s="42"/>
      <c r="TRP44" s="42"/>
      <c r="TRQ44" s="42"/>
      <c r="TRR44" s="42"/>
      <c r="TRS44" s="42"/>
      <c r="TRT44" s="42"/>
      <c r="TRU44" s="42"/>
      <c r="TRV44" s="42"/>
      <c r="TRW44" s="42"/>
      <c r="TRX44" s="42"/>
      <c r="TRY44" s="42"/>
      <c r="TRZ44" s="42"/>
      <c r="TSA44" s="42"/>
      <c r="TSB44" s="42"/>
      <c r="TSC44" s="42"/>
      <c r="TSD44" s="42"/>
      <c r="TSE44" s="42"/>
      <c r="TSF44" s="42"/>
      <c r="TSG44" s="42"/>
      <c r="TSH44" s="42"/>
      <c r="TSI44" s="42"/>
      <c r="TSJ44" s="42"/>
      <c r="TSK44" s="42"/>
      <c r="TSL44" s="42"/>
      <c r="TSM44" s="42"/>
      <c r="TSN44" s="42"/>
      <c r="TSO44" s="42"/>
      <c r="TSP44" s="42"/>
      <c r="TSQ44" s="42"/>
      <c r="TSR44" s="42"/>
      <c r="TSS44" s="42"/>
      <c r="TST44" s="42"/>
      <c r="TSU44" s="42"/>
      <c r="TSV44" s="42"/>
      <c r="TSW44" s="42"/>
      <c r="TSX44" s="42"/>
      <c r="TSY44" s="42"/>
      <c r="TSZ44" s="42"/>
      <c r="TTA44" s="42"/>
      <c r="TTB44" s="42"/>
      <c r="TTC44" s="42"/>
      <c r="TTD44" s="42"/>
      <c r="TTE44" s="42"/>
      <c r="TTF44" s="42"/>
      <c r="TTG44" s="42"/>
      <c r="TTH44" s="42"/>
      <c r="TTI44" s="42"/>
      <c r="TTJ44" s="42"/>
      <c r="TTK44" s="42"/>
      <c r="TTL44" s="42"/>
      <c r="TTM44" s="42"/>
      <c r="TTN44" s="42"/>
      <c r="TTO44" s="42"/>
      <c r="TTP44" s="42"/>
      <c r="TTQ44" s="42"/>
      <c r="TTR44" s="42"/>
      <c r="TTS44" s="42"/>
      <c r="TTT44" s="42"/>
      <c r="TTU44" s="42"/>
      <c r="TTV44" s="42"/>
      <c r="TTW44" s="42"/>
      <c r="TTX44" s="42"/>
      <c r="TTY44" s="42"/>
      <c r="TTZ44" s="42"/>
      <c r="TUA44" s="42"/>
      <c r="TUB44" s="42"/>
      <c r="TUC44" s="42"/>
      <c r="TUD44" s="42"/>
      <c r="TUE44" s="42"/>
      <c r="TUF44" s="42"/>
      <c r="TUG44" s="42"/>
      <c r="TUH44" s="42"/>
      <c r="TUI44" s="42"/>
      <c r="TUJ44" s="42"/>
      <c r="TUK44" s="42"/>
      <c r="TUL44" s="42"/>
      <c r="TUM44" s="42"/>
      <c r="TUN44" s="42"/>
      <c r="TUO44" s="42"/>
      <c r="TUP44" s="42"/>
      <c r="TUQ44" s="42"/>
      <c r="TUR44" s="42"/>
      <c r="TUS44" s="42"/>
      <c r="TUT44" s="42"/>
      <c r="TUU44" s="42"/>
      <c r="TUV44" s="42"/>
      <c r="TUW44" s="42"/>
      <c r="TUX44" s="42"/>
      <c r="TUY44" s="42"/>
      <c r="TUZ44" s="42"/>
      <c r="TVA44" s="42"/>
      <c r="TVB44" s="42"/>
      <c r="TVC44" s="42"/>
      <c r="TVD44" s="42"/>
      <c r="TVE44" s="42"/>
      <c r="TVF44" s="42"/>
      <c r="TVG44" s="42"/>
      <c r="TVH44" s="42"/>
      <c r="TVI44" s="42"/>
      <c r="TVJ44" s="42"/>
      <c r="TVK44" s="42"/>
      <c r="TVL44" s="42"/>
      <c r="TVM44" s="42"/>
      <c r="TVN44" s="42"/>
      <c r="TVO44" s="42"/>
      <c r="TVP44" s="42"/>
      <c r="TVQ44" s="42"/>
      <c r="TVR44" s="42"/>
      <c r="TVS44" s="42"/>
      <c r="TVT44" s="42"/>
      <c r="TVU44" s="42"/>
      <c r="TVV44" s="42"/>
      <c r="TVW44" s="42"/>
      <c r="TVX44" s="42"/>
      <c r="TVY44" s="42"/>
      <c r="TVZ44" s="42"/>
      <c r="TWA44" s="42"/>
      <c r="TWB44" s="42"/>
      <c r="TWC44" s="42"/>
      <c r="TWD44" s="42"/>
      <c r="TWE44" s="42"/>
      <c r="TWF44" s="42"/>
      <c r="TWG44" s="42"/>
      <c r="TWH44" s="42"/>
      <c r="TWI44" s="42"/>
      <c r="TWJ44" s="42"/>
      <c r="TWK44" s="42"/>
      <c r="TWL44" s="42"/>
      <c r="TWM44" s="42"/>
      <c r="TWN44" s="42"/>
      <c r="TWO44" s="42"/>
      <c r="TWP44" s="42"/>
      <c r="TWQ44" s="42"/>
      <c r="TWR44" s="42"/>
      <c r="TWS44" s="42"/>
      <c r="TWT44" s="42"/>
      <c r="TWU44" s="42"/>
      <c r="TWV44" s="42"/>
      <c r="TWW44" s="42"/>
      <c r="TWX44" s="42"/>
      <c r="TWY44" s="42"/>
      <c r="TWZ44" s="42"/>
      <c r="TXA44" s="42"/>
      <c r="TXB44" s="42"/>
      <c r="TXC44" s="42"/>
      <c r="TXD44" s="42"/>
      <c r="TXE44" s="42"/>
      <c r="TXF44" s="42"/>
      <c r="TXG44" s="42"/>
      <c r="TXH44" s="42"/>
      <c r="TXI44" s="42"/>
      <c r="TXJ44" s="42"/>
      <c r="TXK44" s="42"/>
      <c r="TXL44" s="42"/>
      <c r="TXM44" s="42"/>
      <c r="TXN44" s="42"/>
      <c r="TXO44" s="42"/>
      <c r="TXP44" s="42"/>
      <c r="TXQ44" s="42"/>
      <c r="TXR44" s="42"/>
      <c r="TXS44" s="42"/>
      <c r="TXT44" s="42"/>
      <c r="TXU44" s="42"/>
      <c r="TXV44" s="42"/>
      <c r="TXW44" s="42"/>
      <c r="TXX44" s="42"/>
      <c r="TXY44" s="42"/>
      <c r="TXZ44" s="42"/>
      <c r="TYA44" s="42"/>
      <c r="TYB44" s="42"/>
      <c r="TYC44" s="42"/>
      <c r="TYD44" s="42"/>
      <c r="TYE44" s="42"/>
      <c r="TYF44" s="42"/>
      <c r="TYG44" s="42"/>
      <c r="TYH44" s="42"/>
      <c r="TYI44" s="42"/>
      <c r="TYJ44" s="42"/>
      <c r="TYK44" s="42"/>
      <c r="TYL44" s="42"/>
      <c r="TYM44" s="42"/>
      <c r="TYN44" s="42"/>
      <c r="TYO44" s="42"/>
      <c r="TYP44" s="42"/>
      <c r="TYQ44" s="42"/>
      <c r="TYR44" s="42"/>
      <c r="TYS44" s="42"/>
      <c r="TYT44" s="42"/>
      <c r="TYU44" s="42"/>
      <c r="TYV44" s="42"/>
      <c r="TYW44" s="42"/>
      <c r="TYX44" s="42"/>
      <c r="TYY44" s="42"/>
      <c r="TYZ44" s="42"/>
      <c r="TZA44" s="42"/>
      <c r="TZB44" s="42"/>
      <c r="TZC44" s="42"/>
      <c r="TZD44" s="42"/>
      <c r="TZE44" s="42"/>
      <c r="TZF44" s="42"/>
      <c r="TZG44" s="42"/>
      <c r="TZH44" s="42"/>
      <c r="TZI44" s="42"/>
      <c r="TZJ44" s="42"/>
      <c r="TZK44" s="42"/>
      <c r="TZL44" s="42"/>
      <c r="TZM44" s="42"/>
      <c r="TZN44" s="42"/>
      <c r="TZO44" s="42"/>
      <c r="TZP44" s="42"/>
      <c r="TZQ44" s="42"/>
      <c r="TZR44" s="42"/>
      <c r="TZS44" s="42"/>
      <c r="TZT44" s="42"/>
      <c r="TZU44" s="42"/>
      <c r="TZV44" s="42"/>
      <c r="TZW44" s="42"/>
      <c r="TZX44" s="42"/>
      <c r="TZY44" s="42"/>
      <c r="TZZ44" s="42"/>
      <c r="UAA44" s="42"/>
      <c r="UAB44" s="42"/>
      <c r="UAC44" s="42"/>
      <c r="UAD44" s="42"/>
      <c r="UAE44" s="42"/>
      <c r="UAF44" s="42"/>
      <c r="UAG44" s="42"/>
      <c r="UAH44" s="42"/>
      <c r="UAI44" s="42"/>
      <c r="UAJ44" s="42"/>
      <c r="UAK44" s="42"/>
      <c r="UAL44" s="42"/>
      <c r="UAM44" s="42"/>
      <c r="UAN44" s="42"/>
      <c r="UAO44" s="42"/>
      <c r="UAP44" s="42"/>
      <c r="UAQ44" s="42"/>
      <c r="UAR44" s="42"/>
      <c r="UAS44" s="42"/>
      <c r="UAT44" s="42"/>
      <c r="UAU44" s="42"/>
      <c r="UAV44" s="42"/>
      <c r="UAW44" s="42"/>
      <c r="UAX44" s="42"/>
      <c r="UAY44" s="42"/>
      <c r="UAZ44" s="42"/>
      <c r="UBA44" s="42"/>
      <c r="UBB44" s="42"/>
      <c r="UBC44" s="42"/>
      <c r="UBD44" s="42"/>
      <c r="UBE44" s="42"/>
      <c r="UBF44" s="42"/>
      <c r="UBG44" s="42"/>
      <c r="UBH44" s="42"/>
      <c r="UBI44" s="42"/>
      <c r="UBJ44" s="42"/>
      <c r="UBK44" s="42"/>
      <c r="UBL44" s="42"/>
      <c r="UBM44" s="42"/>
      <c r="UBN44" s="42"/>
      <c r="UBO44" s="42"/>
      <c r="UBP44" s="42"/>
      <c r="UBQ44" s="42"/>
      <c r="UBR44" s="42"/>
      <c r="UBS44" s="42"/>
      <c r="UBT44" s="42"/>
      <c r="UBU44" s="42"/>
      <c r="UBV44" s="42"/>
      <c r="UBW44" s="42"/>
      <c r="UBX44" s="42"/>
      <c r="UBY44" s="42"/>
      <c r="UBZ44" s="42"/>
      <c r="UCA44" s="42"/>
      <c r="UCB44" s="42"/>
      <c r="UCC44" s="42"/>
      <c r="UCD44" s="42"/>
      <c r="UCE44" s="42"/>
      <c r="UCF44" s="42"/>
      <c r="UCG44" s="42"/>
      <c r="UCH44" s="42"/>
      <c r="UCI44" s="42"/>
      <c r="UCJ44" s="42"/>
      <c r="UCK44" s="42"/>
      <c r="UCL44" s="42"/>
      <c r="UCM44" s="42"/>
      <c r="UCN44" s="42"/>
      <c r="UCO44" s="42"/>
      <c r="UCP44" s="42"/>
      <c r="UCQ44" s="42"/>
      <c r="UCR44" s="42"/>
      <c r="UCS44" s="42"/>
      <c r="UCT44" s="42"/>
      <c r="UCU44" s="42"/>
      <c r="UCV44" s="42"/>
      <c r="UCW44" s="42"/>
      <c r="UCX44" s="42"/>
      <c r="UCY44" s="42"/>
      <c r="UCZ44" s="42"/>
      <c r="UDA44" s="42"/>
      <c r="UDB44" s="42"/>
      <c r="UDC44" s="42"/>
      <c r="UDD44" s="42"/>
      <c r="UDE44" s="42"/>
      <c r="UDF44" s="42"/>
      <c r="UDG44" s="42"/>
      <c r="UDH44" s="42"/>
      <c r="UDI44" s="42"/>
      <c r="UDJ44" s="42"/>
      <c r="UDK44" s="42"/>
      <c r="UDL44" s="42"/>
      <c r="UDM44" s="42"/>
      <c r="UDN44" s="42"/>
      <c r="UDO44" s="42"/>
      <c r="UDP44" s="42"/>
      <c r="UDQ44" s="42"/>
      <c r="UDR44" s="42"/>
      <c r="UDS44" s="42"/>
      <c r="UDT44" s="42"/>
      <c r="UDU44" s="42"/>
      <c r="UDV44" s="42"/>
      <c r="UDW44" s="42"/>
      <c r="UDX44" s="42"/>
      <c r="UDY44" s="42"/>
      <c r="UDZ44" s="42"/>
      <c r="UEA44" s="42"/>
      <c r="UEB44" s="42"/>
      <c r="UEC44" s="42"/>
      <c r="UED44" s="42"/>
      <c r="UEE44" s="42"/>
      <c r="UEF44" s="42"/>
      <c r="UEG44" s="42"/>
      <c r="UEH44" s="42"/>
      <c r="UEI44" s="42"/>
      <c r="UEJ44" s="42"/>
      <c r="UEK44" s="42"/>
      <c r="UEL44" s="42"/>
      <c r="UEM44" s="42"/>
      <c r="UEN44" s="42"/>
      <c r="UEO44" s="42"/>
      <c r="UEP44" s="42"/>
      <c r="UEQ44" s="42"/>
      <c r="UER44" s="42"/>
      <c r="UES44" s="42"/>
      <c r="UET44" s="42"/>
      <c r="UEU44" s="42"/>
      <c r="UEV44" s="42"/>
      <c r="UEW44" s="42"/>
      <c r="UEX44" s="42"/>
      <c r="UEY44" s="42"/>
      <c r="UEZ44" s="42"/>
      <c r="UFA44" s="42"/>
      <c r="UFB44" s="42"/>
      <c r="UFC44" s="42"/>
      <c r="UFD44" s="42"/>
      <c r="UFE44" s="42"/>
      <c r="UFF44" s="42"/>
      <c r="UFG44" s="42"/>
      <c r="UFH44" s="42"/>
      <c r="UFI44" s="42"/>
      <c r="UFJ44" s="42"/>
      <c r="UFK44" s="42"/>
      <c r="UFL44" s="42"/>
      <c r="UFM44" s="42"/>
      <c r="UFN44" s="42"/>
      <c r="UFO44" s="42"/>
      <c r="UFP44" s="42"/>
      <c r="UFQ44" s="42"/>
      <c r="UFR44" s="42"/>
      <c r="UFS44" s="42"/>
      <c r="UFT44" s="42"/>
      <c r="UFU44" s="42"/>
      <c r="UFV44" s="42"/>
      <c r="UFW44" s="42"/>
      <c r="UFX44" s="42"/>
      <c r="UFY44" s="42"/>
      <c r="UFZ44" s="42"/>
      <c r="UGA44" s="42"/>
      <c r="UGB44" s="42"/>
      <c r="UGC44" s="42"/>
      <c r="UGD44" s="42"/>
      <c r="UGE44" s="42"/>
      <c r="UGF44" s="42"/>
      <c r="UGG44" s="42"/>
      <c r="UGH44" s="42"/>
      <c r="UGI44" s="42"/>
      <c r="UGJ44" s="42"/>
      <c r="UGK44" s="42"/>
      <c r="UGL44" s="42"/>
      <c r="UGM44" s="42"/>
      <c r="UGN44" s="42"/>
      <c r="UGO44" s="42"/>
      <c r="UGP44" s="42"/>
      <c r="UGQ44" s="42"/>
      <c r="UGR44" s="42"/>
      <c r="UGS44" s="42"/>
      <c r="UGT44" s="42"/>
      <c r="UGU44" s="42"/>
      <c r="UGV44" s="42"/>
      <c r="UGW44" s="42"/>
      <c r="UGX44" s="42"/>
      <c r="UGY44" s="42"/>
      <c r="UGZ44" s="42"/>
      <c r="UHA44" s="42"/>
      <c r="UHB44" s="42"/>
      <c r="UHC44" s="42"/>
      <c r="UHD44" s="42"/>
      <c r="UHE44" s="42"/>
      <c r="UHF44" s="42"/>
      <c r="UHG44" s="42"/>
      <c r="UHH44" s="42"/>
      <c r="UHI44" s="42"/>
      <c r="UHJ44" s="42"/>
      <c r="UHK44" s="42"/>
      <c r="UHL44" s="42"/>
      <c r="UHM44" s="42"/>
      <c r="UHN44" s="42"/>
      <c r="UHO44" s="42"/>
      <c r="UHP44" s="42"/>
      <c r="UHQ44" s="42"/>
      <c r="UHR44" s="42"/>
      <c r="UHS44" s="42"/>
      <c r="UHT44" s="42"/>
      <c r="UHU44" s="42"/>
      <c r="UHV44" s="42"/>
      <c r="UHW44" s="42"/>
      <c r="UHX44" s="42"/>
      <c r="UHY44" s="42"/>
      <c r="UHZ44" s="42"/>
      <c r="UIA44" s="42"/>
      <c r="UIB44" s="42"/>
      <c r="UIC44" s="42"/>
      <c r="UID44" s="42"/>
      <c r="UIE44" s="42"/>
      <c r="UIF44" s="42"/>
      <c r="UIG44" s="42"/>
      <c r="UIH44" s="42"/>
      <c r="UII44" s="42"/>
      <c r="UIJ44" s="42"/>
      <c r="UIK44" s="42"/>
      <c r="UIL44" s="42"/>
      <c r="UIM44" s="42"/>
      <c r="UIN44" s="42"/>
      <c r="UIO44" s="42"/>
      <c r="UIP44" s="42"/>
      <c r="UIQ44" s="42"/>
      <c r="UIR44" s="42"/>
      <c r="UIS44" s="42"/>
      <c r="UIT44" s="42"/>
      <c r="UIU44" s="42"/>
      <c r="UIV44" s="42"/>
      <c r="UIW44" s="42"/>
      <c r="UIX44" s="42"/>
      <c r="UIY44" s="42"/>
      <c r="UIZ44" s="42"/>
      <c r="UJA44" s="42"/>
      <c r="UJB44" s="42"/>
      <c r="UJC44" s="42"/>
      <c r="UJD44" s="42"/>
      <c r="UJE44" s="42"/>
      <c r="UJF44" s="42"/>
      <c r="UJG44" s="42"/>
      <c r="UJH44" s="42"/>
      <c r="UJI44" s="42"/>
      <c r="UJJ44" s="42"/>
      <c r="UJK44" s="42"/>
      <c r="UJL44" s="42"/>
      <c r="UJM44" s="42"/>
      <c r="UJN44" s="42"/>
      <c r="UJO44" s="42"/>
      <c r="UJP44" s="42"/>
      <c r="UJQ44" s="42"/>
      <c r="UJR44" s="42"/>
      <c r="UJS44" s="42"/>
      <c r="UJT44" s="42"/>
      <c r="UJU44" s="42"/>
      <c r="UJV44" s="42"/>
      <c r="UJW44" s="42"/>
      <c r="UJX44" s="42"/>
      <c r="UJY44" s="42"/>
      <c r="UJZ44" s="42"/>
      <c r="UKA44" s="42"/>
      <c r="UKB44" s="42"/>
      <c r="UKC44" s="42"/>
      <c r="UKD44" s="42"/>
      <c r="UKE44" s="42"/>
      <c r="UKF44" s="42"/>
      <c r="UKG44" s="42"/>
      <c r="UKH44" s="42"/>
      <c r="UKI44" s="42"/>
      <c r="UKJ44" s="42"/>
      <c r="UKK44" s="42"/>
      <c r="UKL44" s="42"/>
      <c r="UKM44" s="42"/>
      <c r="UKN44" s="42"/>
      <c r="UKO44" s="42"/>
      <c r="UKP44" s="42"/>
      <c r="UKQ44" s="42"/>
      <c r="UKR44" s="42"/>
      <c r="UKS44" s="42"/>
      <c r="UKT44" s="42"/>
      <c r="UKU44" s="42"/>
      <c r="UKV44" s="42"/>
      <c r="UKW44" s="42"/>
      <c r="UKX44" s="42"/>
      <c r="UKY44" s="42"/>
      <c r="UKZ44" s="42"/>
      <c r="ULA44" s="42"/>
      <c r="ULB44" s="42"/>
      <c r="ULC44" s="42"/>
      <c r="ULD44" s="42"/>
      <c r="ULE44" s="42"/>
      <c r="ULF44" s="42"/>
      <c r="ULG44" s="42"/>
      <c r="ULH44" s="42"/>
      <c r="ULI44" s="42"/>
      <c r="ULJ44" s="42"/>
      <c r="ULK44" s="42"/>
      <c r="ULL44" s="42"/>
      <c r="ULM44" s="42"/>
      <c r="ULN44" s="42"/>
      <c r="ULO44" s="42"/>
      <c r="ULP44" s="42"/>
      <c r="ULQ44" s="42"/>
      <c r="ULR44" s="42"/>
      <c r="ULS44" s="42"/>
      <c r="ULT44" s="42"/>
      <c r="ULU44" s="42"/>
      <c r="ULV44" s="42"/>
      <c r="ULW44" s="42"/>
      <c r="ULX44" s="42"/>
      <c r="ULY44" s="42"/>
      <c r="ULZ44" s="42"/>
      <c r="UMA44" s="42"/>
      <c r="UMB44" s="42"/>
      <c r="UMC44" s="42"/>
      <c r="UMD44" s="42"/>
      <c r="UME44" s="42"/>
      <c r="UMF44" s="42"/>
      <c r="UMG44" s="42"/>
      <c r="UMH44" s="42"/>
      <c r="UMI44" s="42"/>
      <c r="UMJ44" s="42"/>
      <c r="UMK44" s="42"/>
      <c r="UML44" s="42"/>
      <c r="UMM44" s="42"/>
      <c r="UMN44" s="42"/>
      <c r="UMO44" s="42"/>
      <c r="UMP44" s="42"/>
      <c r="UMQ44" s="42"/>
      <c r="UMR44" s="42"/>
      <c r="UMS44" s="42"/>
      <c r="UMT44" s="42"/>
      <c r="UMU44" s="42"/>
      <c r="UMV44" s="42"/>
      <c r="UMW44" s="42"/>
      <c r="UMX44" s="42"/>
      <c r="UMY44" s="42"/>
      <c r="UMZ44" s="42"/>
      <c r="UNA44" s="42"/>
      <c r="UNB44" s="42"/>
      <c r="UNC44" s="42"/>
      <c r="UND44" s="42"/>
      <c r="UNE44" s="42"/>
      <c r="UNF44" s="42"/>
      <c r="UNG44" s="42"/>
      <c r="UNH44" s="42"/>
      <c r="UNI44" s="42"/>
      <c r="UNJ44" s="42"/>
      <c r="UNK44" s="42"/>
      <c r="UNL44" s="42"/>
      <c r="UNM44" s="42"/>
      <c r="UNN44" s="42"/>
      <c r="UNO44" s="42"/>
      <c r="UNP44" s="42"/>
      <c r="UNQ44" s="42"/>
      <c r="UNR44" s="42"/>
      <c r="UNS44" s="42"/>
      <c r="UNT44" s="42"/>
      <c r="UNU44" s="42"/>
      <c r="UNV44" s="42"/>
      <c r="UNW44" s="42"/>
      <c r="UNX44" s="42"/>
      <c r="UNY44" s="42"/>
      <c r="UNZ44" s="42"/>
      <c r="UOA44" s="42"/>
      <c r="UOB44" s="42"/>
      <c r="UOC44" s="42"/>
      <c r="UOD44" s="42"/>
      <c r="UOE44" s="42"/>
      <c r="UOF44" s="42"/>
      <c r="UOG44" s="42"/>
      <c r="UOH44" s="42"/>
      <c r="UOI44" s="42"/>
      <c r="UOJ44" s="42"/>
      <c r="UOK44" s="42"/>
      <c r="UOL44" s="42"/>
      <c r="UOM44" s="42"/>
      <c r="UON44" s="42"/>
      <c r="UOO44" s="42"/>
      <c r="UOP44" s="42"/>
      <c r="UOQ44" s="42"/>
      <c r="UOR44" s="42"/>
      <c r="UOS44" s="42"/>
      <c r="UOT44" s="42"/>
      <c r="UOU44" s="42"/>
      <c r="UOV44" s="42"/>
      <c r="UOW44" s="42"/>
      <c r="UOX44" s="42"/>
      <c r="UOY44" s="42"/>
      <c r="UOZ44" s="42"/>
      <c r="UPA44" s="42"/>
      <c r="UPB44" s="42"/>
      <c r="UPC44" s="42"/>
      <c r="UPD44" s="42"/>
      <c r="UPE44" s="42"/>
      <c r="UPF44" s="42"/>
      <c r="UPG44" s="42"/>
      <c r="UPH44" s="42"/>
      <c r="UPI44" s="42"/>
      <c r="UPJ44" s="42"/>
      <c r="UPK44" s="42"/>
      <c r="UPL44" s="42"/>
      <c r="UPM44" s="42"/>
      <c r="UPN44" s="42"/>
      <c r="UPO44" s="42"/>
      <c r="UPP44" s="42"/>
      <c r="UPQ44" s="42"/>
      <c r="UPR44" s="42"/>
      <c r="UPS44" s="42"/>
      <c r="UPT44" s="42"/>
      <c r="UPU44" s="42"/>
      <c r="UPV44" s="42"/>
      <c r="UPW44" s="42"/>
      <c r="UPX44" s="42"/>
      <c r="UPY44" s="42"/>
      <c r="UPZ44" s="42"/>
      <c r="UQA44" s="42"/>
      <c r="UQB44" s="42"/>
      <c r="UQC44" s="42"/>
      <c r="UQD44" s="42"/>
      <c r="UQE44" s="42"/>
      <c r="UQF44" s="42"/>
      <c r="UQG44" s="42"/>
      <c r="UQH44" s="42"/>
      <c r="UQI44" s="42"/>
      <c r="UQJ44" s="42"/>
      <c r="UQK44" s="42"/>
      <c r="UQL44" s="42"/>
      <c r="UQM44" s="42"/>
      <c r="UQN44" s="42"/>
      <c r="UQO44" s="42"/>
      <c r="UQP44" s="42"/>
      <c r="UQQ44" s="42"/>
      <c r="UQR44" s="42"/>
      <c r="UQS44" s="42"/>
      <c r="UQT44" s="42"/>
      <c r="UQU44" s="42"/>
      <c r="UQV44" s="42"/>
      <c r="UQW44" s="42"/>
      <c r="UQX44" s="42"/>
      <c r="UQY44" s="42"/>
      <c r="UQZ44" s="42"/>
      <c r="URA44" s="42"/>
      <c r="URB44" s="42"/>
      <c r="URC44" s="42"/>
      <c r="URD44" s="42"/>
      <c r="URE44" s="42"/>
      <c r="URF44" s="42"/>
      <c r="URG44" s="42"/>
      <c r="URH44" s="42"/>
      <c r="URI44" s="42"/>
      <c r="URJ44" s="42"/>
      <c r="URK44" s="42"/>
      <c r="URL44" s="42"/>
      <c r="URM44" s="42"/>
      <c r="URN44" s="42"/>
      <c r="URO44" s="42"/>
      <c r="URP44" s="42"/>
      <c r="URQ44" s="42"/>
      <c r="URR44" s="42"/>
      <c r="URS44" s="42"/>
      <c r="URT44" s="42"/>
      <c r="URU44" s="42"/>
      <c r="URV44" s="42"/>
      <c r="URW44" s="42"/>
      <c r="URX44" s="42"/>
      <c r="URY44" s="42"/>
      <c r="URZ44" s="42"/>
      <c r="USA44" s="42"/>
      <c r="USB44" s="42"/>
      <c r="USC44" s="42"/>
      <c r="USD44" s="42"/>
      <c r="USE44" s="42"/>
      <c r="USF44" s="42"/>
      <c r="USG44" s="42"/>
      <c r="USH44" s="42"/>
      <c r="USI44" s="42"/>
      <c r="USJ44" s="42"/>
      <c r="USK44" s="42"/>
      <c r="USL44" s="42"/>
      <c r="USM44" s="42"/>
      <c r="USN44" s="42"/>
      <c r="USO44" s="42"/>
      <c r="USP44" s="42"/>
      <c r="USQ44" s="42"/>
      <c r="USR44" s="42"/>
      <c r="USS44" s="42"/>
      <c r="UST44" s="42"/>
      <c r="USU44" s="42"/>
      <c r="USV44" s="42"/>
      <c r="USW44" s="42"/>
      <c r="USX44" s="42"/>
      <c r="USY44" s="42"/>
      <c r="USZ44" s="42"/>
      <c r="UTA44" s="42"/>
      <c r="UTB44" s="42"/>
      <c r="UTC44" s="42"/>
      <c r="UTD44" s="42"/>
      <c r="UTE44" s="42"/>
      <c r="UTF44" s="42"/>
      <c r="UTG44" s="42"/>
      <c r="UTH44" s="42"/>
      <c r="UTI44" s="42"/>
      <c r="UTJ44" s="42"/>
      <c r="UTK44" s="42"/>
      <c r="UTL44" s="42"/>
      <c r="UTM44" s="42"/>
      <c r="UTN44" s="42"/>
      <c r="UTO44" s="42"/>
      <c r="UTP44" s="42"/>
      <c r="UTQ44" s="42"/>
      <c r="UTR44" s="42"/>
      <c r="UTS44" s="42"/>
      <c r="UTT44" s="42"/>
      <c r="UTU44" s="42"/>
      <c r="UTV44" s="42"/>
      <c r="UTW44" s="42"/>
      <c r="UTX44" s="42"/>
      <c r="UTY44" s="42"/>
      <c r="UTZ44" s="42"/>
      <c r="UUA44" s="42"/>
      <c r="UUB44" s="42"/>
      <c r="UUC44" s="42"/>
      <c r="UUD44" s="42"/>
      <c r="UUE44" s="42"/>
      <c r="UUF44" s="42"/>
      <c r="UUG44" s="42"/>
      <c r="UUH44" s="42"/>
      <c r="UUI44" s="42"/>
      <c r="UUJ44" s="42"/>
      <c r="UUK44" s="42"/>
      <c r="UUL44" s="42"/>
      <c r="UUM44" s="42"/>
      <c r="UUN44" s="42"/>
      <c r="UUO44" s="42"/>
      <c r="UUP44" s="42"/>
      <c r="UUQ44" s="42"/>
      <c r="UUR44" s="42"/>
      <c r="UUS44" s="42"/>
      <c r="UUT44" s="42"/>
      <c r="UUU44" s="42"/>
      <c r="UUV44" s="42"/>
      <c r="UUW44" s="42"/>
      <c r="UUX44" s="42"/>
      <c r="UUY44" s="42"/>
      <c r="UUZ44" s="42"/>
      <c r="UVA44" s="42"/>
      <c r="UVB44" s="42"/>
      <c r="UVC44" s="42"/>
      <c r="UVD44" s="42"/>
      <c r="UVE44" s="42"/>
      <c r="UVF44" s="42"/>
      <c r="UVG44" s="42"/>
      <c r="UVH44" s="42"/>
      <c r="UVI44" s="42"/>
      <c r="UVJ44" s="42"/>
      <c r="UVK44" s="42"/>
      <c r="UVL44" s="42"/>
      <c r="UVM44" s="42"/>
      <c r="UVN44" s="42"/>
      <c r="UVO44" s="42"/>
      <c r="UVP44" s="42"/>
      <c r="UVQ44" s="42"/>
      <c r="UVR44" s="42"/>
      <c r="UVS44" s="42"/>
      <c r="UVT44" s="42"/>
      <c r="UVU44" s="42"/>
      <c r="UVV44" s="42"/>
      <c r="UVW44" s="42"/>
      <c r="UVX44" s="42"/>
      <c r="UVY44" s="42"/>
      <c r="UVZ44" s="42"/>
      <c r="UWA44" s="42"/>
      <c r="UWB44" s="42"/>
      <c r="UWC44" s="42"/>
      <c r="UWD44" s="42"/>
      <c r="UWE44" s="42"/>
      <c r="UWF44" s="42"/>
      <c r="UWG44" s="42"/>
      <c r="UWH44" s="42"/>
      <c r="UWI44" s="42"/>
      <c r="UWJ44" s="42"/>
      <c r="UWK44" s="42"/>
      <c r="UWL44" s="42"/>
      <c r="UWM44" s="42"/>
      <c r="UWN44" s="42"/>
      <c r="UWO44" s="42"/>
      <c r="UWP44" s="42"/>
      <c r="UWQ44" s="42"/>
      <c r="UWR44" s="42"/>
      <c r="UWS44" s="42"/>
      <c r="UWT44" s="42"/>
      <c r="UWU44" s="42"/>
      <c r="UWV44" s="42"/>
      <c r="UWW44" s="42"/>
      <c r="UWX44" s="42"/>
      <c r="UWY44" s="42"/>
      <c r="UWZ44" s="42"/>
      <c r="UXA44" s="42"/>
      <c r="UXB44" s="42"/>
      <c r="UXC44" s="42"/>
      <c r="UXD44" s="42"/>
      <c r="UXE44" s="42"/>
      <c r="UXF44" s="42"/>
      <c r="UXG44" s="42"/>
      <c r="UXH44" s="42"/>
      <c r="UXI44" s="42"/>
      <c r="UXJ44" s="42"/>
      <c r="UXK44" s="42"/>
      <c r="UXL44" s="42"/>
      <c r="UXM44" s="42"/>
      <c r="UXN44" s="42"/>
      <c r="UXO44" s="42"/>
      <c r="UXP44" s="42"/>
      <c r="UXQ44" s="42"/>
      <c r="UXR44" s="42"/>
      <c r="UXS44" s="42"/>
      <c r="UXT44" s="42"/>
      <c r="UXU44" s="42"/>
      <c r="UXV44" s="42"/>
      <c r="UXW44" s="42"/>
      <c r="UXX44" s="42"/>
      <c r="UXY44" s="42"/>
      <c r="UXZ44" s="42"/>
      <c r="UYA44" s="42"/>
      <c r="UYB44" s="42"/>
      <c r="UYC44" s="42"/>
      <c r="UYD44" s="42"/>
      <c r="UYE44" s="42"/>
      <c r="UYF44" s="42"/>
      <c r="UYG44" s="42"/>
      <c r="UYH44" s="42"/>
      <c r="UYI44" s="42"/>
      <c r="UYJ44" s="42"/>
      <c r="UYK44" s="42"/>
      <c r="UYL44" s="42"/>
      <c r="UYM44" s="42"/>
      <c r="UYN44" s="42"/>
      <c r="UYO44" s="42"/>
      <c r="UYP44" s="42"/>
      <c r="UYQ44" s="42"/>
      <c r="UYR44" s="42"/>
      <c r="UYS44" s="42"/>
      <c r="UYT44" s="42"/>
      <c r="UYU44" s="42"/>
      <c r="UYV44" s="42"/>
      <c r="UYW44" s="42"/>
      <c r="UYX44" s="42"/>
      <c r="UYY44" s="42"/>
      <c r="UYZ44" s="42"/>
      <c r="UZA44" s="42"/>
      <c r="UZB44" s="42"/>
      <c r="UZC44" s="42"/>
      <c r="UZD44" s="42"/>
      <c r="UZE44" s="42"/>
      <c r="UZF44" s="42"/>
      <c r="UZG44" s="42"/>
      <c r="UZH44" s="42"/>
      <c r="UZI44" s="42"/>
      <c r="UZJ44" s="42"/>
      <c r="UZK44" s="42"/>
      <c r="UZL44" s="42"/>
      <c r="UZM44" s="42"/>
      <c r="UZN44" s="42"/>
      <c r="UZO44" s="42"/>
      <c r="UZP44" s="42"/>
      <c r="UZQ44" s="42"/>
      <c r="UZR44" s="42"/>
      <c r="UZS44" s="42"/>
      <c r="UZT44" s="42"/>
      <c r="UZU44" s="42"/>
      <c r="UZV44" s="42"/>
      <c r="UZW44" s="42"/>
      <c r="UZX44" s="42"/>
      <c r="UZY44" s="42"/>
      <c r="UZZ44" s="42"/>
      <c r="VAA44" s="42"/>
      <c r="VAB44" s="42"/>
      <c r="VAC44" s="42"/>
      <c r="VAD44" s="42"/>
      <c r="VAE44" s="42"/>
      <c r="VAF44" s="42"/>
      <c r="VAG44" s="42"/>
      <c r="VAH44" s="42"/>
      <c r="VAI44" s="42"/>
      <c r="VAJ44" s="42"/>
      <c r="VAK44" s="42"/>
      <c r="VAL44" s="42"/>
      <c r="VAM44" s="42"/>
      <c r="VAN44" s="42"/>
      <c r="VAO44" s="42"/>
      <c r="VAP44" s="42"/>
      <c r="VAQ44" s="42"/>
      <c r="VAR44" s="42"/>
      <c r="VAS44" s="42"/>
      <c r="VAT44" s="42"/>
      <c r="VAU44" s="42"/>
      <c r="VAV44" s="42"/>
      <c r="VAW44" s="42"/>
      <c r="VAX44" s="42"/>
      <c r="VAY44" s="42"/>
      <c r="VAZ44" s="42"/>
      <c r="VBA44" s="42"/>
      <c r="VBB44" s="42"/>
      <c r="VBC44" s="42"/>
      <c r="VBD44" s="42"/>
      <c r="VBE44" s="42"/>
      <c r="VBF44" s="42"/>
      <c r="VBG44" s="42"/>
      <c r="VBH44" s="42"/>
      <c r="VBI44" s="42"/>
      <c r="VBJ44" s="42"/>
      <c r="VBK44" s="42"/>
      <c r="VBL44" s="42"/>
      <c r="VBM44" s="42"/>
      <c r="VBN44" s="42"/>
      <c r="VBO44" s="42"/>
      <c r="VBP44" s="42"/>
      <c r="VBQ44" s="42"/>
      <c r="VBR44" s="42"/>
      <c r="VBS44" s="42"/>
      <c r="VBT44" s="42"/>
      <c r="VBU44" s="42"/>
      <c r="VBV44" s="42"/>
      <c r="VBW44" s="42"/>
      <c r="VBX44" s="42"/>
      <c r="VBY44" s="42"/>
      <c r="VBZ44" s="42"/>
      <c r="VCA44" s="42"/>
      <c r="VCB44" s="42"/>
      <c r="VCC44" s="42"/>
      <c r="VCD44" s="42"/>
      <c r="VCE44" s="42"/>
      <c r="VCF44" s="42"/>
      <c r="VCG44" s="42"/>
      <c r="VCH44" s="42"/>
      <c r="VCI44" s="42"/>
      <c r="VCJ44" s="42"/>
      <c r="VCK44" s="42"/>
      <c r="VCL44" s="42"/>
      <c r="VCM44" s="42"/>
      <c r="VCN44" s="42"/>
      <c r="VCO44" s="42"/>
      <c r="VCP44" s="42"/>
      <c r="VCQ44" s="42"/>
      <c r="VCR44" s="42"/>
      <c r="VCS44" s="42"/>
      <c r="VCT44" s="42"/>
      <c r="VCU44" s="42"/>
      <c r="VCV44" s="42"/>
      <c r="VCW44" s="42"/>
      <c r="VCX44" s="42"/>
      <c r="VCY44" s="42"/>
      <c r="VCZ44" s="42"/>
      <c r="VDA44" s="42"/>
      <c r="VDB44" s="42"/>
      <c r="VDC44" s="42"/>
      <c r="VDD44" s="42"/>
      <c r="VDE44" s="42"/>
      <c r="VDF44" s="42"/>
      <c r="VDG44" s="42"/>
      <c r="VDH44" s="42"/>
      <c r="VDI44" s="42"/>
      <c r="VDJ44" s="42"/>
      <c r="VDK44" s="42"/>
      <c r="VDL44" s="42"/>
      <c r="VDM44" s="42"/>
      <c r="VDN44" s="42"/>
      <c r="VDO44" s="42"/>
      <c r="VDP44" s="42"/>
      <c r="VDQ44" s="42"/>
      <c r="VDR44" s="42"/>
      <c r="VDS44" s="42"/>
      <c r="VDT44" s="42"/>
      <c r="VDU44" s="42"/>
      <c r="VDV44" s="42"/>
      <c r="VDW44" s="42"/>
      <c r="VDX44" s="42"/>
      <c r="VDY44" s="42"/>
      <c r="VDZ44" s="42"/>
      <c r="VEA44" s="42"/>
      <c r="VEB44" s="42"/>
      <c r="VEC44" s="42"/>
      <c r="VED44" s="42"/>
      <c r="VEE44" s="42"/>
      <c r="VEF44" s="42"/>
      <c r="VEG44" s="42"/>
      <c r="VEH44" s="42"/>
      <c r="VEI44" s="42"/>
      <c r="VEJ44" s="42"/>
      <c r="VEK44" s="42"/>
      <c r="VEL44" s="42"/>
      <c r="VEM44" s="42"/>
      <c r="VEN44" s="42"/>
      <c r="VEO44" s="42"/>
      <c r="VEP44" s="42"/>
      <c r="VEQ44" s="42"/>
      <c r="VER44" s="42"/>
      <c r="VES44" s="42"/>
      <c r="VET44" s="42"/>
      <c r="VEU44" s="42"/>
      <c r="VEV44" s="42"/>
      <c r="VEW44" s="42"/>
      <c r="VEX44" s="42"/>
      <c r="VEY44" s="42"/>
      <c r="VEZ44" s="42"/>
      <c r="VFA44" s="42"/>
      <c r="VFB44" s="42"/>
      <c r="VFC44" s="42"/>
      <c r="VFD44" s="42"/>
      <c r="VFE44" s="42"/>
      <c r="VFF44" s="42"/>
      <c r="VFG44" s="42"/>
      <c r="VFH44" s="42"/>
      <c r="VFI44" s="42"/>
      <c r="VFJ44" s="42"/>
      <c r="VFK44" s="42"/>
      <c r="VFL44" s="42"/>
      <c r="VFM44" s="42"/>
      <c r="VFN44" s="42"/>
      <c r="VFO44" s="42"/>
      <c r="VFP44" s="42"/>
      <c r="VFQ44" s="42"/>
      <c r="VFR44" s="42"/>
      <c r="VFS44" s="42"/>
      <c r="VFT44" s="42"/>
      <c r="VFU44" s="42"/>
      <c r="VFV44" s="42"/>
      <c r="VFW44" s="42"/>
      <c r="VFX44" s="42"/>
      <c r="VFY44" s="42"/>
      <c r="VFZ44" s="42"/>
      <c r="VGA44" s="42"/>
      <c r="VGB44" s="42"/>
      <c r="VGC44" s="42"/>
      <c r="VGD44" s="42"/>
      <c r="VGE44" s="42"/>
      <c r="VGF44" s="42"/>
      <c r="VGG44" s="42"/>
      <c r="VGH44" s="42"/>
      <c r="VGI44" s="42"/>
      <c r="VGJ44" s="42"/>
      <c r="VGK44" s="42"/>
      <c r="VGL44" s="42"/>
      <c r="VGM44" s="42"/>
      <c r="VGN44" s="42"/>
      <c r="VGO44" s="42"/>
      <c r="VGP44" s="42"/>
      <c r="VGQ44" s="42"/>
      <c r="VGR44" s="42"/>
      <c r="VGS44" s="42"/>
      <c r="VGT44" s="42"/>
      <c r="VGU44" s="42"/>
      <c r="VGV44" s="42"/>
      <c r="VGW44" s="42"/>
      <c r="VGX44" s="42"/>
      <c r="VGY44" s="42"/>
      <c r="VGZ44" s="42"/>
      <c r="VHA44" s="42"/>
      <c r="VHB44" s="42"/>
      <c r="VHC44" s="42"/>
      <c r="VHD44" s="42"/>
      <c r="VHE44" s="42"/>
      <c r="VHF44" s="42"/>
      <c r="VHG44" s="42"/>
      <c r="VHH44" s="42"/>
      <c r="VHI44" s="42"/>
      <c r="VHJ44" s="42"/>
      <c r="VHK44" s="42"/>
      <c r="VHL44" s="42"/>
      <c r="VHM44" s="42"/>
      <c r="VHN44" s="42"/>
      <c r="VHO44" s="42"/>
      <c r="VHP44" s="42"/>
      <c r="VHQ44" s="42"/>
      <c r="VHR44" s="42"/>
      <c r="VHS44" s="42"/>
      <c r="VHT44" s="42"/>
      <c r="VHU44" s="42"/>
      <c r="VHV44" s="42"/>
      <c r="VHW44" s="42"/>
      <c r="VHX44" s="42"/>
      <c r="VHY44" s="42"/>
      <c r="VHZ44" s="42"/>
      <c r="VIA44" s="42"/>
      <c r="VIB44" s="42"/>
      <c r="VIC44" s="42"/>
      <c r="VID44" s="42"/>
      <c r="VIE44" s="42"/>
      <c r="VIF44" s="42"/>
      <c r="VIG44" s="42"/>
      <c r="VIH44" s="42"/>
      <c r="VII44" s="42"/>
      <c r="VIJ44" s="42"/>
      <c r="VIK44" s="42"/>
      <c r="VIL44" s="42"/>
      <c r="VIM44" s="42"/>
      <c r="VIN44" s="42"/>
      <c r="VIO44" s="42"/>
      <c r="VIP44" s="42"/>
      <c r="VIQ44" s="42"/>
      <c r="VIR44" s="42"/>
      <c r="VIS44" s="42"/>
      <c r="VIT44" s="42"/>
      <c r="VIU44" s="42"/>
      <c r="VIV44" s="42"/>
      <c r="VIW44" s="42"/>
      <c r="VIX44" s="42"/>
      <c r="VIY44" s="42"/>
      <c r="VIZ44" s="42"/>
      <c r="VJA44" s="42"/>
      <c r="VJB44" s="42"/>
      <c r="VJC44" s="42"/>
      <c r="VJD44" s="42"/>
      <c r="VJE44" s="42"/>
      <c r="VJF44" s="42"/>
      <c r="VJG44" s="42"/>
      <c r="VJH44" s="42"/>
      <c r="VJI44" s="42"/>
      <c r="VJJ44" s="42"/>
      <c r="VJK44" s="42"/>
      <c r="VJL44" s="42"/>
      <c r="VJM44" s="42"/>
      <c r="VJN44" s="42"/>
      <c r="VJO44" s="42"/>
      <c r="VJP44" s="42"/>
      <c r="VJQ44" s="42"/>
      <c r="VJR44" s="42"/>
      <c r="VJS44" s="42"/>
      <c r="VJT44" s="42"/>
      <c r="VJU44" s="42"/>
      <c r="VJV44" s="42"/>
      <c r="VJW44" s="42"/>
      <c r="VJX44" s="42"/>
      <c r="VJY44" s="42"/>
      <c r="VJZ44" s="42"/>
      <c r="VKA44" s="42"/>
      <c r="VKB44" s="42"/>
      <c r="VKC44" s="42"/>
      <c r="VKD44" s="42"/>
      <c r="VKE44" s="42"/>
      <c r="VKF44" s="42"/>
      <c r="VKG44" s="42"/>
      <c r="VKH44" s="42"/>
      <c r="VKI44" s="42"/>
      <c r="VKJ44" s="42"/>
      <c r="VKK44" s="42"/>
      <c r="VKL44" s="42"/>
      <c r="VKM44" s="42"/>
      <c r="VKN44" s="42"/>
      <c r="VKO44" s="42"/>
      <c r="VKP44" s="42"/>
      <c r="VKQ44" s="42"/>
      <c r="VKR44" s="42"/>
      <c r="VKS44" s="42"/>
      <c r="VKT44" s="42"/>
      <c r="VKU44" s="42"/>
      <c r="VKV44" s="42"/>
      <c r="VKW44" s="42"/>
      <c r="VKX44" s="42"/>
      <c r="VKY44" s="42"/>
      <c r="VKZ44" s="42"/>
      <c r="VLA44" s="42"/>
      <c r="VLB44" s="42"/>
      <c r="VLC44" s="42"/>
      <c r="VLD44" s="42"/>
      <c r="VLE44" s="42"/>
      <c r="VLF44" s="42"/>
      <c r="VLG44" s="42"/>
      <c r="VLH44" s="42"/>
      <c r="VLI44" s="42"/>
      <c r="VLJ44" s="42"/>
      <c r="VLK44" s="42"/>
      <c r="VLL44" s="42"/>
      <c r="VLM44" s="42"/>
      <c r="VLN44" s="42"/>
      <c r="VLO44" s="42"/>
      <c r="VLP44" s="42"/>
      <c r="VLQ44" s="42"/>
      <c r="VLR44" s="42"/>
      <c r="VLS44" s="42"/>
      <c r="VLT44" s="42"/>
      <c r="VLU44" s="42"/>
      <c r="VLV44" s="42"/>
      <c r="VLW44" s="42"/>
      <c r="VLX44" s="42"/>
      <c r="VLY44" s="42"/>
      <c r="VLZ44" s="42"/>
      <c r="VMA44" s="42"/>
      <c r="VMB44" s="42"/>
      <c r="VMC44" s="42"/>
      <c r="VMD44" s="42"/>
      <c r="VME44" s="42"/>
      <c r="VMF44" s="42"/>
      <c r="VMG44" s="42"/>
      <c r="VMH44" s="42"/>
      <c r="VMI44" s="42"/>
      <c r="VMJ44" s="42"/>
      <c r="VMK44" s="42"/>
      <c r="VML44" s="42"/>
      <c r="VMM44" s="42"/>
      <c r="VMN44" s="42"/>
      <c r="VMO44" s="42"/>
      <c r="VMP44" s="42"/>
      <c r="VMQ44" s="42"/>
      <c r="VMR44" s="42"/>
      <c r="VMS44" s="42"/>
      <c r="VMT44" s="42"/>
      <c r="VMU44" s="42"/>
      <c r="VMV44" s="42"/>
      <c r="VMW44" s="42"/>
      <c r="VMX44" s="42"/>
      <c r="VMY44" s="42"/>
      <c r="VMZ44" s="42"/>
      <c r="VNA44" s="42"/>
      <c r="VNB44" s="42"/>
      <c r="VNC44" s="42"/>
      <c r="VND44" s="42"/>
      <c r="VNE44" s="42"/>
      <c r="VNF44" s="42"/>
      <c r="VNG44" s="42"/>
      <c r="VNH44" s="42"/>
      <c r="VNI44" s="42"/>
      <c r="VNJ44" s="42"/>
      <c r="VNK44" s="42"/>
      <c r="VNL44" s="42"/>
      <c r="VNM44" s="42"/>
      <c r="VNN44" s="42"/>
      <c r="VNO44" s="42"/>
      <c r="VNP44" s="42"/>
      <c r="VNQ44" s="42"/>
      <c r="VNR44" s="42"/>
      <c r="VNS44" s="42"/>
      <c r="VNT44" s="42"/>
      <c r="VNU44" s="42"/>
      <c r="VNV44" s="42"/>
      <c r="VNW44" s="42"/>
      <c r="VNX44" s="42"/>
      <c r="VNY44" s="42"/>
      <c r="VNZ44" s="42"/>
      <c r="VOA44" s="42"/>
      <c r="VOB44" s="42"/>
      <c r="VOC44" s="42"/>
      <c r="VOD44" s="42"/>
      <c r="VOE44" s="42"/>
      <c r="VOF44" s="42"/>
      <c r="VOG44" s="42"/>
      <c r="VOH44" s="42"/>
      <c r="VOI44" s="42"/>
      <c r="VOJ44" s="42"/>
      <c r="VOK44" s="42"/>
      <c r="VOL44" s="42"/>
      <c r="VOM44" s="42"/>
      <c r="VON44" s="42"/>
      <c r="VOO44" s="42"/>
      <c r="VOP44" s="42"/>
      <c r="VOQ44" s="42"/>
      <c r="VOR44" s="42"/>
      <c r="VOS44" s="42"/>
      <c r="VOT44" s="42"/>
      <c r="VOU44" s="42"/>
      <c r="VOV44" s="42"/>
      <c r="VOW44" s="42"/>
      <c r="VOX44" s="42"/>
      <c r="VOY44" s="42"/>
      <c r="VOZ44" s="42"/>
      <c r="VPA44" s="42"/>
      <c r="VPB44" s="42"/>
      <c r="VPC44" s="42"/>
      <c r="VPD44" s="42"/>
      <c r="VPE44" s="42"/>
      <c r="VPF44" s="42"/>
      <c r="VPG44" s="42"/>
      <c r="VPH44" s="42"/>
      <c r="VPI44" s="42"/>
      <c r="VPJ44" s="42"/>
      <c r="VPK44" s="42"/>
      <c r="VPL44" s="42"/>
      <c r="VPM44" s="42"/>
      <c r="VPN44" s="42"/>
      <c r="VPO44" s="42"/>
      <c r="VPP44" s="42"/>
      <c r="VPQ44" s="42"/>
      <c r="VPR44" s="42"/>
      <c r="VPS44" s="42"/>
      <c r="VPT44" s="42"/>
      <c r="VPU44" s="42"/>
      <c r="VPV44" s="42"/>
      <c r="VPW44" s="42"/>
      <c r="VPX44" s="42"/>
      <c r="VPY44" s="42"/>
      <c r="VPZ44" s="42"/>
      <c r="VQA44" s="42"/>
      <c r="VQB44" s="42"/>
      <c r="VQC44" s="42"/>
      <c r="VQD44" s="42"/>
      <c r="VQE44" s="42"/>
      <c r="VQF44" s="42"/>
      <c r="VQG44" s="42"/>
      <c r="VQH44" s="42"/>
      <c r="VQI44" s="42"/>
      <c r="VQJ44" s="42"/>
      <c r="VQK44" s="42"/>
      <c r="VQL44" s="42"/>
      <c r="VQM44" s="42"/>
      <c r="VQN44" s="42"/>
      <c r="VQO44" s="42"/>
      <c r="VQP44" s="42"/>
      <c r="VQQ44" s="42"/>
      <c r="VQR44" s="42"/>
      <c r="VQS44" s="42"/>
      <c r="VQT44" s="42"/>
      <c r="VQU44" s="42"/>
      <c r="VQV44" s="42"/>
      <c r="VQW44" s="42"/>
      <c r="VQX44" s="42"/>
      <c r="VQY44" s="42"/>
      <c r="VQZ44" s="42"/>
      <c r="VRA44" s="42"/>
      <c r="VRB44" s="42"/>
      <c r="VRC44" s="42"/>
      <c r="VRD44" s="42"/>
      <c r="VRE44" s="42"/>
      <c r="VRF44" s="42"/>
      <c r="VRG44" s="42"/>
      <c r="VRH44" s="42"/>
      <c r="VRI44" s="42"/>
      <c r="VRJ44" s="42"/>
      <c r="VRK44" s="42"/>
      <c r="VRL44" s="42"/>
      <c r="VRM44" s="42"/>
      <c r="VRN44" s="42"/>
      <c r="VRO44" s="42"/>
      <c r="VRP44" s="42"/>
      <c r="VRQ44" s="42"/>
      <c r="VRR44" s="42"/>
      <c r="VRS44" s="42"/>
      <c r="VRT44" s="42"/>
      <c r="VRU44" s="42"/>
      <c r="VRV44" s="42"/>
      <c r="VRW44" s="42"/>
      <c r="VRX44" s="42"/>
      <c r="VRY44" s="42"/>
      <c r="VRZ44" s="42"/>
      <c r="VSA44" s="42"/>
      <c r="VSB44" s="42"/>
      <c r="VSC44" s="42"/>
      <c r="VSD44" s="42"/>
      <c r="VSE44" s="42"/>
      <c r="VSF44" s="42"/>
      <c r="VSG44" s="42"/>
      <c r="VSH44" s="42"/>
      <c r="VSI44" s="42"/>
      <c r="VSJ44" s="42"/>
      <c r="VSK44" s="42"/>
      <c r="VSL44" s="42"/>
      <c r="VSM44" s="42"/>
      <c r="VSN44" s="42"/>
      <c r="VSO44" s="42"/>
      <c r="VSP44" s="42"/>
      <c r="VSQ44" s="42"/>
      <c r="VSR44" s="42"/>
      <c r="VSS44" s="42"/>
      <c r="VST44" s="42"/>
      <c r="VSU44" s="42"/>
      <c r="VSV44" s="42"/>
      <c r="VSW44" s="42"/>
      <c r="VSX44" s="42"/>
      <c r="VSY44" s="42"/>
      <c r="VSZ44" s="42"/>
      <c r="VTA44" s="42"/>
      <c r="VTB44" s="42"/>
      <c r="VTC44" s="42"/>
      <c r="VTD44" s="42"/>
      <c r="VTE44" s="42"/>
      <c r="VTF44" s="42"/>
      <c r="VTG44" s="42"/>
      <c r="VTH44" s="42"/>
      <c r="VTI44" s="42"/>
      <c r="VTJ44" s="42"/>
      <c r="VTK44" s="42"/>
      <c r="VTL44" s="42"/>
      <c r="VTM44" s="42"/>
      <c r="VTN44" s="42"/>
      <c r="VTO44" s="42"/>
      <c r="VTP44" s="42"/>
      <c r="VTQ44" s="42"/>
      <c r="VTR44" s="42"/>
      <c r="VTS44" s="42"/>
      <c r="VTT44" s="42"/>
      <c r="VTU44" s="42"/>
      <c r="VTV44" s="42"/>
      <c r="VTW44" s="42"/>
      <c r="VTX44" s="42"/>
      <c r="VTY44" s="42"/>
      <c r="VTZ44" s="42"/>
      <c r="VUA44" s="42"/>
      <c r="VUB44" s="42"/>
      <c r="VUC44" s="42"/>
      <c r="VUD44" s="42"/>
      <c r="VUE44" s="42"/>
      <c r="VUF44" s="42"/>
      <c r="VUG44" s="42"/>
      <c r="VUH44" s="42"/>
      <c r="VUI44" s="42"/>
      <c r="VUJ44" s="42"/>
      <c r="VUK44" s="42"/>
      <c r="VUL44" s="42"/>
      <c r="VUM44" s="42"/>
      <c r="VUN44" s="42"/>
      <c r="VUO44" s="42"/>
      <c r="VUP44" s="42"/>
      <c r="VUQ44" s="42"/>
      <c r="VUR44" s="42"/>
      <c r="VUS44" s="42"/>
      <c r="VUT44" s="42"/>
      <c r="VUU44" s="42"/>
      <c r="VUV44" s="42"/>
      <c r="VUW44" s="42"/>
      <c r="VUX44" s="42"/>
      <c r="VUY44" s="42"/>
      <c r="VUZ44" s="42"/>
      <c r="VVA44" s="42"/>
      <c r="VVB44" s="42"/>
      <c r="VVC44" s="42"/>
      <c r="VVD44" s="42"/>
      <c r="VVE44" s="42"/>
      <c r="VVF44" s="42"/>
      <c r="VVG44" s="42"/>
      <c r="VVH44" s="42"/>
      <c r="VVI44" s="42"/>
      <c r="VVJ44" s="42"/>
      <c r="VVK44" s="42"/>
      <c r="VVL44" s="42"/>
      <c r="VVM44" s="42"/>
      <c r="VVN44" s="42"/>
      <c r="VVO44" s="42"/>
      <c r="VVP44" s="42"/>
      <c r="VVQ44" s="42"/>
      <c r="VVR44" s="42"/>
      <c r="VVS44" s="42"/>
      <c r="VVT44" s="42"/>
      <c r="VVU44" s="42"/>
      <c r="VVV44" s="42"/>
      <c r="VVW44" s="42"/>
      <c r="VVX44" s="42"/>
      <c r="VVY44" s="42"/>
      <c r="VVZ44" s="42"/>
      <c r="VWA44" s="42"/>
      <c r="VWB44" s="42"/>
      <c r="VWC44" s="42"/>
      <c r="VWD44" s="42"/>
      <c r="VWE44" s="42"/>
      <c r="VWF44" s="42"/>
      <c r="VWG44" s="42"/>
      <c r="VWH44" s="42"/>
      <c r="VWI44" s="42"/>
      <c r="VWJ44" s="42"/>
      <c r="VWK44" s="42"/>
      <c r="VWL44" s="42"/>
      <c r="VWM44" s="42"/>
      <c r="VWN44" s="42"/>
      <c r="VWO44" s="42"/>
      <c r="VWP44" s="42"/>
      <c r="VWQ44" s="42"/>
      <c r="VWR44" s="42"/>
      <c r="VWS44" s="42"/>
      <c r="VWT44" s="42"/>
      <c r="VWU44" s="42"/>
      <c r="VWV44" s="42"/>
      <c r="VWW44" s="42"/>
      <c r="VWX44" s="42"/>
      <c r="VWY44" s="42"/>
      <c r="VWZ44" s="42"/>
      <c r="VXA44" s="42"/>
      <c r="VXB44" s="42"/>
      <c r="VXC44" s="42"/>
      <c r="VXD44" s="42"/>
      <c r="VXE44" s="42"/>
      <c r="VXF44" s="42"/>
      <c r="VXG44" s="42"/>
      <c r="VXH44" s="42"/>
      <c r="VXI44" s="42"/>
      <c r="VXJ44" s="42"/>
      <c r="VXK44" s="42"/>
      <c r="VXL44" s="42"/>
      <c r="VXM44" s="42"/>
      <c r="VXN44" s="42"/>
      <c r="VXO44" s="42"/>
      <c r="VXP44" s="42"/>
      <c r="VXQ44" s="42"/>
      <c r="VXR44" s="42"/>
      <c r="VXS44" s="42"/>
      <c r="VXT44" s="42"/>
      <c r="VXU44" s="42"/>
      <c r="VXV44" s="42"/>
      <c r="VXW44" s="42"/>
      <c r="VXX44" s="42"/>
      <c r="VXY44" s="42"/>
      <c r="VXZ44" s="42"/>
      <c r="VYA44" s="42"/>
      <c r="VYB44" s="42"/>
      <c r="VYC44" s="42"/>
      <c r="VYD44" s="42"/>
      <c r="VYE44" s="42"/>
      <c r="VYF44" s="42"/>
      <c r="VYG44" s="42"/>
      <c r="VYH44" s="42"/>
      <c r="VYI44" s="42"/>
      <c r="VYJ44" s="42"/>
      <c r="VYK44" s="42"/>
      <c r="VYL44" s="42"/>
      <c r="VYM44" s="42"/>
      <c r="VYN44" s="42"/>
      <c r="VYO44" s="42"/>
      <c r="VYP44" s="42"/>
      <c r="VYQ44" s="42"/>
      <c r="VYR44" s="42"/>
      <c r="VYS44" s="42"/>
      <c r="VYT44" s="42"/>
      <c r="VYU44" s="42"/>
      <c r="VYV44" s="42"/>
      <c r="VYW44" s="42"/>
      <c r="VYX44" s="42"/>
      <c r="VYY44" s="42"/>
      <c r="VYZ44" s="42"/>
      <c r="VZA44" s="42"/>
      <c r="VZB44" s="42"/>
      <c r="VZC44" s="42"/>
      <c r="VZD44" s="42"/>
      <c r="VZE44" s="42"/>
      <c r="VZF44" s="42"/>
      <c r="VZG44" s="42"/>
      <c r="VZH44" s="42"/>
      <c r="VZI44" s="42"/>
      <c r="VZJ44" s="42"/>
      <c r="VZK44" s="42"/>
      <c r="VZL44" s="42"/>
      <c r="VZM44" s="42"/>
      <c r="VZN44" s="42"/>
      <c r="VZO44" s="42"/>
      <c r="VZP44" s="42"/>
      <c r="VZQ44" s="42"/>
      <c r="VZR44" s="42"/>
      <c r="VZS44" s="42"/>
      <c r="VZT44" s="42"/>
      <c r="VZU44" s="42"/>
      <c r="VZV44" s="42"/>
      <c r="VZW44" s="42"/>
      <c r="VZX44" s="42"/>
      <c r="VZY44" s="42"/>
      <c r="VZZ44" s="42"/>
      <c r="WAA44" s="42"/>
      <c r="WAB44" s="42"/>
      <c r="WAC44" s="42"/>
      <c r="WAD44" s="42"/>
      <c r="WAE44" s="42"/>
      <c r="WAF44" s="42"/>
      <c r="WAG44" s="42"/>
      <c r="WAH44" s="42"/>
      <c r="WAI44" s="42"/>
      <c r="WAJ44" s="42"/>
      <c r="WAK44" s="42"/>
      <c r="WAL44" s="42"/>
      <c r="WAM44" s="42"/>
      <c r="WAN44" s="42"/>
      <c r="WAO44" s="42"/>
      <c r="WAP44" s="42"/>
      <c r="WAQ44" s="42"/>
      <c r="WAR44" s="42"/>
      <c r="WAS44" s="42"/>
      <c r="WAT44" s="42"/>
      <c r="WAU44" s="42"/>
      <c r="WAV44" s="42"/>
      <c r="WAW44" s="42"/>
      <c r="WAX44" s="42"/>
      <c r="WAY44" s="42"/>
      <c r="WAZ44" s="42"/>
      <c r="WBA44" s="42"/>
      <c r="WBB44" s="42"/>
      <c r="WBC44" s="42"/>
      <c r="WBD44" s="42"/>
      <c r="WBE44" s="42"/>
      <c r="WBF44" s="42"/>
      <c r="WBG44" s="42"/>
      <c r="WBH44" s="42"/>
      <c r="WBI44" s="42"/>
      <c r="WBJ44" s="42"/>
      <c r="WBK44" s="42"/>
      <c r="WBL44" s="42"/>
      <c r="WBM44" s="42"/>
      <c r="WBN44" s="42"/>
      <c r="WBO44" s="42"/>
      <c r="WBP44" s="42"/>
      <c r="WBQ44" s="42"/>
      <c r="WBR44" s="42"/>
      <c r="WBS44" s="42"/>
      <c r="WBT44" s="42"/>
      <c r="WBU44" s="42"/>
      <c r="WBV44" s="42"/>
      <c r="WBW44" s="42"/>
      <c r="WBX44" s="42"/>
      <c r="WBY44" s="42"/>
      <c r="WBZ44" s="42"/>
      <c r="WCA44" s="42"/>
      <c r="WCB44" s="42"/>
      <c r="WCC44" s="42"/>
      <c r="WCD44" s="42"/>
      <c r="WCE44" s="42"/>
      <c r="WCF44" s="42"/>
      <c r="WCG44" s="42"/>
      <c r="WCH44" s="42"/>
      <c r="WCI44" s="42"/>
      <c r="WCJ44" s="42"/>
      <c r="WCK44" s="42"/>
      <c r="WCL44" s="42"/>
      <c r="WCM44" s="42"/>
      <c r="WCN44" s="42"/>
      <c r="WCO44" s="42"/>
      <c r="WCP44" s="42"/>
      <c r="WCQ44" s="42"/>
      <c r="WCR44" s="42"/>
      <c r="WCS44" s="42"/>
      <c r="WCT44" s="42"/>
      <c r="WCU44" s="42"/>
      <c r="WCV44" s="42"/>
      <c r="WCW44" s="42"/>
      <c r="WCX44" s="42"/>
      <c r="WCY44" s="42"/>
      <c r="WCZ44" s="42"/>
      <c r="WDA44" s="42"/>
      <c r="WDB44" s="42"/>
      <c r="WDC44" s="42"/>
      <c r="WDD44" s="42"/>
      <c r="WDE44" s="42"/>
      <c r="WDF44" s="42"/>
      <c r="WDG44" s="42"/>
      <c r="WDH44" s="42"/>
      <c r="WDI44" s="42"/>
      <c r="WDJ44" s="42"/>
      <c r="WDK44" s="42"/>
      <c r="WDL44" s="42"/>
      <c r="WDM44" s="42"/>
      <c r="WDN44" s="42"/>
      <c r="WDO44" s="42"/>
      <c r="WDP44" s="42"/>
      <c r="WDQ44" s="42"/>
      <c r="WDR44" s="42"/>
      <c r="WDS44" s="42"/>
      <c r="WDT44" s="42"/>
      <c r="WDU44" s="42"/>
      <c r="WDV44" s="42"/>
      <c r="WDW44" s="42"/>
      <c r="WDX44" s="42"/>
      <c r="WDY44" s="42"/>
      <c r="WDZ44" s="42"/>
      <c r="WEA44" s="42"/>
      <c r="WEB44" s="42"/>
      <c r="WEC44" s="42"/>
      <c r="WED44" s="42"/>
      <c r="WEE44" s="42"/>
      <c r="WEF44" s="42"/>
      <c r="WEG44" s="42"/>
      <c r="WEH44" s="42"/>
      <c r="WEI44" s="42"/>
      <c r="WEJ44" s="42"/>
      <c r="WEK44" s="42"/>
      <c r="WEL44" s="42"/>
      <c r="WEM44" s="42"/>
      <c r="WEN44" s="42"/>
      <c r="WEO44" s="42"/>
      <c r="WEP44" s="42"/>
      <c r="WEQ44" s="42"/>
      <c r="WER44" s="42"/>
      <c r="WES44" s="42"/>
      <c r="WET44" s="42"/>
      <c r="WEU44" s="42"/>
      <c r="WEV44" s="42"/>
      <c r="WEW44" s="42"/>
      <c r="WEX44" s="42"/>
      <c r="WEY44" s="42"/>
      <c r="WEZ44" s="42"/>
      <c r="WFA44" s="42"/>
      <c r="WFB44" s="42"/>
      <c r="WFC44" s="42"/>
      <c r="WFD44" s="42"/>
      <c r="WFE44" s="42"/>
      <c r="WFF44" s="42"/>
      <c r="WFG44" s="42"/>
      <c r="WFH44" s="42"/>
      <c r="WFI44" s="42"/>
      <c r="WFJ44" s="42"/>
      <c r="WFK44" s="42"/>
      <c r="WFL44" s="42"/>
      <c r="WFM44" s="42"/>
      <c r="WFN44" s="42"/>
      <c r="WFO44" s="42"/>
      <c r="WFP44" s="42"/>
      <c r="WFQ44" s="42"/>
      <c r="WFR44" s="42"/>
      <c r="WFS44" s="42"/>
      <c r="WFT44" s="42"/>
      <c r="WFU44" s="42"/>
      <c r="WFV44" s="42"/>
      <c r="WFW44" s="42"/>
      <c r="WFX44" s="42"/>
      <c r="WFY44" s="42"/>
      <c r="WFZ44" s="42"/>
      <c r="WGA44" s="42"/>
      <c r="WGB44" s="42"/>
      <c r="WGC44" s="42"/>
      <c r="WGD44" s="42"/>
      <c r="WGE44" s="42"/>
      <c r="WGF44" s="42"/>
      <c r="WGG44" s="42"/>
      <c r="WGH44" s="42"/>
      <c r="WGI44" s="42"/>
      <c r="WGJ44" s="42"/>
      <c r="WGK44" s="42"/>
      <c r="WGL44" s="42"/>
      <c r="WGM44" s="42"/>
      <c r="WGN44" s="42"/>
      <c r="WGO44" s="42"/>
      <c r="WGP44" s="42"/>
      <c r="WGQ44" s="42"/>
      <c r="WGR44" s="42"/>
      <c r="WGS44" s="42"/>
      <c r="WGT44" s="42"/>
      <c r="WGU44" s="42"/>
      <c r="WGV44" s="42"/>
      <c r="WGW44" s="42"/>
      <c r="WGX44" s="42"/>
      <c r="WGY44" s="42"/>
      <c r="WGZ44" s="42"/>
      <c r="WHA44" s="42"/>
      <c r="WHB44" s="42"/>
      <c r="WHC44" s="42"/>
      <c r="WHD44" s="42"/>
      <c r="WHE44" s="42"/>
      <c r="WHF44" s="42"/>
      <c r="WHG44" s="42"/>
      <c r="WHH44" s="42"/>
      <c r="WHI44" s="42"/>
      <c r="WHJ44" s="42"/>
      <c r="WHK44" s="42"/>
      <c r="WHL44" s="42"/>
      <c r="WHM44" s="42"/>
      <c r="WHN44" s="42"/>
      <c r="WHO44" s="42"/>
      <c r="WHP44" s="42"/>
      <c r="WHQ44" s="42"/>
      <c r="WHR44" s="42"/>
      <c r="WHS44" s="42"/>
      <c r="WHT44" s="42"/>
      <c r="WHU44" s="42"/>
      <c r="WHV44" s="42"/>
      <c r="WHW44" s="42"/>
      <c r="WHX44" s="42"/>
      <c r="WHY44" s="42"/>
      <c r="WHZ44" s="42"/>
      <c r="WIA44" s="42"/>
      <c r="WIB44" s="42"/>
      <c r="WIC44" s="42"/>
      <c r="WID44" s="42"/>
      <c r="WIE44" s="42"/>
      <c r="WIF44" s="42"/>
      <c r="WIG44" s="42"/>
      <c r="WIH44" s="42"/>
      <c r="WII44" s="42"/>
      <c r="WIJ44" s="42"/>
      <c r="WIK44" s="42"/>
      <c r="WIL44" s="42"/>
      <c r="WIM44" s="42"/>
      <c r="WIN44" s="42"/>
      <c r="WIO44" s="42"/>
      <c r="WIP44" s="42"/>
      <c r="WIQ44" s="42"/>
      <c r="WIR44" s="42"/>
      <c r="WIS44" s="42"/>
      <c r="WIT44" s="42"/>
      <c r="WIU44" s="42"/>
      <c r="WIV44" s="42"/>
      <c r="WIW44" s="42"/>
      <c r="WIX44" s="42"/>
      <c r="WIY44" s="42"/>
      <c r="WIZ44" s="42"/>
      <c r="WJA44" s="42"/>
      <c r="WJB44" s="42"/>
      <c r="WJC44" s="42"/>
      <c r="WJD44" s="42"/>
      <c r="WJE44" s="42"/>
      <c r="WJF44" s="42"/>
      <c r="WJG44" s="42"/>
      <c r="WJH44" s="42"/>
      <c r="WJI44" s="42"/>
      <c r="WJJ44" s="42"/>
      <c r="WJK44" s="42"/>
      <c r="WJL44" s="42"/>
      <c r="WJM44" s="42"/>
      <c r="WJN44" s="42"/>
      <c r="WJO44" s="42"/>
      <c r="WJP44" s="42"/>
      <c r="WJQ44" s="42"/>
      <c r="WJR44" s="42"/>
      <c r="WJS44" s="42"/>
      <c r="WJT44" s="42"/>
      <c r="WJU44" s="42"/>
      <c r="WJV44" s="42"/>
      <c r="WJW44" s="42"/>
      <c r="WJX44" s="42"/>
      <c r="WJY44" s="42"/>
      <c r="WJZ44" s="42"/>
      <c r="WKA44" s="42"/>
      <c r="WKB44" s="42"/>
      <c r="WKC44" s="42"/>
      <c r="WKD44" s="42"/>
      <c r="WKE44" s="42"/>
      <c r="WKF44" s="42"/>
      <c r="WKG44" s="42"/>
      <c r="WKH44" s="42"/>
      <c r="WKI44" s="42"/>
      <c r="WKJ44" s="42"/>
      <c r="WKK44" s="42"/>
      <c r="WKL44" s="42"/>
      <c r="WKM44" s="42"/>
      <c r="WKN44" s="42"/>
      <c r="WKO44" s="42"/>
      <c r="WKP44" s="42"/>
      <c r="WKQ44" s="42"/>
      <c r="WKR44" s="42"/>
      <c r="WKS44" s="42"/>
      <c r="WKT44" s="42"/>
      <c r="WKU44" s="42"/>
      <c r="WKV44" s="42"/>
      <c r="WKW44" s="42"/>
      <c r="WKX44" s="42"/>
      <c r="WKY44" s="42"/>
      <c r="WKZ44" s="42"/>
      <c r="WLA44" s="42"/>
      <c r="WLB44" s="42"/>
      <c r="WLC44" s="42"/>
      <c r="WLD44" s="42"/>
      <c r="WLE44" s="42"/>
      <c r="WLF44" s="42"/>
      <c r="WLG44" s="42"/>
      <c r="WLH44" s="42"/>
      <c r="WLI44" s="42"/>
      <c r="WLJ44" s="42"/>
      <c r="WLK44" s="42"/>
      <c r="WLL44" s="42"/>
      <c r="WLM44" s="42"/>
      <c r="WLN44" s="42"/>
      <c r="WLO44" s="42"/>
      <c r="WLP44" s="42"/>
      <c r="WLQ44" s="42"/>
      <c r="WLR44" s="42"/>
      <c r="WLS44" s="42"/>
      <c r="WLT44" s="42"/>
      <c r="WLU44" s="42"/>
      <c r="WLV44" s="42"/>
      <c r="WLW44" s="42"/>
      <c r="WLX44" s="42"/>
      <c r="WLY44" s="42"/>
      <c r="WLZ44" s="42"/>
      <c r="WMA44" s="42"/>
      <c r="WMB44" s="42"/>
      <c r="WMC44" s="42"/>
      <c r="WMD44" s="42"/>
      <c r="WME44" s="42"/>
      <c r="WMF44" s="42"/>
      <c r="WMG44" s="42"/>
      <c r="WMH44" s="42"/>
      <c r="WMI44" s="42"/>
      <c r="WMJ44" s="42"/>
      <c r="WMK44" s="42"/>
      <c r="WML44" s="42"/>
      <c r="WMM44" s="42"/>
      <c r="WMN44" s="42"/>
      <c r="WMO44" s="42"/>
      <c r="WMP44" s="42"/>
      <c r="WMQ44" s="42"/>
      <c r="WMR44" s="42"/>
      <c r="WMS44" s="42"/>
      <c r="WMT44" s="42"/>
      <c r="WMU44" s="42"/>
      <c r="WMV44" s="42"/>
      <c r="WMW44" s="42"/>
      <c r="WMX44" s="42"/>
      <c r="WMY44" s="42"/>
      <c r="WMZ44" s="42"/>
      <c r="WNA44" s="42"/>
      <c r="WNB44" s="42"/>
      <c r="WNC44" s="42"/>
      <c r="WND44" s="42"/>
      <c r="WNE44" s="42"/>
      <c r="WNF44" s="42"/>
      <c r="WNG44" s="42"/>
      <c r="WNH44" s="42"/>
      <c r="WNI44" s="42"/>
      <c r="WNJ44" s="42"/>
      <c r="WNK44" s="42"/>
      <c r="WNL44" s="42"/>
      <c r="WNM44" s="42"/>
      <c r="WNN44" s="42"/>
      <c r="WNO44" s="42"/>
      <c r="WNP44" s="42"/>
      <c r="WNQ44" s="42"/>
      <c r="WNR44" s="42"/>
      <c r="WNS44" s="42"/>
      <c r="WNT44" s="42"/>
      <c r="WNU44" s="42"/>
      <c r="WNV44" s="42"/>
      <c r="WNW44" s="42"/>
      <c r="WNX44" s="42"/>
      <c r="WNY44" s="42"/>
      <c r="WNZ44" s="42"/>
      <c r="WOA44" s="42"/>
      <c r="WOB44" s="42"/>
      <c r="WOC44" s="42"/>
      <c r="WOD44" s="42"/>
      <c r="WOE44" s="42"/>
      <c r="WOF44" s="42"/>
      <c r="WOG44" s="42"/>
      <c r="WOH44" s="42"/>
      <c r="WOI44" s="42"/>
      <c r="WOJ44" s="42"/>
      <c r="WOK44" s="42"/>
      <c r="WOL44" s="42"/>
      <c r="WOM44" s="42"/>
      <c r="WON44" s="42"/>
      <c r="WOO44" s="42"/>
      <c r="WOP44" s="42"/>
      <c r="WOQ44" s="42"/>
      <c r="WOR44" s="42"/>
      <c r="WOS44" s="42"/>
      <c r="WOT44" s="42"/>
      <c r="WOU44" s="42"/>
      <c r="WOV44" s="42"/>
      <c r="WOW44" s="42"/>
      <c r="WOX44" s="42"/>
      <c r="WOY44" s="42"/>
      <c r="WOZ44" s="42"/>
      <c r="WPA44" s="42"/>
      <c r="WPB44" s="42"/>
      <c r="WPC44" s="42"/>
      <c r="WPD44" s="42"/>
      <c r="WPE44" s="42"/>
      <c r="WPF44" s="42"/>
      <c r="WPG44" s="42"/>
      <c r="WPH44" s="42"/>
      <c r="WPI44" s="42"/>
      <c r="WPJ44" s="42"/>
      <c r="WPK44" s="42"/>
      <c r="WPL44" s="42"/>
      <c r="WPM44" s="42"/>
      <c r="WPN44" s="42"/>
      <c r="WPO44" s="42"/>
      <c r="WPP44" s="42"/>
      <c r="WPQ44" s="42"/>
      <c r="WPR44" s="42"/>
      <c r="WPS44" s="42"/>
      <c r="WPT44" s="42"/>
      <c r="WPU44" s="42"/>
      <c r="WPV44" s="42"/>
      <c r="WPW44" s="42"/>
      <c r="WPX44" s="42"/>
      <c r="WPY44" s="42"/>
      <c r="WPZ44" s="42"/>
      <c r="WQA44" s="42"/>
      <c r="WQB44" s="42"/>
      <c r="WQC44" s="42"/>
      <c r="WQD44" s="42"/>
      <c r="WQE44" s="42"/>
      <c r="WQF44" s="42"/>
      <c r="WQG44" s="42"/>
      <c r="WQH44" s="42"/>
      <c r="WQI44" s="42"/>
      <c r="WQJ44" s="42"/>
      <c r="WQK44" s="42"/>
      <c r="WQL44" s="42"/>
      <c r="WQM44" s="42"/>
      <c r="WQN44" s="42"/>
      <c r="WQO44" s="42"/>
      <c r="WQP44" s="42"/>
      <c r="WQQ44" s="42"/>
      <c r="WQR44" s="42"/>
      <c r="WQS44" s="42"/>
      <c r="WQT44" s="42"/>
      <c r="WQU44" s="42"/>
      <c r="WQV44" s="42"/>
      <c r="WQW44" s="42"/>
      <c r="WQX44" s="42"/>
      <c r="WQY44" s="42"/>
      <c r="WQZ44" s="42"/>
      <c r="WRA44" s="42"/>
      <c r="WRB44" s="42"/>
      <c r="WRC44" s="42"/>
      <c r="WRD44" s="42"/>
      <c r="WRE44" s="42"/>
      <c r="WRF44" s="42"/>
      <c r="WRG44" s="42"/>
      <c r="WRH44" s="42"/>
      <c r="WRI44" s="42"/>
      <c r="WRJ44" s="42"/>
      <c r="WRK44" s="42"/>
      <c r="WRL44" s="42"/>
      <c r="WRM44" s="42"/>
      <c r="WRN44" s="42"/>
      <c r="WRO44" s="42"/>
      <c r="WRP44" s="42"/>
      <c r="WRQ44" s="42"/>
      <c r="WRR44" s="42"/>
      <c r="WRS44" s="42"/>
      <c r="WRT44" s="42"/>
      <c r="WRU44" s="42"/>
      <c r="WRV44" s="42"/>
      <c r="WRW44" s="42"/>
      <c r="WRX44" s="42"/>
      <c r="WRY44" s="42"/>
      <c r="WRZ44" s="42"/>
      <c r="WSA44" s="42"/>
      <c r="WSB44" s="42"/>
      <c r="WSC44" s="42"/>
      <c r="WSD44" s="42"/>
      <c r="WSE44" s="42"/>
      <c r="WSF44" s="42"/>
      <c r="WSG44" s="42"/>
      <c r="WSH44" s="42"/>
      <c r="WSI44" s="42"/>
      <c r="WSJ44" s="42"/>
      <c r="WSK44" s="42"/>
      <c r="WSL44" s="42"/>
      <c r="WSM44" s="42"/>
      <c r="WSN44" s="42"/>
      <c r="WSO44" s="42"/>
      <c r="WSP44" s="42"/>
      <c r="WSQ44" s="42"/>
      <c r="WSR44" s="42"/>
      <c r="WSS44" s="42"/>
      <c r="WST44" s="42"/>
      <c r="WSU44" s="42"/>
      <c r="WSV44" s="42"/>
      <c r="WSW44" s="42"/>
      <c r="WSX44" s="42"/>
      <c r="WSY44" s="42"/>
      <c r="WSZ44" s="42"/>
      <c r="WTA44" s="42"/>
      <c r="WTB44" s="42"/>
      <c r="WTC44" s="42"/>
      <c r="WTD44" s="42"/>
      <c r="WTE44" s="42"/>
      <c r="WTF44" s="42"/>
      <c r="WTG44" s="42"/>
      <c r="WTH44" s="42"/>
      <c r="WTI44" s="42"/>
      <c r="WTJ44" s="42"/>
      <c r="WTK44" s="42"/>
      <c r="WTL44" s="42"/>
      <c r="WTM44" s="42"/>
      <c r="WTN44" s="42"/>
      <c r="WTO44" s="42"/>
      <c r="WTP44" s="42"/>
      <c r="WTQ44" s="42"/>
      <c r="WTR44" s="42"/>
      <c r="WTS44" s="42"/>
      <c r="WTT44" s="42"/>
      <c r="WTU44" s="42"/>
      <c r="WTV44" s="42"/>
      <c r="WTW44" s="42"/>
      <c r="WTX44" s="42"/>
      <c r="WTY44" s="42"/>
      <c r="WTZ44" s="42"/>
      <c r="WUA44" s="42"/>
      <c r="WUB44" s="42"/>
      <c r="WUC44" s="42"/>
      <c r="WUD44" s="42"/>
      <c r="WUE44" s="42"/>
      <c r="WUF44" s="42"/>
      <c r="WUG44" s="42"/>
      <c r="WUH44" s="42"/>
      <c r="WUI44" s="42"/>
      <c r="WUJ44" s="42"/>
      <c r="WUK44" s="42"/>
      <c r="WUL44" s="42"/>
      <c r="WUM44" s="42"/>
      <c r="WUN44" s="42"/>
      <c r="WUO44" s="42"/>
      <c r="WUP44" s="42"/>
      <c r="WUQ44" s="42"/>
      <c r="WUR44" s="42"/>
      <c r="WUS44" s="42"/>
      <c r="WUT44" s="42"/>
      <c r="WUU44" s="42"/>
      <c r="WUV44" s="42"/>
      <c r="WUW44" s="42"/>
      <c r="WUX44" s="42"/>
      <c r="WUY44" s="42"/>
      <c r="WUZ44" s="42"/>
      <c r="WVA44" s="42"/>
      <c r="WVB44" s="42"/>
      <c r="WVC44" s="42"/>
      <c r="WVD44" s="42"/>
      <c r="WVE44" s="42"/>
      <c r="WVF44" s="42"/>
      <c r="WVG44" s="42"/>
      <c r="WVH44" s="42"/>
      <c r="WVI44" s="42"/>
      <c r="WVJ44" s="42"/>
      <c r="WVK44" s="42"/>
      <c r="WVL44" s="42"/>
      <c r="WVM44" s="42"/>
      <c r="WVN44" s="42"/>
      <c r="WVO44" s="42"/>
      <c r="WVP44" s="42"/>
      <c r="WVQ44" s="42"/>
      <c r="WVR44" s="42"/>
      <c r="WVS44" s="42"/>
      <c r="WVT44" s="42"/>
      <c r="WVU44" s="42"/>
      <c r="WVV44" s="42"/>
      <c r="WVW44" s="42"/>
      <c r="WVX44" s="42"/>
      <c r="WVY44" s="42"/>
      <c r="WVZ44" s="42"/>
      <c r="WWA44" s="42"/>
      <c r="WWB44" s="42"/>
      <c r="WWC44" s="42"/>
      <c r="WWD44" s="42"/>
      <c r="WWE44" s="42"/>
      <c r="WWF44" s="42"/>
      <c r="WWG44" s="42"/>
      <c r="WWH44" s="42"/>
      <c r="WWI44" s="42"/>
      <c r="WWJ44" s="42"/>
      <c r="WWK44" s="42"/>
      <c r="WWL44" s="42"/>
      <c r="WWM44" s="42"/>
      <c r="WWN44" s="42"/>
      <c r="WWO44" s="42"/>
      <c r="WWP44" s="42"/>
      <c r="WWQ44" s="42"/>
      <c r="WWR44" s="42"/>
      <c r="WWS44" s="42"/>
      <c r="WWT44" s="42"/>
      <c r="WWU44" s="42"/>
      <c r="WWV44" s="42"/>
      <c r="WWW44" s="42"/>
      <c r="WWX44" s="42"/>
      <c r="WWY44" s="42"/>
      <c r="WWZ44" s="42"/>
      <c r="WXA44" s="42"/>
      <c r="WXB44" s="42"/>
      <c r="WXC44" s="42"/>
      <c r="WXD44" s="42"/>
      <c r="WXE44" s="42"/>
      <c r="WXF44" s="42"/>
      <c r="WXG44" s="42"/>
      <c r="WXH44" s="42"/>
      <c r="WXI44" s="42"/>
      <c r="WXJ44" s="42"/>
      <c r="WXK44" s="42"/>
      <c r="WXL44" s="42"/>
      <c r="WXM44" s="42"/>
      <c r="WXN44" s="42"/>
      <c r="WXO44" s="42"/>
      <c r="WXP44" s="42"/>
      <c r="WXQ44" s="42"/>
      <c r="WXR44" s="42"/>
      <c r="WXS44" s="42"/>
      <c r="WXT44" s="42"/>
      <c r="WXU44" s="42"/>
      <c r="WXV44" s="42"/>
      <c r="WXW44" s="42"/>
      <c r="WXX44" s="42"/>
      <c r="WXY44" s="42"/>
      <c r="WXZ44" s="42"/>
      <c r="WYA44" s="42"/>
      <c r="WYB44" s="42"/>
      <c r="WYC44" s="42"/>
      <c r="WYD44" s="42"/>
      <c r="WYE44" s="42"/>
      <c r="WYF44" s="42"/>
      <c r="WYG44" s="42"/>
      <c r="WYH44" s="42"/>
      <c r="WYI44" s="42"/>
      <c r="WYJ44" s="42"/>
      <c r="WYK44" s="42"/>
      <c r="WYL44" s="42"/>
      <c r="WYM44" s="42"/>
      <c r="WYN44" s="42"/>
      <c r="WYO44" s="42"/>
      <c r="WYP44" s="42"/>
      <c r="WYQ44" s="42"/>
      <c r="WYR44" s="42"/>
      <c r="WYS44" s="42"/>
      <c r="WYT44" s="42"/>
      <c r="WYU44" s="42"/>
      <c r="WYV44" s="42"/>
      <c r="WYW44" s="42"/>
      <c r="WYX44" s="42"/>
      <c r="WYY44" s="42"/>
      <c r="WYZ44" s="42"/>
      <c r="WZA44" s="42"/>
      <c r="WZB44" s="42"/>
      <c r="WZC44" s="42"/>
      <c r="WZD44" s="42"/>
      <c r="WZE44" s="42"/>
      <c r="WZF44" s="42"/>
      <c r="WZG44" s="42"/>
      <c r="WZH44" s="42"/>
      <c r="WZI44" s="42"/>
      <c r="WZJ44" s="42"/>
      <c r="WZK44" s="42"/>
      <c r="WZL44" s="42"/>
      <c r="WZM44" s="42"/>
      <c r="WZN44" s="42"/>
      <c r="WZO44" s="42"/>
      <c r="WZP44" s="42"/>
      <c r="WZQ44" s="42"/>
      <c r="WZR44" s="42"/>
      <c r="WZS44" s="42"/>
      <c r="WZT44" s="42"/>
      <c r="WZU44" s="42"/>
      <c r="WZV44" s="42"/>
      <c r="WZW44" s="42"/>
      <c r="WZX44" s="42"/>
      <c r="WZY44" s="42"/>
      <c r="WZZ44" s="42"/>
      <c r="XAA44" s="42"/>
      <c r="XAB44" s="42"/>
      <c r="XAC44" s="42"/>
      <c r="XAD44" s="42"/>
      <c r="XAE44" s="42"/>
      <c r="XAF44" s="42"/>
      <c r="XAG44" s="42"/>
      <c r="XAH44" s="42"/>
      <c r="XAI44" s="42"/>
      <c r="XAJ44" s="42"/>
      <c r="XAK44" s="42"/>
      <c r="XAL44" s="42"/>
      <c r="XAM44" s="42"/>
      <c r="XAN44" s="42"/>
      <c r="XAO44" s="42"/>
      <c r="XAP44" s="42"/>
      <c r="XAQ44" s="42"/>
      <c r="XAR44" s="42"/>
      <c r="XAS44" s="42"/>
      <c r="XAT44" s="42"/>
      <c r="XAU44" s="42"/>
      <c r="XAV44" s="42"/>
      <c r="XAW44" s="42"/>
      <c r="XAX44" s="42"/>
      <c r="XAY44" s="42"/>
      <c r="XAZ44" s="42"/>
      <c r="XBA44" s="42"/>
      <c r="XBB44" s="42"/>
      <c r="XBC44" s="42"/>
      <c r="XBD44" s="42"/>
      <c r="XBE44" s="42"/>
      <c r="XBF44" s="42"/>
      <c r="XBG44" s="42"/>
      <c r="XBH44" s="42"/>
      <c r="XBI44" s="42"/>
      <c r="XBJ44" s="42"/>
      <c r="XBK44" s="42"/>
      <c r="XBL44" s="42"/>
      <c r="XBM44" s="42"/>
      <c r="XBN44" s="42"/>
      <c r="XBO44" s="42"/>
      <c r="XBP44" s="42"/>
      <c r="XBQ44" s="42"/>
      <c r="XBR44" s="42"/>
      <c r="XBS44" s="42"/>
      <c r="XBT44" s="42"/>
      <c r="XBU44" s="42"/>
      <c r="XBV44" s="42"/>
      <c r="XBW44" s="42"/>
      <c r="XBX44" s="42"/>
      <c r="XBY44" s="42"/>
      <c r="XBZ44" s="42"/>
      <c r="XCA44" s="42"/>
      <c r="XCB44" s="42"/>
      <c r="XCC44" s="42"/>
      <c r="XCD44" s="42"/>
      <c r="XCE44" s="42"/>
      <c r="XCF44" s="42"/>
      <c r="XCG44" s="42"/>
      <c r="XCH44" s="42"/>
      <c r="XCI44" s="42"/>
      <c r="XCJ44" s="42"/>
      <c r="XCK44" s="42"/>
      <c r="XCL44" s="42"/>
      <c r="XCM44" s="42"/>
      <c r="XCN44" s="42"/>
      <c r="XCO44" s="42"/>
      <c r="XCP44" s="42"/>
      <c r="XCQ44" s="42"/>
      <c r="XCR44" s="42"/>
      <c r="XCS44" s="42"/>
      <c r="XCT44" s="42"/>
      <c r="XCU44" s="42"/>
      <c r="XCV44" s="42"/>
      <c r="XCW44" s="42"/>
      <c r="XCX44" s="42"/>
      <c r="XCY44" s="42"/>
      <c r="XCZ44" s="42"/>
      <c r="XDA44" s="42"/>
      <c r="XDB44" s="42"/>
      <c r="XDC44" s="42"/>
      <c r="XDD44" s="42"/>
      <c r="XDE44" s="42"/>
      <c r="XDF44" s="42"/>
      <c r="XDG44" s="42"/>
      <c r="XDH44" s="42"/>
      <c r="XDI44" s="42"/>
      <c r="XDJ44" s="42"/>
      <c r="XDK44" s="42"/>
      <c r="XDL44" s="42"/>
      <c r="XDM44" s="42"/>
      <c r="XDN44" s="42"/>
      <c r="XDO44" s="42"/>
      <c r="XDP44" s="42"/>
      <c r="XDQ44" s="42"/>
      <c r="XDR44" s="42"/>
      <c r="XDS44" s="42"/>
      <c r="XDT44" s="42"/>
      <c r="XDU44" s="42"/>
      <c r="XDV44" s="42"/>
      <c r="XDW44" s="42"/>
      <c r="XDX44" s="42"/>
      <c r="XDY44" s="42"/>
      <c r="XDZ44" s="42"/>
      <c r="XEA44" s="42"/>
      <c r="XEB44" s="42"/>
      <c r="XEC44" s="42"/>
      <c r="XED44" s="42"/>
      <c r="XEE44" s="42"/>
      <c r="XEF44" s="42"/>
      <c r="XEG44" s="42"/>
      <c r="XEH44" s="42"/>
      <c r="XEI44" s="42"/>
      <c r="XEJ44" s="42"/>
      <c r="XEK44" s="42"/>
      <c r="XEL44" s="42"/>
      <c r="XEM44" s="42"/>
      <c r="XEN44" s="42"/>
      <c r="XEO44" s="42"/>
      <c r="XEP44" s="42"/>
      <c r="XEQ44" s="42"/>
      <c r="XER44" s="42"/>
      <c r="XES44" s="42"/>
      <c r="XET44" s="42"/>
      <c r="XEU44" s="42"/>
      <c r="XEV44" s="42"/>
      <c r="XEW44" s="42"/>
      <c r="XEX44" s="42"/>
      <c r="XEY44" s="42"/>
      <c r="XEZ44" s="42"/>
    </row>
    <row r="45" spans="1:16380">
      <c r="A45" s="1107"/>
      <c r="B45" s="163"/>
      <c r="C45" s="164"/>
      <c r="D45" s="1496"/>
      <c r="E45" s="217"/>
      <c r="F45" s="28"/>
      <c r="G45" s="28"/>
      <c r="H45" s="28"/>
      <c r="I45" s="217"/>
      <c r="J45" s="129"/>
      <c r="K45" s="129"/>
      <c r="L45" s="129"/>
      <c r="M45" s="129"/>
      <c r="N45" s="129"/>
      <c r="O45" s="129"/>
      <c r="P45" s="129"/>
      <c r="Q45" s="42"/>
      <c r="R45" s="218"/>
      <c r="S45" s="28"/>
      <c r="T45" s="843"/>
      <c r="U45" s="843"/>
      <c r="V45" s="843"/>
      <c r="W45" s="843"/>
    </row>
    <row r="46" spans="1:16380">
      <c r="A46" s="1108"/>
      <c r="B46" s="28"/>
      <c r="C46" s="208"/>
      <c r="D46" s="1496"/>
      <c r="E46" s="28"/>
      <c r="F46" s="28"/>
      <c r="G46" s="28"/>
      <c r="H46" s="28"/>
      <c r="I46" s="28"/>
      <c r="J46" s="129"/>
      <c r="K46" s="129"/>
      <c r="L46" s="129"/>
      <c r="M46" s="129"/>
      <c r="N46" s="129"/>
      <c r="O46" s="129"/>
      <c r="P46" s="129"/>
      <c r="Q46" s="42"/>
      <c r="R46" s="18"/>
      <c r="S46" s="28"/>
      <c r="T46" s="843"/>
      <c r="U46" s="843"/>
      <c r="V46" s="843"/>
      <c r="W46" s="843"/>
    </row>
    <row r="47" spans="1:16380">
      <c r="A47" s="42"/>
      <c r="B47" s="206"/>
      <c r="C47" s="164"/>
      <c r="D47" s="1496"/>
      <c r="E47" s="28"/>
      <c r="F47" s="28"/>
      <c r="G47" s="28"/>
      <c r="H47" s="28"/>
      <c r="I47" s="28"/>
      <c r="J47" s="129"/>
      <c r="K47" s="129"/>
      <c r="L47" s="129"/>
      <c r="M47" s="129"/>
      <c r="N47" s="129"/>
      <c r="O47" s="129"/>
      <c r="P47" s="129"/>
      <c r="Q47" s="42"/>
      <c r="R47" s="18"/>
      <c r="S47" s="28"/>
      <c r="T47" s="843"/>
      <c r="U47" s="843"/>
      <c r="V47" s="843"/>
      <c r="W47" s="843"/>
    </row>
    <row r="48" spans="1:16380">
      <c r="A48" s="42"/>
      <c r="B48" s="206"/>
      <c r="C48" s="164"/>
      <c r="D48" s="1493"/>
      <c r="E48" s="28"/>
      <c r="F48" s="28"/>
      <c r="G48" s="28"/>
      <c r="H48" s="28"/>
      <c r="I48" s="28"/>
      <c r="J48" s="129"/>
      <c r="K48" s="129"/>
      <c r="L48" s="129"/>
      <c r="M48" s="129"/>
      <c r="N48" s="129"/>
      <c r="O48" s="129"/>
      <c r="P48" s="129"/>
      <c r="Q48" s="42"/>
      <c r="R48" s="18"/>
      <c r="S48" s="28"/>
      <c r="T48" s="843"/>
      <c r="U48" s="843"/>
      <c r="V48" s="843"/>
      <c r="W48" s="843"/>
    </row>
    <row r="49" spans="1:16380">
      <c r="A49" s="222"/>
      <c r="B49" s="223"/>
      <c r="C49" s="219"/>
      <c r="D49" s="1105"/>
      <c r="E49" s="1105"/>
      <c r="F49" s="220"/>
      <c r="G49" s="155"/>
      <c r="H49" s="155"/>
      <c r="I49" s="155"/>
      <c r="J49" s="155"/>
      <c r="K49" s="129"/>
      <c r="L49" s="155"/>
      <c r="M49" s="129"/>
      <c r="N49" s="155"/>
      <c r="O49" s="155"/>
      <c r="P49" s="129"/>
      <c r="Q49" s="156"/>
      <c r="R49" s="156"/>
      <c r="S49" s="156"/>
      <c r="T49" s="843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2"/>
      <c r="BN49" s="162"/>
      <c r="BO49" s="162"/>
      <c r="BP49" s="162"/>
      <c r="BQ49" s="162"/>
      <c r="BR49" s="162"/>
      <c r="BS49" s="162"/>
      <c r="BT49" s="162"/>
      <c r="BU49" s="162"/>
      <c r="BV49" s="162"/>
      <c r="BW49" s="162"/>
      <c r="BX49" s="162"/>
      <c r="BY49" s="162"/>
      <c r="BZ49" s="162"/>
      <c r="CA49" s="162"/>
      <c r="CB49" s="162"/>
      <c r="CC49" s="162"/>
      <c r="CD49" s="162"/>
      <c r="CE49" s="162"/>
      <c r="CF49" s="162"/>
      <c r="CG49" s="162"/>
      <c r="CH49" s="162"/>
      <c r="CI49" s="162"/>
      <c r="CJ49" s="162"/>
      <c r="CK49" s="162"/>
      <c r="CL49" s="162"/>
      <c r="CM49" s="162"/>
      <c r="CN49" s="162"/>
      <c r="CO49" s="162"/>
      <c r="CP49" s="162"/>
      <c r="CQ49" s="162"/>
      <c r="CR49" s="162"/>
      <c r="CS49" s="162"/>
      <c r="CT49" s="162"/>
      <c r="CU49" s="162"/>
      <c r="CV49" s="162"/>
      <c r="CW49" s="162"/>
      <c r="CX49" s="162"/>
      <c r="CY49" s="162"/>
      <c r="CZ49" s="162"/>
      <c r="DA49" s="162"/>
      <c r="DB49" s="162"/>
      <c r="DC49" s="162"/>
      <c r="DD49" s="162"/>
      <c r="DE49" s="162"/>
      <c r="DF49" s="162"/>
      <c r="DG49" s="162"/>
      <c r="DH49" s="162"/>
      <c r="DI49" s="162"/>
      <c r="DJ49" s="162"/>
      <c r="DK49" s="162"/>
      <c r="DL49" s="162"/>
      <c r="DM49" s="162"/>
      <c r="DN49" s="162"/>
      <c r="DO49" s="162"/>
      <c r="DP49" s="162"/>
      <c r="DQ49" s="162"/>
      <c r="DR49" s="162"/>
      <c r="DS49" s="162"/>
      <c r="DT49" s="162"/>
      <c r="DU49" s="162"/>
      <c r="DV49" s="162"/>
      <c r="DW49" s="162"/>
      <c r="DX49" s="162"/>
      <c r="DY49" s="162"/>
      <c r="DZ49" s="162"/>
      <c r="EA49" s="162"/>
      <c r="EB49" s="162"/>
      <c r="EC49" s="162"/>
      <c r="ED49" s="162"/>
      <c r="EE49" s="162"/>
      <c r="EF49" s="162"/>
      <c r="EG49" s="162"/>
      <c r="EH49" s="162"/>
      <c r="EI49" s="162"/>
      <c r="EJ49" s="162"/>
      <c r="EK49" s="162"/>
      <c r="EL49" s="162"/>
      <c r="EM49" s="162"/>
      <c r="EN49" s="162"/>
      <c r="EO49" s="162"/>
      <c r="EP49" s="162"/>
      <c r="EQ49" s="162"/>
      <c r="ER49" s="162"/>
      <c r="ES49" s="162"/>
      <c r="ET49" s="162"/>
      <c r="EU49" s="162"/>
      <c r="EV49" s="162"/>
      <c r="EW49" s="162"/>
      <c r="EX49" s="162"/>
      <c r="EY49" s="162"/>
      <c r="EZ49" s="162"/>
      <c r="FA49" s="162"/>
      <c r="FB49" s="162"/>
      <c r="FC49" s="162"/>
      <c r="FD49" s="162"/>
      <c r="FE49" s="162"/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  <c r="FR49" s="162"/>
      <c r="FS49" s="162"/>
      <c r="FT49" s="162"/>
      <c r="FU49" s="162"/>
      <c r="FV49" s="162"/>
      <c r="FW49" s="162"/>
      <c r="FX49" s="162"/>
      <c r="FY49" s="162"/>
      <c r="FZ49" s="162"/>
      <c r="GA49" s="162"/>
      <c r="GB49" s="162"/>
      <c r="GC49" s="162"/>
      <c r="GD49" s="162"/>
      <c r="GE49" s="162"/>
      <c r="GF49" s="162"/>
      <c r="GG49" s="162"/>
      <c r="GH49" s="162"/>
      <c r="GI49" s="162"/>
      <c r="GJ49" s="162"/>
      <c r="GK49" s="162"/>
      <c r="GL49" s="162"/>
      <c r="GM49" s="162"/>
      <c r="GN49" s="162"/>
      <c r="GO49" s="162"/>
      <c r="GP49" s="162"/>
      <c r="GQ49" s="162"/>
      <c r="GR49" s="162"/>
      <c r="GS49" s="162"/>
      <c r="GT49" s="162"/>
      <c r="GU49" s="162"/>
      <c r="GV49" s="162"/>
      <c r="GW49" s="162"/>
      <c r="GX49" s="162"/>
      <c r="GY49" s="162"/>
      <c r="GZ49" s="162"/>
      <c r="HA49" s="162"/>
      <c r="HB49" s="162"/>
      <c r="HC49" s="162"/>
      <c r="HD49" s="162"/>
      <c r="HE49" s="162"/>
      <c r="HF49" s="162"/>
      <c r="HG49" s="162"/>
      <c r="HH49" s="162"/>
      <c r="HI49" s="162"/>
      <c r="HJ49" s="162"/>
      <c r="HK49" s="162"/>
      <c r="HL49" s="162"/>
      <c r="HM49" s="162"/>
      <c r="HN49" s="162"/>
      <c r="HO49" s="162"/>
      <c r="HP49" s="162"/>
      <c r="HQ49" s="162"/>
      <c r="HR49" s="162"/>
      <c r="HS49" s="162"/>
      <c r="HT49" s="162"/>
      <c r="HU49" s="162"/>
      <c r="HV49" s="162"/>
      <c r="HW49" s="162"/>
      <c r="HX49" s="162"/>
      <c r="HY49" s="162"/>
      <c r="HZ49" s="162"/>
      <c r="IA49" s="162"/>
      <c r="IB49" s="162"/>
      <c r="IC49" s="162"/>
      <c r="ID49" s="162"/>
      <c r="IE49" s="162"/>
      <c r="IF49" s="162"/>
      <c r="IG49" s="162"/>
      <c r="IH49" s="162"/>
      <c r="II49" s="162"/>
      <c r="IJ49" s="162"/>
      <c r="IK49" s="162"/>
      <c r="IL49" s="162"/>
      <c r="IM49" s="162"/>
      <c r="IN49" s="162"/>
      <c r="IO49" s="162"/>
      <c r="IP49" s="162"/>
      <c r="IQ49" s="162"/>
      <c r="IR49" s="162"/>
      <c r="IS49" s="162"/>
      <c r="IT49" s="162"/>
      <c r="IU49" s="162"/>
      <c r="IV49" s="162"/>
      <c r="IW49" s="162"/>
      <c r="IX49" s="162"/>
      <c r="IY49" s="162"/>
      <c r="IZ49" s="162"/>
      <c r="JA49" s="162"/>
      <c r="JB49" s="162"/>
      <c r="JC49" s="162"/>
      <c r="JD49" s="162"/>
      <c r="JE49" s="162"/>
      <c r="JF49" s="162"/>
      <c r="JG49" s="162"/>
      <c r="JH49" s="162"/>
      <c r="JI49" s="162"/>
      <c r="JJ49" s="162"/>
      <c r="JK49" s="162"/>
      <c r="JL49" s="162"/>
      <c r="JM49" s="162"/>
      <c r="JN49" s="162"/>
      <c r="JO49" s="162"/>
      <c r="JP49" s="162"/>
      <c r="JQ49" s="162"/>
      <c r="JR49" s="162"/>
      <c r="JS49" s="162"/>
      <c r="JT49" s="162"/>
      <c r="JU49" s="162"/>
      <c r="JV49" s="162"/>
      <c r="JW49" s="162"/>
      <c r="JX49" s="162"/>
      <c r="JY49" s="162"/>
      <c r="JZ49" s="162"/>
      <c r="KA49" s="162"/>
      <c r="KB49" s="162"/>
      <c r="KC49" s="162"/>
      <c r="KD49" s="162"/>
      <c r="KE49" s="162"/>
      <c r="KF49" s="162"/>
      <c r="KG49" s="162"/>
      <c r="KH49" s="162"/>
      <c r="KI49" s="162"/>
      <c r="KJ49" s="162"/>
      <c r="KK49" s="162"/>
      <c r="KL49" s="162"/>
      <c r="KM49" s="162"/>
      <c r="KN49" s="162"/>
      <c r="KO49" s="162"/>
      <c r="KP49" s="162"/>
      <c r="KQ49" s="162"/>
      <c r="KR49" s="162"/>
      <c r="KS49" s="162"/>
      <c r="KT49" s="162"/>
      <c r="KU49" s="162"/>
      <c r="KV49" s="162"/>
      <c r="KW49" s="162"/>
      <c r="KX49" s="162"/>
      <c r="KY49" s="162"/>
      <c r="KZ49" s="162"/>
      <c r="LA49" s="162"/>
      <c r="LB49" s="162"/>
      <c r="LC49" s="162"/>
      <c r="LD49" s="162"/>
      <c r="LE49" s="162"/>
      <c r="LF49" s="162"/>
      <c r="LG49" s="162"/>
      <c r="LH49" s="162"/>
      <c r="LI49" s="162"/>
      <c r="LJ49" s="162"/>
      <c r="LK49" s="162"/>
      <c r="LL49" s="162"/>
      <c r="LM49" s="162"/>
      <c r="LN49" s="162"/>
      <c r="LO49" s="162"/>
      <c r="LP49" s="162"/>
      <c r="LQ49" s="162"/>
      <c r="LR49" s="162"/>
      <c r="LS49" s="162"/>
      <c r="LT49" s="162"/>
      <c r="LU49" s="162"/>
      <c r="LV49" s="162"/>
      <c r="LW49" s="162"/>
      <c r="LX49" s="162"/>
      <c r="LY49" s="162"/>
      <c r="LZ49" s="162"/>
      <c r="MA49" s="162"/>
      <c r="MB49" s="162"/>
      <c r="MC49" s="162"/>
      <c r="MD49" s="162"/>
      <c r="ME49" s="162"/>
      <c r="MF49" s="162"/>
      <c r="MG49" s="162"/>
      <c r="MH49" s="162"/>
      <c r="MI49" s="162"/>
      <c r="MJ49" s="162"/>
      <c r="MK49" s="162"/>
      <c r="ML49" s="162"/>
      <c r="MM49" s="162"/>
      <c r="MN49" s="162"/>
      <c r="MO49" s="162"/>
      <c r="MP49" s="162"/>
      <c r="MQ49" s="162"/>
      <c r="MR49" s="162"/>
      <c r="MS49" s="162"/>
      <c r="MT49" s="162"/>
      <c r="MU49" s="162"/>
      <c r="MV49" s="162"/>
      <c r="MW49" s="162"/>
      <c r="MX49" s="162"/>
      <c r="MY49" s="162"/>
      <c r="MZ49" s="162"/>
      <c r="NA49" s="162"/>
      <c r="NB49" s="162"/>
      <c r="NC49" s="162"/>
      <c r="ND49" s="162"/>
      <c r="NE49" s="162"/>
      <c r="NF49" s="162"/>
      <c r="NG49" s="162"/>
      <c r="NH49" s="162"/>
      <c r="NI49" s="162"/>
      <c r="NJ49" s="162"/>
      <c r="NK49" s="162"/>
      <c r="NL49" s="162"/>
      <c r="NM49" s="162"/>
      <c r="NN49" s="162"/>
      <c r="NO49" s="162"/>
      <c r="NP49" s="162"/>
      <c r="NQ49" s="162"/>
      <c r="NR49" s="162"/>
      <c r="NS49" s="162"/>
      <c r="NT49" s="162"/>
      <c r="NU49" s="162"/>
      <c r="NV49" s="162"/>
      <c r="NW49" s="162"/>
      <c r="NX49" s="162"/>
      <c r="NY49" s="162"/>
      <c r="NZ49" s="162"/>
      <c r="OA49" s="162"/>
      <c r="OB49" s="162"/>
      <c r="OC49" s="162"/>
      <c r="OD49" s="162"/>
      <c r="OE49" s="162"/>
      <c r="OF49" s="162"/>
      <c r="OG49" s="162"/>
      <c r="OH49" s="162"/>
      <c r="OI49" s="162"/>
      <c r="OJ49" s="162"/>
      <c r="OK49" s="162"/>
      <c r="OL49" s="162"/>
      <c r="OM49" s="162"/>
      <c r="ON49" s="162"/>
      <c r="OO49" s="162"/>
      <c r="OP49" s="162"/>
      <c r="OQ49" s="162"/>
      <c r="OR49" s="162"/>
      <c r="OS49" s="162"/>
      <c r="OT49" s="162"/>
      <c r="OU49" s="162"/>
      <c r="OV49" s="162"/>
      <c r="OW49" s="162"/>
      <c r="OX49" s="162"/>
      <c r="OY49" s="162"/>
      <c r="OZ49" s="162"/>
      <c r="PA49" s="162"/>
      <c r="PB49" s="162"/>
      <c r="PC49" s="162"/>
      <c r="PD49" s="162"/>
      <c r="PE49" s="162"/>
      <c r="PF49" s="162"/>
      <c r="PG49" s="162"/>
      <c r="PH49" s="162"/>
      <c r="PI49" s="162"/>
      <c r="PJ49" s="162"/>
      <c r="PK49" s="162"/>
      <c r="PL49" s="162"/>
      <c r="PM49" s="162"/>
      <c r="PN49" s="162"/>
      <c r="PO49" s="162"/>
      <c r="PP49" s="162"/>
      <c r="PQ49" s="162"/>
      <c r="PR49" s="162"/>
      <c r="PS49" s="162"/>
      <c r="PT49" s="162"/>
      <c r="PU49" s="162"/>
      <c r="PV49" s="162"/>
      <c r="PW49" s="162"/>
      <c r="PX49" s="162"/>
      <c r="PY49" s="162"/>
      <c r="PZ49" s="162"/>
      <c r="QA49" s="162"/>
      <c r="QB49" s="162"/>
      <c r="QC49" s="162"/>
      <c r="QD49" s="162"/>
      <c r="QE49" s="162"/>
      <c r="QF49" s="162"/>
      <c r="QG49" s="162"/>
      <c r="QH49" s="162"/>
      <c r="QI49" s="162"/>
      <c r="QJ49" s="162"/>
      <c r="QK49" s="162"/>
      <c r="QL49" s="162"/>
      <c r="QM49" s="162"/>
      <c r="QN49" s="162"/>
      <c r="QO49" s="162"/>
      <c r="QP49" s="162"/>
      <c r="QQ49" s="162"/>
      <c r="QR49" s="162"/>
      <c r="QS49" s="162"/>
      <c r="QT49" s="162"/>
      <c r="QU49" s="162"/>
      <c r="QV49" s="162"/>
      <c r="QW49" s="162"/>
      <c r="QX49" s="162"/>
      <c r="QY49" s="162"/>
      <c r="QZ49" s="162"/>
      <c r="RA49" s="162"/>
      <c r="RB49" s="162"/>
      <c r="RC49" s="162"/>
      <c r="RD49" s="162"/>
      <c r="RE49" s="162"/>
      <c r="RF49" s="162"/>
      <c r="RG49" s="162"/>
      <c r="RH49" s="162"/>
      <c r="RI49" s="162"/>
      <c r="RJ49" s="162"/>
      <c r="RK49" s="162"/>
      <c r="RL49" s="162"/>
      <c r="RM49" s="162"/>
      <c r="RN49" s="162"/>
      <c r="RO49" s="162"/>
      <c r="RP49" s="162"/>
      <c r="RQ49" s="162"/>
      <c r="RR49" s="162"/>
      <c r="RS49" s="162"/>
      <c r="RT49" s="162"/>
      <c r="RU49" s="162"/>
      <c r="RV49" s="162"/>
      <c r="RW49" s="162"/>
      <c r="RX49" s="162"/>
      <c r="RY49" s="162"/>
      <c r="RZ49" s="162"/>
      <c r="SA49" s="162"/>
      <c r="SB49" s="162"/>
      <c r="SC49" s="162"/>
      <c r="SD49" s="162"/>
      <c r="SE49" s="162"/>
      <c r="SF49" s="162"/>
      <c r="SG49" s="162"/>
      <c r="SH49" s="162"/>
      <c r="SI49" s="162"/>
      <c r="SJ49" s="162"/>
      <c r="SK49" s="162"/>
      <c r="SL49" s="162"/>
      <c r="SM49" s="162"/>
      <c r="SN49" s="162"/>
      <c r="SO49" s="162"/>
      <c r="SP49" s="162"/>
      <c r="SQ49" s="162"/>
      <c r="SR49" s="162"/>
      <c r="SS49" s="162"/>
      <c r="ST49" s="162"/>
      <c r="SU49" s="162"/>
      <c r="SV49" s="162"/>
      <c r="SW49" s="162"/>
      <c r="SX49" s="162"/>
      <c r="SY49" s="162"/>
      <c r="SZ49" s="162"/>
      <c r="TA49" s="162"/>
      <c r="TB49" s="162"/>
      <c r="TC49" s="162"/>
      <c r="TD49" s="162"/>
      <c r="TE49" s="162"/>
      <c r="TF49" s="162"/>
      <c r="TG49" s="162"/>
      <c r="TH49" s="162"/>
      <c r="TI49" s="162"/>
      <c r="TJ49" s="162"/>
      <c r="TK49" s="162"/>
      <c r="TL49" s="162"/>
      <c r="TM49" s="162"/>
      <c r="TN49" s="162"/>
      <c r="TO49" s="162"/>
      <c r="TP49" s="162"/>
      <c r="TQ49" s="162"/>
      <c r="TR49" s="162"/>
      <c r="TS49" s="162"/>
      <c r="TT49" s="162"/>
      <c r="TU49" s="162"/>
      <c r="TV49" s="162"/>
      <c r="TW49" s="162"/>
      <c r="TX49" s="162"/>
      <c r="TY49" s="162"/>
      <c r="TZ49" s="162"/>
      <c r="UA49" s="162"/>
      <c r="UB49" s="162"/>
      <c r="UC49" s="162"/>
      <c r="UD49" s="162"/>
      <c r="UE49" s="162"/>
      <c r="UF49" s="162"/>
      <c r="UG49" s="162"/>
      <c r="UH49" s="162"/>
      <c r="UI49" s="162"/>
      <c r="UJ49" s="162"/>
      <c r="UK49" s="162"/>
      <c r="UL49" s="162"/>
      <c r="UM49" s="162"/>
      <c r="UN49" s="162"/>
      <c r="UO49" s="162"/>
      <c r="UP49" s="162"/>
      <c r="UQ49" s="162"/>
      <c r="UR49" s="162"/>
      <c r="US49" s="162"/>
      <c r="UT49" s="162"/>
      <c r="UU49" s="162"/>
      <c r="UV49" s="162"/>
      <c r="UW49" s="162"/>
      <c r="UX49" s="162"/>
      <c r="UY49" s="162"/>
      <c r="UZ49" s="162"/>
      <c r="VA49" s="162"/>
      <c r="VB49" s="162"/>
      <c r="VC49" s="162"/>
      <c r="VD49" s="162"/>
      <c r="VE49" s="162"/>
      <c r="VF49" s="162"/>
      <c r="VG49" s="162"/>
      <c r="VH49" s="162"/>
      <c r="VI49" s="162"/>
      <c r="VJ49" s="162"/>
      <c r="VK49" s="162"/>
      <c r="VL49" s="162"/>
      <c r="VM49" s="162"/>
      <c r="VN49" s="162"/>
      <c r="VO49" s="162"/>
      <c r="VP49" s="162"/>
      <c r="VQ49" s="162"/>
      <c r="VR49" s="162"/>
      <c r="VS49" s="162"/>
      <c r="VT49" s="162"/>
      <c r="VU49" s="162"/>
      <c r="VV49" s="162"/>
      <c r="VW49" s="162"/>
      <c r="VX49" s="162"/>
      <c r="VY49" s="162"/>
      <c r="VZ49" s="162"/>
      <c r="WA49" s="162"/>
      <c r="WB49" s="162"/>
      <c r="WC49" s="162"/>
      <c r="WD49" s="162"/>
      <c r="WE49" s="162"/>
      <c r="WF49" s="162"/>
      <c r="WG49" s="162"/>
      <c r="WH49" s="162"/>
      <c r="WI49" s="162"/>
      <c r="WJ49" s="162"/>
      <c r="WK49" s="162"/>
      <c r="WL49" s="162"/>
      <c r="WM49" s="162"/>
      <c r="WN49" s="162"/>
      <c r="WO49" s="162"/>
      <c r="WP49" s="162"/>
      <c r="WQ49" s="162"/>
      <c r="WR49" s="162"/>
      <c r="WS49" s="162"/>
      <c r="WT49" s="162"/>
      <c r="WU49" s="162"/>
      <c r="WV49" s="162"/>
      <c r="WW49" s="162"/>
      <c r="WX49" s="162"/>
      <c r="WY49" s="162"/>
      <c r="WZ49" s="162"/>
      <c r="XA49" s="162"/>
      <c r="XB49" s="162"/>
      <c r="XC49" s="162"/>
      <c r="XD49" s="162"/>
      <c r="XE49" s="162"/>
      <c r="XF49" s="162"/>
      <c r="XG49" s="162"/>
      <c r="XH49" s="162"/>
      <c r="XI49" s="162"/>
      <c r="XJ49" s="162"/>
      <c r="XK49" s="162"/>
      <c r="XL49" s="162"/>
      <c r="XM49" s="162"/>
      <c r="XN49" s="162"/>
      <c r="XO49" s="162"/>
      <c r="XP49" s="162"/>
      <c r="XQ49" s="162"/>
      <c r="XR49" s="162"/>
      <c r="XS49" s="162"/>
      <c r="XT49" s="162"/>
      <c r="XU49" s="162"/>
      <c r="XV49" s="162"/>
      <c r="XW49" s="162"/>
      <c r="XX49" s="162"/>
      <c r="XY49" s="162"/>
      <c r="XZ49" s="162"/>
      <c r="YA49" s="162"/>
      <c r="YB49" s="162"/>
      <c r="YC49" s="162"/>
      <c r="YD49" s="162"/>
      <c r="YE49" s="162"/>
      <c r="YF49" s="162"/>
      <c r="YG49" s="162"/>
      <c r="YH49" s="162"/>
      <c r="YI49" s="162"/>
      <c r="YJ49" s="162"/>
      <c r="YK49" s="162"/>
      <c r="YL49" s="162"/>
      <c r="YM49" s="162"/>
      <c r="YN49" s="162"/>
      <c r="YO49" s="162"/>
      <c r="YP49" s="162"/>
      <c r="YQ49" s="162"/>
      <c r="YR49" s="162"/>
      <c r="YS49" s="162"/>
      <c r="YT49" s="162"/>
      <c r="YU49" s="162"/>
      <c r="YV49" s="162"/>
      <c r="YW49" s="162"/>
      <c r="YX49" s="162"/>
      <c r="YY49" s="162"/>
      <c r="YZ49" s="162"/>
      <c r="ZA49" s="162"/>
      <c r="ZB49" s="162"/>
      <c r="ZC49" s="162"/>
      <c r="ZD49" s="162"/>
      <c r="ZE49" s="162"/>
      <c r="ZF49" s="162"/>
      <c r="ZG49" s="162"/>
      <c r="ZH49" s="162"/>
      <c r="ZI49" s="162"/>
      <c r="ZJ49" s="162"/>
      <c r="ZK49" s="162"/>
      <c r="ZL49" s="162"/>
      <c r="ZM49" s="162"/>
      <c r="ZN49" s="162"/>
      <c r="ZO49" s="162"/>
      <c r="ZP49" s="162"/>
      <c r="ZQ49" s="162"/>
      <c r="ZR49" s="162"/>
      <c r="ZS49" s="162"/>
      <c r="ZT49" s="162"/>
      <c r="ZU49" s="162"/>
      <c r="ZV49" s="162"/>
      <c r="ZW49" s="162"/>
      <c r="ZX49" s="162"/>
      <c r="ZY49" s="162"/>
      <c r="ZZ49" s="162"/>
      <c r="AAA49" s="162"/>
      <c r="AAB49" s="162"/>
      <c r="AAC49" s="162"/>
      <c r="AAD49" s="162"/>
      <c r="AAE49" s="162"/>
      <c r="AAF49" s="162"/>
      <c r="AAG49" s="162"/>
      <c r="AAH49" s="162"/>
      <c r="AAI49" s="162"/>
      <c r="AAJ49" s="162"/>
      <c r="AAK49" s="162"/>
      <c r="AAL49" s="162"/>
      <c r="AAM49" s="162"/>
      <c r="AAN49" s="162"/>
      <c r="AAO49" s="162"/>
      <c r="AAP49" s="162"/>
      <c r="AAQ49" s="162"/>
      <c r="AAR49" s="162"/>
      <c r="AAS49" s="162"/>
      <c r="AAT49" s="162"/>
      <c r="AAU49" s="162"/>
      <c r="AAV49" s="162"/>
      <c r="AAW49" s="162"/>
      <c r="AAX49" s="162"/>
      <c r="AAY49" s="162"/>
      <c r="AAZ49" s="162"/>
      <c r="ABA49" s="162"/>
      <c r="ABB49" s="162"/>
      <c r="ABC49" s="162"/>
      <c r="ABD49" s="162"/>
      <c r="ABE49" s="162"/>
      <c r="ABF49" s="162"/>
      <c r="ABG49" s="162"/>
      <c r="ABH49" s="162"/>
      <c r="ABI49" s="162"/>
      <c r="ABJ49" s="162"/>
      <c r="ABK49" s="162"/>
      <c r="ABL49" s="162"/>
      <c r="ABM49" s="162"/>
      <c r="ABN49" s="162"/>
      <c r="ABO49" s="162"/>
      <c r="ABP49" s="162"/>
      <c r="ABQ49" s="162"/>
      <c r="ABR49" s="162"/>
      <c r="ABS49" s="162"/>
      <c r="ABT49" s="162"/>
      <c r="ABU49" s="162"/>
      <c r="ABV49" s="162"/>
      <c r="ABW49" s="162"/>
      <c r="ABX49" s="162"/>
      <c r="ABY49" s="162"/>
      <c r="ABZ49" s="162"/>
      <c r="ACA49" s="162"/>
      <c r="ACB49" s="162"/>
      <c r="ACC49" s="162"/>
      <c r="ACD49" s="162"/>
      <c r="ACE49" s="162"/>
      <c r="ACF49" s="162"/>
      <c r="ACG49" s="162"/>
      <c r="ACH49" s="162"/>
      <c r="ACI49" s="162"/>
      <c r="ACJ49" s="162"/>
      <c r="ACK49" s="162"/>
      <c r="ACL49" s="162"/>
      <c r="ACM49" s="162"/>
      <c r="ACN49" s="162"/>
      <c r="ACO49" s="162"/>
      <c r="ACP49" s="162"/>
      <c r="ACQ49" s="162"/>
      <c r="ACR49" s="162"/>
      <c r="ACS49" s="162"/>
      <c r="ACT49" s="162"/>
      <c r="ACU49" s="162"/>
      <c r="ACV49" s="162"/>
      <c r="ACW49" s="162"/>
      <c r="ACX49" s="162"/>
      <c r="ACY49" s="162"/>
      <c r="ACZ49" s="162"/>
      <c r="ADA49" s="162"/>
      <c r="ADB49" s="162"/>
      <c r="ADC49" s="162"/>
      <c r="ADD49" s="162"/>
      <c r="ADE49" s="162"/>
      <c r="ADF49" s="162"/>
      <c r="ADG49" s="162"/>
      <c r="ADH49" s="162"/>
      <c r="ADI49" s="162"/>
      <c r="ADJ49" s="162"/>
      <c r="ADK49" s="162"/>
      <c r="ADL49" s="162"/>
      <c r="ADM49" s="162"/>
      <c r="ADN49" s="162"/>
      <c r="ADO49" s="162"/>
      <c r="ADP49" s="162"/>
      <c r="ADQ49" s="162"/>
      <c r="ADR49" s="162"/>
      <c r="ADS49" s="162"/>
      <c r="ADT49" s="162"/>
      <c r="ADU49" s="162"/>
      <c r="ADV49" s="162"/>
      <c r="ADW49" s="162"/>
      <c r="ADX49" s="162"/>
      <c r="ADY49" s="162"/>
      <c r="ADZ49" s="162"/>
      <c r="AEA49" s="162"/>
      <c r="AEB49" s="162"/>
      <c r="AEC49" s="162"/>
      <c r="AED49" s="162"/>
      <c r="AEE49" s="162"/>
      <c r="AEF49" s="162"/>
      <c r="AEG49" s="162"/>
      <c r="AEH49" s="162"/>
      <c r="AEI49" s="162"/>
      <c r="AEJ49" s="162"/>
      <c r="AEK49" s="162"/>
      <c r="AEL49" s="162"/>
      <c r="AEM49" s="162"/>
      <c r="AEN49" s="162"/>
      <c r="AEO49" s="162"/>
      <c r="AEP49" s="162"/>
      <c r="AEQ49" s="162"/>
      <c r="AER49" s="162"/>
      <c r="AES49" s="162"/>
      <c r="AET49" s="162"/>
      <c r="AEU49" s="162"/>
      <c r="AEV49" s="162"/>
      <c r="AEW49" s="162"/>
      <c r="AEX49" s="162"/>
      <c r="AEY49" s="162"/>
      <c r="AEZ49" s="162"/>
      <c r="AFA49" s="162"/>
      <c r="AFB49" s="162"/>
      <c r="AFC49" s="162"/>
      <c r="AFD49" s="162"/>
      <c r="AFE49" s="162"/>
      <c r="AFF49" s="162"/>
      <c r="AFG49" s="162"/>
      <c r="AFH49" s="162"/>
      <c r="AFI49" s="162"/>
      <c r="AFJ49" s="162"/>
      <c r="AFK49" s="162"/>
      <c r="AFL49" s="162"/>
      <c r="AFM49" s="162"/>
      <c r="AFN49" s="162"/>
      <c r="AFO49" s="162"/>
      <c r="AFP49" s="162"/>
      <c r="AFQ49" s="162"/>
      <c r="AFR49" s="162"/>
      <c r="AFS49" s="162"/>
      <c r="AFT49" s="162"/>
      <c r="AFU49" s="162"/>
      <c r="AFV49" s="162"/>
      <c r="AFW49" s="162"/>
      <c r="AFX49" s="162"/>
      <c r="AFY49" s="162"/>
      <c r="AFZ49" s="162"/>
      <c r="AGA49" s="162"/>
      <c r="AGB49" s="162"/>
      <c r="AGC49" s="162"/>
      <c r="AGD49" s="162"/>
      <c r="AGE49" s="162"/>
      <c r="AGF49" s="162"/>
      <c r="AGG49" s="162"/>
      <c r="AGH49" s="162"/>
      <c r="AGI49" s="162"/>
      <c r="AGJ49" s="162"/>
      <c r="AGK49" s="162"/>
      <c r="AGL49" s="162"/>
      <c r="AGM49" s="162"/>
      <c r="AGN49" s="162"/>
      <c r="AGO49" s="162"/>
      <c r="AGP49" s="162"/>
      <c r="AGQ49" s="162"/>
      <c r="AGR49" s="162"/>
      <c r="AGS49" s="162"/>
      <c r="AGT49" s="162"/>
      <c r="AGU49" s="162"/>
      <c r="AGV49" s="162"/>
      <c r="AGW49" s="162"/>
      <c r="AGX49" s="162"/>
      <c r="AGY49" s="162"/>
      <c r="AGZ49" s="162"/>
      <c r="AHA49" s="162"/>
      <c r="AHB49" s="162"/>
      <c r="AHC49" s="162"/>
      <c r="AHD49" s="162"/>
      <c r="AHE49" s="162"/>
      <c r="AHF49" s="162"/>
      <c r="AHG49" s="162"/>
      <c r="AHH49" s="162"/>
      <c r="AHI49" s="162"/>
      <c r="AHJ49" s="162"/>
      <c r="AHK49" s="162"/>
      <c r="AHL49" s="162"/>
      <c r="AHM49" s="162"/>
      <c r="AHN49" s="162"/>
      <c r="AHO49" s="162"/>
      <c r="AHP49" s="162"/>
      <c r="AHQ49" s="162"/>
      <c r="AHR49" s="162"/>
      <c r="AHS49" s="162"/>
      <c r="AHT49" s="162"/>
      <c r="AHU49" s="162"/>
      <c r="AHV49" s="162"/>
      <c r="AHW49" s="162"/>
      <c r="AHX49" s="162"/>
      <c r="AHY49" s="162"/>
      <c r="AHZ49" s="162"/>
      <c r="AIA49" s="162"/>
      <c r="AIB49" s="162"/>
      <c r="AIC49" s="162"/>
      <c r="AID49" s="162"/>
      <c r="AIE49" s="162"/>
      <c r="AIF49" s="162"/>
      <c r="AIG49" s="162"/>
      <c r="AIH49" s="162"/>
      <c r="AII49" s="162"/>
      <c r="AIJ49" s="162"/>
      <c r="AIK49" s="162"/>
      <c r="AIL49" s="162"/>
      <c r="AIM49" s="162"/>
      <c r="AIN49" s="162"/>
      <c r="AIO49" s="162"/>
      <c r="AIP49" s="162"/>
      <c r="AIQ49" s="162"/>
      <c r="AIR49" s="162"/>
      <c r="AIS49" s="162"/>
      <c r="AIT49" s="162"/>
      <c r="AIU49" s="162"/>
      <c r="AIV49" s="162"/>
      <c r="AIW49" s="162"/>
      <c r="AIX49" s="162"/>
      <c r="AIY49" s="162"/>
      <c r="AIZ49" s="162"/>
      <c r="AJA49" s="162"/>
      <c r="AJB49" s="162"/>
      <c r="AJC49" s="162"/>
      <c r="AJD49" s="162"/>
      <c r="AJE49" s="162"/>
      <c r="AJF49" s="162"/>
      <c r="AJG49" s="162"/>
      <c r="AJH49" s="162"/>
      <c r="AJI49" s="162"/>
      <c r="AJJ49" s="162"/>
      <c r="AJK49" s="162"/>
      <c r="AJL49" s="162"/>
      <c r="AJM49" s="162"/>
      <c r="AJN49" s="162"/>
      <c r="AJO49" s="162"/>
      <c r="AJP49" s="162"/>
      <c r="AJQ49" s="162"/>
      <c r="AJR49" s="162"/>
      <c r="AJS49" s="162"/>
      <c r="AJT49" s="162"/>
      <c r="AJU49" s="162"/>
      <c r="AJV49" s="162"/>
      <c r="AJW49" s="162"/>
      <c r="AJX49" s="162"/>
      <c r="AJY49" s="162"/>
      <c r="AJZ49" s="162"/>
      <c r="AKA49" s="162"/>
      <c r="AKB49" s="162"/>
      <c r="AKC49" s="162"/>
      <c r="AKD49" s="162"/>
      <c r="AKE49" s="162"/>
      <c r="AKF49" s="162"/>
      <c r="AKG49" s="162"/>
      <c r="AKH49" s="162"/>
      <c r="AKI49" s="162"/>
      <c r="AKJ49" s="162"/>
      <c r="AKK49" s="162"/>
      <c r="AKL49" s="162"/>
      <c r="AKM49" s="162"/>
      <c r="AKN49" s="162"/>
      <c r="AKO49" s="162"/>
      <c r="AKP49" s="162"/>
      <c r="AKQ49" s="162"/>
      <c r="AKR49" s="162"/>
      <c r="AKS49" s="162"/>
      <c r="AKT49" s="162"/>
      <c r="AKU49" s="162"/>
      <c r="AKV49" s="162"/>
      <c r="AKW49" s="162"/>
      <c r="AKX49" s="162"/>
      <c r="AKY49" s="162"/>
      <c r="AKZ49" s="162"/>
      <c r="ALA49" s="162"/>
      <c r="ALB49" s="162"/>
      <c r="ALC49" s="162"/>
      <c r="ALD49" s="162"/>
      <c r="ALE49" s="162"/>
      <c r="ALF49" s="162"/>
      <c r="ALG49" s="162"/>
      <c r="ALH49" s="162"/>
      <c r="ALI49" s="162"/>
      <c r="ALJ49" s="162"/>
      <c r="ALK49" s="162"/>
      <c r="ALL49" s="162"/>
      <c r="ALM49" s="162"/>
      <c r="ALN49" s="162"/>
      <c r="ALO49" s="162"/>
      <c r="ALP49" s="162"/>
      <c r="ALQ49" s="162"/>
      <c r="ALR49" s="162"/>
      <c r="ALS49" s="162"/>
      <c r="ALT49" s="162"/>
      <c r="ALU49" s="162"/>
      <c r="ALV49" s="162"/>
      <c r="ALW49" s="162"/>
      <c r="ALX49" s="162"/>
      <c r="ALY49" s="162"/>
      <c r="ALZ49" s="162"/>
      <c r="AMA49" s="162"/>
      <c r="AMB49" s="162"/>
      <c r="AMC49" s="162"/>
      <c r="AMD49" s="162"/>
      <c r="AME49" s="162"/>
      <c r="AMF49" s="162"/>
      <c r="AMG49" s="162"/>
      <c r="AMH49" s="162"/>
      <c r="AMI49" s="162"/>
      <c r="AMJ49" s="162"/>
      <c r="AMK49" s="162"/>
      <c r="AML49" s="162"/>
      <c r="AMM49" s="162"/>
      <c r="AMN49" s="162"/>
      <c r="AMO49" s="162"/>
      <c r="AMP49" s="162"/>
      <c r="AMQ49" s="162"/>
      <c r="AMR49" s="162"/>
      <c r="AMS49" s="162"/>
      <c r="AMT49" s="162"/>
      <c r="AMU49" s="162"/>
      <c r="AMV49" s="162"/>
      <c r="AMW49" s="162"/>
      <c r="AMX49" s="162"/>
      <c r="AMY49" s="162"/>
      <c r="AMZ49" s="162"/>
      <c r="ANA49" s="162"/>
      <c r="ANB49" s="162"/>
      <c r="ANC49" s="162"/>
      <c r="AND49" s="162"/>
      <c r="ANE49" s="162"/>
      <c r="ANF49" s="162"/>
      <c r="ANG49" s="162"/>
      <c r="ANH49" s="162"/>
      <c r="ANI49" s="162"/>
      <c r="ANJ49" s="162"/>
      <c r="ANK49" s="162"/>
      <c r="ANL49" s="162"/>
      <c r="ANM49" s="162"/>
      <c r="ANN49" s="162"/>
      <c r="ANO49" s="162"/>
      <c r="ANP49" s="162"/>
      <c r="ANQ49" s="162"/>
      <c r="ANR49" s="162"/>
      <c r="ANS49" s="162"/>
      <c r="ANT49" s="162"/>
      <c r="ANU49" s="162"/>
      <c r="ANV49" s="162"/>
      <c r="ANW49" s="162"/>
      <c r="ANX49" s="162"/>
      <c r="ANY49" s="162"/>
      <c r="ANZ49" s="162"/>
      <c r="AOA49" s="162"/>
      <c r="AOB49" s="162"/>
      <c r="AOC49" s="162"/>
      <c r="AOD49" s="162"/>
      <c r="AOE49" s="162"/>
      <c r="AOF49" s="162"/>
      <c r="AOG49" s="162"/>
      <c r="AOH49" s="162"/>
      <c r="AOI49" s="162"/>
      <c r="AOJ49" s="162"/>
      <c r="AOK49" s="162"/>
      <c r="AOL49" s="162"/>
      <c r="AOM49" s="162"/>
      <c r="AON49" s="162"/>
      <c r="AOO49" s="162"/>
      <c r="AOP49" s="162"/>
      <c r="AOQ49" s="162"/>
      <c r="AOR49" s="162"/>
      <c r="AOS49" s="162"/>
      <c r="AOT49" s="162"/>
      <c r="AOU49" s="162"/>
      <c r="AOV49" s="162"/>
      <c r="AOW49" s="162"/>
      <c r="AOX49" s="162"/>
      <c r="AOY49" s="162"/>
      <c r="AOZ49" s="162"/>
      <c r="APA49" s="162"/>
      <c r="APB49" s="162"/>
      <c r="APC49" s="162"/>
      <c r="APD49" s="162"/>
      <c r="APE49" s="162"/>
      <c r="APF49" s="162"/>
      <c r="APG49" s="162"/>
      <c r="APH49" s="162"/>
      <c r="API49" s="162"/>
      <c r="APJ49" s="162"/>
      <c r="APK49" s="162"/>
      <c r="APL49" s="162"/>
      <c r="APM49" s="162"/>
      <c r="APN49" s="162"/>
      <c r="APO49" s="162"/>
      <c r="APP49" s="162"/>
      <c r="APQ49" s="162"/>
      <c r="APR49" s="162"/>
      <c r="APS49" s="162"/>
      <c r="APT49" s="162"/>
      <c r="APU49" s="162"/>
      <c r="APV49" s="162"/>
      <c r="APW49" s="162"/>
      <c r="APX49" s="162"/>
      <c r="APY49" s="162"/>
      <c r="APZ49" s="162"/>
      <c r="AQA49" s="162"/>
      <c r="AQB49" s="162"/>
      <c r="AQC49" s="162"/>
      <c r="AQD49" s="162"/>
      <c r="AQE49" s="162"/>
      <c r="AQF49" s="162"/>
      <c r="AQG49" s="162"/>
      <c r="AQH49" s="162"/>
      <c r="AQI49" s="162"/>
      <c r="AQJ49" s="162"/>
      <c r="AQK49" s="162"/>
      <c r="AQL49" s="162"/>
      <c r="AQM49" s="162"/>
      <c r="AQN49" s="162"/>
      <c r="AQO49" s="162"/>
      <c r="AQP49" s="162"/>
      <c r="AQQ49" s="162"/>
      <c r="AQR49" s="162"/>
      <c r="AQS49" s="162"/>
      <c r="AQT49" s="162"/>
      <c r="AQU49" s="162"/>
      <c r="AQV49" s="162"/>
      <c r="AQW49" s="162"/>
      <c r="AQX49" s="162"/>
      <c r="AQY49" s="162"/>
      <c r="AQZ49" s="162"/>
      <c r="ARA49" s="162"/>
      <c r="ARB49" s="162"/>
      <c r="ARC49" s="162"/>
      <c r="ARD49" s="162"/>
      <c r="ARE49" s="162"/>
      <c r="ARF49" s="162"/>
      <c r="ARG49" s="162"/>
      <c r="ARH49" s="162"/>
      <c r="ARI49" s="162"/>
      <c r="ARJ49" s="162"/>
      <c r="ARK49" s="162"/>
      <c r="ARL49" s="162"/>
      <c r="ARM49" s="162"/>
      <c r="ARN49" s="162"/>
      <c r="ARO49" s="162"/>
      <c r="ARP49" s="162"/>
      <c r="ARQ49" s="162"/>
      <c r="ARR49" s="162"/>
      <c r="ARS49" s="162"/>
      <c r="ART49" s="162"/>
      <c r="ARU49" s="162"/>
      <c r="ARV49" s="162"/>
      <c r="ARW49" s="162"/>
      <c r="ARX49" s="162"/>
      <c r="ARY49" s="162"/>
      <c r="ARZ49" s="162"/>
      <c r="ASA49" s="162"/>
      <c r="ASB49" s="162"/>
      <c r="ASC49" s="162"/>
      <c r="ASD49" s="162"/>
      <c r="ASE49" s="162"/>
      <c r="ASF49" s="162"/>
      <c r="ASG49" s="162"/>
      <c r="ASH49" s="162"/>
      <c r="ASI49" s="162"/>
      <c r="ASJ49" s="162"/>
      <c r="ASK49" s="162"/>
      <c r="ASL49" s="162"/>
      <c r="ASM49" s="162"/>
      <c r="ASN49" s="162"/>
      <c r="ASO49" s="162"/>
      <c r="ASP49" s="162"/>
      <c r="ASQ49" s="162"/>
      <c r="ASR49" s="162"/>
      <c r="ASS49" s="162"/>
      <c r="AST49" s="162"/>
      <c r="ASU49" s="162"/>
      <c r="ASV49" s="162"/>
      <c r="ASW49" s="162"/>
      <c r="ASX49" s="162"/>
      <c r="ASY49" s="162"/>
      <c r="ASZ49" s="162"/>
      <c r="ATA49" s="162"/>
      <c r="ATB49" s="162"/>
      <c r="ATC49" s="162"/>
      <c r="ATD49" s="162"/>
      <c r="ATE49" s="162"/>
      <c r="ATF49" s="162"/>
      <c r="ATG49" s="162"/>
      <c r="ATH49" s="162"/>
      <c r="ATI49" s="162"/>
      <c r="ATJ49" s="162"/>
      <c r="ATK49" s="162"/>
      <c r="ATL49" s="162"/>
      <c r="ATM49" s="162"/>
      <c r="ATN49" s="162"/>
      <c r="ATO49" s="162"/>
      <c r="ATP49" s="162"/>
      <c r="ATQ49" s="162"/>
      <c r="ATR49" s="162"/>
      <c r="ATS49" s="162"/>
      <c r="ATT49" s="162"/>
      <c r="ATU49" s="162"/>
      <c r="ATV49" s="162"/>
      <c r="ATW49" s="162"/>
      <c r="ATX49" s="162"/>
      <c r="ATY49" s="162"/>
      <c r="ATZ49" s="162"/>
      <c r="AUA49" s="162"/>
      <c r="AUB49" s="162"/>
      <c r="AUC49" s="162"/>
      <c r="AUD49" s="162"/>
      <c r="AUE49" s="162"/>
      <c r="AUF49" s="162"/>
      <c r="AUG49" s="162"/>
      <c r="AUH49" s="162"/>
      <c r="AUI49" s="162"/>
      <c r="AUJ49" s="162"/>
      <c r="AUK49" s="162"/>
      <c r="AUL49" s="162"/>
      <c r="AUM49" s="162"/>
      <c r="AUN49" s="162"/>
      <c r="AUO49" s="162"/>
      <c r="AUP49" s="162"/>
      <c r="AUQ49" s="162"/>
      <c r="AUR49" s="162"/>
      <c r="AUS49" s="162"/>
      <c r="AUT49" s="162"/>
      <c r="AUU49" s="162"/>
      <c r="AUV49" s="162"/>
      <c r="AUW49" s="162"/>
      <c r="AUX49" s="162"/>
      <c r="AUY49" s="162"/>
      <c r="AUZ49" s="162"/>
      <c r="AVA49" s="162"/>
      <c r="AVB49" s="162"/>
      <c r="AVC49" s="162"/>
      <c r="AVD49" s="162"/>
      <c r="AVE49" s="162"/>
      <c r="AVF49" s="162"/>
      <c r="AVG49" s="162"/>
      <c r="AVH49" s="162"/>
      <c r="AVI49" s="162"/>
      <c r="AVJ49" s="162"/>
      <c r="AVK49" s="162"/>
      <c r="AVL49" s="162"/>
      <c r="AVM49" s="162"/>
      <c r="AVN49" s="162"/>
      <c r="AVO49" s="162"/>
      <c r="AVP49" s="162"/>
      <c r="AVQ49" s="162"/>
      <c r="AVR49" s="162"/>
      <c r="AVS49" s="162"/>
      <c r="AVT49" s="162"/>
      <c r="AVU49" s="162"/>
      <c r="AVV49" s="162"/>
      <c r="AVW49" s="162"/>
      <c r="AVX49" s="162"/>
      <c r="AVY49" s="162"/>
      <c r="AVZ49" s="162"/>
      <c r="AWA49" s="162"/>
      <c r="AWB49" s="162"/>
      <c r="AWC49" s="162"/>
      <c r="AWD49" s="162"/>
      <c r="AWE49" s="162"/>
      <c r="AWF49" s="162"/>
      <c r="AWG49" s="162"/>
      <c r="AWH49" s="162"/>
      <c r="AWI49" s="162"/>
      <c r="AWJ49" s="162"/>
      <c r="AWK49" s="162"/>
      <c r="AWL49" s="162"/>
      <c r="AWM49" s="162"/>
      <c r="AWN49" s="162"/>
      <c r="AWO49" s="162"/>
      <c r="AWP49" s="162"/>
      <c r="AWQ49" s="162"/>
      <c r="AWR49" s="162"/>
      <c r="AWS49" s="162"/>
      <c r="AWT49" s="162"/>
      <c r="AWU49" s="162"/>
      <c r="AWV49" s="162"/>
      <c r="AWW49" s="162"/>
      <c r="AWX49" s="162"/>
      <c r="AWY49" s="162"/>
      <c r="AWZ49" s="162"/>
      <c r="AXA49" s="162"/>
      <c r="AXB49" s="162"/>
      <c r="AXC49" s="162"/>
      <c r="AXD49" s="162"/>
      <c r="AXE49" s="162"/>
      <c r="AXF49" s="162"/>
      <c r="AXG49" s="162"/>
      <c r="AXH49" s="162"/>
      <c r="AXI49" s="162"/>
      <c r="AXJ49" s="162"/>
      <c r="AXK49" s="162"/>
      <c r="AXL49" s="162"/>
      <c r="AXM49" s="162"/>
      <c r="AXN49" s="162"/>
      <c r="AXO49" s="162"/>
      <c r="AXP49" s="162"/>
      <c r="AXQ49" s="162"/>
      <c r="AXR49" s="162"/>
      <c r="AXS49" s="162"/>
      <c r="AXT49" s="162"/>
      <c r="AXU49" s="162"/>
      <c r="AXV49" s="162"/>
      <c r="AXW49" s="162"/>
      <c r="AXX49" s="162"/>
      <c r="AXY49" s="162"/>
      <c r="AXZ49" s="162"/>
      <c r="AYA49" s="162"/>
      <c r="AYB49" s="162"/>
      <c r="AYC49" s="162"/>
      <c r="AYD49" s="162"/>
      <c r="AYE49" s="162"/>
      <c r="AYF49" s="162"/>
      <c r="AYG49" s="162"/>
      <c r="AYH49" s="162"/>
      <c r="AYI49" s="162"/>
      <c r="AYJ49" s="162"/>
      <c r="AYK49" s="162"/>
      <c r="AYL49" s="162"/>
      <c r="AYM49" s="162"/>
      <c r="AYN49" s="162"/>
      <c r="AYO49" s="162"/>
      <c r="AYP49" s="162"/>
      <c r="AYQ49" s="162"/>
      <c r="AYR49" s="162"/>
      <c r="AYS49" s="162"/>
      <c r="AYT49" s="162"/>
      <c r="AYU49" s="162"/>
      <c r="AYV49" s="162"/>
      <c r="AYW49" s="162"/>
      <c r="AYX49" s="162"/>
      <c r="AYY49" s="162"/>
      <c r="AYZ49" s="162"/>
      <c r="AZA49" s="162"/>
      <c r="AZB49" s="162"/>
      <c r="AZC49" s="162"/>
      <c r="AZD49" s="162"/>
      <c r="AZE49" s="162"/>
      <c r="AZF49" s="162"/>
      <c r="AZG49" s="162"/>
      <c r="AZH49" s="162"/>
      <c r="AZI49" s="162"/>
      <c r="AZJ49" s="162"/>
      <c r="AZK49" s="162"/>
      <c r="AZL49" s="162"/>
      <c r="AZM49" s="162"/>
      <c r="AZN49" s="162"/>
      <c r="AZO49" s="162"/>
      <c r="AZP49" s="162"/>
      <c r="AZQ49" s="162"/>
      <c r="AZR49" s="162"/>
      <c r="AZS49" s="162"/>
      <c r="AZT49" s="162"/>
      <c r="AZU49" s="162"/>
      <c r="AZV49" s="162"/>
      <c r="AZW49" s="162"/>
      <c r="AZX49" s="162"/>
      <c r="AZY49" s="162"/>
      <c r="AZZ49" s="162"/>
      <c r="BAA49" s="162"/>
      <c r="BAB49" s="162"/>
      <c r="BAC49" s="162"/>
      <c r="BAD49" s="162"/>
      <c r="BAE49" s="162"/>
      <c r="BAF49" s="162"/>
      <c r="BAG49" s="162"/>
      <c r="BAH49" s="162"/>
      <c r="BAI49" s="162"/>
      <c r="BAJ49" s="162"/>
      <c r="BAK49" s="162"/>
      <c r="BAL49" s="162"/>
      <c r="BAM49" s="162"/>
      <c r="BAN49" s="162"/>
      <c r="BAO49" s="162"/>
      <c r="BAP49" s="162"/>
      <c r="BAQ49" s="162"/>
      <c r="BAR49" s="162"/>
      <c r="BAS49" s="162"/>
      <c r="BAT49" s="162"/>
      <c r="BAU49" s="162"/>
      <c r="BAV49" s="162"/>
      <c r="BAW49" s="162"/>
      <c r="BAX49" s="162"/>
      <c r="BAY49" s="162"/>
      <c r="BAZ49" s="162"/>
      <c r="BBA49" s="162"/>
      <c r="BBB49" s="162"/>
      <c r="BBC49" s="162"/>
      <c r="BBD49" s="162"/>
      <c r="BBE49" s="162"/>
      <c r="BBF49" s="162"/>
      <c r="BBG49" s="162"/>
      <c r="BBH49" s="162"/>
      <c r="BBI49" s="162"/>
      <c r="BBJ49" s="162"/>
      <c r="BBK49" s="162"/>
      <c r="BBL49" s="162"/>
      <c r="BBM49" s="162"/>
      <c r="BBN49" s="162"/>
      <c r="BBO49" s="162"/>
      <c r="BBP49" s="162"/>
      <c r="BBQ49" s="162"/>
      <c r="BBR49" s="162"/>
      <c r="BBS49" s="162"/>
      <c r="BBT49" s="162"/>
      <c r="BBU49" s="162"/>
      <c r="BBV49" s="162"/>
      <c r="BBW49" s="162"/>
      <c r="BBX49" s="162"/>
      <c r="BBY49" s="162"/>
      <c r="BBZ49" s="162"/>
      <c r="BCA49" s="162"/>
      <c r="BCB49" s="162"/>
      <c r="BCC49" s="162"/>
      <c r="BCD49" s="162"/>
      <c r="BCE49" s="162"/>
      <c r="BCF49" s="162"/>
      <c r="BCG49" s="162"/>
      <c r="BCH49" s="162"/>
      <c r="BCI49" s="162"/>
      <c r="BCJ49" s="162"/>
      <c r="BCK49" s="162"/>
      <c r="BCL49" s="162"/>
      <c r="BCM49" s="162"/>
      <c r="BCN49" s="162"/>
      <c r="BCO49" s="162"/>
      <c r="BCP49" s="162"/>
      <c r="BCQ49" s="162"/>
      <c r="BCR49" s="162"/>
      <c r="BCS49" s="162"/>
      <c r="BCT49" s="162"/>
      <c r="BCU49" s="162"/>
      <c r="BCV49" s="162"/>
      <c r="BCW49" s="162"/>
      <c r="BCX49" s="162"/>
      <c r="BCY49" s="162"/>
      <c r="BCZ49" s="162"/>
      <c r="BDA49" s="162"/>
      <c r="BDB49" s="162"/>
      <c r="BDC49" s="162"/>
      <c r="BDD49" s="162"/>
      <c r="BDE49" s="162"/>
      <c r="BDF49" s="162"/>
      <c r="BDG49" s="162"/>
      <c r="BDH49" s="162"/>
      <c r="BDI49" s="162"/>
      <c r="BDJ49" s="162"/>
      <c r="BDK49" s="162"/>
      <c r="BDL49" s="162"/>
      <c r="BDM49" s="162"/>
      <c r="BDN49" s="162"/>
      <c r="BDO49" s="162"/>
      <c r="BDP49" s="162"/>
      <c r="BDQ49" s="162"/>
      <c r="BDR49" s="162"/>
      <c r="BDS49" s="162"/>
      <c r="BDT49" s="162"/>
      <c r="BDU49" s="162"/>
      <c r="BDV49" s="162"/>
      <c r="BDW49" s="162"/>
      <c r="BDX49" s="162"/>
      <c r="BDY49" s="162"/>
      <c r="BDZ49" s="162"/>
      <c r="BEA49" s="162"/>
      <c r="BEB49" s="162"/>
      <c r="BEC49" s="162"/>
      <c r="BED49" s="162"/>
      <c r="BEE49" s="162"/>
      <c r="BEF49" s="162"/>
      <c r="BEG49" s="162"/>
      <c r="BEH49" s="162"/>
      <c r="BEI49" s="162"/>
      <c r="BEJ49" s="162"/>
      <c r="BEK49" s="162"/>
      <c r="BEL49" s="162"/>
      <c r="BEM49" s="162"/>
      <c r="BEN49" s="162"/>
      <c r="BEO49" s="162"/>
      <c r="BEP49" s="162"/>
      <c r="BEQ49" s="162"/>
      <c r="BER49" s="162"/>
      <c r="BES49" s="162"/>
      <c r="BET49" s="162"/>
      <c r="BEU49" s="162"/>
      <c r="BEV49" s="162"/>
      <c r="BEW49" s="162"/>
      <c r="BEX49" s="162"/>
      <c r="BEY49" s="162"/>
      <c r="BEZ49" s="162"/>
      <c r="BFA49" s="162"/>
      <c r="BFB49" s="162"/>
      <c r="BFC49" s="162"/>
      <c r="BFD49" s="162"/>
      <c r="BFE49" s="162"/>
      <c r="BFF49" s="162"/>
      <c r="BFG49" s="162"/>
      <c r="BFH49" s="162"/>
      <c r="BFI49" s="162"/>
      <c r="BFJ49" s="162"/>
      <c r="BFK49" s="162"/>
      <c r="BFL49" s="162"/>
      <c r="BFM49" s="162"/>
      <c r="BFN49" s="162"/>
      <c r="BFO49" s="162"/>
      <c r="BFP49" s="162"/>
      <c r="BFQ49" s="162"/>
      <c r="BFR49" s="162"/>
      <c r="BFS49" s="162"/>
      <c r="BFT49" s="162"/>
      <c r="BFU49" s="162"/>
      <c r="BFV49" s="162"/>
      <c r="BFW49" s="162"/>
      <c r="BFX49" s="162"/>
      <c r="BFY49" s="162"/>
      <c r="BFZ49" s="162"/>
      <c r="BGA49" s="162"/>
      <c r="BGB49" s="162"/>
      <c r="BGC49" s="162"/>
      <c r="BGD49" s="162"/>
      <c r="BGE49" s="162"/>
      <c r="BGF49" s="162"/>
      <c r="BGG49" s="162"/>
      <c r="BGH49" s="162"/>
      <c r="BGI49" s="162"/>
      <c r="BGJ49" s="162"/>
      <c r="BGK49" s="162"/>
      <c r="BGL49" s="162"/>
      <c r="BGM49" s="162"/>
      <c r="BGN49" s="162"/>
      <c r="BGO49" s="162"/>
      <c r="BGP49" s="162"/>
      <c r="BGQ49" s="162"/>
      <c r="BGR49" s="162"/>
      <c r="BGS49" s="162"/>
      <c r="BGT49" s="162"/>
      <c r="BGU49" s="162"/>
      <c r="BGV49" s="162"/>
      <c r="BGW49" s="162"/>
      <c r="BGX49" s="162"/>
      <c r="BGY49" s="162"/>
      <c r="BGZ49" s="162"/>
      <c r="BHA49" s="162"/>
      <c r="BHB49" s="162"/>
      <c r="BHC49" s="162"/>
      <c r="BHD49" s="162"/>
      <c r="BHE49" s="162"/>
      <c r="BHF49" s="162"/>
      <c r="BHG49" s="162"/>
      <c r="BHH49" s="162"/>
      <c r="BHI49" s="162"/>
      <c r="BHJ49" s="162"/>
      <c r="BHK49" s="162"/>
      <c r="BHL49" s="162"/>
      <c r="BHM49" s="162"/>
      <c r="BHN49" s="162"/>
      <c r="BHO49" s="162"/>
      <c r="BHP49" s="162"/>
      <c r="BHQ49" s="162"/>
      <c r="BHR49" s="162"/>
      <c r="BHS49" s="162"/>
      <c r="BHT49" s="162"/>
      <c r="BHU49" s="162"/>
      <c r="BHV49" s="162"/>
      <c r="BHW49" s="162"/>
      <c r="BHX49" s="162"/>
      <c r="BHY49" s="162"/>
      <c r="BHZ49" s="162"/>
      <c r="BIA49" s="162"/>
      <c r="BIB49" s="162"/>
      <c r="BIC49" s="162"/>
      <c r="BID49" s="162"/>
      <c r="BIE49" s="162"/>
      <c r="BIF49" s="162"/>
      <c r="BIG49" s="162"/>
      <c r="BIH49" s="162"/>
      <c r="BII49" s="162"/>
      <c r="BIJ49" s="162"/>
      <c r="BIK49" s="162"/>
      <c r="BIL49" s="162"/>
      <c r="BIM49" s="162"/>
      <c r="BIN49" s="162"/>
      <c r="BIO49" s="162"/>
      <c r="BIP49" s="162"/>
      <c r="BIQ49" s="162"/>
      <c r="BIR49" s="162"/>
      <c r="BIS49" s="162"/>
      <c r="BIT49" s="162"/>
      <c r="BIU49" s="162"/>
      <c r="BIV49" s="162"/>
      <c r="BIW49" s="162"/>
      <c r="BIX49" s="162"/>
      <c r="BIY49" s="162"/>
      <c r="BIZ49" s="162"/>
      <c r="BJA49" s="162"/>
      <c r="BJB49" s="162"/>
      <c r="BJC49" s="162"/>
      <c r="BJD49" s="162"/>
      <c r="BJE49" s="162"/>
      <c r="BJF49" s="162"/>
      <c r="BJG49" s="162"/>
      <c r="BJH49" s="162"/>
      <c r="BJI49" s="162"/>
      <c r="BJJ49" s="162"/>
      <c r="BJK49" s="162"/>
      <c r="BJL49" s="162"/>
      <c r="BJM49" s="162"/>
      <c r="BJN49" s="162"/>
      <c r="BJO49" s="162"/>
      <c r="BJP49" s="162"/>
      <c r="BJQ49" s="162"/>
      <c r="BJR49" s="162"/>
      <c r="BJS49" s="162"/>
      <c r="BJT49" s="162"/>
      <c r="BJU49" s="162"/>
      <c r="BJV49" s="162"/>
      <c r="BJW49" s="162"/>
      <c r="BJX49" s="162"/>
      <c r="BJY49" s="162"/>
      <c r="BJZ49" s="162"/>
      <c r="BKA49" s="162"/>
      <c r="BKB49" s="162"/>
      <c r="BKC49" s="162"/>
      <c r="BKD49" s="162"/>
      <c r="BKE49" s="162"/>
      <c r="BKF49" s="162"/>
      <c r="BKG49" s="162"/>
      <c r="BKH49" s="162"/>
      <c r="BKI49" s="162"/>
      <c r="BKJ49" s="162"/>
      <c r="BKK49" s="162"/>
      <c r="BKL49" s="162"/>
      <c r="BKM49" s="162"/>
      <c r="BKN49" s="162"/>
      <c r="BKO49" s="162"/>
      <c r="BKP49" s="162"/>
      <c r="BKQ49" s="162"/>
      <c r="BKR49" s="162"/>
      <c r="BKS49" s="162"/>
      <c r="BKT49" s="162"/>
      <c r="BKU49" s="162"/>
      <c r="BKV49" s="162"/>
      <c r="BKW49" s="162"/>
      <c r="BKX49" s="162"/>
      <c r="BKY49" s="162"/>
      <c r="BKZ49" s="162"/>
      <c r="BLA49" s="162"/>
      <c r="BLB49" s="162"/>
      <c r="BLC49" s="162"/>
      <c r="BLD49" s="162"/>
      <c r="BLE49" s="162"/>
      <c r="BLF49" s="162"/>
      <c r="BLG49" s="162"/>
      <c r="BLH49" s="162"/>
      <c r="BLI49" s="162"/>
      <c r="BLJ49" s="162"/>
      <c r="BLK49" s="162"/>
      <c r="BLL49" s="162"/>
      <c r="BLM49" s="162"/>
      <c r="BLN49" s="162"/>
      <c r="BLO49" s="162"/>
      <c r="BLP49" s="162"/>
      <c r="BLQ49" s="162"/>
      <c r="BLR49" s="162"/>
      <c r="BLS49" s="162"/>
      <c r="BLT49" s="162"/>
      <c r="BLU49" s="162"/>
      <c r="BLV49" s="162"/>
      <c r="BLW49" s="162"/>
      <c r="BLX49" s="162"/>
      <c r="BLY49" s="162"/>
      <c r="BLZ49" s="162"/>
      <c r="BMA49" s="162"/>
      <c r="BMB49" s="162"/>
      <c r="BMC49" s="162"/>
      <c r="BMD49" s="162"/>
      <c r="BME49" s="162"/>
      <c r="BMF49" s="162"/>
      <c r="BMG49" s="162"/>
      <c r="BMH49" s="162"/>
      <c r="BMI49" s="162"/>
      <c r="BMJ49" s="162"/>
      <c r="BMK49" s="162"/>
      <c r="BML49" s="162"/>
      <c r="BMM49" s="162"/>
      <c r="BMN49" s="162"/>
      <c r="BMO49" s="162"/>
      <c r="BMP49" s="162"/>
      <c r="BMQ49" s="162"/>
      <c r="BMR49" s="162"/>
      <c r="BMS49" s="162"/>
      <c r="BMT49" s="162"/>
      <c r="BMU49" s="162"/>
      <c r="BMV49" s="162"/>
      <c r="BMW49" s="162"/>
      <c r="BMX49" s="162"/>
      <c r="BMY49" s="162"/>
      <c r="BMZ49" s="162"/>
      <c r="BNA49" s="162"/>
      <c r="BNB49" s="162"/>
      <c r="BNC49" s="162"/>
      <c r="BND49" s="162"/>
      <c r="BNE49" s="162"/>
      <c r="BNF49" s="162"/>
      <c r="BNG49" s="162"/>
      <c r="BNH49" s="162"/>
      <c r="BNI49" s="162"/>
      <c r="BNJ49" s="162"/>
      <c r="BNK49" s="162"/>
      <c r="BNL49" s="162"/>
      <c r="BNM49" s="162"/>
      <c r="BNN49" s="162"/>
      <c r="BNO49" s="162"/>
      <c r="BNP49" s="162"/>
      <c r="BNQ49" s="162"/>
      <c r="BNR49" s="162"/>
      <c r="BNS49" s="162"/>
      <c r="BNT49" s="162"/>
      <c r="BNU49" s="162"/>
      <c r="BNV49" s="162"/>
      <c r="BNW49" s="162"/>
      <c r="BNX49" s="162"/>
      <c r="BNY49" s="162"/>
      <c r="BNZ49" s="162"/>
      <c r="BOA49" s="162"/>
      <c r="BOB49" s="162"/>
      <c r="BOC49" s="162"/>
      <c r="BOD49" s="162"/>
      <c r="BOE49" s="162"/>
      <c r="BOF49" s="162"/>
      <c r="BOG49" s="162"/>
      <c r="BOH49" s="162"/>
      <c r="BOI49" s="162"/>
      <c r="BOJ49" s="162"/>
      <c r="BOK49" s="162"/>
      <c r="BOL49" s="162"/>
      <c r="BOM49" s="162"/>
      <c r="BON49" s="162"/>
      <c r="BOO49" s="162"/>
      <c r="BOP49" s="162"/>
      <c r="BOQ49" s="162"/>
      <c r="BOR49" s="162"/>
      <c r="BOS49" s="162"/>
      <c r="BOT49" s="162"/>
      <c r="BOU49" s="162"/>
      <c r="BOV49" s="162"/>
      <c r="BOW49" s="162"/>
      <c r="BOX49" s="162"/>
      <c r="BOY49" s="162"/>
      <c r="BOZ49" s="162"/>
      <c r="BPA49" s="162"/>
      <c r="BPB49" s="162"/>
      <c r="BPC49" s="162"/>
      <c r="BPD49" s="162"/>
      <c r="BPE49" s="162"/>
      <c r="BPF49" s="162"/>
      <c r="BPG49" s="162"/>
      <c r="BPH49" s="162"/>
      <c r="BPI49" s="162"/>
      <c r="BPJ49" s="162"/>
      <c r="BPK49" s="162"/>
      <c r="BPL49" s="162"/>
      <c r="BPM49" s="162"/>
      <c r="BPN49" s="162"/>
      <c r="BPO49" s="162"/>
      <c r="BPP49" s="162"/>
      <c r="BPQ49" s="162"/>
      <c r="BPR49" s="162"/>
      <c r="BPS49" s="162"/>
      <c r="BPT49" s="162"/>
      <c r="BPU49" s="162"/>
      <c r="BPV49" s="162"/>
      <c r="BPW49" s="162"/>
      <c r="BPX49" s="162"/>
      <c r="BPY49" s="162"/>
      <c r="BPZ49" s="162"/>
      <c r="BQA49" s="162"/>
      <c r="BQB49" s="162"/>
      <c r="BQC49" s="162"/>
      <c r="BQD49" s="162"/>
      <c r="BQE49" s="162"/>
      <c r="BQF49" s="162"/>
      <c r="BQG49" s="162"/>
      <c r="BQH49" s="162"/>
      <c r="BQI49" s="162"/>
      <c r="BQJ49" s="162"/>
      <c r="BQK49" s="162"/>
      <c r="BQL49" s="162"/>
      <c r="BQM49" s="162"/>
      <c r="BQN49" s="162"/>
      <c r="BQO49" s="162"/>
      <c r="BQP49" s="162"/>
      <c r="BQQ49" s="162"/>
      <c r="BQR49" s="162"/>
      <c r="BQS49" s="162"/>
      <c r="BQT49" s="162"/>
      <c r="BQU49" s="162"/>
      <c r="BQV49" s="162"/>
      <c r="BQW49" s="162"/>
      <c r="BQX49" s="162"/>
      <c r="BQY49" s="162"/>
      <c r="BQZ49" s="162"/>
      <c r="BRA49" s="162"/>
      <c r="BRB49" s="162"/>
      <c r="BRC49" s="162"/>
      <c r="BRD49" s="162"/>
      <c r="BRE49" s="162"/>
      <c r="BRF49" s="162"/>
      <c r="BRG49" s="162"/>
      <c r="BRH49" s="162"/>
      <c r="BRI49" s="162"/>
      <c r="BRJ49" s="162"/>
      <c r="BRK49" s="162"/>
      <c r="BRL49" s="162"/>
      <c r="BRM49" s="162"/>
      <c r="BRN49" s="162"/>
      <c r="BRO49" s="162"/>
      <c r="BRP49" s="162"/>
      <c r="BRQ49" s="162"/>
      <c r="BRR49" s="162"/>
      <c r="BRS49" s="162"/>
      <c r="BRT49" s="162"/>
      <c r="BRU49" s="162"/>
      <c r="BRV49" s="162"/>
      <c r="BRW49" s="162"/>
      <c r="BRX49" s="162"/>
      <c r="BRY49" s="162"/>
      <c r="BRZ49" s="162"/>
      <c r="BSA49" s="162"/>
      <c r="BSB49" s="162"/>
      <c r="BSC49" s="162"/>
      <c r="BSD49" s="162"/>
      <c r="BSE49" s="162"/>
      <c r="BSF49" s="162"/>
      <c r="BSG49" s="162"/>
      <c r="BSH49" s="162"/>
      <c r="BSI49" s="162"/>
      <c r="BSJ49" s="162"/>
      <c r="BSK49" s="162"/>
      <c r="BSL49" s="162"/>
      <c r="BSM49" s="162"/>
      <c r="BSN49" s="162"/>
      <c r="BSO49" s="162"/>
      <c r="BSP49" s="162"/>
      <c r="BSQ49" s="162"/>
      <c r="BSR49" s="162"/>
      <c r="BSS49" s="162"/>
      <c r="BST49" s="162"/>
      <c r="BSU49" s="162"/>
      <c r="BSV49" s="162"/>
      <c r="BSW49" s="162"/>
      <c r="BSX49" s="162"/>
      <c r="BSY49" s="162"/>
      <c r="BSZ49" s="162"/>
      <c r="BTA49" s="162"/>
      <c r="BTB49" s="162"/>
      <c r="BTC49" s="162"/>
      <c r="BTD49" s="162"/>
      <c r="BTE49" s="162"/>
      <c r="BTF49" s="162"/>
      <c r="BTG49" s="162"/>
      <c r="BTH49" s="162"/>
      <c r="BTI49" s="162"/>
      <c r="BTJ49" s="162"/>
      <c r="BTK49" s="162"/>
      <c r="BTL49" s="162"/>
      <c r="BTM49" s="162"/>
      <c r="BTN49" s="162"/>
      <c r="BTO49" s="162"/>
      <c r="BTP49" s="162"/>
      <c r="BTQ49" s="162"/>
      <c r="BTR49" s="162"/>
      <c r="BTS49" s="162"/>
      <c r="BTT49" s="162"/>
      <c r="BTU49" s="162"/>
      <c r="BTV49" s="162"/>
      <c r="BTW49" s="162"/>
      <c r="BTX49" s="162"/>
      <c r="BTY49" s="162"/>
      <c r="BTZ49" s="162"/>
      <c r="BUA49" s="162"/>
      <c r="BUB49" s="162"/>
      <c r="BUC49" s="162"/>
      <c r="BUD49" s="162"/>
      <c r="BUE49" s="162"/>
      <c r="BUF49" s="162"/>
      <c r="BUG49" s="162"/>
      <c r="BUH49" s="162"/>
      <c r="BUI49" s="162"/>
      <c r="BUJ49" s="162"/>
      <c r="BUK49" s="162"/>
      <c r="BUL49" s="162"/>
      <c r="BUM49" s="162"/>
      <c r="BUN49" s="162"/>
      <c r="BUO49" s="162"/>
      <c r="BUP49" s="162"/>
      <c r="BUQ49" s="162"/>
      <c r="BUR49" s="162"/>
      <c r="BUS49" s="162"/>
      <c r="BUT49" s="162"/>
      <c r="BUU49" s="162"/>
      <c r="BUV49" s="162"/>
      <c r="BUW49" s="162"/>
      <c r="BUX49" s="162"/>
      <c r="BUY49" s="162"/>
      <c r="BUZ49" s="162"/>
      <c r="BVA49" s="162"/>
      <c r="BVB49" s="162"/>
      <c r="BVC49" s="162"/>
      <c r="BVD49" s="162"/>
      <c r="BVE49" s="162"/>
      <c r="BVF49" s="162"/>
      <c r="BVG49" s="162"/>
      <c r="BVH49" s="162"/>
      <c r="BVI49" s="162"/>
      <c r="BVJ49" s="162"/>
      <c r="BVK49" s="162"/>
      <c r="BVL49" s="162"/>
      <c r="BVM49" s="162"/>
      <c r="BVN49" s="162"/>
      <c r="BVO49" s="162"/>
      <c r="BVP49" s="162"/>
      <c r="BVQ49" s="162"/>
      <c r="BVR49" s="162"/>
      <c r="BVS49" s="162"/>
      <c r="BVT49" s="162"/>
      <c r="BVU49" s="162"/>
      <c r="BVV49" s="162"/>
      <c r="BVW49" s="162"/>
      <c r="BVX49" s="162"/>
      <c r="BVY49" s="162"/>
      <c r="BVZ49" s="162"/>
      <c r="BWA49" s="162"/>
      <c r="BWB49" s="162"/>
      <c r="BWC49" s="162"/>
      <c r="BWD49" s="162"/>
      <c r="BWE49" s="162"/>
      <c r="BWF49" s="162"/>
      <c r="BWG49" s="162"/>
      <c r="BWH49" s="162"/>
      <c r="BWI49" s="162"/>
      <c r="BWJ49" s="162"/>
      <c r="BWK49" s="162"/>
      <c r="BWL49" s="162"/>
      <c r="BWM49" s="162"/>
      <c r="BWN49" s="162"/>
      <c r="BWO49" s="162"/>
      <c r="BWP49" s="162"/>
      <c r="BWQ49" s="162"/>
      <c r="BWR49" s="162"/>
      <c r="BWS49" s="162"/>
      <c r="BWT49" s="162"/>
      <c r="BWU49" s="162"/>
      <c r="BWV49" s="162"/>
      <c r="BWW49" s="162"/>
      <c r="BWX49" s="162"/>
      <c r="BWY49" s="162"/>
      <c r="BWZ49" s="162"/>
      <c r="BXA49" s="162"/>
      <c r="BXB49" s="162"/>
      <c r="BXC49" s="162"/>
      <c r="BXD49" s="162"/>
      <c r="BXE49" s="162"/>
      <c r="BXF49" s="162"/>
      <c r="BXG49" s="162"/>
      <c r="BXH49" s="162"/>
      <c r="BXI49" s="162"/>
      <c r="BXJ49" s="162"/>
      <c r="BXK49" s="162"/>
      <c r="BXL49" s="162"/>
      <c r="BXM49" s="162"/>
      <c r="BXN49" s="162"/>
      <c r="BXO49" s="162"/>
      <c r="BXP49" s="162"/>
      <c r="BXQ49" s="162"/>
      <c r="BXR49" s="162"/>
      <c r="BXS49" s="162"/>
      <c r="BXT49" s="162"/>
      <c r="BXU49" s="162"/>
      <c r="BXV49" s="162"/>
      <c r="BXW49" s="162"/>
      <c r="BXX49" s="162"/>
      <c r="BXY49" s="162"/>
      <c r="BXZ49" s="162"/>
      <c r="BYA49" s="162"/>
      <c r="BYB49" s="162"/>
      <c r="BYC49" s="162"/>
      <c r="BYD49" s="162"/>
      <c r="BYE49" s="162"/>
      <c r="BYF49" s="162"/>
      <c r="BYG49" s="162"/>
      <c r="BYH49" s="162"/>
      <c r="BYI49" s="162"/>
      <c r="BYJ49" s="162"/>
      <c r="BYK49" s="162"/>
      <c r="BYL49" s="162"/>
      <c r="BYM49" s="162"/>
      <c r="BYN49" s="162"/>
      <c r="BYO49" s="162"/>
      <c r="BYP49" s="162"/>
      <c r="BYQ49" s="162"/>
      <c r="BYR49" s="162"/>
      <c r="BYS49" s="162"/>
      <c r="BYT49" s="162"/>
      <c r="BYU49" s="162"/>
      <c r="BYV49" s="162"/>
      <c r="BYW49" s="162"/>
      <c r="BYX49" s="162"/>
      <c r="BYY49" s="162"/>
      <c r="BYZ49" s="162"/>
      <c r="BZA49" s="162"/>
      <c r="BZB49" s="162"/>
      <c r="BZC49" s="162"/>
      <c r="BZD49" s="162"/>
      <c r="BZE49" s="162"/>
      <c r="BZF49" s="162"/>
      <c r="BZG49" s="162"/>
      <c r="BZH49" s="162"/>
      <c r="BZI49" s="162"/>
      <c r="BZJ49" s="162"/>
      <c r="BZK49" s="162"/>
      <c r="BZL49" s="162"/>
      <c r="BZM49" s="162"/>
      <c r="BZN49" s="162"/>
      <c r="BZO49" s="162"/>
      <c r="BZP49" s="162"/>
      <c r="BZQ49" s="162"/>
      <c r="BZR49" s="162"/>
      <c r="BZS49" s="162"/>
      <c r="BZT49" s="162"/>
      <c r="BZU49" s="162"/>
      <c r="BZV49" s="162"/>
      <c r="BZW49" s="162"/>
      <c r="BZX49" s="162"/>
      <c r="BZY49" s="162"/>
      <c r="BZZ49" s="162"/>
      <c r="CAA49" s="162"/>
      <c r="CAB49" s="162"/>
      <c r="CAC49" s="162"/>
      <c r="CAD49" s="162"/>
      <c r="CAE49" s="162"/>
      <c r="CAF49" s="162"/>
      <c r="CAG49" s="162"/>
      <c r="CAH49" s="162"/>
      <c r="CAI49" s="162"/>
      <c r="CAJ49" s="162"/>
      <c r="CAK49" s="162"/>
      <c r="CAL49" s="162"/>
      <c r="CAM49" s="162"/>
      <c r="CAN49" s="162"/>
      <c r="CAO49" s="162"/>
      <c r="CAP49" s="162"/>
      <c r="CAQ49" s="162"/>
      <c r="CAR49" s="162"/>
      <c r="CAS49" s="162"/>
      <c r="CAT49" s="162"/>
      <c r="CAU49" s="162"/>
      <c r="CAV49" s="162"/>
      <c r="CAW49" s="162"/>
      <c r="CAX49" s="162"/>
      <c r="CAY49" s="162"/>
      <c r="CAZ49" s="162"/>
      <c r="CBA49" s="162"/>
      <c r="CBB49" s="162"/>
      <c r="CBC49" s="162"/>
      <c r="CBD49" s="162"/>
      <c r="CBE49" s="162"/>
      <c r="CBF49" s="162"/>
      <c r="CBG49" s="162"/>
      <c r="CBH49" s="162"/>
      <c r="CBI49" s="162"/>
      <c r="CBJ49" s="162"/>
      <c r="CBK49" s="162"/>
      <c r="CBL49" s="162"/>
      <c r="CBM49" s="162"/>
      <c r="CBN49" s="162"/>
      <c r="CBO49" s="162"/>
      <c r="CBP49" s="162"/>
      <c r="CBQ49" s="162"/>
      <c r="CBR49" s="162"/>
      <c r="CBS49" s="162"/>
      <c r="CBT49" s="162"/>
      <c r="CBU49" s="162"/>
      <c r="CBV49" s="162"/>
      <c r="CBW49" s="162"/>
      <c r="CBX49" s="162"/>
      <c r="CBY49" s="162"/>
      <c r="CBZ49" s="162"/>
      <c r="CCA49" s="162"/>
      <c r="CCB49" s="162"/>
      <c r="CCC49" s="162"/>
      <c r="CCD49" s="162"/>
      <c r="CCE49" s="162"/>
      <c r="CCF49" s="162"/>
      <c r="CCG49" s="162"/>
      <c r="CCH49" s="162"/>
      <c r="CCI49" s="162"/>
      <c r="CCJ49" s="162"/>
      <c r="CCK49" s="162"/>
      <c r="CCL49" s="162"/>
      <c r="CCM49" s="162"/>
      <c r="CCN49" s="162"/>
      <c r="CCO49" s="162"/>
      <c r="CCP49" s="162"/>
      <c r="CCQ49" s="162"/>
      <c r="CCR49" s="162"/>
      <c r="CCS49" s="162"/>
      <c r="CCT49" s="162"/>
      <c r="CCU49" s="162"/>
      <c r="CCV49" s="162"/>
      <c r="CCW49" s="162"/>
      <c r="CCX49" s="162"/>
      <c r="CCY49" s="162"/>
      <c r="CCZ49" s="162"/>
      <c r="CDA49" s="162"/>
      <c r="CDB49" s="162"/>
      <c r="CDC49" s="162"/>
      <c r="CDD49" s="162"/>
      <c r="CDE49" s="162"/>
      <c r="CDF49" s="162"/>
      <c r="CDG49" s="162"/>
      <c r="CDH49" s="162"/>
      <c r="CDI49" s="162"/>
      <c r="CDJ49" s="162"/>
      <c r="CDK49" s="162"/>
      <c r="CDL49" s="162"/>
      <c r="CDM49" s="162"/>
      <c r="CDN49" s="162"/>
      <c r="CDO49" s="162"/>
      <c r="CDP49" s="162"/>
      <c r="CDQ49" s="162"/>
      <c r="CDR49" s="162"/>
      <c r="CDS49" s="162"/>
      <c r="CDT49" s="162"/>
      <c r="CDU49" s="162"/>
      <c r="CDV49" s="162"/>
      <c r="CDW49" s="162"/>
      <c r="CDX49" s="162"/>
      <c r="CDY49" s="162"/>
      <c r="CDZ49" s="162"/>
      <c r="CEA49" s="162"/>
      <c r="CEB49" s="162"/>
      <c r="CEC49" s="162"/>
      <c r="CED49" s="162"/>
      <c r="CEE49" s="162"/>
      <c r="CEF49" s="162"/>
      <c r="CEG49" s="162"/>
      <c r="CEH49" s="162"/>
      <c r="CEI49" s="162"/>
      <c r="CEJ49" s="162"/>
      <c r="CEK49" s="162"/>
      <c r="CEL49" s="162"/>
      <c r="CEM49" s="162"/>
      <c r="CEN49" s="162"/>
      <c r="CEO49" s="162"/>
      <c r="CEP49" s="162"/>
      <c r="CEQ49" s="162"/>
      <c r="CER49" s="162"/>
      <c r="CES49" s="162"/>
      <c r="CET49" s="162"/>
      <c r="CEU49" s="162"/>
      <c r="CEV49" s="162"/>
      <c r="CEW49" s="162"/>
      <c r="CEX49" s="162"/>
      <c r="CEY49" s="162"/>
      <c r="CEZ49" s="162"/>
      <c r="CFA49" s="162"/>
      <c r="CFB49" s="162"/>
      <c r="CFC49" s="162"/>
      <c r="CFD49" s="162"/>
      <c r="CFE49" s="162"/>
      <c r="CFF49" s="162"/>
      <c r="CFG49" s="162"/>
      <c r="CFH49" s="162"/>
      <c r="CFI49" s="162"/>
      <c r="CFJ49" s="162"/>
      <c r="CFK49" s="162"/>
      <c r="CFL49" s="162"/>
      <c r="CFM49" s="162"/>
      <c r="CFN49" s="162"/>
      <c r="CFO49" s="162"/>
      <c r="CFP49" s="162"/>
      <c r="CFQ49" s="162"/>
      <c r="CFR49" s="162"/>
      <c r="CFS49" s="162"/>
      <c r="CFT49" s="162"/>
      <c r="CFU49" s="162"/>
      <c r="CFV49" s="162"/>
      <c r="CFW49" s="162"/>
      <c r="CFX49" s="162"/>
      <c r="CFY49" s="162"/>
      <c r="CFZ49" s="162"/>
      <c r="CGA49" s="162"/>
      <c r="CGB49" s="162"/>
      <c r="CGC49" s="162"/>
      <c r="CGD49" s="162"/>
      <c r="CGE49" s="162"/>
      <c r="CGF49" s="162"/>
      <c r="CGG49" s="162"/>
      <c r="CGH49" s="162"/>
      <c r="CGI49" s="162"/>
      <c r="CGJ49" s="162"/>
      <c r="CGK49" s="162"/>
      <c r="CGL49" s="162"/>
      <c r="CGM49" s="162"/>
      <c r="CGN49" s="162"/>
      <c r="CGO49" s="162"/>
      <c r="CGP49" s="162"/>
      <c r="CGQ49" s="162"/>
      <c r="CGR49" s="162"/>
      <c r="CGS49" s="162"/>
      <c r="CGT49" s="162"/>
      <c r="CGU49" s="162"/>
      <c r="CGV49" s="162"/>
      <c r="CGW49" s="162"/>
      <c r="CGX49" s="162"/>
      <c r="CGY49" s="162"/>
      <c r="CGZ49" s="162"/>
      <c r="CHA49" s="162"/>
      <c r="CHB49" s="162"/>
      <c r="CHC49" s="162"/>
      <c r="CHD49" s="162"/>
      <c r="CHE49" s="162"/>
      <c r="CHF49" s="162"/>
      <c r="CHG49" s="162"/>
      <c r="CHH49" s="162"/>
      <c r="CHI49" s="162"/>
      <c r="CHJ49" s="162"/>
      <c r="CHK49" s="162"/>
      <c r="CHL49" s="162"/>
      <c r="CHM49" s="162"/>
      <c r="CHN49" s="162"/>
      <c r="CHO49" s="162"/>
      <c r="CHP49" s="162"/>
      <c r="CHQ49" s="162"/>
      <c r="CHR49" s="162"/>
      <c r="CHS49" s="162"/>
      <c r="CHT49" s="162"/>
      <c r="CHU49" s="162"/>
      <c r="CHV49" s="162"/>
      <c r="CHW49" s="162"/>
      <c r="CHX49" s="162"/>
      <c r="CHY49" s="162"/>
      <c r="CHZ49" s="162"/>
      <c r="CIA49" s="162"/>
      <c r="CIB49" s="162"/>
      <c r="CIC49" s="162"/>
      <c r="CID49" s="162"/>
      <c r="CIE49" s="162"/>
      <c r="CIF49" s="162"/>
      <c r="CIG49" s="162"/>
      <c r="CIH49" s="162"/>
      <c r="CII49" s="162"/>
      <c r="CIJ49" s="162"/>
      <c r="CIK49" s="162"/>
      <c r="CIL49" s="162"/>
      <c r="CIM49" s="162"/>
      <c r="CIN49" s="162"/>
      <c r="CIO49" s="162"/>
      <c r="CIP49" s="162"/>
      <c r="CIQ49" s="162"/>
      <c r="CIR49" s="162"/>
      <c r="CIS49" s="162"/>
      <c r="CIT49" s="162"/>
      <c r="CIU49" s="162"/>
      <c r="CIV49" s="162"/>
      <c r="CIW49" s="162"/>
      <c r="CIX49" s="162"/>
      <c r="CIY49" s="162"/>
      <c r="CIZ49" s="162"/>
      <c r="CJA49" s="162"/>
      <c r="CJB49" s="162"/>
      <c r="CJC49" s="162"/>
      <c r="CJD49" s="162"/>
      <c r="CJE49" s="162"/>
      <c r="CJF49" s="162"/>
      <c r="CJG49" s="162"/>
      <c r="CJH49" s="162"/>
      <c r="CJI49" s="162"/>
      <c r="CJJ49" s="162"/>
      <c r="CJK49" s="162"/>
      <c r="CJL49" s="162"/>
      <c r="CJM49" s="162"/>
      <c r="CJN49" s="162"/>
      <c r="CJO49" s="162"/>
      <c r="CJP49" s="162"/>
      <c r="CJQ49" s="162"/>
      <c r="CJR49" s="162"/>
      <c r="CJS49" s="162"/>
      <c r="CJT49" s="162"/>
      <c r="CJU49" s="162"/>
      <c r="CJV49" s="162"/>
      <c r="CJW49" s="162"/>
      <c r="CJX49" s="162"/>
      <c r="CJY49" s="162"/>
      <c r="CJZ49" s="162"/>
      <c r="CKA49" s="162"/>
      <c r="CKB49" s="162"/>
      <c r="CKC49" s="162"/>
      <c r="CKD49" s="162"/>
      <c r="CKE49" s="162"/>
      <c r="CKF49" s="162"/>
      <c r="CKG49" s="162"/>
      <c r="CKH49" s="162"/>
      <c r="CKI49" s="162"/>
      <c r="CKJ49" s="162"/>
      <c r="CKK49" s="162"/>
      <c r="CKL49" s="162"/>
      <c r="CKM49" s="162"/>
      <c r="CKN49" s="162"/>
      <c r="CKO49" s="162"/>
      <c r="CKP49" s="162"/>
      <c r="CKQ49" s="162"/>
      <c r="CKR49" s="162"/>
      <c r="CKS49" s="162"/>
      <c r="CKT49" s="162"/>
      <c r="CKU49" s="162"/>
      <c r="CKV49" s="162"/>
      <c r="CKW49" s="162"/>
      <c r="CKX49" s="162"/>
      <c r="CKY49" s="162"/>
      <c r="CKZ49" s="162"/>
      <c r="CLA49" s="162"/>
      <c r="CLB49" s="162"/>
      <c r="CLC49" s="162"/>
      <c r="CLD49" s="162"/>
      <c r="CLE49" s="162"/>
      <c r="CLF49" s="162"/>
      <c r="CLG49" s="162"/>
      <c r="CLH49" s="162"/>
      <c r="CLI49" s="162"/>
      <c r="CLJ49" s="162"/>
      <c r="CLK49" s="162"/>
      <c r="CLL49" s="162"/>
      <c r="CLM49" s="162"/>
      <c r="CLN49" s="162"/>
      <c r="CLO49" s="162"/>
      <c r="CLP49" s="162"/>
      <c r="CLQ49" s="162"/>
      <c r="CLR49" s="162"/>
      <c r="CLS49" s="162"/>
      <c r="CLT49" s="162"/>
      <c r="CLU49" s="162"/>
      <c r="CLV49" s="162"/>
      <c r="CLW49" s="162"/>
      <c r="CLX49" s="162"/>
      <c r="CLY49" s="162"/>
      <c r="CLZ49" s="162"/>
      <c r="CMA49" s="162"/>
      <c r="CMB49" s="162"/>
      <c r="CMC49" s="162"/>
      <c r="CMD49" s="162"/>
      <c r="CME49" s="162"/>
      <c r="CMF49" s="162"/>
      <c r="CMG49" s="162"/>
      <c r="CMH49" s="162"/>
      <c r="CMI49" s="162"/>
      <c r="CMJ49" s="162"/>
      <c r="CMK49" s="162"/>
      <c r="CML49" s="162"/>
      <c r="CMM49" s="162"/>
      <c r="CMN49" s="162"/>
      <c r="CMO49" s="162"/>
      <c r="CMP49" s="162"/>
      <c r="CMQ49" s="162"/>
      <c r="CMR49" s="162"/>
      <c r="CMS49" s="162"/>
      <c r="CMT49" s="162"/>
      <c r="CMU49" s="162"/>
      <c r="CMV49" s="162"/>
      <c r="CMW49" s="162"/>
      <c r="CMX49" s="162"/>
      <c r="CMY49" s="162"/>
      <c r="CMZ49" s="162"/>
      <c r="CNA49" s="162"/>
      <c r="CNB49" s="162"/>
      <c r="CNC49" s="162"/>
      <c r="CND49" s="162"/>
      <c r="CNE49" s="162"/>
      <c r="CNF49" s="162"/>
      <c r="CNG49" s="162"/>
      <c r="CNH49" s="162"/>
      <c r="CNI49" s="162"/>
      <c r="CNJ49" s="162"/>
      <c r="CNK49" s="162"/>
      <c r="CNL49" s="162"/>
      <c r="CNM49" s="162"/>
      <c r="CNN49" s="162"/>
      <c r="CNO49" s="162"/>
      <c r="CNP49" s="162"/>
      <c r="CNQ49" s="162"/>
      <c r="CNR49" s="162"/>
      <c r="CNS49" s="162"/>
      <c r="CNT49" s="162"/>
      <c r="CNU49" s="162"/>
      <c r="CNV49" s="162"/>
      <c r="CNW49" s="162"/>
      <c r="CNX49" s="162"/>
      <c r="CNY49" s="162"/>
      <c r="CNZ49" s="162"/>
      <c r="COA49" s="162"/>
      <c r="COB49" s="162"/>
      <c r="COC49" s="162"/>
      <c r="COD49" s="162"/>
      <c r="COE49" s="162"/>
      <c r="COF49" s="162"/>
      <c r="COG49" s="162"/>
      <c r="COH49" s="162"/>
      <c r="COI49" s="162"/>
      <c r="COJ49" s="162"/>
      <c r="COK49" s="162"/>
      <c r="COL49" s="162"/>
      <c r="COM49" s="162"/>
      <c r="CON49" s="162"/>
      <c r="COO49" s="162"/>
      <c r="COP49" s="162"/>
      <c r="COQ49" s="162"/>
      <c r="COR49" s="162"/>
      <c r="COS49" s="162"/>
      <c r="COT49" s="162"/>
      <c r="COU49" s="162"/>
      <c r="COV49" s="162"/>
      <c r="COW49" s="162"/>
      <c r="COX49" s="162"/>
      <c r="COY49" s="162"/>
      <c r="COZ49" s="162"/>
      <c r="CPA49" s="162"/>
      <c r="CPB49" s="162"/>
      <c r="CPC49" s="162"/>
      <c r="CPD49" s="162"/>
      <c r="CPE49" s="162"/>
      <c r="CPF49" s="162"/>
      <c r="CPG49" s="162"/>
      <c r="CPH49" s="162"/>
      <c r="CPI49" s="162"/>
      <c r="CPJ49" s="162"/>
      <c r="CPK49" s="162"/>
      <c r="CPL49" s="162"/>
      <c r="CPM49" s="162"/>
      <c r="CPN49" s="162"/>
      <c r="CPO49" s="162"/>
      <c r="CPP49" s="162"/>
      <c r="CPQ49" s="162"/>
      <c r="CPR49" s="162"/>
      <c r="CPS49" s="162"/>
      <c r="CPT49" s="162"/>
      <c r="CPU49" s="162"/>
      <c r="CPV49" s="162"/>
      <c r="CPW49" s="162"/>
      <c r="CPX49" s="162"/>
      <c r="CPY49" s="162"/>
      <c r="CPZ49" s="162"/>
      <c r="CQA49" s="162"/>
      <c r="CQB49" s="162"/>
      <c r="CQC49" s="162"/>
      <c r="CQD49" s="162"/>
      <c r="CQE49" s="162"/>
      <c r="CQF49" s="162"/>
      <c r="CQG49" s="162"/>
      <c r="CQH49" s="162"/>
      <c r="CQI49" s="162"/>
      <c r="CQJ49" s="162"/>
      <c r="CQK49" s="162"/>
      <c r="CQL49" s="162"/>
      <c r="CQM49" s="162"/>
      <c r="CQN49" s="162"/>
      <c r="CQO49" s="162"/>
      <c r="CQP49" s="162"/>
      <c r="CQQ49" s="162"/>
      <c r="CQR49" s="162"/>
      <c r="CQS49" s="162"/>
      <c r="CQT49" s="162"/>
      <c r="CQU49" s="162"/>
      <c r="CQV49" s="162"/>
      <c r="CQW49" s="162"/>
      <c r="CQX49" s="162"/>
      <c r="CQY49" s="162"/>
      <c r="CQZ49" s="162"/>
      <c r="CRA49" s="162"/>
      <c r="CRB49" s="162"/>
      <c r="CRC49" s="162"/>
      <c r="CRD49" s="162"/>
      <c r="CRE49" s="162"/>
      <c r="CRF49" s="162"/>
      <c r="CRG49" s="162"/>
      <c r="CRH49" s="162"/>
      <c r="CRI49" s="162"/>
      <c r="CRJ49" s="162"/>
      <c r="CRK49" s="162"/>
      <c r="CRL49" s="162"/>
      <c r="CRM49" s="162"/>
      <c r="CRN49" s="162"/>
      <c r="CRO49" s="162"/>
      <c r="CRP49" s="162"/>
      <c r="CRQ49" s="162"/>
      <c r="CRR49" s="162"/>
      <c r="CRS49" s="162"/>
      <c r="CRT49" s="162"/>
      <c r="CRU49" s="162"/>
      <c r="CRV49" s="162"/>
      <c r="CRW49" s="162"/>
      <c r="CRX49" s="162"/>
      <c r="CRY49" s="162"/>
      <c r="CRZ49" s="162"/>
      <c r="CSA49" s="162"/>
      <c r="CSB49" s="162"/>
      <c r="CSC49" s="162"/>
      <c r="CSD49" s="162"/>
      <c r="CSE49" s="162"/>
      <c r="CSF49" s="162"/>
      <c r="CSG49" s="162"/>
      <c r="CSH49" s="162"/>
      <c r="CSI49" s="162"/>
      <c r="CSJ49" s="162"/>
      <c r="CSK49" s="162"/>
      <c r="CSL49" s="162"/>
      <c r="CSM49" s="162"/>
      <c r="CSN49" s="162"/>
      <c r="CSO49" s="162"/>
      <c r="CSP49" s="162"/>
      <c r="CSQ49" s="162"/>
      <c r="CSR49" s="162"/>
      <c r="CSS49" s="162"/>
      <c r="CST49" s="162"/>
      <c r="CSU49" s="162"/>
      <c r="CSV49" s="162"/>
      <c r="CSW49" s="162"/>
      <c r="CSX49" s="162"/>
      <c r="CSY49" s="162"/>
      <c r="CSZ49" s="162"/>
      <c r="CTA49" s="162"/>
      <c r="CTB49" s="162"/>
      <c r="CTC49" s="162"/>
      <c r="CTD49" s="162"/>
      <c r="CTE49" s="162"/>
      <c r="CTF49" s="162"/>
      <c r="CTG49" s="162"/>
      <c r="CTH49" s="162"/>
      <c r="CTI49" s="162"/>
      <c r="CTJ49" s="162"/>
      <c r="CTK49" s="162"/>
      <c r="CTL49" s="162"/>
      <c r="CTM49" s="162"/>
      <c r="CTN49" s="162"/>
      <c r="CTO49" s="162"/>
      <c r="CTP49" s="162"/>
      <c r="CTQ49" s="162"/>
      <c r="CTR49" s="162"/>
      <c r="CTS49" s="162"/>
      <c r="CTT49" s="162"/>
      <c r="CTU49" s="162"/>
      <c r="CTV49" s="162"/>
      <c r="CTW49" s="162"/>
      <c r="CTX49" s="162"/>
      <c r="CTY49" s="162"/>
      <c r="CTZ49" s="162"/>
      <c r="CUA49" s="162"/>
      <c r="CUB49" s="162"/>
      <c r="CUC49" s="162"/>
      <c r="CUD49" s="162"/>
      <c r="CUE49" s="162"/>
      <c r="CUF49" s="162"/>
      <c r="CUG49" s="162"/>
      <c r="CUH49" s="162"/>
      <c r="CUI49" s="162"/>
      <c r="CUJ49" s="162"/>
      <c r="CUK49" s="162"/>
      <c r="CUL49" s="162"/>
      <c r="CUM49" s="162"/>
      <c r="CUN49" s="162"/>
      <c r="CUO49" s="162"/>
      <c r="CUP49" s="162"/>
      <c r="CUQ49" s="162"/>
      <c r="CUR49" s="162"/>
      <c r="CUS49" s="162"/>
      <c r="CUT49" s="162"/>
      <c r="CUU49" s="162"/>
      <c r="CUV49" s="162"/>
      <c r="CUW49" s="162"/>
      <c r="CUX49" s="162"/>
      <c r="CUY49" s="162"/>
      <c r="CUZ49" s="162"/>
      <c r="CVA49" s="162"/>
      <c r="CVB49" s="162"/>
      <c r="CVC49" s="162"/>
      <c r="CVD49" s="162"/>
      <c r="CVE49" s="162"/>
      <c r="CVF49" s="162"/>
      <c r="CVG49" s="162"/>
      <c r="CVH49" s="162"/>
      <c r="CVI49" s="162"/>
      <c r="CVJ49" s="162"/>
      <c r="CVK49" s="162"/>
      <c r="CVL49" s="162"/>
      <c r="CVM49" s="162"/>
      <c r="CVN49" s="162"/>
      <c r="CVO49" s="162"/>
      <c r="CVP49" s="162"/>
      <c r="CVQ49" s="162"/>
      <c r="CVR49" s="162"/>
      <c r="CVS49" s="162"/>
      <c r="CVT49" s="162"/>
      <c r="CVU49" s="162"/>
      <c r="CVV49" s="162"/>
      <c r="CVW49" s="162"/>
      <c r="CVX49" s="162"/>
      <c r="CVY49" s="162"/>
      <c r="CVZ49" s="162"/>
      <c r="CWA49" s="162"/>
      <c r="CWB49" s="162"/>
      <c r="CWC49" s="162"/>
      <c r="CWD49" s="162"/>
      <c r="CWE49" s="162"/>
      <c r="CWF49" s="162"/>
      <c r="CWG49" s="162"/>
      <c r="CWH49" s="162"/>
      <c r="CWI49" s="162"/>
      <c r="CWJ49" s="162"/>
      <c r="CWK49" s="162"/>
      <c r="CWL49" s="162"/>
      <c r="CWM49" s="162"/>
      <c r="CWN49" s="162"/>
      <c r="CWO49" s="162"/>
      <c r="CWP49" s="162"/>
      <c r="CWQ49" s="162"/>
      <c r="CWR49" s="162"/>
      <c r="CWS49" s="162"/>
      <c r="CWT49" s="162"/>
      <c r="CWU49" s="162"/>
      <c r="CWV49" s="162"/>
      <c r="CWW49" s="162"/>
      <c r="CWX49" s="162"/>
      <c r="CWY49" s="162"/>
      <c r="CWZ49" s="162"/>
      <c r="CXA49" s="162"/>
      <c r="CXB49" s="162"/>
      <c r="CXC49" s="162"/>
      <c r="CXD49" s="162"/>
      <c r="CXE49" s="162"/>
      <c r="CXF49" s="162"/>
      <c r="CXG49" s="162"/>
      <c r="CXH49" s="162"/>
      <c r="CXI49" s="162"/>
      <c r="CXJ49" s="162"/>
      <c r="CXK49" s="162"/>
      <c r="CXL49" s="162"/>
      <c r="CXM49" s="162"/>
      <c r="CXN49" s="162"/>
      <c r="CXO49" s="162"/>
      <c r="CXP49" s="162"/>
      <c r="CXQ49" s="162"/>
      <c r="CXR49" s="162"/>
      <c r="CXS49" s="162"/>
      <c r="CXT49" s="162"/>
      <c r="CXU49" s="162"/>
      <c r="CXV49" s="162"/>
      <c r="CXW49" s="162"/>
      <c r="CXX49" s="162"/>
      <c r="CXY49" s="162"/>
      <c r="CXZ49" s="162"/>
      <c r="CYA49" s="162"/>
      <c r="CYB49" s="162"/>
      <c r="CYC49" s="162"/>
      <c r="CYD49" s="162"/>
      <c r="CYE49" s="162"/>
      <c r="CYF49" s="162"/>
      <c r="CYG49" s="162"/>
      <c r="CYH49" s="162"/>
      <c r="CYI49" s="162"/>
      <c r="CYJ49" s="162"/>
      <c r="CYK49" s="162"/>
      <c r="CYL49" s="162"/>
      <c r="CYM49" s="162"/>
      <c r="CYN49" s="162"/>
      <c r="CYO49" s="162"/>
      <c r="CYP49" s="162"/>
      <c r="CYQ49" s="162"/>
      <c r="CYR49" s="162"/>
      <c r="CYS49" s="162"/>
      <c r="CYT49" s="162"/>
      <c r="CYU49" s="162"/>
      <c r="CYV49" s="162"/>
      <c r="CYW49" s="162"/>
      <c r="CYX49" s="162"/>
      <c r="CYY49" s="162"/>
      <c r="CYZ49" s="162"/>
      <c r="CZA49" s="162"/>
      <c r="CZB49" s="162"/>
      <c r="CZC49" s="162"/>
      <c r="CZD49" s="162"/>
      <c r="CZE49" s="162"/>
      <c r="CZF49" s="162"/>
      <c r="CZG49" s="162"/>
      <c r="CZH49" s="162"/>
      <c r="CZI49" s="162"/>
      <c r="CZJ49" s="162"/>
      <c r="CZK49" s="162"/>
      <c r="CZL49" s="162"/>
      <c r="CZM49" s="162"/>
      <c r="CZN49" s="162"/>
      <c r="CZO49" s="162"/>
      <c r="CZP49" s="162"/>
      <c r="CZQ49" s="162"/>
      <c r="CZR49" s="162"/>
      <c r="CZS49" s="162"/>
      <c r="CZT49" s="162"/>
      <c r="CZU49" s="162"/>
      <c r="CZV49" s="162"/>
      <c r="CZW49" s="162"/>
      <c r="CZX49" s="162"/>
      <c r="CZY49" s="162"/>
      <c r="CZZ49" s="162"/>
      <c r="DAA49" s="162"/>
      <c r="DAB49" s="162"/>
      <c r="DAC49" s="162"/>
      <c r="DAD49" s="162"/>
      <c r="DAE49" s="162"/>
      <c r="DAF49" s="162"/>
      <c r="DAG49" s="162"/>
      <c r="DAH49" s="162"/>
      <c r="DAI49" s="162"/>
      <c r="DAJ49" s="162"/>
      <c r="DAK49" s="162"/>
      <c r="DAL49" s="162"/>
      <c r="DAM49" s="162"/>
      <c r="DAN49" s="162"/>
      <c r="DAO49" s="162"/>
      <c r="DAP49" s="162"/>
      <c r="DAQ49" s="162"/>
      <c r="DAR49" s="162"/>
      <c r="DAS49" s="162"/>
      <c r="DAT49" s="162"/>
      <c r="DAU49" s="162"/>
      <c r="DAV49" s="162"/>
      <c r="DAW49" s="162"/>
      <c r="DAX49" s="162"/>
      <c r="DAY49" s="162"/>
      <c r="DAZ49" s="162"/>
      <c r="DBA49" s="162"/>
      <c r="DBB49" s="162"/>
      <c r="DBC49" s="162"/>
      <c r="DBD49" s="162"/>
      <c r="DBE49" s="162"/>
      <c r="DBF49" s="162"/>
      <c r="DBG49" s="162"/>
      <c r="DBH49" s="162"/>
      <c r="DBI49" s="162"/>
      <c r="DBJ49" s="162"/>
      <c r="DBK49" s="162"/>
      <c r="DBL49" s="162"/>
      <c r="DBM49" s="162"/>
      <c r="DBN49" s="162"/>
      <c r="DBO49" s="162"/>
      <c r="DBP49" s="162"/>
      <c r="DBQ49" s="162"/>
      <c r="DBR49" s="162"/>
      <c r="DBS49" s="162"/>
      <c r="DBT49" s="162"/>
      <c r="DBU49" s="162"/>
      <c r="DBV49" s="162"/>
      <c r="DBW49" s="162"/>
      <c r="DBX49" s="162"/>
      <c r="DBY49" s="162"/>
      <c r="DBZ49" s="162"/>
      <c r="DCA49" s="162"/>
      <c r="DCB49" s="162"/>
      <c r="DCC49" s="162"/>
      <c r="DCD49" s="162"/>
      <c r="DCE49" s="162"/>
      <c r="DCF49" s="162"/>
      <c r="DCG49" s="162"/>
      <c r="DCH49" s="162"/>
      <c r="DCI49" s="162"/>
      <c r="DCJ49" s="162"/>
      <c r="DCK49" s="162"/>
      <c r="DCL49" s="162"/>
      <c r="DCM49" s="162"/>
      <c r="DCN49" s="162"/>
      <c r="DCO49" s="162"/>
      <c r="DCP49" s="162"/>
      <c r="DCQ49" s="162"/>
      <c r="DCR49" s="162"/>
      <c r="DCS49" s="162"/>
      <c r="DCT49" s="162"/>
      <c r="DCU49" s="162"/>
      <c r="DCV49" s="162"/>
      <c r="DCW49" s="162"/>
      <c r="DCX49" s="162"/>
      <c r="DCY49" s="162"/>
      <c r="DCZ49" s="162"/>
      <c r="DDA49" s="162"/>
      <c r="DDB49" s="162"/>
      <c r="DDC49" s="162"/>
      <c r="DDD49" s="162"/>
      <c r="DDE49" s="162"/>
      <c r="DDF49" s="162"/>
      <c r="DDG49" s="162"/>
      <c r="DDH49" s="162"/>
      <c r="DDI49" s="162"/>
      <c r="DDJ49" s="162"/>
      <c r="DDK49" s="162"/>
      <c r="DDL49" s="162"/>
      <c r="DDM49" s="162"/>
      <c r="DDN49" s="162"/>
      <c r="DDO49" s="162"/>
      <c r="DDP49" s="162"/>
      <c r="DDQ49" s="162"/>
      <c r="DDR49" s="162"/>
      <c r="DDS49" s="162"/>
      <c r="DDT49" s="162"/>
      <c r="DDU49" s="162"/>
      <c r="DDV49" s="162"/>
      <c r="DDW49" s="162"/>
      <c r="DDX49" s="162"/>
      <c r="DDY49" s="162"/>
      <c r="DDZ49" s="162"/>
      <c r="DEA49" s="162"/>
      <c r="DEB49" s="162"/>
      <c r="DEC49" s="162"/>
      <c r="DED49" s="162"/>
      <c r="DEE49" s="162"/>
      <c r="DEF49" s="162"/>
      <c r="DEG49" s="162"/>
      <c r="DEH49" s="162"/>
      <c r="DEI49" s="162"/>
      <c r="DEJ49" s="162"/>
      <c r="DEK49" s="162"/>
      <c r="DEL49" s="162"/>
      <c r="DEM49" s="162"/>
      <c r="DEN49" s="162"/>
      <c r="DEO49" s="162"/>
      <c r="DEP49" s="162"/>
      <c r="DEQ49" s="162"/>
      <c r="DER49" s="162"/>
      <c r="DES49" s="162"/>
      <c r="DET49" s="162"/>
      <c r="DEU49" s="162"/>
      <c r="DEV49" s="162"/>
      <c r="DEW49" s="162"/>
      <c r="DEX49" s="162"/>
      <c r="DEY49" s="162"/>
      <c r="DEZ49" s="162"/>
      <c r="DFA49" s="162"/>
      <c r="DFB49" s="162"/>
      <c r="DFC49" s="162"/>
      <c r="DFD49" s="162"/>
      <c r="DFE49" s="162"/>
      <c r="DFF49" s="162"/>
      <c r="DFG49" s="162"/>
      <c r="DFH49" s="162"/>
      <c r="DFI49" s="162"/>
      <c r="DFJ49" s="162"/>
      <c r="DFK49" s="162"/>
      <c r="DFL49" s="162"/>
      <c r="DFM49" s="162"/>
      <c r="DFN49" s="162"/>
      <c r="DFO49" s="162"/>
      <c r="DFP49" s="162"/>
      <c r="DFQ49" s="162"/>
      <c r="DFR49" s="162"/>
      <c r="DFS49" s="162"/>
      <c r="DFT49" s="162"/>
      <c r="DFU49" s="162"/>
      <c r="DFV49" s="162"/>
      <c r="DFW49" s="162"/>
      <c r="DFX49" s="162"/>
      <c r="DFY49" s="162"/>
      <c r="DFZ49" s="162"/>
      <c r="DGA49" s="162"/>
      <c r="DGB49" s="162"/>
      <c r="DGC49" s="162"/>
      <c r="DGD49" s="162"/>
      <c r="DGE49" s="162"/>
      <c r="DGF49" s="162"/>
      <c r="DGG49" s="162"/>
      <c r="DGH49" s="162"/>
      <c r="DGI49" s="162"/>
      <c r="DGJ49" s="162"/>
      <c r="DGK49" s="162"/>
      <c r="DGL49" s="162"/>
      <c r="DGM49" s="162"/>
      <c r="DGN49" s="162"/>
      <c r="DGO49" s="162"/>
      <c r="DGP49" s="162"/>
      <c r="DGQ49" s="162"/>
      <c r="DGR49" s="162"/>
      <c r="DGS49" s="162"/>
      <c r="DGT49" s="162"/>
      <c r="DGU49" s="162"/>
      <c r="DGV49" s="162"/>
      <c r="DGW49" s="162"/>
      <c r="DGX49" s="162"/>
      <c r="DGY49" s="162"/>
      <c r="DGZ49" s="162"/>
      <c r="DHA49" s="162"/>
      <c r="DHB49" s="162"/>
      <c r="DHC49" s="162"/>
      <c r="DHD49" s="162"/>
      <c r="DHE49" s="162"/>
      <c r="DHF49" s="162"/>
      <c r="DHG49" s="162"/>
      <c r="DHH49" s="162"/>
      <c r="DHI49" s="162"/>
      <c r="DHJ49" s="162"/>
      <c r="DHK49" s="162"/>
      <c r="DHL49" s="162"/>
      <c r="DHM49" s="162"/>
      <c r="DHN49" s="162"/>
      <c r="DHO49" s="162"/>
      <c r="DHP49" s="162"/>
      <c r="DHQ49" s="162"/>
      <c r="DHR49" s="162"/>
      <c r="DHS49" s="162"/>
      <c r="DHT49" s="162"/>
      <c r="DHU49" s="162"/>
      <c r="DHV49" s="162"/>
      <c r="DHW49" s="162"/>
      <c r="DHX49" s="162"/>
      <c r="DHY49" s="162"/>
      <c r="DHZ49" s="162"/>
      <c r="DIA49" s="162"/>
      <c r="DIB49" s="162"/>
      <c r="DIC49" s="162"/>
      <c r="DID49" s="162"/>
      <c r="DIE49" s="162"/>
      <c r="DIF49" s="162"/>
      <c r="DIG49" s="162"/>
      <c r="DIH49" s="162"/>
      <c r="DII49" s="162"/>
      <c r="DIJ49" s="162"/>
      <c r="DIK49" s="162"/>
      <c r="DIL49" s="162"/>
      <c r="DIM49" s="162"/>
      <c r="DIN49" s="162"/>
      <c r="DIO49" s="162"/>
      <c r="DIP49" s="162"/>
      <c r="DIQ49" s="162"/>
      <c r="DIR49" s="162"/>
      <c r="DIS49" s="162"/>
      <c r="DIT49" s="162"/>
      <c r="DIU49" s="162"/>
      <c r="DIV49" s="162"/>
      <c r="DIW49" s="162"/>
      <c r="DIX49" s="162"/>
      <c r="DIY49" s="162"/>
      <c r="DIZ49" s="162"/>
      <c r="DJA49" s="162"/>
      <c r="DJB49" s="162"/>
      <c r="DJC49" s="162"/>
      <c r="DJD49" s="162"/>
      <c r="DJE49" s="162"/>
      <c r="DJF49" s="162"/>
      <c r="DJG49" s="162"/>
      <c r="DJH49" s="162"/>
      <c r="DJI49" s="162"/>
      <c r="DJJ49" s="162"/>
      <c r="DJK49" s="162"/>
      <c r="DJL49" s="162"/>
      <c r="DJM49" s="162"/>
      <c r="DJN49" s="162"/>
      <c r="DJO49" s="162"/>
      <c r="DJP49" s="162"/>
      <c r="DJQ49" s="162"/>
      <c r="DJR49" s="162"/>
      <c r="DJS49" s="162"/>
      <c r="DJT49" s="162"/>
      <c r="DJU49" s="162"/>
      <c r="DJV49" s="162"/>
      <c r="DJW49" s="162"/>
      <c r="DJX49" s="162"/>
      <c r="DJY49" s="162"/>
      <c r="DJZ49" s="162"/>
      <c r="DKA49" s="162"/>
      <c r="DKB49" s="162"/>
      <c r="DKC49" s="162"/>
      <c r="DKD49" s="162"/>
      <c r="DKE49" s="162"/>
      <c r="DKF49" s="162"/>
      <c r="DKG49" s="162"/>
      <c r="DKH49" s="162"/>
      <c r="DKI49" s="162"/>
      <c r="DKJ49" s="162"/>
      <c r="DKK49" s="162"/>
      <c r="DKL49" s="162"/>
      <c r="DKM49" s="162"/>
      <c r="DKN49" s="162"/>
      <c r="DKO49" s="162"/>
      <c r="DKP49" s="162"/>
      <c r="DKQ49" s="162"/>
      <c r="DKR49" s="162"/>
      <c r="DKS49" s="162"/>
      <c r="DKT49" s="162"/>
      <c r="DKU49" s="162"/>
      <c r="DKV49" s="162"/>
      <c r="DKW49" s="162"/>
      <c r="DKX49" s="162"/>
      <c r="DKY49" s="162"/>
      <c r="DKZ49" s="162"/>
      <c r="DLA49" s="162"/>
      <c r="DLB49" s="162"/>
      <c r="DLC49" s="162"/>
      <c r="DLD49" s="162"/>
      <c r="DLE49" s="162"/>
      <c r="DLF49" s="162"/>
      <c r="DLG49" s="162"/>
      <c r="DLH49" s="162"/>
      <c r="DLI49" s="162"/>
      <c r="DLJ49" s="162"/>
      <c r="DLK49" s="162"/>
      <c r="DLL49" s="162"/>
      <c r="DLM49" s="162"/>
      <c r="DLN49" s="162"/>
      <c r="DLO49" s="162"/>
      <c r="DLP49" s="162"/>
      <c r="DLQ49" s="162"/>
      <c r="DLR49" s="162"/>
      <c r="DLS49" s="162"/>
      <c r="DLT49" s="162"/>
      <c r="DLU49" s="162"/>
      <c r="DLV49" s="162"/>
      <c r="DLW49" s="162"/>
      <c r="DLX49" s="162"/>
      <c r="DLY49" s="162"/>
      <c r="DLZ49" s="162"/>
      <c r="DMA49" s="162"/>
      <c r="DMB49" s="162"/>
      <c r="DMC49" s="162"/>
      <c r="DMD49" s="162"/>
      <c r="DME49" s="162"/>
      <c r="DMF49" s="162"/>
      <c r="DMG49" s="162"/>
      <c r="DMH49" s="162"/>
      <c r="DMI49" s="162"/>
      <c r="DMJ49" s="162"/>
      <c r="DMK49" s="162"/>
      <c r="DML49" s="162"/>
      <c r="DMM49" s="162"/>
      <c r="DMN49" s="162"/>
      <c r="DMO49" s="162"/>
      <c r="DMP49" s="162"/>
      <c r="DMQ49" s="162"/>
      <c r="DMR49" s="162"/>
      <c r="DMS49" s="162"/>
      <c r="DMT49" s="162"/>
      <c r="DMU49" s="162"/>
      <c r="DMV49" s="162"/>
      <c r="DMW49" s="162"/>
      <c r="DMX49" s="162"/>
      <c r="DMY49" s="162"/>
      <c r="DMZ49" s="162"/>
      <c r="DNA49" s="162"/>
      <c r="DNB49" s="162"/>
      <c r="DNC49" s="162"/>
      <c r="DND49" s="162"/>
      <c r="DNE49" s="162"/>
      <c r="DNF49" s="162"/>
      <c r="DNG49" s="162"/>
      <c r="DNH49" s="162"/>
      <c r="DNI49" s="162"/>
      <c r="DNJ49" s="162"/>
      <c r="DNK49" s="162"/>
      <c r="DNL49" s="162"/>
      <c r="DNM49" s="162"/>
      <c r="DNN49" s="162"/>
      <c r="DNO49" s="162"/>
      <c r="DNP49" s="162"/>
      <c r="DNQ49" s="162"/>
      <c r="DNR49" s="162"/>
      <c r="DNS49" s="162"/>
      <c r="DNT49" s="162"/>
      <c r="DNU49" s="162"/>
      <c r="DNV49" s="162"/>
      <c r="DNW49" s="162"/>
      <c r="DNX49" s="162"/>
      <c r="DNY49" s="162"/>
      <c r="DNZ49" s="162"/>
      <c r="DOA49" s="162"/>
      <c r="DOB49" s="162"/>
      <c r="DOC49" s="162"/>
      <c r="DOD49" s="162"/>
      <c r="DOE49" s="162"/>
      <c r="DOF49" s="162"/>
      <c r="DOG49" s="162"/>
      <c r="DOH49" s="162"/>
      <c r="DOI49" s="162"/>
      <c r="DOJ49" s="162"/>
      <c r="DOK49" s="162"/>
      <c r="DOL49" s="162"/>
      <c r="DOM49" s="162"/>
      <c r="DON49" s="162"/>
      <c r="DOO49" s="162"/>
      <c r="DOP49" s="162"/>
      <c r="DOQ49" s="162"/>
      <c r="DOR49" s="162"/>
      <c r="DOS49" s="162"/>
      <c r="DOT49" s="162"/>
      <c r="DOU49" s="162"/>
      <c r="DOV49" s="162"/>
      <c r="DOW49" s="162"/>
      <c r="DOX49" s="162"/>
      <c r="DOY49" s="162"/>
      <c r="DOZ49" s="162"/>
      <c r="DPA49" s="162"/>
      <c r="DPB49" s="162"/>
      <c r="DPC49" s="162"/>
      <c r="DPD49" s="162"/>
      <c r="DPE49" s="162"/>
      <c r="DPF49" s="162"/>
      <c r="DPG49" s="162"/>
      <c r="DPH49" s="162"/>
      <c r="DPI49" s="162"/>
      <c r="DPJ49" s="162"/>
      <c r="DPK49" s="162"/>
      <c r="DPL49" s="162"/>
      <c r="DPM49" s="162"/>
      <c r="DPN49" s="162"/>
      <c r="DPO49" s="162"/>
      <c r="DPP49" s="162"/>
      <c r="DPQ49" s="162"/>
      <c r="DPR49" s="162"/>
      <c r="DPS49" s="162"/>
      <c r="DPT49" s="162"/>
      <c r="DPU49" s="162"/>
      <c r="DPV49" s="162"/>
      <c r="DPW49" s="162"/>
      <c r="DPX49" s="162"/>
      <c r="DPY49" s="162"/>
      <c r="DPZ49" s="162"/>
      <c r="DQA49" s="162"/>
      <c r="DQB49" s="162"/>
      <c r="DQC49" s="162"/>
      <c r="DQD49" s="162"/>
      <c r="DQE49" s="162"/>
      <c r="DQF49" s="162"/>
      <c r="DQG49" s="162"/>
      <c r="DQH49" s="162"/>
      <c r="DQI49" s="162"/>
      <c r="DQJ49" s="162"/>
      <c r="DQK49" s="162"/>
      <c r="DQL49" s="162"/>
      <c r="DQM49" s="162"/>
      <c r="DQN49" s="162"/>
      <c r="DQO49" s="162"/>
      <c r="DQP49" s="162"/>
      <c r="DQQ49" s="162"/>
      <c r="DQR49" s="162"/>
      <c r="DQS49" s="162"/>
      <c r="DQT49" s="162"/>
      <c r="DQU49" s="162"/>
      <c r="DQV49" s="162"/>
      <c r="DQW49" s="162"/>
      <c r="DQX49" s="162"/>
      <c r="DQY49" s="162"/>
      <c r="DQZ49" s="162"/>
      <c r="DRA49" s="162"/>
      <c r="DRB49" s="162"/>
      <c r="DRC49" s="162"/>
      <c r="DRD49" s="162"/>
      <c r="DRE49" s="162"/>
      <c r="DRF49" s="162"/>
      <c r="DRG49" s="162"/>
      <c r="DRH49" s="162"/>
      <c r="DRI49" s="162"/>
      <c r="DRJ49" s="162"/>
      <c r="DRK49" s="162"/>
      <c r="DRL49" s="162"/>
      <c r="DRM49" s="162"/>
      <c r="DRN49" s="162"/>
      <c r="DRO49" s="162"/>
      <c r="DRP49" s="162"/>
      <c r="DRQ49" s="162"/>
      <c r="DRR49" s="162"/>
      <c r="DRS49" s="162"/>
      <c r="DRT49" s="162"/>
      <c r="DRU49" s="162"/>
      <c r="DRV49" s="162"/>
      <c r="DRW49" s="162"/>
      <c r="DRX49" s="162"/>
      <c r="DRY49" s="162"/>
      <c r="DRZ49" s="162"/>
      <c r="DSA49" s="162"/>
      <c r="DSB49" s="162"/>
      <c r="DSC49" s="162"/>
      <c r="DSD49" s="162"/>
      <c r="DSE49" s="162"/>
      <c r="DSF49" s="162"/>
      <c r="DSG49" s="162"/>
      <c r="DSH49" s="162"/>
      <c r="DSI49" s="162"/>
      <c r="DSJ49" s="162"/>
      <c r="DSK49" s="162"/>
      <c r="DSL49" s="162"/>
      <c r="DSM49" s="162"/>
      <c r="DSN49" s="162"/>
      <c r="DSO49" s="162"/>
      <c r="DSP49" s="162"/>
      <c r="DSQ49" s="162"/>
      <c r="DSR49" s="162"/>
      <c r="DSS49" s="162"/>
      <c r="DST49" s="162"/>
      <c r="DSU49" s="162"/>
      <c r="DSV49" s="162"/>
      <c r="DSW49" s="162"/>
      <c r="DSX49" s="162"/>
      <c r="DSY49" s="162"/>
      <c r="DSZ49" s="162"/>
      <c r="DTA49" s="162"/>
      <c r="DTB49" s="162"/>
      <c r="DTC49" s="162"/>
      <c r="DTD49" s="162"/>
      <c r="DTE49" s="162"/>
      <c r="DTF49" s="162"/>
      <c r="DTG49" s="162"/>
      <c r="DTH49" s="162"/>
      <c r="DTI49" s="162"/>
      <c r="DTJ49" s="162"/>
      <c r="DTK49" s="162"/>
      <c r="DTL49" s="162"/>
      <c r="DTM49" s="162"/>
      <c r="DTN49" s="162"/>
      <c r="DTO49" s="162"/>
      <c r="DTP49" s="162"/>
      <c r="DTQ49" s="162"/>
      <c r="DTR49" s="162"/>
      <c r="DTS49" s="162"/>
      <c r="DTT49" s="162"/>
      <c r="DTU49" s="162"/>
      <c r="DTV49" s="162"/>
      <c r="DTW49" s="162"/>
      <c r="DTX49" s="162"/>
      <c r="DTY49" s="162"/>
      <c r="DTZ49" s="162"/>
      <c r="DUA49" s="162"/>
      <c r="DUB49" s="162"/>
      <c r="DUC49" s="162"/>
      <c r="DUD49" s="162"/>
      <c r="DUE49" s="162"/>
      <c r="DUF49" s="162"/>
      <c r="DUG49" s="162"/>
      <c r="DUH49" s="162"/>
      <c r="DUI49" s="162"/>
      <c r="DUJ49" s="162"/>
      <c r="DUK49" s="162"/>
      <c r="DUL49" s="162"/>
      <c r="DUM49" s="162"/>
      <c r="DUN49" s="162"/>
      <c r="DUO49" s="162"/>
      <c r="DUP49" s="162"/>
      <c r="DUQ49" s="162"/>
      <c r="DUR49" s="162"/>
      <c r="DUS49" s="162"/>
      <c r="DUT49" s="162"/>
      <c r="DUU49" s="162"/>
      <c r="DUV49" s="162"/>
      <c r="DUW49" s="162"/>
      <c r="DUX49" s="162"/>
      <c r="DUY49" s="162"/>
      <c r="DUZ49" s="162"/>
      <c r="DVA49" s="162"/>
      <c r="DVB49" s="162"/>
      <c r="DVC49" s="162"/>
      <c r="DVD49" s="162"/>
      <c r="DVE49" s="162"/>
      <c r="DVF49" s="162"/>
      <c r="DVG49" s="162"/>
      <c r="DVH49" s="162"/>
      <c r="DVI49" s="162"/>
      <c r="DVJ49" s="162"/>
      <c r="DVK49" s="162"/>
      <c r="DVL49" s="162"/>
      <c r="DVM49" s="162"/>
      <c r="DVN49" s="162"/>
      <c r="DVO49" s="162"/>
      <c r="DVP49" s="162"/>
      <c r="DVQ49" s="162"/>
      <c r="DVR49" s="162"/>
      <c r="DVS49" s="162"/>
      <c r="DVT49" s="162"/>
      <c r="DVU49" s="162"/>
      <c r="DVV49" s="162"/>
      <c r="DVW49" s="162"/>
      <c r="DVX49" s="162"/>
      <c r="DVY49" s="162"/>
      <c r="DVZ49" s="162"/>
      <c r="DWA49" s="162"/>
      <c r="DWB49" s="162"/>
      <c r="DWC49" s="162"/>
      <c r="DWD49" s="162"/>
      <c r="DWE49" s="162"/>
      <c r="DWF49" s="162"/>
      <c r="DWG49" s="162"/>
      <c r="DWH49" s="162"/>
      <c r="DWI49" s="162"/>
      <c r="DWJ49" s="162"/>
      <c r="DWK49" s="162"/>
      <c r="DWL49" s="162"/>
      <c r="DWM49" s="162"/>
      <c r="DWN49" s="162"/>
      <c r="DWO49" s="162"/>
      <c r="DWP49" s="162"/>
      <c r="DWQ49" s="162"/>
      <c r="DWR49" s="162"/>
      <c r="DWS49" s="162"/>
      <c r="DWT49" s="162"/>
      <c r="DWU49" s="162"/>
      <c r="DWV49" s="162"/>
      <c r="DWW49" s="162"/>
      <c r="DWX49" s="162"/>
      <c r="DWY49" s="162"/>
      <c r="DWZ49" s="162"/>
      <c r="DXA49" s="162"/>
      <c r="DXB49" s="162"/>
      <c r="DXC49" s="162"/>
      <c r="DXD49" s="162"/>
      <c r="DXE49" s="162"/>
      <c r="DXF49" s="162"/>
      <c r="DXG49" s="162"/>
      <c r="DXH49" s="162"/>
      <c r="DXI49" s="162"/>
      <c r="DXJ49" s="162"/>
      <c r="DXK49" s="162"/>
      <c r="DXL49" s="162"/>
      <c r="DXM49" s="162"/>
      <c r="DXN49" s="162"/>
      <c r="DXO49" s="162"/>
      <c r="DXP49" s="162"/>
      <c r="DXQ49" s="162"/>
      <c r="DXR49" s="162"/>
      <c r="DXS49" s="162"/>
      <c r="DXT49" s="162"/>
      <c r="DXU49" s="162"/>
      <c r="DXV49" s="162"/>
      <c r="DXW49" s="162"/>
      <c r="DXX49" s="162"/>
      <c r="DXY49" s="162"/>
      <c r="DXZ49" s="162"/>
      <c r="DYA49" s="162"/>
      <c r="DYB49" s="162"/>
      <c r="DYC49" s="162"/>
      <c r="DYD49" s="162"/>
      <c r="DYE49" s="162"/>
      <c r="DYF49" s="162"/>
      <c r="DYG49" s="162"/>
      <c r="DYH49" s="162"/>
      <c r="DYI49" s="162"/>
      <c r="DYJ49" s="162"/>
      <c r="DYK49" s="162"/>
      <c r="DYL49" s="162"/>
      <c r="DYM49" s="162"/>
      <c r="DYN49" s="162"/>
      <c r="DYO49" s="162"/>
      <c r="DYP49" s="162"/>
      <c r="DYQ49" s="162"/>
      <c r="DYR49" s="162"/>
      <c r="DYS49" s="162"/>
      <c r="DYT49" s="162"/>
      <c r="DYU49" s="162"/>
      <c r="DYV49" s="162"/>
      <c r="DYW49" s="162"/>
      <c r="DYX49" s="162"/>
      <c r="DYY49" s="162"/>
      <c r="DYZ49" s="162"/>
      <c r="DZA49" s="162"/>
      <c r="DZB49" s="162"/>
      <c r="DZC49" s="162"/>
      <c r="DZD49" s="162"/>
      <c r="DZE49" s="162"/>
      <c r="DZF49" s="162"/>
      <c r="DZG49" s="162"/>
      <c r="DZH49" s="162"/>
      <c r="DZI49" s="162"/>
      <c r="DZJ49" s="162"/>
      <c r="DZK49" s="162"/>
      <c r="DZL49" s="162"/>
      <c r="DZM49" s="162"/>
      <c r="DZN49" s="162"/>
      <c r="DZO49" s="162"/>
      <c r="DZP49" s="162"/>
      <c r="DZQ49" s="162"/>
      <c r="DZR49" s="162"/>
      <c r="DZS49" s="162"/>
      <c r="DZT49" s="162"/>
      <c r="DZU49" s="162"/>
      <c r="DZV49" s="162"/>
      <c r="DZW49" s="162"/>
      <c r="DZX49" s="162"/>
      <c r="DZY49" s="162"/>
      <c r="DZZ49" s="162"/>
      <c r="EAA49" s="162"/>
      <c r="EAB49" s="162"/>
      <c r="EAC49" s="162"/>
      <c r="EAD49" s="162"/>
      <c r="EAE49" s="162"/>
      <c r="EAF49" s="162"/>
      <c r="EAG49" s="162"/>
      <c r="EAH49" s="162"/>
      <c r="EAI49" s="162"/>
      <c r="EAJ49" s="162"/>
      <c r="EAK49" s="162"/>
      <c r="EAL49" s="162"/>
      <c r="EAM49" s="162"/>
      <c r="EAN49" s="162"/>
      <c r="EAO49" s="162"/>
      <c r="EAP49" s="162"/>
      <c r="EAQ49" s="162"/>
      <c r="EAR49" s="162"/>
      <c r="EAS49" s="162"/>
      <c r="EAT49" s="162"/>
      <c r="EAU49" s="162"/>
      <c r="EAV49" s="162"/>
      <c r="EAW49" s="162"/>
      <c r="EAX49" s="162"/>
      <c r="EAY49" s="162"/>
      <c r="EAZ49" s="162"/>
      <c r="EBA49" s="162"/>
      <c r="EBB49" s="162"/>
      <c r="EBC49" s="162"/>
      <c r="EBD49" s="162"/>
      <c r="EBE49" s="162"/>
      <c r="EBF49" s="162"/>
      <c r="EBG49" s="162"/>
      <c r="EBH49" s="162"/>
      <c r="EBI49" s="162"/>
      <c r="EBJ49" s="162"/>
      <c r="EBK49" s="162"/>
      <c r="EBL49" s="162"/>
      <c r="EBM49" s="162"/>
      <c r="EBN49" s="162"/>
      <c r="EBO49" s="162"/>
      <c r="EBP49" s="162"/>
      <c r="EBQ49" s="162"/>
      <c r="EBR49" s="162"/>
      <c r="EBS49" s="162"/>
      <c r="EBT49" s="162"/>
      <c r="EBU49" s="162"/>
      <c r="EBV49" s="162"/>
      <c r="EBW49" s="162"/>
      <c r="EBX49" s="162"/>
      <c r="EBY49" s="162"/>
      <c r="EBZ49" s="162"/>
      <c r="ECA49" s="162"/>
      <c r="ECB49" s="162"/>
      <c r="ECC49" s="162"/>
      <c r="ECD49" s="162"/>
      <c r="ECE49" s="162"/>
      <c r="ECF49" s="162"/>
      <c r="ECG49" s="162"/>
      <c r="ECH49" s="162"/>
      <c r="ECI49" s="162"/>
      <c r="ECJ49" s="162"/>
      <c r="ECK49" s="162"/>
      <c r="ECL49" s="162"/>
      <c r="ECM49" s="162"/>
      <c r="ECN49" s="162"/>
      <c r="ECO49" s="162"/>
      <c r="ECP49" s="162"/>
      <c r="ECQ49" s="162"/>
      <c r="ECR49" s="162"/>
      <c r="ECS49" s="162"/>
      <c r="ECT49" s="162"/>
      <c r="ECU49" s="162"/>
      <c r="ECV49" s="162"/>
      <c r="ECW49" s="162"/>
      <c r="ECX49" s="162"/>
      <c r="ECY49" s="162"/>
      <c r="ECZ49" s="162"/>
      <c r="EDA49" s="162"/>
      <c r="EDB49" s="162"/>
      <c r="EDC49" s="162"/>
      <c r="EDD49" s="162"/>
      <c r="EDE49" s="162"/>
      <c r="EDF49" s="162"/>
      <c r="EDG49" s="162"/>
      <c r="EDH49" s="162"/>
      <c r="EDI49" s="162"/>
      <c r="EDJ49" s="162"/>
      <c r="EDK49" s="162"/>
      <c r="EDL49" s="162"/>
      <c r="EDM49" s="162"/>
      <c r="EDN49" s="162"/>
      <c r="EDO49" s="162"/>
      <c r="EDP49" s="162"/>
      <c r="EDQ49" s="162"/>
      <c r="EDR49" s="162"/>
      <c r="EDS49" s="162"/>
      <c r="EDT49" s="162"/>
      <c r="EDU49" s="162"/>
      <c r="EDV49" s="162"/>
      <c r="EDW49" s="162"/>
      <c r="EDX49" s="162"/>
      <c r="EDY49" s="162"/>
      <c r="EDZ49" s="162"/>
      <c r="EEA49" s="162"/>
      <c r="EEB49" s="162"/>
      <c r="EEC49" s="162"/>
      <c r="EED49" s="162"/>
      <c r="EEE49" s="162"/>
      <c r="EEF49" s="162"/>
      <c r="EEG49" s="162"/>
      <c r="EEH49" s="162"/>
      <c r="EEI49" s="162"/>
      <c r="EEJ49" s="162"/>
      <c r="EEK49" s="162"/>
      <c r="EEL49" s="162"/>
      <c r="EEM49" s="162"/>
      <c r="EEN49" s="162"/>
      <c r="EEO49" s="162"/>
      <c r="EEP49" s="162"/>
      <c r="EEQ49" s="162"/>
      <c r="EER49" s="162"/>
      <c r="EES49" s="162"/>
      <c r="EET49" s="162"/>
      <c r="EEU49" s="162"/>
      <c r="EEV49" s="162"/>
      <c r="EEW49" s="162"/>
      <c r="EEX49" s="162"/>
      <c r="EEY49" s="162"/>
      <c r="EEZ49" s="162"/>
      <c r="EFA49" s="162"/>
      <c r="EFB49" s="162"/>
      <c r="EFC49" s="162"/>
      <c r="EFD49" s="162"/>
      <c r="EFE49" s="162"/>
      <c r="EFF49" s="162"/>
      <c r="EFG49" s="162"/>
      <c r="EFH49" s="162"/>
      <c r="EFI49" s="162"/>
      <c r="EFJ49" s="162"/>
      <c r="EFK49" s="162"/>
      <c r="EFL49" s="162"/>
      <c r="EFM49" s="162"/>
      <c r="EFN49" s="162"/>
      <c r="EFO49" s="162"/>
      <c r="EFP49" s="162"/>
      <c r="EFQ49" s="162"/>
      <c r="EFR49" s="162"/>
      <c r="EFS49" s="162"/>
      <c r="EFT49" s="162"/>
      <c r="EFU49" s="162"/>
      <c r="EFV49" s="162"/>
      <c r="EFW49" s="162"/>
      <c r="EFX49" s="162"/>
      <c r="EFY49" s="162"/>
      <c r="EFZ49" s="162"/>
      <c r="EGA49" s="162"/>
      <c r="EGB49" s="162"/>
      <c r="EGC49" s="162"/>
      <c r="EGD49" s="162"/>
      <c r="EGE49" s="162"/>
      <c r="EGF49" s="162"/>
      <c r="EGG49" s="162"/>
      <c r="EGH49" s="162"/>
      <c r="EGI49" s="162"/>
      <c r="EGJ49" s="162"/>
      <c r="EGK49" s="162"/>
      <c r="EGL49" s="162"/>
      <c r="EGM49" s="162"/>
      <c r="EGN49" s="162"/>
      <c r="EGO49" s="162"/>
      <c r="EGP49" s="162"/>
      <c r="EGQ49" s="162"/>
      <c r="EGR49" s="162"/>
      <c r="EGS49" s="162"/>
      <c r="EGT49" s="162"/>
      <c r="EGU49" s="162"/>
      <c r="EGV49" s="162"/>
      <c r="EGW49" s="162"/>
      <c r="EGX49" s="162"/>
      <c r="EGY49" s="162"/>
      <c r="EGZ49" s="162"/>
      <c r="EHA49" s="162"/>
      <c r="EHB49" s="162"/>
      <c r="EHC49" s="162"/>
      <c r="EHD49" s="162"/>
      <c r="EHE49" s="162"/>
      <c r="EHF49" s="162"/>
      <c r="EHG49" s="162"/>
      <c r="EHH49" s="162"/>
      <c r="EHI49" s="162"/>
      <c r="EHJ49" s="162"/>
      <c r="EHK49" s="162"/>
      <c r="EHL49" s="162"/>
      <c r="EHM49" s="162"/>
      <c r="EHN49" s="162"/>
      <c r="EHO49" s="162"/>
      <c r="EHP49" s="162"/>
      <c r="EHQ49" s="162"/>
      <c r="EHR49" s="162"/>
      <c r="EHS49" s="162"/>
      <c r="EHT49" s="162"/>
      <c r="EHU49" s="162"/>
      <c r="EHV49" s="162"/>
      <c r="EHW49" s="162"/>
      <c r="EHX49" s="162"/>
      <c r="EHY49" s="162"/>
      <c r="EHZ49" s="162"/>
      <c r="EIA49" s="162"/>
      <c r="EIB49" s="162"/>
      <c r="EIC49" s="162"/>
      <c r="EID49" s="162"/>
      <c r="EIE49" s="162"/>
      <c r="EIF49" s="162"/>
      <c r="EIG49" s="162"/>
      <c r="EIH49" s="162"/>
      <c r="EII49" s="162"/>
      <c r="EIJ49" s="162"/>
      <c r="EIK49" s="162"/>
      <c r="EIL49" s="162"/>
      <c r="EIM49" s="162"/>
      <c r="EIN49" s="162"/>
      <c r="EIO49" s="162"/>
      <c r="EIP49" s="162"/>
      <c r="EIQ49" s="162"/>
      <c r="EIR49" s="162"/>
      <c r="EIS49" s="162"/>
      <c r="EIT49" s="162"/>
      <c r="EIU49" s="162"/>
      <c r="EIV49" s="162"/>
      <c r="EIW49" s="162"/>
      <c r="EIX49" s="162"/>
      <c r="EIY49" s="162"/>
      <c r="EIZ49" s="162"/>
      <c r="EJA49" s="162"/>
      <c r="EJB49" s="162"/>
      <c r="EJC49" s="162"/>
      <c r="EJD49" s="162"/>
      <c r="EJE49" s="162"/>
      <c r="EJF49" s="162"/>
      <c r="EJG49" s="162"/>
      <c r="EJH49" s="162"/>
      <c r="EJI49" s="162"/>
      <c r="EJJ49" s="162"/>
      <c r="EJK49" s="162"/>
      <c r="EJL49" s="162"/>
      <c r="EJM49" s="162"/>
      <c r="EJN49" s="162"/>
      <c r="EJO49" s="162"/>
      <c r="EJP49" s="162"/>
      <c r="EJQ49" s="162"/>
      <c r="EJR49" s="162"/>
      <c r="EJS49" s="162"/>
      <c r="EJT49" s="162"/>
      <c r="EJU49" s="162"/>
      <c r="EJV49" s="162"/>
      <c r="EJW49" s="162"/>
      <c r="EJX49" s="162"/>
      <c r="EJY49" s="162"/>
      <c r="EJZ49" s="162"/>
      <c r="EKA49" s="162"/>
      <c r="EKB49" s="162"/>
      <c r="EKC49" s="162"/>
      <c r="EKD49" s="162"/>
      <c r="EKE49" s="162"/>
      <c r="EKF49" s="162"/>
      <c r="EKG49" s="162"/>
      <c r="EKH49" s="162"/>
      <c r="EKI49" s="162"/>
      <c r="EKJ49" s="162"/>
      <c r="EKK49" s="162"/>
      <c r="EKL49" s="162"/>
      <c r="EKM49" s="162"/>
      <c r="EKN49" s="162"/>
      <c r="EKO49" s="162"/>
      <c r="EKP49" s="162"/>
      <c r="EKQ49" s="162"/>
      <c r="EKR49" s="162"/>
      <c r="EKS49" s="162"/>
      <c r="EKT49" s="162"/>
      <c r="EKU49" s="162"/>
      <c r="EKV49" s="162"/>
      <c r="EKW49" s="162"/>
      <c r="EKX49" s="162"/>
      <c r="EKY49" s="162"/>
      <c r="EKZ49" s="162"/>
      <c r="ELA49" s="162"/>
      <c r="ELB49" s="162"/>
      <c r="ELC49" s="162"/>
      <c r="ELD49" s="162"/>
      <c r="ELE49" s="162"/>
      <c r="ELF49" s="162"/>
      <c r="ELG49" s="162"/>
      <c r="ELH49" s="162"/>
      <c r="ELI49" s="162"/>
      <c r="ELJ49" s="162"/>
      <c r="ELK49" s="162"/>
      <c r="ELL49" s="162"/>
      <c r="ELM49" s="162"/>
      <c r="ELN49" s="162"/>
      <c r="ELO49" s="162"/>
      <c r="ELP49" s="162"/>
      <c r="ELQ49" s="162"/>
      <c r="ELR49" s="162"/>
      <c r="ELS49" s="162"/>
      <c r="ELT49" s="162"/>
      <c r="ELU49" s="162"/>
      <c r="ELV49" s="162"/>
      <c r="ELW49" s="162"/>
      <c r="ELX49" s="162"/>
      <c r="ELY49" s="162"/>
      <c r="ELZ49" s="162"/>
      <c r="EMA49" s="162"/>
      <c r="EMB49" s="162"/>
      <c r="EMC49" s="162"/>
      <c r="EMD49" s="162"/>
      <c r="EME49" s="162"/>
      <c r="EMF49" s="162"/>
      <c r="EMG49" s="162"/>
      <c r="EMH49" s="162"/>
      <c r="EMI49" s="162"/>
      <c r="EMJ49" s="162"/>
      <c r="EMK49" s="162"/>
      <c r="EML49" s="162"/>
      <c r="EMM49" s="162"/>
      <c r="EMN49" s="162"/>
      <c r="EMO49" s="162"/>
      <c r="EMP49" s="162"/>
      <c r="EMQ49" s="162"/>
      <c r="EMR49" s="162"/>
      <c r="EMS49" s="162"/>
      <c r="EMT49" s="162"/>
      <c r="EMU49" s="162"/>
      <c r="EMV49" s="162"/>
      <c r="EMW49" s="162"/>
      <c r="EMX49" s="162"/>
      <c r="EMY49" s="162"/>
      <c r="EMZ49" s="162"/>
      <c r="ENA49" s="162"/>
      <c r="ENB49" s="162"/>
      <c r="ENC49" s="162"/>
      <c r="END49" s="162"/>
      <c r="ENE49" s="162"/>
      <c r="ENF49" s="162"/>
      <c r="ENG49" s="162"/>
      <c r="ENH49" s="162"/>
      <c r="ENI49" s="162"/>
      <c r="ENJ49" s="162"/>
      <c r="ENK49" s="162"/>
      <c r="ENL49" s="162"/>
      <c r="ENM49" s="162"/>
      <c r="ENN49" s="162"/>
      <c r="ENO49" s="162"/>
      <c r="ENP49" s="162"/>
      <c r="ENQ49" s="162"/>
      <c r="ENR49" s="162"/>
      <c r="ENS49" s="162"/>
      <c r="ENT49" s="162"/>
      <c r="ENU49" s="162"/>
      <c r="ENV49" s="162"/>
      <c r="ENW49" s="162"/>
      <c r="ENX49" s="162"/>
      <c r="ENY49" s="162"/>
      <c r="ENZ49" s="162"/>
      <c r="EOA49" s="162"/>
      <c r="EOB49" s="162"/>
      <c r="EOC49" s="162"/>
      <c r="EOD49" s="162"/>
      <c r="EOE49" s="162"/>
      <c r="EOF49" s="162"/>
      <c r="EOG49" s="162"/>
      <c r="EOH49" s="162"/>
      <c r="EOI49" s="162"/>
      <c r="EOJ49" s="162"/>
      <c r="EOK49" s="162"/>
      <c r="EOL49" s="162"/>
      <c r="EOM49" s="162"/>
      <c r="EON49" s="162"/>
      <c r="EOO49" s="162"/>
      <c r="EOP49" s="162"/>
      <c r="EOQ49" s="162"/>
      <c r="EOR49" s="162"/>
      <c r="EOS49" s="162"/>
      <c r="EOT49" s="162"/>
      <c r="EOU49" s="162"/>
      <c r="EOV49" s="162"/>
      <c r="EOW49" s="162"/>
      <c r="EOX49" s="162"/>
      <c r="EOY49" s="162"/>
      <c r="EOZ49" s="162"/>
      <c r="EPA49" s="162"/>
      <c r="EPB49" s="162"/>
      <c r="EPC49" s="162"/>
      <c r="EPD49" s="162"/>
      <c r="EPE49" s="162"/>
      <c r="EPF49" s="162"/>
      <c r="EPG49" s="162"/>
      <c r="EPH49" s="162"/>
      <c r="EPI49" s="162"/>
      <c r="EPJ49" s="162"/>
      <c r="EPK49" s="162"/>
      <c r="EPL49" s="162"/>
      <c r="EPM49" s="162"/>
      <c r="EPN49" s="162"/>
      <c r="EPO49" s="162"/>
      <c r="EPP49" s="162"/>
      <c r="EPQ49" s="162"/>
      <c r="EPR49" s="162"/>
      <c r="EPS49" s="162"/>
      <c r="EPT49" s="162"/>
      <c r="EPU49" s="162"/>
      <c r="EPV49" s="162"/>
      <c r="EPW49" s="162"/>
      <c r="EPX49" s="162"/>
      <c r="EPY49" s="162"/>
      <c r="EPZ49" s="162"/>
      <c r="EQA49" s="162"/>
      <c r="EQB49" s="162"/>
      <c r="EQC49" s="162"/>
      <c r="EQD49" s="162"/>
      <c r="EQE49" s="162"/>
      <c r="EQF49" s="162"/>
      <c r="EQG49" s="162"/>
      <c r="EQH49" s="162"/>
      <c r="EQI49" s="162"/>
      <c r="EQJ49" s="162"/>
      <c r="EQK49" s="162"/>
      <c r="EQL49" s="162"/>
      <c r="EQM49" s="162"/>
      <c r="EQN49" s="162"/>
      <c r="EQO49" s="162"/>
      <c r="EQP49" s="162"/>
      <c r="EQQ49" s="162"/>
      <c r="EQR49" s="162"/>
      <c r="EQS49" s="162"/>
      <c r="EQT49" s="162"/>
      <c r="EQU49" s="162"/>
      <c r="EQV49" s="162"/>
      <c r="EQW49" s="162"/>
      <c r="EQX49" s="162"/>
      <c r="EQY49" s="162"/>
      <c r="EQZ49" s="162"/>
      <c r="ERA49" s="162"/>
      <c r="ERB49" s="162"/>
      <c r="ERC49" s="162"/>
      <c r="ERD49" s="162"/>
      <c r="ERE49" s="162"/>
      <c r="ERF49" s="162"/>
      <c r="ERG49" s="162"/>
      <c r="ERH49" s="162"/>
      <c r="ERI49" s="162"/>
      <c r="ERJ49" s="162"/>
      <c r="ERK49" s="162"/>
      <c r="ERL49" s="162"/>
      <c r="ERM49" s="162"/>
      <c r="ERN49" s="162"/>
      <c r="ERO49" s="162"/>
      <c r="ERP49" s="162"/>
      <c r="ERQ49" s="162"/>
      <c r="ERR49" s="162"/>
      <c r="ERS49" s="162"/>
      <c r="ERT49" s="162"/>
      <c r="ERU49" s="162"/>
      <c r="ERV49" s="162"/>
      <c r="ERW49" s="162"/>
      <c r="ERX49" s="162"/>
      <c r="ERY49" s="162"/>
      <c r="ERZ49" s="162"/>
      <c r="ESA49" s="162"/>
      <c r="ESB49" s="162"/>
      <c r="ESC49" s="162"/>
      <c r="ESD49" s="162"/>
      <c r="ESE49" s="162"/>
      <c r="ESF49" s="162"/>
      <c r="ESG49" s="162"/>
      <c r="ESH49" s="162"/>
      <c r="ESI49" s="162"/>
      <c r="ESJ49" s="162"/>
      <c r="ESK49" s="162"/>
      <c r="ESL49" s="162"/>
      <c r="ESM49" s="162"/>
      <c r="ESN49" s="162"/>
      <c r="ESO49" s="162"/>
      <c r="ESP49" s="162"/>
      <c r="ESQ49" s="162"/>
      <c r="ESR49" s="162"/>
      <c r="ESS49" s="162"/>
      <c r="EST49" s="162"/>
      <c r="ESU49" s="162"/>
      <c r="ESV49" s="162"/>
      <c r="ESW49" s="162"/>
      <c r="ESX49" s="162"/>
      <c r="ESY49" s="162"/>
      <c r="ESZ49" s="162"/>
      <c r="ETA49" s="162"/>
      <c r="ETB49" s="162"/>
      <c r="ETC49" s="162"/>
      <c r="ETD49" s="162"/>
      <c r="ETE49" s="162"/>
      <c r="ETF49" s="162"/>
      <c r="ETG49" s="162"/>
      <c r="ETH49" s="162"/>
      <c r="ETI49" s="162"/>
      <c r="ETJ49" s="162"/>
      <c r="ETK49" s="162"/>
      <c r="ETL49" s="162"/>
      <c r="ETM49" s="162"/>
      <c r="ETN49" s="162"/>
      <c r="ETO49" s="162"/>
      <c r="ETP49" s="162"/>
      <c r="ETQ49" s="162"/>
      <c r="ETR49" s="162"/>
      <c r="ETS49" s="162"/>
      <c r="ETT49" s="162"/>
      <c r="ETU49" s="162"/>
      <c r="ETV49" s="162"/>
      <c r="ETW49" s="162"/>
      <c r="ETX49" s="162"/>
      <c r="ETY49" s="162"/>
      <c r="ETZ49" s="162"/>
      <c r="EUA49" s="162"/>
      <c r="EUB49" s="162"/>
      <c r="EUC49" s="162"/>
      <c r="EUD49" s="162"/>
      <c r="EUE49" s="162"/>
      <c r="EUF49" s="162"/>
      <c r="EUG49" s="162"/>
      <c r="EUH49" s="162"/>
      <c r="EUI49" s="162"/>
      <c r="EUJ49" s="162"/>
      <c r="EUK49" s="162"/>
      <c r="EUL49" s="162"/>
      <c r="EUM49" s="162"/>
      <c r="EUN49" s="162"/>
      <c r="EUO49" s="162"/>
      <c r="EUP49" s="162"/>
      <c r="EUQ49" s="162"/>
      <c r="EUR49" s="162"/>
      <c r="EUS49" s="162"/>
      <c r="EUT49" s="162"/>
      <c r="EUU49" s="162"/>
      <c r="EUV49" s="162"/>
      <c r="EUW49" s="162"/>
      <c r="EUX49" s="162"/>
      <c r="EUY49" s="162"/>
      <c r="EUZ49" s="162"/>
      <c r="EVA49" s="162"/>
      <c r="EVB49" s="162"/>
      <c r="EVC49" s="162"/>
      <c r="EVD49" s="162"/>
      <c r="EVE49" s="162"/>
      <c r="EVF49" s="162"/>
      <c r="EVG49" s="162"/>
      <c r="EVH49" s="162"/>
      <c r="EVI49" s="162"/>
      <c r="EVJ49" s="162"/>
      <c r="EVK49" s="162"/>
      <c r="EVL49" s="162"/>
      <c r="EVM49" s="162"/>
      <c r="EVN49" s="162"/>
      <c r="EVO49" s="162"/>
      <c r="EVP49" s="162"/>
      <c r="EVQ49" s="162"/>
      <c r="EVR49" s="162"/>
      <c r="EVS49" s="162"/>
      <c r="EVT49" s="162"/>
      <c r="EVU49" s="162"/>
      <c r="EVV49" s="162"/>
      <c r="EVW49" s="162"/>
      <c r="EVX49" s="162"/>
      <c r="EVY49" s="162"/>
      <c r="EVZ49" s="162"/>
      <c r="EWA49" s="162"/>
      <c r="EWB49" s="162"/>
      <c r="EWC49" s="162"/>
      <c r="EWD49" s="162"/>
      <c r="EWE49" s="162"/>
      <c r="EWF49" s="162"/>
      <c r="EWG49" s="162"/>
      <c r="EWH49" s="162"/>
      <c r="EWI49" s="162"/>
      <c r="EWJ49" s="162"/>
      <c r="EWK49" s="162"/>
      <c r="EWL49" s="162"/>
      <c r="EWM49" s="162"/>
      <c r="EWN49" s="162"/>
      <c r="EWO49" s="162"/>
      <c r="EWP49" s="162"/>
      <c r="EWQ49" s="162"/>
      <c r="EWR49" s="162"/>
      <c r="EWS49" s="162"/>
      <c r="EWT49" s="162"/>
      <c r="EWU49" s="162"/>
      <c r="EWV49" s="162"/>
      <c r="EWW49" s="162"/>
      <c r="EWX49" s="162"/>
      <c r="EWY49" s="162"/>
      <c r="EWZ49" s="162"/>
      <c r="EXA49" s="162"/>
      <c r="EXB49" s="162"/>
      <c r="EXC49" s="162"/>
      <c r="EXD49" s="162"/>
      <c r="EXE49" s="162"/>
      <c r="EXF49" s="162"/>
      <c r="EXG49" s="162"/>
      <c r="EXH49" s="162"/>
      <c r="EXI49" s="162"/>
      <c r="EXJ49" s="162"/>
      <c r="EXK49" s="162"/>
      <c r="EXL49" s="162"/>
      <c r="EXM49" s="162"/>
      <c r="EXN49" s="162"/>
      <c r="EXO49" s="162"/>
      <c r="EXP49" s="162"/>
      <c r="EXQ49" s="162"/>
      <c r="EXR49" s="162"/>
      <c r="EXS49" s="162"/>
      <c r="EXT49" s="162"/>
      <c r="EXU49" s="162"/>
      <c r="EXV49" s="162"/>
      <c r="EXW49" s="162"/>
      <c r="EXX49" s="162"/>
      <c r="EXY49" s="162"/>
      <c r="EXZ49" s="162"/>
      <c r="EYA49" s="162"/>
      <c r="EYB49" s="162"/>
      <c r="EYC49" s="162"/>
      <c r="EYD49" s="162"/>
      <c r="EYE49" s="162"/>
      <c r="EYF49" s="162"/>
      <c r="EYG49" s="162"/>
      <c r="EYH49" s="162"/>
      <c r="EYI49" s="162"/>
      <c r="EYJ49" s="162"/>
      <c r="EYK49" s="162"/>
      <c r="EYL49" s="162"/>
      <c r="EYM49" s="162"/>
      <c r="EYN49" s="162"/>
      <c r="EYO49" s="162"/>
      <c r="EYP49" s="162"/>
      <c r="EYQ49" s="162"/>
      <c r="EYR49" s="162"/>
      <c r="EYS49" s="162"/>
      <c r="EYT49" s="162"/>
      <c r="EYU49" s="162"/>
      <c r="EYV49" s="162"/>
      <c r="EYW49" s="162"/>
      <c r="EYX49" s="162"/>
      <c r="EYY49" s="162"/>
      <c r="EYZ49" s="162"/>
      <c r="EZA49" s="162"/>
      <c r="EZB49" s="162"/>
      <c r="EZC49" s="162"/>
      <c r="EZD49" s="162"/>
      <c r="EZE49" s="162"/>
      <c r="EZF49" s="162"/>
      <c r="EZG49" s="162"/>
      <c r="EZH49" s="162"/>
      <c r="EZI49" s="162"/>
      <c r="EZJ49" s="162"/>
      <c r="EZK49" s="162"/>
      <c r="EZL49" s="162"/>
      <c r="EZM49" s="162"/>
      <c r="EZN49" s="162"/>
      <c r="EZO49" s="162"/>
      <c r="EZP49" s="162"/>
      <c r="EZQ49" s="162"/>
      <c r="EZR49" s="162"/>
      <c r="EZS49" s="162"/>
      <c r="EZT49" s="162"/>
      <c r="EZU49" s="162"/>
      <c r="EZV49" s="162"/>
      <c r="EZW49" s="162"/>
      <c r="EZX49" s="162"/>
      <c r="EZY49" s="162"/>
      <c r="EZZ49" s="162"/>
      <c r="FAA49" s="162"/>
      <c r="FAB49" s="162"/>
      <c r="FAC49" s="162"/>
      <c r="FAD49" s="162"/>
      <c r="FAE49" s="162"/>
      <c r="FAF49" s="162"/>
      <c r="FAG49" s="162"/>
      <c r="FAH49" s="162"/>
      <c r="FAI49" s="162"/>
      <c r="FAJ49" s="162"/>
      <c r="FAK49" s="162"/>
      <c r="FAL49" s="162"/>
      <c r="FAM49" s="162"/>
      <c r="FAN49" s="162"/>
      <c r="FAO49" s="162"/>
      <c r="FAP49" s="162"/>
      <c r="FAQ49" s="162"/>
      <c r="FAR49" s="162"/>
      <c r="FAS49" s="162"/>
      <c r="FAT49" s="162"/>
      <c r="FAU49" s="162"/>
      <c r="FAV49" s="162"/>
      <c r="FAW49" s="162"/>
      <c r="FAX49" s="162"/>
      <c r="FAY49" s="162"/>
      <c r="FAZ49" s="162"/>
      <c r="FBA49" s="162"/>
      <c r="FBB49" s="162"/>
      <c r="FBC49" s="162"/>
      <c r="FBD49" s="162"/>
      <c r="FBE49" s="162"/>
      <c r="FBF49" s="162"/>
      <c r="FBG49" s="162"/>
      <c r="FBH49" s="162"/>
      <c r="FBI49" s="162"/>
      <c r="FBJ49" s="162"/>
      <c r="FBK49" s="162"/>
      <c r="FBL49" s="162"/>
      <c r="FBM49" s="162"/>
      <c r="FBN49" s="162"/>
      <c r="FBO49" s="162"/>
      <c r="FBP49" s="162"/>
      <c r="FBQ49" s="162"/>
      <c r="FBR49" s="162"/>
      <c r="FBS49" s="162"/>
      <c r="FBT49" s="162"/>
      <c r="FBU49" s="162"/>
      <c r="FBV49" s="162"/>
      <c r="FBW49" s="162"/>
      <c r="FBX49" s="162"/>
      <c r="FBY49" s="162"/>
      <c r="FBZ49" s="162"/>
      <c r="FCA49" s="162"/>
      <c r="FCB49" s="162"/>
      <c r="FCC49" s="162"/>
      <c r="FCD49" s="162"/>
      <c r="FCE49" s="162"/>
      <c r="FCF49" s="162"/>
      <c r="FCG49" s="162"/>
      <c r="FCH49" s="162"/>
      <c r="FCI49" s="162"/>
      <c r="FCJ49" s="162"/>
      <c r="FCK49" s="162"/>
      <c r="FCL49" s="162"/>
      <c r="FCM49" s="162"/>
      <c r="FCN49" s="162"/>
      <c r="FCO49" s="162"/>
      <c r="FCP49" s="162"/>
      <c r="FCQ49" s="162"/>
      <c r="FCR49" s="162"/>
      <c r="FCS49" s="162"/>
      <c r="FCT49" s="162"/>
      <c r="FCU49" s="162"/>
      <c r="FCV49" s="162"/>
      <c r="FCW49" s="162"/>
      <c r="FCX49" s="162"/>
      <c r="FCY49" s="162"/>
      <c r="FCZ49" s="162"/>
      <c r="FDA49" s="162"/>
      <c r="FDB49" s="162"/>
      <c r="FDC49" s="162"/>
      <c r="FDD49" s="162"/>
      <c r="FDE49" s="162"/>
      <c r="FDF49" s="162"/>
      <c r="FDG49" s="162"/>
      <c r="FDH49" s="162"/>
      <c r="FDI49" s="162"/>
      <c r="FDJ49" s="162"/>
      <c r="FDK49" s="162"/>
      <c r="FDL49" s="162"/>
      <c r="FDM49" s="162"/>
      <c r="FDN49" s="162"/>
      <c r="FDO49" s="162"/>
      <c r="FDP49" s="162"/>
      <c r="FDQ49" s="162"/>
      <c r="FDR49" s="162"/>
      <c r="FDS49" s="162"/>
      <c r="FDT49" s="162"/>
      <c r="FDU49" s="162"/>
      <c r="FDV49" s="162"/>
      <c r="FDW49" s="162"/>
      <c r="FDX49" s="162"/>
      <c r="FDY49" s="162"/>
      <c r="FDZ49" s="162"/>
      <c r="FEA49" s="162"/>
      <c r="FEB49" s="162"/>
      <c r="FEC49" s="162"/>
      <c r="FED49" s="162"/>
      <c r="FEE49" s="162"/>
      <c r="FEF49" s="162"/>
      <c r="FEG49" s="162"/>
      <c r="FEH49" s="162"/>
      <c r="FEI49" s="162"/>
      <c r="FEJ49" s="162"/>
      <c r="FEK49" s="162"/>
      <c r="FEL49" s="162"/>
      <c r="FEM49" s="162"/>
      <c r="FEN49" s="162"/>
      <c r="FEO49" s="162"/>
      <c r="FEP49" s="162"/>
      <c r="FEQ49" s="162"/>
      <c r="FER49" s="162"/>
      <c r="FES49" s="162"/>
      <c r="FET49" s="162"/>
      <c r="FEU49" s="162"/>
      <c r="FEV49" s="162"/>
      <c r="FEW49" s="162"/>
      <c r="FEX49" s="162"/>
      <c r="FEY49" s="162"/>
      <c r="FEZ49" s="162"/>
      <c r="FFA49" s="162"/>
      <c r="FFB49" s="162"/>
      <c r="FFC49" s="162"/>
      <c r="FFD49" s="162"/>
      <c r="FFE49" s="162"/>
      <c r="FFF49" s="162"/>
      <c r="FFG49" s="162"/>
      <c r="FFH49" s="162"/>
      <c r="FFI49" s="162"/>
      <c r="FFJ49" s="162"/>
      <c r="FFK49" s="162"/>
      <c r="FFL49" s="162"/>
      <c r="FFM49" s="162"/>
      <c r="FFN49" s="162"/>
      <c r="FFO49" s="162"/>
      <c r="FFP49" s="162"/>
      <c r="FFQ49" s="162"/>
      <c r="FFR49" s="162"/>
      <c r="FFS49" s="162"/>
      <c r="FFT49" s="162"/>
      <c r="FFU49" s="162"/>
      <c r="FFV49" s="162"/>
      <c r="FFW49" s="162"/>
      <c r="FFX49" s="162"/>
      <c r="FFY49" s="162"/>
      <c r="FFZ49" s="162"/>
      <c r="FGA49" s="162"/>
      <c r="FGB49" s="162"/>
      <c r="FGC49" s="162"/>
      <c r="FGD49" s="162"/>
      <c r="FGE49" s="162"/>
      <c r="FGF49" s="162"/>
      <c r="FGG49" s="162"/>
      <c r="FGH49" s="162"/>
      <c r="FGI49" s="162"/>
      <c r="FGJ49" s="162"/>
      <c r="FGK49" s="162"/>
      <c r="FGL49" s="162"/>
      <c r="FGM49" s="162"/>
      <c r="FGN49" s="162"/>
      <c r="FGO49" s="162"/>
      <c r="FGP49" s="162"/>
      <c r="FGQ49" s="162"/>
      <c r="FGR49" s="162"/>
      <c r="FGS49" s="162"/>
      <c r="FGT49" s="162"/>
      <c r="FGU49" s="162"/>
      <c r="FGV49" s="162"/>
      <c r="FGW49" s="162"/>
      <c r="FGX49" s="162"/>
      <c r="FGY49" s="162"/>
      <c r="FGZ49" s="162"/>
      <c r="FHA49" s="162"/>
      <c r="FHB49" s="162"/>
      <c r="FHC49" s="162"/>
      <c r="FHD49" s="162"/>
      <c r="FHE49" s="162"/>
      <c r="FHF49" s="162"/>
      <c r="FHG49" s="162"/>
      <c r="FHH49" s="162"/>
      <c r="FHI49" s="162"/>
      <c r="FHJ49" s="162"/>
      <c r="FHK49" s="162"/>
      <c r="FHL49" s="162"/>
      <c r="FHM49" s="162"/>
      <c r="FHN49" s="162"/>
      <c r="FHO49" s="162"/>
      <c r="FHP49" s="162"/>
      <c r="FHQ49" s="162"/>
      <c r="FHR49" s="162"/>
      <c r="FHS49" s="162"/>
      <c r="FHT49" s="162"/>
      <c r="FHU49" s="162"/>
      <c r="FHV49" s="162"/>
      <c r="FHW49" s="162"/>
      <c r="FHX49" s="162"/>
      <c r="FHY49" s="162"/>
      <c r="FHZ49" s="162"/>
      <c r="FIA49" s="162"/>
      <c r="FIB49" s="162"/>
      <c r="FIC49" s="162"/>
      <c r="FID49" s="162"/>
      <c r="FIE49" s="162"/>
      <c r="FIF49" s="162"/>
      <c r="FIG49" s="162"/>
      <c r="FIH49" s="162"/>
      <c r="FII49" s="162"/>
      <c r="FIJ49" s="162"/>
      <c r="FIK49" s="162"/>
      <c r="FIL49" s="162"/>
      <c r="FIM49" s="162"/>
      <c r="FIN49" s="162"/>
      <c r="FIO49" s="162"/>
      <c r="FIP49" s="162"/>
      <c r="FIQ49" s="162"/>
      <c r="FIR49" s="162"/>
      <c r="FIS49" s="162"/>
      <c r="FIT49" s="162"/>
      <c r="FIU49" s="162"/>
      <c r="FIV49" s="162"/>
      <c r="FIW49" s="162"/>
      <c r="FIX49" s="162"/>
      <c r="FIY49" s="162"/>
      <c r="FIZ49" s="162"/>
      <c r="FJA49" s="162"/>
      <c r="FJB49" s="162"/>
      <c r="FJC49" s="162"/>
      <c r="FJD49" s="162"/>
      <c r="FJE49" s="162"/>
      <c r="FJF49" s="162"/>
      <c r="FJG49" s="162"/>
      <c r="FJH49" s="162"/>
      <c r="FJI49" s="162"/>
      <c r="FJJ49" s="162"/>
      <c r="FJK49" s="162"/>
      <c r="FJL49" s="162"/>
      <c r="FJM49" s="162"/>
      <c r="FJN49" s="162"/>
      <c r="FJO49" s="162"/>
      <c r="FJP49" s="162"/>
      <c r="FJQ49" s="162"/>
      <c r="FJR49" s="162"/>
      <c r="FJS49" s="162"/>
      <c r="FJT49" s="162"/>
      <c r="FJU49" s="162"/>
      <c r="FJV49" s="162"/>
      <c r="FJW49" s="162"/>
      <c r="FJX49" s="162"/>
      <c r="FJY49" s="162"/>
      <c r="FJZ49" s="162"/>
      <c r="FKA49" s="162"/>
      <c r="FKB49" s="162"/>
      <c r="FKC49" s="162"/>
      <c r="FKD49" s="162"/>
      <c r="FKE49" s="162"/>
      <c r="FKF49" s="162"/>
      <c r="FKG49" s="162"/>
      <c r="FKH49" s="162"/>
      <c r="FKI49" s="162"/>
      <c r="FKJ49" s="162"/>
      <c r="FKK49" s="162"/>
      <c r="FKL49" s="162"/>
      <c r="FKM49" s="162"/>
      <c r="FKN49" s="162"/>
      <c r="FKO49" s="162"/>
      <c r="FKP49" s="162"/>
      <c r="FKQ49" s="162"/>
      <c r="FKR49" s="162"/>
      <c r="FKS49" s="162"/>
      <c r="FKT49" s="162"/>
      <c r="FKU49" s="162"/>
      <c r="FKV49" s="162"/>
      <c r="FKW49" s="162"/>
      <c r="FKX49" s="162"/>
      <c r="FKY49" s="162"/>
      <c r="FKZ49" s="162"/>
      <c r="FLA49" s="162"/>
      <c r="FLB49" s="162"/>
      <c r="FLC49" s="162"/>
      <c r="FLD49" s="162"/>
      <c r="FLE49" s="162"/>
      <c r="FLF49" s="162"/>
      <c r="FLG49" s="162"/>
      <c r="FLH49" s="162"/>
      <c r="FLI49" s="162"/>
      <c r="FLJ49" s="162"/>
      <c r="FLK49" s="162"/>
      <c r="FLL49" s="162"/>
      <c r="FLM49" s="162"/>
      <c r="FLN49" s="162"/>
      <c r="FLO49" s="162"/>
      <c r="FLP49" s="162"/>
      <c r="FLQ49" s="162"/>
      <c r="FLR49" s="162"/>
      <c r="FLS49" s="162"/>
      <c r="FLT49" s="162"/>
      <c r="FLU49" s="162"/>
      <c r="FLV49" s="162"/>
      <c r="FLW49" s="162"/>
      <c r="FLX49" s="162"/>
      <c r="FLY49" s="162"/>
      <c r="FLZ49" s="162"/>
      <c r="FMA49" s="162"/>
      <c r="FMB49" s="162"/>
      <c r="FMC49" s="162"/>
      <c r="FMD49" s="162"/>
      <c r="FME49" s="162"/>
      <c r="FMF49" s="162"/>
      <c r="FMG49" s="162"/>
      <c r="FMH49" s="162"/>
      <c r="FMI49" s="162"/>
      <c r="FMJ49" s="162"/>
      <c r="FMK49" s="162"/>
      <c r="FML49" s="162"/>
      <c r="FMM49" s="162"/>
      <c r="FMN49" s="162"/>
      <c r="FMO49" s="162"/>
      <c r="FMP49" s="162"/>
      <c r="FMQ49" s="162"/>
      <c r="FMR49" s="162"/>
      <c r="FMS49" s="162"/>
      <c r="FMT49" s="162"/>
      <c r="FMU49" s="162"/>
      <c r="FMV49" s="162"/>
      <c r="FMW49" s="162"/>
      <c r="FMX49" s="162"/>
      <c r="FMY49" s="162"/>
      <c r="FMZ49" s="162"/>
      <c r="FNA49" s="162"/>
      <c r="FNB49" s="162"/>
      <c r="FNC49" s="162"/>
      <c r="FND49" s="162"/>
      <c r="FNE49" s="162"/>
      <c r="FNF49" s="162"/>
      <c r="FNG49" s="162"/>
      <c r="FNH49" s="162"/>
      <c r="FNI49" s="162"/>
      <c r="FNJ49" s="162"/>
      <c r="FNK49" s="162"/>
      <c r="FNL49" s="162"/>
      <c r="FNM49" s="162"/>
      <c r="FNN49" s="162"/>
      <c r="FNO49" s="162"/>
      <c r="FNP49" s="162"/>
      <c r="FNQ49" s="162"/>
      <c r="FNR49" s="162"/>
      <c r="FNS49" s="162"/>
      <c r="FNT49" s="162"/>
      <c r="FNU49" s="162"/>
      <c r="FNV49" s="162"/>
      <c r="FNW49" s="162"/>
      <c r="FNX49" s="162"/>
      <c r="FNY49" s="162"/>
      <c r="FNZ49" s="162"/>
      <c r="FOA49" s="162"/>
      <c r="FOB49" s="162"/>
      <c r="FOC49" s="162"/>
      <c r="FOD49" s="162"/>
      <c r="FOE49" s="162"/>
      <c r="FOF49" s="162"/>
      <c r="FOG49" s="162"/>
      <c r="FOH49" s="162"/>
      <c r="FOI49" s="162"/>
      <c r="FOJ49" s="162"/>
      <c r="FOK49" s="162"/>
      <c r="FOL49" s="162"/>
      <c r="FOM49" s="162"/>
      <c r="FON49" s="162"/>
      <c r="FOO49" s="162"/>
      <c r="FOP49" s="162"/>
      <c r="FOQ49" s="162"/>
      <c r="FOR49" s="162"/>
      <c r="FOS49" s="162"/>
      <c r="FOT49" s="162"/>
      <c r="FOU49" s="162"/>
      <c r="FOV49" s="162"/>
      <c r="FOW49" s="162"/>
      <c r="FOX49" s="162"/>
      <c r="FOY49" s="162"/>
      <c r="FOZ49" s="162"/>
      <c r="FPA49" s="162"/>
      <c r="FPB49" s="162"/>
      <c r="FPC49" s="162"/>
      <c r="FPD49" s="162"/>
      <c r="FPE49" s="162"/>
      <c r="FPF49" s="162"/>
      <c r="FPG49" s="162"/>
      <c r="FPH49" s="162"/>
      <c r="FPI49" s="162"/>
      <c r="FPJ49" s="162"/>
      <c r="FPK49" s="162"/>
      <c r="FPL49" s="162"/>
      <c r="FPM49" s="162"/>
      <c r="FPN49" s="162"/>
      <c r="FPO49" s="162"/>
      <c r="FPP49" s="162"/>
      <c r="FPQ49" s="162"/>
      <c r="FPR49" s="162"/>
      <c r="FPS49" s="162"/>
      <c r="FPT49" s="162"/>
      <c r="FPU49" s="162"/>
      <c r="FPV49" s="162"/>
      <c r="FPW49" s="162"/>
      <c r="FPX49" s="162"/>
      <c r="FPY49" s="162"/>
      <c r="FPZ49" s="162"/>
      <c r="FQA49" s="162"/>
      <c r="FQB49" s="162"/>
      <c r="FQC49" s="162"/>
      <c r="FQD49" s="162"/>
      <c r="FQE49" s="162"/>
      <c r="FQF49" s="162"/>
      <c r="FQG49" s="162"/>
      <c r="FQH49" s="162"/>
      <c r="FQI49" s="162"/>
      <c r="FQJ49" s="162"/>
      <c r="FQK49" s="162"/>
      <c r="FQL49" s="162"/>
      <c r="FQM49" s="162"/>
      <c r="FQN49" s="162"/>
      <c r="FQO49" s="162"/>
      <c r="FQP49" s="162"/>
      <c r="FQQ49" s="162"/>
      <c r="FQR49" s="162"/>
      <c r="FQS49" s="162"/>
      <c r="FQT49" s="162"/>
      <c r="FQU49" s="162"/>
      <c r="FQV49" s="162"/>
      <c r="FQW49" s="162"/>
      <c r="FQX49" s="162"/>
      <c r="FQY49" s="162"/>
      <c r="FQZ49" s="162"/>
      <c r="FRA49" s="162"/>
      <c r="FRB49" s="162"/>
      <c r="FRC49" s="162"/>
      <c r="FRD49" s="162"/>
      <c r="FRE49" s="162"/>
      <c r="FRF49" s="162"/>
      <c r="FRG49" s="162"/>
      <c r="FRH49" s="162"/>
      <c r="FRI49" s="162"/>
      <c r="FRJ49" s="162"/>
      <c r="FRK49" s="162"/>
      <c r="FRL49" s="162"/>
      <c r="FRM49" s="162"/>
      <c r="FRN49" s="162"/>
      <c r="FRO49" s="162"/>
      <c r="FRP49" s="162"/>
      <c r="FRQ49" s="162"/>
      <c r="FRR49" s="162"/>
      <c r="FRS49" s="162"/>
      <c r="FRT49" s="162"/>
      <c r="FRU49" s="162"/>
      <c r="FRV49" s="162"/>
      <c r="FRW49" s="162"/>
      <c r="FRX49" s="162"/>
      <c r="FRY49" s="162"/>
      <c r="FRZ49" s="162"/>
      <c r="FSA49" s="162"/>
      <c r="FSB49" s="162"/>
      <c r="FSC49" s="162"/>
      <c r="FSD49" s="162"/>
      <c r="FSE49" s="162"/>
      <c r="FSF49" s="162"/>
      <c r="FSG49" s="162"/>
      <c r="FSH49" s="162"/>
      <c r="FSI49" s="162"/>
      <c r="FSJ49" s="162"/>
      <c r="FSK49" s="162"/>
      <c r="FSL49" s="162"/>
      <c r="FSM49" s="162"/>
      <c r="FSN49" s="162"/>
      <c r="FSO49" s="162"/>
      <c r="FSP49" s="162"/>
      <c r="FSQ49" s="162"/>
      <c r="FSR49" s="162"/>
      <c r="FSS49" s="162"/>
      <c r="FST49" s="162"/>
      <c r="FSU49" s="162"/>
      <c r="FSV49" s="162"/>
      <c r="FSW49" s="162"/>
      <c r="FSX49" s="162"/>
      <c r="FSY49" s="162"/>
      <c r="FSZ49" s="162"/>
      <c r="FTA49" s="162"/>
      <c r="FTB49" s="162"/>
      <c r="FTC49" s="162"/>
      <c r="FTD49" s="162"/>
      <c r="FTE49" s="162"/>
      <c r="FTF49" s="162"/>
      <c r="FTG49" s="162"/>
      <c r="FTH49" s="162"/>
      <c r="FTI49" s="162"/>
      <c r="FTJ49" s="162"/>
      <c r="FTK49" s="162"/>
      <c r="FTL49" s="162"/>
      <c r="FTM49" s="162"/>
      <c r="FTN49" s="162"/>
      <c r="FTO49" s="162"/>
      <c r="FTP49" s="162"/>
      <c r="FTQ49" s="162"/>
      <c r="FTR49" s="162"/>
      <c r="FTS49" s="162"/>
      <c r="FTT49" s="162"/>
      <c r="FTU49" s="162"/>
      <c r="FTV49" s="162"/>
      <c r="FTW49" s="162"/>
      <c r="FTX49" s="162"/>
      <c r="FTY49" s="162"/>
      <c r="FTZ49" s="162"/>
      <c r="FUA49" s="162"/>
      <c r="FUB49" s="162"/>
      <c r="FUC49" s="162"/>
      <c r="FUD49" s="162"/>
      <c r="FUE49" s="162"/>
      <c r="FUF49" s="162"/>
      <c r="FUG49" s="162"/>
      <c r="FUH49" s="162"/>
      <c r="FUI49" s="162"/>
      <c r="FUJ49" s="162"/>
      <c r="FUK49" s="162"/>
      <c r="FUL49" s="162"/>
      <c r="FUM49" s="162"/>
      <c r="FUN49" s="162"/>
      <c r="FUO49" s="162"/>
      <c r="FUP49" s="162"/>
      <c r="FUQ49" s="162"/>
      <c r="FUR49" s="162"/>
      <c r="FUS49" s="162"/>
      <c r="FUT49" s="162"/>
      <c r="FUU49" s="162"/>
      <c r="FUV49" s="162"/>
      <c r="FUW49" s="162"/>
      <c r="FUX49" s="162"/>
      <c r="FUY49" s="162"/>
      <c r="FUZ49" s="162"/>
      <c r="FVA49" s="162"/>
      <c r="FVB49" s="162"/>
      <c r="FVC49" s="162"/>
      <c r="FVD49" s="162"/>
      <c r="FVE49" s="162"/>
      <c r="FVF49" s="162"/>
      <c r="FVG49" s="162"/>
      <c r="FVH49" s="162"/>
      <c r="FVI49" s="162"/>
      <c r="FVJ49" s="162"/>
      <c r="FVK49" s="162"/>
      <c r="FVL49" s="162"/>
      <c r="FVM49" s="162"/>
      <c r="FVN49" s="162"/>
      <c r="FVO49" s="162"/>
      <c r="FVP49" s="162"/>
      <c r="FVQ49" s="162"/>
      <c r="FVR49" s="162"/>
      <c r="FVS49" s="162"/>
      <c r="FVT49" s="162"/>
      <c r="FVU49" s="162"/>
      <c r="FVV49" s="162"/>
      <c r="FVW49" s="162"/>
      <c r="FVX49" s="162"/>
      <c r="FVY49" s="162"/>
      <c r="FVZ49" s="162"/>
      <c r="FWA49" s="162"/>
      <c r="FWB49" s="162"/>
      <c r="FWC49" s="162"/>
      <c r="FWD49" s="162"/>
      <c r="FWE49" s="162"/>
      <c r="FWF49" s="162"/>
      <c r="FWG49" s="162"/>
      <c r="FWH49" s="162"/>
      <c r="FWI49" s="162"/>
      <c r="FWJ49" s="162"/>
      <c r="FWK49" s="162"/>
      <c r="FWL49" s="162"/>
      <c r="FWM49" s="162"/>
      <c r="FWN49" s="162"/>
      <c r="FWO49" s="162"/>
      <c r="FWP49" s="162"/>
      <c r="FWQ49" s="162"/>
      <c r="FWR49" s="162"/>
      <c r="FWS49" s="162"/>
      <c r="FWT49" s="162"/>
      <c r="FWU49" s="162"/>
      <c r="FWV49" s="162"/>
      <c r="FWW49" s="162"/>
      <c r="FWX49" s="162"/>
      <c r="FWY49" s="162"/>
      <c r="FWZ49" s="162"/>
      <c r="FXA49" s="162"/>
      <c r="FXB49" s="162"/>
      <c r="FXC49" s="162"/>
      <c r="FXD49" s="162"/>
      <c r="FXE49" s="162"/>
      <c r="FXF49" s="162"/>
      <c r="FXG49" s="162"/>
      <c r="FXH49" s="162"/>
      <c r="FXI49" s="162"/>
      <c r="FXJ49" s="162"/>
      <c r="FXK49" s="162"/>
      <c r="FXL49" s="162"/>
      <c r="FXM49" s="162"/>
      <c r="FXN49" s="162"/>
      <c r="FXO49" s="162"/>
      <c r="FXP49" s="162"/>
      <c r="FXQ49" s="162"/>
      <c r="FXR49" s="162"/>
      <c r="FXS49" s="162"/>
      <c r="FXT49" s="162"/>
      <c r="FXU49" s="162"/>
      <c r="FXV49" s="162"/>
      <c r="FXW49" s="162"/>
      <c r="FXX49" s="162"/>
      <c r="FXY49" s="162"/>
      <c r="FXZ49" s="162"/>
      <c r="FYA49" s="162"/>
      <c r="FYB49" s="162"/>
      <c r="FYC49" s="162"/>
      <c r="FYD49" s="162"/>
      <c r="FYE49" s="162"/>
      <c r="FYF49" s="162"/>
      <c r="FYG49" s="162"/>
      <c r="FYH49" s="162"/>
      <c r="FYI49" s="162"/>
      <c r="FYJ49" s="162"/>
      <c r="FYK49" s="162"/>
      <c r="FYL49" s="162"/>
      <c r="FYM49" s="162"/>
      <c r="FYN49" s="162"/>
      <c r="FYO49" s="162"/>
      <c r="FYP49" s="162"/>
      <c r="FYQ49" s="162"/>
      <c r="FYR49" s="162"/>
      <c r="FYS49" s="162"/>
      <c r="FYT49" s="162"/>
      <c r="FYU49" s="162"/>
      <c r="FYV49" s="162"/>
      <c r="FYW49" s="162"/>
      <c r="FYX49" s="162"/>
      <c r="FYY49" s="162"/>
      <c r="FYZ49" s="162"/>
      <c r="FZA49" s="162"/>
      <c r="FZB49" s="162"/>
      <c r="FZC49" s="162"/>
      <c r="FZD49" s="162"/>
      <c r="FZE49" s="162"/>
      <c r="FZF49" s="162"/>
      <c r="FZG49" s="162"/>
      <c r="FZH49" s="162"/>
      <c r="FZI49" s="162"/>
      <c r="FZJ49" s="162"/>
      <c r="FZK49" s="162"/>
      <c r="FZL49" s="162"/>
      <c r="FZM49" s="162"/>
      <c r="FZN49" s="162"/>
      <c r="FZO49" s="162"/>
      <c r="FZP49" s="162"/>
      <c r="FZQ49" s="162"/>
      <c r="FZR49" s="162"/>
      <c r="FZS49" s="162"/>
      <c r="FZT49" s="162"/>
      <c r="FZU49" s="162"/>
      <c r="FZV49" s="162"/>
      <c r="FZW49" s="162"/>
      <c r="FZX49" s="162"/>
      <c r="FZY49" s="162"/>
      <c r="FZZ49" s="162"/>
      <c r="GAA49" s="162"/>
      <c r="GAB49" s="162"/>
      <c r="GAC49" s="162"/>
      <c r="GAD49" s="162"/>
      <c r="GAE49" s="162"/>
      <c r="GAF49" s="162"/>
      <c r="GAG49" s="162"/>
      <c r="GAH49" s="162"/>
      <c r="GAI49" s="162"/>
      <c r="GAJ49" s="162"/>
      <c r="GAK49" s="162"/>
      <c r="GAL49" s="162"/>
      <c r="GAM49" s="162"/>
      <c r="GAN49" s="162"/>
      <c r="GAO49" s="162"/>
      <c r="GAP49" s="162"/>
      <c r="GAQ49" s="162"/>
      <c r="GAR49" s="162"/>
      <c r="GAS49" s="162"/>
      <c r="GAT49" s="162"/>
      <c r="GAU49" s="162"/>
      <c r="GAV49" s="162"/>
      <c r="GAW49" s="162"/>
      <c r="GAX49" s="162"/>
      <c r="GAY49" s="162"/>
      <c r="GAZ49" s="162"/>
      <c r="GBA49" s="162"/>
      <c r="GBB49" s="162"/>
      <c r="GBC49" s="162"/>
      <c r="GBD49" s="162"/>
      <c r="GBE49" s="162"/>
      <c r="GBF49" s="162"/>
      <c r="GBG49" s="162"/>
      <c r="GBH49" s="162"/>
      <c r="GBI49" s="162"/>
      <c r="GBJ49" s="162"/>
      <c r="GBK49" s="162"/>
      <c r="GBL49" s="162"/>
      <c r="GBM49" s="162"/>
      <c r="GBN49" s="162"/>
      <c r="GBO49" s="162"/>
      <c r="GBP49" s="162"/>
      <c r="GBQ49" s="162"/>
      <c r="GBR49" s="162"/>
      <c r="GBS49" s="162"/>
      <c r="GBT49" s="162"/>
      <c r="GBU49" s="162"/>
      <c r="GBV49" s="162"/>
      <c r="GBW49" s="162"/>
      <c r="GBX49" s="162"/>
      <c r="GBY49" s="162"/>
      <c r="GBZ49" s="162"/>
      <c r="GCA49" s="162"/>
      <c r="GCB49" s="162"/>
      <c r="GCC49" s="162"/>
      <c r="GCD49" s="162"/>
      <c r="GCE49" s="162"/>
      <c r="GCF49" s="162"/>
      <c r="GCG49" s="162"/>
      <c r="GCH49" s="162"/>
      <c r="GCI49" s="162"/>
      <c r="GCJ49" s="162"/>
      <c r="GCK49" s="162"/>
      <c r="GCL49" s="162"/>
      <c r="GCM49" s="162"/>
      <c r="GCN49" s="162"/>
      <c r="GCO49" s="162"/>
      <c r="GCP49" s="162"/>
      <c r="GCQ49" s="162"/>
      <c r="GCR49" s="162"/>
      <c r="GCS49" s="162"/>
      <c r="GCT49" s="162"/>
      <c r="GCU49" s="162"/>
      <c r="GCV49" s="162"/>
      <c r="GCW49" s="162"/>
      <c r="GCX49" s="162"/>
      <c r="GCY49" s="162"/>
      <c r="GCZ49" s="162"/>
      <c r="GDA49" s="162"/>
      <c r="GDB49" s="162"/>
      <c r="GDC49" s="162"/>
      <c r="GDD49" s="162"/>
      <c r="GDE49" s="162"/>
      <c r="GDF49" s="162"/>
      <c r="GDG49" s="162"/>
      <c r="GDH49" s="162"/>
      <c r="GDI49" s="162"/>
      <c r="GDJ49" s="162"/>
      <c r="GDK49" s="162"/>
      <c r="GDL49" s="162"/>
      <c r="GDM49" s="162"/>
      <c r="GDN49" s="162"/>
      <c r="GDO49" s="162"/>
      <c r="GDP49" s="162"/>
      <c r="GDQ49" s="162"/>
      <c r="GDR49" s="162"/>
      <c r="GDS49" s="162"/>
      <c r="GDT49" s="162"/>
      <c r="GDU49" s="162"/>
      <c r="GDV49" s="162"/>
      <c r="GDW49" s="162"/>
      <c r="GDX49" s="162"/>
      <c r="GDY49" s="162"/>
      <c r="GDZ49" s="162"/>
      <c r="GEA49" s="162"/>
      <c r="GEB49" s="162"/>
      <c r="GEC49" s="162"/>
      <c r="GED49" s="162"/>
      <c r="GEE49" s="162"/>
      <c r="GEF49" s="162"/>
      <c r="GEG49" s="162"/>
      <c r="GEH49" s="162"/>
      <c r="GEI49" s="162"/>
      <c r="GEJ49" s="162"/>
      <c r="GEK49" s="162"/>
      <c r="GEL49" s="162"/>
      <c r="GEM49" s="162"/>
      <c r="GEN49" s="162"/>
      <c r="GEO49" s="162"/>
      <c r="GEP49" s="162"/>
      <c r="GEQ49" s="162"/>
      <c r="GER49" s="162"/>
      <c r="GES49" s="162"/>
      <c r="GET49" s="162"/>
      <c r="GEU49" s="162"/>
      <c r="GEV49" s="162"/>
      <c r="GEW49" s="162"/>
      <c r="GEX49" s="162"/>
      <c r="GEY49" s="162"/>
      <c r="GEZ49" s="162"/>
      <c r="GFA49" s="162"/>
      <c r="GFB49" s="162"/>
      <c r="GFC49" s="162"/>
      <c r="GFD49" s="162"/>
      <c r="GFE49" s="162"/>
      <c r="GFF49" s="162"/>
      <c r="GFG49" s="162"/>
      <c r="GFH49" s="162"/>
      <c r="GFI49" s="162"/>
      <c r="GFJ49" s="162"/>
      <c r="GFK49" s="162"/>
      <c r="GFL49" s="162"/>
      <c r="GFM49" s="162"/>
      <c r="GFN49" s="162"/>
      <c r="GFO49" s="162"/>
      <c r="GFP49" s="162"/>
      <c r="GFQ49" s="162"/>
      <c r="GFR49" s="162"/>
      <c r="GFS49" s="162"/>
      <c r="GFT49" s="162"/>
      <c r="GFU49" s="162"/>
      <c r="GFV49" s="162"/>
      <c r="GFW49" s="162"/>
      <c r="GFX49" s="162"/>
      <c r="GFY49" s="162"/>
      <c r="GFZ49" s="162"/>
      <c r="GGA49" s="162"/>
      <c r="GGB49" s="162"/>
      <c r="GGC49" s="162"/>
      <c r="GGD49" s="162"/>
      <c r="GGE49" s="162"/>
      <c r="GGF49" s="162"/>
      <c r="GGG49" s="162"/>
      <c r="GGH49" s="162"/>
      <c r="GGI49" s="162"/>
      <c r="GGJ49" s="162"/>
      <c r="GGK49" s="162"/>
      <c r="GGL49" s="162"/>
      <c r="GGM49" s="162"/>
      <c r="GGN49" s="162"/>
      <c r="GGO49" s="162"/>
      <c r="GGP49" s="162"/>
      <c r="GGQ49" s="162"/>
      <c r="GGR49" s="162"/>
      <c r="GGS49" s="162"/>
      <c r="GGT49" s="162"/>
      <c r="GGU49" s="162"/>
      <c r="GGV49" s="162"/>
      <c r="GGW49" s="162"/>
      <c r="GGX49" s="162"/>
      <c r="GGY49" s="162"/>
      <c r="GGZ49" s="162"/>
      <c r="GHA49" s="162"/>
      <c r="GHB49" s="162"/>
      <c r="GHC49" s="162"/>
      <c r="GHD49" s="162"/>
      <c r="GHE49" s="162"/>
      <c r="GHF49" s="162"/>
      <c r="GHG49" s="162"/>
      <c r="GHH49" s="162"/>
      <c r="GHI49" s="162"/>
      <c r="GHJ49" s="162"/>
      <c r="GHK49" s="162"/>
      <c r="GHL49" s="162"/>
      <c r="GHM49" s="162"/>
      <c r="GHN49" s="162"/>
      <c r="GHO49" s="162"/>
      <c r="GHP49" s="162"/>
      <c r="GHQ49" s="162"/>
      <c r="GHR49" s="162"/>
      <c r="GHS49" s="162"/>
      <c r="GHT49" s="162"/>
      <c r="GHU49" s="162"/>
      <c r="GHV49" s="162"/>
      <c r="GHW49" s="162"/>
      <c r="GHX49" s="162"/>
      <c r="GHY49" s="162"/>
      <c r="GHZ49" s="162"/>
      <c r="GIA49" s="162"/>
      <c r="GIB49" s="162"/>
      <c r="GIC49" s="162"/>
      <c r="GID49" s="162"/>
      <c r="GIE49" s="162"/>
      <c r="GIF49" s="162"/>
      <c r="GIG49" s="162"/>
      <c r="GIH49" s="162"/>
      <c r="GII49" s="162"/>
      <c r="GIJ49" s="162"/>
      <c r="GIK49" s="162"/>
      <c r="GIL49" s="162"/>
      <c r="GIM49" s="162"/>
      <c r="GIN49" s="162"/>
      <c r="GIO49" s="162"/>
      <c r="GIP49" s="162"/>
      <c r="GIQ49" s="162"/>
      <c r="GIR49" s="162"/>
      <c r="GIS49" s="162"/>
      <c r="GIT49" s="162"/>
      <c r="GIU49" s="162"/>
      <c r="GIV49" s="162"/>
      <c r="GIW49" s="162"/>
      <c r="GIX49" s="162"/>
      <c r="GIY49" s="162"/>
      <c r="GIZ49" s="162"/>
      <c r="GJA49" s="162"/>
      <c r="GJB49" s="162"/>
      <c r="GJC49" s="162"/>
      <c r="GJD49" s="162"/>
      <c r="GJE49" s="162"/>
      <c r="GJF49" s="162"/>
      <c r="GJG49" s="162"/>
      <c r="GJH49" s="162"/>
      <c r="GJI49" s="162"/>
      <c r="GJJ49" s="162"/>
      <c r="GJK49" s="162"/>
      <c r="GJL49" s="162"/>
      <c r="GJM49" s="162"/>
      <c r="GJN49" s="162"/>
      <c r="GJO49" s="162"/>
      <c r="GJP49" s="162"/>
      <c r="GJQ49" s="162"/>
      <c r="GJR49" s="162"/>
      <c r="GJS49" s="162"/>
      <c r="GJT49" s="162"/>
      <c r="GJU49" s="162"/>
      <c r="GJV49" s="162"/>
      <c r="GJW49" s="162"/>
      <c r="GJX49" s="162"/>
      <c r="GJY49" s="162"/>
      <c r="GJZ49" s="162"/>
      <c r="GKA49" s="162"/>
      <c r="GKB49" s="162"/>
      <c r="GKC49" s="162"/>
      <c r="GKD49" s="162"/>
      <c r="GKE49" s="162"/>
      <c r="GKF49" s="162"/>
      <c r="GKG49" s="162"/>
      <c r="GKH49" s="162"/>
      <c r="GKI49" s="162"/>
      <c r="GKJ49" s="162"/>
      <c r="GKK49" s="162"/>
      <c r="GKL49" s="162"/>
      <c r="GKM49" s="162"/>
      <c r="GKN49" s="162"/>
      <c r="GKO49" s="162"/>
      <c r="GKP49" s="162"/>
      <c r="GKQ49" s="162"/>
      <c r="GKR49" s="162"/>
      <c r="GKS49" s="162"/>
      <c r="GKT49" s="162"/>
      <c r="GKU49" s="162"/>
      <c r="GKV49" s="162"/>
      <c r="GKW49" s="162"/>
      <c r="GKX49" s="162"/>
      <c r="GKY49" s="162"/>
      <c r="GKZ49" s="162"/>
      <c r="GLA49" s="162"/>
      <c r="GLB49" s="162"/>
      <c r="GLC49" s="162"/>
      <c r="GLD49" s="162"/>
      <c r="GLE49" s="162"/>
      <c r="GLF49" s="162"/>
      <c r="GLG49" s="162"/>
      <c r="GLH49" s="162"/>
      <c r="GLI49" s="162"/>
      <c r="GLJ49" s="162"/>
      <c r="GLK49" s="162"/>
      <c r="GLL49" s="162"/>
      <c r="GLM49" s="162"/>
      <c r="GLN49" s="162"/>
      <c r="GLO49" s="162"/>
      <c r="GLP49" s="162"/>
      <c r="GLQ49" s="162"/>
      <c r="GLR49" s="162"/>
      <c r="GLS49" s="162"/>
      <c r="GLT49" s="162"/>
      <c r="GLU49" s="162"/>
      <c r="GLV49" s="162"/>
      <c r="GLW49" s="162"/>
      <c r="GLX49" s="162"/>
      <c r="GLY49" s="162"/>
      <c r="GLZ49" s="162"/>
      <c r="GMA49" s="162"/>
      <c r="GMB49" s="162"/>
      <c r="GMC49" s="162"/>
      <c r="GMD49" s="162"/>
      <c r="GME49" s="162"/>
      <c r="GMF49" s="162"/>
      <c r="GMG49" s="162"/>
      <c r="GMH49" s="162"/>
      <c r="GMI49" s="162"/>
      <c r="GMJ49" s="162"/>
      <c r="GMK49" s="162"/>
      <c r="GML49" s="162"/>
      <c r="GMM49" s="162"/>
      <c r="GMN49" s="162"/>
      <c r="GMO49" s="162"/>
      <c r="GMP49" s="162"/>
      <c r="GMQ49" s="162"/>
      <c r="GMR49" s="162"/>
      <c r="GMS49" s="162"/>
      <c r="GMT49" s="162"/>
      <c r="GMU49" s="162"/>
      <c r="GMV49" s="162"/>
      <c r="GMW49" s="162"/>
      <c r="GMX49" s="162"/>
      <c r="GMY49" s="162"/>
      <c r="GMZ49" s="162"/>
      <c r="GNA49" s="162"/>
      <c r="GNB49" s="162"/>
      <c r="GNC49" s="162"/>
      <c r="GND49" s="162"/>
      <c r="GNE49" s="162"/>
      <c r="GNF49" s="162"/>
      <c r="GNG49" s="162"/>
      <c r="GNH49" s="162"/>
      <c r="GNI49" s="162"/>
      <c r="GNJ49" s="162"/>
      <c r="GNK49" s="162"/>
      <c r="GNL49" s="162"/>
      <c r="GNM49" s="162"/>
      <c r="GNN49" s="162"/>
      <c r="GNO49" s="162"/>
      <c r="GNP49" s="162"/>
      <c r="GNQ49" s="162"/>
      <c r="GNR49" s="162"/>
      <c r="GNS49" s="162"/>
      <c r="GNT49" s="162"/>
      <c r="GNU49" s="162"/>
      <c r="GNV49" s="162"/>
      <c r="GNW49" s="162"/>
      <c r="GNX49" s="162"/>
      <c r="GNY49" s="162"/>
      <c r="GNZ49" s="162"/>
      <c r="GOA49" s="162"/>
      <c r="GOB49" s="162"/>
      <c r="GOC49" s="162"/>
      <c r="GOD49" s="162"/>
      <c r="GOE49" s="162"/>
      <c r="GOF49" s="162"/>
      <c r="GOG49" s="162"/>
      <c r="GOH49" s="162"/>
      <c r="GOI49" s="162"/>
      <c r="GOJ49" s="162"/>
      <c r="GOK49" s="162"/>
      <c r="GOL49" s="162"/>
      <c r="GOM49" s="162"/>
      <c r="GON49" s="162"/>
      <c r="GOO49" s="162"/>
      <c r="GOP49" s="162"/>
      <c r="GOQ49" s="162"/>
      <c r="GOR49" s="162"/>
      <c r="GOS49" s="162"/>
      <c r="GOT49" s="162"/>
      <c r="GOU49" s="162"/>
      <c r="GOV49" s="162"/>
      <c r="GOW49" s="162"/>
      <c r="GOX49" s="162"/>
      <c r="GOY49" s="162"/>
      <c r="GOZ49" s="162"/>
      <c r="GPA49" s="162"/>
      <c r="GPB49" s="162"/>
      <c r="GPC49" s="162"/>
      <c r="GPD49" s="162"/>
      <c r="GPE49" s="162"/>
      <c r="GPF49" s="162"/>
      <c r="GPG49" s="162"/>
      <c r="GPH49" s="162"/>
      <c r="GPI49" s="162"/>
      <c r="GPJ49" s="162"/>
      <c r="GPK49" s="162"/>
      <c r="GPL49" s="162"/>
      <c r="GPM49" s="162"/>
      <c r="GPN49" s="162"/>
      <c r="GPO49" s="162"/>
      <c r="GPP49" s="162"/>
      <c r="GPQ49" s="162"/>
      <c r="GPR49" s="162"/>
      <c r="GPS49" s="162"/>
      <c r="GPT49" s="162"/>
      <c r="GPU49" s="162"/>
      <c r="GPV49" s="162"/>
      <c r="GPW49" s="162"/>
      <c r="GPX49" s="162"/>
      <c r="GPY49" s="162"/>
      <c r="GPZ49" s="162"/>
      <c r="GQA49" s="162"/>
      <c r="GQB49" s="162"/>
      <c r="GQC49" s="162"/>
      <c r="GQD49" s="162"/>
      <c r="GQE49" s="162"/>
      <c r="GQF49" s="162"/>
      <c r="GQG49" s="162"/>
      <c r="GQH49" s="162"/>
      <c r="GQI49" s="162"/>
      <c r="GQJ49" s="162"/>
      <c r="GQK49" s="162"/>
      <c r="GQL49" s="162"/>
      <c r="GQM49" s="162"/>
      <c r="GQN49" s="162"/>
      <c r="GQO49" s="162"/>
      <c r="GQP49" s="162"/>
      <c r="GQQ49" s="162"/>
      <c r="GQR49" s="162"/>
      <c r="GQS49" s="162"/>
      <c r="GQT49" s="162"/>
      <c r="GQU49" s="162"/>
      <c r="GQV49" s="162"/>
      <c r="GQW49" s="162"/>
      <c r="GQX49" s="162"/>
      <c r="GQY49" s="162"/>
      <c r="GQZ49" s="162"/>
      <c r="GRA49" s="162"/>
      <c r="GRB49" s="162"/>
      <c r="GRC49" s="162"/>
      <c r="GRD49" s="162"/>
      <c r="GRE49" s="162"/>
      <c r="GRF49" s="162"/>
      <c r="GRG49" s="162"/>
      <c r="GRH49" s="162"/>
      <c r="GRI49" s="162"/>
      <c r="GRJ49" s="162"/>
      <c r="GRK49" s="162"/>
      <c r="GRL49" s="162"/>
      <c r="GRM49" s="162"/>
      <c r="GRN49" s="162"/>
      <c r="GRO49" s="162"/>
      <c r="GRP49" s="162"/>
      <c r="GRQ49" s="162"/>
      <c r="GRR49" s="162"/>
      <c r="GRS49" s="162"/>
      <c r="GRT49" s="162"/>
      <c r="GRU49" s="162"/>
      <c r="GRV49" s="162"/>
      <c r="GRW49" s="162"/>
      <c r="GRX49" s="162"/>
      <c r="GRY49" s="162"/>
      <c r="GRZ49" s="162"/>
      <c r="GSA49" s="162"/>
      <c r="GSB49" s="162"/>
      <c r="GSC49" s="162"/>
      <c r="GSD49" s="162"/>
      <c r="GSE49" s="162"/>
      <c r="GSF49" s="162"/>
      <c r="GSG49" s="162"/>
      <c r="GSH49" s="162"/>
      <c r="GSI49" s="162"/>
      <c r="GSJ49" s="162"/>
      <c r="GSK49" s="162"/>
      <c r="GSL49" s="162"/>
      <c r="GSM49" s="162"/>
      <c r="GSN49" s="162"/>
      <c r="GSO49" s="162"/>
      <c r="GSP49" s="162"/>
      <c r="GSQ49" s="162"/>
      <c r="GSR49" s="162"/>
      <c r="GSS49" s="162"/>
      <c r="GST49" s="162"/>
      <c r="GSU49" s="162"/>
      <c r="GSV49" s="162"/>
      <c r="GSW49" s="162"/>
      <c r="GSX49" s="162"/>
      <c r="GSY49" s="162"/>
      <c r="GSZ49" s="162"/>
      <c r="GTA49" s="162"/>
      <c r="GTB49" s="162"/>
      <c r="GTC49" s="162"/>
      <c r="GTD49" s="162"/>
      <c r="GTE49" s="162"/>
      <c r="GTF49" s="162"/>
      <c r="GTG49" s="162"/>
      <c r="GTH49" s="162"/>
      <c r="GTI49" s="162"/>
      <c r="GTJ49" s="162"/>
      <c r="GTK49" s="162"/>
      <c r="GTL49" s="162"/>
      <c r="GTM49" s="162"/>
      <c r="GTN49" s="162"/>
      <c r="GTO49" s="162"/>
      <c r="GTP49" s="162"/>
      <c r="GTQ49" s="162"/>
      <c r="GTR49" s="162"/>
      <c r="GTS49" s="162"/>
      <c r="GTT49" s="162"/>
      <c r="GTU49" s="162"/>
      <c r="GTV49" s="162"/>
      <c r="GTW49" s="162"/>
      <c r="GTX49" s="162"/>
      <c r="GTY49" s="162"/>
      <c r="GTZ49" s="162"/>
      <c r="GUA49" s="162"/>
      <c r="GUB49" s="162"/>
      <c r="GUC49" s="162"/>
      <c r="GUD49" s="162"/>
      <c r="GUE49" s="162"/>
      <c r="GUF49" s="162"/>
      <c r="GUG49" s="162"/>
      <c r="GUH49" s="162"/>
      <c r="GUI49" s="162"/>
      <c r="GUJ49" s="162"/>
      <c r="GUK49" s="162"/>
      <c r="GUL49" s="162"/>
      <c r="GUM49" s="162"/>
      <c r="GUN49" s="162"/>
      <c r="GUO49" s="162"/>
      <c r="GUP49" s="162"/>
      <c r="GUQ49" s="162"/>
      <c r="GUR49" s="162"/>
      <c r="GUS49" s="162"/>
      <c r="GUT49" s="162"/>
      <c r="GUU49" s="162"/>
      <c r="GUV49" s="162"/>
      <c r="GUW49" s="162"/>
      <c r="GUX49" s="162"/>
      <c r="GUY49" s="162"/>
      <c r="GUZ49" s="162"/>
      <c r="GVA49" s="162"/>
      <c r="GVB49" s="162"/>
      <c r="GVC49" s="162"/>
      <c r="GVD49" s="162"/>
      <c r="GVE49" s="162"/>
      <c r="GVF49" s="162"/>
      <c r="GVG49" s="162"/>
      <c r="GVH49" s="162"/>
      <c r="GVI49" s="162"/>
      <c r="GVJ49" s="162"/>
      <c r="GVK49" s="162"/>
      <c r="GVL49" s="162"/>
      <c r="GVM49" s="162"/>
      <c r="GVN49" s="162"/>
      <c r="GVO49" s="162"/>
      <c r="GVP49" s="162"/>
      <c r="GVQ49" s="162"/>
      <c r="GVR49" s="162"/>
      <c r="GVS49" s="162"/>
      <c r="GVT49" s="162"/>
      <c r="GVU49" s="162"/>
      <c r="GVV49" s="162"/>
      <c r="GVW49" s="162"/>
      <c r="GVX49" s="162"/>
      <c r="GVY49" s="162"/>
      <c r="GVZ49" s="162"/>
      <c r="GWA49" s="162"/>
      <c r="GWB49" s="162"/>
      <c r="GWC49" s="162"/>
      <c r="GWD49" s="162"/>
      <c r="GWE49" s="162"/>
      <c r="GWF49" s="162"/>
      <c r="GWG49" s="162"/>
      <c r="GWH49" s="162"/>
      <c r="GWI49" s="162"/>
      <c r="GWJ49" s="162"/>
      <c r="GWK49" s="162"/>
      <c r="GWL49" s="162"/>
      <c r="GWM49" s="162"/>
      <c r="GWN49" s="162"/>
      <c r="GWO49" s="162"/>
      <c r="GWP49" s="162"/>
      <c r="GWQ49" s="162"/>
      <c r="GWR49" s="162"/>
      <c r="GWS49" s="162"/>
      <c r="GWT49" s="162"/>
      <c r="GWU49" s="162"/>
      <c r="GWV49" s="162"/>
      <c r="GWW49" s="162"/>
      <c r="GWX49" s="162"/>
      <c r="GWY49" s="162"/>
      <c r="GWZ49" s="162"/>
      <c r="GXA49" s="162"/>
      <c r="GXB49" s="162"/>
      <c r="GXC49" s="162"/>
      <c r="GXD49" s="162"/>
      <c r="GXE49" s="162"/>
      <c r="GXF49" s="162"/>
      <c r="GXG49" s="162"/>
      <c r="GXH49" s="162"/>
      <c r="GXI49" s="162"/>
      <c r="GXJ49" s="162"/>
      <c r="GXK49" s="162"/>
      <c r="GXL49" s="162"/>
      <c r="GXM49" s="162"/>
      <c r="GXN49" s="162"/>
      <c r="GXO49" s="162"/>
      <c r="GXP49" s="162"/>
      <c r="GXQ49" s="162"/>
      <c r="GXR49" s="162"/>
      <c r="GXS49" s="162"/>
      <c r="GXT49" s="162"/>
      <c r="GXU49" s="162"/>
      <c r="GXV49" s="162"/>
      <c r="GXW49" s="162"/>
      <c r="GXX49" s="162"/>
      <c r="GXY49" s="162"/>
      <c r="GXZ49" s="162"/>
      <c r="GYA49" s="162"/>
      <c r="GYB49" s="162"/>
      <c r="GYC49" s="162"/>
      <c r="GYD49" s="162"/>
      <c r="GYE49" s="162"/>
      <c r="GYF49" s="162"/>
      <c r="GYG49" s="162"/>
      <c r="GYH49" s="162"/>
      <c r="GYI49" s="162"/>
      <c r="GYJ49" s="162"/>
      <c r="GYK49" s="162"/>
      <c r="GYL49" s="162"/>
      <c r="GYM49" s="162"/>
      <c r="GYN49" s="162"/>
      <c r="GYO49" s="162"/>
      <c r="GYP49" s="162"/>
      <c r="GYQ49" s="162"/>
      <c r="GYR49" s="162"/>
      <c r="GYS49" s="162"/>
      <c r="GYT49" s="162"/>
      <c r="GYU49" s="162"/>
      <c r="GYV49" s="162"/>
      <c r="GYW49" s="162"/>
      <c r="GYX49" s="162"/>
      <c r="GYY49" s="162"/>
      <c r="GYZ49" s="162"/>
      <c r="GZA49" s="162"/>
      <c r="GZB49" s="162"/>
      <c r="GZC49" s="162"/>
      <c r="GZD49" s="162"/>
      <c r="GZE49" s="162"/>
      <c r="GZF49" s="162"/>
      <c r="GZG49" s="162"/>
      <c r="GZH49" s="162"/>
      <c r="GZI49" s="162"/>
      <c r="GZJ49" s="162"/>
      <c r="GZK49" s="162"/>
      <c r="GZL49" s="162"/>
      <c r="GZM49" s="162"/>
      <c r="GZN49" s="162"/>
      <c r="GZO49" s="162"/>
      <c r="GZP49" s="162"/>
      <c r="GZQ49" s="162"/>
      <c r="GZR49" s="162"/>
      <c r="GZS49" s="162"/>
      <c r="GZT49" s="162"/>
      <c r="GZU49" s="162"/>
      <c r="GZV49" s="162"/>
      <c r="GZW49" s="162"/>
      <c r="GZX49" s="162"/>
      <c r="GZY49" s="162"/>
      <c r="GZZ49" s="162"/>
      <c r="HAA49" s="162"/>
      <c r="HAB49" s="162"/>
      <c r="HAC49" s="162"/>
      <c r="HAD49" s="162"/>
      <c r="HAE49" s="162"/>
      <c r="HAF49" s="162"/>
      <c r="HAG49" s="162"/>
      <c r="HAH49" s="162"/>
      <c r="HAI49" s="162"/>
      <c r="HAJ49" s="162"/>
      <c r="HAK49" s="162"/>
      <c r="HAL49" s="162"/>
      <c r="HAM49" s="162"/>
      <c r="HAN49" s="162"/>
      <c r="HAO49" s="162"/>
      <c r="HAP49" s="162"/>
      <c r="HAQ49" s="162"/>
      <c r="HAR49" s="162"/>
      <c r="HAS49" s="162"/>
      <c r="HAT49" s="162"/>
      <c r="HAU49" s="162"/>
      <c r="HAV49" s="162"/>
      <c r="HAW49" s="162"/>
      <c r="HAX49" s="162"/>
      <c r="HAY49" s="162"/>
      <c r="HAZ49" s="162"/>
      <c r="HBA49" s="162"/>
      <c r="HBB49" s="162"/>
      <c r="HBC49" s="162"/>
      <c r="HBD49" s="162"/>
      <c r="HBE49" s="162"/>
      <c r="HBF49" s="162"/>
      <c r="HBG49" s="162"/>
      <c r="HBH49" s="162"/>
      <c r="HBI49" s="162"/>
      <c r="HBJ49" s="162"/>
      <c r="HBK49" s="162"/>
      <c r="HBL49" s="162"/>
      <c r="HBM49" s="162"/>
      <c r="HBN49" s="162"/>
      <c r="HBO49" s="162"/>
      <c r="HBP49" s="162"/>
      <c r="HBQ49" s="162"/>
      <c r="HBR49" s="162"/>
      <c r="HBS49" s="162"/>
      <c r="HBT49" s="162"/>
      <c r="HBU49" s="162"/>
      <c r="HBV49" s="162"/>
      <c r="HBW49" s="162"/>
      <c r="HBX49" s="162"/>
      <c r="HBY49" s="162"/>
      <c r="HBZ49" s="162"/>
      <c r="HCA49" s="162"/>
      <c r="HCB49" s="162"/>
      <c r="HCC49" s="162"/>
      <c r="HCD49" s="162"/>
      <c r="HCE49" s="162"/>
      <c r="HCF49" s="162"/>
      <c r="HCG49" s="162"/>
      <c r="HCH49" s="162"/>
      <c r="HCI49" s="162"/>
      <c r="HCJ49" s="162"/>
      <c r="HCK49" s="162"/>
      <c r="HCL49" s="162"/>
      <c r="HCM49" s="162"/>
      <c r="HCN49" s="162"/>
      <c r="HCO49" s="162"/>
      <c r="HCP49" s="162"/>
      <c r="HCQ49" s="162"/>
      <c r="HCR49" s="162"/>
      <c r="HCS49" s="162"/>
      <c r="HCT49" s="162"/>
      <c r="HCU49" s="162"/>
      <c r="HCV49" s="162"/>
      <c r="HCW49" s="162"/>
      <c r="HCX49" s="162"/>
      <c r="HCY49" s="162"/>
      <c r="HCZ49" s="162"/>
      <c r="HDA49" s="162"/>
      <c r="HDB49" s="162"/>
      <c r="HDC49" s="162"/>
      <c r="HDD49" s="162"/>
      <c r="HDE49" s="162"/>
      <c r="HDF49" s="162"/>
      <c r="HDG49" s="162"/>
      <c r="HDH49" s="162"/>
      <c r="HDI49" s="162"/>
      <c r="HDJ49" s="162"/>
      <c r="HDK49" s="162"/>
      <c r="HDL49" s="162"/>
      <c r="HDM49" s="162"/>
      <c r="HDN49" s="162"/>
      <c r="HDO49" s="162"/>
      <c r="HDP49" s="162"/>
      <c r="HDQ49" s="162"/>
      <c r="HDR49" s="162"/>
      <c r="HDS49" s="162"/>
      <c r="HDT49" s="162"/>
      <c r="HDU49" s="162"/>
      <c r="HDV49" s="162"/>
      <c r="HDW49" s="162"/>
      <c r="HDX49" s="162"/>
      <c r="HDY49" s="162"/>
      <c r="HDZ49" s="162"/>
      <c r="HEA49" s="162"/>
      <c r="HEB49" s="162"/>
      <c r="HEC49" s="162"/>
      <c r="HED49" s="162"/>
      <c r="HEE49" s="162"/>
      <c r="HEF49" s="162"/>
      <c r="HEG49" s="162"/>
      <c r="HEH49" s="162"/>
      <c r="HEI49" s="162"/>
      <c r="HEJ49" s="162"/>
      <c r="HEK49" s="162"/>
      <c r="HEL49" s="162"/>
      <c r="HEM49" s="162"/>
      <c r="HEN49" s="162"/>
      <c r="HEO49" s="162"/>
      <c r="HEP49" s="162"/>
      <c r="HEQ49" s="162"/>
      <c r="HER49" s="162"/>
      <c r="HES49" s="162"/>
      <c r="HET49" s="162"/>
      <c r="HEU49" s="162"/>
      <c r="HEV49" s="162"/>
      <c r="HEW49" s="162"/>
      <c r="HEX49" s="162"/>
      <c r="HEY49" s="162"/>
      <c r="HEZ49" s="162"/>
      <c r="HFA49" s="162"/>
      <c r="HFB49" s="162"/>
      <c r="HFC49" s="162"/>
      <c r="HFD49" s="162"/>
      <c r="HFE49" s="162"/>
      <c r="HFF49" s="162"/>
      <c r="HFG49" s="162"/>
      <c r="HFH49" s="162"/>
      <c r="HFI49" s="162"/>
      <c r="HFJ49" s="162"/>
      <c r="HFK49" s="162"/>
      <c r="HFL49" s="162"/>
      <c r="HFM49" s="162"/>
      <c r="HFN49" s="162"/>
      <c r="HFO49" s="162"/>
      <c r="HFP49" s="162"/>
      <c r="HFQ49" s="162"/>
      <c r="HFR49" s="162"/>
      <c r="HFS49" s="162"/>
      <c r="HFT49" s="162"/>
      <c r="HFU49" s="162"/>
      <c r="HFV49" s="162"/>
      <c r="HFW49" s="162"/>
      <c r="HFX49" s="162"/>
      <c r="HFY49" s="162"/>
      <c r="HFZ49" s="162"/>
      <c r="HGA49" s="162"/>
      <c r="HGB49" s="162"/>
      <c r="HGC49" s="162"/>
      <c r="HGD49" s="162"/>
      <c r="HGE49" s="162"/>
      <c r="HGF49" s="162"/>
      <c r="HGG49" s="162"/>
      <c r="HGH49" s="162"/>
      <c r="HGI49" s="162"/>
      <c r="HGJ49" s="162"/>
      <c r="HGK49" s="162"/>
      <c r="HGL49" s="162"/>
      <c r="HGM49" s="162"/>
      <c r="HGN49" s="162"/>
      <c r="HGO49" s="162"/>
      <c r="HGP49" s="162"/>
      <c r="HGQ49" s="162"/>
      <c r="HGR49" s="162"/>
      <c r="HGS49" s="162"/>
      <c r="HGT49" s="162"/>
      <c r="HGU49" s="162"/>
      <c r="HGV49" s="162"/>
      <c r="HGW49" s="162"/>
      <c r="HGX49" s="162"/>
      <c r="HGY49" s="162"/>
      <c r="HGZ49" s="162"/>
      <c r="HHA49" s="162"/>
      <c r="HHB49" s="162"/>
      <c r="HHC49" s="162"/>
      <c r="HHD49" s="162"/>
      <c r="HHE49" s="162"/>
      <c r="HHF49" s="162"/>
      <c r="HHG49" s="162"/>
      <c r="HHH49" s="162"/>
      <c r="HHI49" s="162"/>
      <c r="HHJ49" s="162"/>
      <c r="HHK49" s="162"/>
      <c r="HHL49" s="162"/>
      <c r="HHM49" s="162"/>
      <c r="HHN49" s="162"/>
      <c r="HHO49" s="162"/>
      <c r="HHP49" s="162"/>
      <c r="HHQ49" s="162"/>
      <c r="HHR49" s="162"/>
      <c r="HHS49" s="162"/>
      <c r="HHT49" s="162"/>
      <c r="HHU49" s="162"/>
      <c r="HHV49" s="162"/>
      <c r="HHW49" s="162"/>
      <c r="HHX49" s="162"/>
      <c r="HHY49" s="162"/>
      <c r="HHZ49" s="162"/>
      <c r="HIA49" s="162"/>
      <c r="HIB49" s="162"/>
      <c r="HIC49" s="162"/>
      <c r="HID49" s="162"/>
      <c r="HIE49" s="162"/>
      <c r="HIF49" s="162"/>
      <c r="HIG49" s="162"/>
      <c r="HIH49" s="162"/>
      <c r="HII49" s="162"/>
      <c r="HIJ49" s="162"/>
      <c r="HIK49" s="162"/>
      <c r="HIL49" s="162"/>
      <c r="HIM49" s="162"/>
      <c r="HIN49" s="162"/>
      <c r="HIO49" s="162"/>
      <c r="HIP49" s="162"/>
      <c r="HIQ49" s="162"/>
      <c r="HIR49" s="162"/>
      <c r="HIS49" s="162"/>
      <c r="HIT49" s="162"/>
      <c r="HIU49" s="162"/>
      <c r="HIV49" s="162"/>
      <c r="HIW49" s="162"/>
      <c r="HIX49" s="162"/>
      <c r="HIY49" s="162"/>
      <c r="HIZ49" s="162"/>
      <c r="HJA49" s="162"/>
      <c r="HJB49" s="162"/>
      <c r="HJC49" s="162"/>
      <c r="HJD49" s="162"/>
      <c r="HJE49" s="162"/>
      <c r="HJF49" s="162"/>
      <c r="HJG49" s="162"/>
      <c r="HJH49" s="162"/>
      <c r="HJI49" s="162"/>
      <c r="HJJ49" s="162"/>
      <c r="HJK49" s="162"/>
      <c r="HJL49" s="162"/>
      <c r="HJM49" s="162"/>
      <c r="HJN49" s="162"/>
      <c r="HJO49" s="162"/>
      <c r="HJP49" s="162"/>
      <c r="HJQ49" s="162"/>
      <c r="HJR49" s="162"/>
      <c r="HJS49" s="162"/>
      <c r="HJT49" s="162"/>
      <c r="HJU49" s="162"/>
      <c r="HJV49" s="162"/>
      <c r="HJW49" s="162"/>
      <c r="HJX49" s="162"/>
      <c r="HJY49" s="162"/>
      <c r="HJZ49" s="162"/>
      <c r="HKA49" s="162"/>
      <c r="HKB49" s="162"/>
      <c r="HKC49" s="162"/>
      <c r="HKD49" s="162"/>
      <c r="HKE49" s="162"/>
      <c r="HKF49" s="162"/>
      <c r="HKG49" s="162"/>
      <c r="HKH49" s="162"/>
      <c r="HKI49" s="162"/>
      <c r="HKJ49" s="162"/>
      <c r="HKK49" s="162"/>
      <c r="HKL49" s="162"/>
      <c r="HKM49" s="162"/>
      <c r="HKN49" s="162"/>
      <c r="HKO49" s="162"/>
      <c r="HKP49" s="162"/>
      <c r="HKQ49" s="162"/>
      <c r="HKR49" s="162"/>
      <c r="HKS49" s="162"/>
      <c r="HKT49" s="162"/>
      <c r="HKU49" s="162"/>
      <c r="HKV49" s="162"/>
      <c r="HKW49" s="162"/>
      <c r="HKX49" s="162"/>
      <c r="HKY49" s="162"/>
      <c r="HKZ49" s="162"/>
      <c r="HLA49" s="162"/>
      <c r="HLB49" s="162"/>
      <c r="HLC49" s="162"/>
      <c r="HLD49" s="162"/>
      <c r="HLE49" s="162"/>
      <c r="HLF49" s="162"/>
      <c r="HLG49" s="162"/>
      <c r="HLH49" s="162"/>
      <c r="HLI49" s="162"/>
      <c r="HLJ49" s="162"/>
      <c r="HLK49" s="162"/>
      <c r="HLL49" s="162"/>
      <c r="HLM49" s="162"/>
      <c r="HLN49" s="162"/>
      <c r="HLO49" s="162"/>
      <c r="HLP49" s="162"/>
      <c r="HLQ49" s="162"/>
      <c r="HLR49" s="162"/>
      <c r="HLS49" s="162"/>
      <c r="HLT49" s="162"/>
      <c r="HLU49" s="162"/>
      <c r="HLV49" s="162"/>
      <c r="HLW49" s="162"/>
      <c r="HLX49" s="162"/>
      <c r="HLY49" s="162"/>
      <c r="HLZ49" s="162"/>
      <c r="HMA49" s="162"/>
      <c r="HMB49" s="162"/>
      <c r="HMC49" s="162"/>
      <c r="HMD49" s="162"/>
      <c r="HME49" s="162"/>
      <c r="HMF49" s="162"/>
      <c r="HMG49" s="162"/>
      <c r="HMH49" s="162"/>
      <c r="HMI49" s="162"/>
      <c r="HMJ49" s="162"/>
      <c r="HMK49" s="162"/>
      <c r="HML49" s="162"/>
      <c r="HMM49" s="162"/>
      <c r="HMN49" s="162"/>
      <c r="HMO49" s="162"/>
      <c r="HMP49" s="162"/>
      <c r="HMQ49" s="162"/>
      <c r="HMR49" s="162"/>
      <c r="HMS49" s="162"/>
      <c r="HMT49" s="162"/>
      <c r="HMU49" s="162"/>
      <c r="HMV49" s="162"/>
      <c r="HMW49" s="162"/>
      <c r="HMX49" s="162"/>
      <c r="HMY49" s="162"/>
      <c r="HMZ49" s="162"/>
      <c r="HNA49" s="162"/>
      <c r="HNB49" s="162"/>
      <c r="HNC49" s="162"/>
      <c r="HND49" s="162"/>
      <c r="HNE49" s="162"/>
      <c r="HNF49" s="162"/>
      <c r="HNG49" s="162"/>
      <c r="HNH49" s="162"/>
      <c r="HNI49" s="162"/>
      <c r="HNJ49" s="162"/>
      <c r="HNK49" s="162"/>
      <c r="HNL49" s="162"/>
      <c r="HNM49" s="162"/>
      <c r="HNN49" s="162"/>
      <c r="HNO49" s="162"/>
      <c r="HNP49" s="162"/>
      <c r="HNQ49" s="162"/>
      <c r="HNR49" s="162"/>
      <c r="HNS49" s="162"/>
      <c r="HNT49" s="162"/>
      <c r="HNU49" s="162"/>
      <c r="HNV49" s="162"/>
      <c r="HNW49" s="162"/>
      <c r="HNX49" s="162"/>
      <c r="HNY49" s="162"/>
      <c r="HNZ49" s="162"/>
      <c r="HOA49" s="162"/>
      <c r="HOB49" s="162"/>
      <c r="HOC49" s="162"/>
      <c r="HOD49" s="162"/>
      <c r="HOE49" s="162"/>
      <c r="HOF49" s="162"/>
      <c r="HOG49" s="162"/>
      <c r="HOH49" s="162"/>
      <c r="HOI49" s="162"/>
      <c r="HOJ49" s="162"/>
      <c r="HOK49" s="162"/>
      <c r="HOL49" s="162"/>
      <c r="HOM49" s="162"/>
      <c r="HON49" s="162"/>
      <c r="HOO49" s="162"/>
      <c r="HOP49" s="162"/>
      <c r="HOQ49" s="162"/>
      <c r="HOR49" s="162"/>
      <c r="HOS49" s="162"/>
      <c r="HOT49" s="162"/>
      <c r="HOU49" s="162"/>
      <c r="HOV49" s="162"/>
      <c r="HOW49" s="162"/>
      <c r="HOX49" s="162"/>
      <c r="HOY49" s="162"/>
      <c r="HOZ49" s="162"/>
      <c r="HPA49" s="162"/>
      <c r="HPB49" s="162"/>
      <c r="HPC49" s="162"/>
      <c r="HPD49" s="162"/>
      <c r="HPE49" s="162"/>
      <c r="HPF49" s="162"/>
      <c r="HPG49" s="162"/>
      <c r="HPH49" s="162"/>
      <c r="HPI49" s="162"/>
      <c r="HPJ49" s="162"/>
      <c r="HPK49" s="162"/>
      <c r="HPL49" s="162"/>
      <c r="HPM49" s="162"/>
      <c r="HPN49" s="162"/>
      <c r="HPO49" s="162"/>
      <c r="HPP49" s="162"/>
      <c r="HPQ49" s="162"/>
      <c r="HPR49" s="162"/>
      <c r="HPS49" s="162"/>
      <c r="HPT49" s="162"/>
      <c r="HPU49" s="162"/>
      <c r="HPV49" s="162"/>
      <c r="HPW49" s="162"/>
      <c r="HPX49" s="162"/>
      <c r="HPY49" s="162"/>
      <c r="HPZ49" s="162"/>
      <c r="HQA49" s="162"/>
      <c r="HQB49" s="162"/>
      <c r="HQC49" s="162"/>
      <c r="HQD49" s="162"/>
      <c r="HQE49" s="162"/>
      <c r="HQF49" s="162"/>
      <c r="HQG49" s="162"/>
      <c r="HQH49" s="162"/>
      <c r="HQI49" s="162"/>
      <c r="HQJ49" s="162"/>
      <c r="HQK49" s="162"/>
      <c r="HQL49" s="162"/>
      <c r="HQM49" s="162"/>
      <c r="HQN49" s="162"/>
      <c r="HQO49" s="162"/>
      <c r="HQP49" s="162"/>
      <c r="HQQ49" s="162"/>
      <c r="HQR49" s="162"/>
      <c r="HQS49" s="162"/>
      <c r="HQT49" s="162"/>
      <c r="HQU49" s="162"/>
      <c r="HQV49" s="162"/>
      <c r="HQW49" s="162"/>
      <c r="HQX49" s="162"/>
      <c r="HQY49" s="162"/>
      <c r="HQZ49" s="162"/>
      <c r="HRA49" s="162"/>
      <c r="HRB49" s="162"/>
      <c r="HRC49" s="162"/>
      <c r="HRD49" s="162"/>
      <c r="HRE49" s="162"/>
      <c r="HRF49" s="162"/>
      <c r="HRG49" s="162"/>
      <c r="HRH49" s="162"/>
      <c r="HRI49" s="162"/>
      <c r="HRJ49" s="162"/>
      <c r="HRK49" s="162"/>
      <c r="HRL49" s="162"/>
      <c r="HRM49" s="162"/>
      <c r="HRN49" s="162"/>
      <c r="HRO49" s="162"/>
      <c r="HRP49" s="162"/>
      <c r="HRQ49" s="162"/>
      <c r="HRR49" s="162"/>
      <c r="HRS49" s="162"/>
      <c r="HRT49" s="162"/>
      <c r="HRU49" s="162"/>
      <c r="HRV49" s="162"/>
      <c r="HRW49" s="162"/>
      <c r="HRX49" s="162"/>
      <c r="HRY49" s="162"/>
      <c r="HRZ49" s="162"/>
      <c r="HSA49" s="162"/>
      <c r="HSB49" s="162"/>
      <c r="HSC49" s="162"/>
      <c r="HSD49" s="162"/>
      <c r="HSE49" s="162"/>
      <c r="HSF49" s="162"/>
      <c r="HSG49" s="162"/>
      <c r="HSH49" s="162"/>
      <c r="HSI49" s="162"/>
      <c r="HSJ49" s="162"/>
      <c r="HSK49" s="162"/>
      <c r="HSL49" s="162"/>
      <c r="HSM49" s="162"/>
      <c r="HSN49" s="162"/>
      <c r="HSO49" s="162"/>
      <c r="HSP49" s="162"/>
      <c r="HSQ49" s="162"/>
      <c r="HSR49" s="162"/>
      <c r="HSS49" s="162"/>
      <c r="HST49" s="162"/>
      <c r="HSU49" s="162"/>
      <c r="HSV49" s="162"/>
      <c r="HSW49" s="162"/>
      <c r="HSX49" s="162"/>
      <c r="HSY49" s="162"/>
      <c r="HSZ49" s="162"/>
      <c r="HTA49" s="162"/>
      <c r="HTB49" s="162"/>
      <c r="HTC49" s="162"/>
      <c r="HTD49" s="162"/>
      <c r="HTE49" s="162"/>
      <c r="HTF49" s="162"/>
      <c r="HTG49" s="162"/>
      <c r="HTH49" s="162"/>
      <c r="HTI49" s="162"/>
      <c r="HTJ49" s="162"/>
      <c r="HTK49" s="162"/>
      <c r="HTL49" s="162"/>
      <c r="HTM49" s="162"/>
      <c r="HTN49" s="162"/>
      <c r="HTO49" s="162"/>
      <c r="HTP49" s="162"/>
      <c r="HTQ49" s="162"/>
      <c r="HTR49" s="162"/>
      <c r="HTS49" s="162"/>
      <c r="HTT49" s="162"/>
      <c r="HTU49" s="162"/>
      <c r="HTV49" s="162"/>
      <c r="HTW49" s="162"/>
      <c r="HTX49" s="162"/>
      <c r="HTY49" s="162"/>
      <c r="HTZ49" s="162"/>
      <c r="HUA49" s="162"/>
      <c r="HUB49" s="162"/>
      <c r="HUC49" s="162"/>
      <c r="HUD49" s="162"/>
      <c r="HUE49" s="162"/>
      <c r="HUF49" s="162"/>
      <c r="HUG49" s="162"/>
      <c r="HUH49" s="162"/>
      <c r="HUI49" s="162"/>
      <c r="HUJ49" s="162"/>
      <c r="HUK49" s="162"/>
      <c r="HUL49" s="162"/>
      <c r="HUM49" s="162"/>
      <c r="HUN49" s="162"/>
      <c r="HUO49" s="162"/>
      <c r="HUP49" s="162"/>
      <c r="HUQ49" s="162"/>
      <c r="HUR49" s="162"/>
      <c r="HUS49" s="162"/>
      <c r="HUT49" s="162"/>
      <c r="HUU49" s="162"/>
      <c r="HUV49" s="162"/>
      <c r="HUW49" s="162"/>
      <c r="HUX49" s="162"/>
      <c r="HUY49" s="162"/>
      <c r="HUZ49" s="162"/>
      <c r="HVA49" s="162"/>
      <c r="HVB49" s="162"/>
      <c r="HVC49" s="162"/>
      <c r="HVD49" s="162"/>
      <c r="HVE49" s="162"/>
      <c r="HVF49" s="162"/>
      <c r="HVG49" s="162"/>
      <c r="HVH49" s="162"/>
      <c r="HVI49" s="162"/>
      <c r="HVJ49" s="162"/>
      <c r="HVK49" s="162"/>
      <c r="HVL49" s="162"/>
      <c r="HVM49" s="162"/>
      <c r="HVN49" s="162"/>
      <c r="HVO49" s="162"/>
      <c r="HVP49" s="162"/>
      <c r="HVQ49" s="162"/>
      <c r="HVR49" s="162"/>
      <c r="HVS49" s="162"/>
      <c r="HVT49" s="162"/>
      <c r="HVU49" s="162"/>
      <c r="HVV49" s="162"/>
      <c r="HVW49" s="162"/>
      <c r="HVX49" s="162"/>
      <c r="HVY49" s="162"/>
      <c r="HVZ49" s="162"/>
      <c r="HWA49" s="162"/>
      <c r="HWB49" s="162"/>
      <c r="HWC49" s="162"/>
      <c r="HWD49" s="162"/>
      <c r="HWE49" s="162"/>
      <c r="HWF49" s="162"/>
      <c r="HWG49" s="162"/>
      <c r="HWH49" s="162"/>
      <c r="HWI49" s="162"/>
      <c r="HWJ49" s="162"/>
      <c r="HWK49" s="162"/>
      <c r="HWL49" s="162"/>
      <c r="HWM49" s="162"/>
      <c r="HWN49" s="162"/>
      <c r="HWO49" s="162"/>
      <c r="HWP49" s="162"/>
      <c r="HWQ49" s="162"/>
      <c r="HWR49" s="162"/>
      <c r="HWS49" s="162"/>
      <c r="HWT49" s="162"/>
      <c r="HWU49" s="162"/>
      <c r="HWV49" s="162"/>
      <c r="HWW49" s="162"/>
      <c r="HWX49" s="162"/>
      <c r="HWY49" s="162"/>
      <c r="HWZ49" s="162"/>
      <c r="HXA49" s="162"/>
      <c r="HXB49" s="162"/>
      <c r="HXC49" s="162"/>
      <c r="HXD49" s="162"/>
      <c r="HXE49" s="162"/>
      <c r="HXF49" s="162"/>
      <c r="HXG49" s="162"/>
      <c r="HXH49" s="162"/>
      <c r="HXI49" s="162"/>
      <c r="HXJ49" s="162"/>
      <c r="HXK49" s="162"/>
      <c r="HXL49" s="162"/>
      <c r="HXM49" s="162"/>
      <c r="HXN49" s="162"/>
      <c r="HXO49" s="162"/>
      <c r="HXP49" s="162"/>
      <c r="HXQ49" s="162"/>
      <c r="HXR49" s="162"/>
      <c r="HXS49" s="162"/>
      <c r="HXT49" s="162"/>
      <c r="HXU49" s="162"/>
      <c r="HXV49" s="162"/>
      <c r="HXW49" s="162"/>
      <c r="HXX49" s="162"/>
      <c r="HXY49" s="162"/>
      <c r="HXZ49" s="162"/>
      <c r="HYA49" s="162"/>
      <c r="HYB49" s="162"/>
      <c r="HYC49" s="162"/>
      <c r="HYD49" s="162"/>
      <c r="HYE49" s="162"/>
      <c r="HYF49" s="162"/>
      <c r="HYG49" s="162"/>
      <c r="HYH49" s="162"/>
      <c r="HYI49" s="162"/>
      <c r="HYJ49" s="162"/>
      <c r="HYK49" s="162"/>
      <c r="HYL49" s="162"/>
      <c r="HYM49" s="162"/>
      <c r="HYN49" s="162"/>
      <c r="HYO49" s="162"/>
      <c r="HYP49" s="162"/>
      <c r="HYQ49" s="162"/>
      <c r="HYR49" s="162"/>
      <c r="HYS49" s="162"/>
      <c r="HYT49" s="162"/>
      <c r="HYU49" s="162"/>
      <c r="HYV49" s="162"/>
      <c r="HYW49" s="162"/>
      <c r="HYX49" s="162"/>
      <c r="HYY49" s="162"/>
      <c r="HYZ49" s="162"/>
      <c r="HZA49" s="162"/>
      <c r="HZB49" s="162"/>
      <c r="HZC49" s="162"/>
      <c r="HZD49" s="162"/>
      <c r="HZE49" s="162"/>
      <c r="HZF49" s="162"/>
      <c r="HZG49" s="162"/>
      <c r="HZH49" s="162"/>
      <c r="HZI49" s="162"/>
      <c r="HZJ49" s="162"/>
      <c r="HZK49" s="162"/>
      <c r="HZL49" s="162"/>
      <c r="HZM49" s="162"/>
      <c r="HZN49" s="162"/>
      <c r="HZO49" s="162"/>
      <c r="HZP49" s="162"/>
      <c r="HZQ49" s="162"/>
      <c r="HZR49" s="162"/>
      <c r="HZS49" s="162"/>
      <c r="HZT49" s="162"/>
      <c r="HZU49" s="162"/>
      <c r="HZV49" s="162"/>
      <c r="HZW49" s="162"/>
      <c r="HZX49" s="162"/>
      <c r="HZY49" s="162"/>
      <c r="HZZ49" s="162"/>
      <c r="IAA49" s="162"/>
      <c r="IAB49" s="162"/>
      <c r="IAC49" s="162"/>
      <c r="IAD49" s="162"/>
      <c r="IAE49" s="162"/>
      <c r="IAF49" s="162"/>
      <c r="IAG49" s="162"/>
      <c r="IAH49" s="162"/>
      <c r="IAI49" s="162"/>
      <c r="IAJ49" s="162"/>
      <c r="IAK49" s="162"/>
      <c r="IAL49" s="162"/>
      <c r="IAM49" s="162"/>
      <c r="IAN49" s="162"/>
      <c r="IAO49" s="162"/>
      <c r="IAP49" s="162"/>
      <c r="IAQ49" s="162"/>
      <c r="IAR49" s="162"/>
      <c r="IAS49" s="162"/>
      <c r="IAT49" s="162"/>
      <c r="IAU49" s="162"/>
      <c r="IAV49" s="162"/>
      <c r="IAW49" s="162"/>
      <c r="IAX49" s="162"/>
      <c r="IAY49" s="162"/>
      <c r="IAZ49" s="162"/>
      <c r="IBA49" s="162"/>
      <c r="IBB49" s="162"/>
      <c r="IBC49" s="162"/>
      <c r="IBD49" s="162"/>
      <c r="IBE49" s="162"/>
      <c r="IBF49" s="162"/>
      <c r="IBG49" s="162"/>
      <c r="IBH49" s="162"/>
      <c r="IBI49" s="162"/>
      <c r="IBJ49" s="162"/>
      <c r="IBK49" s="162"/>
      <c r="IBL49" s="162"/>
      <c r="IBM49" s="162"/>
      <c r="IBN49" s="162"/>
      <c r="IBO49" s="162"/>
      <c r="IBP49" s="162"/>
      <c r="IBQ49" s="162"/>
      <c r="IBR49" s="162"/>
      <c r="IBS49" s="162"/>
      <c r="IBT49" s="162"/>
      <c r="IBU49" s="162"/>
      <c r="IBV49" s="162"/>
      <c r="IBW49" s="162"/>
      <c r="IBX49" s="162"/>
      <c r="IBY49" s="162"/>
      <c r="IBZ49" s="162"/>
      <c r="ICA49" s="162"/>
      <c r="ICB49" s="162"/>
      <c r="ICC49" s="162"/>
      <c r="ICD49" s="162"/>
      <c r="ICE49" s="162"/>
      <c r="ICF49" s="162"/>
      <c r="ICG49" s="162"/>
      <c r="ICH49" s="162"/>
      <c r="ICI49" s="162"/>
      <c r="ICJ49" s="162"/>
      <c r="ICK49" s="162"/>
      <c r="ICL49" s="162"/>
      <c r="ICM49" s="162"/>
      <c r="ICN49" s="162"/>
      <c r="ICO49" s="162"/>
      <c r="ICP49" s="162"/>
      <c r="ICQ49" s="162"/>
      <c r="ICR49" s="162"/>
      <c r="ICS49" s="162"/>
      <c r="ICT49" s="162"/>
      <c r="ICU49" s="162"/>
      <c r="ICV49" s="162"/>
      <c r="ICW49" s="162"/>
      <c r="ICX49" s="162"/>
      <c r="ICY49" s="162"/>
      <c r="ICZ49" s="162"/>
      <c r="IDA49" s="162"/>
      <c r="IDB49" s="162"/>
      <c r="IDC49" s="162"/>
      <c r="IDD49" s="162"/>
      <c r="IDE49" s="162"/>
      <c r="IDF49" s="162"/>
      <c r="IDG49" s="162"/>
      <c r="IDH49" s="162"/>
      <c r="IDI49" s="162"/>
      <c r="IDJ49" s="162"/>
      <c r="IDK49" s="162"/>
      <c r="IDL49" s="162"/>
      <c r="IDM49" s="162"/>
      <c r="IDN49" s="162"/>
      <c r="IDO49" s="162"/>
      <c r="IDP49" s="162"/>
      <c r="IDQ49" s="162"/>
      <c r="IDR49" s="162"/>
      <c r="IDS49" s="162"/>
      <c r="IDT49" s="162"/>
      <c r="IDU49" s="162"/>
      <c r="IDV49" s="162"/>
      <c r="IDW49" s="162"/>
      <c r="IDX49" s="162"/>
      <c r="IDY49" s="162"/>
      <c r="IDZ49" s="162"/>
      <c r="IEA49" s="162"/>
      <c r="IEB49" s="162"/>
      <c r="IEC49" s="162"/>
      <c r="IED49" s="162"/>
      <c r="IEE49" s="162"/>
      <c r="IEF49" s="162"/>
      <c r="IEG49" s="162"/>
      <c r="IEH49" s="162"/>
      <c r="IEI49" s="162"/>
      <c r="IEJ49" s="162"/>
      <c r="IEK49" s="162"/>
      <c r="IEL49" s="162"/>
      <c r="IEM49" s="162"/>
      <c r="IEN49" s="162"/>
      <c r="IEO49" s="162"/>
      <c r="IEP49" s="162"/>
      <c r="IEQ49" s="162"/>
      <c r="IER49" s="162"/>
      <c r="IES49" s="162"/>
      <c r="IET49" s="162"/>
      <c r="IEU49" s="162"/>
      <c r="IEV49" s="162"/>
      <c r="IEW49" s="162"/>
      <c r="IEX49" s="162"/>
      <c r="IEY49" s="162"/>
      <c r="IEZ49" s="162"/>
      <c r="IFA49" s="162"/>
      <c r="IFB49" s="162"/>
      <c r="IFC49" s="162"/>
      <c r="IFD49" s="162"/>
      <c r="IFE49" s="162"/>
      <c r="IFF49" s="162"/>
      <c r="IFG49" s="162"/>
      <c r="IFH49" s="162"/>
      <c r="IFI49" s="162"/>
      <c r="IFJ49" s="162"/>
      <c r="IFK49" s="162"/>
      <c r="IFL49" s="162"/>
      <c r="IFM49" s="162"/>
      <c r="IFN49" s="162"/>
      <c r="IFO49" s="162"/>
      <c r="IFP49" s="162"/>
      <c r="IFQ49" s="162"/>
      <c r="IFR49" s="162"/>
      <c r="IFS49" s="162"/>
      <c r="IFT49" s="162"/>
      <c r="IFU49" s="162"/>
      <c r="IFV49" s="162"/>
      <c r="IFW49" s="162"/>
      <c r="IFX49" s="162"/>
      <c r="IFY49" s="162"/>
      <c r="IFZ49" s="162"/>
      <c r="IGA49" s="162"/>
      <c r="IGB49" s="162"/>
      <c r="IGC49" s="162"/>
      <c r="IGD49" s="162"/>
      <c r="IGE49" s="162"/>
      <c r="IGF49" s="162"/>
      <c r="IGG49" s="162"/>
      <c r="IGH49" s="162"/>
      <c r="IGI49" s="162"/>
      <c r="IGJ49" s="162"/>
      <c r="IGK49" s="162"/>
      <c r="IGL49" s="162"/>
      <c r="IGM49" s="162"/>
      <c r="IGN49" s="162"/>
      <c r="IGO49" s="162"/>
      <c r="IGP49" s="162"/>
      <c r="IGQ49" s="162"/>
      <c r="IGR49" s="162"/>
      <c r="IGS49" s="162"/>
      <c r="IGT49" s="162"/>
      <c r="IGU49" s="162"/>
      <c r="IGV49" s="162"/>
      <c r="IGW49" s="162"/>
      <c r="IGX49" s="162"/>
      <c r="IGY49" s="162"/>
      <c r="IGZ49" s="162"/>
      <c r="IHA49" s="162"/>
      <c r="IHB49" s="162"/>
      <c r="IHC49" s="162"/>
      <c r="IHD49" s="162"/>
      <c r="IHE49" s="162"/>
      <c r="IHF49" s="162"/>
      <c r="IHG49" s="162"/>
      <c r="IHH49" s="162"/>
      <c r="IHI49" s="162"/>
      <c r="IHJ49" s="162"/>
      <c r="IHK49" s="162"/>
      <c r="IHL49" s="162"/>
      <c r="IHM49" s="162"/>
      <c r="IHN49" s="162"/>
      <c r="IHO49" s="162"/>
      <c r="IHP49" s="162"/>
      <c r="IHQ49" s="162"/>
      <c r="IHR49" s="162"/>
      <c r="IHS49" s="162"/>
      <c r="IHT49" s="162"/>
      <c r="IHU49" s="162"/>
      <c r="IHV49" s="162"/>
      <c r="IHW49" s="162"/>
      <c r="IHX49" s="162"/>
      <c r="IHY49" s="162"/>
      <c r="IHZ49" s="162"/>
      <c r="IIA49" s="162"/>
      <c r="IIB49" s="162"/>
      <c r="IIC49" s="162"/>
      <c r="IID49" s="162"/>
      <c r="IIE49" s="162"/>
      <c r="IIF49" s="162"/>
      <c r="IIG49" s="162"/>
      <c r="IIH49" s="162"/>
      <c r="III49" s="162"/>
      <c r="IIJ49" s="162"/>
      <c r="IIK49" s="162"/>
      <c r="IIL49" s="162"/>
      <c r="IIM49" s="162"/>
      <c r="IIN49" s="162"/>
      <c r="IIO49" s="162"/>
      <c r="IIP49" s="162"/>
      <c r="IIQ49" s="162"/>
      <c r="IIR49" s="162"/>
      <c r="IIS49" s="162"/>
      <c r="IIT49" s="162"/>
      <c r="IIU49" s="162"/>
      <c r="IIV49" s="162"/>
      <c r="IIW49" s="162"/>
      <c r="IIX49" s="162"/>
      <c r="IIY49" s="162"/>
      <c r="IIZ49" s="162"/>
      <c r="IJA49" s="162"/>
      <c r="IJB49" s="162"/>
      <c r="IJC49" s="162"/>
      <c r="IJD49" s="162"/>
      <c r="IJE49" s="162"/>
      <c r="IJF49" s="162"/>
      <c r="IJG49" s="162"/>
      <c r="IJH49" s="162"/>
      <c r="IJI49" s="162"/>
      <c r="IJJ49" s="162"/>
      <c r="IJK49" s="162"/>
      <c r="IJL49" s="162"/>
      <c r="IJM49" s="162"/>
      <c r="IJN49" s="162"/>
      <c r="IJO49" s="162"/>
      <c r="IJP49" s="162"/>
      <c r="IJQ49" s="162"/>
      <c r="IJR49" s="162"/>
      <c r="IJS49" s="162"/>
      <c r="IJT49" s="162"/>
      <c r="IJU49" s="162"/>
      <c r="IJV49" s="162"/>
      <c r="IJW49" s="162"/>
      <c r="IJX49" s="162"/>
      <c r="IJY49" s="162"/>
      <c r="IJZ49" s="162"/>
      <c r="IKA49" s="162"/>
      <c r="IKB49" s="162"/>
      <c r="IKC49" s="162"/>
      <c r="IKD49" s="162"/>
      <c r="IKE49" s="162"/>
      <c r="IKF49" s="162"/>
      <c r="IKG49" s="162"/>
      <c r="IKH49" s="162"/>
      <c r="IKI49" s="162"/>
      <c r="IKJ49" s="162"/>
      <c r="IKK49" s="162"/>
      <c r="IKL49" s="162"/>
      <c r="IKM49" s="162"/>
      <c r="IKN49" s="162"/>
      <c r="IKO49" s="162"/>
      <c r="IKP49" s="162"/>
      <c r="IKQ49" s="162"/>
      <c r="IKR49" s="162"/>
      <c r="IKS49" s="162"/>
      <c r="IKT49" s="162"/>
      <c r="IKU49" s="162"/>
      <c r="IKV49" s="162"/>
      <c r="IKW49" s="162"/>
      <c r="IKX49" s="162"/>
      <c r="IKY49" s="162"/>
      <c r="IKZ49" s="162"/>
      <c r="ILA49" s="162"/>
      <c r="ILB49" s="162"/>
      <c r="ILC49" s="162"/>
      <c r="ILD49" s="162"/>
      <c r="ILE49" s="162"/>
      <c r="ILF49" s="162"/>
      <c r="ILG49" s="162"/>
      <c r="ILH49" s="162"/>
      <c r="ILI49" s="162"/>
      <c r="ILJ49" s="162"/>
      <c r="ILK49" s="162"/>
      <c r="ILL49" s="162"/>
      <c r="ILM49" s="162"/>
      <c r="ILN49" s="162"/>
      <c r="ILO49" s="162"/>
      <c r="ILP49" s="162"/>
      <c r="ILQ49" s="162"/>
      <c r="ILR49" s="162"/>
      <c r="ILS49" s="162"/>
      <c r="ILT49" s="162"/>
      <c r="ILU49" s="162"/>
      <c r="ILV49" s="162"/>
      <c r="ILW49" s="162"/>
      <c r="ILX49" s="162"/>
      <c r="ILY49" s="162"/>
      <c r="ILZ49" s="162"/>
      <c r="IMA49" s="162"/>
      <c r="IMB49" s="162"/>
      <c r="IMC49" s="162"/>
      <c r="IMD49" s="162"/>
      <c r="IME49" s="162"/>
      <c r="IMF49" s="162"/>
      <c r="IMG49" s="162"/>
      <c r="IMH49" s="162"/>
      <c r="IMI49" s="162"/>
      <c r="IMJ49" s="162"/>
      <c r="IMK49" s="162"/>
      <c r="IML49" s="162"/>
      <c r="IMM49" s="162"/>
      <c r="IMN49" s="162"/>
      <c r="IMO49" s="162"/>
      <c r="IMP49" s="162"/>
      <c r="IMQ49" s="162"/>
      <c r="IMR49" s="162"/>
      <c r="IMS49" s="162"/>
      <c r="IMT49" s="162"/>
      <c r="IMU49" s="162"/>
      <c r="IMV49" s="162"/>
      <c r="IMW49" s="162"/>
      <c r="IMX49" s="162"/>
      <c r="IMY49" s="162"/>
      <c r="IMZ49" s="162"/>
      <c r="INA49" s="162"/>
      <c r="INB49" s="162"/>
      <c r="INC49" s="162"/>
      <c r="IND49" s="162"/>
      <c r="INE49" s="162"/>
      <c r="INF49" s="162"/>
      <c r="ING49" s="162"/>
      <c r="INH49" s="162"/>
      <c r="INI49" s="162"/>
      <c r="INJ49" s="162"/>
      <c r="INK49" s="162"/>
      <c r="INL49" s="162"/>
      <c r="INM49" s="162"/>
      <c r="INN49" s="162"/>
      <c r="INO49" s="162"/>
      <c r="INP49" s="162"/>
      <c r="INQ49" s="162"/>
      <c r="INR49" s="162"/>
      <c r="INS49" s="162"/>
      <c r="INT49" s="162"/>
      <c r="INU49" s="162"/>
      <c r="INV49" s="162"/>
      <c r="INW49" s="162"/>
      <c r="INX49" s="162"/>
      <c r="INY49" s="162"/>
      <c r="INZ49" s="162"/>
      <c r="IOA49" s="162"/>
      <c r="IOB49" s="162"/>
      <c r="IOC49" s="162"/>
      <c r="IOD49" s="162"/>
      <c r="IOE49" s="162"/>
      <c r="IOF49" s="162"/>
      <c r="IOG49" s="162"/>
      <c r="IOH49" s="162"/>
      <c r="IOI49" s="162"/>
      <c r="IOJ49" s="162"/>
      <c r="IOK49" s="162"/>
      <c r="IOL49" s="162"/>
      <c r="IOM49" s="162"/>
      <c r="ION49" s="162"/>
      <c r="IOO49" s="162"/>
      <c r="IOP49" s="162"/>
      <c r="IOQ49" s="162"/>
      <c r="IOR49" s="162"/>
      <c r="IOS49" s="162"/>
      <c r="IOT49" s="162"/>
      <c r="IOU49" s="162"/>
      <c r="IOV49" s="162"/>
      <c r="IOW49" s="162"/>
      <c r="IOX49" s="162"/>
      <c r="IOY49" s="162"/>
      <c r="IOZ49" s="162"/>
      <c r="IPA49" s="162"/>
      <c r="IPB49" s="162"/>
      <c r="IPC49" s="162"/>
      <c r="IPD49" s="162"/>
      <c r="IPE49" s="162"/>
      <c r="IPF49" s="162"/>
      <c r="IPG49" s="162"/>
      <c r="IPH49" s="162"/>
      <c r="IPI49" s="162"/>
      <c r="IPJ49" s="162"/>
      <c r="IPK49" s="162"/>
      <c r="IPL49" s="162"/>
      <c r="IPM49" s="162"/>
      <c r="IPN49" s="162"/>
      <c r="IPO49" s="162"/>
      <c r="IPP49" s="162"/>
      <c r="IPQ49" s="162"/>
      <c r="IPR49" s="162"/>
      <c r="IPS49" s="162"/>
      <c r="IPT49" s="162"/>
      <c r="IPU49" s="162"/>
      <c r="IPV49" s="162"/>
      <c r="IPW49" s="162"/>
      <c r="IPX49" s="162"/>
      <c r="IPY49" s="162"/>
      <c r="IPZ49" s="162"/>
      <c r="IQA49" s="162"/>
      <c r="IQB49" s="162"/>
      <c r="IQC49" s="162"/>
      <c r="IQD49" s="162"/>
      <c r="IQE49" s="162"/>
      <c r="IQF49" s="162"/>
      <c r="IQG49" s="162"/>
      <c r="IQH49" s="162"/>
      <c r="IQI49" s="162"/>
      <c r="IQJ49" s="162"/>
      <c r="IQK49" s="162"/>
      <c r="IQL49" s="162"/>
      <c r="IQM49" s="162"/>
      <c r="IQN49" s="162"/>
      <c r="IQO49" s="162"/>
      <c r="IQP49" s="162"/>
      <c r="IQQ49" s="162"/>
      <c r="IQR49" s="162"/>
      <c r="IQS49" s="162"/>
      <c r="IQT49" s="162"/>
      <c r="IQU49" s="162"/>
      <c r="IQV49" s="162"/>
      <c r="IQW49" s="162"/>
      <c r="IQX49" s="162"/>
      <c r="IQY49" s="162"/>
      <c r="IQZ49" s="162"/>
      <c r="IRA49" s="162"/>
      <c r="IRB49" s="162"/>
      <c r="IRC49" s="162"/>
      <c r="IRD49" s="162"/>
      <c r="IRE49" s="162"/>
      <c r="IRF49" s="162"/>
      <c r="IRG49" s="162"/>
      <c r="IRH49" s="162"/>
      <c r="IRI49" s="162"/>
      <c r="IRJ49" s="162"/>
      <c r="IRK49" s="162"/>
      <c r="IRL49" s="162"/>
      <c r="IRM49" s="162"/>
      <c r="IRN49" s="162"/>
      <c r="IRO49" s="162"/>
      <c r="IRP49" s="162"/>
      <c r="IRQ49" s="162"/>
      <c r="IRR49" s="162"/>
      <c r="IRS49" s="162"/>
      <c r="IRT49" s="162"/>
      <c r="IRU49" s="162"/>
      <c r="IRV49" s="162"/>
      <c r="IRW49" s="162"/>
      <c r="IRX49" s="162"/>
      <c r="IRY49" s="162"/>
      <c r="IRZ49" s="162"/>
      <c r="ISA49" s="162"/>
      <c r="ISB49" s="162"/>
      <c r="ISC49" s="162"/>
      <c r="ISD49" s="162"/>
      <c r="ISE49" s="162"/>
      <c r="ISF49" s="162"/>
      <c r="ISG49" s="162"/>
      <c r="ISH49" s="162"/>
      <c r="ISI49" s="162"/>
      <c r="ISJ49" s="162"/>
      <c r="ISK49" s="162"/>
      <c r="ISL49" s="162"/>
      <c r="ISM49" s="162"/>
      <c r="ISN49" s="162"/>
      <c r="ISO49" s="162"/>
      <c r="ISP49" s="162"/>
      <c r="ISQ49" s="162"/>
      <c r="ISR49" s="162"/>
      <c r="ISS49" s="162"/>
      <c r="IST49" s="162"/>
      <c r="ISU49" s="162"/>
      <c r="ISV49" s="162"/>
      <c r="ISW49" s="162"/>
      <c r="ISX49" s="162"/>
      <c r="ISY49" s="162"/>
      <c r="ISZ49" s="162"/>
      <c r="ITA49" s="162"/>
      <c r="ITB49" s="162"/>
      <c r="ITC49" s="162"/>
      <c r="ITD49" s="162"/>
      <c r="ITE49" s="162"/>
      <c r="ITF49" s="162"/>
      <c r="ITG49" s="162"/>
      <c r="ITH49" s="162"/>
      <c r="ITI49" s="162"/>
      <c r="ITJ49" s="162"/>
      <c r="ITK49" s="162"/>
      <c r="ITL49" s="162"/>
      <c r="ITM49" s="162"/>
      <c r="ITN49" s="162"/>
      <c r="ITO49" s="162"/>
      <c r="ITP49" s="162"/>
      <c r="ITQ49" s="162"/>
      <c r="ITR49" s="162"/>
      <c r="ITS49" s="162"/>
      <c r="ITT49" s="162"/>
      <c r="ITU49" s="162"/>
      <c r="ITV49" s="162"/>
      <c r="ITW49" s="162"/>
      <c r="ITX49" s="162"/>
      <c r="ITY49" s="162"/>
      <c r="ITZ49" s="162"/>
      <c r="IUA49" s="162"/>
      <c r="IUB49" s="162"/>
      <c r="IUC49" s="162"/>
      <c r="IUD49" s="162"/>
      <c r="IUE49" s="162"/>
      <c r="IUF49" s="162"/>
      <c r="IUG49" s="162"/>
      <c r="IUH49" s="162"/>
      <c r="IUI49" s="162"/>
      <c r="IUJ49" s="162"/>
      <c r="IUK49" s="162"/>
      <c r="IUL49" s="162"/>
      <c r="IUM49" s="162"/>
      <c r="IUN49" s="162"/>
      <c r="IUO49" s="162"/>
      <c r="IUP49" s="162"/>
      <c r="IUQ49" s="162"/>
      <c r="IUR49" s="162"/>
      <c r="IUS49" s="162"/>
      <c r="IUT49" s="162"/>
      <c r="IUU49" s="162"/>
      <c r="IUV49" s="162"/>
      <c r="IUW49" s="162"/>
      <c r="IUX49" s="162"/>
      <c r="IUY49" s="162"/>
      <c r="IUZ49" s="162"/>
      <c r="IVA49" s="162"/>
      <c r="IVB49" s="162"/>
      <c r="IVC49" s="162"/>
      <c r="IVD49" s="162"/>
      <c r="IVE49" s="162"/>
      <c r="IVF49" s="162"/>
      <c r="IVG49" s="162"/>
      <c r="IVH49" s="162"/>
      <c r="IVI49" s="162"/>
      <c r="IVJ49" s="162"/>
      <c r="IVK49" s="162"/>
      <c r="IVL49" s="162"/>
      <c r="IVM49" s="162"/>
      <c r="IVN49" s="162"/>
      <c r="IVO49" s="162"/>
      <c r="IVP49" s="162"/>
      <c r="IVQ49" s="162"/>
      <c r="IVR49" s="162"/>
      <c r="IVS49" s="162"/>
      <c r="IVT49" s="162"/>
      <c r="IVU49" s="162"/>
      <c r="IVV49" s="162"/>
      <c r="IVW49" s="162"/>
      <c r="IVX49" s="162"/>
      <c r="IVY49" s="162"/>
      <c r="IVZ49" s="162"/>
      <c r="IWA49" s="162"/>
      <c r="IWB49" s="162"/>
      <c r="IWC49" s="162"/>
      <c r="IWD49" s="162"/>
      <c r="IWE49" s="162"/>
      <c r="IWF49" s="162"/>
      <c r="IWG49" s="162"/>
      <c r="IWH49" s="162"/>
      <c r="IWI49" s="162"/>
      <c r="IWJ49" s="162"/>
      <c r="IWK49" s="162"/>
      <c r="IWL49" s="162"/>
      <c r="IWM49" s="162"/>
      <c r="IWN49" s="162"/>
      <c r="IWO49" s="162"/>
      <c r="IWP49" s="162"/>
      <c r="IWQ49" s="162"/>
      <c r="IWR49" s="162"/>
      <c r="IWS49" s="162"/>
      <c r="IWT49" s="162"/>
      <c r="IWU49" s="162"/>
      <c r="IWV49" s="162"/>
      <c r="IWW49" s="162"/>
      <c r="IWX49" s="162"/>
      <c r="IWY49" s="162"/>
      <c r="IWZ49" s="162"/>
      <c r="IXA49" s="162"/>
      <c r="IXB49" s="162"/>
      <c r="IXC49" s="162"/>
      <c r="IXD49" s="162"/>
      <c r="IXE49" s="162"/>
      <c r="IXF49" s="162"/>
      <c r="IXG49" s="162"/>
      <c r="IXH49" s="162"/>
      <c r="IXI49" s="162"/>
      <c r="IXJ49" s="162"/>
      <c r="IXK49" s="162"/>
      <c r="IXL49" s="162"/>
      <c r="IXM49" s="162"/>
      <c r="IXN49" s="162"/>
      <c r="IXO49" s="162"/>
      <c r="IXP49" s="162"/>
      <c r="IXQ49" s="162"/>
      <c r="IXR49" s="162"/>
      <c r="IXS49" s="162"/>
      <c r="IXT49" s="162"/>
      <c r="IXU49" s="162"/>
      <c r="IXV49" s="162"/>
      <c r="IXW49" s="162"/>
      <c r="IXX49" s="162"/>
      <c r="IXY49" s="162"/>
      <c r="IXZ49" s="162"/>
      <c r="IYA49" s="162"/>
      <c r="IYB49" s="162"/>
      <c r="IYC49" s="162"/>
      <c r="IYD49" s="162"/>
      <c r="IYE49" s="162"/>
      <c r="IYF49" s="162"/>
      <c r="IYG49" s="162"/>
      <c r="IYH49" s="162"/>
      <c r="IYI49" s="162"/>
      <c r="IYJ49" s="162"/>
      <c r="IYK49" s="162"/>
      <c r="IYL49" s="162"/>
      <c r="IYM49" s="162"/>
      <c r="IYN49" s="162"/>
      <c r="IYO49" s="162"/>
      <c r="IYP49" s="162"/>
      <c r="IYQ49" s="162"/>
      <c r="IYR49" s="162"/>
      <c r="IYS49" s="162"/>
      <c r="IYT49" s="162"/>
      <c r="IYU49" s="162"/>
      <c r="IYV49" s="162"/>
      <c r="IYW49" s="162"/>
      <c r="IYX49" s="162"/>
      <c r="IYY49" s="162"/>
      <c r="IYZ49" s="162"/>
      <c r="IZA49" s="162"/>
      <c r="IZB49" s="162"/>
      <c r="IZC49" s="162"/>
      <c r="IZD49" s="162"/>
      <c r="IZE49" s="162"/>
      <c r="IZF49" s="162"/>
      <c r="IZG49" s="162"/>
      <c r="IZH49" s="162"/>
      <c r="IZI49" s="162"/>
      <c r="IZJ49" s="162"/>
      <c r="IZK49" s="162"/>
      <c r="IZL49" s="162"/>
      <c r="IZM49" s="162"/>
      <c r="IZN49" s="162"/>
      <c r="IZO49" s="162"/>
      <c r="IZP49" s="162"/>
      <c r="IZQ49" s="162"/>
      <c r="IZR49" s="162"/>
      <c r="IZS49" s="162"/>
      <c r="IZT49" s="162"/>
      <c r="IZU49" s="162"/>
      <c r="IZV49" s="162"/>
      <c r="IZW49" s="162"/>
      <c r="IZX49" s="162"/>
      <c r="IZY49" s="162"/>
      <c r="IZZ49" s="162"/>
      <c r="JAA49" s="162"/>
      <c r="JAB49" s="162"/>
      <c r="JAC49" s="162"/>
      <c r="JAD49" s="162"/>
      <c r="JAE49" s="162"/>
      <c r="JAF49" s="162"/>
      <c r="JAG49" s="162"/>
      <c r="JAH49" s="162"/>
      <c r="JAI49" s="162"/>
      <c r="JAJ49" s="162"/>
      <c r="JAK49" s="162"/>
      <c r="JAL49" s="162"/>
      <c r="JAM49" s="162"/>
      <c r="JAN49" s="162"/>
      <c r="JAO49" s="162"/>
      <c r="JAP49" s="162"/>
      <c r="JAQ49" s="162"/>
      <c r="JAR49" s="162"/>
      <c r="JAS49" s="162"/>
      <c r="JAT49" s="162"/>
      <c r="JAU49" s="162"/>
      <c r="JAV49" s="162"/>
      <c r="JAW49" s="162"/>
      <c r="JAX49" s="162"/>
      <c r="JAY49" s="162"/>
      <c r="JAZ49" s="162"/>
      <c r="JBA49" s="162"/>
      <c r="JBB49" s="162"/>
      <c r="JBC49" s="162"/>
      <c r="JBD49" s="162"/>
      <c r="JBE49" s="162"/>
      <c r="JBF49" s="162"/>
      <c r="JBG49" s="162"/>
      <c r="JBH49" s="162"/>
      <c r="JBI49" s="162"/>
      <c r="JBJ49" s="162"/>
      <c r="JBK49" s="162"/>
      <c r="JBL49" s="162"/>
      <c r="JBM49" s="162"/>
      <c r="JBN49" s="162"/>
      <c r="JBO49" s="162"/>
      <c r="JBP49" s="162"/>
      <c r="JBQ49" s="162"/>
      <c r="JBR49" s="162"/>
      <c r="JBS49" s="162"/>
      <c r="JBT49" s="162"/>
      <c r="JBU49" s="162"/>
      <c r="JBV49" s="162"/>
      <c r="JBW49" s="162"/>
      <c r="JBX49" s="162"/>
      <c r="JBY49" s="162"/>
      <c r="JBZ49" s="162"/>
      <c r="JCA49" s="162"/>
      <c r="JCB49" s="162"/>
      <c r="JCC49" s="162"/>
      <c r="JCD49" s="162"/>
      <c r="JCE49" s="162"/>
      <c r="JCF49" s="162"/>
      <c r="JCG49" s="162"/>
      <c r="JCH49" s="162"/>
      <c r="JCI49" s="162"/>
      <c r="JCJ49" s="162"/>
      <c r="JCK49" s="162"/>
      <c r="JCL49" s="162"/>
      <c r="JCM49" s="162"/>
      <c r="JCN49" s="162"/>
      <c r="JCO49" s="162"/>
      <c r="JCP49" s="162"/>
      <c r="JCQ49" s="162"/>
      <c r="JCR49" s="162"/>
      <c r="JCS49" s="162"/>
      <c r="JCT49" s="162"/>
      <c r="JCU49" s="162"/>
      <c r="JCV49" s="162"/>
      <c r="JCW49" s="162"/>
      <c r="JCX49" s="162"/>
      <c r="JCY49" s="162"/>
      <c r="JCZ49" s="162"/>
      <c r="JDA49" s="162"/>
      <c r="JDB49" s="162"/>
      <c r="JDC49" s="162"/>
      <c r="JDD49" s="162"/>
      <c r="JDE49" s="162"/>
      <c r="JDF49" s="162"/>
      <c r="JDG49" s="162"/>
      <c r="JDH49" s="162"/>
      <c r="JDI49" s="162"/>
      <c r="JDJ49" s="162"/>
      <c r="JDK49" s="162"/>
      <c r="JDL49" s="162"/>
      <c r="JDM49" s="162"/>
      <c r="JDN49" s="162"/>
      <c r="JDO49" s="162"/>
      <c r="JDP49" s="162"/>
      <c r="JDQ49" s="162"/>
      <c r="JDR49" s="162"/>
      <c r="JDS49" s="162"/>
      <c r="JDT49" s="162"/>
      <c r="JDU49" s="162"/>
      <c r="JDV49" s="162"/>
      <c r="JDW49" s="162"/>
      <c r="JDX49" s="162"/>
      <c r="JDY49" s="162"/>
      <c r="JDZ49" s="162"/>
      <c r="JEA49" s="162"/>
      <c r="JEB49" s="162"/>
      <c r="JEC49" s="162"/>
      <c r="JED49" s="162"/>
      <c r="JEE49" s="162"/>
      <c r="JEF49" s="162"/>
      <c r="JEG49" s="162"/>
      <c r="JEH49" s="162"/>
      <c r="JEI49" s="162"/>
      <c r="JEJ49" s="162"/>
      <c r="JEK49" s="162"/>
      <c r="JEL49" s="162"/>
      <c r="JEM49" s="162"/>
      <c r="JEN49" s="162"/>
      <c r="JEO49" s="162"/>
      <c r="JEP49" s="162"/>
      <c r="JEQ49" s="162"/>
      <c r="JER49" s="162"/>
      <c r="JES49" s="162"/>
      <c r="JET49" s="162"/>
      <c r="JEU49" s="162"/>
      <c r="JEV49" s="162"/>
      <c r="JEW49" s="162"/>
      <c r="JEX49" s="162"/>
      <c r="JEY49" s="162"/>
      <c r="JEZ49" s="162"/>
      <c r="JFA49" s="162"/>
      <c r="JFB49" s="162"/>
      <c r="JFC49" s="162"/>
      <c r="JFD49" s="162"/>
      <c r="JFE49" s="162"/>
      <c r="JFF49" s="162"/>
      <c r="JFG49" s="162"/>
      <c r="JFH49" s="162"/>
      <c r="JFI49" s="162"/>
      <c r="JFJ49" s="162"/>
      <c r="JFK49" s="162"/>
      <c r="JFL49" s="162"/>
      <c r="JFM49" s="162"/>
      <c r="JFN49" s="162"/>
      <c r="JFO49" s="162"/>
      <c r="JFP49" s="162"/>
      <c r="JFQ49" s="162"/>
      <c r="JFR49" s="162"/>
      <c r="JFS49" s="162"/>
      <c r="JFT49" s="162"/>
      <c r="JFU49" s="162"/>
      <c r="JFV49" s="162"/>
      <c r="JFW49" s="162"/>
      <c r="JFX49" s="162"/>
      <c r="JFY49" s="162"/>
      <c r="JFZ49" s="162"/>
      <c r="JGA49" s="162"/>
      <c r="JGB49" s="162"/>
      <c r="JGC49" s="162"/>
      <c r="JGD49" s="162"/>
      <c r="JGE49" s="162"/>
      <c r="JGF49" s="162"/>
      <c r="JGG49" s="162"/>
      <c r="JGH49" s="162"/>
      <c r="JGI49" s="162"/>
      <c r="JGJ49" s="162"/>
      <c r="JGK49" s="162"/>
      <c r="JGL49" s="162"/>
      <c r="JGM49" s="162"/>
      <c r="JGN49" s="162"/>
      <c r="JGO49" s="162"/>
      <c r="JGP49" s="162"/>
      <c r="JGQ49" s="162"/>
      <c r="JGR49" s="162"/>
      <c r="JGS49" s="162"/>
      <c r="JGT49" s="162"/>
      <c r="JGU49" s="162"/>
      <c r="JGV49" s="162"/>
      <c r="JGW49" s="162"/>
      <c r="JGX49" s="162"/>
      <c r="JGY49" s="162"/>
      <c r="JGZ49" s="162"/>
      <c r="JHA49" s="162"/>
      <c r="JHB49" s="162"/>
      <c r="JHC49" s="162"/>
      <c r="JHD49" s="162"/>
      <c r="JHE49" s="162"/>
      <c r="JHF49" s="162"/>
      <c r="JHG49" s="162"/>
      <c r="JHH49" s="162"/>
      <c r="JHI49" s="162"/>
      <c r="JHJ49" s="162"/>
      <c r="JHK49" s="162"/>
      <c r="JHL49" s="162"/>
      <c r="JHM49" s="162"/>
      <c r="JHN49" s="162"/>
      <c r="JHO49" s="162"/>
      <c r="JHP49" s="162"/>
      <c r="JHQ49" s="162"/>
      <c r="JHR49" s="162"/>
      <c r="JHS49" s="162"/>
      <c r="JHT49" s="162"/>
      <c r="JHU49" s="162"/>
      <c r="JHV49" s="162"/>
      <c r="JHW49" s="162"/>
      <c r="JHX49" s="162"/>
      <c r="JHY49" s="162"/>
      <c r="JHZ49" s="162"/>
      <c r="JIA49" s="162"/>
      <c r="JIB49" s="162"/>
      <c r="JIC49" s="162"/>
      <c r="JID49" s="162"/>
      <c r="JIE49" s="162"/>
      <c r="JIF49" s="162"/>
      <c r="JIG49" s="162"/>
      <c r="JIH49" s="162"/>
      <c r="JII49" s="162"/>
      <c r="JIJ49" s="162"/>
      <c r="JIK49" s="162"/>
      <c r="JIL49" s="162"/>
      <c r="JIM49" s="162"/>
      <c r="JIN49" s="162"/>
      <c r="JIO49" s="162"/>
      <c r="JIP49" s="162"/>
      <c r="JIQ49" s="162"/>
      <c r="JIR49" s="162"/>
      <c r="JIS49" s="162"/>
      <c r="JIT49" s="162"/>
      <c r="JIU49" s="162"/>
      <c r="JIV49" s="162"/>
      <c r="JIW49" s="162"/>
      <c r="JIX49" s="162"/>
      <c r="JIY49" s="162"/>
      <c r="JIZ49" s="162"/>
      <c r="JJA49" s="162"/>
      <c r="JJB49" s="162"/>
      <c r="JJC49" s="162"/>
      <c r="JJD49" s="162"/>
      <c r="JJE49" s="162"/>
      <c r="JJF49" s="162"/>
      <c r="JJG49" s="162"/>
      <c r="JJH49" s="162"/>
      <c r="JJI49" s="162"/>
      <c r="JJJ49" s="162"/>
      <c r="JJK49" s="162"/>
      <c r="JJL49" s="162"/>
      <c r="JJM49" s="162"/>
      <c r="JJN49" s="162"/>
      <c r="JJO49" s="162"/>
      <c r="JJP49" s="162"/>
      <c r="JJQ49" s="162"/>
      <c r="JJR49" s="162"/>
      <c r="JJS49" s="162"/>
      <c r="JJT49" s="162"/>
      <c r="JJU49" s="162"/>
      <c r="JJV49" s="162"/>
      <c r="JJW49" s="162"/>
      <c r="JJX49" s="162"/>
      <c r="JJY49" s="162"/>
      <c r="JJZ49" s="162"/>
      <c r="JKA49" s="162"/>
      <c r="JKB49" s="162"/>
      <c r="JKC49" s="162"/>
      <c r="JKD49" s="162"/>
      <c r="JKE49" s="162"/>
      <c r="JKF49" s="162"/>
      <c r="JKG49" s="162"/>
      <c r="JKH49" s="162"/>
      <c r="JKI49" s="162"/>
      <c r="JKJ49" s="162"/>
      <c r="JKK49" s="162"/>
      <c r="JKL49" s="162"/>
      <c r="JKM49" s="162"/>
      <c r="JKN49" s="162"/>
      <c r="JKO49" s="162"/>
      <c r="JKP49" s="162"/>
      <c r="JKQ49" s="162"/>
      <c r="JKR49" s="162"/>
      <c r="JKS49" s="162"/>
      <c r="JKT49" s="162"/>
      <c r="JKU49" s="162"/>
      <c r="JKV49" s="162"/>
      <c r="JKW49" s="162"/>
      <c r="JKX49" s="162"/>
      <c r="JKY49" s="162"/>
      <c r="JKZ49" s="162"/>
      <c r="JLA49" s="162"/>
      <c r="JLB49" s="162"/>
      <c r="JLC49" s="162"/>
      <c r="JLD49" s="162"/>
      <c r="JLE49" s="162"/>
      <c r="JLF49" s="162"/>
      <c r="JLG49" s="162"/>
      <c r="JLH49" s="162"/>
      <c r="JLI49" s="162"/>
      <c r="JLJ49" s="162"/>
      <c r="JLK49" s="162"/>
      <c r="JLL49" s="162"/>
      <c r="JLM49" s="162"/>
      <c r="JLN49" s="162"/>
      <c r="JLO49" s="162"/>
      <c r="JLP49" s="162"/>
      <c r="JLQ49" s="162"/>
      <c r="JLR49" s="162"/>
      <c r="JLS49" s="162"/>
      <c r="JLT49" s="162"/>
      <c r="JLU49" s="162"/>
      <c r="JLV49" s="162"/>
      <c r="JLW49" s="162"/>
      <c r="JLX49" s="162"/>
      <c r="JLY49" s="162"/>
      <c r="JLZ49" s="162"/>
      <c r="JMA49" s="162"/>
      <c r="JMB49" s="162"/>
      <c r="JMC49" s="162"/>
      <c r="JMD49" s="162"/>
      <c r="JME49" s="162"/>
      <c r="JMF49" s="162"/>
      <c r="JMG49" s="162"/>
      <c r="JMH49" s="162"/>
      <c r="JMI49" s="162"/>
      <c r="JMJ49" s="162"/>
      <c r="JMK49" s="162"/>
      <c r="JML49" s="162"/>
      <c r="JMM49" s="162"/>
      <c r="JMN49" s="162"/>
      <c r="JMO49" s="162"/>
      <c r="JMP49" s="162"/>
      <c r="JMQ49" s="162"/>
      <c r="JMR49" s="162"/>
      <c r="JMS49" s="162"/>
      <c r="JMT49" s="162"/>
      <c r="JMU49" s="162"/>
      <c r="JMV49" s="162"/>
      <c r="JMW49" s="162"/>
      <c r="JMX49" s="162"/>
      <c r="JMY49" s="162"/>
      <c r="JMZ49" s="162"/>
      <c r="JNA49" s="162"/>
      <c r="JNB49" s="162"/>
      <c r="JNC49" s="162"/>
      <c r="JND49" s="162"/>
      <c r="JNE49" s="162"/>
      <c r="JNF49" s="162"/>
      <c r="JNG49" s="162"/>
      <c r="JNH49" s="162"/>
      <c r="JNI49" s="162"/>
      <c r="JNJ49" s="162"/>
      <c r="JNK49" s="162"/>
      <c r="JNL49" s="162"/>
      <c r="JNM49" s="162"/>
      <c r="JNN49" s="162"/>
      <c r="JNO49" s="162"/>
      <c r="JNP49" s="162"/>
      <c r="JNQ49" s="162"/>
      <c r="JNR49" s="162"/>
      <c r="JNS49" s="162"/>
      <c r="JNT49" s="162"/>
      <c r="JNU49" s="162"/>
      <c r="JNV49" s="162"/>
      <c r="JNW49" s="162"/>
      <c r="JNX49" s="162"/>
      <c r="JNY49" s="162"/>
      <c r="JNZ49" s="162"/>
      <c r="JOA49" s="162"/>
      <c r="JOB49" s="162"/>
      <c r="JOC49" s="162"/>
      <c r="JOD49" s="162"/>
      <c r="JOE49" s="162"/>
      <c r="JOF49" s="162"/>
      <c r="JOG49" s="162"/>
      <c r="JOH49" s="162"/>
      <c r="JOI49" s="162"/>
      <c r="JOJ49" s="162"/>
      <c r="JOK49" s="162"/>
      <c r="JOL49" s="162"/>
      <c r="JOM49" s="162"/>
      <c r="JON49" s="162"/>
      <c r="JOO49" s="162"/>
      <c r="JOP49" s="162"/>
      <c r="JOQ49" s="162"/>
      <c r="JOR49" s="162"/>
      <c r="JOS49" s="162"/>
      <c r="JOT49" s="162"/>
      <c r="JOU49" s="162"/>
      <c r="JOV49" s="162"/>
      <c r="JOW49" s="162"/>
      <c r="JOX49" s="162"/>
      <c r="JOY49" s="162"/>
      <c r="JOZ49" s="162"/>
      <c r="JPA49" s="162"/>
      <c r="JPB49" s="162"/>
      <c r="JPC49" s="162"/>
      <c r="JPD49" s="162"/>
      <c r="JPE49" s="162"/>
      <c r="JPF49" s="162"/>
      <c r="JPG49" s="162"/>
      <c r="JPH49" s="162"/>
      <c r="JPI49" s="162"/>
      <c r="JPJ49" s="162"/>
      <c r="JPK49" s="162"/>
      <c r="JPL49" s="162"/>
      <c r="JPM49" s="162"/>
      <c r="JPN49" s="162"/>
      <c r="JPO49" s="162"/>
      <c r="JPP49" s="162"/>
      <c r="JPQ49" s="162"/>
      <c r="JPR49" s="162"/>
      <c r="JPS49" s="162"/>
      <c r="JPT49" s="162"/>
      <c r="JPU49" s="162"/>
      <c r="JPV49" s="162"/>
      <c r="JPW49" s="162"/>
      <c r="JPX49" s="162"/>
      <c r="JPY49" s="162"/>
      <c r="JPZ49" s="162"/>
      <c r="JQA49" s="162"/>
      <c r="JQB49" s="162"/>
      <c r="JQC49" s="162"/>
      <c r="JQD49" s="162"/>
      <c r="JQE49" s="162"/>
      <c r="JQF49" s="162"/>
      <c r="JQG49" s="162"/>
      <c r="JQH49" s="162"/>
      <c r="JQI49" s="162"/>
      <c r="JQJ49" s="162"/>
      <c r="JQK49" s="162"/>
      <c r="JQL49" s="162"/>
      <c r="JQM49" s="162"/>
      <c r="JQN49" s="162"/>
      <c r="JQO49" s="162"/>
      <c r="JQP49" s="162"/>
      <c r="JQQ49" s="162"/>
      <c r="JQR49" s="162"/>
      <c r="JQS49" s="162"/>
      <c r="JQT49" s="162"/>
      <c r="JQU49" s="162"/>
      <c r="JQV49" s="162"/>
      <c r="JQW49" s="162"/>
      <c r="JQX49" s="162"/>
      <c r="JQY49" s="162"/>
      <c r="JQZ49" s="162"/>
      <c r="JRA49" s="162"/>
      <c r="JRB49" s="162"/>
      <c r="JRC49" s="162"/>
      <c r="JRD49" s="162"/>
      <c r="JRE49" s="162"/>
      <c r="JRF49" s="162"/>
      <c r="JRG49" s="162"/>
      <c r="JRH49" s="162"/>
      <c r="JRI49" s="162"/>
      <c r="JRJ49" s="162"/>
      <c r="JRK49" s="162"/>
      <c r="JRL49" s="162"/>
      <c r="JRM49" s="162"/>
      <c r="JRN49" s="162"/>
      <c r="JRO49" s="162"/>
      <c r="JRP49" s="162"/>
      <c r="JRQ49" s="162"/>
      <c r="JRR49" s="162"/>
      <c r="JRS49" s="162"/>
      <c r="JRT49" s="162"/>
      <c r="JRU49" s="162"/>
      <c r="JRV49" s="162"/>
      <c r="JRW49" s="162"/>
      <c r="JRX49" s="162"/>
      <c r="JRY49" s="162"/>
      <c r="JRZ49" s="162"/>
      <c r="JSA49" s="162"/>
      <c r="JSB49" s="162"/>
      <c r="JSC49" s="162"/>
      <c r="JSD49" s="162"/>
      <c r="JSE49" s="162"/>
      <c r="JSF49" s="162"/>
      <c r="JSG49" s="162"/>
      <c r="JSH49" s="162"/>
      <c r="JSI49" s="162"/>
      <c r="JSJ49" s="162"/>
      <c r="JSK49" s="162"/>
      <c r="JSL49" s="162"/>
      <c r="JSM49" s="162"/>
      <c r="JSN49" s="162"/>
      <c r="JSO49" s="162"/>
      <c r="JSP49" s="162"/>
      <c r="JSQ49" s="162"/>
      <c r="JSR49" s="162"/>
      <c r="JSS49" s="162"/>
      <c r="JST49" s="162"/>
      <c r="JSU49" s="162"/>
      <c r="JSV49" s="162"/>
      <c r="JSW49" s="162"/>
      <c r="JSX49" s="162"/>
      <c r="JSY49" s="162"/>
      <c r="JSZ49" s="162"/>
      <c r="JTA49" s="162"/>
      <c r="JTB49" s="162"/>
      <c r="JTC49" s="162"/>
      <c r="JTD49" s="162"/>
      <c r="JTE49" s="162"/>
      <c r="JTF49" s="162"/>
      <c r="JTG49" s="162"/>
      <c r="JTH49" s="162"/>
      <c r="JTI49" s="162"/>
      <c r="JTJ49" s="162"/>
      <c r="JTK49" s="162"/>
      <c r="JTL49" s="162"/>
      <c r="JTM49" s="162"/>
      <c r="JTN49" s="162"/>
      <c r="JTO49" s="162"/>
      <c r="JTP49" s="162"/>
      <c r="JTQ49" s="162"/>
      <c r="JTR49" s="162"/>
      <c r="JTS49" s="162"/>
      <c r="JTT49" s="162"/>
      <c r="JTU49" s="162"/>
      <c r="JTV49" s="162"/>
      <c r="JTW49" s="162"/>
      <c r="JTX49" s="162"/>
      <c r="JTY49" s="162"/>
      <c r="JTZ49" s="162"/>
      <c r="JUA49" s="162"/>
      <c r="JUB49" s="162"/>
      <c r="JUC49" s="162"/>
      <c r="JUD49" s="162"/>
      <c r="JUE49" s="162"/>
      <c r="JUF49" s="162"/>
      <c r="JUG49" s="162"/>
      <c r="JUH49" s="162"/>
      <c r="JUI49" s="162"/>
      <c r="JUJ49" s="162"/>
      <c r="JUK49" s="162"/>
      <c r="JUL49" s="162"/>
      <c r="JUM49" s="162"/>
      <c r="JUN49" s="162"/>
      <c r="JUO49" s="162"/>
      <c r="JUP49" s="162"/>
      <c r="JUQ49" s="162"/>
      <c r="JUR49" s="162"/>
      <c r="JUS49" s="162"/>
      <c r="JUT49" s="162"/>
      <c r="JUU49" s="162"/>
      <c r="JUV49" s="162"/>
      <c r="JUW49" s="162"/>
      <c r="JUX49" s="162"/>
      <c r="JUY49" s="162"/>
      <c r="JUZ49" s="162"/>
      <c r="JVA49" s="162"/>
      <c r="JVB49" s="162"/>
      <c r="JVC49" s="162"/>
      <c r="JVD49" s="162"/>
      <c r="JVE49" s="162"/>
      <c r="JVF49" s="162"/>
      <c r="JVG49" s="162"/>
      <c r="JVH49" s="162"/>
      <c r="JVI49" s="162"/>
      <c r="JVJ49" s="162"/>
      <c r="JVK49" s="162"/>
      <c r="JVL49" s="162"/>
      <c r="JVM49" s="162"/>
      <c r="JVN49" s="162"/>
      <c r="JVO49" s="162"/>
      <c r="JVP49" s="162"/>
      <c r="JVQ49" s="162"/>
      <c r="JVR49" s="162"/>
      <c r="JVS49" s="162"/>
      <c r="JVT49" s="162"/>
      <c r="JVU49" s="162"/>
      <c r="JVV49" s="162"/>
      <c r="JVW49" s="162"/>
      <c r="JVX49" s="162"/>
      <c r="JVY49" s="162"/>
      <c r="JVZ49" s="162"/>
      <c r="JWA49" s="162"/>
      <c r="JWB49" s="162"/>
      <c r="JWC49" s="162"/>
      <c r="JWD49" s="162"/>
      <c r="JWE49" s="162"/>
      <c r="JWF49" s="162"/>
      <c r="JWG49" s="162"/>
      <c r="JWH49" s="162"/>
      <c r="JWI49" s="162"/>
      <c r="JWJ49" s="162"/>
      <c r="JWK49" s="162"/>
      <c r="JWL49" s="162"/>
      <c r="JWM49" s="162"/>
      <c r="JWN49" s="162"/>
      <c r="JWO49" s="162"/>
      <c r="JWP49" s="162"/>
      <c r="JWQ49" s="162"/>
      <c r="JWR49" s="162"/>
      <c r="JWS49" s="162"/>
      <c r="JWT49" s="162"/>
      <c r="JWU49" s="162"/>
      <c r="JWV49" s="162"/>
      <c r="JWW49" s="162"/>
      <c r="JWX49" s="162"/>
      <c r="JWY49" s="162"/>
      <c r="JWZ49" s="162"/>
      <c r="JXA49" s="162"/>
      <c r="JXB49" s="162"/>
      <c r="JXC49" s="162"/>
      <c r="JXD49" s="162"/>
      <c r="JXE49" s="162"/>
      <c r="JXF49" s="162"/>
      <c r="JXG49" s="162"/>
      <c r="JXH49" s="162"/>
      <c r="JXI49" s="162"/>
      <c r="JXJ49" s="162"/>
      <c r="JXK49" s="162"/>
      <c r="JXL49" s="162"/>
      <c r="JXM49" s="162"/>
      <c r="JXN49" s="162"/>
      <c r="JXO49" s="162"/>
      <c r="JXP49" s="162"/>
      <c r="JXQ49" s="162"/>
      <c r="JXR49" s="162"/>
      <c r="JXS49" s="162"/>
      <c r="JXT49" s="162"/>
      <c r="JXU49" s="162"/>
      <c r="JXV49" s="162"/>
      <c r="JXW49" s="162"/>
      <c r="JXX49" s="162"/>
      <c r="JXY49" s="162"/>
      <c r="JXZ49" s="162"/>
      <c r="JYA49" s="162"/>
      <c r="JYB49" s="162"/>
      <c r="JYC49" s="162"/>
      <c r="JYD49" s="162"/>
      <c r="JYE49" s="162"/>
      <c r="JYF49" s="162"/>
      <c r="JYG49" s="162"/>
      <c r="JYH49" s="162"/>
      <c r="JYI49" s="162"/>
      <c r="JYJ49" s="162"/>
      <c r="JYK49" s="162"/>
      <c r="JYL49" s="162"/>
      <c r="JYM49" s="162"/>
      <c r="JYN49" s="162"/>
      <c r="JYO49" s="162"/>
      <c r="JYP49" s="162"/>
      <c r="JYQ49" s="162"/>
      <c r="JYR49" s="162"/>
      <c r="JYS49" s="162"/>
      <c r="JYT49" s="162"/>
      <c r="JYU49" s="162"/>
      <c r="JYV49" s="162"/>
      <c r="JYW49" s="162"/>
      <c r="JYX49" s="162"/>
      <c r="JYY49" s="162"/>
      <c r="JYZ49" s="162"/>
      <c r="JZA49" s="162"/>
      <c r="JZB49" s="162"/>
      <c r="JZC49" s="162"/>
      <c r="JZD49" s="162"/>
      <c r="JZE49" s="162"/>
      <c r="JZF49" s="162"/>
      <c r="JZG49" s="162"/>
      <c r="JZH49" s="162"/>
      <c r="JZI49" s="162"/>
      <c r="JZJ49" s="162"/>
      <c r="JZK49" s="162"/>
      <c r="JZL49" s="162"/>
      <c r="JZM49" s="162"/>
      <c r="JZN49" s="162"/>
      <c r="JZO49" s="162"/>
      <c r="JZP49" s="162"/>
      <c r="JZQ49" s="162"/>
      <c r="JZR49" s="162"/>
      <c r="JZS49" s="162"/>
      <c r="JZT49" s="162"/>
      <c r="JZU49" s="162"/>
      <c r="JZV49" s="162"/>
      <c r="JZW49" s="162"/>
      <c r="JZX49" s="162"/>
      <c r="JZY49" s="162"/>
      <c r="JZZ49" s="162"/>
      <c r="KAA49" s="162"/>
      <c r="KAB49" s="162"/>
      <c r="KAC49" s="162"/>
      <c r="KAD49" s="162"/>
      <c r="KAE49" s="162"/>
      <c r="KAF49" s="162"/>
      <c r="KAG49" s="162"/>
      <c r="KAH49" s="162"/>
      <c r="KAI49" s="162"/>
      <c r="KAJ49" s="162"/>
      <c r="KAK49" s="162"/>
      <c r="KAL49" s="162"/>
      <c r="KAM49" s="162"/>
      <c r="KAN49" s="162"/>
      <c r="KAO49" s="162"/>
      <c r="KAP49" s="162"/>
      <c r="KAQ49" s="162"/>
      <c r="KAR49" s="162"/>
      <c r="KAS49" s="162"/>
      <c r="KAT49" s="162"/>
      <c r="KAU49" s="162"/>
      <c r="KAV49" s="162"/>
      <c r="KAW49" s="162"/>
      <c r="KAX49" s="162"/>
      <c r="KAY49" s="162"/>
      <c r="KAZ49" s="162"/>
      <c r="KBA49" s="162"/>
      <c r="KBB49" s="162"/>
      <c r="KBC49" s="162"/>
      <c r="KBD49" s="162"/>
      <c r="KBE49" s="162"/>
      <c r="KBF49" s="162"/>
      <c r="KBG49" s="162"/>
      <c r="KBH49" s="162"/>
      <c r="KBI49" s="162"/>
      <c r="KBJ49" s="162"/>
      <c r="KBK49" s="162"/>
      <c r="KBL49" s="162"/>
      <c r="KBM49" s="162"/>
      <c r="KBN49" s="162"/>
      <c r="KBO49" s="162"/>
      <c r="KBP49" s="162"/>
      <c r="KBQ49" s="162"/>
      <c r="KBR49" s="162"/>
      <c r="KBS49" s="162"/>
      <c r="KBT49" s="162"/>
      <c r="KBU49" s="162"/>
      <c r="KBV49" s="162"/>
      <c r="KBW49" s="162"/>
      <c r="KBX49" s="162"/>
      <c r="KBY49" s="162"/>
      <c r="KBZ49" s="162"/>
      <c r="KCA49" s="162"/>
      <c r="KCB49" s="162"/>
      <c r="KCC49" s="162"/>
      <c r="KCD49" s="162"/>
      <c r="KCE49" s="162"/>
      <c r="KCF49" s="162"/>
      <c r="KCG49" s="162"/>
      <c r="KCH49" s="162"/>
      <c r="KCI49" s="162"/>
      <c r="KCJ49" s="162"/>
      <c r="KCK49" s="162"/>
      <c r="KCL49" s="162"/>
      <c r="KCM49" s="162"/>
      <c r="KCN49" s="162"/>
      <c r="KCO49" s="162"/>
      <c r="KCP49" s="162"/>
      <c r="KCQ49" s="162"/>
      <c r="KCR49" s="162"/>
      <c r="KCS49" s="162"/>
      <c r="KCT49" s="162"/>
      <c r="KCU49" s="162"/>
      <c r="KCV49" s="162"/>
      <c r="KCW49" s="162"/>
      <c r="KCX49" s="162"/>
      <c r="KCY49" s="162"/>
      <c r="KCZ49" s="162"/>
      <c r="KDA49" s="162"/>
      <c r="KDB49" s="162"/>
      <c r="KDC49" s="162"/>
      <c r="KDD49" s="162"/>
      <c r="KDE49" s="162"/>
      <c r="KDF49" s="162"/>
      <c r="KDG49" s="162"/>
      <c r="KDH49" s="162"/>
      <c r="KDI49" s="162"/>
      <c r="KDJ49" s="162"/>
      <c r="KDK49" s="162"/>
      <c r="KDL49" s="162"/>
      <c r="KDM49" s="162"/>
      <c r="KDN49" s="162"/>
      <c r="KDO49" s="162"/>
      <c r="KDP49" s="162"/>
      <c r="KDQ49" s="162"/>
      <c r="KDR49" s="162"/>
      <c r="KDS49" s="162"/>
      <c r="KDT49" s="162"/>
      <c r="KDU49" s="162"/>
      <c r="KDV49" s="162"/>
      <c r="KDW49" s="162"/>
      <c r="KDX49" s="162"/>
      <c r="KDY49" s="162"/>
      <c r="KDZ49" s="162"/>
      <c r="KEA49" s="162"/>
      <c r="KEB49" s="162"/>
      <c r="KEC49" s="162"/>
      <c r="KED49" s="162"/>
      <c r="KEE49" s="162"/>
      <c r="KEF49" s="162"/>
      <c r="KEG49" s="162"/>
      <c r="KEH49" s="162"/>
      <c r="KEI49" s="162"/>
      <c r="KEJ49" s="162"/>
      <c r="KEK49" s="162"/>
      <c r="KEL49" s="162"/>
      <c r="KEM49" s="162"/>
      <c r="KEN49" s="162"/>
      <c r="KEO49" s="162"/>
      <c r="KEP49" s="162"/>
      <c r="KEQ49" s="162"/>
      <c r="KER49" s="162"/>
      <c r="KES49" s="162"/>
      <c r="KET49" s="162"/>
      <c r="KEU49" s="162"/>
      <c r="KEV49" s="162"/>
      <c r="KEW49" s="162"/>
      <c r="KEX49" s="162"/>
      <c r="KEY49" s="162"/>
      <c r="KEZ49" s="162"/>
      <c r="KFA49" s="162"/>
      <c r="KFB49" s="162"/>
      <c r="KFC49" s="162"/>
      <c r="KFD49" s="162"/>
      <c r="KFE49" s="162"/>
      <c r="KFF49" s="162"/>
      <c r="KFG49" s="162"/>
      <c r="KFH49" s="162"/>
      <c r="KFI49" s="162"/>
      <c r="KFJ49" s="162"/>
      <c r="KFK49" s="162"/>
      <c r="KFL49" s="162"/>
      <c r="KFM49" s="162"/>
      <c r="KFN49" s="162"/>
      <c r="KFO49" s="162"/>
      <c r="KFP49" s="162"/>
      <c r="KFQ49" s="162"/>
      <c r="KFR49" s="162"/>
      <c r="KFS49" s="162"/>
      <c r="KFT49" s="162"/>
      <c r="KFU49" s="162"/>
      <c r="KFV49" s="162"/>
      <c r="KFW49" s="162"/>
      <c r="KFX49" s="162"/>
      <c r="KFY49" s="162"/>
      <c r="KFZ49" s="162"/>
      <c r="KGA49" s="162"/>
      <c r="KGB49" s="162"/>
      <c r="KGC49" s="162"/>
      <c r="KGD49" s="162"/>
      <c r="KGE49" s="162"/>
      <c r="KGF49" s="162"/>
      <c r="KGG49" s="162"/>
      <c r="KGH49" s="162"/>
      <c r="KGI49" s="162"/>
      <c r="KGJ49" s="162"/>
      <c r="KGK49" s="162"/>
      <c r="KGL49" s="162"/>
      <c r="KGM49" s="162"/>
      <c r="KGN49" s="162"/>
      <c r="KGO49" s="162"/>
      <c r="KGP49" s="162"/>
      <c r="KGQ49" s="162"/>
      <c r="KGR49" s="162"/>
      <c r="KGS49" s="162"/>
      <c r="KGT49" s="162"/>
      <c r="KGU49" s="162"/>
      <c r="KGV49" s="162"/>
      <c r="KGW49" s="162"/>
      <c r="KGX49" s="162"/>
      <c r="KGY49" s="162"/>
      <c r="KGZ49" s="162"/>
      <c r="KHA49" s="162"/>
      <c r="KHB49" s="162"/>
      <c r="KHC49" s="162"/>
      <c r="KHD49" s="162"/>
      <c r="KHE49" s="162"/>
      <c r="KHF49" s="162"/>
      <c r="KHG49" s="162"/>
      <c r="KHH49" s="162"/>
      <c r="KHI49" s="162"/>
      <c r="KHJ49" s="162"/>
      <c r="KHK49" s="162"/>
      <c r="KHL49" s="162"/>
      <c r="KHM49" s="162"/>
      <c r="KHN49" s="162"/>
      <c r="KHO49" s="162"/>
      <c r="KHP49" s="162"/>
      <c r="KHQ49" s="162"/>
      <c r="KHR49" s="162"/>
      <c r="KHS49" s="162"/>
      <c r="KHT49" s="162"/>
      <c r="KHU49" s="162"/>
      <c r="KHV49" s="162"/>
      <c r="KHW49" s="162"/>
      <c r="KHX49" s="162"/>
      <c r="KHY49" s="162"/>
      <c r="KHZ49" s="162"/>
      <c r="KIA49" s="162"/>
      <c r="KIB49" s="162"/>
      <c r="KIC49" s="162"/>
      <c r="KID49" s="162"/>
      <c r="KIE49" s="162"/>
      <c r="KIF49" s="162"/>
      <c r="KIG49" s="162"/>
      <c r="KIH49" s="162"/>
      <c r="KII49" s="162"/>
      <c r="KIJ49" s="162"/>
      <c r="KIK49" s="162"/>
      <c r="KIL49" s="162"/>
      <c r="KIM49" s="162"/>
      <c r="KIN49" s="162"/>
      <c r="KIO49" s="162"/>
      <c r="KIP49" s="162"/>
      <c r="KIQ49" s="162"/>
      <c r="KIR49" s="162"/>
      <c r="KIS49" s="162"/>
      <c r="KIT49" s="162"/>
      <c r="KIU49" s="162"/>
      <c r="KIV49" s="162"/>
      <c r="KIW49" s="162"/>
      <c r="KIX49" s="162"/>
      <c r="KIY49" s="162"/>
      <c r="KIZ49" s="162"/>
      <c r="KJA49" s="162"/>
      <c r="KJB49" s="162"/>
      <c r="KJC49" s="162"/>
      <c r="KJD49" s="162"/>
      <c r="KJE49" s="162"/>
      <c r="KJF49" s="162"/>
      <c r="KJG49" s="162"/>
      <c r="KJH49" s="162"/>
      <c r="KJI49" s="162"/>
      <c r="KJJ49" s="162"/>
      <c r="KJK49" s="162"/>
      <c r="KJL49" s="162"/>
      <c r="KJM49" s="162"/>
      <c r="KJN49" s="162"/>
      <c r="KJO49" s="162"/>
      <c r="KJP49" s="162"/>
      <c r="KJQ49" s="162"/>
      <c r="KJR49" s="162"/>
      <c r="KJS49" s="162"/>
      <c r="KJT49" s="162"/>
      <c r="KJU49" s="162"/>
      <c r="KJV49" s="162"/>
      <c r="KJW49" s="162"/>
      <c r="KJX49" s="162"/>
      <c r="KJY49" s="162"/>
      <c r="KJZ49" s="162"/>
      <c r="KKA49" s="162"/>
      <c r="KKB49" s="162"/>
      <c r="KKC49" s="162"/>
      <c r="KKD49" s="162"/>
      <c r="KKE49" s="162"/>
      <c r="KKF49" s="162"/>
      <c r="KKG49" s="162"/>
      <c r="KKH49" s="162"/>
      <c r="KKI49" s="162"/>
      <c r="KKJ49" s="162"/>
      <c r="KKK49" s="162"/>
      <c r="KKL49" s="162"/>
      <c r="KKM49" s="162"/>
      <c r="KKN49" s="162"/>
      <c r="KKO49" s="162"/>
      <c r="KKP49" s="162"/>
      <c r="KKQ49" s="162"/>
      <c r="KKR49" s="162"/>
      <c r="KKS49" s="162"/>
      <c r="KKT49" s="162"/>
      <c r="KKU49" s="162"/>
      <c r="KKV49" s="162"/>
      <c r="KKW49" s="162"/>
      <c r="KKX49" s="162"/>
      <c r="KKY49" s="162"/>
      <c r="KKZ49" s="162"/>
      <c r="KLA49" s="162"/>
      <c r="KLB49" s="162"/>
      <c r="KLC49" s="162"/>
      <c r="KLD49" s="162"/>
      <c r="KLE49" s="162"/>
      <c r="KLF49" s="162"/>
      <c r="KLG49" s="162"/>
      <c r="KLH49" s="162"/>
      <c r="KLI49" s="162"/>
      <c r="KLJ49" s="162"/>
      <c r="KLK49" s="162"/>
      <c r="KLL49" s="162"/>
      <c r="KLM49" s="162"/>
      <c r="KLN49" s="162"/>
      <c r="KLO49" s="162"/>
      <c r="KLP49" s="162"/>
      <c r="KLQ49" s="162"/>
      <c r="KLR49" s="162"/>
      <c r="KLS49" s="162"/>
      <c r="KLT49" s="162"/>
      <c r="KLU49" s="162"/>
      <c r="KLV49" s="162"/>
      <c r="KLW49" s="162"/>
      <c r="KLX49" s="162"/>
      <c r="KLY49" s="162"/>
      <c r="KLZ49" s="162"/>
      <c r="KMA49" s="162"/>
      <c r="KMB49" s="162"/>
      <c r="KMC49" s="162"/>
      <c r="KMD49" s="162"/>
      <c r="KME49" s="162"/>
      <c r="KMF49" s="162"/>
      <c r="KMG49" s="162"/>
      <c r="KMH49" s="162"/>
      <c r="KMI49" s="162"/>
      <c r="KMJ49" s="162"/>
      <c r="KMK49" s="162"/>
      <c r="KML49" s="162"/>
      <c r="KMM49" s="162"/>
      <c r="KMN49" s="162"/>
      <c r="KMO49" s="162"/>
      <c r="KMP49" s="162"/>
      <c r="KMQ49" s="162"/>
      <c r="KMR49" s="162"/>
      <c r="KMS49" s="162"/>
      <c r="KMT49" s="162"/>
      <c r="KMU49" s="162"/>
      <c r="KMV49" s="162"/>
      <c r="KMW49" s="162"/>
      <c r="KMX49" s="162"/>
      <c r="KMY49" s="162"/>
      <c r="KMZ49" s="162"/>
      <c r="KNA49" s="162"/>
      <c r="KNB49" s="162"/>
      <c r="KNC49" s="162"/>
      <c r="KND49" s="162"/>
      <c r="KNE49" s="162"/>
      <c r="KNF49" s="162"/>
      <c r="KNG49" s="162"/>
      <c r="KNH49" s="162"/>
      <c r="KNI49" s="162"/>
      <c r="KNJ49" s="162"/>
      <c r="KNK49" s="162"/>
      <c r="KNL49" s="162"/>
      <c r="KNM49" s="162"/>
      <c r="KNN49" s="162"/>
      <c r="KNO49" s="162"/>
      <c r="KNP49" s="162"/>
      <c r="KNQ49" s="162"/>
      <c r="KNR49" s="162"/>
      <c r="KNS49" s="162"/>
      <c r="KNT49" s="162"/>
      <c r="KNU49" s="162"/>
      <c r="KNV49" s="162"/>
      <c r="KNW49" s="162"/>
      <c r="KNX49" s="162"/>
      <c r="KNY49" s="162"/>
      <c r="KNZ49" s="162"/>
      <c r="KOA49" s="162"/>
      <c r="KOB49" s="162"/>
      <c r="KOC49" s="162"/>
      <c r="KOD49" s="162"/>
      <c r="KOE49" s="162"/>
      <c r="KOF49" s="162"/>
      <c r="KOG49" s="162"/>
      <c r="KOH49" s="162"/>
      <c r="KOI49" s="162"/>
      <c r="KOJ49" s="162"/>
      <c r="KOK49" s="162"/>
      <c r="KOL49" s="162"/>
      <c r="KOM49" s="162"/>
      <c r="KON49" s="162"/>
      <c r="KOO49" s="162"/>
      <c r="KOP49" s="162"/>
      <c r="KOQ49" s="162"/>
      <c r="KOR49" s="162"/>
      <c r="KOS49" s="162"/>
      <c r="KOT49" s="162"/>
      <c r="KOU49" s="162"/>
      <c r="KOV49" s="162"/>
      <c r="KOW49" s="162"/>
      <c r="KOX49" s="162"/>
      <c r="KOY49" s="162"/>
      <c r="KOZ49" s="162"/>
      <c r="KPA49" s="162"/>
      <c r="KPB49" s="162"/>
      <c r="KPC49" s="162"/>
      <c r="KPD49" s="162"/>
      <c r="KPE49" s="162"/>
      <c r="KPF49" s="162"/>
      <c r="KPG49" s="162"/>
      <c r="KPH49" s="162"/>
      <c r="KPI49" s="162"/>
      <c r="KPJ49" s="162"/>
      <c r="KPK49" s="162"/>
      <c r="KPL49" s="162"/>
      <c r="KPM49" s="162"/>
      <c r="KPN49" s="162"/>
      <c r="KPO49" s="162"/>
      <c r="KPP49" s="162"/>
      <c r="KPQ49" s="162"/>
      <c r="KPR49" s="162"/>
      <c r="KPS49" s="162"/>
      <c r="KPT49" s="162"/>
      <c r="KPU49" s="162"/>
      <c r="KPV49" s="162"/>
      <c r="KPW49" s="162"/>
      <c r="KPX49" s="162"/>
      <c r="KPY49" s="162"/>
      <c r="KPZ49" s="162"/>
      <c r="KQA49" s="162"/>
      <c r="KQB49" s="162"/>
      <c r="KQC49" s="162"/>
      <c r="KQD49" s="162"/>
      <c r="KQE49" s="162"/>
      <c r="KQF49" s="162"/>
      <c r="KQG49" s="162"/>
      <c r="KQH49" s="162"/>
      <c r="KQI49" s="162"/>
      <c r="KQJ49" s="162"/>
      <c r="KQK49" s="162"/>
      <c r="KQL49" s="162"/>
      <c r="KQM49" s="162"/>
      <c r="KQN49" s="162"/>
      <c r="KQO49" s="162"/>
      <c r="KQP49" s="162"/>
      <c r="KQQ49" s="162"/>
      <c r="KQR49" s="162"/>
      <c r="KQS49" s="162"/>
      <c r="KQT49" s="162"/>
      <c r="KQU49" s="162"/>
      <c r="KQV49" s="162"/>
      <c r="KQW49" s="162"/>
      <c r="KQX49" s="162"/>
      <c r="KQY49" s="162"/>
      <c r="KQZ49" s="162"/>
      <c r="KRA49" s="162"/>
      <c r="KRB49" s="162"/>
      <c r="KRC49" s="162"/>
      <c r="KRD49" s="162"/>
      <c r="KRE49" s="162"/>
      <c r="KRF49" s="162"/>
      <c r="KRG49" s="162"/>
      <c r="KRH49" s="162"/>
      <c r="KRI49" s="162"/>
      <c r="KRJ49" s="162"/>
      <c r="KRK49" s="162"/>
      <c r="KRL49" s="162"/>
      <c r="KRM49" s="162"/>
      <c r="KRN49" s="162"/>
      <c r="KRO49" s="162"/>
      <c r="KRP49" s="162"/>
      <c r="KRQ49" s="162"/>
      <c r="KRR49" s="162"/>
      <c r="KRS49" s="162"/>
      <c r="KRT49" s="162"/>
      <c r="KRU49" s="162"/>
      <c r="KRV49" s="162"/>
      <c r="KRW49" s="162"/>
      <c r="KRX49" s="162"/>
      <c r="KRY49" s="162"/>
      <c r="KRZ49" s="162"/>
      <c r="KSA49" s="162"/>
      <c r="KSB49" s="162"/>
      <c r="KSC49" s="162"/>
      <c r="KSD49" s="162"/>
      <c r="KSE49" s="162"/>
      <c r="KSF49" s="162"/>
      <c r="KSG49" s="162"/>
      <c r="KSH49" s="162"/>
      <c r="KSI49" s="162"/>
      <c r="KSJ49" s="162"/>
      <c r="KSK49" s="162"/>
      <c r="KSL49" s="162"/>
      <c r="KSM49" s="162"/>
      <c r="KSN49" s="162"/>
      <c r="KSO49" s="162"/>
      <c r="KSP49" s="162"/>
      <c r="KSQ49" s="162"/>
      <c r="KSR49" s="162"/>
      <c r="KSS49" s="162"/>
      <c r="KST49" s="162"/>
      <c r="KSU49" s="162"/>
      <c r="KSV49" s="162"/>
      <c r="KSW49" s="162"/>
      <c r="KSX49" s="162"/>
      <c r="KSY49" s="162"/>
      <c r="KSZ49" s="162"/>
      <c r="KTA49" s="162"/>
      <c r="KTB49" s="162"/>
      <c r="KTC49" s="162"/>
      <c r="KTD49" s="162"/>
      <c r="KTE49" s="162"/>
      <c r="KTF49" s="162"/>
      <c r="KTG49" s="162"/>
      <c r="KTH49" s="162"/>
      <c r="KTI49" s="162"/>
      <c r="KTJ49" s="162"/>
      <c r="KTK49" s="162"/>
      <c r="KTL49" s="162"/>
      <c r="KTM49" s="162"/>
      <c r="KTN49" s="162"/>
      <c r="KTO49" s="162"/>
      <c r="KTP49" s="162"/>
      <c r="KTQ49" s="162"/>
      <c r="KTR49" s="162"/>
      <c r="KTS49" s="162"/>
      <c r="KTT49" s="162"/>
      <c r="KTU49" s="162"/>
      <c r="KTV49" s="162"/>
      <c r="KTW49" s="162"/>
      <c r="KTX49" s="162"/>
      <c r="KTY49" s="162"/>
      <c r="KTZ49" s="162"/>
      <c r="KUA49" s="162"/>
      <c r="KUB49" s="162"/>
      <c r="KUC49" s="162"/>
      <c r="KUD49" s="162"/>
      <c r="KUE49" s="162"/>
      <c r="KUF49" s="162"/>
      <c r="KUG49" s="162"/>
      <c r="KUH49" s="162"/>
      <c r="KUI49" s="162"/>
      <c r="KUJ49" s="162"/>
      <c r="KUK49" s="162"/>
      <c r="KUL49" s="162"/>
      <c r="KUM49" s="162"/>
      <c r="KUN49" s="162"/>
      <c r="KUO49" s="162"/>
      <c r="KUP49" s="162"/>
      <c r="KUQ49" s="162"/>
      <c r="KUR49" s="162"/>
      <c r="KUS49" s="162"/>
      <c r="KUT49" s="162"/>
      <c r="KUU49" s="162"/>
      <c r="KUV49" s="162"/>
      <c r="KUW49" s="162"/>
      <c r="KUX49" s="162"/>
      <c r="KUY49" s="162"/>
      <c r="KUZ49" s="162"/>
      <c r="KVA49" s="162"/>
      <c r="KVB49" s="162"/>
      <c r="KVC49" s="162"/>
      <c r="KVD49" s="162"/>
      <c r="KVE49" s="162"/>
      <c r="KVF49" s="162"/>
      <c r="KVG49" s="162"/>
      <c r="KVH49" s="162"/>
      <c r="KVI49" s="162"/>
      <c r="KVJ49" s="162"/>
      <c r="KVK49" s="162"/>
      <c r="KVL49" s="162"/>
      <c r="KVM49" s="162"/>
      <c r="KVN49" s="162"/>
      <c r="KVO49" s="162"/>
      <c r="KVP49" s="162"/>
      <c r="KVQ49" s="162"/>
      <c r="KVR49" s="162"/>
      <c r="KVS49" s="162"/>
      <c r="KVT49" s="162"/>
      <c r="KVU49" s="162"/>
      <c r="KVV49" s="162"/>
      <c r="KVW49" s="162"/>
      <c r="KVX49" s="162"/>
      <c r="KVY49" s="162"/>
      <c r="KVZ49" s="162"/>
      <c r="KWA49" s="162"/>
      <c r="KWB49" s="162"/>
      <c r="KWC49" s="162"/>
      <c r="KWD49" s="162"/>
      <c r="KWE49" s="162"/>
      <c r="KWF49" s="162"/>
      <c r="KWG49" s="162"/>
      <c r="KWH49" s="162"/>
      <c r="KWI49" s="162"/>
      <c r="KWJ49" s="162"/>
      <c r="KWK49" s="162"/>
      <c r="KWL49" s="162"/>
      <c r="KWM49" s="162"/>
      <c r="KWN49" s="162"/>
      <c r="KWO49" s="162"/>
      <c r="KWP49" s="162"/>
      <c r="KWQ49" s="162"/>
      <c r="KWR49" s="162"/>
      <c r="KWS49" s="162"/>
      <c r="KWT49" s="162"/>
      <c r="KWU49" s="162"/>
      <c r="KWV49" s="162"/>
      <c r="KWW49" s="162"/>
      <c r="KWX49" s="162"/>
      <c r="KWY49" s="162"/>
      <c r="KWZ49" s="162"/>
      <c r="KXA49" s="162"/>
      <c r="KXB49" s="162"/>
      <c r="KXC49" s="162"/>
      <c r="KXD49" s="162"/>
      <c r="KXE49" s="162"/>
      <c r="KXF49" s="162"/>
      <c r="KXG49" s="162"/>
      <c r="KXH49" s="162"/>
      <c r="KXI49" s="162"/>
      <c r="KXJ49" s="162"/>
      <c r="KXK49" s="162"/>
      <c r="KXL49" s="162"/>
      <c r="KXM49" s="162"/>
      <c r="KXN49" s="162"/>
      <c r="KXO49" s="162"/>
      <c r="KXP49" s="162"/>
      <c r="KXQ49" s="162"/>
      <c r="KXR49" s="162"/>
      <c r="KXS49" s="162"/>
      <c r="KXT49" s="162"/>
      <c r="KXU49" s="162"/>
      <c r="KXV49" s="162"/>
      <c r="KXW49" s="162"/>
      <c r="KXX49" s="162"/>
      <c r="KXY49" s="162"/>
      <c r="KXZ49" s="162"/>
      <c r="KYA49" s="162"/>
      <c r="KYB49" s="162"/>
      <c r="KYC49" s="162"/>
      <c r="KYD49" s="162"/>
      <c r="KYE49" s="162"/>
      <c r="KYF49" s="162"/>
      <c r="KYG49" s="162"/>
      <c r="KYH49" s="162"/>
      <c r="KYI49" s="162"/>
      <c r="KYJ49" s="162"/>
      <c r="KYK49" s="162"/>
      <c r="KYL49" s="162"/>
      <c r="KYM49" s="162"/>
      <c r="KYN49" s="162"/>
      <c r="KYO49" s="162"/>
      <c r="KYP49" s="162"/>
      <c r="KYQ49" s="162"/>
      <c r="KYR49" s="162"/>
      <c r="KYS49" s="162"/>
      <c r="KYT49" s="162"/>
      <c r="KYU49" s="162"/>
      <c r="KYV49" s="162"/>
      <c r="KYW49" s="162"/>
      <c r="KYX49" s="162"/>
      <c r="KYY49" s="162"/>
      <c r="KYZ49" s="162"/>
      <c r="KZA49" s="162"/>
      <c r="KZB49" s="162"/>
      <c r="KZC49" s="162"/>
      <c r="KZD49" s="162"/>
      <c r="KZE49" s="162"/>
      <c r="KZF49" s="162"/>
      <c r="KZG49" s="162"/>
      <c r="KZH49" s="162"/>
      <c r="KZI49" s="162"/>
      <c r="KZJ49" s="162"/>
      <c r="KZK49" s="162"/>
      <c r="KZL49" s="162"/>
      <c r="KZM49" s="162"/>
      <c r="KZN49" s="162"/>
      <c r="KZO49" s="162"/>
      <c r="KZP49" s="162"/>
      <c r="KZQ49" s="162"/>
      <c r="KZR49" s="162"/>
      <c r="KZS49" s="162"/>
      <c r="KZT49" s="162"/>
      <c r="KZU49" s="162"/>
      <c r="KZV49" s="162"/>
      <c r="KZW49" s="162"/>
      <c r="KZX49" s="162"/>
      <c r="KZY49" s="162"/>
      <c r="KZZ49" s="162"/>
      <c r="LAA49" s="162"/>
      <c r="LAB49" s="162"/>
      <c r="LAC49" s="162"/>
      <c r="LAD49" s="162"/>
      <c r="LAE49" s="162"/>
      <c r="LAF49" s="162"/>
      <c r="LAG49" s="162"/>
      <c r="LAH49" s="162"/>
      <c r="LAI49" s="162"/>
      <c r="LAJ49" s="162"/>
      <c r="LAK49" s="162"/>
      <c r="LAL49" s="162"/>
      <c r="LAM49" s="162"/>
      <c r="LAN49" s="162"/>
      <c r="LAO49" s="162"/>
      <c r="LAP49" s="162"/>
      <c r="LAQ49" s="162"/>
      <c r="LAR49" s="162"/>
      <c r="LAS49" s="162"/>
      <c r="LAT49" s="162"/>
      <c r="LAU49" s="162"/>
      <c r="LAV49" s="162"/>
      <c r="LAW49" s="162"/>
      <c r="LAX49" s="162"/>
      <c r="LAY49" s="162"/>
      <c r="LAZ49" s="162"/>
      <c r="LBA49" s="162"/>
      <c r="LBB49" s="162"/>
      <c r="LBC49" s="162"/>
      <c r="LBD49" s="162"/>
      <c r="LBE49" s="162"/>
      <c r="LBF49" s="162"/>
      <c r="LBG49" s="162"/>
      <c r="LBH49" s="162"/>
      <c r="LBI49" s="162"/>
      <c r="LBJ49" s="162"/>
      <c r="LBK49" s="162"/>
      <c r="LBL49" s="162"/>
      <c r="LBM49" s="162"/>
      <c r="LBN49" s="162"/>
      <c r="LBO49" s="162"/>
      <c r="LBP49" s="162"/>
      <c r="LBQ49" s="162"/>
      <c r="LBR49" s="162"/>
      <c r="LBS49" s="162"/>
      <c r="LBT49" s="162"/>
      <c r="LBU49" s="162"/>
      <c r="LBV49" s="162"/>
      <c r="LBW49" s="162"/>
      <c r="LBX49" s="162"/>
      <c r="LBY49" s="162"/>
      <c r="LBZ49" s="162"/>
      <c r="LCA49" s="162"/>
      <c r="LCB49" s="162"/>
      <c r="LCC49" s="162"/>
      <c r="LCD49" s="162"/>
      <c r="LCE49" s="162"/>
      <c r="LCF49" s="162"/>
      <c r="LCG49" s="162"/>
      <c r="LCH49" s="162"/>
      <c r="LCI49" s="162"/>
      <c r="LCJ49" s="162"/>
      <c r="LCK49" s="162"/>
      <c r="LCL49" s="162"/>
      <c r="LCM49" s="162"/>
      <c r="LCN49" s="162"/>
      <c r="LCO49" s="162"/>
      <c r="LCP49" s="162"/>
      <c r="LCQ49" s="162"/>
      <c r="LCR49" s="162"/>
      <c r="LCS49" s="162"/>
      <c r="LCT49" s="162"/>
      <c r="LCU49" s="162"/>
      <c r="LCV49" s="162"/>
      <c r="LCW49" s="162"/>
      <c r="LCX49" s="162"/>
      <c r="LCY49" s="162"/>
      <c r="LCZ49" s="162"/>
      <c r="LDA49" s="162"/>
      <c r="LDB49" s="162"/>
      <c r="LDC49" s="162"/>
      <c r="LDD49" s="162"/>
      <c r="LDE49" s="162"/>
      <c r="LDF49" s="162"/>
      <c r="LDG49" s="162"/>
      <c r="LDH49" s="162"/>
      <c r="LDI49" s="162"/>
      <c r="LDJ49" s="162"/>
      <c r="LDK49" s="162"/>
      <c r="LDL49" s="162"/>
      <c r="LDM49" s="162"/>
      <c r="LDN49" s="162"/>
      <c r="LDO49" s="162"/>
      <c r="LDP49" s="162"/>
      <c r="LDQ49" s="162"/>
      <c r="LDR49" s="162"/>
      <c r="LDS49" s="162"/>
      <c r="LDT49" s="162"/>
      <c r="LDU49" s="162"/>
      <c r="LDV49" s="162"/>
      <c r="LDW49" s="162"/>
      <c r="LDX49" s="162"/>
      <c r="LDY49" s="162"/>
      <c r="LDZ49" s="162"/>
      <c r="LEA49" s="162"/>
      <c r="LEB49" s="162"/>
      <c r="LEC49" s="162"/>
      <c r="LED49" s="162"/>
      <c r="LEE49" s="162"/>
      <c r="LEF49" s="162"/>
      <c r="LEG49" s="162"/>
      <c r="LEH49" s="162"/>
      <c r="LEI49" s="162"/>
      <c r="LEJ49" s="162"/>
      <c r="LEK49" s="162"/>
      <c r="LEL49" s="162"/>
      <c r="LEM49" s="162"/>
      <c r="LEN49" s="162"/>
      <c r="LEO49" s="162"/>
      <c r="LEP49" s="162"/>
      <c r="LEQ49" s="162"/>
      <c r="LER49" s="162"/>
      <c r="LES49" s="162"/>
      <c r="LET49" s="162"/>
      <c r="LEU49" s="162"/>
      <c r="LEV49" s="162"/>
      <c r="LEW49" s="162"/>
      <c r="LEX49" s="162"/>
      <c r="LEY49" s="162"/>
      <c r="LEZ49" s="162"/>
      <c r="LFA49" s="162"/>
      <c r="LFB49" s="162"/>
      <c r="LFC49" s="162"/>
      <c r="LFD49" s="162"/>
      <c r="LFE49" s="162"/>
      <c r="LFF49" s="162"/>
      <c r="LFG49" s="162"/>
      <c r="LFH49" s="162"/>
      <c r="LFI49" s="162"/>
      <c r="LFJ49" s="162"/>
      <c r="LFK49" s="162"/>
      <c r="LFL49" s="162"/>
      <c r="LFM49" s="162"/>
      <c r="LFN49" s="162"/>
      <c r="LFO49" s="162"/>
      <c r="LFP49" s="162"/>
      <c r="LFQ49" s="162"/>
      <c r="LFR49" s="162"/>
      <c r="LFS49" s="162"/>
      <c r="LFT49" s="162"/>
      <c r="LFU49" s="162"/>
      <c r="LFV49" s="162"/>
      <c r="LFW49" s="162"/>
      <c r="LFX49" s="162"/>
      <c r="LFY49" s="162"/>
      <c r="LFZ49" s="162"/>
      <c r="LGA49" s="162"/>
      <c r="LGB49" s="162"/>
      <c r="LGC49" s="162"/>
      <c r="LGD49" s="162"/>
      <c r="LGE49" s="162"/>
      <c r="LGF49" s="162"/>
      <c r="LGG49" s="162"/>
      <c r="LGH49" s="162"/>
      <c r="LGI49" s="162"/>
      <c r="LGJ49" s="162"/>
      <c r="LGK49" s="162"/>
      <c r="LGL49" s="162"/>
      <c r="LGM49" s="162"/>
      <c r="LGN49" s="162"/>
      <c r="LGO49" s="162"/>
      <c r="LGP49" s="162"/>
      <c r="LGQ49" s="162"/>
      <c r="LGR49" s="162"/>
      <c r="LGS49" s="162"/>
      <c r="LGT49" s="162"/>
      <c r="LGU49" s="162"/>
      <c r="LGV49" s="162"/>
      <c r="LGW49" s="162"/>
      <c r="LGX49" s="162"/>
      <c r="LGY49" s="162"/>
      <c r="LGZ49" s="162"/>
      <c r="LHA49" s="162"/>
      <c r="LHB49" s="162"/>
      <c r="LHC49" s="162"/>
      <c r="LHD49" s="162"/>
      <c r="LHE49" s="162"/>
      <c r="LHF49" s="162"/>
      <c r="LHG49" s="162"/>
      <c r="LHH49" s="162"/>
      <c r="LHI49" s="162"/>
      <c r="LHJ49" s="162"/>
      <c r="LHK49" s="162"/>
      <c r="LHL49" s="162"/>
      <c r="LHM49" s="162"/>
      <c r="LHN49" s="162"/>
      <c r="LHO49" s="162"/>
      <c r="LHP49" s="162"/>
      <c r="LHQ49" s="162"/>
      <c r="LHR49" s="162"/>
      <c r="LHS49" s="162"/>
      <c r="LHT49" s="162"/>
      <c r="LHU49" s="162"/>
      <c r="LHV49" s="162"/>
      <c r="LHW49" s="162"/>
      <c r="LHX49" s="162"/>
      <c r="LHY49" s="162"/>
      <c r="LHZ49" s="162"/>
      <c r="LIA49" s="162"/>
      <c r="LIB49" s="162"/>
      <c r="LIC49" s="162"/>
      <c r="LID49" s="162"/>
      <c r="LIE49" s="162"/>
      <c r="LIF49" s="162"/>
      <c r="LIG49" s="162"/>
      <c r="LIH49" s="162"/>
      <c r="LII49" s="162"/>
      <c r="LIJ49" s="162"/>
      <c r="LIK49" s="162"/>
      <c r="LIL49" s="162"/>
      <c r="LIM49" s="162"/>
      <c r="LIN49" s="162"/>
      <c r="LIO49" s="162"/>
      <c r="LIP49" s="162"/>
      <c r="LIQ49" s="162"/>
      <c r="LIR49" s="162"/>
      <c r="LIS49" s="162"/>
      <c r="LIT49" s="162"/>
      <c r="LIU49" s="162"/>
      <c r="LIV49" s="162"/>
      <c r="LIW49" s="162"/>
      <c r="LIX49" s="162"/>
      <c r="LIY49" s="162"/>
      <c r="LIZ49" s="162"/>
      <c r="LJA49" s="162"/>
      <c r="LJB49" s="162"/>
      <c r="LJC49" s="162"/>
      <c r="LJD49" s="162"/>
      <c r="LJE49" s="162"/>
      <c r="LJF49" s="162"/>
      <c r="LJG49" s="162"/>
      <c r="LJH49" s="162"/>
      <c r="LJI49" s="162"/>
      <c r="LJJ49" s="162"/>
      <c r="LJK49" s="162"/>
      <c r="LJL49" s="162"/>
      <c r="LJM49" s="162"/>
      <c r="LJN49" s="162"/>
      <c r="LJO49" s="162"/>
      <c r="LJP49" s="162"/>
      <c r="LJQ49" s="162"/>
      <c r="LJR49" s="162"/>
      <c r="LJS49" s="162"/>
      <c r="LJT49" s="162"/>
      <c r="LJU49" s="162"/>
      <c r="LJV49" s="162"/>
      <c r="LJW49" s="162"/>
      <c r="LJX49" s="162"/>
      <c r="LJY49" s="162"/>
      <c r="LJZ49" s="162"/>
      <c r="LKA49" s="162"/>
      <c r="LKB49" s="162"/>
      <c r="LKC49" s="162"/>
      <c r="LKD49" s="162"/>
      <c r="LKE49" s="162"/>
      <c r="LKF49" s="162"/>
      <c r="LKG49" s="162"/>
      <c r="LKH49" s="162"/>
      <c r="LKI49" s="162"/>
      <c r="LKJ49" s="162"/>
      <c r="LKK49" s="162"/>
      <c r="LKL49" s="162"/>
      <c r="LKM49" s="162"/>
      <c r="LKN49" s="162"/>
      <c r="LKO49" s="162"/>
      <c r="LKP49" s="162"/>
      <c r="LKQ49" s="162"/>
      <c r="LKR49" s="162"/>
      <c r="LKS49" s="162"/>
      <c r="LKT49" s="162"/>
      <c r="LKU49" s="162"/>
      <c r="LKV49" s="162"/>
      <c r="LKW49" s="162"/>
      <c r="LKX49" s="162"/>
      <c r="LKY49" s="162"/>
      <c r="LKZ49" s="162"/>
      <c r="LLA49" s="162"/>
      <c r="LLB49" s="162"/>
      <c r="LLC49" s="162"/>
      <c r="LLD49" s="162"/>
      <c r="LLE49" s="162"/>
      <c r="LLF49" s="162"/>
      <c r="LLG49" s="162"/>
      <c r="LLH49" s="162"/>
      <c r="LLI49" s="162"/>
      <c r="LLJ49" s="162"/>
      <c r="LLK49" s="162"/>
      <c r="LLL49" s="162"/>
      <c r="LLM49" s="162"/>
      <c r="LLN49" s="162"/>
      <c r="LLO49" s="162"/>
      <c r="LLP49" s="162"/>
      <c r="LLQ49" s="162"/>
      <c r="LLR49" s="162"/>
      <c r="LLS49" s="162"/>
      <c r="LLT49" s="162"/>
      <c r="LLU49" s="162"/>
      <c r="LLV49" s="162"/>
      <c r="LLW49" s="162"/>
      <c r="LLX49" s="162"/>
      <c r="LLY49" s="162"/>
      <c r="LLZ49" s="162"/>
      <c r="LMA49" s="162"/>
      <c r="LMB49" s="162"/>
      <c r="LMC49" s="162"/>
      <c r="LMD49" s="162"/>
      <c r="LME49" s="162"/>
      <c r="LMF49" s="162"/>
      <c r="LMG49" s="162"/>
      <c r="LMH49" s="162"/>
      <c r="LMI49" s="162"/>
      <c r="LMJ49" s="162"/>
      <c r="LMK49" s="162"/>
      <c r="LML49" s="162"/>
      <c r="LMM49" s="162"/>
      <c r="LMN49" s="162"/>
      <c r="LMO49" s="162"/>
      <c r="LMP49" s="162"/>
      <c r="LMQ49" s="162"/>
      <c r="LMR49" s="162"/>
      <c r="LMS49" s="162"/>
      <c r="LMT49" s="162"/>
      <c r="LMU49" s="162"/>
      <c r="LMV49" s="162"/>
      <c r="LMW49" s="162"/>
      <c r="LMX49" s="162"/>
      <c r="LMY49" s="162"/>
      <c r="LMZ49" s="162"/>
      <c r="LNA49" s="162"/>
      <c r="LNB49" s="162"/>
      <c r="LNC49" s="162"/>
      <c r="LND49" s="162"/>
      <c r="LNE49" s="162"/>
      <c r="LNF49" s="162"/>
      <c r="LNG49" s="162"/>
      <c r="LNH49" s="162"/>
      <c r="LNI49" s="162"/>
      <c r="LNJ49" s="162"/>
      <c r="LNK49" s="162"/>
      <c r="LNL49" s="162"/>
      <c r="LNM49" s="162"/>
      <c r="LNN49" s="162"/>
      <c r="LNO49" s="162"/>
      <c r="LNP49" s="162"/>
      <c r="LNQ49" s="162"/>
      <c r="LNR49" s="162"/>
      <c r="LNS49" s="162"/>
      <c r="LNT49" s="162"/>
      <c r="LNU49" s="162"/>
      <c r="LNV49" s="162"/>
      <c r="LNW49" s="162"/>
      <c r="LNX49" s="162"/>
      <c r="LNY49" s="162"/>
      <c r="LNZ49" s="162"/>
      <c r="LOA49" s="162"/>
      <c r="LOB49" s="162"/>
      <c r="LOC49" s="162"/>
      <c r="LOD49" s="162"/>
      <c r="LOE49" s="162"/>
      <c r="LOF49" s="162"/>
      <c r="LOG49" s="162"/>
      <c r="LOH49" s="162"/>
      <c r="LOI49" s="162"/>
      <c r="LOJ49" s="162"/>
      <c r="LOK49" s="162"/>
      <c r="LOL49" s="162"/>
      <c r="LOM49" s="162"/>
      <c r="LON49" s="162"/>
      <c r="LOO49" s="162"/>
      <c r="LOP49" s="162"/>
      <c r="LOQ49" s="162"/>
      <c r="LOR49" s="162"/>
      <c r="LOS49" s="162"/>
      <c r="LOT49" s="162"/>
      <c r="LOU49" s="162"/>
      <c r="LOV49" s="162"/>
      <c r="LOW49" s="162"/>
      <c r="LOX49" s="162"/>
      <c r="LOY49" s="162"/>
      <c r="LOZ49" s="162"/>
      <c r="LPA49" s="162"/>
      <c r="LPB49" s="162"/>
      <c r="LPC49" s="162"/>
      <c r="LPD49" s="162"/>
      <c r="LPE49" s="162"/>
      <c r="LPF49" s="162"/>
      <c r="LPG49" s="162"/>
      <c r="LPH49" s="162"/>
      <c r="LPI49" s="162"/>
      <c r="LPJ49" s="162"/>
      <c r="LPK49" s="162"/>
      <c r="LPL49" s="162"/>
      <c r="LPM49" s="162"/>
      <c r="LPN49" s="162"/>
      <c r="LPO49" s="162"/>
      <c r="LPP49" s="162"/>
      <c r="LPQ49" s="162"/>
      <c r="LPR49" s="162"/>
      <c r="LPS49" s="162"/>
      <c r="LPT49" s="162"/>
      <c r="LPU49" s="162"/>
      <c r="LPV49" s="162"/>
      <c r="LPW49" s="162"/>
      <c r="LPX49" s="162"/>
      <c r="LPY49" s="162"/>
      <c r="LPZ49" s="162"/>
      <c r="LQA49" s="162"/>
      <c r="LQB49" s="162"/>
      <c r="LQC49" s="162"/>
      <c r="LQD49" s="162"/>
      <c r="LQE49" s="162"/>
      <c r="LQF49" s="162"/>
      <c r="LQG49" s="162"/>
      <c r="LQH49" s="162"/>
      <c r="LQI49" s="162"/>
      <c r="LQJ49" s="162"/>
      <c r="LQK49" s="162"/>
      <c r="LQL49" s="162"/>
      <c r="LQM49" s="162"/>
      <c r="LQN49" s="162"/>
      <c r="LQO49" s="162"/>
      <c r="LQP49" s="162"/>
      <c r="LQQ49" s="162"/>
      <c r="LQR49" s="162"/>
      <c r="LQS49" s="162"/>
      <c r="LQT49" s="162"/>
      <c r="LQU49" s="162"/>
      <c r="LQV49" s="162"/>
      <c r="LQW49" s="162"/>
      <c r="LQX49" s="162"/>
      <c r="LQY49" s="162"/>
      <c r="LQZ49" s="162"/>
      <c r="LRA49" s="162"/>
      <c r="LRB49" s="162"/>
      <c r="LRC49" s="162"/>
      <c r="LRD49" s="162"/>
      <c r="LRE49" s="162"/>
      <c r="LRF49" s="162"/>
      <c r="LRG49" s="162"/>
      <c r="LRH49" s="162"/>
      <c r="LRI49" s="162"/>
      <c r="LRJ49" s="162"/>
      <c r="LRK49" s="162"/>
      <c r="LRL49" s="162"/>
      <c r="LRM49" s="162"/>
      <c r="LRN49" s="162"/>
      <c r="LRO49" s="162"/>
      <c r="LRP49" s="162"/>
      <c r="LRQ49" s="162"/>
      <c r="LRR49" s="162"/>
      <c r="LRS49" s="162"/>
      <c r="LRT49" s="162"/>
      <c r="LRU49" s="162"/>
      <c r="LRV49" s="162"/>
      <c r="LRW49" s="162"/>
      <c r="LRX49" s="162"/>
      <c r="LRY49" s="162"/>
      <c r="LRZ49" s="162"/>
      <c r="LSA49" s="162"/>
      <c r="LSB49" s="162"/>
      <c r="LSC49" s="162"/>
      <c r="LSD49" s="162"/>
      <c r="LSE49" s="162"/>
      <c r="LSF49" s="162"/>
      <c r="LSG49" s="162"/>
      <c r="LSH49" s="162"/>
      <c r="LSI49" s="162"/>
      <c r="LSJ49" s="162"/>
      <c r="LSK49" s="162"/>
      <c r="LSL49" s="162"/>
      <c r="LSM49" s="162"/>
      <c r="LSN49" s="162"/>
      <c r="LSO49" s="162"/>
      <c r="LSP49" s="162"/>
      <c r="LSQ49" s="162"/>
      <c r="LSR49" s="162"/>
      <c r="LSS49" s="162"/>
      <c r="LST49" s="162"/>
      <c r="LSU49" s="162"/>
      <c r="LSV49" s="162"/>
      <c r="LSW49" s="162"/>
      <c r="LSX49" s="162"/>
      <c r="LSY49" s="162"/>
      <c r="LSZ49" s="162"/>
      <c r="LTA49" s="162"/>
      <c r="LTB49" s="162"/>
      <c r="LTC49" s="162"/>
      <c r="LTD49" s="162"/>
      <c r="LTE49" s="162"/>
      <c r="LTF49" s="162"/>
      <c r="LTG49" s="162"/>
      <c r="LTH49" s="162"/>
      <c r="LTI49" s="162"/>
      <c r="LTJ49" s="162"/>
      <c r="LTK49" s="162"/>
      <c r="LTL49" s="162"/>
      <c r="LTM49" s="162"/>
      <c r="LTN49" s="162"/>
      <c r="LTO49" s="162"/>
      <c r="LTP49" s="162"/>
      <c r="LTQ49" s="162"/>
      <c r="LTR49" s="162"/>
      <c r="LTS49" s="162"/>
      <c r="LTT49" s="162"/>
      <c r="LTU49" s="162"/>
      <c r="LTV49" s="162"/>
      <c r="LTW49" s="162"/>
      <c r="LTX49" s="162"/>
      <c r="LTY49" s="162"/>
      <c r="LTZ49" s="162"/>
      <c r="LUA49" s="162"/>
      <c r="LUB49" s="162"/>
      <c r="LUC49" s="162"/>
      <c r="LUD49" s="162"/>
      <c r="LUE49" s="162"/>
      <c r="LUF49" s="162"/>
      <c r="LUG49" s="162"/>
      <c r="LUH49" s="162"/>
      <c r="LUI49" s="162"/>
      <c r="LUJ49" s="162"/>
      <c r="LUK49" s="162"/>
      <c r="LUL49" s="162"/>
      <c r="LUM49" s="162"/>
      <c r="LUN49" s="162"/>
      <c r="LUO49" s="162"/>
      <c r="LUP49" s="162"/>
      <c r="LUQ49" s="162"/>
      <c r="LUR49" s="162"/>
      <c r="LUS49" s="162"/>
      <c r="LUT49" s="162"/>
      <c r="LUU49" s="162"/>
      <c r="LUV49" s="162"/>
      <c r="LUW49" s="162"/>
      <c r="LUX49" s="162"/>
      <c r="LUY49" s="162"/>
      <c r="LUZ49" s="162"/>
      <c r="LVA49" s="162"/>
      <c r="LVB49" s="162"/>
      <c r="LVC49" s="162"/>
      <c r="LVD49" s="162"/>
      <c r="LVE49" s="162"/>
      <c r="LVF49" s="162"/>
      <c r="LVG49" s="162"/>
      <c r="LVH49" s="162"/>
      <c r="LVI49" s="162"/>
      <c r="LVJ49" s="162"/>
      <c r="LVK49" s="162"/>
      <c r="LVL49" s="162"/>
      <c r="LVM49" s="162"/>
      <c r="LVN49" s="162"/>
      <c r="LVO49" s="162"/>
      <c r="LVP49" s="162"/>
      <c r="LVQ49" s="162"/>
      <c r="LVR49" s="162"/>
      <c r="LVS49" s="162"/>
      <c r="LVT49" s="162"/>
      <c r="LVU49" s="162"/>
      <c r="LVV49" s="162"/>
      <c r="LVW49" s="162"/>
      <c r="LVX49" s="162"/>
      <c r="LVY49" s="162"/>
      <c r="LVZ49" s="162"/>
      <c r="LWA49" s="162"/>
      <c r="LWB49" s="162"/>
      <c r="LWC49" s="162"/>
      <c r="LWD49" s="162"/>
      <c r="LWE49" s="162"/>
      <c r="LWF49" s="162"/>
      <c r="LWG49" s="162"/>
      <c r="LWH49" s="162"/>
      <c r="LWI49" s="162"/>
      <c r="LWJ49" s="162"/>
      <c r="LWK49" s="162"/>
      <c r="LWL49" s="162"/>
      <c r="LWM49" s="162"/>
      <c r="LWN49" s="162"/>
      <c r="LWO49" s="162"/>
      <c r="LWP49" s="162"/>
      <c r="LWQ49" s="162"/>
      <c r="LWR49" s="162"/>
      <c r="LWS49" s="162"/>
      <c r="LWT49" s="162"/>
      <c r="LWU49" s="162"/>
      <c r="LWV49" s="162"/>
      <c r="LWW49" s="162"/>
      <c r="LWX49" s="162"/>
      <c r="LWY49" s="162"/>
      <c r="LWZ49" s="162"/>
      <c r="LXA49" s="162"/>
      <c r="LXB49" s="162"/>
      <c r="LXC49" s="162"/>
      <c r="LXD49" s="162"/>
      <c r="LXE49" s="162"/>
      <c r="LXF49" s="162"/>
      <c r="LXG49" s="162"/>
      <c r="LXH49" s="162"/>
      <c r="LXI49" s="162"/>
      <c r="LXJ49" s="162"/>
      <c r="LXK49" s="162"/>
      <c r="LXL49" s="162"/>
      <c r="LXM49" s="162"/>
      <c r="LXN49" s="162"/>
      <c r="LXO49" s="162"/>
      <c r="LXP49" s="162"/>
      <c r="LXQ49" s="162"/>
      <c r="LXR49" s="162"/>
      <c r="LXS49" s="162"/>
      <c r="LXT49" s="162"/>
      <c r="LXU49" s="162"/>
      <c r="LXV49" s="162"/>
      <c r="LXW49" s="162"/>
      <c r="LXX49" s="162"/>
      <c r="LXY49" s="162"/>
      <c r="LXZ49" s="162"/>
      <c r="LYA49" s="162"/>
      <c r="LYB49" s="162"/>
      <c r="LYC49" s="162"/>
      <c r="LYD49" s="162"/>
      <c r="LYE49" s="162"/>
      <c r="LYF49" s="162"/>
      <c r="LYG49" s="162"/>
      <c r="LYH49" s="162"/>
      <c r="LYI49" s="162"/>
      <c r="LYJ49" s="162"/>
      <c r="LYK49" s="162"/>
      <c r="LYL49" s="162"/>
      <c r="LYM49" s="162"/>
      <c r="LYN49" s="162"/>
      <c r="LYO49" s="162"/>
      <c r="LYP49" s="162"/>
      <c r="LYQ49" s="162"/>
      <c r="LYR49" s="162"/>
      <c r="LYS49" s="162"/>
      <c r="LYT49" s="162"/>
      <c r="LYU49" s="162"/>
      <c r="LYV49" s="162"/>
      <c r="LYW49" s="162"/>
      <c r="LYX49" s="162"/>
      <c r="LYY49" s="162"/>
      <c r="LYZ49" s="162"/>
      <c r="LZA49" s="162"/>
      <c r="LZB49" s="162"/>
      <c r="LZC49" s="162"/>
      <c r="LZD49" s="162"/>
      <c r="LZE49" s="162"/>
      <c r="LZF49" s="162"/>
      <c r="LZG49" s="162"/>
      <c r="LZH49" s="162"/>
      <c r="LZI49" s="162"/>
      <c r="LZJ49" s="162"/>
      <c r="LZK49" s="162"/>
      <c r="LZL49" s="162"/>
      <c r="LZM49" s="162"/>
      <c r="LZN49" s="162"/>
      <c r="LZO49" s="162"/>
      <c r="LZP49" s="162"/>
      <c r="LZQ49" s="162"/>
      <c r="LZR49" s="162"/>
      <c r="LZS49" s="162"/>
      <c r="LZT49" s="162"/>
      <c r="LZU49" s="162"/>
      <c r="LZV49" s="162"/>
      <c r="LZW49" s="162"/>
      <c r="LZX49" s="162"/>
      <c r="LZY49" s="162"/>
      <c r="LZZ49" s="162"/>
      <c r="MAA49" s="162"/>
      <c r="MAB49" s="162"/>
      <c r="MAC49" s="162"/>
      <c r="MAD49" s="162"/>
      <c r="MAE49" s="162"/>
      <c r="MAF49" s="162"/>
      <c r="MAG49" s="162"/>
      <c r="MAH49" s="162"/>
      <c r="MAI49" s="162"/>
      <c r="MAJ49" s="162"/>
      <c r="MAK49" s="162"/>
      <c r="MAL49" s="162"/>
      <c r="MAM49" s="162"/>
      <c r="MAN49" s="162"/>
      <c r="MAO49" s="162"/>
      <c r="MAP49" s="162"/>
      <c r="MAQ49" s="162"/>
      <c r="MAR49" s="162"/>
      <c r="MAS49" s="162"/>
      <c r="MAT49" s="162"/>
      <c r="MAU49" s="162"/>
      <c r="MAV49" s="162"/>
      <c r="MAW49" s="162"/>
      <c r="MAX49" s="162"/>
      <c r="MAY49" s="162"/>
      <c r="MAZ49" s="162"/>
      <c r="MBA49" s="162"/>
      <c r="MBB49" s="162"/>
      <c r="MBC49" s="162"/>
      <c r="MBD49" s="162"/>
      <c r="MBE49" s="162"/>
      <c r="MBF49" s="162"/>
      <c r="MBG49" s="162"/>
      <c r="MBH49" s="162"/>
      <c r="MBI49" s="162"/>
      <c r="MBJ49" s="162"/>
      <c r="MBK49" s="162"/>
      <c r="MBL49" s="162"/>
      <c r="MBM49" s="162"/>
      <c r="MBN49" s="162"/>
      <c r="MBO49" s="162"/>
      <c r="MBP49" s="162"/>
      <c r="MBQ49" s="162"/>
      <c r="MBR49" s="162"/>
      <c r="MBS49" s="162"/>
      <c r="MBT49" s="162"/>
      <c r="MBU49" s="162"/>
      <c r="MBV49" s="162"/>
      <c r="MBW49" s="162"/>
      <c r="MBX49" s="162"/>
      <c r="MBY49" s="162"/>
      <c r="MBZ49" s="162"/>
      <c r="MCA49" s="162"/>
      <c r="MCB49" s="162"/>
      <c r="MCC49" s="162"/>
      <c r="MCD49" s="162"/>
      <c r="MCE49" s="162"/>
      <c r="MCF49" s="162"/>
      <c r="MCG49" s="162"/>
      <c r="MCH49" s="162"/>
      <c r="MCI49" s="162"/>
      <c r="MCJ49" s="162"/>
      <c r="MCK49" s="162"/>
      <c r="MCL49" s="162"/>
      <c r="MCM49" s="162"/>
      <c r="MCN49" s="162"/>
      <c r="MCO49" s="162"/>
      <c r="MCP49" s="162"/>
      <c r="MCQ49" s="162"/>
      <c r="MCR49" s="162"/>
      <c r="MCS49" s="162"/>
      <c r="MCT49" s="162"/>
      <c r="MCU49" s="162"/>
      <c r="MCV49" s="162"/>
      <c r="MCW49" s="162"/>
      <c r="MCX49" s="162"/>
      <c r="MCY49" s="162"/>
      <c r="MCZ49" s="162"/>
      <c r="MDA49" s="162"/>
      <c r="MDB49" s="162"/>
      <c r="MDC49" s="162"/>
      <c r="MDD49" s="162"/>
      <c r="MDE49" s="162"/>
      <c r="MDF49" s="162"/>
      <c r="MDG49" s="162"/>
      <c r="MDH49" s="162"/>
      <c r="MDI49" s="162"/>
      <c r="MDJ49" s="162"/>
      <c r="MDK49" s="162"/>
      <c r="MDL49" s="162"/>
      <c r="MDM49" s="162"/>
      <c r="MDN49" s="162"/>
      <c r="MDO49" s="162"/>
      <c r="MDP49" s="162"/>
      <c r="MDQ49" s="162"/>
      <c r="MDR49" s="162"/>
      <c r="MDS49" s="162"/>
      <c r="MDT49" s="162"/>
      <c r="MDU49" s="162"/>
      <c r="MDV49" s="162"/>
      <c r="MDW49" s="162"/>
      <c r="MDX49" s="162"/>
      <c r="MDY49" s="162"/>
      <c r="MDZ49" s="162"/>
      <c r="MEA49" s="162"/>
      <c r="MEB49" s="162"/>
      <c r="MEC49" s="162"/>
      <c r="MED49" s="162"/>
      <c r="MEE49" s="162"/>
      <c r="MEF49" s="162"/>
      <c r="MEG49" s="162"/>
      <c r="MEH49" s="162"/>
      <c r="MEI49" s="162"/>
      <c r="MEJ49" s="162"/>
      <c r="MEK49" s="162"/>
      <c r="MEL49" s="162"/>
      <c r="MEM49" s="162"/>
      <c r="MEN49" s="162"/>
      <c r="MEO49" s="162"/>
      <c r="MEP49" s="162"/>
      <c r="MEQ49" s="162"/>
      <c r="MER49" s="162"/>
      <c r="MES49" s="162"/>
      <c r="MET49" s="162"/>
      <c r="MEU49" s="162"/>
      <c r="MEV49" s="162"/>
      <c r="MEW49" s="162"/>
      <c r="MEX49" s="162"/>
      <c r="MEY49" s="162"/>
      <c r="MEZ49" s="162"/>
      <c r="MFA49" s="162"/>
      <c r="MFB49" s="162"/>
      <c r="MFC49" s="162"/>
      <c r="MFD49" s="162"/>
      <c r="MFE49" s="162"/>
      <c r="MFF49" s="162"/>
      <c r="MFG49" s="162"/>
      <c r="MFH49" s="162"/>
      <c r="MFI49" s="162"/>
      <c r="MFJ49" s="162"/>
      <c r="MFK49" s="162"/>
      <c r="MFL49" s="162"/>
      <c r="MFM49" s="162"/>
      <c r="MFN49" s="162"/>
      <c r="MFO49" s="162"/>
      <c r="MFP49" s="162"/>
      <c r="MFQ49" s="162"/>
      <c r="MFR49" s="162"/>
      <c r="MFS49" s="162"/>
      <c r="MFT49" s="162"/>
      <c r="MFU49" s="162"/>
      <c r="MFV49" s="162"/>
      <c r="MFW49" s="162"/>
      <c r="MFX49" s="162"/>
      <c r="MFY49" s="162"/>
      <c r="MFZ49" s="162"/>
      <c r="MGA49" s="162"/>
      <c r="MGB49" s="162"/>
      <c r="MGC49" s="162"/>
      <c r="MGD49" s="162"/>
      <c r="MGE49" s="162"/>
      <c r="MGF49" s="162"/>
      <c r="MGG49" s="162"/>
      <c r="MGH49" s="162"/>
      <c r="MGI49" s="162"/>
      <c r="MGJ49" s="162"/>
      <c r="MGK49" s="162"/>
      <c r="MGL49" s="162"/>
      <c r="MGM49" s="162"/>
      <c r="MGN49" s="162"/>
      <c r="MGO49" s="162"/>
      <c r="MGP49" s="162"/>
      <c r="MGQ49" s="162"/>
      <c r="MGR49" s="162"/>
      <c r="MGS49" s="162"/>
      <c r="MGT49" s="162"/>
      <c r="MGU49" s="162"/>
      <c r="MGV49" s="162"/>
      <c r="MGW49" s="162"/>
      <c r="MGX49" s="162"/>
      <c r="MGY49" s="162"/>
      <c r="MGZ49" s="162"/>
      <c r="MHA49" s="162"/>
      <c r="MHB49" s="162"/>
      <c r="MHC49" s="162"/>
      <c r="MHD49" s="162"/>
      <c r="MHE49" s="162"/>
      <c r="MHF49" s="162"/>
      <c r="MHG49" s="162"/>
      <c r="MHH49" s="162"/>
      <c r="MHI49" s="162"/>
      <c r="MHJ49" s="162"/>
      <c r="MHK49" s="162"/>
      <c r="MHL49" s="162"/>
      <c r="MHM49" s="162"/>
      <c r="MHN49" s="162"/>
      <c r="MHO49" s="162"/>
      <c r="MHP49" s="162"/>
      <c r="MHQ49" s="162"/>
      <c r="MHR49" s="162"/>
      <c r="MHS49" s="162"/>
      <c r="MHT49" s="162"/>
      <c r="MHU49" s="162"/>
      <c r="MHV49" s="162"/>
      <c r="MHW49" s="162"/>
      <c r="MHX49" s="162"/>
      <c r="MHY49" s="162"/>
      <c r="MHZ49" s="162"/>
      <c r="MIA49" s="162"/>
      <c r="MIB49" s="162"/>
      <c r="MIC49" s="162"/>
      <c r="MID49" s="162"/>
      <c r="MIE49" s="162"/>
      <c r="MIF49" s="162"/>
      <c r="MIG49" s="162"/>
      <c r="MIH49" s="162"/>
      <c r="MII49" s="162"/>
      <c r="MIJ49" s="162"/>
      <c r="MIK49" s="162"/>
      <c r="MIL49" s="162"/>
      <c r="MIM49" s="162"/>
      <c r="MIN49" s="162"/>
      <c r="MIO49" s="162"/>
      <c r="MIP49" s="162"/>
      <c r="MIQ49" s="162"/>
      <c r="MIR49" s="162"/>
      <c r="MIS49" s="162"/>
      <c r="MIT49" s="162"/>
      <c r="MIU49" s="162"/>
      <c r="MIV49" s="162"/>
      <c r="MIW49" s="162"/>
      <c r="MIX49" s="162"/>
      <c r="MIY49" s="162"/>
      <c r="MIZ49" s="162"/>
      <c r="MJA49" s="162"/>
      <c r="MJB49" s="162"/>
      <c r="MJC49" s="162"/>
      <c r="MJD49" s="162"/>
      <c r="MJE49" s="162"/>
      <c r="MJF49" s="162"/>
      <c r="MJG49" s="162"/>
      <c r="MJH49" s="162"/>
      <c r="MJI49" s="162"/>
      <c r="MJJ49" s="162"/>
      <c r="MJK49" s="162"/>
      <c r="MJL49" s="162"/>
      <c r="MJM49" s="162"/>
      <c r="MJN49" s="162"/>
      <c r="MJO49" s="162"/>
      <c r="MJP49" s="162"/>
      <c r="MJQ49" s="162"/>
      <c r="MJR49" s="162"/>
      <c r="MJS49" s="162"/>
      <c r="MJT49" s="162"/>
      <c r="MJU49" s="162"/>
      <c r="MJV49" s="162"/>
      <c r="MJW49" s="162"/>
      <c r="MJX49" s="162"/>
      <c r="MJY49" s="162"/>
      <c r="MJZ49" s="162"/>
      <c r="MKA49" s="162"/>
      <c r="MKB49" s="162"/>
      <c r="MKC49" s="162"/>
      <c r="MKD49" s="162"/>
      <c r="MKE49" s="162"/>
      <c r="MKF49" s="162"/>
      <c r="MKG49" s="162"/>
      <c r="MKH49" s="162"/>
      <c r="MKI49" s="162"/>
      <c r="MKJ49" s="162"/>
      <c r="MKK49" s="162"/>
      <c r="MKL49" s="162"/>
      <c r="MKM49" s="162"/>
      <c r="MKN49" s="162"/>
      <c r="MKO49" s="162"/>
      <c r="MKP49" s="162"/>
      <c r="MKQ49" s="162"/>
      <c r="MKR49" s="162"/>
      <c r="MKS49" s="162"/>
      <c r="MKT49" s="162"/>
      <c r="MKU49" s="162"/>
      <c r="MKV49" s="162"/>
      <c r="MKW49" s="162"/>
      <c r="MKX49" s="162"/>
      <c r="MKY49" s="162"/>
      <c r="MKZ49" s="162"/>
      <c r="MLA49" s="162"/>
      <c r="MLB49" s="162"/>
      <c r="MLC49" s="162"/>
      <c r="MLD49" s="162"/>
      <c r="MLE49" s="162"/>
      <c r="MLF49" s="162"/>
      <c r="MLG49" s="162"/>
      <c r="MLH49" s="162"/>
      <c r="MLI49" s="162"/>
      <c r="MLJ49" s="162"/>
      <c r="MLK49" s="162"/>
      <c r="MLL49" s="162"/>
      <c r="MLM49" s="162"/>
      <c r="MLN49" s="162"/>
      <c r="MLO49" s="162"/>
      <c r="MLP49" s="162"/>
      <c r="MLQ49" s="162"/>
      <c r="MLR49" s="162"/>
      <c r="MLS49" s="162"/>
      <c r="MLT49" s="162"/>
      <c r="MLU49" s="162"/>
      <c r="MLV49" s="162"/>
      <c r="MLW49" s="162"/>
      <c r="MLX49" s="162"/>
      <c r="MLY49" s="162"/>
      <c r="MLZ49" s="162"/>
      <c r="MMA49" s="162"/>
      <c r="MMB49" s="162"/>
      <c r="MMC49" s="162"/>
      <c r="MMD49" s="162"/>
      <c r="MME49" s="162"/>
      <c r="MMF49" s="162"/>
      <c r="MMG49" s="162"/>
      <c r="MMH49" s="162"/>
      <c r="MMI49" s="162"/>
      <c r="MMJ49" s="162"/>
      <c r="MMK49" s="162"/>
      <c r="MML49" s="162"/>
      <c r="MMM49" s="162"/>
      <c r="MMN49" s="162"/>
      <c r="MMO49" s="162"/>
      <c r="MMP49" s="162"/>
      <c r="MMQ49" s="162"/>
      <c r="MMR49" s="162"/>
      <c r="MMS49" s="162"/>
      <c r="MMT49" s="162"/>
      <c r="MMU49" s="162"/>
      <c r="MMV49" s="162"/>
      <c r="MMW49" s="162"/>
      <c r="MMX49" s="162"/>
      <c r="MMY49" s="162"/>
      <c r="MMZ49" s="162"/>
      <c r="MNA49" s="162"/>
      <c r="MNB49" s="162"/>
      <c r="MNC49" s="162"/>
      <c r="MND49" s="162"/>
      <c r="MNE49" s="162"/>
      <c r="MNF49" s="162"/>
      <c r="MNG49" s="162"/>
      <c r="MNH49" s="162"/>
      <c r="MNI49" s="162"/>
      <c r="MNJ49" s="162"/>
      <c r="MNK49" s="162"/>
      <c r="MNL49" s="162"/>
      <c r="MNM49" s="162"/>
      <c r="MNN49" s="162"/>
      <c r="MNO49" s="162"/>
      <c r="MNP49" s="162"/>
      <c r="MNQ49" s="162"/>
      <c r="MNR49" s="162"/>
      <c r="MNS49" s="162"/>
      <c r="MNT49" s="162"/>
      <c r="MNU49" s="162"/>
      <c r="MNV49" s="162"/>
      <c r="MNW49" s="162"/>
      <c r="MNX49" s="162"/>
      <c r="MNY49" s="162"/>
      <c r="MNZ49" s="162"/>
      <c r="MOA49" s="162"/>
      <c r="MOB49" s="162"/>
      <c r="MOC49" s="162"/>
      <c r="MOD49" s="162"/>
      <c r="MOE49" s="162"/>
      <c r="MOF49" s="162"/>
      <c r="MOG49" s="162"/>
      <c r="MOH49" s="162"/>
      <c r="MOI49" s="162"/>
      <c r="MOJ49" s="162"/>
      <c r="MOK49" s="162"/>
      <c r="MOL49" s="162"/>
      <c r="MOM49" s="162"/>
      <c r="MON49" s="162"/>
      <c r="MOO49" s="162"/>
      <c r="MOP49" s="162"/>
      <c r="MOQ49" s="162"/>
      <c r="MOR49" s="162"/>
      <c r="MOS49" s="162"/>
      <c r="MOT49" s="162"/>
      <c r="MOU49" s="162"/>
      <c r="MOV49" s="162"/>
      <c r="MOW49" s="162"/>
      <c r="MOX49" s="162"/>
      <c r="MOY49" s="162"/>
      <c r="MOZ49" s="162"/>
      <c r="MPA49" s="162"/>
      <c r="MPB49" s="162"/>
      <c r="MPC49" s="162"/>
      <c r="MPD49" s="162"/>
      <c r="MPE49" s="162"/>
      <c r="MPF49" s="162"/>
      <c r="MPG49" s="162"/>
      <c r="MPH49" s="162"/>
      <c r="MPI49" s="162"/>
      <c r="MPJ49" s="162"/>
      <c r="MPK49" s="162"/>
      <c r="MPL49" s="162"/>
      <c r="MPM49" s="162"/>
      <c r="MPN49" s="162"/>
      <c r="MPO49" s="162"/>
      <c r="MPP49" s="162"/>
      <c r="MPQ49" s="162"/>
      <c r="MPR49" s="162"/>
      <c r="MPS49" s="162"/>
      <c r="MPT49" s="162"/>
      <c r="MPU49" s="162"/>
      <c r="MPV49" s="162"/>
      <c r="MPW49" s="162"/>
      <c r="MPX49" s="162"/>
      <c r="MPY49" s="162"/>
      <c r="MPZ49" s="162"/>
      <c r="MQA49" s="162"/>
      <c r="MQB49" s="162"/>
      <c r="MQC49" s="162"/>
      <c r="MQD49" s="162"/>
      <c r="MQE49" s="162"/>
      <c r="MQF49" s="162"/>
      <c r="MQG49" s="162"/>
      <c r="MQH49" s="162"/>
      <c r="MQI49" s="162"/>
      <c r="MQJ49" s="162"/>
      <c r="MQK49" s="162"/>
      <c r="MQL49" s="162"/>
      <c r="MQM49" s="162"/>
      <c r="MQN49" s="162"/>
      <c r="MQO49" s="162"/>
      <c r="MQP49" s="162"/>
      <c r="MQQ49" s="162"/>
      <c r="MQR49" s="162"/>
      <c r="MQS49" s="162"/>
      <c r="MQT49" s="162"/>
      <c r="MQU49" s="162"/>
      <c r="MQV49" s="162"/>
      <c r="MQW49" s="162"/>
      <c r="MQX49" s="162"/>
      <c r="MQY49" s="162"/>
      <c r="MQZ49" s="162"/>
      <c r="MRA49" s="162"/>
      <c r="MRB49" s="162"/>
      <c r="MRC49" s="162"/>
      <c r="MRD49" s="162"/>
      <c r="MRE49" s="162"/>
      <c r="MRF49" s="162"/>
      <c r="MRG49" s="162"/>
      <c r="MRH49" s="162"/>
      <c r="MRI49" s="162"/>
      <c r="MRJ49" s="162"/>
      <c r="MRK49" s="162"/>
      <c r="MRL49" s="162"/>
      <c r="MRM49" s="162"/>
      <c r="MRN49" s="162"/>
      <c r="MRO49" s="162"/>
      <c r="MRP49" s="162"/>
      <c r="MRQ49" s="162"/>
      <c r="MRR49" s="162"/>
      <c r="MRS49" s="162"/>
      <c r="MRT49" s="162"/>
      <c r="MRU49" s="162"/>
      <c r="MRV49" s="162"/>
      <c r="MRW49" s="162"/>
      <c r="MRX49" s="162"/>
      <c r="MRY49" s="162"/>
      <c r="MRZ49" s="162"/>
      <c r="MSA49" s="162"/>
      <c r="MSB49" s="162"/>
      <c r="MSC49" s="162"/>
      <c r="MSD49" s="162"/>
      <c r="MSE49" s="162"/>
      <c r="MSF49" s="162"/>
      <c r="MSG49" s="162"/>
      <c r="MSH49" s="162"/>
      <c r="MSI49" s="162"/>
      <c r="MSJ49" s="162"/>
      <c r="MSK49" s="162"/>
      <c r="MSL49" s="162"/>
      <c r="MSM49" s="162"/>
      <c r="MSN49" s="162"/>
      <c r="MSO49" s="162"/>
      <c r="MSP49" s="162"/>
      <c r="MSQ49" s="162"/>
      <c r="MSR49" s="162"/>
      <c r="MSS49" s="162"/>
      <c r="MST49" s="162"/>
      <c r="MSU49" s="162"/>
      <c r="MSV49" s="162"/>
      <c r="MSW49" s="162"/>
      <c r="MSX49" s="162"/>
      <c r="MSY49" s="162"/>
      <c r="MSZ49" s="162"/>
      <c r="MTA49" s="162"/>
      <c r="MTB49" s="162"/>
      <c r="MTC49" s="162"/>
      <c r="MTD49" s="162"/>
      <c r="MTE49" s="162"/>
      <c r="MTF49" s="162"/>
      <c r="MTG49" s="162"/>
      <c r="MTH49" s="162"/>
      <c r="MTI49" s="162"/>
      <c r="MTJ49" s="162"/>
      <c r="MTK49" s="162"/>
      <c r="MTL49" s="162"/>
      <c r="MTM49" s="162"/>
      <c r="MTN49" s="162"/>
      <c r="MTO49" s="162"/>
      <c r="MTP49" s="162"/>
      <c r="MTQ49" s="162"/>
      <c r="MTR49" s="162"/>
      <c r="MTS49" s="162"/>
      <c r="MTT49" s="162"/>
      <c r="MTU49" s="162"/>
      <c r="MTV49" s="162"/>
      <c r="MTW49" s="162"/>
      <c r="MTX49" s="162"/>
      <c r="MTY49" s="162"/>
      <c r="MTZ49" s="162"/>
      <c r="MUA49" s="162"/>
      <c r="MUB49" s="162"/>
      <c r="MUC49" s="162"/>
      <c r="MUD49" s="162"/>
      <c r="MUE49" s="162"/>
      <c r="MUF49" s="162"/>
      <c r="MUG49" s="162"/>
      <c r="MUH49" s="162"/>
      <c r="MUI49" s="162"/>
      <c r="MUJ49" s="162"/>
      <c r="MUK49" s="162"/>
      <c r="MUL49" s="162"/>
      <c r="MUM49" s="162"/>
      <c r="MUN49" s="162"/>
      <c r="MUO49" s="162"/>
      <c r="MUP49" s="162"/>
      <c r="MUQ49" s="162"/>
      <c r="MUR49" s="162"/>
      <c r="MUS49" s="162"/>
      <c r="MUT49" s="162"/>
      <c r="MUU49" s="162"/>
      <c r="MUV49" s="162"/>
      <c r="MUW49" s="162"/>
      <c r="MUX49" s="162"/>
      <c r="MUY49" s="162"/>
      <c r="MUZ49" s="162"/>
      <c r="MVA49" s="162"/>
      <c r="MVB49" s="162"/>
      <c r="MVC49" s="162"/>
      <c r="MVD49" s="162"/>
      <c r="MVE49" s="162"/>
      <c r="MVF49" s="162"/>
      <c r="MVG49" s="162"/>
      <c r="MVH49" s="162"/>
      <c r="MVI49" s="162"/>
      <c r="MVJ49" s="162"/>
      <c r="MVK49" s="162"/>
      <c r="MVL49" s="162"/>
      <c r="MVM49" s="162"/>
      <c r="MVN49" s="162"/>
      <c r="MVO49" s="162"/>
      <c r="MVP49" s="162"/>
      <c r="MVQ49" s="162"/>
      <c r="MVR49" s="162"/>
      <c r="MVS49" s="162"/>
      <c r="MVT49" s="162"/>
      <c r="MVU49" s="162"/>
      <c r="MVV49" s="162"/>
      <c r="MVW49" s="162"/>
      <c r="MVX49" s="162"/>
      <c r="MVY49" s="162"/>
      <c r="MVZ49" s="162"/>
      <c r="MWA49" s="162"/>
      <c r="MWB49" s="162"/>
      <c r="MWC49" s="162"/>
      <c r="MWD49" s="162"/>
      <c r="MWE49" s="162"/>
      <c r="MWF49" s="162"/>
      <c r="MWG49" s="162"/>
      <c r="MWH49" s="162"/>
      <c r="MWI49" s="162"/>
      <c r="MWJ49" s="162"/>
      <c r="MWK49" s="162"/>
      <c r="MWL49" s="162"/>
      <c r="MWM49" s="162"/>
      <c r="MWN49" s="162"/>
      <c r="MWO49" s="162"/>
      <c r="MWP49" s="162"/>
      <c r="MWQ49" s="162"/>
      <c r="MWR49" s="162"/>
      <c r="MWS49" s="162"/>
      <c r="MWT49" s="162"/>
      <c r="MWU49" s="162"/>
      <c r="MWV49" s="162"/>
      <c r="MWW49" s="162"/>
      <c r="MWX49" s="162"/>
      <c r="MWY49" s="162"/>
      <c r="MWZ49" s="162"/>
      <c r="MXA49" s="162"/>
      <c r="MXB49" s="162"/>
      <c r="MXC49" s="162"/>
      <c r="MXD49" s="162"/>
      <c r="MXE49" s="162"/>
      <c r="MXF49" s="162"/>
      <c r="MXG49" s="162"/>
      <c r="MXH49" s="162"/>
      <c r="MXI49" s="162"/>
      <c r="MXJ49" s="162"/>
      <c r="MXK49" s="162"/>
      <c r="MXL49" s="162"/>
      <c r="MXM49" s="162"/>
      <c r="MXN49" s="162"/>
      <c r="MXO49" s="162"/>
      <c r="MXP49" s="162"/>
      <c r="MXQ49" s="162"/>
      <c r="MXR49" s="162"/>
      <c r="MXS49" s="162"/>
      <c r="MXT49" s="162"/>
      <c r="MXU49" s="162"/>
      <c r="MXV49" s="162"/>
      <c r="MXW49" s="162"/>
      <c r="MXX49" s="162"/>
      <c r="MXY49" s="162"/>
      <c r="MXZ49" s="162"/>
      <c r="MYA49" s="162"/>
      <c r="MYB49" s="162"/>
      <c r="MYC49" s="162"/>
      <c r="MYD49" s="162"/>
      <c r="MYE49" s="162"/>
      <c r="MYF49" s="162"/>
      <c r="MYG49" s="162"/>
      <c r="MYH49" s="162"/>
      <c r="MYI49" s="162"/>
      <c r="MYJ49" s="162"/>
      <c r="MYK49" s="162"/>
      <c r="MYL49" s="162"/>
      <c r="MYM49" s="162"/>
      <c r="MYN49" s="162"/>
      <c r="MYO49" s="162"/>
      <c r="MYP49" s="162"/>
      <c r="MYQ49" s="162"/>
      <c r="MYR49" s="162"/>
      <c r="MYS49" s="162"/>
      <c r="MYT49" s="162"/>
      <c r="MYU49" s="162"/>
      <c r="MYV49" s="162"/>
      <c r="MYW49" s="162"/>
      <c r="MYX49" s="162"/>
      <c r="MYY49" s="162"/>
      <c r="MYZ49" s="162"/>
      <c r="MZA49" s="162"/>
      <c r="MZB49" s="162"/>
      <c r="MZC49" s="162"/>
      <c r="MZD49" s="162"/>
      <c r="MZE49" s="162"/>
      <c r="MZF49" s="162"/>
      <c r="MZG49" s="162"/>
      <c r="MZH49" s="162"/>
      <c r="MZI49" s="162"/>
      <c r="MZJ49" s="162"/>
      <c r="MZK49" s="162"/>
      <c r="MZL49" s="162"/>
      <c r="MZM49" s="162"/>
      <c r="MZN49" s="162"/>
      <c r="MZO49" s="162"/>
      <c r="MZP49" s="162"/>
      <c r="MZQ49" s="162"/>
      <c r="MZR49" s="162"/>
      <c r="MZS49" s="162"/>
      <c r="MZT49" s="162"/>
      <c r="MZU49" s="162"/>
      <c r="MZV49" s="162"/>
      <c r="MZW49" s="162"/>
      <c r="MZX49" s="162"/>
      <c r="MZY49" s="162"/>
      <c r="MZZ49" s="162"/>
      <c r="NAA49" s="162"/>
      <c r="NAB49" s="162"/>
      <c r="NAC49" s="162"/>
      <c r="NAD49" s="162"/>
      <c r="NAE49" s="162"/>
      <c r="NAF49" s="162"/>
      <c r="NAG49" s="162"/>
      <c r="NAH49" s="162"/>
      <c r="NAI49" s="162"/>
      <c r="NAJ49" s="162"/>
      <c r="NAK49" s="162"/>
      <c r="NAL49" s="162"/>
      <c r="NAM49" s="162"/>
      <c r="NAN49" s="162"/>
      <c r="NAO49" s="162"/>
      <c r="NAP49" s="162"/>
      <c r="NAQ49" s="162"/>
      <c r="NAR49" s="162"/>
      <c r="NAS49" s="162"/>
      <c r="NAT49" s="162"/>
      <c r="NAU49" s="162"/>
      <c r="NAV49" s="162"/>
      <c r="NAW49" s="162"/>
      <c r="NAX49" s="162"/>
      <c r="NAY49" s="162"/>
      <c r="NAZ49" s="162"/>
      <c r="NBA49" s="162"/>
      <c r="NBB49" s="162"/>
      <c r="NBC49" s="162"/>
      <c r="NBD49" s="162"/>
      <c r="NBE49" s="162"/>
      <c r="NBF49" s="162"/>
      <c r="NBG49" s="162"/>
      <c r="NBH49" s="162"/>
      <c r="NBI49" s="162"/>
      <c r="NBJ49" s="162"/>
      <c r="NBK49" s="162"/>
      <c r="NBL49" s="162"/>
      <c r="NBM49" s="162"/>
      <c r="NBN49" s="162"/>
      <c r="NBO49" s="162"/>
      <c r="NBP49" s="162"/>
      <c r="NBQ49" s="162"/>
      <c r="NBR49" s="162"/>
      <c r="NBS49" s="162"/>
      <c r="NBT49" s="162"/>
      <c r="NBU49" s="162"/>
      <c r="NBV49" s="162"/>
      <c r="NBW49" s="162"/>
      <c r="NBX49" s="162"/>
      <c r="NBY49" s="162"/>
      <c r="NBZ49" s="162"/>
      <c r="NCA49" s="162"/>
      <c r="NCB49" s="162"/>
      <c r="NCC49" s="162"/>
      <c r="NCD49" s="162"/>
      <c r="NCE49" s="162"/>
      <c r="NCF49" s="162"/>
      <c r="NCG49" s="162"/>
      <c r="NCH49" s="162"/>
      <c r="NCI49" s="162"/>
      <c r="NCJ49" s="162"/>
      <c r="NCK49" s="162"/>
      <c r="NCL49" s="162"/>
      <c r="NCM49" s="162"/>
      <c r="NCN49" s="162"/>
      <c r="NCO49" s="162"/>
      <c r="NCP49" s="162"/>
      <c r="NCQ49" s="162"/>
      <c r="NCR49" s="162"/>
      <c r="NCS49" s="162"/>
      <c r="NCT49" s="162"/>
      <c r="NCU49" s="162"/>
      <c r="NCV49" s="162"/>
      <c r="NCW49" s="162"/>
      <c r="NCX49" s="162"/>
      <c r="NCY49" s="162"/>
      <c r="NCZ49" s="162"/>
      <c r="NDA49" s="162"/>
      <c r="NDB49" s="162"/>
      <c r="NDC49" s="162"/>
      <c r="NDD49" s="162"/>
      <c r="NDE49" s="162"/>
      <c r="NDF49" s="162"/>
      <c r="NDG49" s="162"/>
      <c r="NDH49" s="162"/>
      <c r="NDI49" s="162"/>
      <c r="NDJ49" s="162"/>
      <c r="NDK49" s="162"/>
      <c r="NDL49" s="162"/>
      <c r="NDM49" s="162"/>
      <c r="NDN49" s="162"/>
      <c r="NDO49" s="162"/>
      <c r="NDP49" s="162"/>
      <c r="NDQ49" s="162"/>
      <c r="NDR49" s="162"/>
      <c r="NDS49" s="162"/>
      <c r="NDT49" s="162"/>
      <c r="NDU49" s="162"/>
      <c r="NDV49" s="162"/>
      <c r="NDW49" s="162"/>
      <c r="NDX49" s="162"/>
      <c r="NDY49" s="162"/>
      <c r="NDZ49" s="162"/>
      <c r="NEA49" s="162"/>
      <c r="NEB49" s="162"/>
      <c r="NEC49" s="162"/>
      <c r="NED49" s="162"/>
      <c r="NEE49" s="162"/>
      <c r="NEF49" s="162"/>
      <c r="NEG49" s="162"/>
      <c r="NEH49" s="162"/>
      <c r="NEI49" s="162"/>
      <c r="NEJ49" s="162"/>
      <c r="NEK49" s="162"/>
      <c r="NEL49" s="162"/>
      <c r="NEM49" s="162"/>
      <c r="NEN49" s="162"/>
      <c r="NEO49" s="162"/>
      <c r="NEP49" s="162"/>
      <c r="NEQ49" s="162"/>
      <c r="NER49" s="162"/>
      <c r="NES49" s="162"/>
      <c r="NET49" s="162"/>
      <c r="NEU49" s="162"/>
      <c r="NEV49" s="162"/>
      <c r="NEW49" s="162"/>
      <c r="NEX49" s="162"/>
      <c r="NEY49" s="162"/>
      <c r="NEZ49" s="162"/>
      <c r="NFA49" s="162"/>
      <c r="NFB49" s="162"/>
      <c r="NFC49" s="162"/>
      <c r="NFD49" s="162"/>
      <c r="NFE49" s="162"/>
      <c r="NFF49" s="162"/>
      <c r="NFG49" s="162"/>
      <c r="NFH49" s="162"/>
      <c r="NFI49" s="162"/>
      <c r="NFJ49" s="162"/>
      <c r="NFK49" s="162"/>
      <c r="NFL49" s="162"/>
      <c r="NFM49" s="162"/>
      <c r="NFN49" s="162"/>
      <c r="NFO49" s="162"/>
      <c r="NFP49" s="162"/>
      <c r="NFQ49" s="162"/>
      <c r="NFR49" s="162"/>
      <c r="NFS49" s="162"/>
      <c r="NFT49" s="162"/>
      <c r="NFU49" s="162"/>
      <c r="NFV49" s="162"/>
      <c r="NFW49" s="162"/>
      <c r="NFX49" s="162"/>
      <c r="NFY49" s="162"/>
      <c r="NFZ49" s="162"/>
      <c r="NGA49" s="162"/>
      <c r="NGB49" s="162"/>
      <c r="NGC49" s="162"/>
      <c r="NGD49" s="162"/>
      <c r="NGE49" s="162"/>
      <c r="NGF49" s="162"/>
      <c r="NGG49" s="162"/>
      <c r="NGH49" s="162"/>
      <c r="NGI49" s="162"/>
      <c r="NGJ49" s="162"/>
      <c r="NGK49" s="162"/>
      <c r="NGL49" s="162"/>
      <c r="NGM49" s="162"/>
      <c r="NGN49" s="162"/>
      <c r="NGO49" s="162"/>
      <c r="NGP49" s="162"/>
      <c r="NGQ49" s="162"/>
      <c r="NGR49" s="162"/>
      <c r="NGS49" s="162"/>
      <c r="NGT49" s="162"/>
      <c r="NGU49" s="162"/>
      <c r="NGV49" s="162"/>
      <c r="NGW49" s="162"/>
      <c r="NGX49" s="162"/>
      <c r="NGY49" s="162"/>
      <c r="NGZ49" s="162"/>
      <c r="NHA49" s="162"/>
      <c r="NHB49" s="162"/>
      <c r="NHC49" s="162"/>
      <c r="NHD49" s="162"/>
      <c r="NHE49" s="162"/>
      <c r="NHF49" s="162"/>
      <c r="NHG49" s="162"/>
      <c r="NHH49" s="162"/>
      <c r="NHI49" s="162"/>
      <c r="NHJ49" s="162"/>
      <c r="NHK49" s="162"/>
      <c r="NHL49" s="162"/>
      <c r="NHM49" s="162"/>
      <c r="NHN49" s="162"/>
      <c r="NHO49" s="162"/>
      <c r="NHP49" s="162"/>
      <c r="NHQ49" s="162"/>
      <c r="NHR49" s="162"/>
      <c r="NHS49" s="162"/>
      <c r="NHT49" s="162"/>
      <c r="NHU49" s="162"/>
      <c r="NHV49" s="162"/>
      <c r="NHW49" s="162"/>
      <c r="NHX49" s="162"/>
      <c r="NHY49" s="162"/>
      <c r="NHZ49" s="162"/>
      <c r="NIA49" s="162"/>
      <c r="NIB49" s="162"/>
      <c r="NIC49" s="162"/>
      <c r="NID49" s="162"/>
      <c r="NIE49" s="162"/>
      <c r="NIF49" s="162"/>
      <c r="NIG49" s="162"/>
      <c r="NIH49" s="162"/>
      <c r="NII49" s="162"/>
      <c r="NIJ49" s="162"/>
      <c r="NIK49" s="162"/>
      <c r="NIL49" s="162"/>
      <c r="NIM49" s="162"/>
      <c r="NIN49" s="162"/>
      <c r="NIO49" s="162"/>
      <c r="NIP49" s="162"/>
      <c r="NIQ49" s="162"/>
      <c r="NIR49" s="162"/>
      <c r="NIS49" s="162"/>
      <c r="NIT49" s="162"/>
      <c r="NIU49" s="162"/>
      <c r="NIV49" s="162"/>
      <c r="NIW49" s="162"/>
      <c r="NIX49" s="162"/>
      <c r="NIY49" s="162"/>
      <c r="NIZ49" s="162"/>
      <c r="NJA49" s="162"/>
      <c r="NJB49" s="162"/>
      <c r="NJC49" s="162"/>
      <c r="NJD49" s="162"/>
      <c r="NJE49" s="162"/>
      <c r="NJF49" s="162"/>
      <c r="NJG49" s="162"/>
      <c r="NJH49" s="162"/>
      <c r="NJI49" s="162"/>
      <c r="NJJ49" s="162"/>
      <c r="NJK49" s="162"/>
      <c r="NJL49" s="162"/>
      <c r="NJM49" s="162"/>
      <c r="NJN49" s="162"/>
      <c r="NJO49" s="162"/>
      <c r="NJP49" s="162"/>
      <c r="NJQ49" s="162"/>
      <c r="NJR49" s="162"/>
      <c r="NJS49" s="162"/>
      <c r="NJT49" s="162"/>
      <c r="NJU49" s="162"/>
      <c r="NJV49" s="162"/>
      <c r="NJW49" s="162"/>
      <c r="NJX49" s="162"/>
      <c r="NJY49" s="162"/>
      <c r="NJZ49" s="162"/>
      <c r="NKA49" s="162"/>
      <c r="NKB49" s="162"/>
      <c r="NKC49" s="162"/>
      <c r="NKD49" s="162"/>
      <c r="NKE49" s="162"/>
      <c r="NKF49" s="162"/>
      <c r="NKG49" s="162"/>
      <c r="NKH49" s="162"/>
      <c r="NKI49" s="162"/>
      <c r="NKJ49" s="162"/>
      <c r="NKK49" s="162"/>
      <c r="NKL49" s="162"/>
      <c r="NKM49" s="162"/>
      <c r="NKN49" s="162"/>
      <c r="NKO49" s="162"/>
      <c r="NKP49" s="162"/>
      <c r="NKQ49" s="162"/>
      <c r="NKR49" s="162"/>
      <c r="NKS49" s="162"/>
      <c r="NKT49" s="162"/>
      <c r="NKU49" s="162"/>
      <c r="NKV49" s="162"/>
      <c r="NKW49" s="162"/>
      <c r="NKX49" s="162"/>
      <c r="NKY49" s="162"/>
      <c r="NKZ49" s="162"/>
      <c r="NLA49" s="162"/>
      <c r="NLB49" s="162"/>
      <c r="NLC49" s="162"/>
      <c r="NLD49" s="162"/>
      <c r="NLE49" s="162"/>
      <c r="NLF49" s="162"/>
      <c r="NLG49" s="162"/>
      <c r="NLH49" s="162"/>
      <c r="NLI49" s="162"/>
      <c r="NLJ49" s="162"/>
      <c r="NLK49" s="162"/>
      <c r="NLL49" s="162"/>
      <c r="NLM49" s="162"/>
      <c r="NLN49" s="162"/>
      <c r="NLO49" s="162"/>
      <c r="NLP49" s="162"/>
      <c r="NLQ49" s="162"/>
      <c r="NLR49" s="162"/>
      <c r="NLS49" s="162"/>
      <c r="NLT49" s="162"/>
      <c r="NLU49" s="162"/>
      <c r="NLV49" s="162"/>
      <c r="NLW49" s="162"/>
      <c r="NLX49" s="162"/>
      <c r="NLY49" s="162"/>
      <c r="NLZ49" s="162"/>
      <c r="NMA49" s="162"/>
      <c r="NMB49" s="162"/>
      <c r="NMC49" s="162"/>
      <c r="NMD49" s="162"/>
      <c r="NME49" s="162"/>
      <c r="NMF49" s="162"/>
      <c r="NMG49" s="162"/>
      <c r="NMH49" s="162"/>
      <c r="NMI49" s="162"/>
      <c r="NMJ49" s="162"/>
      <c r="NMK49" s="162"/>
      <c r="NML49" s="162"/>
      <c r="NMM49" s="162"/>
      <c r="NMN49" s="162"/>
      <c r="NMO49" s="162"/>
      <c r="NMP49" s="162"/>
      <c r="NMQ49" s="162"/>
      <c r="NMR49" s="162"/>
      <c r="NMS49" s="162"/>
      <c r="NMT49" s="162"/>
      <c r="NMU49" s="162"/>
      <c r="NMV49" s="162"/>
      <c r="NMW49" s="162"/>
      <c r="NMX49" s="162"/>
      <c r="NMY49" s="162"/>
      <c r="NMZ49" s="162"/>
      <c r="NNA49" s="162"/>
      <c r="NNB49" s="162"/>
      <c r="NNC49" s="162"/>
      <c r="NND49" s="162"/>
      <c r="NNE49" s="162"/>
      <c r="NNF49" s="162"/>
      <c r="NNG49" s="162"/>
      <c r="NNH49" s="162"/>
      <c r="NNI49" s="162"/>
      <c r="NNJ49" s="162"/>
      <c r="NNK49" s="162"/>
      <c r="NNL49" s="162"/>
      <c r="NNM49" s="162"/>
      <c r="NNN49" s="162"/>
      <c r="NNO49" s="162"/>
      <c r="NNP49" s="162"/>
      <c r="NNQ49" s="162"/>
      <c r="NNR49" s="162"/>
      <c r="NNS49" s="162"/>
      <c r="NNT49" s="162"/>
      <c r="NNU49" s="162"/>
      <c r="NNV49" s="162"/>
      <c r="NNW49" s="162"/>
      <c r="NNX49" s="162"/>
      <c r="NNY49" s="162"/>
      <c r="NNZ49" s="162"/>
      <c r="NOA49" s="162"/>
      <c r="NOB49" s="162"/>
      <c r="NOC49" s="162"/>
      <c r="NOD49" s="162"/>
      <c r="NOE49" s="162"/>
      <c r="NOF49" s="162"/>
      <c r="NOG49" s="162"/>
      <c r="NOH49" s="162"/>
      <c r="NOI49" s="162"/>
      <c r="NOJ49" s="162"/>
      <c r="NOK49" s="162"/>
      <c r="NOL49" s="162"/>
      <c r="NOM49" s="162"/>
      <c r="NON49" s="162"/>
      <c r="NOO49" s="162"/>
      <c r="NOP49" s="162"/>
      <c r="NOQ49" s="162"/>
      <c r="NOR49" s="162"/>
      <c r="NOS49" s="162"/>
      <c r="NOT49" s="162"/>
      <c r="NOU49" s="162"/>
      <c r="NOV49" s="162"/>
      <c r="NOW49" s="162"/>
      <c r="NOX49" s="162"/>
      <c r="NOY49" s="162"/>
      <c r="NOZ49" s="162"/>
      <c r="NPA49" s="162"/>
      <c r="NPB49" s="162"/>
      <c r="NPC49" s="162"/>
      <c r="NPD49" s="162"/>
      <c r="NPE49" s="162"/>
      <c r="NPF49" s="162"/>
      <c r="NPG49" s="162"/>
      <c r="NPH49" s="162"/>
      <c r="NPI49" s="162"/>
      <c r="NPJ49" s="162"/>
      <c r="NPK49" s="162"/>
      <c r="NPL49" s="162"/>
      <c r="NPM49" s="162"/>
      <c r="NPN49" s="162"/>
      <c r="NPO49" s="162"/>
      <c r="NPP49" s="162"/>
      <c r="NPQ49" s="162"/>
      <c r="NPR49" s="162"/>
      <c r="NPS49" s="162"/>
      <c r="NPT49" s="162"/>
      <c r="NPU49" s="162"/>
      <c r="NPV49" s="162"/>
      <c r="NPW49" s="162"/>
      <c r="NPX49" s="162"/>
      <c r="NPY49" s="162"/>
      <c r="NPZ49" s="162"/>
      <c r="NQA49" s="162"/>
      <c r="NQB49" s="162"/>
      <c r="NQC49" s="162"/>
      <c r="NQD49" s="162"/>
      <c r="NQE49" s="162"/>
      <c r="NQF49" s="162"/>
      <c r="NQG49" s="162"/>
      <c r="NQH49" s="162"/>
      <c r="NQI49" s="162"/>
      <c r="NQJ49" s="162"/>
      <c r="NQK49" s="162"/>
      <c r="NQL49" s="162"/>
      <c r="NQM49" s="162"/>
      <c r="NQN49" s="162"/>
      <c r="NQO49" s="162"/>
      <c r="NQP49" s="162"/>
      <c r="NQQ49" s="162"/>
      <c r="NQR49" s="162"/>
      <c r="NQS49" s="162"/>
      <c r="NQT49" s="162"/>
      <c r="NQU49" s="162"/>
      <c r="NQV49" s="162"/>
      <c r="NQW49" s="162"/>
      <c r="NQX49" s="162"/>
      <c r="NQY49" s="162"/>
      <c r="NQZ49" s="162"/>
      <c r="NRA49" s="162"/>
      <c r="NRB49" s="162"/>
      <c r="NRC49" s="162"/>
      <c r="NRD49" s="162"/>
      <c r="NRE49" s="162"/>
      <c r="NRF49" s="162"/>
      <c r="NRG49" s="162"/>
      <c r="NRH49" s="162"/>
      <c r="NRI49" s="162"/>
      <c r="NRJ49" s="162"/>
      <c r="NRK49" s="162"/>
      <c r="NRL49" s="162"/>
      <c r="NRM49" s="162"/>
      <c r="NRN49" s="162"/>
      <c r="NRO49" s="162"/>
      <c r="NRP49" s="162"/>
      <c r="NRQ49" s="162"/>
      <c r="NRR49" s="162"/>
      <c r="NRS49" s="162"/>
      <c r="NRT49" s="162"/>
      <c r="NRU49" s="162"/>
      <c r="NRV49" s="162"/>
      <c r="NRW49" s="162"/>
      <c r="NRX49" s="162"/>
      <c r="NRY49" s="162"/>
      <c r="NRZ49" s="162"/>
      <c r="NSA49" s="162"/>
      <c r="NSB49" s="162"/>
      <c r="NSC49" s="162"/>
      <c r="NSD49" s="162"/>
      <c r="NSE49" s="162"/>
      <c r="NSF49" s="162"/>
      <c r="NSG49" s="162"/>
      <c r="NSH49" s="162"/>
      <c r="NSI49" s="162"/>
      <c r="NSJ49" s="162"/>
      <c r="NSK49" s="162"/>
      <c r="NSL49" s="162"/>
      <c r="NSM49" s="162"/>
      <c r="NSN49" s="162"/>
      <c r="NSO49" s="162"/>
      <c r="NSP49" s="162"/>
      <c r="NSQ49" s="162"/>
      <c r="NSR49" s="162"/>
      <c r="NSS49" s="162"/>
      <c r="NST49" s="162"/>
      <c r="NSU49" s="162"/>
      <c r="NSV49" s="162"/>
      <c r="NSW49" s="162"/>
      <c r="NSX49" s="162"/>
      <c r="NSY49" s="162"/>
      <c r="NSZ49" s="162"/>
      <c r="NTA49" s="162"/>
      <c r="NTB49" s="162"/>
      <c r="NTC49" s="162"/>
      <c r="NTD49" s="162"/>
      <c r="NTE49" s="162"/>
      <c r="NTF49" s="162"/>
      <c r="NTG49" s="162"/>
      <c r="NTH49" s="162"/>
      <c r="NTI49" s="162"/>
      <c r="NTJ49" s="162"/>
      <c r="NTK49" s="162"/>
      <c r="NTL49" s="162"/>
      <c r="NTM49" s="162"/>
      <c r="NTN49" s="162"/>
      <c r="NTO49" s="162"/>
      <c r="NTP49" s="162"/>
      <c r="NTQ49" s="162"/>
      <c r="NTR49" s="162"/>
      <c r="NTS49" s="162"/>
      <c r="NTT49" s="162"/>
      <c r="NTU49" s="162"/>
      <c r="NTV49" s="162"/>
      <c r="NTW49" s="162"/>
      <c r="NTX49" s="162"/>
      <c r="NTY49" s="162"/>
      <c r="NTZ49" s="162"/>
      <c r="NUA49" s="162"/>
      <c r="NUB49" s="162"/>
      <c r="NUC49" s="162"/>
      <c r="NUD49" s="162"/>
      <c r="NUE49" s="162"/>
      <c r="NUF49" s="162"/>
      <c r="NUG49" s="162"/>
      <c r="NUH49" s="162"/>
      <c r="NUI49" s="162"/>
      <c r="NUJ49" s="162"/>
      <c r="NUK49" s="162"/>
      <c r="NUL49" s="162"/>
      <c r="NUM49" s="162"/>
      <c r="NUN49" s="162"/>
      <c r="NUO49" s="162"/>
      <c r="NUP49" s="162"/>
      <c r="NUQ49" s="162"/>
      <c r="NUR49" s="162"/>
      <c r="NUS49" s="162"/>
      <c r="NUT49" s="162"/>
      <c r="NUU49" s="162"/>
      <c r="NUV49" s="162"/>
      <c r="NUW49" s="162"/>
      <c r="NUX49" s="162"/>
      <c r="NUY49" s="162"/>
      <c r="NUZ49" s="162"/>
      <c r="NVA49" s="162"/>
      <c r="NVB49" s="162"/>
      <c r="NVC49" s="162"/>
      <c r="NVD49" s="162"/>
      <c r="NVE49" s="162"/>
      <c r="NVF49" s="162"/>
      <c r="NVG49" s="162"/>
      <c r="NVH49" s="162"/>
      <c r="NVI49" s="162"/>
      <c r="NVJ49" s="162"/>
      <c r="NVK49" s="162"/>
      <c r="NVL49" s="162"/>
      <c r="NVM49" s="162"/>
      <c r="NVN49" s="162"/>
      <c r="NVO49" s="162"/>
      <c r="NVP49" s="162"/>
      <c r="NVQ49" s="162"/>
      <c r="NVR49" s="162"/>
      <c r="NVS49" s="162"/>
      <c r="NVT49" s="162"/>
      <c r="NVU49" s="162"/>
      <c r="NVV49" s="162"/>
      <c r="NVW49" s="162"/>
      <c r="NVX49" s="162"/>
      <c r="NVY49" s="162"/>
      <c r="NVZ49" s="162"/>
      <c r="NWA49" s="162"/>
      <c r="NWB49" s="162"/>
      <c r="NWC49" s="162"/>
      <c r="NWD49" s="162"/>
      <c r="NWE49" s="162"/>
      <c r="NWF49" s="162"/>
      <c r="NWG49" s="162"/>
      <c r="NWH49" s="162"/>
      <c r="NWI49" s="162"/>
      <c r="NWJ49" s="162"/>
      <c r="NWK49" s="162"/>
      <c r="NWL49" s="162"/>
      <c r="NWM49" s="162"/>
      <c r="NWN49" s="162"/>
      <c r="NWO49" s="162"/>
      <c r="NWP49" s="162"/>
      <c r="NWQ49" s="162"/>
      <c r="NWR49" s="162"/>
      <c r="NWS49" s="162"/>
      <c r="NWT49" s="162"/>
      <c r="NWU49" s="162"/>
      <c r="NWV49" s="162"/>
      <c r="NWW49" s="162"/>
      <c r="NWX49" s="162"/>
      <c r="NWY49" s="162"/>
      <c r="NWZ49" s="162"/>
      <c r="NXA49" s="162"/>
      <c r="NXB49" s="162"/>
      <c r="NXC49" s="162"/>
      <c r="NXD49" s="162"/>
      <c r="NXE49" s="162"/>
      <c r="NXF49" s="162"/>
      <c r="NXG49" s="162"/>
      <c r="NXH49" s="162"/>
      <c r="NXI49" s="162"/>
      <c r="NXJ49" s="162"/>
      <c r="NXK49" s="162"/>
      <c r="NXL49" s="162"/>
      <c r="NXM49" s="162"/>
      <c r="NXN49" s="162"/>
      <c r="NXO49" s="162"/>
      <c r="NXP49" s="162"/>
      <c r="NXQ49" s="162"/>
      <c r="NXR49" s="162"/>
      <c r="NXS49" s="162"/>
      <c r="NXT49" s="162"/>
      <c r="NXU49" s="162"/>
      <c r="NXV49" s="162"/>
      <c r="NXW49" s="162"/>
      <c r="NXX49" s="162"/>
      <c r="NXY49" s="162"/>
      <c r="NXZ49" s="162"/>
      <c r="NYA49" s="162"/>
      <c r="NYB49" s="162"/>
      <c r="NYC49" s="162"/>
      <c r="NYD49" s="162"/>
      <c r="NYE49" s="162"/>
      <c r="NYF49" s="162"/>
      <c r="NYG49" s="162"/>
      <c r="NYH49" s="162"/>
      <c r="NYI49" s="162"/>
      <c r="NYJ49" s="162"/>
      <c r="NYK49" s="162"/>
      <c r="NYL49" s="162"/>
      <c r="NYM49" s="162"/>
      <c r="NYN49" s="162"/>
      <c r="NYO49" s="162"/>
      <c r="NYP49" s="162"/>
      <c r="NYQ49" s="162"/>
      <c r="NYR49" s="162"/>
      <c r="NYS49" s="162"/>
      <c r="NYT49" s="162"/>
      <c r="NYU49" s="162"/>
      <c r="NYV49" s="162"/>
      <c r="NYW49" s="162"/>
      <c r="NYX49" s="162"/>
      <c r="NYY49" s="162"/>
      <c r="NYZ49" s="162"/>
      <c r="NZA49" s="162"/>
      <c r="NZB49" s="162"/>
      <c r="NZC49" s="162"/>
      <c r="NZD49" s="162"/>
      <c r="NZE49" s="162"/>
      <c r="NZF49" s="162"/>
      <c r="NZG49" s="162"/>
      <c r="NZH49" s="162"/>
      <c r="NZI49" s="162"/>
      <c r="NZJ49" s="162"/>
      <c r="NZK49" s="162"/>
      <c r="NZL49" s="162"/>
      <c r="NZM49" s="162"/>
      <c r="NZN49" s="162"/>
      <c r="NZO49" s="162"/>
      <c r="NZP49" s="162"/>
      <c r="NZQ49" s="162"/>
      <c r="NZR49" s="162"/>
      <c r="NZS49" s="162"/>
      <c r="NZT49" s="162"/>
      <c r="NZU49" s="162"/>
      <c r="NZV49" s="162"/>
      <c r="NZW49" s="162"/>
      <c r="NZX49" s="162"/>
      <c r="NZY49" s="162"/>
      <c r="NZZ49" s="162"/>
      <c r="OAA49" s="162"/>
      <c r="OAB49" s="162"/>
      <c r="OAC49" s="162"/>
      <c r="OAD49" s="162"/>
      <c r="OAE49" s="162"/>
      <c r="OAF49" s="162"/>
      <c r="OAG49" s="162"/>
      <c r="OAH49" s="162"/>
      <c r="OAI49" s="162"/>
      <c r="OAJ49" s="162"/>
      <c r="OAK49" s="162"/>
      <c r="OAL49" s="162"/>
      <c r="OAM49" s="162"/>
      <c r="OAN49" s="162"/>
      <c r="OAO49" s="162"/>
      <c r="OAP49" s="162"/>
      <c r="OAQ49" s="162"/>
      <c r="OAR49" s="162"/>
      <c r="OAS49" s="162"/>
      <c r="OAT49" s="162"/>
      <c r="OAU49" s="162"/>
      <c r="OAV49" s="162"/>
      <c r="OAW49" s="162"/>
      <c r="OAX49" s="162"/>
      <c r="OAY49" s="162"/>
      <c r="OAZ49" s="162"/>
      <c r="OBA49" s="162"/>
      <c r="OBB49" s="162"/>
      <c r="OBC49" s="162"/>
      <c r="OBD49" s="162"/>
      <c r="OBE49" s="162"/>
      <c r="OBF49" s="162"/>
      <c r="OBG49" s="162"/>
      <c r="OBH49" s="162"/>
      <c r="OBI49" s="162"/>
      <c r="OBJ49" s="162"/>
      <c r="OBK49" s="162"/>
      <c r="OBL49" s="162"/>
      <c r="OBM49" s="162"/>
      <c r="OBN49" s="162"/>
      <c r="OBO49" s="162"/>
      <c r="OBP49" s="162"/>
      <c r="OBQ49" s="162"/>
      <c r="OBR49" s="162"/>
      <c r="OBS49" s="162"/>
      <c r="OBT49" s="162"/>
      <c r="OBU49" s="162"/>
      <c r="OBV49" s="162"/>
      <c r="OBW49" s="162"/>
      <c r="OBX49" s="162"/>
      <c r="OBY49" s="162"/>
      <c r="OBZ49" s="162"/>
      <c r="OCA49" s="162"/>
      <c r="OCB49" s="162"/>
      <c r="OCC49" s="162"/>
      <c r="OCD49" s="162"/>
      <c r="OCE49" s="162"/>
      <c r="OCF49" s="162"/>
      <c r="OCG49" s="162"/>
      <c r="OCH49" s="162"/>
      <c r="OCI49" s="162"/>
      <c r="OCJ49" s="162"/>
      <c r="OCK49" s="162"/>
      <c r="OCL49" s="162"/>
      <c r="OCM49" s="162"/>
      <c r="OCN49" s="162"/>
      <c r="OCO49" s="162"/>
      <c r="OCP49" s="162"/>
      <c r="OCQ49" s="162"/>
      <c r="OCR49" s="162"/>
      <c r="OCS49" s="162"/>
      <c r="OCT49" s="162"/>
      <c r="OCU49" s="162"/>
      <c r="OCV49" s="162"/>
      <c r="OCW49" s="162"/>
      <c r="OCX49" s="162"/>
      <c r="OCY49" s="162"/>
      <c r="OCZ49" s="162"/>
      <c r="ODA49" s="162"/>
      <c r="ODB49" s="162"/>
      <c r="ODC49" s="162"/>
      <c r="ODD49" s="162"/>
      <c r="ODE49" s="162"/>
      <c r="ODF49" s="162"/>
      <c r="ODG49" s="162"/>
      <c r="ODH49" s="162"/>
      <c r="ODI49" s="162"/>
      <c r="ODJ49" s="162"/>
      <c r="ODK49" s="162"/>
      <c r="ODL49" s="162"/>
      <c r="ODM49" s="162"/>
      <c r="ODN49" s="162"/>
      <c r="ODO49" s="162"/>
      <c r="ODP49" s="162"/>
      <c r="ODQ49" s="162"/>
      <c r="ODR49" s="162"/>
      <c r="ODS49" s="162"/>
      <c r="ODT49" s="162"/>
      <c r="ODU49" s="162"/>
      <c r="ODV49" s="162"/>
      <c r="ODW49" s="162"/>
      <c r="ODX49" s="162"/>
      <c r="ODY49" s="162"/>
      <c r="ODZ49" s="162"/>
      <c r="OEA49" s="162"/>
      <c r="OEB49" s="162"/>
      <c r="OEC49" s="162"/>
      <c r="OED49" s="162"/>
      <c r="OEE49" s="162"/>
      <c r="OEF49" s="162"/>
      <c r="OEG49" s="162"/>
      <c r="OEH49" s="162"/>
      <c r="OEI49" s="162"/>
      <c r="OEJ49" s="162"/>
      <c r="OEK49" s="162"/>
      <c r="OEL49" s="162"/>
      <c r="OEM49" s="162"/>
      <c r="OEN49" s="162"/>
      <c r="OEO49" s="162"/>
      <c r="OEP49" s="162"/>
      <c r="OEQ49" s="162"/>
      <c r="OER49" s="162"/>
      <c r="OES49" s="162"/>
      <c r="OET49" s="162"/>
      <c r="OEU49" s="162"/>
      <c r="OEV49" s="162"/>
      <c r="OEW49" s="162"/>
      <c r="OEX49" s="162"/>
      <c r="OEY49" s="162"/>
      <c r="OEZ49" s="162"/>
      <c r="OFA49" s="162"/>
      <c r="OFB49" s="162"/>
      <c r="OFC49" s="162"/>
      <c r="OFD49" s="162"/>
      <c r="OFE49" s="162"/>
      <c r="OFF49" s="162"/>
      <c r="OFG49" s="162"/>
      <c r="OFH49" s="162"/>
      <c r="OFI49" s="162"/>
      <c r="OFJ49" s="162"/>
      <c r="OFK49" s="162"/>
      <c r="OFL49" s="162"/>
      <c r="OFM49" s="162"/>
      <c r="OFN49" s="162"/>
      <c r="OFO49" s="162"/>
      <c r="OFP49" s="162"/>
      <c r="OFQ49" s="162"/>
      <c r="OFR49" s="162"/>
      <c r="OFS49" s="162"/>
      <c r="OFT49" s="162"/>
      <c r="OFU49" s="162"/>
      <c r="OFV49" s="162"/>
      <c r="OFW49" s="162"/>
      <c r="OFX49" s="162"/>
      <c r="OFY49" s="162"/>
      <c r="OFZ49" s="162"/>
      <c r="OGA49" s="162"/>
      <c r="OGB49" s="162"/>
      <c r="OGC49" s="162"/>
      <c r="OGD49" s="162"/>
      <c r="OGE49" s="162"/>
      <c r="OGF49" s="162"/>
      <c r="OGG49" s="162"/>
      <c r="OGH49" s="162"/>
      <c r="OGI49" s="162"/>
      <c r="OGJ49" s="162"/>
      <c r="OGK49" s="162"/>
      <c r="OGL49" s="162"/>
      <c r="OGM49" s="162"/>
      <c r="OGN49" s="162"/>
      <c r="OGO49" s="162"/>
      <c r="OGP49" s="162"/>
      <c r="OGQ49" s="162"/>
      <c r="OGR49" s="162"/>
      <c r="OGS49" s="162"/>
      <c r="OGT49" s="162"/>
      <c r="OGU49" s="162"/>
      <c r="OGV49" s="162"/>
      <c r="OGW49" s="162"/>
      <c r="OGX49" s="162"/>
      <c r="OGY49" s="162"/>
      <c r="OGZ49" s="162"/>
      <c r="OHA49" s="162"/>
      <c r="OHB49" s="162"/>
      <c r="OHC49" s="162"/>
      <c r="OHD49" s="162"/>
      <c r="OHE49" s="162"/>
      <c r="OHF49" s="162"/>
      <c r="OHG49" s="162"/>
      <c r="OHH49" s="162"/>
      <c r="OHI49" s="162"/>
      <c r="OHJ49" s="162"/>
      <c r="OHK49" s="162"/>
      <c r="OHL49" s="162"/>
      <c r="OHM49" s="162"/>
      <c r="OHN49" s="162"/>
      <c r="OHO49" s="162"/>
      <c r="OHP49" s="162"/>
      <c r="OHQ49" s="162"/>
      <c r="OHR49" s="162"/>
      <c r="OHS49" s="162"/>
      <c r="OHT49" s="162"/>
      <c r="OHU49" s="162"/>
      <c r="OHV49" s="162"/>
      <c r="OHW49" s="162"/>
      <c r="OHX49" s="162"/>
      <c r="OHY49" s="162"/>
      <c r="OHZ49" s="162"/>
      <c r="OIA49" s="162"/>
      <c r="OIB49" s="162"/>
      <c r="OIC49" s="162"/>
      <c r="OID49" s="162"/>
      <c r="OIE49" s="162"/>
      <c r="OIF49" s="162"/>
      <c r="OIG49" s="162"/>
      <c r="OIH49" s="162"/>
      <c r="OII49" s="162"/>
      <c r="OIJ49" s="162"/>
      <c r="OIK49" s="162"/>
      <c r="OIL49" s="162"/>
      <c r="OIM49" s="162"/>
      <c r="OIN49" s="162"/>
      <c r="OIO49" s="162"/>
      <c r="OIP49" s="162"/>
      <c r="OIQ49" s="162"/>
      <c r="OIR49" s="162"/>
      <c r="OIS49" s="162"/>
      <c r="OIT49" s="162"/>
      <c r="OIU49" s="162"/>
      <c r="OIV49" s="162"/>
      <c r="OIW49" s="162"/>
      <c r="OIX49" s="162"/>
      <c r="OIY49" s="162"/>
      <c r="OIZ49" s="162"/>
      <c r="OJA49" s="162"/>
      <c r="OJB49" s="162"/>
      <c r="OJC49" s="162"/>
      <c r="OJD49" s="162"/>
      <c r="OJE49" s="162"/>
      <c r="OJF49" s="162"/>
      <c r="OJG49" s="162"/>
      <c r="OJH49" s="162"/>
      <c r="OJI49" s="162"/>
      <c r="OJJ49" s="162"/>
      <c r="OJK49" s="162"/>
      <c r="OJL49" s="162"/>
      <c r="OJM49" s="162"/>
      <c r="OJN49" s="162"/>
      <c r="OJO49" s="162"/>
      <c r="OJP49" s="162"/>
      <c r="OJQ49" s="162"/>
      <c r="OJR49" s="162"/>
      <c r="OJS49" s="162"/>
      <c r="OJT49" s="162"/>
      <c r="OJU49" s="162"/>
      <c r="OJV49" s="162"/>
      <c r="OJW49" s="162"/>
      <c r="OJX49" s="162"/>
      <c r="OJY49" s="162"/>
      <c r="OJZ49" s="162"/>
      <c r="OKA49" s="162"/>
      <c r="OKB49" s="162"/>
      <c r="OKC49" s="162"/>
      <c r="OKD49" s="162"/>
      <c r="OKE49" s="162"/>
      <c r="OKF49" s="162"/>
      <c r="OKG49" s="162"/>
      <c r="OKH49" s="162"/>
      <c r="OKI49" s="162"/>
      <c r="OKJ49" s="162"/>
      <c r="OKK49" s="162"/>
      <c r="OKL49" s="162"/>
      <c r="OKM49" s="162"/>
      <c r="OKN49" s="162"/>
      <c r="OKO49" s="162"/>
      <c r="OKP49" s="162"/>
      <c r="OKQ49" s="162"/>
      <c r="OKR49" s="162"/>
      <c r="OKS49" s="162"/>
      <c r="OKT49" s="162"/>
      <c r="OKU49" s="162"/>
      <c r="OKV49" s="162"/>
      <c r="OKW49" s="162"/>
      <c r="OKX49" s="162"/>
      <c r="OKY49" s="162"/>
      <c r="OKZ49" s="162"/>
      <c r="OLA49" s="162"/>
      <c r="OLB49" s="162"/>
      <c r="OLC49" s="162"/>
      <c r="OLD49" s="162"/>
      <c r="OLE49" s="162"/>
      <c r="OLF49" s="162"/>
      <c r="OLG49" s="162"/>
      <c r="OLH49" s="162"/>
      <c r="OLI49" s="162"/>
      <c r="OLJ49" s="162"/>
      <c r="OLK49" s="162"/>
      <c r="OLL49" s="162"/>
      <c r="OLM49" s="162"/>
      <c r="OLN49" s="162"/>
      <c r="OLO49" s="162"/>
      <c r="OLP49" s="162"/>
      <c r="OLQ49" s="162"/>
      <c r="OLR49" s="162"/>
      <c r="OLS49" s="162"/>
      <c r="OLT49" s="162"/>
      <c r="OLU49" s="162"/>
      <c r="OLV49" s="162"/>
      <c r="OLW49" s="162"/>
      <c r="OLX49" s="162"/>
      <c r="OLY49" s="162"/>
      <c r="OLZ49" s="162"/>
      <c r="OMA49" s="162"/>
      <c r="OMB49" s="162"/>
      <c r="OMC49" s="162"/>
      <c r="OMD49" s="162"/>
      <c r="OME49" s="162"/>
      <c r="OMF49" s="162"/>
      <c r="OMG49" s="162"/>
      <c r="OMH49" s="162"/>
      <c r="OMI49" s="162"/>
      <c r="OMJ49" s="162"/>
      <c r="OMK49" s="162"/>
      <c r="OML49" s="162"/>
      <c r="OMM49" s="162"/>
      <c r="OMN49" s="162"/>
      <c r="OMO49" s="162"/>
      <c r="OMP49" s="162"/>
      <c r="OMQ49" s="162"/>
      <c r="OMR49" s="162"/>
      <c r="OMS49" s="162"/>
      <c r="OMT49" s="162"/>
      <c r="OMU49" s="162"/>
      <c r="OMV49" s="162"/>
      <c r="OMW49" s="162"/>
      <c r="OMX49" s="162"/>
      <c r="OMY49" s="162"/>
      <c r="OMZ49" s="162"/>
      <c r="ONA49" s="162"/>
      <c r="ONB49" s="162"/>
      <c r="ONC49" s="162"/>
      <c r="OND49" s="162"/>
      <c r="ONE49" s="162"/>
      <c r="ONF49" s="162"/>
      <c r="ONG49" s="162"/>
      <c r="ONH49" s="162"/>
      <c r="ONI49" s="162"/>
      <c r="ONJ49" s="162"/>
      <c r="ONK49" s="162"/>
      <c r="ONL49" s="162"/>
      <c r="ONM49" s="162"/>
      <c r="ONN49" s="162"/>
      <c r="ONO49" s="162"/>
      <c r="ONP49" s="162"/>
      <c r="ONQ49" s="162"/>
      <c r="ONR49" s="162"/>
      <c r="ONS49" s="162"/>
      <c r="ONT49" s="162"/>
      <c r="ONU49" s="162"/>
      <c r="ONV49" s="162"/>
      <c r="ONW49" s="162"/>
      <c r="ONX49" s="162"/>
      <c r="ONY49" s="162"/>
      <c r="ONZ49" s="162"/>
      <c r="OOA49" s="162"/>
      <c r="OOB49" s="162"/>
      <c r="OOC49" s="162"/>
      <c r="OOD49" s="162"/>
      <c r="OOE49" s="162"/>
      <c r="OOF49" s="162"/>
      <c r="OOG49" s="162"/>
      <c r="OOH49" s="162"/>
      <c r="OOI49" s="162"/>
      <c r="OOJ49" s="162"/>
      <c r="OOK49" s="162"/>
      <c r="OOL49" s="162"/>
      <c r="OOM49" s="162"/>
      <c r="OON49" s="162"/>
      <c r="OOO49" s="162"/>
      <c r="OOP49" s="162"/>
      <c r="OOQ49" s="162"/>
      <c r="OOR49" s="162"/>
      <c r="OOS49" s="162"/>
      <c r="OOT49" s="162"/>
      <c r="OOU49" s="162"/>
      <c r="OOV49" s="162"/>
      <c r="OOW49" s="162"/>
      <c r="OOX49" s="162"/>
      <c r="OOY49" s="162"/>
      <c r="OOZ49" s="162"/>
      <c r="OPA49" s="162"/>
      <c r="OPB49" s="162"/>
      <c r="OPC49" s="162"/>
      <c r="OPD49" s="162"/>
      <c r="OPE49" s="162"/>
      <c r="OPF49" s="162"/>
      <c r="OPG49" s="162"/>
      <c r="OPH49" s="162"/>
      <c r="OPI49" s="162"/>
      <c r="OPJ49" s="162"/>
      <c r="OPK49" s="162"/>
      <c r="OPL49" s="162"/>
      <c r="OPM49" s="162"/>
      <c r="OPN49" s="162"/>
      <c r="OPO49" s="162"/>
      <c r="OPP49" s="162"/>
      <c r="OPQ49" s="162"/>
      <c r="OPR49" s="162"/>
      <c r="OPS49" s="162"/>
      <c r="OPT49" s="162"/>
      <c r="OPU49" s="162"/>
      <c r="OPV49" s="162"/>
      <c r="OPW49" s="162"/>
      <c r="OPX49" s="162"/>
      <c r="OPY49" s="162"/>
      <c r="OPZ49" s="162"/>
      <c r="OQA49" s="162"/>
      <c r="OQB49" s="162"/>
      <c r="OQC49" s="162"/>
      <c r="OQD49" s="162"/>
      <c r="OQE49" s="162"/>
      <c r="OQF49" s="162"/>
      <c r="OQG49" s="162"/>
      <c r="OQH49" s="162"/>
      <c r="OQI49" s="162"/>
      <c r="OQJ49" s="162"/>
      <c r="OQK49" s="162"/>
      <c r="OQL49" s="162"/>
      <c r="OQM49" s="162"/>
      <c r="OQN49" s="162"/>
      <c r="OQO49" s="162"/>
      <c r="OQP49" s="162"/>
      <c r="OQQ49" s="162"/>
      <c r="OQR49" s="162"/>
      <c r="OQS49" s="162"/>
      <c r="OQT49" s="162"/>
      <c r="OQU49" s="162"/>
      <c r="OQV49" s="162"/>
      <c r="OQW49" s="162"/>
      <c r="OQX49" s="162"/>
      <c r="OQY49" s="162"/>
      <c r="OQZ49" s="162"/>
      <c r="ORA49" s="162"/>
      <c r="ORB49" s="162"/>
      <c r="ORC49" s="162"/>
      <c r="ORD49" s="162"/>
      <c r="ORE49" s="162"/>
      <c r="ORF49" s="162"/>
      <c r="ORG49" s="162"/>
      <c r="ORH49" s="162"/>
      <c r="ORI49" s="162"/>
      <c r="ORJ49" s="162"/>
      <c r="ORK49" s="162"/>
      <c r="ORL49" s="162"/>
      <c r="ORM49" s="162"/>
      <c r="ORN49" s="162"/>
      <c r="ORO49" s="162"/>
      <c r="ORP49" s="162"/>
      <c r="ORQ49" s="162"/>
      <c r="ORR49" s="162"/>
      <c r="ORS49" s="162"/>
      <c r="ORT49" s="162"/>
      <c r="ORU49" s="162"/>
      <c r="ORV49" s="162"/>
      <c r="ORW49" s="162"/>
      <c r="ORX49" s="162"/>
      <c r="ORY49" s="162"/>
      <c r="ORZ49" s="162"/>
      <c r="OSA49" s="162"/>
      <c r="OSB49" s="162"/>
      <c r="OSC49" s="162"/>
      <c r="OSD49" s="162"/>
      <c r="OSE49" s="162"/>
      <c r="OSF49" s="162"/>
      <c r="OSG49" s="162"/>
      <c r="OSH49" s="162"/>
      <c r="OSI49" s="162"/>
      <c r="OSJ49" s="162"/>
      <c r="OSK49" s="162"/>
      <c r="OSL49" s="162"/>
      <c r="OSM49" s="162"/>
      <c r="OSN49" s="162"/>
      <c r="OSO49" s="162"/>
      <c r="OSP49" s="162"/>
      <c r="OSQ49" s="162"/>
      <c r="OSR49" s="162"/>
      <c r="OSS49" s="162"/>
      <c r="OST49" s="162"/>
      <c r="OSU49" s="162"/>
      <c r="OSV49" s="162"/>
      <c r="OSW49" s="162"/>
      <c r="OSX49" s="162"/>
      <c r="OSY49" s="162"/>
      <c r="OSZ49" s="162"/>
      <c r="OTA49" s="162"/>
      <c r="OTB49" s="162"/>
      <c r="OTC49" s="162"/>
      <c r="OTD49" s="162"/>
      <c r="OTE49" s="162"/>
      <c r="OTF49" s="162"/>
      <c r="OTG49" s="162"/>
      <c r="OTH49" s="162"/>
      <c r="OTI49" s="162"/>
      <c r="OTJ49" s="162"/>
      <c r="OTK49" s="162"/>
      <c r="OTL49" s="162"/>
      <c r="OTM49" s="162"/>
      <c r="OTN49" s="162"/>
      <c r="OTO49" s="162"/>
      <c r="OTP49" s="162"/>
      <c r="OTQ49" s="162"/>
      <c r="OTR49" s="162"/>
      <c r="OTS49" s="162"/>
      <c r="OTT49" s="162"/>
      <c r="OTU49" s="162"/>
      <c r="OTV49" s="162"/>
      <c r="OTW49" s="162"/>
      <c r="OTX49" s="162"/>
      <c r="OTY49" s="162"/>
      <c r="OTZ49" s="162"/>
      <c r="OUA49" s="162"/>
      <c r="OUB49" s="162"/>
      <c r="OUC49" s="162"/>
      <c r="OUD49" s="162"/>
      <c r="OUE49" s="162"/>
      <c r="OUF49" s="162"/>
      <c r="OUG49" s="162"/>
      <c r="OUH49" s="162"/>
      <c r="OUI49" s="162"/>
      <c r="OUJ49" s="162"/>
      <c r="OUK49" s="162"/>
      <c r="OUL49" s="162"/>
      <c r="OUM49" s="162"/>
      <c r="OUN49" s="162"/>
      <c r="OUO49" s="162"/>
      <c r="OUP49" s="162"/>
      <c r="OUQ49" s="162"/>
      <c r="OUR49" s="162"/>
      <c r="OUS49" s="162"/>
      <c r="OUT49" s="162"/>
      <c r="OUU49" s="162"/>
      <c r="OUV49" s="162"/>
      <c r="OUW49" s="162"/>
      <c r="OUX49" s="162"/>
      <c r="OUY49" s="162"/>
      <c r="OUZ49" s="162"/>
      <c r="OVA49" s="162"/>
      <c r="OVB49" s="162"/>
      <c r="OVC49" s="162"/>
      <c r="OVD49" s="162"/>
      <c r="OVE49" s="162"/>
      <c r="OVF49" s="162"/>
      <c r="OVG49" s="162"/>
      <c r="OVH49" s="162"/>
      <c r="OVI49" s="162"/>
      <c r="OVJ49" s="162"/>
      <c r="OVK49" s="162"/>
      <c r="OVL49" s="162"/>
      <c r="OVM49" s="162"/>
      <c r="OVN49" s="162"/>
      <c r="OVO49" s="162"/>
      <c r="OVP49" s="162"/>
      <c r="OVQ49" s="162"/>
      <c r="OVR49" s="162"/>
      <c r="OVS49" s="162"/>
      <c r="OVT49" s="162"/>
      <c r="OVU49" s="162"/>
      <c r="OVV49" s="162"/>
      <c r="OVW49" s="162"/>
      <c r="OVX49" s="162"/>
      <c r="OVY49" s="162"/>
      <c r="OVZ49" s="162"/>
      <c r="OWA49" s="162"/>
      <c r="OWB49" s="162"/>
      <c r="OWC49" s="162"/>
      <c r="OWD49" s="162"/>
      <c r="OWE49" s="162"/>
      <c r="OWF49" s="162"/>
      <c r="OWG49" s="162"/>
      <c r="OWH49" s="162"/>
      <c r="OWI49" s="162"/>
      <c r="OWJ49" s="162"/>
      <c r="OWK49" s="162"/>
      <c r="OWL49" s="162"/>
      <c r="OWM49" s="162"/>
      <c r="OWN49" s="162"/>
      <c r="OWO49" s="162"/>
      <c r="OWP49" s="162"/>
      <c r="OWQ49" s="162"/>
      <c r="OWR49" s="162"/>
      <c r="OWS49" s="162"/>
      <c r="OWT49" s="162"/>
      <c r="OWU49" s="162"/>
      <c r="OWV49" s="162"/>
      <c r="OWW49" s="162"/>
      <c r="OWX49" s="162"/>
      <c r="OWY49" s="162"/>
      <c r="OWZ49" s="162"/>
      <c r="OXA49" s="162"/>
      <c r="OXB49" s="162"/>
      <c r="OXC49" s="162"/>
      <c r="OXD49" s="162"/>
      <c r="OXE49" s="162"/>
      <c r="OXF49" s="162"/>
      <c r="OXG49" s="162"/>
      <c r="OXH49" s="162"/>
      <c r="OXI49" s="162"/>
      <c r="OXJ49" s="162"/>
      <c r="OXK49" s="162"/>
      <c r="OXL49" s="162"/>
      <c r="OXM49" s="162"/>
      <c r="OXN49" s="162"/>
      <c r="OXO49" s="162"/>
      <c r="OXP49" s="162"/>
      <c r="OXQ49" s="162"/>
      <c r="OXR49" s="162"/>
      <c r="OXS49" s="162"/>
      <c r="OXT49" s="162"/>
      <c r="OXU49" s="162"/>
      <c r="OXV49" s="162"/>
      <c r="OXW49" s="162"/>
      <c r="OXX49" s="162"/>
      <c r="OXY49" s="162"/>
      <c r="OXZ49" s="162"/>
      <c r="OYA49" s="162"/>
      <c r="OYB49" s="162"/>
      <c r="OYC49" s="162"/>
      <c r="OYD49" s="162"/>
      <c r="OYE49" s="162"/>
      <c r="OYF49" s="162"/>
      <c r="OYG49" s="162"/>
      <c r="OYH49" s="162"/>
      <c r="OYI49" s="162"/>
      <c r="OYJ49" s="162"/>
      <c r="OYK49" s="162"/>
      <c r="OYL49" s="162"/>
      <c r="OYM49" s="162"/>
      <c r="OYN49" s="162"/>
      <c r="OYO49" s="162"/>
      <c r="OYP49" s="162"/>
      <c r="OYQ49" s="162"/>
      <c r="OYR49" s="162"/>
      <c r="OYS49" s="162"/>
      <c r="OYT49" s="162"/>
      <c r="OYU49" s="162"/>
      <c r="OYV49" s="162"/>
      <c r="OYW49" s="162"/>
      <c r="OYX49" s="162"/>
      <c r="OYY49" s="162"/>
      <c r="OYZ49" s="162"/>
      <c r="OZA49" s="162"/>
      <c r="OZB49" s="162"/>
      <c r="OZC49" s="162"/>
      <c r="OZD49" s="162"/>
      <c r="OZE49" s="162"/>
      <c r="OZF49" s="162"/>
      <c r="OZG49" s="162"/>
      <c r="OZH49" s="162"/>
      <c r="OZI49" s="162"/>
      <c r="OZJ49" s="162"/>
      <c r="OZK49" s="162"/>
      <c r="OZL49" s="162"/>
      <c r="OZM49" s="162"/>
      <c r="OZN49" s="162"/>
      <c r="OZO49" s="162"/>
      <c r="OZP49" s="162"/>
      <c r="OZQ49" s="162"/>
      <c r="OZR49" s="162"/>
      <c r="OZS49" s="162"/>
      <c r="OZT49" s="162"/>
      <c r="OZU49" s="162"/>
      <c r="OZV49" s="162"/>
      <c r="OZW49" s="162"/>
      <c r="OZX49" s="162"/>
      <c r="OZY49" s="162"/>
      <c r="OZZ49" s="162"/>
      <c r="PAA49" s="162"/>
      <c r="PAB49" s="162"/>
      <c r="PAC49" s="162"/>
      <c r="PAD49" s="162"/>
      <c r="PAE49" s="162"/>
      <c r="PAF49" s="162"/>
      <c r="PAG49" s="162"/>
      <c r="PAH49" s="162"/>
      <c r="PAI49" s="162"/>
      <c r="PAJ49" s="162"/>
      <c r="PAK49" s="162"/>
      <c r="PAL49" s="162"/>
      <c r="PAM49" s="162"/>
      <c r="PAN49" s="162"/>
      <c r="PAO49" s="162"/>
      <c r="PAP49" s="162"/>
      <c r="PAQ49" s="162"/>
      <c r="PAR49" s="162"/>
      <c r="PAS49" s="162"/>
      <c r="PAT49" s="162"/>
      <c r="PAU49" s="162"/>
      <c r="PAV49" s="162"/>
      <c r="PAW49" s="162"/>
      <c r="PAX49" s="162"/>
      <c r="PAY49" s="162"/>
      <c r="PAZ49" s="162"/>
      <c r="PBA49" s="162"/>
      <c r="PBB49" s="162"/>
      <c r="PBC49" s="162"/>
      <c r="PBD49" s="162"/>
      <c r="PBE49" s="162"/>
      <c r="PBF49" s="162"/>
      <c r="PBG49" s="162"/>
      <c r="PBH49" s="162"/>
      <c r="PBI49" s="162"/>
      <c r="PBJ49" s="162"/>
      <c r="PBK49" s="162"/>
      <c r="PBL49" s="162"/>
      <c r="PBM49" s="162"/>
      <c r="PBN49" s="162"/>
      <c r="PBO49" s="162"/>
      <c r="PBP49" s="162"/>
      <c r="PBQ49" s="162"/>
      <c r="PBR49" s="162"/>
      <c r="PBS49" s="162"/>
      <c r="PBT49" s="162"/>
      <c r="PBU49" s="162"/>
      <c r="PBV49" s="162"/>
      <c r="PBW49" s="162"/>
      <c r="PBX49" s="162"/>
      <c r="PBY49" s="162"/>
      <c r="PBZ49" s="162"/>
      <c r="PCA49" s="162"/>
      <c r="PCB49" s="162"/>
      <c r="PCC49" s="162"/>
      <c r="PCD49" s="162"/>
      <c r="PCE49" s="162"/>
      <c r="PCF49" s="162"/>
      <c r="PCG49" s="162"/>
      <c r="PCH49" s="162"/>
      <c r="PCI49" s="162"/>
      <c r="PCJ49" s="162"/>
      <c r="PCK49" s="162"/>
      <c r="PCL49" s="162"/>
      <c r="PCM49" s="162"/>
      <c r="PCN49" s="162"/>
      <c r="PCO49" s="162"/>
      <c r="PCP49" s="162"/>
      <c r="PCQ49" s="162"/>
      <c r="PCR49" s="162"/>
      <c r="PCS49" s="162"/>
      <c r="PCT49" s="162"/>
      <c r="PCU49" s="162"/>
      <c r="PCV49" s="162"/>
      <c r="PCW49" s="162"/>
      <c r="PCX49" s="162"/>
      <c r="PCY49" s="162"/>
      <c r="PCZ49" s="162"/>
      <c r="PDA49" s="162"/>
      <c r="PDB49" s="162"/>
      <c r="PDC49" s="162"/>
      <c r="PDD49" s="162"/>
      <c r="PDE49" s="162"/>
      <c r="PDF49" s="162"/>
      <c r="PDG49" s="162"/>
      <c r="PDH49" s="162"/>
      <c r="PDI49" s="162"/>
      <c r="PDJ49" s="162"/>
      <c r="PDK49" s="162"/>
      <c r="PDL49" s="162"/>
      <c r="PDM49" s="162"/>
      <c r="PDN49" s="162"/>
      <c r="PDO49" s="162"/>
      <c r="PDP49" s="162"/>
      <c r="PDQ49" s="162"/>
      <c r="PDR49" s="162"/>
      <c r="PDS49" s="162"/>
      <c r="PDT49" s="162"/>
      <c r="PDU49" s="162"/>
      <c r="PDV49" s="162"/>
      <c r="PDW49" s="162"/>
      <c r="PDX49" s="162"/>
      <c r="PDY49" s="162"/>
      <c r="PDZ49" s="162"/>
      <c r="PEA49" s="162"/>
      <c r="PEB49" s="162"/>
      <c r="PEC49" s="162"/>
      <c r="PED49" s="162"/>
      <c r="PEE49" s="162"/>
      <c r="PEF49" s="162"/>
      <c r="PEG49" s="162"/>
      <c r="PEH49" s="162"/>
      <c r="PEI49" s="162"/>
      <c r="PEJ49" s="162"/>
      <c r="PEK49" s="162"/>
      <c r="PEL49" s="162"/>
      <c r="PEM49" s="162"/>
      <c r="PEN49" s="162"/>
      <c r="PEO49" s="162"/>
      <c r="PEP49" s="162"/>
      <c r="PEQ49" s="162"/>
      <c r="PER49" s="162"/>
      <c r="PES49" s="162"/>
      <c r="PET49" s="162"/>
      <c r="PEU49" s="162"/>
      <c r="PEV49" s="162"/>
      <c r="PEW49" s="162"/>
      <c r="PEX49" s="162"/>
      <c r="PEY49" s="162"/>
      <c r="PEZ49" s="162"/>
      <c r="PFA49" s="162"/>
      <c r="PFB49" s="162"/>
      <c r="PFC49" s="162"/>
      <c r="PFD49" s="162"/>
      <c r="PFE49" s="162"/>
      <c r="PFF49" s="162"/>
      <c r="PFG49" s="162"/>
      <c r="PFH49" s="162"/>
      <c r="PFI49" s="162"/>
      <c r="PFJ49" s="162"/>
      <c r="PFK49" s="162"/>
      <c r="PFL49" s="162"/>
      <c r="PFM49" s="162"/>
      <c r="PFN49" s="162"/>
      <c r="PFO49" s="162"/>
      <c r="PFP49" s="162"/>
      <c r="PFQ49" s="162"/>
      <c r="PFR49" s="162"/>
      <c r="PFS49" s="162"/>
      <c r="PFT49" s="162"/>
      <c r="PFU49" s="162"/>
      <c r="PFV49" s="162"/>
      <c r="PFW49" s="162"/>
      <c r="PFX49" s="162"/>
      <c r="PFY49" s="162"/>
      <c r="PFZ49" s="162"/>
      <c r="PGA49" s="162"/>
      <c r="PGB49" s="162"/>
      <c r="PGC49" s="162"/>
      <c r="PGD49" s="162"/>
      <c r="PGE49" s="162"/>
      <c r="PGF49" s="162"/>
      <c r="PGG49" s="162"/>
      <c r="PGH49" s="162"/>
      <c r="PGI49" s="162"/>
      <c r="PGJ49" s="162"/>
      <c r="PGK49" s="162"/>
      <c r="PGL49" s="162"/>
      <c r="PGM49" s="162"/>
      <c r="PGN49" s="162"/>
      <c r="PGO49" s="162"/>
      <c r="PGP49" s="162"/>
      <c r="PGQ49" s="162"/>
      <c r="PGR49" s="162"/>
      <c r="PGS49" s="162"/>
      <c r="PGT49" s="162"/>
      <c r="PGU49" s="162"/>
      <c r="PGV49" s="162"/>
      <c r="PGW49" s="162"/>
      <c r="PGX49" s="162"/>
      <c r="PGY49" s="162"/>
      <c r="PGZ49" s="162"/>
      <c r="PHA49" s="162"/>
      <c r="PHB49" s="162"/>
      <c r="PHC49" s="162"/>
      <c r="PHD49" s="162"/>
      <c r="PHE49" s="162"/>
      <c r="PHF49" s="162"/>
      <c r="PHG49" s="162"/>
      <c r="PHH49" s="162"/>
      <c r="PHI49" s="162"/>
      <c r="PHJ49" s="162"/>
      <c r="PHK49" s="162"/>
      <c r="PHL49" s="162"/>
      <c r="PHM49" s="162"/>
      <c r="PHN49" s="162"/>
      <c r="PHO49" s="162"/>
      <c r="PHP49" s="162"/>
      <c r="PHQ49" s="162"/>
      <c r="PHR49" s="162"/>
      <c r="PHS49" s="162"/>
      <c r="PHT49" s="162"/>
      <c r="PHU49" s="162"/>
      <c r="PHV49" s="162"/>
      <c r="PHW49" s="162"/>
      <c r="PHX49" s="162"/>
      <c r="PHY49" s="162"/>
      <c r="PHZ49" s="162"/>
      <c r="PIA49" s="162"/>
      <c r="PIB49" s="162"/>
      <c r="PIC49" s="162"/>
      <c r="PID49" s="162"/>
      <c r="PIE49" s="162"/>
      <c r="PIF49" s="162"/>
      <c r="PIG49" s="162"/>
      <c r="PIH49" s="162"/>
      <c r="PII49" s="162"/>
      <c r="PIJ49" s="162"/>
      <c r="PIK49" s="162"/>
      <c r="PIL49" s="162"/>
      <c r="PIM49" s="162"/>
      <c r="PIN49" s="162"/>
      <c r="PIO49" s="162"/>
      <c r="PIP49" s="162"/>
      <c r="PIQ49" s="162"/>
      <c r="PIR49" s="162"/>
      <c r="PIS49" s="162"/>
      <c r="PIT49" s="162"/>
      <c r="PIU49" s="162"/>
      <c r="PIV49" s="162"/>
      <c r="PIW49" s="162"/>
      <c r="PIX49" s="162"/>
      <c r="PIY49" s="162"/>
      <c r="PIZ49" s="162"/>
      <c r="PJA49" s="162"/>
      <c r="PJB49" s="162"/>
      <c r="PJC49" s="162"/>
      <c r="PJD49" s="162"/>
      <c r="PJE49" s="162"/>
      <c r="PJF49" s="162"/>
      <c r="PJG49" s="162"/>
      <c r="PJH49" s="162"/>
      <c r="PJI49" s="162"/>
      <c r="PJJ49" s="162"/>
      <c r="PJK49" s="162"/>
      <c r="PJL49" s="162"/>
      <c r="PJM49" s="162"/>
      <c r="PJN49" s="162"/>
      <c r="PJO49" s="162"/>
      <c r="PJP49" s="162"/>
      <c r="PJQ49" s="162"/>
      <c r="PJR49" s="162"/>
      <c r="PJS49" s="162"/>
      <c r="PJT49" s="162"/>
      <c r="PJU49" s="162"/>
      <c r="PJV49" s="162"/>
      <c r="PJW49" s="162"/>
      <c r="PJX49" s="162"/>
      <c r="PJY49" s="162"/>
      <c r="PJZ49" s="162"/>
      <c r="PKA49" s="162"/>
      <c r="PKB49" s="162"/>
      <c r="PKC49" s="162"/>
      <c r="PKD49" s="162"/>
      <c r="PKE49" s="162"/>
      <c r="PKF49" s="162"/>
      <c r="PKG49" s="162"/>
      <c r="PKH49" s="162"/>
      <c r="PKI49" s="162"/>
      <c r="PKJ49" s="162"/>
      <c r="PKK49" s="162"/>
      <c r="PKL49" s="162"/>
      <c r="PKM49" s="162"/>
      <c r="PKN49" s="162"/>
      <c r="PKO49" s="162"/>
      <c r="PKP49" s="162"/>
      <c r="PKQ49" s="162"/>
      <c r="PKR49" s="162"/>
      <c r="PKS49" s="162"/>
      <c r="PKT49" s="162"/>
      <c r="PKU49" s="162"/>
      <c r="PKV49" s="162"/>
      <c r="PKW49" s="162"/>
      <c r="PKX49" s="162"/>
      <c r="PKY49" s="162"/>
      <c r="PKZ49" s="162"/>
      <c r="PLA49" s="162"/>
      <c r="PLB49" s="162"/>
      <c r="PLC49" s="162"/>
      <c r="PLD49" s="162"/>
      <c r="PLE49" s="162"/>
      <c r="PLF49" s="162"/>
      <c r="PLG49" s="162"/>
      <c r="PLH49" s="162"/>
      <c r="PLI49" s="162"/>
      <c r="PLJ49" s="162"/>
      <c r="PLK49" s="162"/>
      <c r="PLL49" s="162"/>
      <c r="PLM49" s="162"/>
      <c r="PLN49" s="162"/>
      <c r="PLO49" s="162"/>
      <c r="PLP49" s="162"/>
      <c r="PLQ49" s="162"/>
      <c r="PLR49" s="162"/>
      <c r="PLS49" s="162"/>
      <c r="PLT49" s="162"/>
      <c r="PLU49" s="162"/>
      <c r="PLV49" s="162"/>
      <c r="PLW49" s="162"/>
      <c r="PLX49" s="162"/>
      <c r="PLY49" s="162"/>
      <c r="PLZ49" s="162"/>
      <c r="PMA49" s="162"/>
      <c r="PMB49" s="162"/>
      <c r="PMC49" s="162"/>
      <c r="PMD49" s="162"/>
      <c r="PME49" s="162"/>
      <c r="PMF49" s="162"/>
      <c r="PMG49" s="162"/>
      <c r="PMH49" s="162"/>
      <c r="PMI49" s="162"/>
      <c r="PMJ49" s="162"/>
      <c r="PMK49" s="162"/>
      <c r="PML49" s="162"/>
      <c r="PMM49" s="162"/>
      <c r="PMN49" s="162"/>
      <c r="PMO49" s="162"/>
      <c r="PMP49" s="162"/>
      <c r="PMQ49" s="162"/>
      <c r="PMR49" s="162"/>
      <c r="PMS49" s="162"/>
      <c r="PMT49" s="162"/>
      <c r="PMU49" s="162"/>
      <c r="PMV49" s="162"/>
      <c r="PMW49" s="162"/>
      <c r="PMX49" s="162"/>
      <c r="PMY49" s="162"/>
      <c r="PMZ49" s="162"/>
      <c r="PNA49" s="162"/>
      <c r="PNB49" s="162"/>
      <c r="PNC49" s="162"/>
      <c r="PND49" s="162"/>
      <c r="PNE49" s="162"/>
      <c r="PNF49" s="162"/>
      <c r="PNG49" s="162"/>
      <c r="PNH49" s="162"/>
      <c r="PNI49" s="162"/>
      <c r="PNJ49" s="162"/>
      <c r="PNK49" s="162"/>
      <c r="PNL49" s="162"/>
      <c r="PNM49" s="162"/>
      <c r="PNN49" s="162"/>
      <c r="PNO49" s="162"/>
      <c r="PNP49" s="162"/>
      <c r="PNQ49" s="162"/>
      <c r="PNR49" s="162"/>
      <c r="PNS49" s="162"/>
      <c r="PNT49" s="162"/>
      <c r="PNU49" s="162"/>
      <c r="PNV49" s="162"/>
      <c r="PNW49" s="162"/>
      <c r="PNX49" s="162"/>
      <c r="PNY49" s="162"/>
      <c r="PNZ49" s="162"/>
      <c r="POA49" s="162"/>
      <c r="POB49" s="162"/>
      <c r="POC49" s="162"/>
      <c r="POD49" s="162"/>
      <c r="POE49" s="162"/>
      <c r="POF49" s="162"/>
      <c r="POG49" s="162"/>
      <c r="POH49" s="162"/>
      <c r="POI49" s="162"/>
      <c r="POJ49" s="162"/>
      <c r="POK49" s="162"/>
      <c r="POL49" s="162"/>
      <c r="POM49" s="162"/>
      <c r="PON49" s="162"/>
      <c r="POO49" s="162"/>
      <c r="POP49" s="162"/>
      <c r="POQ49" s="162"/>
      <c r="POR49" s="162"/>
      <c r="POS49" s="162"/>
      <c r="POT49" s="162"/>
      <c r="POU49" s="162"/>
      <c r="POV49" s="162"/>
      <c r="POW49" s="162"/>
      <c r="POX49" s="162"/>
      <c r="POY49" s="162"/>
      <c r="POZ49" s="162"/>
      <c r="PPA49" s="162"/>
      <c r="PPB49" s="162"/>
      <c r="PPC49" s="162"/>
      <c r="PPD49" s="162"/>
      <c r="PPE49" s="162"/>
      <c r="PPF49" s="162"/>
      <c r="PPG49" s="162"/>
      <c r="PPH49" s="162"/>
      <c r="PPI49" s="162"/>
      <c r="PPJ49" s="162"/>
      <c r="PPK49" s="162"/>
      <c r="PPL49" s="162"/>
      <c r="PPM49" s="162"/>
      <c r="PPN49" s="162"/>
      <c r="PPO49" s="162"/>
      <c r="PPP49" s="162"/>
      <c r="PPQ49" s="162"/>
      <c r="PPR49" s="162"/>
      <c r="PPS49" s="162"/>
      <c r="PPT49" s="162"/>
      <c r="PPU49" s="162"/>
      <c r="PPV49" s="162"/>
      <c r="PPW49" s="162"/>
      <c r="PPX49" s="162"/>
      <c r="PPY49" s="162"/>
      <c r="PPZ49" s="162"/>
      <c r="PQA49" s="162"/>
      <c r="PQB49" s="162"/>
      <c r="PQC49" s="162"/>
      <c r="PQD49" s="162"/>
      <c r="PQE49" s="162"/>
      <c r="PQF49" s="162"/>
      <c r="PQG49" s="162"/>
      <c r="PQH49" s="162"/>
      <c r="PQI49" s="162"/>
      <c r="PQJ49" s="162"/>
      <c r="PQK49" s="162"/>
      <c r="PQL49" s="162"/>
      <c r="PQM49" s="162"/>
      <c r="PQN49" s="162"/>
      <c r="PQO49" s="162"/>
      <c r="PQP49" s="162"/>
      <c r="PQQ49" s="162"/>
      <c r="PQR49" s="162"/>
      <c r="PQS49" s="162"/>
      <c r="PQT49" s="162"/>
      <c r="PQU49" s="162"/>
      <c r="PQV49" s="162"/>
      <c r="PQW49" s="162"/>
      <c r="PQX49" s="162"/>
      <c r="PQY49" s="162"/>
      <c r="PQZ49" s="162"/>
      <c r="PRA49" s="162"/>
      <c r="PRB49" s="162"/>
      <c r="PRC49" s="162"/>
      <c r="PRD49" s="162"/>
      <c r="PRE49" s="162"/>
      <c r="PRF49" s="162"/>
      <c r="PRG49" s="162"/>
      <c r="PRH49" s="162"/>
      <c r="PRI49" s="162"/>
      <c r="PRJ49" s="162"/>
      <c r="PRK49" s="162"/>
      <c r="PRL49" s="162"/>
      <c r="PRM49" s="162"/>
      <c r="PRN49" s="162"/>
      <c r="PRO49" s="162"/>
      <c r="PRP49" s="162"/>
      <c r="PRQ49" s="162"/>
      <c r="PRR49" s="162"/>
      <c r="PRS49" s="162"/>
      <c r="PRT49" s="162"/>
      <c r="PRU49" s="162"/>
      <c r="PRV49" s="162"/>
      <c r="PRW49" s="162"/>
      <c r="PRX49" s="162"/>
      <c r="PRY49" s="162"/>
      <c r="PRZ49" s="162"/>
      <c r="PSA49" s="162"/>
      <c r="PSB49" s="162"/>
      <c r="PSC49" s="162"/>
      <c r="PSD49" s="162"/>
      <c r="PSE49" s="162"/>
      <c r="PSF49" s="162"/>
      <c r="PSG49" s="162"/>
      <c r="PSH49" s="162"/>
      <c r="PSI49" s="162"/>
      <c r="PSJ49" s="162"/>
      <c r="PSK49" s="162"/>
      <c r="PSL49" s="162"/>
      <c r="PSM49" s="162"/>
      <c r="PSN49" s="162"/>
      <c r="PSO49" s="162"/>
      <c r="PSP49" s="162"/>
      <c r="PSQ49" s="162"/>
      <c r="PSR49" s="162"/>
      <c r="PSS49" s="162"/>
      <c r="PST49" s="162"/>
      <c r="PSU49" s="162"/>
      <c r="PSV49" s="162"/>
      <c r="PSW49" s="162"/>
      <c r="PSX49" s="162"/>
      <c r="PSY49" s="162"/>
      <c r="PSZ49" s="162"/>
      <c r="PTA49" s="162"/>
      <c r="PTB49" s="162"/>
      <c r="PTC49" s="162"/>
      <c r="PTD49" s="162"/>
      <c r="PTE49" s="162"/>
      <c r="PTF49" s="162"/>
      <c r="PTG49" s="162"/>
      <c r="PTH49" s="162"/>
      <c r="PTI49" s="162"/>
      <c r="PTJ49" s="162"/>
      <c r="PTK49" s="162"/>
      <c r="PTL49" s="162"/>
      <c r="PTM49" s="162"/>
      <c r="PTN49" s="162"/>
      <c r="PTO49" s="162"/>
      <c r="PTP49" s="162"/>
      <c r="PTQ49" s="162"/>
      <c r="PTR49" s="162"/>
      <c r="PTS49" s="162"/>
      <c r="PTT49" s="162"/>
      <c r="PTU49" s="162"/>
      <c r="PTV49" s="162"/>
      <c r="PTW49" s="162"/>
      <c r="PTX49" s="162"/>
      <c r="PTY49" s="162"/>
      <c r="PTZ49" s="162"/>
      <c r="PUA49" s="162"/>
      <c r="PUB49" s="162"/>
      <c r="PUC49" s="162"/>
      <c r="PUD49" s="162"/>
      <c r="PUE49" s="162"/>
      <c r="PUF49" s="162"/>
      <c r="PUG49" s="162"/>
      <c r="PUH49" s="162"/>
      <c r="PUI49" s="162"/>
      <c r="PUJ49" s="162"/>
      <c r="PUK49" s="162"/>
      <c r="PUL49" s="162"/>
      <c r="PUM49" s="162"/>
      <c r="PUN49" s="162"/>
      <c r="PUO49" s="162"/>
      <c r="PUP49" s="162"/>
      <c r="PUQ49" s="162"/>
      <c r="PUR49" s="162"/>
      <c r="PUS49" s="162"/>
      <c r="PUT49" s="162"/>
      <c r="PUU49" s="162"/>
      <c r="PUV49" s="162"/>
      <c r="PUW49" s="162"/>
      <c r="PUX49" s="162"/>
      <c r="PUY49" s="162"/>
      <c r="PUZ49" s="162"/>
      <c r="PVA49" s="162"/>
      <c r="PVB49" s="162"/>
      <c r="PVC49" s="162"/>
      <c r="PVD49" s="162"/>
      <c r="PVE49" s="162"/>
      <c r="PVF49" s="162"/>
      <c r="PVG49" s="162"/>
      <c r="PVH49" s="162"/>
      <c r="PVI49" s="162"/>
      <c r="PVJ49" s="162"/>
      <c r="PVK49" s="162"/>
      <c r="PVL49" s="162"/>
      <c r="PVM49" s="162"/>
      <c r="PVN49" s="162"/>
      <c r="PVO49" s="162"/>
      <c r="PVP49" s="162"/>
      <c r="PVQ49" s="162"/>
      <c r="PVR49" s="162"/>
      <c r="PVS49" s="162"/>
      <c r="PVT49" s="162"/>
      <c r="PVU49" s="162"/>
      <c r="PVV49" s="162"/>
      <c r="PVW49" s="162"/>
      <c r="PVX49" s="162"/>
      <c r="PVY49" s="162"/>
      <c r="PVZ49" s="162"/>
      <c r="PWA49" s="162"/>
      <c r="PWB49" s="162"/>
      <c r="PWC49" s="162"/>
      <c r="PWD49" s="162"/>
      <c r="PWE49" s="162"/>
      <c r="PWF49" s="162"/>
      <c r="PWG49" s="162"/>
      <c r="PWH49" s="162"/>
      <c r="PWI49" s="162"/>
      <c r="PWJ49" s="162"/>
      <c r="PWK49" s="162"/>
      <c r="PWL49" s="162"/>
      <c r="PWM49" s="162"/>
      <c r="PWN49" s="162"/>
      <c r="PWO49" s="162"/>
      <c r="PWP49" s="162"/>
      <c r="PWQ49" s="162"/>
      <c r="PWR49" s="162"/>
      <c r="PWS49" s="162"/>
      <c r="PWT49" s="162"/>
      <c r="PWU49" s="162"/>
      <c r="PWV49" s="162"/>
      <c r="PWW49" s="162"/>
      <c r="PWX49" s="162"/>
      <c r="PWY49" s="162"/>
      <c r="PWZ49" s="162"/>
      <c r="PXA49" s="162"/>
      <c r="PXB49" s="162"/>
      <c r="PXC49" s="162"/>
      <c r="PXD49" s="162"/>
      <c r="PXE49" s="162"/>
      <c r="PXF49" s="162"/>
      <c r="PXG49" s="162"/>
      <c r="PXH49" s="162"/>
      <c r="PXI49" s="162"/>
      <c r="PXJ49" s="162"/>
      <c r="PXK49" s="162"/>
      <c r="PXL49" s="162"/>
      <c r="PXM49" s="162"/>
      <c r="PXN49" s="162"/>
      <c r="PXO49" s="162"/>
      <c r="PXP49" s="162"/>
      <c r="PXQ49" s="162"/>
      <c r="PXR49" s="162"/>
      <c r="PXS49" s="162"/>
      <c r="PXT49" s="162"/>
      <c r="PXU49" s="162"/>
      <c r="PXV49" s="162"/>
      <c r="PXW49" s="162"/>
      <c r="PXX49" s="162"/>
      <c r="PXY49" s="162"/>
      <c r="PXZ49" s="162"/>
      <c r="PYA49" s="162"/>
      <c r="PYB49" s="162"/>
      <c r="PYC49" s="162"/>
      <c r="PYD49" s="162"/>
      <c r="PYE49" s="162"/>
      <c r="PYF49" s="162"/>
      <c r="PYG49" s="162"/>
      <c r="PYH49" s="162"/>
      <c r="PYI49" s="162"/>
      <c r="PYJ49" s="162"/>
      <c r="PYK49" s="162"/>
      <c r="PYL49" s="162"/>
      <c r="PYM49" s="162"/>
      <c r="PYN49" s="162"/>
      <c r="PYO49" s="162"/>
      <c r="PYP49" s="162"/>
      <c r="PYQ49" s="162"/>
      <c r="PYR49" s="162"/>
      <c r="PYS49" s="162"/>
      <c r="PYT49" s="162"/>
      <c r="PYU49" s="162"/>
      <c r="PYV49" s="162"/>
      <c r="PYW49" s="162"/>
      <c r="PYX49" s="162"/>
      <c r="PYY49" s="162"/>
      <c r="PYZ49" s="162"/>
      <c r="PZA49" s="162"/>
      <c r="PZB49" s="162"/>
      <c r="PZC49" s="162"/>
      <c r="PZD49" s="162"/>
      <c r="PZE49" s="162"/>
      <c r="PZF49" s="162"/>
      <c r="PZG49" s="162"/>
      <c r="PZH49" s="162"/>
      <c r="PZI49" s="162"/>
      <c r="PZJ49" s="162"/>
      <c r="PZK49" s="162"/>
      <c r="PZL49" s="162"/>
      <c r="PZM49" s="162"/>
      <c r="PZN49" s="162"/>
      <c r="PZO49" s="162"/>
      <c r="PZP49" s="162"/>
      <c r="PZQ49" s="162"/>
      <c r="PZR49" s="162"/>
      <c r="PZS49" s="162"/>
      <c r="PZT49" s="162"/>
      <c r="PZU49" s="162"/>
      <c r="PZV49" s="162"/>
      <c r="PZW49" s="162"/>
      <c r="PZX49" s="162"/>
      <c r="PZY49" s="162"/>
      <c r="PZZ49" s="162"/>
      <c r="QAA49" s="162"/>
      <c r="QAB49" s="162"/>
      <c r="QAC49" s="162"/>
      <c r="QAD49" s="162"/>
      <c r="QAE49" s="162"/>
      <c r="QAF49" s="162"/>
      <c r="QAG49" s="162"/>
      <c r="QAH49" s="162"/>
      <c r="QAI49" s="162"/>
      <c r="QAJ49" s="162"/>
      <c r="QAK49" s="162"/>
      <c r="QAL49" s="162"/>
      <c r="QAM49" s="162"/>
      <c r="QAN49" s="162"/>
      <c r="QAO49" s="162"/>
      <c r="QAP49" s="162"/>
      <c r="QAQ49" s="162"/>
      <c r="QAR49" s="162"/>
      <c r="QAS49" s="162"/>
      <c r="QAT49" s="162"/>
      <c r="QAU49" s="162"/>
      <c r="QAV49" s="162"/>
      <c r="QAW49" s="162"/>
      <c r="QAX49" s="162"/>
      <c r="QAY49" s="162"/>
      <c r="QAZ49" s="162"/>
      <c r="QBA49" s="162"/>
      <c r="QBB49" s="162"/>
      <c r="QBC49" s="162"/>
      <c r="QBD49" s="162"/>
      <c r="QBE49" s="162"/>
      <c r="QBF49" s="162"/>
      <c r="QBG49" s="162"/>
      <c r="QBH49" s="162"/>
      <c r="QBI49" s="162"/>
      <c r="QBJ49" s="162"/>
      <c r="QBK49" s="162"/>
      <c r="QBL49" s="162"/>
      <c r="QBM49" s="162"/>
      <c r="QBN49" s="162"/>
      <c r="QBO49" s="162"/>
      <c r="QBP49" s="162"/>
      <c r="QBQ49" s="162"/>
      <c r="QBR49" s="162"/>
      <c r="QBS49" s="162"/>
      <c r="QBT49" s="162"/>
      <c r="QBU49" s="162"/>
      <c r="QBV49" s="162"/>
      <c r="QBW49" s="162"/>
      <c r="QBX49" s="162"/>
      <c r="QBY49" s="162"/>
      <c r="QBZ49" s="162"/>
      <c r="QCA49" s="162"/>
      <c r="QCB49" s="162"/>
      <c r="QCC49" s="162"/>
      <c r="QCD49" s="162"/>
      <c r="QCE49" s="162"/>
      <c r="QCF49" s="162"/>
      <c r="QCG49" s="162"/>
      <c r="QCH49" s="162"/>
      <c r="QCI49" s="162"/>
      <c r="QCJ49" s="162"/>
      <c r="QCK49" s="162"/>
      <c r="QCL49" s="162"/>
      <c r="QCM49" s="162"/>
      <c r="QCN49" s="162"/>
      <c r="QCO49" s="162"/>
      <c r="QCP49" s="162"/>
      <c r="QCQ49" s="162"/>
      <c r="QCR49" s="162"/>
      <c r="QCS49" s="162"/>
      <c r="QCT49" s="162"/>
      <c r="QCU49" s="162"/>
      <c r="QCV49" s="162"/>
      <c r="QCW49" s="162"/>
      <c r="QCX49" s="162"/>
      <c r="QCY49" s="162"/>
      <c r="QCZ49" s="162"/>
      <c r="QDA49" s="162"/>
      <c r="QDB49" s="162"/>
      <c r="QDC49" s="162"/>
      <c r="QDD49" s="162"/>
      <c r="QDE49" s="162"/>
      <c r="QDF49" s="162"/>
      <c r="QDG49" s="162"/>
      <c r="QDH49" s="162"/>
      <c r="QDI49" s="162"/>
      <c r="QDJ49" s="162"/>
      <c r="QDK49" s="162"/>
      <c r="QDL49" s="162"/>
      <c r="QDM49" s="162"/>
      <c r="QDN49" s="162"/>
      <c r="QDO49" s="162"/>
      <c r="QDP49" s="162"/>
      <c r="QDQ49" s="162"/>
      <c r="QDR49" s="162"/>
      <c r="QDS49" s="162"/>
      <c r="QDT49" s="162"/>
      <c r="QDU49" s="162"/>
      <c r="QDV49" s="162"/>
      <c r="QDW49" s="162"/>
      <c r="QDX49" s="162"/>
      <c r="QDY49" s="162"/>
      <c r="QDZ49" s="162"/>
      <c r="QEA49" s="162"/>
      <c r="QEB49" s="162"/>
      <c r="QEC49" s="162"/>
      <c r="QED49" s="162"/>
      <c r="QEE49" s="162"/>
      <c r="QEF49" s="162"/>
      <c r="QEG49" s="162"/>
      <c r="QEH49" s="162"/>
      <c r="QEI49" s="162"/>
      <c r="QEJ49" s="162"/>
      <c r="QEK49" s="162"/>
      <c r="QEL49" s="162"/>
      <c r="QEM49" s="162"/>
      <c r="QEN49" s="162"/>
      <c r="QEO49" s="162"/>
      <c r="QEP49" s="162"/>
      <c r="QEQ49" s="162"/>
      <c r="QER49" s="162"/>
      <c r="QES49" s="162"/>
      <c r="QET49" s="162"/>
      <c r="QEU49" s="162"/>
      <c r="QEV49" s="162"/>
      <c r="QEW49" s="162"/>
      <c r="QEX49" s="162"/>
      <c r="QEY49" s="162"/>
      <c r="QEZ49" s="162"/>
      <c r="QFA49" s="162"/>
      <c r="QFB49" s="162"/>
      <c r="QFC49" s="162"/>
      <c r="QFD49" s="162"/>
      <c r="QFE49" s="162"/>
      <c r="QFF49" s="162"/>
      <c r="QFG49" s="162"/>
      <c r="QFH49" s="162"/>
      <c r="QFI49" s="162"/>
      <c r="QFJ49" s="162"/>
      <c r="QFK49" s="162"/>
      <c r="QFL49" s="162"/>
      <c r="QFM49" s="162"/>
      <c r="QFN49" s="162"/>
      <c r="QFO49" s="162"/>
      <c r="QFP49" s="162"/>
      <c r="QFQ49" s="162"/>
      <c r="QFR49" s="162"/>
      <c r="QFS49" s="162"/>
      <c r="QFT49" s="162"/>
      <c r="QFU49" s="162"/>
      <c r="QFV49" s="162"/>
      <c r="QFW49" s="162"/>
      <c r="QFX49" s="162"/>
      <c r="QFY49" s="162"/>
      <c r="QFZ49" s="162"/>
      <c r="QGA49" s="162"/>
      <c r="QGB49" s="162"/>
      <c r="QGC49" s="162"/>
      <c r="QGD49" s="162"/>
      <c r="QGE49" s="162"/>
      <c r="QGF49" s="162"/>
      <c r="QGG49" s="162"/>
      <c r="QGH49" s="162"/>
      <c r="QGI49" s="162"/>
      <c r="QGJ49" s="162"/>
      <c r="QGK49" s="162"/>
      <c r="QGL49" s="162"/>
      <c r="QGM49" s="162"/>
      <c r="QGN49" s="162"/>
      <c r="QGO49" s="162"/>
      <c r="QGP49" s="162"/>
      <c r="QGQ49" s="162"/>
      <c r="QGR49" s="162"/>
      <c r="QGS49" s="162"/>
      <c r="QGT49" s="162"/>
      <c r="QGU49" s="162"/>
      <c r="QGV49" s="162"/>
      <c r="QGW49" s="162"/>
      <c r="QGX49" s="162"/>
      <c r="QGY49" s="162"/>
      <c r="QGZ49" s="162"/>
      <c r="QHA49" s="162"/>
      <c r="QHB49" s="162"/>
      <c r="QHC49" s="162"/>
      <c r="QHD49" s="162"/>
      <c r="QHE49" s="162"/>
      <c r="QHF49" s="162"/>
      <c r="QHG49" s="162"/>
      <c r="QHH49" s="162"/>
      <c r="QHI49" s="162"/>
      <c r="QHJ49" s="162"/>
      <c r="QHK49" s="162"/>
      <c r="QHL49" s="162"/>
      <c r="QHM49" s="162"/>
      <c r="QHN49" s="162"/>
      <c r="QHO49" s="162"/>
      <c r="QHP49" s="162"/>
      <c r="QHQ49" s="162"/>
      <c r="QHR49" s="162"/>
      <c r="QHS49" s="162"/>
      <c r="QHT49" s="162"/>
      <c r="QHU49" s="162"/>
      <c r="QHV49" s="162"/>
      <c r="QHW49" s="162"/>
      <c r="QHX49" s="162"/>
      <c r="QHY49" s="162"/>
      <c r="QHZ49" s="162"/>
      <c r="QIA49" s="162"/>
      <c r="QIB49" s="162"/>
      <c r="QIC49" s="162"/>
      <c r="QID49" s="162"/>
      <c r="QIE49" s="162"/>
      <c r="QIF49" s="162"/>
      <c r="QIG49" s="162"/>
      <c r="QIH49" s="162"/>
      <c r="QII49" s="162"/>
      <c r="QIJ49" s="162"/>
      <c r="QIK49" s="162"/>
      <c r="QIL49" s="162"/>
      <c r="QIM49" s="162"/>
      <c r="QIN49" s="162"/>
      <c r="QIO49" s="162"/>
      <c r="QIP49" s="162"/>
      <c r="QIQ49" s="162"/>
      <c r="QIR49" s="162"/>
      <c r="QIS49" s="162"/>
      <c r="QIT49" s="162"/>
      <c r="QIU49" s="162"/>
      <c r="QIV49" s="162"/>
      <c r="QIW49" s="162"/>
      <c r="QIX49" s="162"/>
      <c r="QIY49" s="162"/>
      <c r="QIZ49" s="162"/>
      <c r="QJA49" s="162"/>
      <c r="QJB49" s="162"/>
      <c r="QJC49" s="162"/>
      <c r="QJD49" s="162"/>
      <c r="QJE49" s="162"/>
      <c r="QJF49" s="162"/>
      <c r="QJG49" s="162"/>
      <c r="QJH49" s="162"/>
      <c r="QJI49" s="162"/>
      <c r="QJJ49" s="162"/>
      <c r="QJK49" s="162"/>
      <c r="QJL49" s="162"/>
      <c r="QJM49" s="162"/>
      <c r="QJN49" s="162"/>
      <c r="QJO49" s="162"/>
      <c r="QJP49" s="162"/>
      <c r="QJQ49" s="162"/>
      <c r="QJR49" s="162"/>
      <c r="QJS49" s="162"/>
      <c r="QJT49" s="162"/>
      <c r="QJU49" s="162"/>
      <c r="QJV49" s="162"/>
      <c r="QJW49" s="162"/>
      <c r="QJX49" s="162"/>
      <c r="QJY49" s="162"/>
      <c r="QJZ49" s="162"/>
      <c r="QKA49" s="162"/>
      <c r="QKB49" s="162"/>
      <c r="QKC49" s="162"/>
      <c r="QKD49" s="162"/>
      <c r="QKE49" s="162"/>
      <c r="QKF49" s="162"/>
      <c r="QKG49" s="162"/>
      <c r="QKH49" s="162"/>
      <c r="QKI49" s="162"/>
      <c r="QKJ49" s="162"/>
      <c r="QKK49" s="162"/>
      <c r="QKL49" s="162"/>
      <c r="QKM49" s="162"/>
      <c r="QKN49" s="162"/>
      <c r="QKO49" s="162"/>
      <c r="QKP49" s="162"/>
      <c r="QKQ49" s="162"/>
      <c r="QKR49" s="162"/>
      <c r="QKS49" s="162"/>
      <c r="QKT49" s="162"/>
      <c r="QKU49" s="162"/>
      <c r="QKV49" s="162"/>
      <c r="QKW49" s="162"/>
      <c r="QKX49" s="162"/>
      <c r="QKY49" s="162"/>
      <c r="QKZ49" s="162"/>
      <c r="QLA49" s="162"/>
      <c r="QLB49" s="162"/>
      <c r="QLC49" s="162"/>
      <c r="QLD49" s="162"/>
      <c r="QLE49" s="162"/>
      <c r="QLF49" s="162"/>
      <c r="QLG49" s="162"/>
      <c r="QLH49" s="162"/>
      <c r="QLI49" s="162"/>
      <c r="QLJ49" s="162"/>
      <c r="QLK49" s="162"/>
      <c r="QLL49" s="162"/>
      <c r="QLM49" s="162"/>
      <c r="QLN49" s="162"/>
      <c r="QLO49" s="162"/>
      <c r="QLP49" s="162"/>
      <c r="QLQ49" s="162"/>
      <c r="QLR49" s="162"/>
      <c r="QLS49" s="162"/>
      <c r="QLT49" s="162"/>
      <c r="QLU49" s="162"/>
      <c r="QLV49" s="162"/>
      <c r="QLW49" s="162"/>
      <c r="QLX49" s="162"/>
      <c r="QLY49" s="162"/>
      <c r="QLZ49" s="162"/>
      <c r="QMA49" s="162"/>
      <c r="QMB49" s="162"/>
      <c r="QMC49" s="162"/>
      <c r="QMD49" s="162"/>
      <c r="QME49" s="162"/>
      <c r="QMF49" s="162"/>
      <c r="QMG49" s="162"/>
      <c r="QMH49" s="162"/>
      <c r="QMI49" s="162"/>
      <c r="QMJ49" s="162"/>
      <c r="QMK49" s="162"/>
      <c r="QML49" s="162"/>
      <c r="QMM49" s="162"/>
      <c r="QMN49" s="162"/>
      <c r="QMO49" s="162"/>
      <c r="QMP49" s="162"/>
      <c r="QMQ49" s="162"/>
      <c r="QMR49" s="162"/>
      <c r="QMS49" s="162"/>
      <c r="QMT49" s="162"/>
      <c r="QMU49" s="162"/>
      <c r="QMV49" s="162"/>
      <c r="QMW49" s="162"/>
      <c r="QMX49" s="162"/>
      <c r="QMY49" s="162"/>
      <c r="QMZ49" s="162"/>
      <c r="QNA49" s="162"/>
      <c r="QNB49" s="162"/>
      <c r="QNC49" s="162"/>
      <c r="QND49" s="162"/>
      <c r="QNE49" s="162"/>
      <c r="QNF49" s="162"/>
      <c r="QNG49" s="162"/>
      <c r="QNH49" s="162"/>
      <c r="QNI49" s="162"/>
      <c r="QNJ49" s="162"/>
      <c r="QNK49" s="162"/>
      <c r="QNL49" s="162"/>
      <c r="QNM49" s="162"/>
      <c r="QNN49" s="162"/>
      <c r="QNO49" s="162"/>
      <c r="QNP49" s="162"/>
      <c r="QNQ49" s="162"/>
      <c r="QNR49" s="162"/>
      <c r="QNS49" s="162"/>
      <c r="QNT49" s="162"/>
      <c r="QNU49" s="162"/>
      <c r="QNV49" s="162"/>
      <c r="QNW49" s="162"/>
      <c r="QNX49" s="162"/>
      <c r="QNY49" s="162"/>
      <c r="QNZ49" s="162"/>
      <c r="QOA49" s="162"/>
      <c r="QOB49" s="162"/>
      <c r="QOC49" s="162"/>
      <c r="QOD49" s="162"/>
      <c r="QOE49" s="162"/>
      <c r="QOF49" s="162"/>
      <c r="QOG49" s="162"/>
      <c r="QOH49" s="162"/>
      <c r="QOI49" s="162"/>
      <c r="QOJ49" s="162"/>
      <c r="QOK49" s="162"/>
      <c r="QOL49" s="162"/>
      <c r="QOM49" s="162"/>
      <c r="QON49" s="162"/>
      <c r="QOO49" s="162"/>
      <c r="QOP49" s="162"/>
      <c r="QOQ49" s="162"/>
      <c r="QOR49" s="162"/>
      <c r="QOS49" s="162"/>
      <c r="QOT49" s="162"/>
      <c r="QOU49" s="162"/>
      <c r="QOV49" s="162"/>
      <c r="QOW49" s="162"/>
      <c r="QOX49" s="162"/>
      <c r="QOY49" s="162"/>
      <c r="QOZ49" s="162"/>
      <c r="QPA49" s="162"/>
      <c r="QPB49" s="162"/>
      <c r="QPC49" s="162"/>
      <c r="QPD49" s="162"/>
      <c r="QPE49" s="162"/>
      <c r="QPF49" s="162"/>
      <c r="QPG49" s="162"/>
      <c r="QPH49" s="162"/>
      <c r="QPI49" s="162"/>
      <c r="QPJ49" s="162"/>
      <c r="QPK49" s="162"/>
      <c r="QPL49" s="162"/>
      <c r="QPM49" s="162"/>
      <c r="QPN49" s="162"/>
      <c r="QPO49" s="162"/>
      <c r="QPP49" s="162"/>
      <c r="QPQ49" s="162"/>
      <c r="QPR49" s="162"/>
      <c r="QPS49" s="162"/>
      <c r="QPT49" s="162"/>
      <c r="QPU49" s="162"/>
      <c r="QPV49" s="162"/>
      <c r="QPW49" s="162"/>
      <c r="QPX49" s="162"/>
      <c r="QPY49" s="162"/>
      <c r="QPZ49" s="162"/>
      <c r="QQA49" s="162"/>
      <c r="QQB49" s="162"/>
      <c r="QQC49" s="162"/>
      <c r="QQD49" s="162"/>
      <c r="QQE49" s="162"/>
      <c r="QQF49" s="162"/>
      <c r="QQG49" s="162"/>
      <c r="QQH49" s="162"/>
      <c r="QQI49" s="162"/>
      <c r="QQJ49" s="162"/>
      <c r="QQK49" s="162"/>
      <c r="QQL49" s="162"/>
      <c r="QQM49" s="162"/>
      <c r="QQN49" s="162"/>
      <c r="QQO49" s="162"/>
      <c r="QQP49" s="162"/>
      <c r="QQQ49" s="162"/>
      <c r="QQR49" s="162"/>
      <c r="QQS49" s="162"/>
      <c r="QQT49" s="162"/>
      <c r="QQU49" s="162"/>
      <c r="QQV49" s="162"/>
      <c r="QQW49" s="162"/>
      <c r="QQX49" s="162"/>
      <c r="QQY49" s="162"/>
      <c r="QQZ49" s="162"/>
      <c r="QRA49" s="162"/>
      <c r="QRB49" s="162"/>
      <c r="QRC49" s="162"/>
      <c r="QRD49" s="162"/>
      <c r="QRE49" s="162"/>
      <c r="QRF49" s="162"/>
      <c r="QRG49" s="162"/>
      <c r="QRH49" s="162"/>
      <c r="QRI49" s="162"/>
      <c r="QRJ49" s="162"/>
      <c r="QRK49" s="162"/>
      <c r="QRL49" s="162"/>
      <c r="QRM49" s="162"/>
      <c r="QRN49" s="162"/>
      <c r="QRO49" s="162"/>
      <c r="QRP49" s="162"/>
      <c r="QRQ49" s="162"/>
      <c r="QRR49" s="162"/>
      <c r="QRS49" s="162"/>
      <c r="QRT49" s="162"/>
      <c r="QRU49" s="162"/>
      <c r="QRV49" s="162"/>
      <c r="QRW49" s="162"/>
      <c r="QRX49" s="162"/>
      <c r="QRY49" s="162"/>
      <c r="QRZ49" s="162"/>
      <c r="QSA49" s="162"/>
      <c r="QSB49" s="162"/>
      <c r="QSC49" s="162"/>
      <c r="QSD49" s="162"/>
      <c r="QSE49" s="162"/>
      <c r="QSF49" s="162"/>
      <c r="QSG49" s="162"/>
      <c r="QSH49" s="162"/>
      <c r="QSI49" s="162"/>
      <c r="QSJ49" s="162"/>
      <c r="QSK49" s="162"/>
      <c r="QSL49" s="162"/>
      <c r="QSM49" s="162"/>
      <c r="QSN49" s="162"/>
      <c r="QSO49" s="162"/>
      <c r="QSP49" s="162"/>
      <c r="QSQ49" s="162"/>
      <c r="QSR49" s="162"/>
      <c r="QSS49" s="162"/>
      <c r="QST49" s="162"/>
      <c r="QSU49" s="162"/>
      <c r="QSV49" s="162"/>
      <c r="QSW49" s="162"/>
      <c r="QSX49" s="162"/>
      <c r="QSY49" s="162"/>
      <c r="QSZ49" s="162"/>
      <c r="QTA49" s="162"/>
      <c r="QTB49" s="162"/>
      <c r="QTC49" s="162"/>
      <c r="QTD49" s="162"/>
      <c r="QTE49" s="162"/>
      <c r="QTF49" s="162"/>
      <c r="QTG49" s="162"/>
      <c r="QTH49" s="162"/>
      <c r="QTI49" s="162"/>
      <c r="QTJ49" s="162"/>
      <c r="QTK49" s="162"/>
      <c r="QTL49" s="162"/>
      <c r="QTM49" s="162"/>
      <c r="QTN49" s="162"/>
      <c r="QTO49" s="162"/>
      <c r="QTP49" s="162"/>
      <c r="QTQ49" s="162"/>
      <c r="QTR49" s="162"/>
      <c r="QTS49" s="162"/>
      <c r="QTT49" s="162"/>
      <c r="QTU49" s="162"/>
      <c r="QTV49" s="162"/>
      <c r="QTW49" s="162"/>
      <c r="QTX49" s="162"/>
      <c r="QTY49" s="162"/>
      <c r="QTZ49" s="162"/>
      <c r="QUA49" s="162"/>
      <c r="QUB49" s="162"/>
      <c r="QUC49" s="162"/>
      <c r="QUD49" s="162"/>
      <c r="QUE49" s="162"/>
      <c r="QUF49" s="162"/>
      <c r="QUG49" s="162"/>
      <c r="QUH49" s="162"/>
      <c r="QUI49" s="162"/>
      <c r="QUJ49" s="162"/>
      <c r="QUK49" s="162"/>
      <c r="QUL49" s="162"/>
      <c r="QUM49" s="162"/>
      <c r="QUN49" s="162"/>
      <c r="QUO49" s="162"/>
      <c r="QUP49" s="162"/>
      <c r="QUQ49" s="162"/>
      <c r="QUR49" s="162"/>
      <c r="QUS49" s="162"/>
      <c r="QUT49" s="162"/>
      <c r="QUU49" s="162"/>
      <c r="QUV49" s="162"/>
      <c r="QUW49" s="162"/>
      <c r="QUX49" s="162"/>
      <c r="QUY49" s="162"/>
      <c r="QUZ49" s="162"/>
      <c r="QVA49" s="162"/>
      <c r="QVB49" s="162"/>
      <c r="QVC49" s="162"/>
      <c r="QVD49" s="162"/>
      <c r="QVE49" s="162"/>
      <c r="QVF49" s="162"/>
      <c r="QVG49" s="162"/>
      <c r="QVH49" s="162"/>
      <c r="QVI49" s="162"/>
      <c r="QVJ49" s="162"/>
      <c r="QVK49" s="162"/>
      <c r="QVL49" s="162"/>
      <c r="QVM49" s="162"/>
      <c r="QVN49" s="162"/>
      <c r="QVO49" s="162"/>
      <c r="QVP49" s="162"/>
      <c r="QVQ49" s="162"/>
      <c r="QVR49" s="162"/>
      <c r="QVS49" s="162"/>
      <c r="QVT49" s="162"/>
      <c r="QVU49" s="162"/>
      <c r="QVV49" s="162"/>
      <c r="QVW49" s="162"/>
      <c r="QVX49" s="162"/>
      <c r="QVY49" s="162"/>
      <c r="QVZ49" s="162"/>
      <c r="QWA49" s="162"/>
      <c r="QWB49" s="162"/>
      <c r="QWC49" s="162"/>
      <c r="QWD49" s="162"/>
      <c r="QWE49" s="162"/>
      <c r="QWF49" s="162"/>
      <c r="QWG49" s="162"/>
      <c r="QWH49" s="162"/>
      <c r="QWI49" s="162"/>
      <c r="QWJ49" s="162"/>
      <c r="QWK49" s="162"/>
      <c r="QWL49" s="162"/>
      <c r="QWM49" s="162"/>
      <c r="QWN49" s="162"/>
      <c r="QWO49" s="162"/>
      <c r="QWP49" s="162"/>
      <c r="QWQ49" s="162"/>
      <c r="QWR49" s="162"/>
      <c r="QWS49" s="162"/>
      <c r="QWT49" s="162"/>
      <c r="QWU49" s="162"/>
      <c r="QWV49" s="162"/>
      <c r="QWW49" s="162"/>
      <c r="QWX49" s="162"/>
      <c r="QWY49" s="162"/>
      <c r="QWZ49" s="162"/>
      <c r="QXA49" s="162"/>
      <c r="QXB49" s="162"/>
      <c r="QXC49" s="162"/>
      <c r="QXD49" s="162"/>
      <c r="QXE49" s="162"/>
      <c r="QXF49" s="162"/>
      <c r="QXG49" s="162"/>
      <c r="QXH49" s="162"/>
      <c r="QXI49" s="162"/>
      <c r="QXJ49" s="162"/>
      <c r="QXK49" s="162"/>
      <c r="QXL49" s="162"/>
      <c r="QXM49" s="162"/>
      <c r="QXN49" s="162"/>
      <c r="QXO49" s="162"/>
      <c r="QXP49" s="162"/>
      <c r="QXQ49" s="162"/>
      <c r="QXR49" s="162"/>
      <c r="QXS49" s="162"/>
      <c r="QXT49" s="162"/>
      <c r="QXU49" s="162"/>
      <c r="QXV49" s="162"/>
      <c r="QXW49" s="162"/>
      <c r="QXX49" s="162"/>
      <c r="QXY49" s="162"/>
      <c r="QXZ49" s="162"/>
      <c r="QYA49" s="162"/>
      <c r="QYB49" s="162"/>
      <c r="QYC49" s="162"/>
      <c r="QYD49" s="162"/>
      <c r="QYE49" s="162"/>
      <c r="QYF49" s="162"/>
      <c r="QYG49" s="162"/>
      <c r="QYH49" s="162"/>
      <c r="QYI49" s="162"/>
      <c r="QYJ49" s="162"/>
      <c r="QYK49" s="162"/>
      <c r="QYL49" s="162"/>
      <c r="QYM49" s="162"/>
      <c r="QYN49" s="162"/>
      <c r="QYO49" s="162"/>
      <c r="QYP49" s="162"/>
      <c r="QYQ49" s="162"/>
      <c r="QYR49" s="162"/>
      <c r="QYS49" s="162"/>
      <c r="QYT49" s="162"/>
      <c r="QYU49" s="162"/>
      <c r="QYV49" s="162"/>
      <c r="QYW49" s="162"/>
      <c r="QYX49" s="162"/>
      <c r="QYY49" s="162"/>
      <c r="QYZ49" s="162"/>
      <c r="QZA49" s="162"/>
      <c r="QZB49" s="162"/>
      <c r="QZC49" s="162"/>
      <c r="QZD49" s="162"/>
      <c r="QZE49" s="162"/>
      <c r="QZF49" s="162"/>
      <c r="QZG49" s="162"/>
      <c r="QZH49" s="162"/>
      <c r="QZI49" s="162"/>
      <c r="QZJ49" s="162"/>
      <c r="QZK49" s="162"/>
      <c r="QZL49" s="162"/>
      <c r="QZM49" s="162"/>
      <c r="QZN49" s="162"/>
      <c r="QZO49" s="162"/>
      <c r="QZP49" s="162"/>
      <c r="QZQ49" s="162"/>
      <c r="QZR49" s="162"/>
      <c r="QZS49" s="162"/>
      <c r="QZT49" s="162"/>
      <c r="QZU49" s="162"/>
      <c r="QZV49" s="162"/>
      <c r="QZW49" s="162"/>
      <c r="QZX49" s="162"/>
      <c r="QZY49" s="162"/>
      <c r="QZZ49" s="162"/>
      <c r="RAA49" s="162"/>
      <c r="RAB49" s="162"/>
      <c r="RAC49" s="162"/>
      <c r="RAD49" s="162"/>
      <c r="RAE49" s="162"/>
      <c r="RAF49" s="162"/>
      <c r="RAG49" s="162"/>
      <c r="RAH49" s="162"/>
      <c r="RAI49" s="162"/>
      <c r="RAJ49" s="162"/>
      <c r="RAK49" s="162"/>
      <c r="RAL49" s="162"/>
      <c r="RAM49" s="162"/>
      <c r="RAN49" s="162"/>
      <c r="RAO49" s="162"/>
      <c r="RAP49" s="162"/>
      <c r="RAQ49" s="162"/>
      <c r="RAR49" s="162"/>
      <c r="RAS49" s="162"/>
      <c r="RAT49" s="162"/>
      <c r="RAU49" s="162"/>
      <c r="RAV49" s="162"/>
      <c r="RAW49" s="162"/>
      <c r="RAX49" s="162"/>
      <c r="RAY49" s="162"/>
      <c r="RAZ49" s="162"/>
      <c r="RBA49" s="162"/>
      <c r="RBB49" s="162"/>
      <c r="RBC49" s="162"/>
      <c r="RBD49" s="162"/>
      <c r="RBE49" s="162"/>
      <c r="RBF49" s="162"/>
      <c r="RBG49" s="162"/>
      <c r="RBH49" s="162"/>
      <c r="RBI49" s="162"/>
      <c r="RBJ49" s="162"/>
      <c r="RBK49" s="162"/>
      <c r="RBL49" s="162"/>
      <c r="RBM49" s="162"/>
      <c r="RBN49" s="162"/>
      <c r="RBO49" s="162"/>
      <c r="RBP49" s="162"/>
      <c r="RBQ49" s="162"/>
      <c r="RBR49" s="162"/>
      <c r="RBS49" s="162"/>
      <c r="RBT49" s="162"/>
      <c r="RBU49" s="162"/>
      <c r="RBV49" s="162"/>
      <c r="RBW49" s="162"/>
      <c r="RBX49" s="162"/>
      <c r="RBY49" s="162"/>
      <c r="RBZ49" s="162"/>
      <c r="RCA49" s="162"/>
      <c r="RCB49" s="162"/>
      <c r="RCC49" s="162"/>
      <c r="RCD49" s="162"/>
      <c r="RCE49" s="162"/>
      <c r="RCF49" s="162"/>
      <c r="RCG49" s="162"/>
      <c r="RCH49" s="162"/>
      <c r="RCI49" s="162"/>
      <c r="RCJ49" s="162"/>
      <c r="RCK49" s="162"/>
      <c r="RCL49" s="162"/>
      <c r="RCM49" s="162"/>
      <c r="RCN49" s="162"/>
      <c r="RCO49" s="162"/>
      <c r="RCP49" s="162"/>
      <c r="RCQ49" s="162"/>
      <c r="RCR49" s="162"/>
      <c r="RCS49" s="162"/>
      <c r="RCT49" s="162"/>
      <c r="RCU49" s="162"/>
      <c r="RCV49" s="162"/>
      <c r="RCW49" s="162"/>
      <c r="RCX49" s="162"/>
      <c r="RCY49" s="162"/>
      <c r="RCZ49" s="162"/>
      <c r="RDA49" s="162"/>
      <c r="RDB49" s="162"/>
      <c r="RDC49" s="162"/>
      <c r="RDD49" s="162"/>
      <c r="RDE49" s="162"/>
      <c r="RDF49" s="162"/>
      <c r="RDG49" s="162"/>
      <c r="RDH49" s="162"/>
      <c r="RDI49" s="162"/>
      <c r="RDJ49" s="162"/>
      <c r="RDK49" s="162"/>
      <c r="RDL49" s="162"/>
      <c r="RDM49" s="162"/>
      <c r="RDN49" s="162"/>
      <c r="RDO49" s="162"/>
      <c r="RDP49" s="162"/>
      <c r="RDQ49" s="162"/>
      <c r="RDR49" s="162"/>
      <c r="RDS49" s="162"/>
      <c r="RDT49" s="162"/>
      <c r="RDU49" s="162"/>
      <c r="RDV49" s="162"/>
      <c r="RDW49" s="162"/>
      <c r="RDX49" s="162"/>
      <c r="RDY49" s="162"/>
      <c r="RDZ49" s="162"/>
      <c r="REA49" s="162"/>
      <c r="REB49" s="162"/>
      <c r="REC49" s="162"/>
      <c r="RED49" s="162"/>
      <c r="REE49" s="162"/>
      <c r="REF49" s="162"/>
      <c r="REG49" s="162"/>
      <c r="REH49" s="162"/>
      <c r="REI49" s="162"/>
      <c r="REJ49" s="162"/>
      <c r="REK49" s="162"/>
      <c r="REL49" s="162"/>
      <c r="REM49" s="162"/>
      <c r="REN49" s="162"/>
      <c r="REO49" s="162"/>
      <c r="REP49" s="162"/>
      <c r="REQ49" s="162"/>
      <c r="RER49" s="162"/>
      <c r="RES49" s="162"/>
      <c r="RET49" s="162"/>
      <c r="REU49" s="162"/>
      <c r="REV49" s="162"/>
      <c r="REW49" s="162"/>
      <c r="REX49" s="162"/>
      <c r="REY49" s="162"/>
      <c r="REZ49" s="162"/>
      <c r="RFA49" s="162"/>
      <c r="RFB49" s="162"/>
      <c r="RFC49" s="162"/>
      <c r="RFD49" s="162"/>
      <c r="RFE49" s="162"/>
      <c r="RFF49" s="162"/>
      <c r="RFG49" s="162"/>
      <c r="RFH49" s="162"/>
      <c r="RFI49" s="162"/>
      <c r="RFJ49" s="162"/>
      <c r="RFK49" s="162"/>
      <c r="RFL49" s="162"/>
      <c r="RFM49" s="162"/>
      <c r="RFN49" s="162"/>
      <c r="RFO49" s="162"/>
      <c r="RFP49" s="162"/>
      <c r="RFQ49" s="162"/>
      <c r="RFR49" s="162"/>
      <c r="RFS49" s="162"/>
      <c r="RFT49" s="162"/>
      <c r="RFU49" s="162"/>
      <c r="RFV49" s="162"/>
      <c r="RFW49" s="162"/>
      <c r="RFX49" s="162"/>
      <c r="RFY49" s="162"/>
      <c r="RFZ49" s="162"/>
      <c r="RGA49" s="162"/>
      <c r="RGB49" s="162"/>
      <c r="RGC49" s="162"/>
      <c r="RGD49" s="162"/>
      <c r="RGE49" s="162"/>
      <c r="RGF49" s="162"/>
      <c r="RGG49" s="162"/>
      <c r="RGH49" s="162"/>
      <c r="RGI49" s="162"/>
      <c r="RGJ49" s="162"/>
      <c r="RGK49" s="162"/>
      <c r="RGL49" s="162"/>
      <c r="RGM49" s="162"/>
      <c r="RGN49" s="162"/>
      <c r="RGO49" s="162"/>
      <c r="RGP49" s="162"/>
      <c r="RGQ49" s="162"/>
      <c r="RGR49" s="162"/>
      <c r="RGS49" s="162"/>
      <c r="RGT49" s="162"/>
      <c r="RGU49" s="162"/>
      <c r="RGV49" s="162"/>
      <c r="RGW49" s="162"/>
      <c r="RGX49" s="162"/>
      <c r="RGY49" s="162"/>
      <c r="RGZ49" s="162"/>
      <c r="RHA49" s="162"/>
      <c r="RHB49" s="162"/>
      <c r="RHC49" s="162"/>
      <c r="RHD49" s="162"/>
      <c r="RHE49" s="162"/>
      <c r="RHF49" s="162"/>
      <c r="RHG49" s="162"/>
      <c r="RHH49" s="162"/>
      <c r="RHI49" s="162"/>
      <c r="RHJ49" s="162"/>
      <c r="RHK49" s="162"/>
      <c r="RHL49" s="162"/>
      <c r="RHM49" s="162"/>
      <c r="RHN49" s="162"/>
      <c r="RHO49" s="162"/>
      <c r="RHP49" s="162"/>
      <c r="RHQ49" s="162"/>
      <c r="RHR49" s="162"/>
      <c r="RHS49" s="162"/>
      <c r="RHT49" s="162"/>
      <c r="RHU49" s="162"/>
      <c r="RHV49" s="162"/>
      <c r="RHW49" s="162"/>
      <c r="RHX49" s="162"/>
      <c r="RHY49" s="162"/>
      <c r="RHZ49" s="162"/>
      <c r="RIA49" s="162"/>
      <c r="RIB49" s="162"/>
      <c r="RIC49" s="162"/>
      <c r="RID49" s="162"/>
      <c r="RIE49" s="162"/>
      <c r="RIF49" s="162"/>
      <c r="RIG49" s="162"/>
      <c r="RIH49" s="162"/>
      <c r="RII49" s="162"/>
      <c r="RIJ49" s="162"/>
      <c r="RIK49" s="162"/>
      <c r="RIL49" s="162"/>
      <c r="RIM49" s="162"/>
      <c r="RIN49" s="162"/>
      <c r="RIO49" s="162"/>
      <c r="RIP49" s="162"/>
      <c r="RIQ49" s="162"/>
      <c r="RIR49" s="162"/>
      <c r="RIS49" s="162"/>
      <c r="RIT49" s="162"/>
      <c r="RIU49" s="162"/>
      <c r="RIV49" s="162"/>
      <c r="RIW49" s="162"/>
      <c r="RIX49" s="162"/>
      <c r="RIY49" s="162"/>
      <c r="RIZ49" s="162"/>
      <c r="RJA49" s="162"/>
      <c r="RJB49" s="162"/>
      <c r="RJC49" s="162"/>
      <c r="RJD49" s="162"/>
      <c r="RJE49" s="162"/>
      <c r="RJF49" s="162"/>
      <c r="RJG49" s="162"/>
      <c r="RJH49" s="162"/>
      <c r="RJI49" s="162"/>
      <c r="RJJ49" s="162"/>
      <c r="RJK49" s="162"/>
      <c r="RJL49" s="162"/>
      <c r="RJM49" s="162"/>
      <c r="RJN49" s="162"/>
      <c r="RJO49" s="162"/>
      <c r="RJP49" s="162"/>
      <c r="RJQ49" s="162"/>
      <c r="RJR49" s="162"/>
      <c r="RJS49" s="162"/>
      <c r="RJT49" s="162"/>
      <c r="RJU49" s="162"/>
      <c r="RJV49" s="162"/>
      <c r="RJW49" s="162"/>
      <c r="RJX49" s="162"/>
      <c r="RJY49" s="162"/>
      <c r="RJZ49" s="162"/>
      <c r="RKA49" s="162"/>
      <c r="RKB49" s="162"/>
      <c r="RKC49" s="162"/>
      <c r="RKD49" s="162"/>
      <c r="RKE49" s="162"/>
      <c r="RKF49" s="162"/>
      <c r="RKG49" s="162"/>
      <c r="RKH49" s="162"/>
      <c r="RKI49" s="162"/>
      <c r="RKJ49" s="162"/>
      <c r="RKK49" s="162"/>
      <c r="RKL49" s="162"/>
      <c r="RKM49" s="162"/>
      <c r="RKN49" s="162"/>
      <c r="RKO49" s="162"/>
      <c r="RKP49" s="162"/>
      <c r="RKQ49" s="162"/>
      <c r="RKR49" s="162"/>
      <c r="RKS49" s="162"/>
      <c r="RKT49" s="162"/>
      <c r="RKU49" s="162"/>
      <c r="RKV49" s="162"/>
      <c r="RKW49" s="162"/>
      <c r="RKX49" s="162"/>
      <c r="RKY49" s="162"/>
      <c r="RKZ49" s="162"/>
      <c r="RLA49" s="162"/>
      <c r="RLB49" s="162"/>
      <c r="RLC49" s="162"/>
      <c r="RLD49" s="162"/>
      <c r="RLE49" s="162"/>
      <c r="RLF49" s="162"/>
      <c r="RLG49" s="162"/>
      <c r="RLH49" s="162"/>
      <c r="RLI49" s="162"/>
      <c r="RLJ49" s="162"/>
      <c r="RLK49" s="162"/>
      <c r="RLL49" s="162"/>
      <c r="RLM49" s="162"/>
      <c r="RLN49" s="162"/>
      <c r="RLO49" s="162"/>
      <c r="RLP49" s="162"/>
      <c r="RLQ49" s="162"/>
      <c r="RLR49" s="162"/>
      <c r="RLS49" s="162"/>
      <c r="RLT49" s="162"/>
      <c r="RLU49" s="162"/>
      <c r="RLV49" s="162"/>
      <c r="RLW49" s="162"/>
      <c r="RLX49" s="162"/>
      <c r="RLY49" s="162"/>
      <c r="RLZ49" s="162"/>
      <c r="RMA49" s="162"/>
      <c r="RMB49" s="162"/>
      <c r="RMC49" s="162"/>
      <c r="RMD49" s="162"/>
      <c r="RME49" s="162"/>
      <c r="RMF49" s="162"/>
      <c r="RMG49" s="162"/>
      <c r="RMH49" s="162"/>
      <c r="RMI49" s="162"/>
      <c r="RMJ49" s="162"/>
      <c r="RMK49" s="162"/>
      <c r="RML49" s="162"/>
      <c r="RMM49" s="162"/>
      <c r="RMN49" s="162"/>
      <c r="RMO49" s="162"/>
      <c r="RMP49" s="162"/>
      <c r="RMQ49" s="162"/>
      <c r="RMR49" s="162"/>
      <c r="RMS49" s="162"/>
      <c r="RMT49" s="162"/>
      <c r="RMU49" s="162"/>
      <c r="RMV49" s="162"/>
      <c r="RMW49" s="162"/>
      <c r="RMX49" s="162"/>
      <c r="RMY49" s="162"/>
      <c r="RMZ49" s="162"/>
      <c r="RNA49" s="162"/>
      <c r="RNB49" s="162"/>
      <c r="RNC49" s="162"/>
      <c r="RND49" s="162"/>
      <c r="RNE49" s="162"/>
      <c r="RNF49" s="162"/>
      <c r="RNG49" s="162"/>
      <c r="RNH49" s="162"/>
      <c r="RNI49" s="162"/>
      <c r="RNJ49" s="162"/>
      <c r="RNK49" s="162"/>
      <c r="RNL49" s="162"/>
      <c r="RNM49" s="162"/>
      <c r="RNN49" s="162"/>
      <c r="RNO49" s="162"/>
      <c r="RNP49" s="162"/>
      <c r="RNQ49" s="162"/>
      <c r="RNR49" s="162"/>
      <c r="RNS49" s="162"/>
      <c r="RNT49" s="162"/>
      <c r="RNU49" s="162"/>
      <c r="RNV49" s="162"/>
      <c r="RNW49" s="162"/>
      <c r="RNX49" s="162"/>
      <c r="RNY49" s="162"/>
      <c r="RNZ49" s="162"/>
      <c r="ROA49" s="162"/>
      <c r="ROB49" s="162"/>
      <c r="ROC49" s="162"/>
      <c r="ROD49" s="162"/>
      <c r="ROE49" s="162"/>
      <c r="ROF49" s="162"/>
      <c r="ROG49" s="162"/>
      <c r="ROH49" s="162"/>
      <c r="ROI49" s="162"/>
      <c r="ROJ49" s="162"/>
      <c r="ROK49" s="162"/>
      <c r="ROL49" s="162"/>
      <c r="ROM49" s="162"/>
      <c r="RON49" s="162"/>
      <c r="ROO49" s="162"/>
      <c r="ROP49" s="162"/>
      <c r="ROQ49" s="162"/>
      <c r="ROR49" s="162"/>
      <c r="ROS49" s="162"/>
      <c r="ROT49" s="162"/>
      <c r="ROU49" s="162"/>
      <c r="ROV49" s="162"/>
      <c r="ROW49" s="162"/>
      <c r="ROX49" s="162"/>
      <c r="ROY49" s="162"/>
      <c r="ROZ49" s="162"/>
      <c r="RPA49" s="162"/>
      <c r="RPB49" s="162"/>
      <c r="RPC49" s="162"/>
      <c r="RPD49" s="162"/>
      <c r="RPE49" s="162"/>
      <c r="RPF49" s="162"/>
      <c r="RPG49" s="162"/>
      <c r="RPH49" s="162"/>
      <c r="RPI49" s="162"/>
      <c r="RPJ49" s="162"/>
      <c r="RPK49" s="162"/>
      <c r="RPL49" s="162"/>
      <c r="RPM49" s="162"/>
      <c r="RPN49" s="162"/>
      <c r="RPO49" s="162"/>
      <c r="RPP49" s="162"/>
      <c r="RPQ49" s="162"/>
      <c r="RPR49" s="162"/>
      <c r="RPS49" s="162"/>
      <c r="RPT49" s="162"/>
      <c r="RPU49" s="162"/>
      <c r="RPV49" s="162"/>
      <c r="RPW49" s="162"/>
      <c r="RPX49" s="162"/>
      <c r="RPY49" s="162"/>
      <c r="RPZ49" s="162"/>
      <c r="RQA49" s="162"/>
      <c r="RQB49" s="162"/>
      <c r="RQC49" s="162"/>
      <c r="RQD49" s="162"/>
      <c r="RQE49" s="162"/>
      <c r="RQF49" s="162"/>
      <c r="RQG49" s="162"/>
      <c r="RQH49" s="162"/>
      <c r="RQI49" s="162"/>
      <c r="RQJ49" s="162"/>
      <c r="RQK49" s="162"/>
      <c r="RQL49" s="162"/>
      <c r="RQM49" s="162"/>
      <c r="RQN49" s="162"/>
      <c r="RQO49" s="162"/>
      <c r="RQP49" s="162"/>
      <c r="RQQ49" s="162"/>
      <c r="RQR49" s="162"/>
      <c r="RQS49" s="162"/>
      <c r="RQT49" s="162"/>
      <c r="RQU49" s="162"/>
      <c r="RQV49" s="162"/>
      <c r="RQW49" s="162"/>
      <c r="RQX49" s="162"/>
      <c r="RQY49" s="162"/>
      <c r="RQZ49" s="162"/>
      <c r="RRA49" s="162"/>
      <c r="RRB49" s="162"/>
      <c r="RRC49" s="162"/>
      <c r="RRD49" s="162"/>
      <c r="RRE49" s="162"/>
      <c r="RRF49" s="162"/>
      <c r="RRG49" s="162"/>
      <c r="RRH49" s="162"/>
      <c r="RRI49" s="162"/>
      <c r="RRJ49" s="162"/>
      <c r="RRK49" s="162"/>
      <c r="RRL49" s="162"/>
      <c r="RRM49" s="162"/>
      <c r="RRN49" s="162"/>
      <c r="RRO49" s="162"/>
      <c r="RRP49" s="162"/>
      <c r="RRQ49" s="162"/>
      <c r="RRR49" s="162"/>
      <c r="RRS49" s="162"/>
      <c r="RRT49" s="162"/>
      <c r="RRU49" s="162"/>
      <c r="RRV49" s="162"/>
      <c r="RRW49" s="162"/>
      <c r="RRX49" s="162"/>
      <c r="RRY49" s="162"/>
      <c r="RRZ49" s="162"/>
      <c r="RSA49" s="162"/>
      <c r="RSB49" s="162"/>
      <c r="RSC49" s="162"/>
      <c r="RSD49" s="162"/>
      <c r="RSE49" s="162"/>
      <c r="RSF49" s="162"/>
      <c r="RSG49" s="162"/>
      <c r="RSH49" s="162"/>
      <c r="RSI49" s="162"/>
      <c r="RSJ49" s="162"/>
      <c r="RSK49" s="162"/>
      <c r="RSL49" s="162"/>
      <c r="RSM49" s="162"/>
      <c r="RSN49" s="162"/>
      <c r="RSO49" s="162"/>
      <c r="RSP49" s="162"/>
      <c r="RSQ49" s="162"/>
      <c r="RSR49" s="162"/>
      <c r="RSS49" s="162"/>
      <c r="RST49" s="162"/>
      <c r="RSU49" s="162"/>
      <c r="RSV49" s="162"/>
      <c r="RSW49" s="162"/>
      <c r="RSX49" s="162"/>
      <c r="RSY49" s="162"/>
      <c r="RSZ49" s="162"/>
      <c r="RTA49" s="162"/>
      <c r="RTB49" s="162"/>
      <c r="RTC49" s="162"/>
      <c r="RTD49" s="162"/>
      <c r="RTE49" s="162"/>
      <c r="RTF49" s="162"/>
      <c r="RTG49" s="162"/>
      <c r="RTH49" s="162"/>
      <c r="RTI49" s="162"/>
      <c r="RTJ49" s="162"/>
      <c r="RTK49" s="162"/>
      <c r="RTL49" s="162"/>
      <c r="RTM49" s="162"/>
      <c r="RTN49" s="162"/>
      <c r="RTO49" s="162"/>
      <c r="RTP49" s="162"/>
      <c r="RTQ49" s="162"/>
      <c r="RTR49" s="162"/>
      <c r="RTS49" s="162"/>
      <c r="RTT49" s="162"/>
      <c r="RTU49" s="162"/>
      <c r="RTV49" s="162"/>
      <c r="RTW49" s="162"/>
      <c r="RTX49" s="162"/>
      <c r="RTY49" s="162"/>
      <c r="RTZ49" s="162"/>
      <c r="RUA49" s="162"/>
      <c r="RUB49" s="162"/>
      <c r="RUC49" s="162"/>
      <c r="RUD49" s="162"/>
      <c r="RUE49" s="162"/>
      <c r="RUF49" s="162"/>
      <c r="RUG49" s="162"/>
      <c r="RUH49" s="162"/>
      <c r="RUI49" s="162"/>
      <c r="RUJ49" s="162"/>
      <c r="RUK49" s="162"/>
      <c r="RUL49" s="162"/>
      <c r="RUM49" s="162"/>
      <c r="RUN49" s="162"/>
      <c r="RUO49" s="162"/>
      <c r="RUP49" s="162"/>
      <c r="RUQ49" s="162"/>
      <c r="RUR49" s="162"/>
      <c r="RUS49" s="162"/>
      <c r="RUT49" s="162"/>
      <c r="RUU49" s="162"/>
      <c r="RUV49" s="162"/>
      <c r="RUW49" s="162"/>
      <c r="RUX49" s="162"/>
      <c r="RUY49" s="162"/>
      <c r="RUZ49" s="162"/>
      <c r="RVA49" s="162"/>
      <c r="RVB49" s="162"/>
      <c r="RVC49" s="162"/>
      <c r="RVD49" s="162"/>
      <c r="RVE49" s="162"/>
      <c r="RVF49" s="162"/>
      <c r="RVG49" s="162"/>
      <c r="RVH49" s="162"/>
      <c r="RVI49" s="162"/>
      <c r="RVJ49" s="162"/>
      <c r="RVK49" s="162"/>
      <c r="RVL49" s="162"/>
      <c r="RVM49" s="162"/>
      <c r="RVN49" s="162"/>
      <c r="RVO49" s="162"/>
      <c r="RVP49" s="162"/>
      <c r="RVQ49" s="162"/>
      <c r="RVR49" s="162"/>
      <c r="RVS49" s="162"/>
      <c r="RVT49" s="162"/>
      <c r="RVU49" s="162"/>
      <c r="RVV49" s="162"/>
      <c r="RVW49" s="162"/>
      <c r="RVX49" s="162"/>
      <c r="RVY49" s="162"/>
      <c r="RVZ49" s="162"/>
      <c r="RWA49" s="162"/>
      <c r="RWB49" s="162"/>
      <c r="RWC49" s="162"/>
      <c r="RWD49" s="162"/>
      <c r="RWE49" s="162"/>
      <c r="RWF49" s="162"/>
      <c r="RWG49" s="162"/>
      <c r="RWH49" s="162"/>
      <c r="RWI49" s="162"/>
      <c r="RWJ49" s="162"/>
      <c r="RWK49" s="162"/>
      <c r="RWL49" s="162"/>
      <c r="RWM49" s="162"/>
      <c r="RWN49" s="162"/>
      <c r="RWO49" s="162"/>
      <c r="RWP49" s="162"/>
      <c r="RWQ49" s="162"/>
      <c r="RWR49" s="162"/>
      <c r="RWS49" s="162"/>
      <c r="RWT49" s="162"/>
      <c r="RWU49" s="162"/>
      <c r="RWV49" s="162"/>
      <c r="RWW49" s="162"/>
      <c r="RWX49" s="162"/>
      <c r="RWY49" s="162"/>
      <c r="RWZ49" s="162"/>
      <c r="RXA49" s="162"/>
      <c r="RXB49" s="162"/>
      <c r="RXC49" s="162"/>
      <c r="RXD49" s="162"/>
      <c r="RXE49" s="162"/>
      <c r="RXF49" s="162"/>
      <c r="RXG49" s="162"/>
      <c r="RXH49" s="162"/>
      <c r="RXI49" s="162"/>
      <c r="RXJ49" s="162"/>
      <c r="RXK49" s="162"/>
      <c r="RXL49" s="162"/>
      <c r="RXM49" s="162"/>
      <c r="RXN49" s="162"/>
      <c r="RXO49" s="162"/>
      <c r="RXP49" s="162"/>
      <c r="RXQ49" s="162"/>
      <c r="RXR49" s="162"/>
      <c r="RXS49" s="162"/>
      <c r="RXT49" s="162"/>
      <c r="RXU49" s="162"/>
      <c r="RXV49" s="162"/>
      <c r="RXW49" s="162"/>
      <c r="RXX49" s="162"/>
      <c r="RXY49" s="162"/>
      <c r="RXZ49" s="162"/>
      <c r="RYA49" s="162"/>
      <c r="RYB49" s="162"/>
      <c r="RYC49" s="162"/>
      <c r="RYD49" s="162"/>
      <c r="RYE49" s="162"/>
      <c r="RYF49" s="162"/>
      <c r="RYG49" s="162"/>
      <c r="RYH49" s="162"/>
      <c r="RYI49" s="162"/>
      <c r="RYJ49" s="162"/>
      <c r="RYK49" s="162"/>
      <c r="RYL49" s="162"/>
      <c r="RYM49" s="162"/>
      <c r="RYN49" s="162"/>
      <c r="RYO49" s="162"/>
      <c r="RYP49" s="162"/>
      <c r="RYQ49" s="162"/>
      <c r="RYR49" s="162"/>
      <c r="RYS49" s="162"/>
      <c r="RYT49" s="162"/>
      <c r="RYU49" s="162"/>
      <c r="RYV49" s="162"/>
      <c r="RYW49" s="162"/>
      <c r="RYX49" s="162"/>
      <c r="RYY49" s="162"/>
      <c r="RYZ49" s="162"/>
      <c r="RZA49" s="162"/>
      <c r="RZB49" s="162"/>
      <c r="RZC49" s="162"/>
      <c r="RZD49" s="162"/>
      <c r="RZE49" s="162"/>
      <c r="RZF49" s="162"/>
      <c r="RZG49" s="162"/>
      <c r="RZH49" s="162"/>
      <c r="RZI49" s="162"/>
      <c r="RZJ49" s="162"/>
      <c r="RZK49" s="162"/>
      <c r="RZL49" s="162"/>
      <c r="RZM49" s="162"/>
      <c r="RZN49" s="162"/>
      <c r="RZO49" s="162"/>
      <c r="RZP49" s="162"/>
      <c r="RZQ49" s="162"/>
      <c r="RZR49" s="162"/>
      <c r="RZS49" s="162"/>
      <c r="RZT49" s="162"/>
      <c r="RZU49" s="162"/>
      <c r="RZV49" s="162"/>
      <c r="RZW49" s="162"/>
      <c r="RZX49" s="162"/>
      <c r="RZY49" s="162"/>
      <c r="RZZ49" s="162"/>
      <c r="SAA49" s="162"/>
      <c r="SAB49" s="162"/>
      <c r="SAC49" s="162"/>
      <c r="SAD49" s="162"/>
      <c r="SAE49" s="162"/>
      <c r="SAF49" s="162"/>
      <c r="SAG49" s="162"/>
      <c r="SAH49" s="162"/>
      <c r="SAI49" s="162"/>
      <c r="SAJ49" s="162"/>
      <c r="SAK49" s="162"/>
      <c r="SAL49" s="162"/>
      <c r="SAM49" s="162"/>
      <c r="SAN49" s="162"/>
      <c r="SAO49" s="162"/>
      <c r="SAP49" s="162"/>
      <c r="SAQ49" s="162"/>
      <c r="SAR49" s="162"/>
      <c r="SAS49" s="162"/>
      <c r="SAT49" s="162"/>
      <c r="SAU49" s="162"/>
      <c r="SAV49" s="162"/>
      <c r="SAW49" s="162"/>
      <c r="SAX49" s="162"/>
      <c r="SAY49" s="162"/>
      <c r="SAZ49" s="162"/>
      <c r="SBA49" s="162"/>
      <c r="SBB49" s="162"/>
      <c r="SBC49" s="162"/>
      <c r="SBD49" s="162"/>
      <c r="SBE49" s="162"/>
      <c r="SBF49" s="162"/>
      <c r="SBG49" s="162"/>
      <c r="SBH49" s="162"/>
      <c r="SBI49" s="162"/>
      <c r="SBJ49" s="162"/>
      <c r="SBK49" s="162"/>
      <c r="SBL49" s="162"/>
      <c r="SBM49" s="162"/>
      <c r="SBN49" s="162"/>
      <c r="SBO49" s="162"/>
      <c r="SBP49" s="162"/>
      <c r="SBQ49" s="162"/>
      <c r="SBR49" s="162"/>
      <c r="SBS49" s="162"/>
      <c r="SBT49" s="162"/>
      <c r="SBU49" s="162"/>
      <c r="SBV49" s="162"/>
      <c r="SBW49" s="162"/>
      <c r="SBX49" s="162"/>
      <c r="SBY49" s="162"/>
      <c r="SBZ49" s="162"/>
      <c r="SCA49" s="162"/>
      <c r="SCB49" s="162"/>
      <c r="SCC49" s="162"/>
      <c r="SCD49" s="162"/>
      <c r="SCE49" s="162"/>
      <c r="SCF49" s="162"/>
      <c r="SCG49" s="162"/>
      <c r="SCH49" s="162"/>
      <c r="SCI49" s="162"/>
      <c r="SCJ49" s="162"/>
      <c r="SCK49" s="162"/>
      <c r="SCL49" s="162"/>
      <c r="SCM49" s="162"/>
      <c r="SCN49" s="162"/>
      <c r="SCO49" s="162"/>
      <c r="SCP49" s="162"/>
      <c r="SCQ49" s="162"/>
      <c r="SCR49" s="162"/>
      <c r="SCS49" s="162"/>
      <c r="SCT49" s="162"/>
      <c r="SCU49" s="162"/>
      <c r="SCV49" s="162"/>
      <c r="SCW49" s="162"/>
      <c r="SCX49" s="162"/>
      <c r="SCY49" s="162"/>
      <c r="SCZ49" s="162"/>
      <c r="SDA49" s="162"/>
      <c r="SDB49" s="162"/>
      <c r="SDC49" s="162"/>
      <c r="SDD49" s="162"/>
      <c r="SDE49" s="162"/>
      <c r="SDF49" s="162"/>
      <c r="SDG49" s="162"/>
      <c r="SDH49" s="162"/>
      <c r="SDI49" s="162"/>
      <c r="SDJ49" s="162"/>
      <c r="SDK49" s="162"/>
      <c r="SDL49" s="162"/>
      <c r="SDM49" s="162"/>
      <c r="SDN49" s="162"/>
      <c r="SDO49" s="162"/>
      <c r="SDP49" s="162"/>
      <c r="SDQ49" s="162"/>
      <c r="SDR49" s="162"/>
      <c r="SDS49" s="162"/>
      <c r="SDT49" s="162"/>
      <c r="SDU49" s="162"/>
      <c r="SDV49" s="162"/>
      <c r="SDW49" s="162"/>
      <c r="SDX49" s="162"/>
      <c r="SDY49" s="162"/>
      <c r="SDZ49" s="162"/>
      <c r="SEA49" s="162"/>
      <c r="SEB49" s="162"/>
      <c r="SEC49" s="162"/>
      <c r="SED49" s="162"/>
      <c r="SEE49" s="162"/>
      <c r="SEF49" s="162"/>
      <c r="SEG49" s="162"/>
      <c r="SEH49" s="162"/>
      <c r="SEI49" s="162"/>
      <c r="SEJ49" s="162"/>
      <c r="SEK49" s="162"/>
      <c r="SEL49" s="162"/>
      <c r="SEM49" s="162"/>
      <c r="SEN49" s="162"/>
      <c r="SEO49" s="162"/>
      <c r="SEP49" s="162"/>
      <c r="SEQ49" s="162"/>
      <c r="SER49" s="162"/>
      <c r="SES49" s="162"/>
      <c r="SET49" s="162"/>
      <c r="SEU49" s="162"/>
      <c r="SEV49" s="162"/>
      <c r="SEW49" s="162"/>
      <c r="SEX49" s="162"/>
      <c r="SEY49" s="162"/>
      <c r="SEZ49" s="162"/>
      <c r="SFA49" s="162"/>
      <c r="SFB49" s="162"/>
      <c r="SFC49" s="162"/>
      <c r="SFD49" s="162"/>
      <c r="SFE49" s="162"/>
      <c r="SFF49" s="162"/>
      <c r="SFG49" s="162"/>
      <c r="SFH49" s="162"/>
      <c r="SFI49" s="162"/>
      <c r="SFJ49" s="162"/>
      <c r="SFK49" s="162"/>
      <c r="SFL49" s="162"/>
      <c r="SFM49" s="162"/>
      <c r="SFN49" s="162"/>
      <c r="SFO49" s="162"/>
      <c r="SFP49" s="162"/>
      <c r="SFQ49" s="162"/>
      <c r="SFR49" s="162"/>
      <c r="SFS49" s="162"/>
      <c r="SFT49" s="162"/>
      <c r="SFU49" s="162"/>
      <c r="SFV49" s="162"/>
      <c r="SFW49" s="162"/>
      <c r="SFX49" s="162"/>
      <c r="SFY49" s="162"/>
      <c r="SFZ49" s="162"/>
      <c r="SGA49" s="162"/>
      <c r="SGB49" s="162"/>
      <c r="SGC49" s="162"/>
      <c r="SGD49" s="162"/>
      <c r="SGE49" s="162"/>
      <c r="SGF49" s="162"/>
      <c r="SGG49" s="162"/>
      <c r="SGH49" s="162"/>
      <c r="SGI49" s="162"/>
      <c r="SGJ49" s="162"/>
      <c r="SGK49" s="162"/>
      <c r="SGL49" s="162"/>
      <c r="SGM49" s="162"/>
      <c r="SGN49" s="162"/>
      <c r="SGO49" s="162"/>
      <c r="SGP49" s="162"/>
      <c r="SGQ49" s="162"/>
      <c r="SGR49" s="162"/>
      <c r="SGS49" s="162"/>
      <c r="SGT49" s="162"/>
      <c r="SGU49" s="162"/>
      <c r="SGV49" s="162"/>
      <c r="SGW49" s="162"/>
      <c r="SGX49" s="162"/>
      <c r="SGY49" s="162"/>
      <c r="SGZ49" s="162"/>
      <c r="SHA49" s="162"/>
      <c r="SHB49" s="162"/>
      <c r="SHC49" s="162"/>
      <c r="SHD49" s="162"/>
      <c r="SHE49" s="162"/>
      <c r="SHF49" s="162"/>
      <c r="SHG49" s="162"/>
      <c r="SHH49" s="162"/>
      <c r="SHI49" s="162"/>
      <c r="SHJ49" s="162"/>
      <c r="SHK49" s="162"/>
      <c r="SHL49" s="162"/>
      <c r="SHM49" s="162"/>
      <c r="SHN49" s="162"/>
      <c r="SHO49" s="162"/>
      <c r="SHP49" s="162"/>
      <c r="SHQ49" s="162"/>
      <c r="SHR49" s="162"/>
      <c r="SHS49" s="162"/>
      <c r="SHT49" s="162"/>
      <c r="SHU49" s="162"/>
      <c r="SHV49" s="162"/>
      <c r="SHW49" s="162"/>
      <c r="SHX49" s="162"/>
      <c r="SHY49" s="162"/>
      <c r="SHZ49" s="162"/>
      <c r="SIA49" s="162"/>
      <c r="SIB49" s="162"/>
      <c r="SIC49" s="162"/>
      <c r="SID49" s="162"/>
      <c r="SIE49" s="162"/>
      <c r="SIF49" s="162"/>
      <c r="SIG49" s="162"/>
      <c r="SIH49" s="162"/>
      <c r="SII49" s="162"/>
      <c r="SIJ49" s="162"/>
      <c r="SIK49" s="162"/>
      <c r="SIL49" s="162"/>
      <c r="SIM49" s="162"/>
      <c r="SIN49" s="162"/>
      <c r="SIO49" s="162"/>
      <c r="SIP49" s="162"/>
      <c r="SIQ49" s="162"/>
      <c r="SIR49" s="162"/>
      <c r="SIS49" s="162"/>
      <c r="SIT49" s="162"/>
      <c r="SIU49" s="162"/>
      <c r="SIV49" s="162"/>
      <c r="SIW49" s="162"/>
      <c r="SIX49" s="162"/>
      <c r="SIY49" s="162"/>
      <c r="SIZ49" s="162"/>
      <c r="SJA49" s="162"/>
      <c r="SJB49" s="162"/>
      <c r="SJC49" s="162"/>
      <c r="SJD49" s="162"/>
      <c r="SJE49" s="162"/>
      <c r="SJF49" s="162"/>
      <c r="SJG49" s="162"/>
      <c r="SJH49" s="162"/>
      <c r="SJI49" s="162"/>
      <c r="SJJ49" s="162"/>
      <c r="SJK49" s="162"/>
      <c r="SJL49" s="162"/>
      <c r="SJM49" s="162"/>
      <c r="SJN49" s="162"/>
      <c r="SJO49" s="162"/>
      <c r="SJP49" s="162"/>
      <c r="SJQ49" s="162"/>
      <c r="SJR49" s="162"/>
      <c r="SJS49" s="162"/>
      <c r="SJT49" s="162"/>
      <c r="SJU49" s="162"/>
      <c r="SJV49" s="162"/>
      <c r="SJW49" s="162"/>
      <c r="SJX49" s="162"/>
      <c r="SJY49" s="162"/>
      <c r="SJZ49" s="162"/>
      <c r="SKA49" s="162"/>
      <c r="SKB49" s="162"/>
      <c r="SKC49" s="162"/>
      <c r="SKD49" s="162"/>
      <c r="SKE49" s="162"/>
      <c r="SKF49" s="162"/>
      <c r="SKG49" s="162"/>
      <c r="SKH49" s="162"/>
      <c r="SKI49" s="162"/>
      <c r="SKJ49" s="162"/>
      <c r="SKK49" s="162"/>
      <c r="SKL49" s="162"/>
      <c r="SKM49" s="162"/>
      <c r="SKN49" s="162"/>
      <c r="SKO49" s="162"/>
      <c r="SKP49" s="162"/>
      <c r="SKQ49" s="162"/>
      <c r="SKR49" s="162"/>
      <c r="SKS49" s="162"/>
      <c r="SKT49" s="162"/>
      <c r="SKU49" s="162"/>
      <c r="SKV49" s="162"/>
      <c r="SKW49" s="162"/>
      <c r="SKX49" s="162"/>
      <c r="SKY49" s="162"/>
      <c r="SKZ49" s="162"/>
      <c r="SLA49" s="162"/>
      <c r="SLB49" s="162"/>
      <c r="SLC49" s="162"/>
      <c r="SLD49" s="162"/>
      <c r="SLE49" s="162"/>
      <c r="SLF49" s="162"/>
      <c r="SLG49" s="162"/>
      <c r="SLH49" s="162"/>
      <c r="SLI49" s="162"/>
      <c r="SLJ49" s="162"/>
      <c r="SLK49" s="162"/>
      <c r="SLL49" s="162"/>
      <c r="SLM49" s="162"/>
      <c r="SLN49" s="162"/>
      <c r="SLO49" s="162"/>
      <c r="SLP49" s="162"/>
      <c r="SLQ49" s="162"/>
      <c r="SLR49" s="162"/>
      <c r="SLS49" s="162"/>
      <c r="SLT49" s="162"/>
      <c r="SLU49" s="162"/>
      <c r="SLV49" s="162"/>
      <c r="SLW49" s="162"/>
      <c r="SLX49" s="162"/>
      <c r="SLY49" s="162"/>
      <c r="SLZ49" s="162"/>
      <c r="SMA49" s="162"/>
      <c r="SMB49" s="162"/>
      <c r="SMC49" s="162"/>
      <c r="SMD49" s="162"/>
      <c r="SME49" s="162"/>
      <c r="SMF49" s="162"/>
      <c r="SMG49" s="162"/>
      <c r="SMH49" s="162"/>
      <c r="SMI49" s="162"/>
      <c r="SMJ49" s="162"/>
      <c r="SMK49" s="162"/>
      <c r="SML49" s="162"/>
      <c r="SMM49" s="162"/>
      <c r="SMN49" s="162"/>
      <c r="SMO49" s="162"/>
      <c r="SMP49" s="162"/>
      <c r="SMQ49" s="162"/>
      <c r="SMR49" s="162"/>
      <c r="SMS49" s="162"/>
      <c r="SMT49" s="162"/>
      <c r="SMU49" s="162"/>
      <c r="SMV49" s="162"/>
      <c r="SMW49" s="162"/>
      <c r="SMX49" s="162"/>
      <c r="SMY49" s="162"/>
      <c r="SMZ49" s="162"/>
      <c r="SNA49" s="162"/>
      <c r="SNB49" s="162"/>
      <c r="SNC49" s="162"/>
      <c r="SND49" s="162"/>
      <c r="SNE49" s="162"/>
      <c r="SNF49" s="162"/>
      <c r="SNG49" s="162"/>
      <c r="SNH49" s="162"/>
      <c r="SNI49" s="162"/>
      <c r="SNJ49" s="162"/>
      <c r="SNK49" s="162"/>
      <c r="SNL49" s="162"/>
      <c r="SNM49" s="162"/>
      <c r="SNN49" s="162"/>
      <c r="SNO49" s="162"/>
      <c r="SNP49" s="162"/>
      <c r="SNQ49" s="162"/>
      <c r="SNR49" s="162"/>
      <c r="SNS49" s="162"/>
      <c r="SNT49" s="162"/>
      <c r="SNU49" s="162"/>
      <c r="SNV49" s="162"/>
      <c r="SNW49" s="162"/>
      <c r="SNX49" s="162"/>
      <c r="SNY49" s="162"/>
      <c r="SNZ49" s="162"/>
      <c r="SOA49" s="162"/>
      <c r="SOB49" s="162"/>
      <c r="SOC49" s="162"/>
      <c r="SOD49" s="162"/>
      <c r="SOE49" s="162"/>
      <c r="SOF49" s="162"/>
      <c r="SOG49" s="162"/>
      <c r="SOH49" s="162"/>
      <c r="SOI49" s="162"/>
      <c r="SOJ49" s="162"/>
      <c r="SOK49" s="162"/>
      <c r="SOL49" s="162"/>
      <c r="SOM49" s="162"/>
      <c r="SON49" s="162"/>
      <c r="SOO49" s="162"/>
      <c r="SOP49" s="162"/>
      <c r="SOQ49" s="162"/>
      <c r="SOR49" s="162"/>
      <c r="SOS49" s="162"/>
      <c r="SOT49" s="162"/>
      <c r="SOU49" s="162"/>
      <c r="SOV49" s="162"/>
      <c r="SOW49" s="162"/>
      <c r="SOX49" s="162"/>
      <c r="SOY49" s="162"/>
      <c r="SOZ49" s="162"/>
      <c r="SPA49" s="162"/>
      <c r="SPB49" s="162"/>
      <c r="SPC49" s="162"/>
      <c r="SPD49" s="162"/>
      <c r="SPE49" s="162"/>
      <c r="SPF49" s="162"/>
      <c r="SPG49" s="162"/>
      <c r="SPH49" s="162"/>
      <c r="SPI49" s="162"/>
      <c r="SPJ49" s="162"/>
      <c r="SPK49" s="162"/>
      <c r="SPL49" s="162"/>
      <c r="SPM49" s="162"/>
      <c r="SPN49" s="162"/>
      <c r="SPO49" s="162"/>
      <c r="SPP49" s="162"/>
      <c r="SPQ49" s="162"/>
      <c r="SPR49" s="162"/>
      <c r="SPS49" s="162"/>
      <c r="SPT49" s="162"/>
      <c r="SPU49" s="162"/>
      <c r="SPV49" s="162"/>
      <c r="SPW49" s="162"/>
      <c r="SPX49" s="162"/>
      <c r="SPY49" s="162"/>
      <c r="SPZ49" s="162"/>
      <c r="SQA49" s="162"/>
      <c r="SQB49" s="162"/>
      <c r="SQC49" s="162"/>
      <c r="SQD49" s="162"/>
      <c r="SQE49" s="162"/>
      <c r="SQF49" s="162"/>
      <c r="SQG49" s="162"/>
      <c r="SQH49" s="162"/>
      <c r="SQI49" s="162"/>
      <c r="SQJ49" s="162"/>
      <c r="SQK49" s="162"/>
      <c r="SQL49" s="162"/>
      <c r="SQM49" s="162"/>
      <c r="SQN49" s="162"/>
      <c r="SQO49" s="162"/>
      <c r="SQP49" s="162"/>
      <c r="SQQ49" s="162"/>
      <c r="SQR49" s="162"/>
      <c r="SQS49" s="162"/>
      <c r="SQT49" s="162"/>
      <c r="SQU49" s="162"/>
      <c r="SQV49" s="162"/>
      <c r="SQW49" s="162"/>
      <c r="SQX49" s="162"/>
      <c r="SQY49" s="162"/>
      <c r="SQZ49" s="162"/>
      <c r="SRA49" s="162"/>
      <c r="SRB49" s="162"/>
      <c r="SRC49" s="162"/>
      <c r="SRD49" s="162"/>
      <c r="SRE49" s="162"/>
      <c r="SRF49" s="162"/>
      <c r="SRG49" s="162"/>
      <c r="SRH49" s="162"/>
      <c r="SRI49" s="162"/>
      <c r="SRJ49" s="162"/>
      <c r="SRK49" s="162"/>
      <c r="SRL49" s="162"/>
      <c r="SRM49" s="162"/>
      <c r="SRN49" s="162"/>
      <c r="SRO49" s="162"/>
      <c r="SRP49" s="162"/>
      <c r="SRQ49" s="162"/>
      <c r="SRR49" s="162"/>
      <c r="SRS49" s="162"/>
      <c r="SRT49" s="162"/>
      <c r="SRU49" s="162"/>
      <c r="SRV49" s="162"/>
      <c r="SRW49" s="162"/>
      <c r="SRX49" s="162"/>
      <c r="SRY49" s="162"/>
      <c r="SRZ49" s="162"/>
      <c r="SSA49" s="162"/>
      <c r="SSB49" s="162"/>
      <c r="SSC49" s="162"/>
      <c r="SSD49" s="162"/>
      <c r="SSE49" s="162"/>
      <c r="SSF49" s="162"/>
      <c r="SSG49" s="162"/>
      <c r="SSH49" s="162"/>
      <c r="SSI49" s="162"/>
      <c r="SSJ49" s="162"/>
      <c r="SSK49" s="162"/>
      <c r="SSL49" s="162"/>
      <c r="SSM49" s="162"/>
      <c r="SSN49" s="162"/>
      <c r="SSO49" s="162"/>
      <c r="SSP49" s="162"/>
      <c r="SSQ49" s="162"/>
      <c r="SSR49" s="162"/>
      <c r="SSS49" s="162"/>
      <c r="SST49" s="162"/>
      <c r="SSU49" s="162"/>
      <c r="SSV49" s="162"/>
      <c r="SSW49" s="162"/>
      <c r="SSX49" s="162"/>
      <c r="SSY49" s="162"/>
      <c r="SSZ49" s="162"/>
      <c r="STA49" s="162"/>
      <c r="STB49" s="162"/>
      <c r="STC49" s="162"/>
      <c r="STD49" s="162"/>
      <c r="STE49" s="162"/>
      <c r="STF49" s="162"/>
      <c r="STG49" s="162"/>
      <c r="STH49" s="162"/>
      <c r="STI49" s="162"/>
      <c r="STJ49" s="162"/>
      <c r="STK49" s="162"/>
      <c r="STL49" s="162"/>
      <c r="STM49" s="162"/>
      <c r="STN49" s="162"/>
      <c r="STO49" s="162"/>
      <c r="STP49" s="162"/>
      <c r="STQ49" s="162"/>
      <c r="STR49" s="162"/>
      <c r="STS49" s="162"/>
      <c r="STT49" s="162"/>
      <c r="STU49" s="162"/>
      <c r="STV49" s="162"/>
      <c r="STW49" s="162"/>
      <c r="STX49" s="162"/>
      <c r="STY49" s="162"/>
      <c r="STZ49" s="162"/>
      <c r="SUA49" s="162"/>
      <c r="SUB49" s="162"/>
      <c r="SUC49" s="162"/>
      <c r="SUD49" s="162"/>
      <c r="SUE49" s="162"/>
      <c r="SUF49" s="162"/>
      <c r="SUG49" s="162"/>
      <c r="SUH49" s="162"/>
      <c r="SUI49" s="162"/>
      <c r="SUJ49" s="162"/>
      <c r="SUK49" s="162"/>
      <c r="SUL49" s="162"/>
      <c r="SUM49" s="162"/>
      <c r="SUN49" s="162"/>
      <c r="SUO49" s="162"/>
      <c r="SUP49" s="162"/>
      <c r="SUQ49" s="162"/>
      <c r="SUR49" s="162"/>
      <c r="SUS49" s="162"/>
      <c r="SUT49" s="162"/>
      <c r="SUU49" s="162"/>
      <c r="SUV49" s="162"/>
      <c r="SUW49" s="162"/>
      <c r="SUX49" s="162"/>
      <c r="SUY49" s="162"/>
      <c r="SUZ49" s="162"/>
      <c r="SVA49" s="162"/>
      <c r="SVB49" s="162"/>
      <c r="SVC49" s="162"/>
      <c r="SVD49" s="162"/>
      <c r="SVE49" s="162"/>
      <c r="SVF49" s="162"/>
      <c r="SVG49" s="162"/>
      <c r="SVH49" s="162"/>
      <c r="SVI49" s="162"/>
      <c r="SVJ49" s="162"/>
      <c r="SVK49" s="162"/>
      <c r="SVL49" s="162"/>
      <c r="SVM49" s="162"/>
      <c r="SVN49" s="162"/>
      <c r="SVO49" s="162"/>
      <c r="SVP49" s="162"/>
      <c r="SVQ49" s="162"/>
      <c r="SVR49" s="162"/>
      <c r="SVS49" s="162"/>
      <c r="SVT49" s="162"/>
      <c r="SVU49" s="162"/>
      <c r="SVV49" s="162"/>
      <c r="SVW49" s="162"/>
      <c r="SVX49" s="162"/>
      <c r="SVY49" s="162"/>
      <c r="SVZ49" s="162"/>
      <c r="SWA49" s="162"/>
      <c r="SWB49" s="162"/>
      <c r="SWC49" s="162"/>
      <c r="SWD49" s="162"/>
      <c r="SWE49" s="162"/>
      <c r="SWF49" s="162"/>
      <c r="SWG49" s="162"/>
      <c r="SWH49" s="162"/>
      <c r="SWI49" s="162"/>
      <c r="SWJ49" s="162"/>
      <c r="SWK49" s="162"/>
      <c r="SWL49" s="162"/>
      <c r="SWM49" s="162"/>
      <c r="SWN49" s="162"/>
      <c r="SWO49" s="162"/>
      <c r="SWP49" s="162"/>
      <c r="SWQ49" s="162"/>
      <c r="SWR49" s="162"/>
      <c r="SWS49" s="162"/>
      <c r="SWT49" s="162"/>
      <c r="SWU49" s="162"/>
      <c r="SWV49" s="162"/>
      <c r="SWW49" s="162"/>
      <c r="SWX49" s="162"/>
      <c r="SWY49" s="162"/>
      <c r="SWZ49" s="162"/>
      <c r="SXA49" s="162"/>
      <c r="SXB49" s="162"/>
      <c r="SXC49" s="162"/>
      <c r="SXD49" s="162"/>
      <c r="SXE49" s="162"/>
      <c r="SXF49" s="162"/>
      <c r="SXG49" s="162"/>
      <c r="SXH49" s="162"/>
      <c r="SXI49" s="162"/>
      <c r="SXJ49" s="162"/>
      <c r="SXK49" s="162"/>
      <c r="SXL49" s="162"/>
      <c r="SXM49" s="162"/>
      <c r="SXN49" s="162"/>
      <c r="SXO49" s="162"/>
      <c r="SXP49" s="162"/>
      <c r="SXQ49" s="162"/>
      <c r="SXR49" s="162"/>
      <c r="SXS49" s="162"/>
      <c r="SXT49" s="162"/>
      <c r="SXU49" s="162"/>
      <c r="SXV49" s="162"/>
      <c r="SXW49" s="162"/>
      <c r="SXX49" s="162"/>
      <c r="SXY49" s="162"/>
      <c r="SXZ49" s="162"/>
      <c r="SYA49" s="162"/>
      <c r="SYB49" s="162"/>
      <c r="SYC49" s="162"/>
      <c r="SYD49" s="162"/>
      <c r="SYE49" s="162"/>
      <c r="SYF49" s="162"/>
      <c r="SYG49" s="162"/>
      <c r="SYH49" s="162"/>
      <c r="SYI49" s="162"/>
      <c r="SYJ49" s="162"/>
      <c r="SYK49" s="162"/>
      <c r="SYL49" s="162"/>
      <c r="SYM49" s="162"/>
      <c r="SYN49" s="162"/>
      <c r="SYO49" s="162"/>
      <c r="SYP49" s="162"/>
      <c r="SYQ49" s="162"/>
      <c r="SYR49" s="162"/>
      <c r="SYS49" s="162"/>
      <c r="SYT49" s="162"/>
      <c r="SYU49" s="162"/>
      <c r="SYV49" s="162"/>
      <c r="SYW49" s="162"/>
      <c r="SYX49" s="162"/>
      <c r="SYY49" s="162"/>
      <c r="SYZ49" s="162"/>
      <c r="SZA49" s="162"/>
      <c r="SZB49" s="162"/>
      <c r="SZC49" s="162"/>
      <c r="SZD49" s="162"/>
      <c r="SZE49" s="162"/>
      <c r="SZF49" s="162"/>
      <c r="SZG49" s="162"/>
      <c r="SZH49" s="162"/>
      <c r="SZI49" s="162"/>
      <c r="SZJ49" s="162"/>
      <c r="SZK49" s="162"/>
      <c r="SZL49" s="162"/>
      <c r="SZM49" s="162"/>
      <c r="SZN49" s="162"/>
      <c r="SZO49" s="162"/>
      <c r="SZP49" s="162"/>
      <c r="SZQ49" s="162"/>
      <c r="SZR49" s="162"/>
      <c r="SZS49" s="162"/>
      <c r="SZT49" s="162"/>
      <c r="SZU49" s="162"/>
      <c r="SZV49" s="162"/>
      <c r="SZW49" s="162"/>
      <c r="SZX49" s="162"/>
      <c r="SZY49" s="162"/>
      <c r="SZZ49" s="162"/>
      <c r="TAA49" s="162"/>
      <c r="TAB49" s="162"/>
      <c r="TAC49" s="162"/>
      <c r="TAD49" s="162"/>
      <c r="TAE49" s="162"/>
      <c r="TAF49" s="162"/>
      <c r="TAG49" s="162"/>
      <c r="TAH49" s="162"/>
      <c r="TAI49" s="162"/>
      <c r="TAJ49" s="162"/>
      <c r="TAK49" s="162"/>
      <c r="TAL49" s="162"/>
      <c r="TAM49" s="162"/>
      <c r="TAN49" s="162"/>
      <c r="TAO49" s="162"/>
      <c r="TAP49" s="162"/>
      <c r="TAQ49" s="162"/>
      <c r="TAR49" s="162"/>
      <c r="TAS49" s="162"/>
      <c r="TAT49" s="162"/>
      <c r="TAU49" s="162"/>
      <c r="TAV49" s="162"/>
      <c r="TAW49" s="162"/>
      <c r="TAX49" s="162"/>
      <c r="TAY49" s="162"/>
      <c r="TAZ49" s="162"/>
      <c r="TBA49" s="162"/>
      <c r="TBB49" s="162"/>
      <c r="TBC49" s="162"/>
      <c r="TBD49" s="162"/>
      <c r="TBE49" s="162"/>
      <c r="TBF49" s="162"/>
      <c r="TBG49" s="162"/>
      <c r="TBH49" s="162"/>
      <c r="TBI49" s="162"/>
      <c r="TBJ49" s="162"/>
      <c r="TBK49" s="162"/>
      <c r="TBL49" s="162"/>
      <c r="TBM49" s="162"/>
      <c r="TBN49" s="162"/>
      <c r="TBO49" s="162"/>
      <c r="TBP49" s="162"/>
      <c r="TBQ49" s="162"/>
      <c r="TBR49" s="162"/>
      <c r="TBS49" s="162"/>
      <c r="TBT49" s="162"/>
      <c r="TBU49" s="162"/>
      <c r="TBV49" s="162"/>
      <c r="TBW49" s="162"/>
      <c r="TBX49" s="162"/>
      <c r="TBY49" s="162"/>
      <c r="TBZ49" s="162"/>
      <c r="TCA49" s="162"/>
      <c r="TCB49" s="162"/>
      <c r="TCC49" s="162"/>
      <c r="TCD49" s="162"/>
      <c r="TCE49" s="162"/>
      <c r="TCF49" s="162"/>
      <c r="TCG49" s="162"/>
      <c r="TCH49" s="162"/>
      <c r="TCI49" s="162"/>
      <c r="TCJ49" s="162"/>
      <c r="TCK49" s="162"/>
      <c r="TCL49" s="162"/>
      <c r="TCM49" s="162"/>
      <c r="TCN49" s="162"/>
      <c r="TCO49" s="162"/>
      <c r="TCP49" s="162"/>
      <c r="TCQ49" s="162"/>
      <c r="TCR49" s="162"/>
      <c r="TCS49" s="162"/>
      <c r="TCT49" s="162"/>
      <c r="TCU49" s="162"/>
      <c r="TCV49" s="162"/>
      <c r="TCW49" s="162"/>
      <c r="TCX49" s="162"/>
      <c r="TCY49" s="162"/>
      <c r="TCZ49" s="162"/>
      <c r="TDA49" s="162"/>
      <c r="TDB49" s="162"/>
      <c r="TDC49" s="162"/>
      <c r="TDD49" s="162"/>
      <c r="TDE49" s="162"/>
      <c r="TDF49" s="162"/>
      <c r="TDG49" s="162"/>
      <c r="TDH49" s="162"/>
      <c r="TDI49" s="162"/>
      <c r="TDJ49" s="162"/>
      <c r="TDK49" s="162"/>
      <c r="TDL49" s="162"/>
      <c r="TDM49" s="162"/>
      <c r="TDN49" s="162"/>
      <c r="TDO49" s="162"/>
      <c r="TDP49" s="162"/>
      <c r="TDQ49" s="162"/>
      <c r="TDR49" s="162"/>
      <c r="TDS49" s="162"/>
      <c r="TDT49" s="162"/>
      <c r="TDU49" s="162"/>
      <c r="TDV49" s="162"/>
      <c r="TDW49" s="162"/>
      <c r="TDX49" s="162"/>
      <c r="TDY49" s="162"/>
      <c r="TDZ49" s="162"/>
      <c r="TEA49" s="162"/>
      <c r="TEB49" s="162"/>
      <c r="TEC49" s="162"/>
      <c r="TED49" s="162"/>
      <c r="TEE49" s="162"/>
      <c r="TEF49" s="162"/>
      <c r="TEG49" s="162"/>
      <c r="TEH49" s="162"/>
      <c r="TEI49" s="162"/>
      <c r="TEJ49" s="162"/>
      <c r="TEK49" s="162"/>
      <c r="TEL49" s="162"/>
      <c r="TEM49" s="162"/>
      <c r="TEN49" s="162"/>
      <c r="TEO49" s="162"/>
      <c r="TEP49" s="162"/>
      <c r="TEQ49" s="162"/>
      <c r="TER49" s="162"/>
      <c r="TES49" s="162"/>
      <c r="TET49" s="162"/>
      <c r="TEU49" s="162"/>
      <c r="TEV49" s="162"/>
      <c r="TEW49" s="162"/>
      <c r="TEX49" s="162"/>
      <c r="TEY49" s="162"/>
      <c r="TEZ49" s="162"/>
      <c r="TFA49" s="162"/>
      <c r="TFB49" s="162"/>
      <c r="TFC49" s="162"/>
      <c r="TFD49" s="162"/>
      <c r="TFE49" s="162"/>
      <c r="TFF49" s="162"/>
      <c r="TFG49" s="162"/>
      <c r="TFH49" s="162"/>
      <c r="TFI49" s="162"/>
      <c r="TFJ49" s="162"/>
      <c r="TFK49" s="162"/>
      <c r="TFL49" s="162"/>
      <c r="TFM49" s="162"/>
      <c r="TFN49" s="162"/>
      <c r="TFO49" s="162"/>
      <c r="TFP49" s="162"/>
      <c r="TFQ49" s="162"/>
      <c r="TFR49" s="162"/>
      <c r="TFS49" s="162"/>
      <c r="TFT49" s="162"/>
      <c r="TFU49" s="162"/>
      <c r="TFV49" s="162"/>
      <c r="TFW49" s="162"/>
      <c r="TFX49" s="162"/>
      <c r="TFY49" s="162"/>
      <c r="TFZ49" s="162"/>
      <c r="TGA49" s="162"/>
      <c r="TGB49" s="162"/>
      <c r="TGC49" s="162"/>
      <c r="TGD49" s="162"/>
      <c r="TGE49" s="162"/>
      <c r="TGF49" s="162"/>
      <c r="TGG49" s="162"/>
      <c r="TGH49" s="162"/>
      <c r="TGI49" s="162"/>
      <c r="TGJ49" s="162"/>
      <c r="TGK49" s="162"/>
      <c r="TGL49" s="162"/>
      <c r="TGM49" s="162"/>
      <c r="TGN49" s="162"/>
      <c r="TGO49" s="162"/>
      <c r="TGP49" s="162"/>
      <c r="TGQ49" s="162"/>
      <c r="TGR49" s="162"/>
      <c r="TGS49" s="162"/>
      <c r="TGT49" s="162"/>
      <c r="TGU49" s="162"/>
      <c r="TGV49" s="162"/>
      <c r="TGW49" s="162"/>
      <c r="TGX49" s="162"/>
      <c r="TGY49" s="162"/>
      <c r="TGZ49" s="162"/>
      <c r="THA49" s="162"/>
      <c r="THB49" s="162"/>
      <c r="THC49" s="162"/>
      <c r="THD49" s="162"/>
      <c r="THE49" s="162"/>
      <c r="THF49" s="162"/>
      <c r="THG49" s="162"/>
      <c r="THH49" s="162"/>
      <c r="THI49" s="162"/>
      <c r="THJ49" s="162"/>
      <c r="THK49" s="162"/>
      <c r="THL49" s="162"/>
      <c r="THM49" s="162"/>
      <c r="THN49" s="162"/>
      <c r="THO49" s="162"/>
      <c r="THP49" s="162"/>
      <c r="THQ49" s="162"/>
      <c r="THR49" s="162"/>
      <c r="THS49" s="162"/>
      <c r="THT49" s="162"/>
      <c r="THU49" s="162"/>
      <c r="THV49" s="162"/>
      <c r="THW49" s="162"/>
      <c r="THX49" s="162"/>
      <c r="THY49" s="162"/>
      <c r="THZ49" s="162"/>
      <c r="TIA49" s="162"/>
      <c r="TIB49" s="162"/>
      <c r="TIC49" s="162"/>
      <c r="TID49" s="162"/>
      <c r="TIE49" s="162"/>
      <c r="TIF49" s="162"/>
      <c r="TIG49" s="162"/>
      <c r="TIH49" s="162"/>
      <c r="TII49" s="162"/>
      <c r="TIJ49" s="162"/>
      <c r="TIK49" s="162"/>
      <c r="TIL49" s="162"/>
      <c r="TIM49" s="162"/>
      <c r="TIN49" s="162"/>
      <c r="TIO49" s="162"/>
      <c r="TIP49" s="162"/>
      <c r="TIQ49" s="162"/>
      <c r="TIR49" s="162"/>
      <c r="TIS49" s="162"/>
      <c r="TIT49" s="162"/>
      <c r="TIU49" s="162"/>
      <c r="TIV49" s="162"/>
      <c r="TIW49" s="162"/>
      <c r="TIX49" s="162"/>
      <c r="TIY49" s="162"/>
      <c r="TIZ49" s="162"/>
      <c r="TJA49" s="162"/>
      <c r="TJB49" s="162"/>
      <c r="TJC49" s="162"/>
      <c r="TJD49" s="162"/>
      <c r="TJE49" s="162"/>
      <c r="TJF49" s="162"/>
      <c r="TJG49" s="162"/>
      <c r="TJH49" s="162"/>
      <c r="TJI49" s="162"/>
      <c r="TJJ49" s="162"/>
      <c r="TJK49" s="162"/>
      <c r="TJL49" s="162"/>
      <c r="TJM49" s="162"/>
      <c r="TJN49" s="162"/>
      <c r="TJO49" s="162"/>
      <c r="TJP49" s="162"/>
      <c r="TJQ49" s="162"/>
      <c r="TJR49" s="162"/>
      <c r="TJS49" s="162"/>
      <c r="TJT49" s="162"/>
      <c r="TJU49" s="162"/>
      <c r="TJV49" s="162"/>
      <c r="TJW49" s="162"/>
      <c r="TJX49" s="162"/>
      <c r="TJY49" s="162"/>
      <c r="TJZ49" s="162"/>
      <c r="TKA49" s="162"/>
      <c r="TKB49" s="162"/>
      <c r="TKC49" s="162"/>
      <c r="TKD49" s="162"/>
      <c r="TKE49" s="162"/>
      <c r="TKF49" s="162"/>
      <c r="TKG49" s="162"/>
      <c r="TKH49" s="162"/>
      <c r="TKI49" s="162"/>
      <c r="TKJ49" s="162"/>
      <c r="TKK49" s="162"/>
      <c r="TKL49" s="162"/>
      <c r="TKM49" s="162"/>
      <c r="TKN49" s="162"/>
      <c r="TKO49" s="162"/>
      <c r="TKP49" s="162"/>
      <c r="TKQ49" s="162"/>
      <c r="TKR49" s="162"/>
      <c r="TKS49" s="162"/>
      <c r="TKT49" s="162"/>
      <c r="TKU49" s="162"/>
      <c r="TKV49" s="162"/>
      <c r="TKW49" s="162"/>
      <c r="TKX49" s="162"/>
      <c r="TKY49" s="162"/>
      <c r="TKZ49" s="162"/>
      <c r="TLA49" s="162"/>
      <c r="TLB49" s="162"/>
      <c r="TLC49" s="162"/>
      <c r="TLD49" s="162"/>
      <c r="TLE49" s="162"/>
      <c r="TLF49" s="162"/>
      <c r="TLG49" s="162"/>
      <c r="TLH49" s="162"/>
      <c r="TLI49" s="162"/>
      <c r="TLJ49" s="162"/>
      <c r="TLK49" s="162"/>
      <c r="TLL49" s="162"/>
      <c r="TLM49" s="162"/>
      <c r="TLN49" s="162"/>
      <c r="TLO49" s="162"/>
      <c r="TLP49" s="162"/>
      <c r="TLQ49" s="162"/>
      <c r="TLR49" s="162"/>
      <c r="TLS49" s="162"/>
      <c r="TLT49" s="162"/>
      <c r="TLU49" s="162"/>
      <c r="TLV49" s="162"/>
      <c r="TLW49" s="162"/>
      <c r="TLX49" s="162"/>
      <c r="TLY49" s="162"/>
      <c r="TLZ49" s="162"/>
      <c r="TMA49" s="162"/>
      <c r="TMB49" s="162"/>
      <c r="TMC49" s="162"/>
      <c r="TMD49" s="162"/>
      <c r="TME49" s="162"/>
      <c r="TMF49" s="162"/>
      <c r="TMG49" s="162"/>
      <c r="TMH49" s="162"/>
      <c r="TMI49" s="162"/>
      <c r="TMJ49" s="162"/>
      <c r="TMK49" s="162"/>
      <c r="TML49" s="162"/>
      <c r="TMM49" s="162"/>
      <c r="TMN49" s="162"/>
      <c r="TMO49" s="162"/>
      <c r="TMP49" s="162"/>
      <c r="TMQ49" s="162"/>
      <c r="TMR49" s="162"/>
      <c r="TMS49" s="162"/>
      <c r="TMT49" s="162"/>
      <c r="TMU49" s="162"/>
      <c r="TMV49" s="162"/>
      <c r="TMW49" s="162"/>
      <c r="TMX49" s="162"/>
      <c r="TMY49" s="162"/>
      <c r="TMZ49" s="162"/>
      <c r="TNA49" s="162"/>
      <c r="TNB49" s="162"/>
      <c r="TNC49" s="162"/>
      <c r="TND49" s="162"/>
      <c r="TNE49" s="162"/>
      <c r="TNF49" s="162"/>
      <c r="TNG49" s="162"/>
      <c r="TNH49" s="162"/>
      <c r="TNI49" s="162"/>
      <c r="TNJ49" s="162"/>
      <c r="TNK49" s="162"/>
      <c r="TNL49" s="162"/>
      <c r="TNM49" s="162"/>
      <c r="TNN49" s="162"/>
      <c r="TNO49" s="162"/>
      <c r="TNP49" s="162"/>
      <c r="TNQ49" s="162"/>
      <c r="TNR49" s="162"/>
      <c r="TNS49" s="162"/>
      <c r="TNT49" s="162"/>
      <c r="TNU49" s="162"/>
      <c r="TNV49" s="162"/>
      <c r="TNW49" s="162"/>
      <c r="TNX49" s="162"/>
      <c r="TNY49" s="162"/>
      <c r="TNZ49" s="162"/>
      <c r="TOA49" s="162"/>
      <c r="TOB49" s="162"/>
      <c r="TOC49" s="162"/>
      <c r="TOD49" s="162"/>
      <c r="TOE49" s="162"/>
      <c r="TOF49" s="162"/>
      <c r="TOG49" s="162"/>
      <c r="TOH49" s="162"/>
      <c r="TOI49" s="162"/>
      <c r="TOJ49" s="162"/>
      <c r="TOK49" s="162"/>
      <c r="TOL49" s="162"/>
      <c r="TOM49" s="162"/>
      <c r="TON49" s="162"/>
      <c r="TOO49" s="162"/>
      <c r="TOP49" s="162"/>
      <c r="TOQ49" s="162"/>
      <c r="TOR49" s="162"/>
      <c r="TOS49" s="162"/>
      <c r="TOT49" s="162"/>
      <c r="TOU49" s="162"/>
      <c r="TOV49" s="162"/>
      <c r="TOW49" s="162"/>
      <c r="TOX49" s="162"/>
      <c r="TOY49" s="162"/>
      <c r="TOZ49" s="162"/>
      <c r="TPA49" s="162"/>
      <c r="TPB49" s="162"/>
      <c r="TPC49" s="162"/>
      <c r="TPD49" s="162"/>
      <c r="TPE49" s="162"/>
      <c r="TPF49" s="162"/>
      <c r="TPG49" s="162"/>
      <c r="TPH49" s="162"/>
      <c r="TPI49" s="162"/>
      <c r="TPJ49" s="162"/>
      <c r="TPK49" s="162"/>
      <c r="TPL49" s="162"/>
      <c r="TPM49" s="162"/>
      <c r="TPN49" s="162"/>
      <c r="TPO49" s="162"/>
      <c r="TPP49" s="162"/>
      <c r="TPQ49" s="162"/>
      <c r="TPR49" s="162"/>
      <c r="TPS49" s="162"/>
      <c r="TPT49" s="162"/>
      <c r="TPU49" s="162"/>
      <c r="TPV49" s="162"/>
      <c r="TPW49" s="162"/>
      <c r="TPX49" s="162"/>
      <c r="TPY49" s="162"/>
      <c r="TPZ49" s="162"/>
      <c r="TQA49" s="162"/>
      <c r="TQB49" s="162"/>
      <c r="TQC49" s="162"/>
      <c r="TQD49" s="162"/>
      <c r="TQE49" s="162"/>
      <c r="TQF49" s="162"/>
      <c r="TQG49" s="162"/>
      <c r="TQH49" s="162"/>
      <c r="TQI49" s="162"/>
      <c r="TQJ49" s="162"/>
      <c r="TQK49" s="162"/>
      <c r="TQL49" s="162"/>
      <c r="TQM49" s="162"/>
      <c r="TQN49" s="162"/>
      <c r="TQO49" s="162"/>
      <c r="TQP49" s="162"/>
      <c r="TQQ49" s="162"/>
      <c r="TQR49" s="162"/>
      <c r="TQS49" s="162"/>
      <c r="TQT49" s="162"/>
      <c r="TQU49" s="162"/>
      <c r="TQV49" s="162"/>
      <c r="TQW49" s="162"/>
      <c r="TQX49" s="162"/>
      <c r="TQY49" s="162"/>
      <c r="TQZ49" s="162"/>
      <c r="TRA49" s="162"/>
      <c r="TRB49" s="162"/>
      <c r="TRC49" s="162"/>
      <c r="TRD49" s="162"/>
      <c r="TRE49" s="162"/>
      <c r="TRF49" s="162"/>
      <c r="TRG49" s="162"/>
      <c r="TRH49" s="162"/>
      <c r="TRI49" s="162"/>
      <c r="TRJ49" s="162"/>
      <c r="TRK49" s="162"/>
      <c r="TRL49" s="162"/>
      <c r="TRM49" s="162"/>
      <c r="TRN49" s="162"/>
      <c r="TRO49" s="162"/>
      <c r="TRP49" s="162"/>
      <c r="TRQ49" s="162"/>
      <c r="TRR49" s="162"/>
      <c r="TRS49" s="162"/>
      <c r="TRT49" s="162"/>
      <c r="TRU49" s="162"/>
      <c r="TRV49" s="162"/>
      <c r="TRW49" s="162"/>
      <c r="TRX49" s="162"/>
      <c r="TRY49" s="162"/>
      <c r="TRZ49" s="162"/>
      <c r="TSA49" s="162"/>
      <c r="TSB49" s="162"/>
      <c r="TSC49" s="162"/>
      <c r="TSD49" s="162"/>
      <c r="TSE49" s="162"/>
      <c r="TSF49" s="162"/>
      <c r="TSG49" s="162"/>
      <c r="TSH49" s="162"/>
      <c r="TSI49" s="162"/>
      <c r="TSJ49" s="162"/>
      <c r="TSK49" s="162"/>
      <c r="TSL49" s="162"/>
      <c r="TSM49" s="162"/>
      <c r="TSN49" s="162"/>
      <c r="TSO49" s="162"/>
      <c r="TSP49" s="162"/>
      <c r="TSQ49" s="162"/>
      <c r="TSR49" s="162"/>
      <c r="TSS49" s="162"/>
      <c r="TST49" s="162"/>
      <c r="TSU49" s="162"/>
      <c r="TSV49" s="162"/>
      <c r="TSW49" s="162"/>
      <c r="TSX49" s="162"/>
      <c r="TSY49" s="162"/>
      <c r="TSZ49" s="162"/>
      <c r="TTA49" s="162"/>
      <c r="TTB49" s="162"/>
      <c r="TTC49" s="162"/>
      <c r="TTD49" s="162"/>
      <c r="TTE49" s="162"/>
      <c r="TTF49" s="162"/>
      <c r="TTG49" s="162"/>
      <c r="TTH49" s="162"/>
      <c r="TTI49" s="162"/>
      <c r="TTJ49" s="162"/>
      <c r="TTK49" s="162"/>
      <c r="TTL49" s="162"/>
      <c r="TTM49" s="162"/>
      <c r="TTN49" s="162"/>
      <c r="TTO49" s="162"/>
      <c r="TTP49" s="162"/>
      <c r="TTQ49" s="162"/>
      <c r="TTR49" s="162"/>
      <c r="TTS49" s="162"/>
      <c r="TTT49" s="162"/>
      <c r="TTU49" s="162"/>
      <c r="TTV49" s="162"/>
      <c r="TTW49" s="162"/>
      <c r="TTX49" s="162"/>
      <c r="TTY49" s="162"/>
      <c r="TTZ49" s="162"/>
      <c r="TUA49" s="162"/>
      <c r="TUB49" s="162"/>
      <c r="TUC49" s="162"/>
      <c r="TUD49" s="162"/>
      <c r="TUE49" s="162"/>
      <c r="TUF49" s="162"/>
      <c r="TUG49" s="162"/>
      <c r="TUH49" s="162"/>
      <c r="TUI49" s="162"/>
      <c r="TUJ49" s="162"/>
      <c r="TUK49" s="162"/>
      <c r="TUL49" s="162"/>
      <c r="TUM49" s="162"/>
      <c r="TUN49" s="162"/>
      <c r="TUO49" s="162"/>
      <c r="TUP49" s="162"/>
      <c r="TUQ49" s="162"/>
      <c r="TUR49" s="162"/>
      <c r="TUS49" s="162"/>
      <c r="TUT49" s="162"/>
      <c r="TUU49" s="162"/>
      <c r="TUV49" s="162"/>
      <c r="TUW49" s="162"/>
      <c r="TUX49" s="162"/>
      <c r="TUY49" s="162"/>
      <c r="TUZ49" s="162"/>
      <c r="TVA49" s="162"/>
      <c r="TVB49" s="162"/>
      <c r="TVC49" s="162"/>
      <c r="TVD49" s="162"/>
      <c r="TVE49" s="162"/>
      <c r="TVF49" s="162"/>
      <c r="TVG49" s="162"/>
      <c r="TVH49" s="162"/>
      <c r="TVI49" s="162"/>
      <c r="TVJ49" s="162"/>
      <c r="TVK49" s="162"/>
      <c r="TVL49" s="162"/>
      <c r="TVM49" s="162"/>
      <c r="TVN49" s="162"/>
      <c r="TVO49" s="162"/>
      <c r="TVP49" s="162"/>
      <c r="TVQ49" s="162"/>
      <c r="TVR49" s="162"/>
      <c r="TVS49" s="162"/>
      <c r="TVT49" s="162"/>
      <c r="TVU49" s="162"/>
      <c r="TVV49" s="162"/>
      <c r="TVW49" s="162"/>
      <c r="TVX49" s="162"/>
      <c r="TVY49" s="162"/>
      <c r="TVZ49" s="162"/>
      <c r="TWA49" s="162"/>
      <c r="TWB49" s="162"/>
      <c r="TWC49" s="162"/>
      <c r="TWD49" s="162"/>
      <c r="TWE49" s="162"/>
      <c r="TWF49" s="162"/>
      <c r="TWG49" s="162"/>
      <c r="TWH49" s="162"/>
      <c r="TWI49" s="162"/>
      <c r="TWJ49" s="162"/>
      <c r="TWK49" s="162"/>
      <c r="TWL49" s="162"/>
      <c r="TWM49" s="162"/>
      <c r="TWN49" s="162"/>
      <c r="TWO49" s="162"/>
      <c r="TWP49" s="162"/>
      <c r="TWQ49" s="162"/>
      <c r="TWR49" s="162"/>
      <c r="TWS49" s="162"/>
      <c r="TWT49" s="162"/>
      <c r="TWU49" s="162"/>
      <c r="TWV49" s="162"/>
      <c r="TWW49" s="162"/>
      <c r="TWX49" s="162"/>
      <c r="TWY49" s="162"/>
      <c r="TWZ49" s="162"/>
      <c r="TXA49" s="162"/>
      <c r="TXB49" s="162"/>
      <c r="TXC49" s="162"/>
      <c r="TXD49" s="162"/>
      <c r="TXE49" s="162"/>
      <c r="TXF49" s="162"/>
      <c r="TXG49" s="162"/>
      <c r="TXH49" s="162"/>
      <c r="TXI49" s="162"/>
      <c r="TXJ49" s="162"/>
      <c r="TXK49" s="162"/>
      <c r="TXL49" s="162"/>
      <c r="TXM49" s="162"/>
      <c r="TXN49" s="162"/>
      <c r="TXO49" s="162"/>
      <c r="TXP49" s="162"/>
      <c r="TXQ49" s="162"/>
      <c r="TXR49" s="162"/>
      <c r="TXS49" s="162"/>
      <c r="TXT49" s="162"/>
      <c r="TXU49" s="162"/>
      <c r="TXV49" s="162"/>
      <c r="TXW49" s="162"/>
      <c r="TXX49" s="162"/>
      <c r="TXY49" s="162"/>
      <c r="TXZ49" s="162"/>
      <c r="TYA49" s="162"/>
      <c r="TYB49" s="162"/>
      <c r="TYC49" s="162"/>
      <c r="TYD49" s="162"/>
      <c r="TYE49" s="162"/>
      <c r="TYF49" s="162"/>
      <c r="TYG49" s="162"/>
      <c r="TYH49" s="162"/>
      <c r="TYI49" s="162"/>
      <c r="TYJ49" s="162"/>
      <c r="TYK49" s="162"/>
      <c r="TYL49" s="162"/>
      <c r="TYM49" s="162"/>
      <c r="TYN49" s="162"/>
      <c r="TYO49" s="162"/>
      <c r="TYP49" s="162"/>
      <c r="TYQ49" s="162"/>
      <c r="TYR49" s="162"/>
      <c r="TYS49" s="162"/>
      <c r="TYT49" s="162"/>
      <c r="TYU49" s="162"/>
      <c r="TYV49" s="162"/>
      <c r="TYW49" s="162"/>
      <c r="TYX49" s="162"/>
      <c r="TYY49" s="162"/>
      <c r="TYZ49" s="162"/>
      <c r="TZA49" s="162"/>
      <c r="TZB49" s="162"/>
      <c r="TZC49" s="162"/>
      <c r="TZD49" s="162"/>
      <c r="TZE49" s="162"/>
      <c r="TZF49" s="162"/>
      <c r="TZG49" s="162"/>
      <c r="TZH49" s="162"/>
      <c r="TZI49" s="162"/>
      <c r="TZJ49" s="162"/>
      <c r="TZK49" s="162"/>
      <c r="TZL49" s="162"/>
      <c r="TZM49" s="162"/>
      <c r="TZN49" s="162"/>
      <c r="TZO49" s="162"/>
      <c r="TZP49" s="162"/>
      <c r="TZQ49" s="162"/>
      <c r="TZR49" s="162"/>
      <c r="TZS49" s="162"/>
      <c r="TZT49" s="162"/>
      <c r="TZU49" s="162"/>
      <c r="TZV49" s="162"/>
      <c r="TZW49" s="162"/>
      <c r="TZX49" s="162"/>
      <c r="TZY49" s="162"/>
      <c r="TZZ49" s="162"/>
      <c r="UAA49" s="162"/>
      <c r="UAB49" s="162"/>
      <c r="UAC49" s="162"/>
      <c r="UAD49" s="162"/>
      <c r="UAE49" s="162"/>
      <c r="UAF49" s="162"/>
      <c r="UAG49" s="162"/>
      <c r="UAH49" s="162"/>
      <c r="UAI49" s="162"/>
      <c r="UAJ49" s="162"/>
      <c r="UAK49" s="162"/>
      <c r="UAL49" s="162"/>
      <c r="UAM49" s="162"/>
      <c r="UAN49" s="162"/>
      <c r="UAO49" s="162"/>
      <c r="UAP49" s="162"/>
      <c r="UAQ49" s="162"/>
      <c r="UAR49" s="162"/>
      <c r="UAS49" s="162"/>
      <c r="UAT49" s="162"/>
      <c r="UAU49" s="162"/>
      <c r="UAV49" s="162"/>
      <c r="UAW49" s="162"/>
      <c r="UAX49" s="162"/>
      <c r="UAY49" s="162"/>
      <c r="UAZ49" s="162"/>
      <c r="UBA49" s="162"/>
      <c r="UBB49" s="162"/>
      <c r="UBC49" s="162"/>
      <c r="UBD49" s="162"/>
      <c r="UBE49" s="162"/>
      <c r="UBF49" s="162"/>
      <c r="UBG49" s="162"/>
      <c r="UBH49" s="162"/>
      <c r="UBI49" s="162"/>
      <c r="UBJ49" s="162"/>
      <c r="UBK49" s="162"/>
      <c r="UBL49" s="162"/>
      <c r="UBM49" s="162"/>
      <c r="UBN49" s="162"/>
      <c r="UBO49" s="162"/>
      <c r="UBP49" s="162"/>
      <c r="UBQ49" s="162"/>
      <c r="UBR49" s="162"/>
      <c r="UBS49" s="162"/>
      <c r="UBT49" s="162"/>
      <c r="UBU49" s="162"/>
      <c r="UBV49" s="162"/>
      <c r="UBW49" s="162"/>
      <c r="UBX49" s="162"/>
      <c r="UBY49" s="162"/>
      <c r="UBZ49" s="162"/>
      <c r="UCA49" s="162"/>
      <c r="UCB49" s="162"/>
      <c r="UCC49" s="162"/>
      <c r="UCD49" s="162"/>
      <c r="UCE49" s="162"/>
      <c r="UCF49" s="162"/>
      <c r="UCG49" s="162"/>
      <c r="UCH49" s="162"/>
      <c r="UCI49" s="162"/>
      <c r="UCJ49" s="162"/>
      <c r="UCK49" s="162"/>
      <c r="UCL49" s="162"/>
      <c r="UCM49" s="162"/>
      <c r="UCN49" s="162"/>
      <c r="UCO49" s="162"/>
      <c r="UCP49" s="162"/>
      <c r="UCQ49" s="162"/>
      <c r="UCR49" s="162"/>
      <c r="UCS49" s="162"/>
      <c r="UCT49" s="162"/>
      <c r="UCU49" s="162"/>
      <c r="UCV49" s="162"/>
      <c r="UCW49" s="162"/>
      <c r="UCX49" s="162"/>
      <c r="UCY49" s="162"/>
      <c r="UCZ49" s="162"/>
      <c r="UDA49" s="162"/>
      <c r="UDB49" s="162"/>
      <c r="UDC49" s="162"/>
      <c r="UDD49" s="162"/>
      <c r="UDE49" s="162"/>
      <c r="UDF49" s="162"/>
      <c r="UDG49" s="162"/>
      <c r="UDH49" s="162"/>
      <c r="UDI49" s="162"/>
      <c r="UDJ49" s="162"/>
      <c r="UDK49" s="162"/>
      <c r="UDL49" s="162"/>
      <c r="UDM49" s="162"/>
      <c r="UDN49" s="162"/>
      <c r="UDO49" s="162"/>
      <c r="UDP49" s="162"/>
      <c r="UDQ49" s="162"/>
      <c r="UDR49" s="162"/>
      <c r="UDS49" s="162"/>
      <c r="UDT49" s="162"/>
      <c r="UDU49" s="162"/>
      <c r="UDV49" s="162"/>
      <c r="UDW49" s="162"/>
      <c r="UDX49" s="162"/>
      <c r="UDY49" s="162"/>
      <c r="UDZ49" s="162"/>
      <c r="UEA49" s="162"/>
      <c r="UEB49" s="162"/>
      <c r="UEC49" s="162"/>
      <c r="UED49" s="162"/>
      <c r="UEE49" s="162"/>
      <c r="UEF49" s="162"/>
      <c r="UEG49" s="162"/>
      <c r="UEH49" s="162"/>
      <c r="UEI49" s="162"/>
      <c r="UEJ49" s="162"/>
      <c r="UEK49" s="162"/>
      <c r="UEL49" s="162"/>
      <c r="UEM49" s="162"/>
      <c r="UEN49" s="162"/>
      <c r="UEO49" s="162"/>
      <c r="UEP49" s="162"/>
      <c r="UEQ49" s="162"/>
      <c r="UER49" s="162"/>
      <c r="UES49" s="162"/>
      <c r="UET49" s="162"/>
      <c r="UEU49" s="162"/>
      <c r="UEV49" s="162"/>
      <c r="UEW49" s="162"/>
      <c r="UEX49" s="162"/>
      <c r="UEY49" s="162"/>
      <c r="UEZ49" s="162"/>
      <c r="UFA49" s="162"/>
      <c r="UFB49" s="162"/>
      <c r="UFC49" s="162"/>
      <c r="UFD49" s="162"/>
      <c r="UFE49" s="162"/>
      <c r="UFF49" s="162"/>
      <c r="UFG49" s="162"/>
      <c r="UFH49" s="162"/>
      <c r="UFI49" s="162"/>
      <c r="UFJ49" s="162"/>
      <c r="UFK49" s="162"/>
      <c r="UFL49" s="162"/>
      <c r="UFM49" s="162"/>
      <c r="UFN49" s="162"/>
      <c r="UFO49" s="162"/>
      <c r="UFP49" s="162"/>
      <c r="UFQ49" s="162"/>
      <c r="UFR49" s="162"/>
      <c r="UFS49" s="162"/>
      <c r="UFT49" s="162"/>
      <c r="UFU49" s="162"/>
      <c r="UFV49" s="162"/>
      <c r="UFW49" s="162"/>
      <c r="UFX49" s="162"/>
      <c r="UFY49" s="162"/>
      <c r="UFZ49" s="162"/>
      <c r="UGA49" s="162"/>
      <c r="UGB49" s="162"/>
      <c r="UGC49" s="162"/>
      <c r="UGD49" s="162"/>
      <c r="UGE49" s="162"/>
      <c r="UGF49" s="162"/>
      <c r="UGG49" s="162"/>
      <c r="UGH49" s="162"/>
      <c r="UGI49" s="162"/>
      <c r="UGJ49" s="162"/>
      <c r="UGK49" s="162"/>
      <c r="UGL49" s="162"/>
      <c r="UGM49" s="162"/>
      <c r="UGN49" s="162"/>
      <c r="UGO49" s="162"/>
      <c r="UGP49" s="162"/>
      <c r="UGQ49" s="162"/>
      <c r="UGR49" s="162"/>
      <c r="UGS49" s="162"/>
      <c r="UGT49" s="162"/>
      <c r="UGU49" s="162"/>
      <c r="UGV49" s="162"/>
      <c r="UGW49" s="162"/>
      <c r="UGX49" s="162"/>
      <c r="UGY49" s="162"/>
      <c r="UGZ49" s="162"/>
      <c r="UHA49" s="162"/>
      <c r="UHB49" s="162"/>
      <c r="UHC49" s="162"/>
      <c r="UHD49" s="162"/>
      <c r="UHE49" s="162"/>
      <c r="UHF49" s="162"/>
      <c r="UHG49" s="162"/>
      <c r="UHH49" s="162"/>
      <c r="UHI49" s="162"/>
      <c r="UHJ49" s="162"/>
      <c r="UHK49" s="162"/>
      <c r="UHL49" s="162"/>
      <c r="UHM49" s="162"/>
      <c r="UHN49" s="162"/>
      <c r="UHO49" s="162"/>
      <c r="UHP49" s="162"/>
      <c r="UHQ49" s="162"/>
      <c r="UHR49" s="162"/>
      <c r="UHS49" s="162"/>
      <c r="UHT49" s="162"/>
      <c r="UHU49" s="162"/>
      <c r="UHV49" s="162"/>
      <c r="UHW49" s="162"/>
      <c r="UHX49" s="162"/>
      <c r="UHY49" s="162"/>
      <c r="UHZ49" s="162"/>
      <c r="UIA49" s="162"/>
      <c r="UIB49" s="162"/>
      <c r="UIC49" s="162"/>
      <c r="UID49" s="162"/>
      <c r="UIE49" s="162"/>
      <c r="UIF49" s="162"/>
      <c r="UIG49" s="162"/>
      <c r="UIH49" s="162"/>
      <c r="UII49" s="162"/>
      <c r="UIJ49" s="162"/>
      <c r="UIK49" s="162"/>
      <c r="UIL49" s="162"/>
      <c r="UIM49" s="162"/>
      <c r="UIN49" s="162"/>
      <c r="UIO49" s="162"/>
      <c r="UIP49" s="162"/>
      <c r="UIQ49" s="162"/>
      <c r="UIR49" s="162"/>
      <c r="UIS49" s="162"/>
      <c r="UIT49" s="162"/>
      <c r="UIU49" s="162"/>
      <c r="UIV49" s="162"/>
      <c r="UIW49" s="162"/>
      <c r="UIX49" s="162"/>
      <c r="UIY49" s="162"/>
      <c r="UIZ49" s="162"/>
      <c r="UJA49" s="162"/>
      <c r="UJB49" s="162"/>
      <c r="UJC49" s="162"/>
      <c r="UJD49" s="162"/>
      <c r="UJE49" s="162"/>
      <c r="UJF49" s="162"/>
      <c r="UJG49" s="162"/>
      <c r="UJH49" s="162"/>
      <c r="UJI49" s="162"/>
      <c r="UJJ49" s="162"/>
      <c r="UJK49" s="162"/>
      <c r="UJL49" s="162"/>
      <c r="UJM49" s="162"/>
      <c r="UJN49" s="162"/>
      <c r="UJO49" s="162"/>
      <c r="UJP49" s="162"/>
      <c r="UJQ49" s="162"/>
      <c r="UJR49" s="162"/>
      <c r="UJS49" s="162"/>
      <c r="UJT49" s="162"/>
      <c r="UJU49" s="162"/>
      <c r="UJV49" s="162"/>
      <c r="UJW49" s="162"/>
      <c r="UJX49" s="162"/>
      <c r="UJY49" s="162"/>
      <c r="UJZ49" s="162"/>
      <c r="UKA49" s="162"/>
      <c r="UKB49" s="162"/>
      <c r="UKC49" s="162"/>
      <c r="UKD49" s="162"/>
      <c r="UKE49" s="162"/>
      <c r="UKF49" s="162"/>
      <c r="UKG49" s="162"/>
      <c r="UKH49" s="162"/>
      <c r="UKI49" s="162"/>
      <c r="UKJ49" s="162"/>
      <c r="UKK49" s="162"/>
      <c r="UKL49" s="162"/>
      <c r="UKM49" s="162"/>
      <c r="UKN49" s="162"/>
      <c r="UKO49" s="162"/>
      <c r="UKP49" s="162"/>
      <c r="UKQ49" s="162"/>
      <c r="UKR49" s="162"/>
      <c r="UKS49" s="162"/>
      <c r="UKT49" s="162"/>
      <c r="UKU49" s="162"/>
      <c r="UKV49" s="162"/>
      <c r="UKW49" s="162"/>
      <c r="UKX49" s="162"/>
      <c r="UKY49" s="162"/>
      <c r="UKZ49" s="162"/>
      <c r="ULA49" s="162"/>
      <c r="ULB49" s="162"/>
      <c r="ULC49" s="162"/>
      <c r="ULD49" s="162"/>
      <c r="ULE49" s="162"/>
      <c r="ULF49" s="162"/>
      <c r="ULG49" s="162"/>
      <c r="ULH49" s="162"/>
      <c r="ULI49" s="162"/>
      <c r="ULJ49" s="162"/>
      <c r="ULK49" s="162"/>
      <c r="ULL49" s="162"/>
      <c r="ULM49" s="162"/>
      <c r="ULN49" s="162"/>
      <c r="ULO49" s="162"/>
      <c r="ULP49" s="162"/>
      <c r="ULQ49" s="162"/>
      <c r="ULR49" s="162"/>
      <c r="ULS49" s="162"/>
      <c r="ULT49" s="162"/>
      <c r="ULU49" s="162"/>
      <c r="ULV49" s="162"/>
      <c r="ULW49" s="162"/>
      <c r="ULX49" s="162"/>
      <c r="ULY49" s="162"/>
      <c r="ULZ49" s="162"/>
      <c r="UMA49" s="162"/>
      <c r="UMB49" s="162"/>
      <c r="UMC49" s="162"/>
      <c r="UMD49" s="162"/>
      <c r="UME49" s="162"/>
      <c r="UMF49" s="162"/>
      <c r="UMG49" s="162"/>
      <c r="UMH49" s="162"/>
      <c r="UMI49" s="162"/>
      <c r="UMJ49" s="162"/>
      <c r="UMK49" s="162"/>
      <c r="UML49" s="162"/>
      <c r="UMM49" s="162"/>
      <c r="UMN49" s="162"/>
      <c r="UMO49" s="162"/>
      <c r="UMP49" s="162"/>
      <c r="UMQ49" s="162"/>
      <c r="UMR49" s="162"/>
      <c r="UMS49" s="162"/>
      <c r="UMT49" s="162"/>
      <c r="UMU49" s="162"/>
      <c r="UMV49" s="162"/>
      <c r="UMW49" s="162"/>
      <c r="UMX49" s="162"/>
      <c r="UMY49" s="162"/>
      <c r="UMZ49" s="162"/>
      <c r="UNA49" s="162"/>
      <c r="UNB49" s="162"/>
      <c r="UNC49" s="162"/>
      <c r="UND49" s="162"/>
      <c r="UNE49" s="162"/>
      <c r="UNF49" s="162"/>
      <c r="UNG49" s="162"/>
      <c r="UNH49" s="162"/>
      <c r="UNI49" s="162"/>
      <c r="UNJ49" s="162"/>
      <c r="UNK49" s="162"/>
      <c r="UNL49" s="162"/>
      <c r="UNM49" s="162"/>
      <c r="UNN49" s="162"/>
      <c r="UNO49" s="162"/>
      <c r="UNP49" s="162"/>
      <c r="UNQ49" s="162"/>
      <c r="UNR49" s="162"/>
      <c r="UNS49" s="162"/>
      <c r="UNT49" s="162"/>
      <c r="UNU49" s="162"/>
      <c r="UNV49" s="162"/>
      <c r="UNW49" s="162"/>
      <c r="UNX49" s="162"/>
      <c r="UNY49" s="162"/>
      <c r="UNZ49" s="162"/>
      <c r="UOA49" s="162"/>
      <c r="UOB49" s="162"/>
      <c r="UOC49" s="162"/>
      <c r="UOD49" s="162"/>
      <c r="UOE49" s="162"/>
      <c r="UOF49" s="162"/>
      <c r="UOG49" s="162"/>
      <c r="UOH49" s="162"/>
      <c r="UOI49" s="162"/>
      <c r="UOJ49" s="162"/>
      <c r="UOK49" s="162"/>
      <c r="UOL49" s="162"/>
      <c r="UOM49" s="162"/>
      <c r="UON49" s="162"/>
      <c r="UOO49" s="162"/>
      <c r="UOP49" s="162"/>
      <c r="UOQ49" s="162"/>
      <c r="UOR49" s="162"/>
      <c r="UOS49" s="162"/>
      <c r="UOT49" s="162"/>
      <c r="UOU49" s="162"/>
      <c r="UOV49" s="162"/>
      <c r="UOW49" s="162"/>
      <c r="UOX49" s="162"/>
      <c r="UOY49" s="162"/>
      <c r="UOZ49" s="162"/>
      <c r="UPA49" s="162"/>
      <c r="UPB49" s="162"/>
      <c r="UPC49" s="162"/>
      <c r="UPD49" s="162"/>
      <c r="UPE49" s="162"/>
      <c r="UPF49" s="162"/>
      <c r="UPG49" s="162"/>
      <c r="UPH49" s="162"/>
      <c r="UPI49" s="162"/>
      <c r="UPJ49" s="162"/>
      <c r="UPK49" s="162"/>
      <c r="UPL49" s="162"/>
      <c r="UPM49" s="162"/>
      <c r="UPN49" s="162"/>
      <c r="UPO49" s="162"/>
      <c r="UPP49" s="162"/>
      <c r="UPQ49" s="162"/>
      <c r="UPR49" s="162"/>
      <c r="UPS49" s="162"/>
      <c r="UPT49" s="162"/>
      <c r="UPU49" s="162"/>
      <c r="UPV49" s="162"/>
      <c r="UPW49" s="162"/>
      <c r="UPX49" s="162"/>
      <c r="UPY49" s="162"/>
      <c r="UPZ49" s="162"/>
      <c r="UQA49" s="162"/>
      <c r="UQB49" s="162"/>
      <c r="UQC49" s="162"/>
      <c r="UQD49" s="162"/>
      <c r="UQE49" s="162"/>
      <c r="UQF49" s="162"/>
      <c r="UQG49" s="162"/>
      <c r="UQH49" s="162"/>
      <c r="UQI49" s="162"/>
      <c r="UQJ49" s="162"/>
      <c r="UQK49" s="162"/>
      <c r="UQL49" s="162"/>
      <c r="UQM49" s="162"/>
      <c r="UQN49" s="162"/>
      <c r="UQO49" s="162"/>
      <c r="UQP49" s="162"/>
      <c r="UQQ49" s="162"/>
      <c r="UQR49" s="162"/>
      <c r="UQS49" s="162"/>
      <c r="UQT49" s="162"/>
      <c r="UQU49" s="162"/>
      <c r="UQV49" s="162"/>
      <c r="UQW49" s="162"/>
      <c r="UQX49" s="162"/>
      <c r="UQY49" s="162"/>
      <c r="UQZ49" s="162"/>
      <c r="URA49" s="162"/>
      <c r="URB49" s="162"/>
      <c r="URC49" s="162"/>
      <c r="URD49" s="162"/>
      <c r="URE49" s="162"/>
      <c r="URF49" s="162"/>
      <c r="URG49" s="162"/>
      <c r="URH49" s="162"/>
      <c r="URI49" s="162"/>
      <c r="URJ49" s="162"/>
      <c r="URK49" s="162"/>
      <c r="URL49" s="162"/>
      <c r="URM49" s="162"/>
      <c r="URN49" s="162"/>
      <c r="URO49" s="162"/>
      <c r="URP49" s="162"/>
      <c r="URQ49" s="162"/>
      <c r="URR49" s="162"/>
      <c r="URS49" s="162"/>
      <c r="URT49" s="162"/>
      <c r="URU49" s="162"/>
      <c r="URV49" s="162"/>
      <c r="URW49" s="162"/>
      <c r="URX49" s="162"/>
      <c r="URY49" s="162"/>
      <c r="URZ49" s="162"/>
      <c r="USA49" s="162"/>
      <c r="USB49" s="162"/>
      <c r="USC49" s="162"/>
      <c r="USD49" s="162"/>
      <c r="USE49" s="162"/>
      <c r="USF49" s="162"/>
      <c r="USG49" s="162"/>
      <c r="USH49" s="162"/>
      <c r="USI49" s="162"/>
      <c r="USJ49" s="162"/>
      <c r="USK49" s="162"/>
      <c r="USL49" s="162"/>
      <c r="USM49" s="162"/>
      <c r="USN49" s="162"/>
      <c r="USO49" s="162"/>
      <c r="USP49" s="162"/>
      <c r="USQ49" s="162"/>
      <c r="USR49" s="162"/>
      <c r="USS49" s="162"/>
      <c r="UST49" s="162"/>
      <c r="USU49" s="162"/>
      <c r="USV49" s="162"/>
      <c r="USW49" s="162"/>
      <c r="USX49" s="162"/>
      <c r="USY49" s="162"/>
      <c r="USZ49" s="162"/>
      <c r="UTA49" s="162"/>
      <c r="UTB49" s="162"/>
      <c r="UTC49" s="162"/>
      <c r="UTD49" s="162"/>
      <c r="UTE49" s="162"/>
      <c r="UTF49" s="162"/>
      <c r="UTG49" s="162"/>
      <c r="UTH49" s="162"/>
      <c r="UTI49" s="162"/>
      <c r="UTJ49" s="162"/>
      <c r="UTK49" s="162"/>
      <c r="UTL49" s="162"/>
      <c r="UTM49" s="162"/>
      <c r="UTN49" s="162"/>
      <c r="UTO49" s="162"/>
      <c r="UTP49" s="162"/>
      <c r="UTQ49" s="162"/>
      <c r="UTR49" s="162"/>
      <c r="UTS49" s="162"/>
      <c r="UTT49" s="162"/>
      <c r="UTU49" s="162"/>
      <c r="UTV49" s="162"/>
      <c r="UTW49" s="162"/>
      <c r="UTX49" s="162"/>
      <c r="UTY49" s="162"/>
      <c r="UTZ49" s="162"/>
      <c r="UUA49" s="162"/>
      <c r="UUB49" s="162"/>
      <c r="UUC49" s="162"/>
      <c r="UUD49" s="162"/>
      <c r="UUE49" s="162"/>
      <c r="UUF49" s="162"/>
      <c r="UUG49" s="162"/>
      <c r="UUH49" s="162"/>
      <c r="UUI49" s="162"/>
      <c r="UUJ49" s="162"/>
      <c r="UUK49" s="162"/>
      <c r="UUL49" s="162"/>
      <c r="UUM49" s="162"/>
      <c r="UUN49" s="162"/>
      <c r="UUO49" s="162"/>
      <c r="UUP49" s="162"/>
      <c r="UUQ49" s="162"/>
      <c r="UUR49" s="162"/>
      <c r="UUS49" s="162"/>
      <c r="UUT49" s="162"/>
      <c r="UUU49" s="162"/>
      <c r="UUV49" s="162"/>
      <c r="UUW49" s="162"/>
      <c r="UUX49" s="162"/>
      <c r="UUY49" s="162"/>
      <c r="UUZ49" s="162"/>
      <c r="UVA49" s="162"/>
      <c r="UVB49" s="162"/>
      <c r="UVC49" s="162"/>
      <c r="UVD49" s="162"/>
      <c r="UVE49" s="162"/>
      <c r="UVF49" s="162"/>
      <c r="UVG49" s="162"/>
      <c r="UVH49" s="162"/>
      <c r="UVI49" s="162"/>
      <c r="UVJ49" s="162"/>
      <c r="UVK49" s="162"/>
      <c r="UVL49" s="162"/>
      <c r="UVM49" s="162"/>
      <c r="UVN49" s="162"/>
      <c r="UVO49" s="162"/>
      <c r="UVP49" s="162"/>
      <c r="UVQ49" s="162"/>
      <c r="UVR49" s="162"/>
      <c r="UVS49" s="162"/>
      <c r="UVT49" s="162"/>
      <c r="UVU49" s="162"/>
      <c r="UVV49" s="162"/>
      <c r="UVW49" s="162"/>
      <c r="UVX49" s="162"/>
      <c r="UVY49" s="162"/>
      <c r="UVZ49" s="162"/>
      <c r="UWA49" s="162"/>
      <c r="UWB49" s="162"/>
      <c r="UWC49" s="162"/>
      <c r="UWD49" s="162"/>
      <c r="UWE49" s="162"/>
      <c r="UWF49" s="162"/>
      <c r="UWG49" s="162"/>
      <c r="UWH49" s="162"/>
      <c r="UWI49" s="162"/>
      <c r="UWJ49" s="162"/>
      <c r="UWK49" s="162"/>
      <c r="UWL49" s="162"/>
      <c r="UWM49" s="162"/>
      <c r="UWN49" s="162"/>
      <c r="UWO49" s="162"/>
      <c r="UWP49" s="162"/>
      <c r="UWQ49" s="162"/>
      <c r="UWR49" s="162"/>
      <c r="UWS49" s="162"/>
      <c r="UWT49" s="162"/>
      <c r="UWU49" s="162"/>
      <c r="UWV49" s="162"/>
      <c r="UWW49" s="162"/>
      <c r="UWX49" s="162"/>
      <c r="UWY49" s="162"/>
      <c r="UWZ49" s="162"/>
      <c r="UXA49" s="162"/>
      <c r="UXB49" s="162"/>
      <c r="UXC49" s="162"/>
      <c r="UXD49" s="162"/>
      <c r="UXE49" s="162"/>
      <c r="UXF49" s="162"/>
      <c r="UXG49" s="162"/>
      <c r="UXH49" s="162"/>
      <c r="UXI49" s="162"/>
      <c r="UXJ49" s="162"/>
      <c r="UXK49" s="162"/>
      <c r="UXL49" s="162"/>
      <c r="UXM49" s="162"/>
      <c r="UXN49" s="162"/>
      <c r="UXO49" s="162"/>
      <c r="UXP49" s="162"/>
      <c r="UXQ49" s="162"/>
      <c r="UXR49" s="162"/>
      <c r="UXS49" s="162"/>
      <c r="UXT49" s="162"/>
      <c r="UXU49" s="162"/>
      <c r="UXV49" s="162"/>
      <c r="UXW49" s="162"/>
      <c r="UXX49" s="162"/>
      <c r="UXY49" s="162"/>
      <c r="UXZ49" s="162"/>
      <c r="UYA49" s="162"/>
      <c r="UYB49" s="162"/>
      <c r="UYC49" s="162"/>
      <c r="UYD49" s="162"/>
      <c r="UYE49" s="162"/>
      <c r="UYF49" s="162"/>
      <c r="UYG49" s="162"/>
      <c r="UYH49" s="162"/>
      <c r="UYI49" s="162"/>
      <c r="UYJ49" s="162"/>
      <c r="UYK49" s="162"/>
      <c r="UYL49" s="162"/>
      <c r="UYM49" s="162"/>
      <c r="UYN49" s="162"/>
      <c r="UYO49" s="162"/>
      <c r="UYP49" s="162"/>
      <c r="UYQ49" s="162"/>
      <c r="UYR49" s="162"/>
      <c r="UYS49" s="162"/>
      <c r="UYT49" s="162"/>
      <c r="UYU49" s="162"/>
      <c r="UYV49" s="162"/>
      <c r="UYW49" s="162"/>
      <c r="UYX49" s="162"/>
      <c r="UYY49" s="162"/>
      <c r="UYZ49" s="162"/>
      <c r="UZA49" s="162"/>
      <c r="UZB49" s="162"/>
      <c r="UZC49" s="162"/>
      <c r="UZD49" s="162"/>
      <c r="UZE49" s="162"/>
      <c r="UZF49" s="162"/>
      <c r="UZG49" s="162"/>
      <c r="UZH49" s="162"/>
      <c r="UZI49" s="162"/>
      <c r="UZJ49" s="162"/>
      <c r="UZK49" s="162"/>
      <c r="UZL49" s="162"/>
      <c r="UZM49" s="162"/>
      <c r="UZN49" s="162"/>
      <c r="UZO49" s="162"/>
      <c r="UZP49" s="162"/>
      <c r="UZQ49" s="162"/>
      <c r="UZR49" s="162"/>
      <c r="UZS49" s="162"/>
      <c r="UZT49" s="162"/>
      <c r="UZU49" s="162"/>
      <c r="UZV49" s="162"/>
      <c r="UZW49" s="162"/>
      <c r="UZX49" s="162"/>
      <c r="UZY49" s="162"/>
      <c r="UZZ49" s="162"/>
      <c r="VAA49" s="162"/>
      <c r="VAB49" s="162"/>
      <c r="VAC49" s="162"/>
      <c r="VAD49" s="162"/>
      <c r="VAE49" s="162"/>
      <c r="VAF49" s="162"/>
      <c r="VAG49" s="162"/>
      <c r="VAH49" s="162"/>
      <c r="VAI49" s="162"/>
      <c r="VAJ49" s="162"/>
      <c r="VAK49" s="162"/>
      <c r="VAL49" s="162"/>
      <c r="VAM49" s="162"/>
      <c r="VAN49" s="162"/>
      <c r="VAO49" s="162"/>
      <c r="VAP49" s="162"/>
      <c r="VAQ49" s="162"/>
      <c r="VAR49" s="162"/>
      <c r="VAS49" s="162"/>
      <c r="VAT49" s="162"/>
      <c r="VAU49" s="162"/>
      <c r="VAV49" s="162"/>
      <c r="VAW49" s="162"/>
      <c r="VAX49" s="162"/>
      <c r="VAY49" s="162"/>
      <c r="VAZ49" s="162"/>
      <c r="VBA49" s="162"/>
      <c r="VBB49" s="162"/>
      <c r="VBC49" s="162"/>
      <c r="VBD49" s="162"/>
      <c r="VBE49" s="162"/>
      <c r="VBF49" s="162"/>
      <c r="VBG49" s="162"/>
      <c r="VBH49" s="162"/>
      <c r="VBI49" s="162"/>
      <c r="VBJ49" s="162"/>
      <c r="VBK49" s="162"/>
      <c r="VBL49" s="162"/>
      <c r="VBM49" s="162"/>
      <c r="VBN49" s="162"/>
      <c r="VBO49" s="162"/>
      <c r="VBP49" s="162"/>
      <c r="VBQ49" s="162"/>
      <c r="VBR49" s="162"/>
      <c r="VBS49" s="162"/>
      <c r="VBT49" s="162"/>
      <c r="VBU49" s="162"/>
      <c r="VBV49" s="162"/>
      <c r="VBW49" s="162"/>
      <c r="VBX49" s="162"/>
      <c r="VBY49" s="162"/>
      <c r="VBZ49" s="162"/>
      <c r="VCA49" s="162"/>
      <c r="VCB49" s="162"/>
      <c r="VCC49" s="162"/>
      <c r="VCD49" s="162"/>
      <c r="VCE49" s="162"/>
      <c r="VCF49" s="162"/>
      <c r="VCG49" s="162"/>
      <c r="VCH49" s="162"/>
      <c r="VCI49" s="162"/>
      <c r="VCJ49" s="162"/>
      <c r="VCK49" s="162"/>
      <c r="VCL49" s="162"/>
      <c r="VCM49" s="162"/>
      <c r="VCN49" s="162"/>
      <c r="VCO49" s="162"/>
      <c r="VCP49" s="162"/>
      <c r="VCQ49" s="162"/>
      <c r="VCR49" s="162"/>
      <c r="VCS49" s="162"/>
      <c r="VCT49" s="162"/>
      <c r="VCU49" s="162"/>
      <c r="VCV49" s="162"/>
      <c r="VCW49" s="162"/>
      <c r="VCX49" s="162"/>
      <c r="VCY49" s="162"/>
      <c r="VCZ49" s="162"/>
      <c r="VDA49" s="162"/>
      <c r="VDB49" s="162"/>
      <c r="VDC49" s="162"/>
      <c r="VDD49" s="162"/>
      <c r="VDE49" s="162"/>
      <c r="VDF49" s="162"/>
      <c r="VDG49" s="162"/>
      <c r="VDH49" s="162"/>
      <c r="VDI49" s="162"/>
      <c r="VDJ49" s="162"/>
      <c r="VDK49" s="162"/>
      <c r="VDL49" s="162"/>
      <c r="VDM49" s="162"/>
      <c r="VDN49" s="162"/>
      <c r="VDO49" s="162"/>
      <c r="VDP49" s="162"/>
      <c r="VDQ49" s="162"/>
      <c r="VDR49" s="162"/>
      <c r="VDS49" s="162"/>
      <c r="VDT49" s="162"/>
      <c r="VDU49" s="162"/>
      <c r="VDV49" s="162"/>
      <c r="VDW49" s="162"/>
      <c r="VDX49" s="162"/>
      <c r="VDY49" s="162"/>
      <c r="VDZ49" s="162"/>
      <c r="VEA49" s="162"/>
      <c r="VEB49" s="162"/>
      <c r="VEC49" s="162"/>
      <c r="VED49" s="162"/>
      <c r="VEE49" s="162"/>
      <c r="VEF49" s="162"/>
      <c r="VEG49" s="162"/>
      <c r="VEH49" s="162"/>
      <c r="VEI49" s="162"/>
      <c r="VEJ49" s="162"/>
      <c r="VEK49" s="162"/>
      <c r="VEL49" s="162"/>
      <c r="VEM49" s="162"/>
      <c r="VEN49" s="162"/>
      <c r="VEO49" s="162"/>
      <c r="VEP49" s="162"/>
      <c r="VEQ49" s="162"/>
      <c r="VER49" s="162"/>
      <c r="VES49" s="162"/>
      <c r="VET49" s="162"/>
      <c r="VEU49" s="162"/>
      <c r="VEV49" s="162"/>
      <c r="VEW49" s="162"/>
      <c r="VEX49" s="162"/>
      <c r="VEY49" s="162"/>
      <c r="VEZ49" s="162"/>
      <c r="VFA49" s="162"/>
      <c r="VFB49" s="162"/>
      <c r="VFC49" s="162"/>
      <c r="VFD49" s="162"/>
      <c r="VFE49" s="162"/>
      <c r="VFF49" s="162"/>
      <c r="VFG49" s="162"/>
      <c r="VFH49" s="162"/>
      <c r="VFI49" s="162"/>
      <c r="VFJ49" s="162"/>
      <c r="VFK49" s="162"/>
      <c r="VFL49" s="162"/>
      <c r="VFM49" s="162"/>
      <c r="VFN49" s="162"/>
      <c r="VFO49" s="162"/>
      <c r="VFP49" s="162"/>
      <c r="VFQ49" s="162"/>
      <c r="VFR49" s="162"/>
      <c r="VFS49" s="162"/>
      <c r="VFT49" s="162"/>
      <c r="VFU49" s="162"/>
      <c r="VFV49" s="162"/>
      <c r="VFW49" s="162"/>
      <c r="VFX49" s="162"/>
      <c r="VFY49" s="162"/>
      <c r="VFZ49" s="162"/>
      <c r="VGA49" s="162"/>
      <c r="VGB49" s="162"/>
      <c r="VGC49" s="162"/>
      <c r="VGD49" s="162"/>
      <c r="VGE49" s="162"/>
      <c r="VGF49" s="162"/>
      <c r="VGG49" s="162"/>
      <c r="VGH49" s="162"/>
      <c r="VGI49" s="162"/>
      <c r="VGJ49" s="162"/>
      <c r="VGK49" s="162"/>
      <c r="VGL49" s="162"/>
      <c r="VGM49" s="162"/>
      <c r="VGN49" s="162"/>
      <c r="VGO49" s="162"/>
      <c r="VGP49" s="162"/>
      <c r="VGQ49" s="162"/>
      <c r="VGR49" s="162"/>
      <c r="VGS49" s="162"/>
      <c r="VGT49" s="162"/>
      <c r="VGU49" s="162"/>
      <c r="VGV49" s="162"/>
      <c r="VGW49" s="162"/>
      <c r="VGX49" s="162"/>
      <c r="VGY49" s="162"/>
      <c r="VGZ49" s="162"/>
      <c r="VHA49" s="162"/>
      <c r="VHB49" s="162"/>
      <c r="VHC49" s="162"/>
      <c r="VHD49" s="162"/>
      <c r="VHE49" s="162"/>
      <c r="VHF49" s="162"/>
      <c r="VHG49" s="162"/>
      <c r="VHH49" s="162"/>
      <c r="VHI49" s="162"/>
      <c r="VHJ49" s="162"/>
      <c r="VHK49" s="162"/>
      <c r="VHL49" s="162"/>
      <c r="VHM49" s="162"/>
      <c r="VHN49" s="162"/>
      <c r="VHO49" s="162"/>
      <c r="VHP49" s="162"/>
      <c r="VHQ49" s="162"/>
      <c r="VHR49" s="162"/>
      <c r="VHS49" s="162"/>
      <c r="VHT49" s="162"/>
      <c r="VHU49" s="162"/>
      <c r="VHV49" s="162"/>
      <c r="VHW49" s="162"/>
      <c r="VHX49" s="162"/>
      <c r="VHY49" s="162"/>
      <c r="VHZ49" s="162"/>
      <c r="VIA49" s="162"/>
      <c r="VIB49" s="162"/>
      <c r="VIC49" s="162"/>
      <c r="VID49" s="162"/>
      <c r="VIE49" s="162"/>
      <c r="VIF49" s="162"/>
      <c r="VIG49" s="162"/>
      <c r="VIH49" s="162"/>
      <c r="VII49" s="162"/>
      <c r="VIJ49" s="162"/>
      <c r="VIK49" s="162"/>
      <c r="VIL49" s="162"/>
      <c r="VIM49" s="162"/>
      <c r="VIN49" s="162"/>
      <c r="VIO49" s="162"/>
      <c r="VIP49" s="162"/>
      <c r="VIQ49" s="162"/>
      <c r="VIR49" s="162"/>
      <c r="VIS49" s="162"/>
      <c r="VIT49" s="162"/>
      <c r="VIU49" s="162"/>
      <c r="VIV49" s="162"/>
      <c r="VIW49" s="162"/>
      <c r="VIX49" s="162"/>
      <c r="VIY49" s="162"/>
      <c r="VIZ49" s="162"/>
      <c r="VJA49" s="162"/>
      <c r="VJB49" s="162"/>
      <c r="VJC49" s="162"/>
      <c r="VJD49" s="162"/>
      <c r="VJE49" s="162"/>
      <c r="VJF49" s="162"/>
      <c r="VJG49" s="162"/>
      <c r="VJH49" s="162"/>
      <c r="VJI49" s="162"/>
      <c r="VJJ49" s="162"/>
      <c r="VJK49" s="162"/>
      <c r="VJL49" s="162"/>
      <c r="VJM49" s="162"/>
      <c r="VJN49" s="162"/>
      <c r="VJO49" s="162"/>
      <c r="VJP49" s="162"/>
      <c r="VJQ49" s="162"/>
      <c r="VJR49" s="162"/>
      <c r="VJS49" s="162"/>
      <c r="VJT49" s="162"/>
      <c r="VJU49" s="162"/>
      <c r="VJV49" s="162"/>
      <c r="VJW49" s="162"/>
      <c r="VJX49" s="162"/>
      <c r="VJY49" s="162"/>
      <c r="VJZ49" s="162"/>
      <c r="VKA49" s="162"/>
      <c r="VKB49" s="162"/>
      <c r="VKC49" s="162"/>
      <c r="VKD49" s="162"/>
      <c r="VKE49" s="162"/>
      <c r="VKF49" s="162"/>
      <c r="VKG49" s="162"/>
      <c r="VKH49" s="162"/>
      <c r="VKI49" s="162"/>
      <c r="VKJ49" s="162"/>
      <c r="VKK49" s="162"/>
      <c r="VKL49" s="162"/>
      <c r="VKM49" s="162"/>
      <c r="VKN49" s="162"/>
      <c r="VKO49" s="162"/>
      <c r="VKP49" s="162"/>
      <c r="VKQ49" s="162"/>
      <c r="VKR49" s="162"/>
      <c r="VKS49" s="162"/>
      <c r="VKT49" s="162"/>
      <c r="VKU49" s="162"/>
      <c r="VKV49" s="162"/>
      <c r="VKW49" s="162"/>
      <c r="VKX49" s="162"/>
      <c r="VKY49" s="162"/>
      <c r="VKZ49" s="162"/>
      <c r="VLA49" s="162"/>
      <c r="VLB49" s="162"/>
      <c r="VLC49" s="162"/>
      <c r="VLD49" s="162"/>
      <c r="VLE49" s="162"/>
      <c r="VLF49" s="162"/>
      <c r="VLG49" s="162"/>
      <c r="VLH49" s="162"/>
      <c r="VLI49" s="162"/>
      <c r="VLJ49" s="162"/>
      <c r="VLK49" s="162"/>
      <c r="VLL49" s="162"/>
      <c r="VLM49" s="162"/>
      <c r="VLN49" s="162"/>
      <c r="VLO49" s="162"/>
      <c r="VLP49" s="162"/>
      <c r="VLQ49" s="162"/>
      <c r="VLR49" s="162"/>
      <c r="VLS49" s="162"/>
      <c r="VLT49" s="162"/>
      <c r="VLU49" s="162"/>
      <c r="VLV49" s="162"/>
      <c r="VLW49" s="162"/>
      <c r="VLX49" s="162"/>
      <c r="VLY49" s="162"/>
      <c r="VLZ49" s="162"/>
      <c r="VMA49" s="162"/>
      <c r="VMB49" s="162"/>
      <c r="VMC49" s="162"/>
      <c r="VMD49" s="162"/>
      <c r="VME49" s="162"/>
      <c r="VMF49" s="162"/>
      <c r="VMG49" s="162"/>
      <c r="VMH49" s="162"/>
      <c r="VMI49" s="162"/>
      <c r="VMJ49" s="162"/>
      <c r="VMK49" s="162"/>
      <c r="VML49" s="162"/>
      <c r="VMM49" s="162"/>
      <c r="VMN49" s="162"/>
      <c r="VMO49" s="162"/>
      <c r="VMP49" s="162"/>
      <c r="VMQ49" s="162"/>
      <c r="VMR49" s="162"/>
      <c r="VMS49" s="162"/>
      <c r="VMT49" s="162"/>
      <c r="VMU49" s="162"/>
      <c r="VMV49" s="162"/>
      <c r="VMW49" s="162"/>
      <c r="VMX49" s="162"/>
      <c r="VMY49" s="162"/>
      <c r="VMZ49" s="162"/>
      <c r="VNA49" s="162"/>
      <c r="VNB49" s="162"/>
      <c r="VNC49" s="162"/>
      <c r="VND49" s="162"/>
      <c r="VNE49" s="162"/>
      <c r="VNF49" s="162"/>
      <c r="VNG49" s="162"/>
      <c r="VNH49" s="162"/>
      <c r="VNI49" s="162"/>
      <c r="VNJ49" s="162"/>
      <c r="VNK49" s="162"/>
      <c r="VNL49" s="162"/>
      <c r="VNM49" s="162"/>
      <c r="VNN49" s="162"/>
      <c r="VNO49" s="162"/>
      <c r="VNP49" s="162"/>
      <c r="VNQ49" s="162"/>
      <c r="VNR49" s="162"/>
      <c r="VNS49" s="162"/>
      <c r="VNT49" s="162"/>
      <c r="VNU49" s="162"/>
      <c r="VNV49" s="162"/>
      <c r="VNW49" s="162"/>
      <c r="VNX49" s="162"/>
      <c r="VNY49" s="162"/>
      <c r="VNZ49" s="162"/>
      <c r="VOA49" s="162"/>
      <c r="VOB49" s="162"/>
      <c r="VOC49" s="162"/>
      <c r="VOD49" s="162"/>
      <c r="VOE49" s="162"/>
      <c r="VOF49" s="162"/>
      <c r="VOG49" s="162"/>
      <c r="VOH49" s="162"/>
      <c r="VOI49" s="162"/>
      <c r="VOJ49" s="162"/>
      <c r="VOK49" s="162"/>
      <c r="VOL49" s="162"/>
      <c r="VOM49" s="162"/>
      <c r="VON49" s="162"/>
      <c r="VOO49" s="162"/>
      <c r="VOP49" s="162"/>
      <c r="VOQ49" s="162"/>
      <c r="VOR49" s="162"/>
      <c r="VOS49" s="162"/>
      <c r="VOT49" s="162"/>
      <c r="VOU49" s="162"/>
      <c r="VOV49" s="162"/>
      <c r="VOW49" s="162"/>
      <c r="VOX49" s="162"/>
      <c r="VOY49" s="162"/>
      <c r="VOZ49" s="162"/>
      <c r="VPA49" s="162"/>
      <c r="VPB49" s="162"/>
      <c r="VPC49" s="162"/>
      <c r="VPD49" s="162"/>
      <c r="VPE49" s="162"/>
      <c r="VPF49" s="162"/>
      <c r="VPG49" s="162"/>
      <c r="VPH49" s="162"/>
      <c r="VPI49" s="162"/>
      <c r="VPJ49" s="162"/>
      <c r="VPK49" s="162"/>
      <c r="VPL49" s="162"/>
      <c r="VPM49" s="162"/>
      <c r="VPN49" s="162"/>
      <c r="VPO49" s="162"/>
      <c r="VPP49" s="162"/>
      <c r="VPQ49" s="162"/>
      <c r="VPR49" s="162"/>
      <c r="VPS49" s="162"/>
      <c r="VPT49" s="162"/>
      <c r="VPU49" s="162"/>
      <c r="VPV49" s="162"/>
      <c r="VPW49" s="162"/>
      <c r="VPX49" s="162"/>
      <c r="VPY49" s="162"/>
      <c r="VPZ49" s="162"/>
      <c r="VQA49" s="162"/>
      <c r="VQB49" s="162"/>
      <c r="VQC49" s="162"/>
      <c r="VQD49" s="162"/>
      <c r="VQE49" s="162"/>
      <c r="VQF49" s="162"/>
      <c r="VQG49" s="162"/>
      <c r="VQH49" s="162"/>
      <c r="VQI49" s="162"/>
      <c r="VQJ49" s="162"/>
      <c r="VQK49" s="162"/>
      <c r="VQL49" s="162"/>
      <c r="VQM49" s="162"/>
      <c r="VQN49" s="162"/>
      <c r="VQO49" s="162"/>
      <c r="VQP49" s="162"/>
      <c r="VQQ49" s="162"/>
      <c r="VQR49" s="162"/>
      <c r="VQS49" s="162"/>
      <c r="VQT49" s="162"/>
      <c r="VQU49" s="162"/>
      <c r="VQV49" s="162"/>
      <c r="VQW49" s="162"/>
      <c r="VQX49" s="162"/>
      <c r="VQY49" s="162"/>
      <c r="VQZ49" s="162"/>
      <c r="VRA49" s="162"/>
      <c r="VRB49" s="162"/>
      <c r="VRC49" s="162"/>
      <c r="VRD49" s="162"/>
      <c r="VRE49" s="162"/>
      <c r="VRF49" s="162"/>
      <c r="VRG49" s="162"/>
      <c r="VRH49" s="162"/>
      <c r="VRI49" s="162"/>
      <c r="VRJ49" s="162"/>
      <c r="VRK49" s="162"/>
      <c r="VRL49" s="162"/>
      <c r="VRM49" s="162"/>
      <c r="VRN49" s="162"/>
      <c r="VRO49" s="162"/>
      <c r="VRP49" s="162"/>
      <c r="VRQ49" s="162"/>
      <c r="VRR49" s="162"/>
      <c r="VRS49" s="162"/>
      <c r="VRT49" s="162"/>
      <c r="VRU49" s="162"/>
      <c r="VRV49" s="162"/>
      <c r="VRW49" s="162"/>
      <c r="VRX49" s="162"/>
      <c r="VRY49" s="162"/>
      <c r="VRZ49" s="162"/>
      <c r="VSA49" s="162"/>
      <c r="VSB49" s="162"/>
      <c r="VSC49" s="162"/>
      <c r="VSD49" s="162"/>
      <c r="VSE49" s="162"/>
      <c r="VSF49" s="162"/>
      <c r="VSG49" s="162"/>
      <c r="VSH49" s="162"/>
      <c r="VSI49" s="162"/>
      <c r="VSJ49" s="162"/>
      <c r="VSK49" s="162"/>
      <c r="VSL49" s="162"/>
      <c r="VSM49" s="162"/>
      <c r="VSN49" s="162"/>
      <c r="VSO49" s="162"/>
      <c r="VSP49" s="162"/>
      <c r="VSQ49" s="162"/>
      <c r="VSR49" s="162"/>
      <c r="VSS49" s="162"/>
      <c r="VST49" s="162"/>
      <c r="VSU49" s="162"/>
      <c r="VSV49" s="162"/>
      <c r="VSW49" s="162"/>
      <c r="VSX49" s="162"/>
      <c r="VSY49" s="162"/>
      <c r="VSZ49" s="162"/>
      <c r="VTA49" s="162"/>
      <c r="VTB49" s="162"/>
      <c r="VTC49" s="162"/>
      <c r="VTD49" s="162"/>
      <c r="VTE49" s="162"/>
      <c r="VTF49" s="162"/>
      <c r="VTG49" s="162"/>
      <c r="VTH49" s="162"/>
      <c r="VTI49" s="162"/>
      <c r="VTJ49" s="162"/>
      <c r="VTK49" s="162"/>
      <c r="VTL49" s="162"/>
      <c r="VTM49" s="162"/>
      <c r="VTN49" s="162"/>
      <c r="VTO49" s="162"/>
      <c r="VTP49" s="162"/>
      <c r="VTQ49" s="162"/>
      <c r="VTR49" s="162"/>
      <c r="VTS49" s="162"/>
      <c r="VTT49" s="162"/>
      <c r="VTU49" s="162"/>
      <c r="VTV49" s="162"/>
      <c r="VTW49" s="162"/>
      <c r="VTX49" s="162"/>
      <c r="VTY49" s="162"/>
      <c r="VTZ49" s="162"/>
      <c r="VUA49" s="162"/>
      <c r="VUB49" s="162"/>
      <c r="VUC49" s="162"/>
      <c r="VUD49" s="162"/>
      <c r="VUE49" s="162"/>
      <c r="VUF49" s="162"/>
      <c r="VUG49" s="162"/>
      <c r="VUH49" s="162"/>
      <c r="VUI49" s="162"/>
      <c r="VUJ49" s="162"/>
      <c r="VUK49" s="162"/>
      <c r="VUL49" s="162"/>
      <c r="VUM49" s="162"/>
      <c r="VUN49" s="162"/>
      <c r="VUO49" s="162"/>
      <c r="VUP49" s="162"/>
      <c r="VUQ49" s="162"/>
      <c r="VUR49" s="162"/>
      <c r="VUS49" s="162"/>
      <c r="VUT49" s="162"/>
      <c r="VUU49" s="162"/>
      <c r="VUV49" s="162"/>
      <c r="VUW49" s="162"/>
      <c r="VUX49" s="162"/>
      <c r="VUY49" s="162"/>
      <c r="VUZ49" s="162"/>
      <c r="VVA49" s="162"/>
      <c r="VVB49" s="162"/>
      <c r="VVC49" s="162"/>
      <c r="VVD49" s="162"/>
      <c r="VVE49" s="162"/>
      <c r="VVF49" s="162"/>
      <c r="VVG49" s="162"/>
      <c r="VVH49" s="162"/>
      <c r="VVI49" s="162"/>
      <c r="VVJ49" s="162"/>
      <c r="VVK49" s="162"/>
      <c r="VVL49" s="162"/>
      <c r="VVM49" s="162"/>
      <c r="VVN49" s="162"/>
      <c r="VVO49" s="162"/>
      <c r="VVP49" s="162"/>
      <c r="VVQ49" s="162"/>
      <c r="VVR49" s="162"/>
      <c r="VVS49" s="162"/>
      <c r="VVT49" s="162"/>
      <c r="VVU49" s="162"/>
      <c r="VVV49" s="162"/>
      <c r="VVW49" s="162"/>
      <c r="VVX49" s="162"/>
      <c r="VVY49" s="162"/>
      <c r="VVZ49" s="162"/>
      <c r="VWA49" s="162"/>
      <c r="VWB49" s="162"/>
      <c r="VWC49" s="162"/>
      <c r="VWD49" s="162"/>
      <c r="VWE49" s="162"/>
      <c r="VWF49" s="162"/>
      <c r="VWG49" s="162"/>
      <c r="VWH49" s="162"/>
      <c r="VWI49" s="162"/>
      <c r="VWJ49" s="162"/>
      <c r="VWK49" s="162"/>
      <c r="VWL49" s="162"/>
      <c r="VWM49" s="162"/>
      <c r="VWN49" s="162"/>
      <c r="VWO49" s="162"/>
      <c r="VWP49" s="162"/>
      <c r="VWQ49" s="162"/>
      <c r="VWR49" s="162"/>
      <c r="VWS49" s="162"/>
      <c r="VWT49" s="162"/>
      <c r="VWU49" s="162"/>
      <c r="VWV49" s="162"/>
      <c r="VWW49" s="162"/>
      <c r="VWX49" s="162"/>
      <c r="VWY49" s="162"/>
      <c r="VWZ49" s="162"/>
      <c r="VXA49" s="162"/>
      <c r="VXB49" s="162"/>
      <c r="VXC49" s="162"/>
      <c r="VXD49" s="162"/>
      <c r="VXE49" s="162"/>
      <c r="VXF49" s="162"/>
      <c r="VXG49" s="162"/>
      <c r="VXH49" s="162"/>
      <c r="VXI49" s="162"/>
      <c r="VXJ49" s="162"/>
      <c r="VXK49" s="162"/>
      <c r="VXL49" s="162"/>
      <c r="VXM49" s="162"/>
      <c r="VXN49" s="162"/>
      <c r="VXO49" s="162"/>
      <c r="VXP49" s="162"/>
      <c r="VXQ49" s="162"/>
      <c r="VXR49" s="162"/>
      <c r="VXS49" s="162"/>
      <c r="VXT49" s="162"/>
      <c r="VXU49" s="162"/>
      <c r="VXV49" s="162"/>
      <c r="VXW49" s="162"/>
      <c r="VXX49" s="162"/>
      <c r="VXY49" s="162"/>
      <c r="VXZ49" s="162"/>
      <c r="VYA49" s="162"/>
      <c r="VYB49" s="162"/>
      <c r="VYC49" s="162"/>
      <c r="VYD49" s="162"/>
      <c r="VYE49" s="162"/>
      <c r="VYF49" s="162"/>
      <c r="VYG49" s="162"/>
      <c r="VYH49" s="162"/>
      <c r="VYI49" s="162"/>
      <c r="VYJ49" s="162"/>
      <c r="VYK49" s="162"/>
      <c r="VYL49" s="162"/>
      <c r="VYM49" s="162"/>
      <c r="VYN49" s="162"/>
      <c r="VYO49" s="162"/>
      <c r="VYP49" s="162"/>
      <c r="VYQ49" s="162"/>
      <c r="VYR49" s="162"/>
      <c r="VYS49" s="162"/>
      <c r="VYT49" s="162"/>
      <c r="VYU49" s="162"/>
      <c r="VYV49" s="162"/>
      <c r="VYW49" s="162"/>
      <c r="VYX49" s="162"/>
      <c r="VYY49" s="162"/>
      <c r="VYZ49" s="162"/>
      <c r="VZA49" s="162"/>
      <c r="VZB49" s="162"/>
      <c r="VZC49" s="162"/>
      <c r="VZD49" s="162"/>
      <c r="VZE49" s="162"/>
      <c r="VZF49" s="162"/>
      <c r="VZG49" s="162"/>
      <c r="VZH49" s="162"/>
      <c r="VZI49" s="162"/>
      <c r="VZJ49" s="162"/>
      <c r="VZK49" s="162"/>
      <c r="VZL49" s="162"/>
      <c r="VZM49" s="162"/>
      <c r="VZN49" s="162"/>
      <c r="VZO49" s="162"/>
      <c r="VZP49" s="162"/>
      <c r="VZQ49" s="162"/>
      <c r="VZR49" s="162"/>
      <c r="VZS49" s="162"/>
      <c r="VZT49" s="162"/>
      <c r="VZU49" s="162"/>
      <c r="VZV49" s="162"/>
      <c r="VZW49" s="162"/>
      <c r="VZX49" s="162"/>
      <c r="VZY49" s="162"/>
      <c r="VZZ49" s="162"/>
      <c r="WAA49" s="162"/>
      <c r="WAB49" s="162"/>
      <c r="WAC49" s="162"/>
      <c r="WAD49" s="162"/>
      <c r="WAE49" s="162"/>
      <c r="WAF49" s="162"/>
      <c r="WAG49" s="162"/>
      <c r="WAH49" s="162"/>
      <c r="WAI49" s="162"/>
      <c r="WAJ49" s="162"/>
      <c r="WAK49" s="162"/>
      <c r="WAL49" s="162"/>
      <c r="WAM49" s="162"/>
      <c r="WAN49" s="162"/>
      <c r="WAO49" s="162"/>
      <c r="WAP49" s="162"/>
      <c r="WAQ49" s="162"/>
      <c r="WAR49" s="162"/>
      <c r="WAS49" s="162"/>
      <c r="WAT49" s="162"/>
      <c r="WAU49" s="162"/>
      <c r="WAV49" s="162"/>
      <c r="WAW49" s="162"/>
      <c r="WAX49" s="162"/>
      <c r="WAY49" s="162"/>
      <c r="WAZ49" s="162"/>
      <c r="WBA49" s="162"/>
      <c r="WBB49" s="162"/>
      <c r="WBC49" s="162"/>
      <c r="WBD49" s="162"/>
      <c r="WBE49" s="162"/>
      <c r="WBF49" s="162"/>
      <c r="WBG49" s="162"/>
      <c r="WBH49" s="162"/>
      <c r="WBI49" s="162"/>
      <c r="WBJ49" s="162"/>
      <c r="WBK49" s="162"/>
      <c r="WBL49" s="162"/>
      <c r="WBM49" s="162"/>
      <c r="WBN49" s="162"/>
      <c r="WBO49" s="162"/>
      <c r="WBP49" s="162"/>
      <c r="WBQ49" s="162"/>
      <c r="WBR49" s="162"/>
      <c r="WBS49" s="162"/>
      <c r="WBT49" s="162"/>
      <c r="WBU49" s="162"/>
      <c r="WBV49" s="162"/>
      <c r="WBW49" s="162"/>
      <c r="WBX49" s="162"/>
      <c r="WBY49" s="162"/>
      <c r="WBZ49" s="162"/>
      <c r="WCA49" s="162"/>
      <c r="WCB49" s="162"/>
      <c r="WCC49" s="162"/>
      <c r="WCD49" s="162"/>
      <c r="WCE49" s="162"/>
      <c r="WCF49" s="162"/>
      <c r="WCG49" s="162"/>
      <c r="WCH49" s="162"/>
      <c r="WCI49" s="162"/>
      <c r="WCJ49" s="162"/>
      <c r="WCK49" s="162"/>
      <c r="WCL49" s="162"/>
      <c r="WCM49" s="162"/>
      <c r="WCN49" s="162"/>
      <c r="WCO49" s="162"/>
      <c r="WCP49" s="162"/>
      <c r="WCQ49" s="162"/>
      <c r="WCR49" s="162"/>
      <c r="WCS49" s="162"/>
      <c r="WCT49" s="162"/>
      <c r="WCU49" s="162"/>
      <c r="WCV49" s="162"/>
      <c r="WCW49" s="162"/>
      <c r="WCX49" s="162"/>
      <c r="WCY49" s="162"/>
      <c r="WCZ49" s="162"/>
      <c r="WDA49" s="162"/>
      <c r="WDB49" s="162"/>
      <c r="WDC49" s="162"/>
      <c r="WDD49" s="162"/>
      <c r="WDE49" s="162"/>
      <c r="WDF49" s="162"/>
      <c r="WDG49" s="162"/>
      <c r="WDH49" s="162"/>
      <c r="WDI49" s="162"/>
      <c r="WDJ49" s="162"/>
      <c r="WDK49" s="162"/>
      <c r="WDL49" s="162"/>
      <c r="WDM49" s="162"/>
      <c r="WDN49" s="162"/>
      <c r="WDO49" s="162"/>
      <c r="WDP49" s="162"/>
      <c r="WDQ49" s="162"/>
      <c r="WDR49" s="162"/>
      <c r="WDS49" s="162"/>
      <c r="WDT49" s="162"/>
      <c r="WDU49" s="162"/>
      <c r="WDV49" s="162"/>
      <c r="WDW49" s="162"/>
      <c r="WDX49" s="162"/>
      <c r="WDY49" s="162"/>
      <c r="WDZ49" s="162"/>
      <c r="WEA49" s="162"/>
      <c r="WEB49" s="162"/>
      <c r="WEC49" s="162"/>
      <c r="WED49" s="162"/>
      <c r="WEE49" s="162"/>
      <c r="WEF49" s="162"/>
      <c r="WEG49" s="162"/>
      <c r="WEH49" s="162"/>
      <c r="WEI49" s="162"/>
      <c r="WEJ49" s="162"/>
      <c r="WEK49" s="162"/>
      <c r="WEL49" s="162"/>
      <c r="WEM49" s="162"/>
      <c r="WEN49" s="162"/>
      <c r="WEO49" s="162"/>
      <c r="WEP49" s="162"/>
      <c r="WEQ49" s="162"/>
      <c r="WER49" s="162"/>
      <c r="WES49" s="162"/>
      <c r="WET49" s="162"/>
      <c r="WEU49" s="162"/>
      <c r="WEV49" s="162"/>
      <c r="WEW49" s="162"/>
      <c r="WEX49" s="162"/>
      <c r="WEY49" s="162"/>
      <c r="WEZ49" s="162"/>
      <c r="WFA49" s="162"/>
      <c r="WFB49" s="162"/>
      <c r="WFC49" s="162"/>
      <c r="WFD49" s="162"/>
      <c r="WFE49" s="162"/>
      <c r="WFF49" s="162"/>
      <c r="WFG49" s="162"/>
      <c r="WFH49" s="162"/>
      <c r="WFI49" s="162"/>
      <c r="WFJ49" s="162"/>
      <c r="WFK49" s="162"/>
      <c r="WFL49" s="162"/>
      <c r="WFM49" s="162"/>
      <c r="WFN49" s="162"/>
      <c r="WFO49" s="162"/>
      <c r="WFP49" s="162"/>
      <c r="WFQ49" s="162"/>
      <c r="WFR49" s="162"/>
      <c r="WFS49" s="162"/>
      <c r="WFT49" s="162"/>
      <c r="WFU49" s="162"/>
      <c r="WFV49" s="162"/>
      <c r="WFW49" s="162"/>
      <c r="WFX49" s="162"/>
      <c r="WFY49" s="162"/>
      <c r="WFZ49" s="162"/>
      <c r="WGA49" s="162"/>
      <c r="WGB49" s="162"/>
      <c r="WGC49" s="162"/>
      <c r="WGD49" s="162"/>
      <c r="WGE49" s="162"/>
      <c r="WGF49" s="162"/>
      <c r="WGG49" s="162"/>
      <c r="WGH49" s="162"/>
      <c r="WGI49" s="162"/>
      <c r="WGJ49" s="162"/>
      <c r="WGK49" s="162"/>
      <c r="WGL49" s="162"/>
      <c r="WGM49" s="162"/>
      <c r="WGN49" s="162"/>
      <c r="WGO49" s="162"/>
      <c r="WGP49" s="162"/>
      <c r="WGQ49" s="162"/>
      <c r="WGR49" s="162"/>
      <c r="WGS49" s="162"/>
      <c r="WGT49" s="162"/>
      <c r="WGU49" s="162"/>
      <c r="WGV49" s="162"/>
      <c r="WGW49" s="162"/>
      <c r="WGX49" s="162"/>
      <c r="WGY49" s="162"/>
      <c r="WGZ49" s="162"/>
      <c r="WHA49" s="162"/>
      <c r="WHB49" s="162"/>
      <c r="WHC49" s="162"/>
      <c r="WHD49" s="162"/>
      <c r="WHE49" s="162"/>
      <c r="WHF49" s="162"/>
      <c r="WHG49" s="162"/>
      <c r="WHH49" s="162"/>
      <c r="WHI49" s="162"/>
      <c r="WHJ49" s="162"/>
      <c r="WHK49" s="162"/>
      <c r="WHL49" s="162"/>
      <c r="WHM49" s="162"/>
      <c r="WHN49" s="162"/>
      <c r="WHO49" s="162"/>
      <c r="WHP49" s="162"/>
      <c r="WHQ49" s="162"/>
      <c r="WHR49" s="162"/>
      <c r="WHS49" s="162"/>
      <c r="WHT49" s="162"/>
      <c r="WHU49" s="162"/>
      <c r="WHV49" s="162"/>
      <c r="WHW49" s="162"/>
      <c r="WHX49" s="162"/>
      <c r="WHY49" s="162"/>
      <c r="WHZ49" s="162"/>
      <c r="WIA49" s="162"/>
      <c r="WIB49" s="162"/>
      <c r="WIC49" s="162"/>
      <c r="WID49" s="162"/>
      <c r="WIE49" s="162"/>
      <c r="WIF49" s="162"/>
      <c r="WIG49" s="162"/>
      <c r="WIH49" s="162"/>
      <c r="WII49" s="162"/>
      <c r="WIJ49" s="162"/>
      <c r="WIK49" s="162"/>
      <c r="WIL49" s="162"/>
      <c r="WIM49" s="162"/>
      <c r="WIN49" s="162"/>
      <c r="WIO49" s="162"/>
      <c r="WIP49" s="162"/>
      <c r="WIQ49" s="162"/>
      <c r="WIR49" s="162"/>
      <c r="WIS49" s="162"/>
      <c r="WIT49" s="162"/>
      <c r="WIU49" s="162"/>
      <c r="WIV49" s="162"/>
      <c r="WIW49" s="162"/>
      <c r="WIX49" s="162"/>
      <c r="WIY49" s="162"/>
      <c r="WIZ49" s="162"/>
      <c r="WJA49" s="162"/>
      <c r="WJB49" s="162"/>
      <c r="WJC49" s="162"/>
      <c r="WJD49" s="162"/>
      <c r="WJE49" s="162"/>
      <c r="WJF49" s="162"/>
      <c r="WJG49" s="162"/>
      <c r="WJH49" s="162"/>
      <c r="WJI49" s="162"/>
      <c r="WJJ49" s="162"/>
      <c r="WJK49" s="162"/>
      <c r="WJL49" s="162"/>
      <c r="WJM49" s="162"/>
      <c r="WJN49" s="162"/>
      <c r="WJO49" s="162"/>
      <c r="WJP49" s="162"/>
      <c r="WJQ49" s="162"/>
      <c r="WJR49" s="162"/>
      <c r="WJS49" s="162"/>
      <c r="WJT49" s="162"/>
      <c r="WJU49" s="162"/>
      <c r="WJV49" s="162"/>
      <c r="WJW49" s="162"/>
      <c r="WJX49" s="162"/>
      <c r="WJY49" s="162"/>
      <c r="WJZ49" s="162"/>
      <c r="WKA49" s="162"/>
      <c r="WKB49" s="162"/>
      <c r="WKC49" s="162"/>
      <c r="WKD49" s="162"/>
      <c r="WKE49" s="162"/>
      <c r="WKF49" s="162"/>
      <c r="WKG49" s="162"/>
      <c r="WKH49" s="162"/>
      <c r="WKI49" s="162"/>
      <c r="WKJ49" s="162"/>
      <c r="WKK49" s="162"/>
      <c r="WKL49" s="162"/>
      <c r="WKM49" s="162"/>
      <c r="WKN49" s="162"/>
      <c r="WKO49" s="162"/>
      <c r="WKP49" s="162"/>
      <c r="WKQ49" s="162"/>
      <c r="WKR49" s="162"/>
      <c r="WKS49" s="162"/>
      <c r="WKT49" s="162"/>
      <c r="WKU49" s="162"/>
      <c r="WKV49" s="162"/>
      <c r="WKW49" s="162"/>
      <c r="WKX49" s="162"/>
      <c r="WKY49" s="162"/>
      <c r="WKZ49" s="162"/>
      <c r="WLA49" s="162"/>
      <c r="WLB49" s="162"/>
      <c r="WLC49" s="162"/>
      <c r="WLD49" s="162"/>
      <c r="WLE49" s="162"/>
      <c r="WLF49" s="162"/>
      <c r="WLG49" s="162"/>
      <c r="WLH49" s="162"/>
      <c r="WLI49" s="162"/>
      <c r="WLJ49" s="162"/>
      <c r="WLK49" s="162"/>
      <c r="WLL49" s="162"/>
      <c r="WLM49" s="162"/>
      <c r="WLN49" s="162"/>
      <c r="WLO49" s="162"/>
      <c r="WLP49" s="162"/>
      <c r="WLQ49" s="162"/>
      <c r="WLR49" s="162"/>
      <c r="WLS49" s="162"/>
      <c r="WLT49" s="162"/>
      <c r="WLU49" s="162"/>
      <c r="WLV49" s="162"/>
      <c r="WLW49" s="162"/>
      <c r="WLX49" s="162"/>
      <c r="WLY49" s="162"/>
      <c r="WLZ49" s="162"/>
      <c r="WMA49" s="162"/>
      <c r="WMB49" s="162"/>
      <c r="WMC49" s="162"/>
      <c r="WMD49" s="162"/>
      <c r="WME49" s="162"/>
      <c r="WMF49" s="162"/>
      <c r="WMG49" s="162"/>
      <c r="WMH49" s="162"/>
      <c r="WMI49" s="162"/>
      <c r="WMJ49" s="162"/>
      <c r="WMK49" s="162"/>
      <c r="WML49" s="162"/>
      <c r="WMM49" s="162"/>
      <c r="WMN49" s="162"/>
      <c r="WMO49" s="162"/>
      <c r="WMP49" s="162"/>
      <c r="WMQ49" s="162"/>
      <c r="WMR49" s="162"/>
      <c r="WMS49" s="162"/>
      <c r="WMT49" s="162"/>
      <c r="WMU49" s="162"/>
      <c r="WMV49" s="162"/>
      <c r="WMW49" s="162"/>
      <c r="WMX49" s="162"/>
      <c r="WMY49" s="162"/>
      <c r="WMZ49" s="162"/>
      <c r="WNA49" s="162"/>
      <c r="WNB49" s="162"/>
      <c r="WNC49" s="162"/>
      <c r="WND49" s="162"/>
      <c r="WNE49" s="162"/>
      <c r="WNF49" s="162"/>
      <c r="WNG49" s="162"/>
      <c r="WNH49" s="162"/>
      <c r="WNI49" s="162"/>
      <c r="WNJ49" s="162"/>
      <c r="WNK49" s="162"/>
      <c r="WNL49" s="162"/>
      <c r="WNM49" s="162"/>
      <c r="WNN49" s="162"/>
      <c r="WNO49" s="162"/>
      <c r="WNP49" s="162"/>
      <c r="WNQ49" s="162"/>
      <c r="WNR49" s="162"/>
      <c r="WNS49" s="162"/>
      <c r="WNT49" s="162"/>
      <c r="WNU49" s="162"/>
      <c r="WNV49" s="162"/>
      <c r="WNW49" s="162"/>
      <c r="WNX49" s="162"/>
      <c r="WNY49" s="162"/>
      <c r="WNZ49" s="162"/>
      <c r="WOA49" s="162"/>
      <c r="WOB49" s="162"/>
      <c r="WOC49" s="162"/>
      <c r="WOD49" s="162"/>
      <c r="WOE49" s="162"/>
      <c r="WOF49" s="162"/>
      <c r="WOG49" s="162"/>
      <c r="WOH49" s="162"/>
      <c r="WOI49" s="162"/>
      <c r="WOJ49" s="162"/>
      <c r="WOK49" s="162"/>
      <c r="WOL49" s="162"/>
      <c r="WOM49" s="162"/>
      <c r="WON49" s="162"/>
      <c r="WOO49" s="162"/>
      <c r="WOP49" s="162"/>
      <c r="WOQ49" s="162"/>
      <c r="WOR49" s="162"/>
      <c r="WOS49" s="162"/>
      <c r="WOT49" s="162"/>
      <c r="WOU49" s="162"/>
      <c r="WOV49" s="162"/>
      <c r="WOW49" s="162"/>
      <c r="WOX49" s="162"/>
      <c r="WOY49" s="162"/>
      <c r="WOZ49" s="162"/>
      <c r="WPA49" s="162"/>
      <c r="WPB49" s="162"/>
      <c r="WPC49" s="162"/>
      <c r="WPD49" s="162"/>
      <c r="WPE49" s="162"/>
      <c r="WPF49" s="162"/>
      <c r="WPG49" s="162"/>
      <c r="WPH49" s="162"/>
      <c r="WPI49" s="162"/>
      <c r="WPJ49" s="162"/>
      <c r="WPK49" s="162"/>
      <c r="WPL49" s="162"/>
      <c r="WPM49" s="162"/>
      <c r="WPN49" s="162"/>
      <c r="WPO49" s="162"/>
      <c r="WPP49" s="162"/>
      <c r="WPQ49" s="162"/>
      <c r="WPR49" s="162"/>
      <c r="WPS49" s="162"/>
      <c r="WPT49" s="162"/>
      <c r="WPU49" s="162"/>
      <c r="WPV49" s="162"/>
      <c r="WPW49" s="162"/>
      <c r="WPX49" s="162"/>
      <c r="WPY49" s="162"/>
      <c r="WPZ49" s="162"/>
      <c r="WQA49" s="162"/>
      <c r="WQB49" s="162"/>
      <c r="WQC49" s="162"/>
      <c r="WQD49" s="162"/>
      <c r="WQE49" s="162"/>
      <c r="WQF49" s="162"/>
      <c r="WQG49" s="162"/>
      <c r="WQH49" s="162"/>
      <c r="WQI49" s="162"/>
      <c r="WQJ49" s="162"/>
      <c r="WQK49" s="162"/>
      <c r="WQL49" s="162"/>
      <c r="WQM49" s="162"/>
      <c r="WQN49" s="162"/>
      <c r="WQO49" s="162"/>
      <c r="WQP49" s="162"/>
      <c r="WQQ49" s="162"/>
      <c r="WQR49" s="162"/>
      <c r="WQS49" s="162"/>
      <c r="WQT49" s="162"/>
      <c r="WQU49" s="162"/>
      <c r="WQV49" s="162"/>
      <c r="WQW49" s="162"/>
      <c r="WQX49" s="162"/>
      <c r="WQY49" s="162"/>
      <c r="WQZ49" s="162"/>
      <c r="WRA49" s="162"/>
      <c r="WRB49" s="162"/>
      <c r="WRC49" s="162"/>
      <c r="WRD49" s="162"/>
      <c r="WRE49" s="162"/>
      <c r="WRF49" s="162"/>
      <c r="WRG49" s="162"/>
      <c r="WRH49" s="162"/>
      <c r="WRI49" s="162"/>
      <c r="WRJ49" s="162"/>
      <c r="WRK49" s="162"/>
      <c r="WRL49" s="162"/>
      <c r="WRM49" s="162"/>
      <c r="WRN49" s="162"/>
      <c r="WRO49" s="162"/>
      <c r="WRP49" s="162"/>
      <c r="WRQ49" s="162"/>
      <c r="WRR49" s="162"/>
      <c r="WRS49" s="162"/>
      <c r="WRT49" s="162"/>
      <c r="WRU49" s="162"/>
      <c r="WRV49" s="162"/>
      <c r="WRW49" s="162"/>
      <c r="WRX49" s="162"/>
      <c r="WRY49" s="162"/>
      <c r="WRZ49" s="162"/>
      <c r="WSA49" s="162"/>
      <c r="WSB49" s="162"/>
      <c r="WSC49" s="162"/>
      <c r="WSD49" s="162"/>
      <c r="WSE49" s="162"/>
      <c r="WSF49" s="162"/>
      <c r="WSG49" s="162"/>
      <c r="WSH49" s="162"/>
      <c r="WSI49" s="162"/>
      <c r="WSJ49" s="162"/>
      <c r="WSK49" s="162"/>
      <c r="WSL49" s="162"/>
      <c r="WSM49" s="162"/>
      <c r="WSN49" s="162"/>
      <c r="WSO49" s="162"/>
      <c r="WSP49" s="162"/>
      <c r="WSQ49" s="162"/>
      <c r="WSR49" s="162"/>
      <c r="WSS49" s="162"/>
      <c r="WST49" s="162"/>
      <c r="WSU49" s="162"/>
      <c r="WSV49" s="162"/>
      <c r="WSW49" s="162"/>
      <c r="WSX49" s="162"/>
      <c r="WSY49" s="162"/>
      <c r="WSZ49" s="162"/>
      <c r="WTA49" s="162"/>
      <c r="WTB49" s="162"/>
      <c r="WTC49" s="162"/>
      <c r="WTD49" s="162"/>
      <c r="WTE49" s="162"/>
      <c r="WTF49" s="162"/>
      <c r="WTG49" s="162"/>
      <c r="WTH49" s="162"/>
      <c r="WTI49" s="162"/>
      <c r="WTJ49" s="162"/>
      <c r="WTK49" s="162"/>
      <c r="WTL49" s="162"/>
      <c r="WTM49" s="162"/>
      <c r="WTN49" s="162"/>
      <c r="WTO49" s="162"/>
      <c r="WTP49" s="162"/>
      <c r="WTQ49" s="162"/>
      <c r="WTR49" s="162"/>
      <c r="WTS49" s="162"/>
      <c r="WTT49" s="162"/>
      <c r="WTU49" s="162"/>
      <c r="WTV49" s="162"/>
      <c r="WTW49" s="162"/>
      <c r="WTX49" s="162"/>
      <c r="WTY49" s="162"/>
      <c r="WTZ49" s="162"/>
      <c r="WUA49" s="162"/>
      <c r="WUB49" s="162"/>
      <c r="WUC49" s="162"/>
      <c r="WUD49" s="162"/>
      <c r="WUE49" s="162"/>
      <c r="WUF49" s="162"/>
      <c r="WUG49" s="162"/>
      <c r="WUH49" s="162"/>
      <c r="WUI49" s="162"/>
      <c r="WUJ49" s="162"/>
      <c r="WUK49" s="162"/>
      <c r="WUL49" s="162"/>
      <c r="WUM49" s="162"/>
      <c r="WUN49" s="162"/>
      <c r="WUO49" s="162"/>
      <c r="WUP49" s="162"/>
      <c r="WUQ49" s="162"/>
      <c r="WUR49" s="162"/>
      <c r="WUS49" s="162"/>
      <c r="WUT49" s="162"/>
      <c r="WUU49" s="162"/>
      <c r="WUV49" s="162"/>
      <c r="WUW49" s="162"/>
      <c r="WUX49" s="162"/>
      <c r="WUY49" s="162"/>
      <c r="WUZ49" s="162"/>
      <c r="WVA49" s="162"/>
      <c r="WVB49" s="162"/>
      <c r="WVC49" s="162"/>
      <c r="WVD49" s="162"/>
      <c r="WVE49" s="162"/>
      <c r="WVF49" s="162"/>
      <c r="WVG49" s="162"/>
      <c r="WVH49" s="162"/>
      <c r="WVI49" s="162"/>
      <c r="WVJ49" s="162"/>
      <c r="WVK49" s="162"/>
      <c r="WVL49" s="162"/>
      <c r="WVM49" s="162"/>
      <c r="WVN49" s="162"/>
      <c r="WVO49" s="162"/>
      <c r="WVP49" s="162"/>
      <c r="WVQ49" s="162"/>
      <c r="WVR49" s="162"/>
      <c r="WVS49" s="162"/>
      <c r="WVT49" s="162"/>
      <c r="WVU49" s="162"/>
      <c r="WVV49" s="162"/>
      <c r="WVW49" s="162"/>
      <c r="WVX49" s="162"/>
      <c r="WVY49" s="162"/>
      <c r="WVZ49" s="162"/>
      <c r="WWA49" s="162"/>
      <c r="WWB49" s="162"/>
      <c r="WWC49" s="162"/>
      <c r="WWD49" s="162"/>
      <c r="WWE49" s="162"/>
      <c r="WWF49" s="162"/>
      <c r="WWG49" s="162"/>
      <c r="WWH49" s="162"/>
      <c r="WWI49" s="162"/>
      <c r="WWJ49" s="162"/>
      <c r="WWK49" s="162"/>
      <c r="WWL49" s="162"/>
      <c r="WWM49" s="162"/>
      <c r="WWN49" s="162"/>
      <c r="WWO49" s="162"/>
      <c r="WWP49" s="162"/>
      <c r="WWQ49" s="162"/>
      <c r="WWR49" s="162"/>
      <c r="WWS49" s="162"/>
      <c r="WWT49" s="162"/>
      <c r="WWU49" s="162"/>
      <c r="WWV49" s="162"/>
      <c r="WWW49" s="162"/>
      <c r="WWX49" s="162"/>
      <c r="WWY49" s="162"/>
      <c r="WWZ49" s="162"/>
      <c r="WXA49" s="162"/>
      <c r="WXB49" s="162"/>
      <c r="WXC49" s="162"/>
      <c r="WXD49" s="162"/>
      <c r="WXE49" s="162"/>
      <c r="WXF49" s="162"/>
      <c r="WXG49" s="162"/>
      <c r="WXH49" s="162"/>
      <c r="WXI49" s="162"/>
      <c r="WXJ49" s="162"/>
      <c r="WXK49" s="162"/>
      <c r="WXL49" s="162"/>
      <c r="WXM49" s="162"/>
      <c r="WXN49" s="162"/>
      <c r="WXO49" s="162"/>
      <c r="WXP49" s="162"/>
      <c r="WXQ49" s="162"/>
      <c r="WXR49" s="162"/>
      <c r="WXS49" s="162"/>
      <c r="WXT49" s="162"/>
      <c r="WXU49" s="162"/>
      <c r="WXV49" s="162"/>
      <c r="WXW49" s="162"/>
      <c r="WXX49" s="162"/>
      <c r="WXY49" s="162"/>
      <c r="WXZ49" s="162"/>
      <c r="WYA49" s="162"/>
      <c r="WYB49" s="162"/>
      <c r="WYC49" s="162"/>
      <c r="WYD49" s="162"/>
      <c r="WYE49" s="162"/>
      <c r="WYF49" s="162"/>
      <c r="WYG49" s="162"/>
      <c r="WYH49" s="162"/>
      <c r="WYI49" s="162"/>
      <c r="WYJ49" s="162"/>
      <c r="WYK49" s="162"/>
      <c r="WYL49" s="162"/>
      <c r="WYM49" s="162"/>
      <c r="WYN49" s="162"/>
      <c r="WYO49" s="162"/>
      <c r="WYP49" s="162"/>
      <c r="WYQ49" s="162"/>
      <c r="WYR49" s="162"/>
      <c r="WYS49" s="162"/>
      <c r="WYT49" s="162"/>
      <c r="WYU49" s="162"/>
      <c r="WYV49" s="162"/>
      <c r="WYW49" s="162"/>
      <c r="WYX49" s="162"/>
      <c r="WYY49" s="162"/>
      <c r="WYZ49" s="162"/>
      <c r="WZA49" s="162"/>
      <c r="WZB49" s="162"/>
      <c r="WZC49" s="162"/>
      <c r="WZD49" s="162"/>
      <c r="WZE49" s="162"/>
      <c r="WZF49" s="162"/>
      <c r="WZG49" s="162"/>
      <c r="WZH49" s="162"/>
      <c r="WZI49" s="162"/>
      <c r="WZJ49" s="162"/>
      <c r="WZK49" s="162"/>
      <c r="WZL49" s="162"/>
      <c r="WZM49" s="162"/>
      <c r="WZN49" s="162"/>
      <c r="WZO49" s="162"/>
      <c r="WZP49" s="162"/>
      <c r="WZQ49" s="162"/>
      <c r="WZR49" s="162"/>
      <c r="WZS49" s="162"/>
      <c r="WZT49" s="162"/>
      <c r="WZU49" s="162"/>
      <c r="WZV49" s="162"/>
      <c r="WZW49" s="162"/>
      <c r="WZX49" s="162"/>
      <c r="WZY49" s="162"/>
      <c r="WZZ49" s="162"/>
      <c r="XAA49" s="162"/>
      <c r="XAB49" s="162"/>
      <c r="XAC49" s="162"/>
      <c r="XAD49" s="162"/>
      <c r="XAE49" s="162"/>
      <c r="XAF49" s="162"/>
      <c r="XAG49" s="162"/>
      <c r="XAH49" s="162"/>
      <c r="XAI49" s="162"/>
      <c r="XAJ49" s="162"/>
      <c r="XAK49" s="162"/>
      <c r="XAL49" s="162"/>
      <c r="XAM49" s="162"/>
      <c r="XAN49" s="162"/>
      <c r="XAO49" s="162"/>
      <c r="XAP49" s="162"/>
      <c r="XAQ49" s="162"/>
      <c r="XAR49" s="162"/>
      <c r="XAS49" s="162"/>
      <c r="XAT49" s="162"/>
      <c r="XAU49" s="162"/>
      <c r="XAV49" s="162"/>
      <c r="XAW49" s="162"/>
      <c r="XAX49" s="162"/>
      <c r="XAY49" s="162"/>
      <c r="XAZ49" s="162"/>
      <c r="XBA49" s="162"/>
      <c r="XBB49" s="162"/>
      <c r="XBC49" s="162"/>
      <c r="XBD49" s="162"/>
      <c r="XBE49" s="162"/>
      <c r="XBF49" s="162"/>
      <c r="XBG49" s="162"/>
      <c r="XBH49" s="162"/>
      <c r="XBI49" s="162"/>
      <c r="XBJ49" s="162"/>
      <c r="XBK49" s="162"/>
      <c r="XBL49" s="162"/>
      <c r="XBM49" s="162"/>
      <c r="XBN49" s="162"/>
      <c r="XBO49" s="162"/>
      <c r="XBP49" s="162"/>
      <c r="XBQ49" s="162"/>
      <c r="XBR49" s="162"/>
      <c r="XBS49" s="162"/>
      <c r="XBT49" s="162"/>
      <c r="XBU49" s="162"/>
      <c r="XBV49" s="162"/>
      <c r="XBW49" s="162"/>
      <c r="XBX49" s="162"/>
      <c r="XBY49" s="162"/>
      <c r="XBZ49" s="162"/>
      <c r="XCA49" s="162"/>
      <c r="XCB49" s="162"/>
      <c r="XCC49" s="162"/>
      <c r="XCD49" s="162"/>
      <c r="XCE49" s="162"/>
      <c r="XCF49" s="162"/>
      <c r="XCG49" s="162"/>
      <c r="XCH49" s="162"/>
      <c r="XCI49" s="162"/>
      <c r="XCJ49" s="162"/>
      <c r="XCK49" s="162"/>
      <c r="XCL49" s="162"/>
      <c r="XCM49" s="162"/>
      <c r="XCN49" s="162"/>
      <c r="XCO49" s="162"/>
      <c r="XCP49" s="162"/>
      <c r="XCQ49" s="162"/>
      <c r="XCR49" s="162"/>
      <c r="XCS49" s="162"/>
      <c r="XCT49" s="162"/>
      <c r="XCU49" s="162"/>
      <c r="XCV49" s="162"/>
      <c r="XCW49" s="162"/>
      <c r="XCX49" s="162"/>
      <c r="XCY49" s="162"/>
      <c r="XCZ49" s="162"/>
      <c r="XDA49" s="162"/>
      <c r="XDB49" s="162"/>
      <c r="XDC49" s="162"/>
      <c r="XDD49" s="162"/>
      <c r="XDE49" s="162"/>
      <c r="XDF49" s="162"/>
      <c r="XDG49" s="162"/>
      <c r="XDH49" s="162"/>
      <c r="XDI49" s="162"/>
      <c r="XDJ49" s="162"/>
      <c r="XDK49" s="162"/>
      <c r="XDL49" s="162"/>
      <c r="XDM49" s="162"/>
      <c r="XDN49" s="162"/>
      <c r="XDO49" s="162"/>
      <c r="XDP49" s="162"/>
      <c r="XDQ49" s="162"/>
      <c r="XDR49" s="162"/>
      <c r="XDS49" s="162"/>
      <c r="XDT49" s="162"/>
      <c r="XDU49" s="162"/>
      <c r="XDV49" s="162"/>
      <c r="XDW49" s="162"/>
      <c r="XDX49" s="162"/>
      <c r="XDY49" s="162"/>
      <c r="XDZ49" s="162"/>
      <c r="XEA49" s="162"/>
      <c r="XEB49" s="162"/>
      <c r="XEC49" s="162"/>
      <c r="XED49" s="162"/>
      <c r="XEE49" s="162"/>
      <c r="XEF49" s="162"/>
      <c r="XEG49" s="162"/>
      <c r="XEH49" s="162"/>
      <c r="XEI49" s="162"/>
      <c r="XEJ49" s="162"/>
      <c r="XEK49" s="162"/>
      <c r="XEL49" s="162"/>
      <c r="XEM49" s="162"/>
      <c r="XEN49" s="162"/>
      <c r="XEO49" s="162"/>
      <c r="XEP49" s="162"/>
      <c r="XEQ49" s="162"/>
      <c r="XER49" s="162"/>
      <c r="XES49" s="162"/>
      <c r="XET49" s="162"/>
      <c r="XEU49" s="162"/>
      <c r="XEV49" s="162"/>
      <c r="XEW49" s="162"/>
      <c r="XEX49" s="162"/>
      <c r="XEY49" s="162"/>
      <c r="XEZ49" s="162"/>
    </row>
    <row r="50" spans="1:16380" ht="15" customHeight="1">
      <c r="A50" s="1108"/>
      <c r="B50" s="28"/>
      <c r="C50" s="208"/>
      <c r="D50" s="1492"/>
      <c r="E50" s="28"/>
      <c r="F50" s="28"/>
      <c r="G50" s="28"/>
      <c r="H50" s="28"/>
      <c r="I50" s="190"/>
      <c r="J50" s="129"/>
      <c r="K50" s="129"/>
      <c r="L50" s="129"/>
      <c r="M50" s="129"/>
      <c r="N50" s="129"/>
      <c r="O50" s="129"/>
      <c r="P50" s="129"/>
      <c r="Q50" s="18"/>
      <c r="R50" s="18"/>
      <c r="S50" s="28"/>
      <c r="T50" s="843"/>
      <c r="U50" s="843"/>
      <c r="V50" s="843"/>
      <c r="W50" s="843"/>
    </row>
    <row r="51" spans="1:16380" ht="15" customHeight="1">
      <c r="A51" s="1108"/>
      <c r="B51" s="28"/>
      <c r="C51" s="208"/>
      <c r="D51" s="1496"/>
      <c r="E51" s="28"/>
      <c r="F51" s="28"/>
      <c r="G51" s="28"/>
      <c r="H51" s="28"/>
      <c r="I51" s="190"/>
      <c r="J51" s="129"/>
      <c r="K51" s="129"/>
      <c r="L51" s="129"/>
      <c r="M51" s="129"/>
      <c r="N51" s="129"/>
      <c r="O51" s="129"/>
      <c r="P51" s="129"/>
      <c r="Q51" s="18"/>
      <c r="R51" s="18"/>
      <c r="S51" s="28"/>
      <c r="T51" s="843"/>
      <c r="U51" s="843"/>
      <c r="V51" s="843"/>
      <c r="W51" s="843"/>
    </row>
    <row r="52" spans="1:16380" ht="15" customHeight="1">
      <c r="A52" s="1108"/>
      <c r="B52" s="28"/>
      <c r="C52" s="208"/>
      <c r="D52" s="1496"/>
      <c r="E52" s="28"/>
      <c r="F52" s="28"/>
      <c r="G52" s="28"/>
      <c r="H52" s="28"/>
      <c r="I52" s="190"/>
      <c r="J52" s="129"/>
      <c r="K52" s="129"/>
      <c r="L52" s="129"/>
      <c r="M52" s="129"/>
      <c r="N52" s="129"/>
      <c r="O52" s="129"/>
      <c r="P52" s="129"/>
      <c r="Q52" s="18"/>
      <c r="R52" s="18"/>
      <c r="S52" s="28"/>
      <c r="T52" s="843"/>
      <c r="U52" s="843"/>
      <c r="V52" s="843"/>
      <c r="W52" s="843"/>
    </row>
    <row r="53" spans="1:16380">
      <c r="A53" s="42"/>
      <c r="B53" s="18"/>
      <c r="C53" s="166"/>
      <c r="D53" s="1496"/>
      <c r="E53" s="28"/>
      <c r="F53" s="28"/>
      <c r="G53" s="28"/>
      <c r="H53" s="28"/>
      <c r="I53" s="190"/>
      <c r="J53" s="18"/>
      <c r="K53" s="129"/>
      <c r="L53" s="198"/>
      <c r="M53" s="129"/>
      <c r="N53" s="129"/>
      <c r="O53" s="129"/>
      <c r="P53" s="129"/>
      <c r="Q53" s="18"/>
      <c r="R53" s="18"/>
      <c r="S53" s="28"/>
      <c r="T53" s="843"/>
      <c r="U53" s="843"/>
      <c r="V53" s="843"/>
      <c r="W53" s="843"/>
    </row>
    <row r="54" spans="1:16380">
      <c r="A54" s="42"/>
      <c r="B54" s="18"/>
      <c r="C54" s="166"/>
      <c r="D54" s="1496"/>
      <c r="E54" s="28"/>
      <c r="F54" s="28"/>
      <c r="G54" s="28"/>
      <c r="H54" s="28"/>
      <c r="I54" s="190"/>
      <c r="J54" s="18"/>
      <c r="K54" s="129"/>
      <c r="L54" s="198"/>
      <c r="M54" s="129"/>
      <c r="N54" s="198"/>
      <c r="O54" s="129"/>
      <c r="P54" s="129"/>
      <c r="Q54" s="18"/>
      <c r="R54" s="18"/>
      <c r="S54" s="28"/>
      <c r="T54" s="843"/>
      <c r="U54" s="843"/>
      <c r="V54" s="843"/>
      <c r="W54" s="843"/>
    </row>
    <row r="55" spans="1:16380">
      <c r="A55" s="42"/>
      <c r="B55" s="18"/>
      <c r="C55" s="166"/>
      <c r="D55" s="1493"/>
      <c r="E55" s="28"/>
      <c r="F55" s="28"/>
      <c r="G55" s="28"/>
      <c r="H55" s="28"/>
      <c r="I55" s="190"/>
      <c r="J55" s="18"/>
      <c r="K55" s="129"/>
      <c r="L55" s="198"/>
      <c r="M55" s="129"/>
      <c r="N55" s="129"/>
      <c r="O55" s="129"/>
      <c r="P55" s="129"/>
      <c r="Q55" s="18"/>
      <c r="R55" s="18"/>
      <c r="S55" s="28"/>
      <c r="T55" s="843"/>
      <c r="U55" s="843"/>
      <c r="V55" s="843"/>
      <c r="W55" s="843"/>
    </row>
    <row r="56" spans="1:16380">
      <c r="A56" s="42"/>
      <c r="B56" s="18"/>
      <c r="C56" s="166"/>
      <c r="D56" s="1496"/>
      <c r="E56" s="28"/>
      <c r="F56" s="28"/>
      <c r="G56" s="28"/>
      <c r="H56" s="28"/>
      <c r="I56" s="190"/>
      <c r="J56" s="18"/>
      <c r="K56" s="129"/>
      <c r="L56" s="198"/>
      <c r="M56" s="129"/>
      <c r="N56" s="129"/>
      <c r="O56" s="129"/>
      <c r="P56" s="129"/>
      <c r="Q56" s="18"/>
      <c r="R56" s="18"/>
      <c r="S56" s="28"/>
      <c r="T56" s="843"/>
      <c r="U56" s="843"/>
      <c r="V56" s="843"/>
      <c r="W56" s="843"/>
    </row>
    <row r="57" spans="1:16380">
      <c r="A57" s="42"/>
      <c r="B57" s="18"/>
      <c r="C57" s="166"/>
      <c r="D57" s="1496"/>
      <c r="E57" s="28"/>
      <c r="F57" s="28"/>
      <c r="G57" s="28"/>
      <c r="H57" s="28"/>
      <c r="I57" s="190"/>
      <c r="J57" s="18"/>
      <c r="K57" s="129"/>
      <c r="L57" s="198"/>
      <c r="M57" s="129"/>
      <c r="N57" s="198"/>
      <c r="O57" s="129"/>
      <c r="P57" s="129"/>
      <c r="Q57" s="18"/>
      <c r="R57" s="18"/>
      <c r="S57" s="28"/>
      <c r="T57" s="843"/>
      <c r="U57" s="843"/>
      <c r="V57" s="843"/>
      <c r="W57" s="843"/>
    </row>
    <row r="58" spans="1:16380">
      <c r="A58" s="42"/>
      <c r="B58" s="18"/>
      <c r="C58" s="166"/>
      <c r="D58" s="1496"/>
      <c r="E58" s="28"/>
      <c r="F58" s="28"/>
      <c r="G58" s="28"/>
      <c r="H58" s="28"/>
      <c r="I58" s="190"/>
      <c r="J58" s="18"/>
      <c r="K58" s="129"/>
      <c r="L58" s="198"/>
      <c r="M58" s="129"/>
      <c r="N58" s="129"/>
      <c r="O58" s="129"/>
      <c r="P58" s="129"/>
      <c r="Q58" s="18"/>
      <c r="R58" s="18"/>
      <c r="S58" s="28"/>
      <c r="T58" s="843"/>
      <c r="U58" s="843"/>
      <c r="V58" s="843"/>
      <c r="W58" s="843"/>
    </row>
    <row r="59" spans="1:16380">
      <c r="A59" s="42"/>
      <c r="B59" s="18"/>
      <c r="C59" s="166"/>
      <c r="D59" s="1492"/>
      <c r="E59" s="28"/>
      <c r="F59" s="28"/>
      <c r="G59" s="28"/>
      <c r="H59" s="28"/>
      <c r="I59" s="190"/>
      <c r="J59" s="18"/>
      <c r="K59" s="129"/>
      <c r="L59" s="198"/>
      <c r="M59" s="129"/>
      <c r="N59" s="129"/>
      <c r="O59" s="129"/>
      <c r="P59" s="129"/>
      <c r="Q59" s="18"/>
      <c r="R59" s="18"/>
      <c r="S59" s="28"/>
      <c r="T59" s="843"/>
      <c r="U59" s="843"/>
      <c r="V59" s="843"/>
      <c r="W59" s="843"/>
    </row>
    <row r="60" spans="1:16380" s="22" customFormat="1">
      <c r="A60" s="42"/>
      <c r="B60" s="18"/>
      <c r="C60" s="166"/>
      <c r="D60" s="1496"/>
      <c r="E60" s="1105"/>
      <c r="F60" s="155"/>
      <c r="G60" s="155"/>
      <c r="H60" s="155"/>
      <c r="I60" s="190"/>
      <c r="J60" s="155"/>
      <c r="K60" s="129"/>
      <c r="L60" s="198"/>
      <c r="M60" s="129"/>
      <c r="N60" s="198"/>
      <c r="O60" s="129"/>
      <c r="P60" s="129"/>
      <c r="Q60" s="18"/>
      <c r="R60" s="42"/>
      <c r="S60" s="156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  <c r="AAK60" s="17"/>
      <c r="AAL60" s="17"/>
      <c r="AAM60" s="17"/>
      <c r="AAN60" s="17"/>
      <c r="AAO60" s="17"/>
      <c r="AAP60" s="17"/>
      <c r="AAQ60" s="17"/>
      <c r="AAR60" s="17"/>
      <c r="AAS60" s="17"/>
      <c r="AAT60" s="17"/>
      <c r="AAU60" s="17"/>
      <c r="AAV60" s="17"/>
      <c r="AAW60" s="17"/>
      <c r="AAX60" s="17"/>
      <c r="AAY60" s="17"/>
      <c r="AAZ60" s="17"/>
      <c r="ABA60" s="17"/>
      <c r="ABB60" s="17"/>
      <c r="ABC60" s="17"/>
      <c r="ABD60" s="17"/>
      <c r="ABE60" s="17"/>
      <c r="ABF60" s="17"/>
      <c r="ABG60" s="17"/>
      <c r="ABH60" s="17"/>
      <c r="ABI60" s="17"/>
      <c r="ABJ60" s="17"/>
      <c r="ABK60" s="17"/>
      <c r="ABL60" s="17"/>
      <c r="ABM60" s="17"/>
      <c r="ABN60" s="17"/>
      <c r="ABO60" s="17"/>
      <c r="ABP60" s="17"/>
      <c r="ABQ60" s="17"/>
      <c r="ABR60" s="17"/>
      <c r="ABS60" s="17"/>
      <c r="ABT60" s="17"/>
      <c r="ABU60" s="17"/>
      <c r="ABV60" s="17"/>
      <c r="ABW60" s="17"/>
      <c r="ABX60" s="17"/>
      <c r="ABY60" s="17"/>
      <c r="ABZ60" s="17"/>
      <c r="ACA60" s="17"/>
      <c r="ACB60" s="17"/>
      <c r="ACC60" s="17"/>
      <c r="ACD60" s="17"/>
      <c r="ACE60" s="17"/>
      <c r="ACF60" s="17"/>
      <c r="ACG60" s="17"/>
      <c r="ACH60" s="17"/>
      <c r="ACI60" s="17"/>
      <c r="ACJ60" s="17"/>
      <c r="ACK60" s="17"/>
      <c r="ACL60" s="17"/>
      <c r="ACM60" s="17"/>
      <c r="ACN60" s="17"/>
      <c r="ACO60" s="17"/>
      <c r="ACP60" s="17"/>
      <c r="ACQ60" s="17"/>
      <c r="ACR60" s="17"/>
      <c r="ACS60" s="17"/>
      <c r="ACT60" s="17"/>
      <c r="ACU60" s="17"/>
      <c r="ACV60" s="17"/>
      <c r="ACW60" s="17"/>
      <c r="ACX60" s="17"/>
      <c r="ACY60" s="17"/>
      <c r="ACZ60" s="17"/>
      <c r="ADA60" s="17"/>
      <c r="ADB60" s="17"/>
      <c r="ADC60" s="17"/>
      <c r="ADD60" s="17"/>
      <c r="ADE60" s="17"/>
      <c r="ADF60" s="17"/>
      <c r="ADG60" s="17"/>
      <c r="ADH60" s="17"/>
      <c r="ADI60" s="17"/>
      <c r="ADJ60" s="17"/>
      <c r="ADK60" s="17"/>
      <c r="ADL60" s="17"/>
      <c r="ADM60" s="17"/>
      <c r="ADN60" s="17"/>
      <c r="ADO60" s="17"/>
      <c r="ADP60" s="17"/>
      <c r="ADQ60" s="17"/>
      <c r="ADR60" s="17"/>
      <c r="ADS60" s="17"/>
      <c r="ADT60" s="17"/>
      <c r="ADU60" s="17"/>
      <c r="ADV60" s="17"/>
      <c r="ADW60" s="17"/>
      <c r="ADX60" s="17"/>
      <c r="ADY60" s="17"/>
      <c r="ADZ60" s="17"/>
      <c r="AEA60" s="17"/>
      <c r="AEB60" s="17"/>
      <c r="AEC60" s="17"/>
      <c r="AED60" s="17"/>
      <c r="AEE60" s="17"/>
      <c r="AEF60" s="17"/>
      <c r="AEG60" s="17"/>
      <c r="AEH60" s="17"/>
      <c r="AEI60" s="17"/>
      <c r="AEJ60" s="17"/>
      <c r="AEK60" s="17"/>
      <c r="AEL60" s="17"/>
      <c r="AEM60" s="17"/>
      <c r="AEN60" s="17"/>
      <c r="AEO60" s="17"/>
      <c r="AEP60" s="17"/>
      <c r="AEQ60" s="17"/>
      <c r="AER60" s="17"/>
      <c r="AES60" s="17"/>
      <c r="AET60" s="17"/>
      <c r="AEU60" s="17"/>
      <c r="AEV60" s="17"/>
      <c r="AEW60" s="17"/>
      <c r="AEX60" s="17"/>
      <c r="AEY60" s="17"/>
      <c r="AEZ60" s="17"/>
      <c r="AFA60" s="17"/>
      <c r="AFB60" s="17"/>
      <c r="AFC60" s="17"/>
      <c r="AFD60" s="17"/>
      <c r="AFE60" s="17"/>
      <c r="AFF60" s="17"/>
      <c r="AFG60" s="17"/>
      <c r="AFH60" s="17"/>
      <c r="AFI60" s="17"/>
      <c r="AFJ60" s="17"/>
      <c r="AFK60" s="17"/>
      <c r="AFL60" s="17"/>
      <c r="AFM60" s="17"/>
      <c r="AFN60" s="17"/>
      <c r="AFO60" s="17"/>
      <c r="AFP60" s="17"/>
      <c r="AFQ60" s="17"/>
      <c r="AFR60" s="17"/>
      <c r="AFS60" s="17"/>
      <c r="AFT60" s="17"/>
      <c r="AFU60" s="17"/>
      <c r="AFV60" s="17"/>
      <c r="AFW60" s="17"/>
      <c r="AFX60" s="17"/>
      <c r="AFY60" s="17"/>
      <c r="AFZ60" s="17"/>
      <c r="AGA60" s="17"/>
      <c r="AGB60" s="17"/>
      <c r="AGC60" s="17"/>
      <c r="AGD60" s="17"/>
      <c r="AGE60" s="17"/>
      <c r="AGF60" s="17"/>
      <c r="AGG60" s="17"/>
      <c r="AGH60" s="17"/>
      <c r="AGI60" s="17"/>
      <c r="AGJ60" s="17"/>
      <c r="AGK60" s="17"/>
      <c r="AGL60" s="17"/>
      <c r="AGM60" s="17"/>
      <c r="AGN60" s="17"/>
      <c r="AGO60" s="17"/>
      <c r="AGP60" s="17"/>
      <c r="AGQ60" s="17"/>
      <c r="AGR60" s="17"/>
      <c r="AGS60" s="17"/>
      <c r="AGT60" s="17"/>
      <c r="AGU60" s="17"/>
      <c r="AGV60" s="17"/>
      <c r="AGW60" s="17"/>
      <c r="AGX60" s="17"/>
      <c r="AGY60" s="17"/>
      <c r="AGZ60" s="17"/>
      <c r="AHA60" s="17"/>
      <c r="AHB60" s="17"/>
      <c r="AHC60" s="17"/>
      <c r="AHD60" s="17"/>
      <c r="AHE60" s="17"/>
      <c r="AHF60" s="17"/>
      <c r="AHG60" s="17"/>
      <c r="AHH60" s="17"/>
      <c r="AHI60" s="17"/>
      <c r="AHJ60" s="17"/>
      <c r="AHK60" s="17"/>
      <c r="AHL60" s="17"/>
      <c r="AHM60" s="17"/>
      <c r="AHN60" s="17"/>
      <c r="AHO60" s="17"/>
      <c r="AHP60" s="17"/>
      <c r="AHQ60" s="17"/>
      <c r="AHR60" s="17"/>
      <c r="AHS60" s="17"/>
      <c r="AHT60" s="17"/>
      <c r="AHU60" s="17"/>
      <c r="AHV60" s="17"/>
      <c r="AHW60" s="17"/>
      <c r="AHX60" s="17"/>
      <c r="AHY60" s="17"/>
      <c r="AHZ60" s="17"/>
      <c r="AIA60" s="17"/>
      <c r="AIB60" s="17"/>
      <c r="AIC60" s="17"/>
      <c r="AID60" s="17"/>
      <c r="AIE60" s="17"/>
      <c r="AIF60" s="17"/>
      <c r="AIG60" s="17"/>
      <c r="AIH60" s="17"/>
      <c r="AII60" s="17"/>
      <c r="AIJ60" s="17"/>
      <c r="AIK60" s="17"/>
      <c r="AIL60" s="17"/>
      <c r="AIM60" s="17"/>
      <c r="AIN60" s="17"/>
      <c r="AIO60" s="17"/>
      <c r="AIP60" s="17"/>
      <c r="AIQ60" s="17"/>
      <c r="AIR60" s="17"/>
      <c r="AIS60" s="17"/>
      <c r="AIT60" s="17"/>
      <c r="AIU60" s="17"/>
      <c r="AIV60" s="17"/>
      <c r="AIW60" s="17"/>
      <c r="AIX60" s="17"/>
      <c r="AIY60" s="17"/>
      <c r="AIZ60" s="17"/>
      <c r="AJA60" s="17"/>
      <c r="AJB60" s="17"/>
      <c r="AJC60" s="17"/>
      <c r="AJD60" s="17"/>
      <c r="AJE60" s="17"/>
      <c r="AJF60" s="17"/>
      <c r="AJG60" s="17"/>
      <c r="AJH60" s="17"/>
      <c r="AJI60" s="17"/>
      <c r="AJJ60" s="17"/>
      <c r="AJK60" s="17"/>
      <c r="AJL60" s="17"/>
      <c r="AJM60" s="17"/>
      <c r="AJN60" s="17"/>
      <c r="AJO60" s="17"/>
      <c r="AJP60" s="17"/>
      <c r="AJQ60" s="17"/>
      <c r="AJR60" s="17"/>
      <c r="AJS60" s="17"/>
      <c r="AJT60" s="17"/>
      <c r="AJU60" s="17"/>
      <c r="AJV60" s="17"/>
      <c r="AJW60" s="17"/>
      <c r="AJX60" s="17"/>
      <c r="AJY60" s="17"/>
      <c r="AJZ60" s="17"/>
      <c r="AKA60" s="17"/>
      <c r="AKB60" s="17"/>
      <c r="AKC60" s="17"/>
      <c r="AKD60" s="17"/>
      <c r="AKE60" s="17"/>
      <c r="AKF60" s="17"/>
      <c r="AKG60" s="17"/>
      <c r="AKH60" s="17"/>
      <c r="AKI60" s="17"/>
      <c r="AKJ60" s="17"/>
      <c r="AKK60" s="17"/>
      <c r="AKL60" s="17"/>
      <c r="AKM60" s="17"/>
      <c r="AKN60" s="17"/>
      <c r="AKO60" s="17"/>
      <c r="AKP60" s="17"/>
      <c r="AKQ60" s="17"/>
      <c r="AKR60" s="17"/>
      <c r="AKS60" s="17"/>
      <c r="AKT60" s="17"/>
      <c r="AKU60" s="17"/>
      <c r="AKV60" s="17"/>
      <c r="AKW60" s="17"/>
      <c r="AKX60" s="17"/>
      <c r="AKY60" s="17"/>
      <c r="AKZ60" s="17"/>
      <c r="ALA60" s="17"/>
      <c r="ALB60" s="17"/>
      <c r="ALC60" s="17"/>
      <c r="ALD60" s="17"/>
      <c r="ALE60" s="17"/>
      <c r="ALF60" s="17"/>
      <c r="ALG60" s="17"/>
      <c r="ALH60" s="17"/>
      <c r="ALI60" s="17"/>
      <c r="ALJ60" s="17"/>
      <c r="ALK60" s="17"/>
      <c r="ALL60" s="17"/>
      <c r="ALM60" s="17"/>
      <c r="ALN60" s="17"/>
      <c r="ALO60" s="17"/>
      <c r="ALP60" s="17"/>
      <c r="ALQ60" s="17"/>
      <c r="ALR60" s="17"/>
      <c r="ALS60" s="17"/>
      <c r="ALT60" s="17"/>
      <c r="ALU60" s="17"/>
      <c r="ALV60" s="17"/>
      <c r="ALW60" s="17"/>
      <c r="ALX60" s="17"/>
      <c r="ALY60" s="17"/>
      <c r="ALZ60" s="17"/>
      <c r="AMA60" s="17"/>
      <c r="AMB60" s="17"/>
      <c r="AMC60" s="17"/>
      <c r="AMD60" s="17"/>
      <c r="AME60" s="17"/>
      <c r="AMF60" s="17"/>
      <c r="AMG60" s="17"/>
      <c r="AMH60" s="17"/>
      <c r="AMI60" s="17"/>
      <c r="AMJ60" s="17"/>
      <c r="AMK60" s="17"/>
      <c r="AML60" s="17"/>
      <c r="AMM60" s="17"/>
      <c r="AMN60" s="17"/>
      <c r="AMO60" s="17"/>
      <c r="AMP60" s="17"/>
      <c r="AMQ60" s="17"/>
      <c r="AMR60" s="17"/>
      <c r="AMS60" s="17"/>
      <c r="AMT60" s="17"/>
      <c r="AMU60" s="17"/>
      <c r="AMV60" s="17"/>
      <c r="AMW60" s="17"/>
      <c r="AMX60" s="17"/>
      <c r="AMY60" s="17"/>
      <c r="AMZ60" s="17"/>
      <c r="ANA60" s="17"/>
      <c r="ANB60" s="17"/>
      <c r="ANC60" s="17"/>
      <c r="AND60" s="17"/>
      <c r="ANE60" s="17"/>
      <c r="ANF60" s="17"/>
      <c r="ANG60" s="17"/>
      <c r="ANH60" s="17"/>
      <c r="ANI60" s="17"/>
      <c r="ANJ60" s="17"/>
      <c r="ANK60" s="17"/>
      <c r="ANL60" s="17"/>
      <c r="ANM60" s="17"/>
      <c r="ANN60" s="17"/>
      <c r="ANO60" s="17"/>
      <c r="ANP60" s="17"/>
      <c r="ANQ60" s="17"/>
      <c r="ANR60" s="17"/>
      <c r="ANS60" s="17"/>
      <c r="ANT60" s="17"/>
      <c r="ANU60" s="17"/>
      <c r="ANV60" s="17"/>
      <c r="ANW60" s="17"/>
      <c r="ANX60" s="17"/>
      <c r="ANY60" s="17"/>
      <c r="ANZ60" s="17"/>
      <c r="AOA60" s="17"/>
      <c r="AOB60" s="17"/>
      <c r="AOC60" s="17"/>
      <c r="AOD60" s="17"/>
      <c r="AOE60" s="17"/>
      <c r="AOF60" s="17"/>
      <c r="AOG60" s="17"/>
      <c r="AOH60" s="17"/>
      <c r="AOI60" s="17"/>
      <c r="AOJ60" s="17"/>
      <c r="AOK60" s="17"/>
      <c r="AOL60" s="17"/>
      <c r="AOM60" s="17"/>
      <c r="AON60" s="17"/>
      <c r="AOO60" s="17"/>
      <c r="AOP60" s="17"/>
      <c r="AOQ60" s="17"/>
      <c r="AOR60" s="17"/>
      <c r="AOS60" s="17"/>
      <c r="AOT60" s="17"/>
      <c r="AOU60" s="17"/>
      <c r="AOV60" s="17"/>
      <c r="AOW60" s="17"/>
      <c r="AOX60" s="17"/>
      <c r="AOY60" s="17"/>
      <c r="AOZ60" s="17"/>
      <c r="APA60" s="17"/>
      <c r="APB60" s="17"/>
      <c r="APC60" s="17"/>
      <c r="APD60" s="17"/>
      <c r="APE60" s="17"/>
      <c r="APF60" s="17"/>
      <c r="APG60" s="17"/>
      <c r="APH60" s="17"/>
      <c r="API60" s="17"/>
      <c r="APJ60" s="17"/>
      <c r="APK60" s="17"/>
      <c r="APL60" s="17"/>
      <c r="APM60" s="17"/>
      <c r="APN60" s="17"/>
      <c r="APO60" s="17"/>
      <c r="APP60" s="17"/>
      <c r="APQ60" s="17"/>
      <c r="APR60" s="17"/>
      <c r="APS60" s="17"/>
      <c r="APT60" s="17"/>
      <c r="APU60" s="17"/>
      <c r="APV60" s="17"/>
      <c r="APW60" s="17"/>
      <c r="APX60" s="17"/>
      <c r="APY60" s="17"/>
      <c r="APZ60" s="17"/>
      <c r="AQA60" s="17"/>
      <c r="AQB60" s="17"/>
      <c r="AQC60" s="17"/>
      <c r="AQD60" s="17"/>
      <c r="AQE60" s="17"/>
      <c r="AQF60" s="17"/>
      <c r="AQG60" s="17"/>
      <c r="AQH60" s="17"/>
      <c r="AQI60" s="17"/>
      <c r="AQJ60" s="17"/>
      <c r="AQK60" s="17"/>
      <c r="AQL60" s="17"/>
      <c r="AQM60" s="17"/>
      <c r="AQN60" s="17"/>
      <c r="AQO60" s="17"/>
      <c r="AQP60" s="17"/>
      <c r="AQQ60" s="17"/>
      <c r="AQR60" s="17"/>
      <c r="AQS60" s="17"/>
      <c r="AQT60" s="17"/>
      <c r="AQU60" s="17"/>
      <c r="AQV60" s="17"/>
      <c r="AQW60" s="17"/>
      <c r="AQX60" s="17"/>
      <c r="AQY60" s="17"/>
      <c r="AQZ60" s="17"/>
      <c r="ARA60" s="17"/>
      <c r="ARB60" s="17"/>
      <c r="ARC60" s="17"/>
      <c r="ARD60" s="17"/>
      <c r="ARE60" s="17"/>
      <c r="ARF60" s="17"/>
      <c r="ARG60" s="17"/>
      <c r="ARH60" s="17"/>
      <c r="ARI60" s="17"/>
      <c r="ARJ60" s="17"/>
      <c r="ARK60" s="17"/>
      <c r="ARL60" s="17"/>
      <c r="ARM60" s="17"/>
      <c r="ARN60" s="17"/>
      <c r="ARO60" s="17"/>
      <c r="ARP60" s="17"/>
      <c r="ARQ60" s="17"/>
      <c r="ARR60" s="17"/>
      <c r="ARS60" s="17"/>
      <c r="ART60" s="17"/>
      <c r="ARU60" s="17"/>
      <c r="ARV60" s="17"/>
      <c r="ARW60" s="17"/>
      <c r="ARX60" s="17"/>
      <c r="ARY60" s="17"/>
      <c r="ARZ60" s="17"/>
      <c r="ASA60" s="17"/>
      <c r="ASB60" s="17"/>
      <c r="ASC60" s="17"/>
      <c r="ASD60" s="17"/>
      <c r="ASE60" s="17"/>
      <c r="ASF60" s="17"/>
      <c r="ASG60" s="17"/>
      <c r="ASH60" s="17"/>
      <c r="ASI60" s="17"/>
      <c r="ASJ60" s="17"/>
      <c r="ASK60" s="17"/>
      <c r="ASL60" s="17"/>
      <c r="ASM60" s="17"/>
      <c r="ASN60" s="17"/>
      <c r="ASO60" s="17"/>
      <c r="ASP60" s="17"/>
      <c r="ASQ60" s="17"/>
      <c r="ASR60" s="17"/>
      <c r="ASS60" s="17"/>
      <c r="AST60" s="17"/>
      <c r="ASU60" s="17"/>
      <c r="ASV60" s="17"/>
      <c r="ASW60" s="17"/>
      <c r="ASX60" s="17"/>
      <c r="ASY60" s="17"/>
      <c r="ASZ60" s="17"/>
      <c r="ATA60" s="17"/>
      <c r="ATB60" s="17"/>
      <c r="ATC60" s="17"/>
      <c r="ATD60" s="17"/>
      <c r="ATE60" s="17"/>
      <c r="ATF60" s="17"/>
      <c r="ATG60" s="17"/>
      <c r="ATH60" s="17"/>
      <c r="ATI60" s="17"/>
      <c r="ATJ60" s="17"/>
      <c r="ATK60" s="17"/>
      <c r="ATL60" s="17"/>
      <c r="ATM60" s="17"/>
      <c r="ATN60" s="17"/>
      <c r="ATO60" s="17"/>
      <c r="ATP60" s="17"/>
      <c r="ATQ60" s="17"/>
      <c r="ATR60" s="17"/>
      <c r="ATS60" s="17"/>
      <c r="ATT60" s="17"/>
      <c r="ATU60" s="17"/>
      <c r="ATV60" s="17"/>
      <c r="ATW60" s="17"/>
      <c r="ATX60" s="17"/>
      <c r="ATY60" s="17"/>
      <c r="ATZ60" s="17"/>
      <c r="AUA60" s="17"/>
      <c r="AUB60" s="17"/>
      <c r="AUC60" s="17"/>
      <c r="AUD60" s="17"/>
      <c r="AUE60" s="17"/>
      <c r="AUF60" s="17"/>
      <c r="AUG60" s="17"/>
      <c r="AUH60" s="17"/>
      <c r="AUI60" s="17"/>
      <c r="AUJ60" s="17"/>
      <c r="AUK60" s="17"/>
      <c r="AUL60" s="17"/>
      <c r="AUM60" s="17"/>
      <c r="AUN60" s="17"/>
      <c r="AUO60" s="17"/>
      <c r="AUP60" s="17"/>
      <c r="AUQ60" s="17"/>
      <c r="AUR60" s="17"/>
      <c r="AUS60" s="17"/>
      <c r="AUT60" s="17"/>
      <c r="AUU60" s="17"/>
      <c r="AUV60" s="17"/>
      <c r="AUW60" s="17"/>
      <c r="AUX60" s="17"/>
      <c r="AUY60" s="17"/>
      <c r="AUZ60" s="17"/>
      <c r="AVA60" s="17"/>
      <c r="AVB60" s="17"/>
      <c r="AVC60" s="17"/>
      <c r="AVD60" s="17"/>
      <c r="AVE60" s="17"/>
      <c r="AVF60" s="17"/>
      <c r="AVG60" s="17"/>
      <c r="AVH60" s="17"/>
      <c r="AVI60" s="17"/>
      <c r="AVJ60" s="17"/>
      <c r="AVK60" s="17"/>
      <c r="AVL60" s="17"/>
      <c r="AVM60" s="17"/>
      <c r="AVN60" s="17"/>
      <c r="AVO60" s="17"/>
      <c r="AVP60" s="17"/>
      <c r="AVQ60" s="17"/>
      <c r="AVR60" s="17"/>
      <c r="AVS60" s="17"/>
      <c r="AVT60" s="17"/>
      <c r="AVU60" s="17"/>
      <c r="AVV60" s="17"/>
      <c r="AVW60" s="17"/>
      <c r="AVX60" s="17"/>
      <c r="AVY60" s="17"/>
      <c r="AVZ60" s="17"/>
      <c r="AWA60" s="17"/>
      <c r="AWB60" s="17"/>
      <c r="AWC60" s="17"/>
      <c r="AWD60" s="17"/>
      <c r="AWE60" s="17"/>
      <c r="AWF60" s="17"/>
      <c r="AWG60" s="17"/>
      <c r="AWH60" s="17"/>
      <c r="AWI60" s="17"/>
      <c r="AWJ60" s="17"/>
      <c r="AWK60" s="17"/>
      <c r="AWL60" s="17"/>
      <c r="AWM60" s="17"/>
      <c r="AWN60" s="17"/>
      <c r="AWO60" s="17"/>
      <c r="AWP60" s="17"/>
      <c r="AWQ60" s="17"/>
      <c r="AWR60" s="17"/>
      <c r="AWS60" s="17"/>
      <c r="AWT60" s="17"/>
      <c r="AWU60" s="17"/>
      <c r="AWV60" s="17"/>
      <c r="AWW60" s="17"/>
      <c r="AWX60" s="17"/>
      <c r="AWY60" s="17"/>
      <c r="AWZ60" s="17"/>
      <c r="AXA60" s="17"/>
      <c r="AXB60" s="17"/>
      <c r="AXC60" s="17"/>
      <c r="AXD60" s="17"/>
      <c r="AXE60" s="17"/>
      <c r="AXF60" s="17"/>
      <c r="AXG60" s="17"/>
      <c r="AXH60" s="17"/>
      <c r="AXI60" s="17"/>
      <c r="AXJ60" s="17"/>
      <c r="AXK60" s="17"/>
      <c r="AXL60" s="17"/>
      <c r="AXM60" s="17"/>
      <c r="AXN60" s="17"/>
      <c r="AXO60" s="17"/>
      <c r="AXP60" s="17"/>
      <c r="AXQ60" s="17"/>
      <c r="AXR60" s="17"/>
      <c r="AXS60" s="17"/>
      <c r="AXT60" s="17"/>
      <c r="AXU60" s="17"/>
      <c r="AXV60" s="17"/>
      <c r="AXW60" s="17"/>
      <c r="AXX60" s="17"/>
      <c r="AXY60" s="17"/>
      <c r="AXZ60" s="17"/>
      <c r="AYA60" s="17"/>
      <c r="AYB60" s="17"/>
      <c r="AYC60" s="17"/>
      <c r="AYD60" s="17"/>
      <c r="AYE60" s="17"/>
      <c r="AYF60" s="17"/>
      <c r="AYG60" s="17"/>
      <c r="AYH60" s="17"/>
      <c r="AYI60" s="17"/>
      <c r="AYJ60" s="17"/>
      <c r="AYK60" s="17"/>
      <c r="AYL60" s="17"/>
      <c r="AYM60" s="17"/>
      <c r="AYN60" s="17"/>
      <c r="AYO60" s="17"/>
      <c r="AYP60" s="17"/>
      <c r="AYQ60" s="17"/>
      <c r="AYR60" s="17"/>
      <c r="AYS60" s="17"/>
      <c r="AYT60" s="17"/>
      <c r="AYU60" s="17"/>
      <c r="AYV60" s="17"/>
      <c r="AYW60" s="17"/>
      <c r="AYX60" s="17"/>
      <c r="AYY60" s="17"/>
      <c r="AYZ60" s="17"/>
      <c r="AZA60" s="17"/>
      <c r="AZB60" s="17"/>
      <c r="AZC60" s="17"/>
      <c r="AZD60" s="17"/>
      <c r="AZE60" s="17"/>
      <c r="AZF60" s="17"/>
      <c r="AZG60" s="17"/>
      <c r="AZH60" s="17"/>
      <c r="AZI60" s="17"/>
      <c r="AZJ60" s="17"/>
      <c r="AZK60" s="17"/>
      <c r="AZL60" s="17"/>
      <c r="AZM60" s="17"/>
      <c r="AZN60" s="17"/>
      <c r="AZO60" s="17"/>
      <c r="AZP60" s="17"/>
      <c r="AZQ60" s="17"/>
      <c r="AZR60" s="17"/>
      <c r="AZS60" s="17"/>
      <c r="AZT60" s="17"/>
      <c r="AZU60" s="17"/>
      <c r="AZV60" s="17"/>
      <c r="AZW60" s="17"/>
      <c r="AZX60" s="17"/>
      <c r="AZY60" s="17"/>
      <c r="AZZ60" s="17"/>
      <c r="BAA60" s="17"/>
      <c r="BAB60" s="17"/>
      <c r="BAC60" s="17"/>
      <c r="BAD60" s="17"/>
      <c r="BAE60" s="17"/>
      <c r="BAF60" s="17"/>
      <c r="BAG60" s="17"/>
      <c r="BAH60" s="17"/>
      <c r="BAI60" s="17"/>
      <c r="BAJ60" s="17"/>
      <c r="BAK60" s="17"/>
      <c r="BAL60" s="17"/>
      <c r="BAM60" s="17"/>
      <c r="BAN60" s="17"/>
      <c r="BAO60" s="17"/>
      <c r="BAP60" s="17"/>
      <c r="BAQ60" s="17"/>
      <c r="BAR60" s="17"/>
      <c r="BAS60" s="17"/>
      <c r="BAT60" s="17"/>
      <c r="BAU60" s="17"/>
      <c r="BAV60" s="17"/>
      <c r="BAW60" s="17"/>
      <c r="BAX60" s="17"/>
      <c r="BAY60" s="17"/>
      <c r="BAZ60" s="17"/>
      <c r="BBA60" s="17"/>
      <c r="BBB60" s="17"/>
      <c r="BBC60" s="17"/>
      <c r="BBD60" s="17"/>
      <c r="BBE60" s="17"/>
      <c r="BBF60" s="17"/>
      <c r="BBG60" s="17"/>
      <c r="BBH60" s="17"/>
      <c r="BBI60" s="17"/>
      <c r="BBJ60" s="17"/>
      <c r="BBK60" s="17"/>
      <c r="BBL60" s="17"/>
      <c r="BBM60" s="17"/>
      <c r="BBN60" s="17"/>
      <c r="BBO60" s="17"/>
      <c r="BBP60" s="17"/>
      <c r="BBQ60" s="17"/>
      <c r="BBR60" s="17"/>
      <c r="BBS60" s="17"/>
      <c r="BBT60" s="17"/>
      <c r="BBU60" s="17"/>
      <c r="BBV60" s="17"/>
      <c r="BBW60" s="17"/>
      <c r="BBX60" s="17"/>
      <c r="BBY60" s="17"/>
      <c r="BBZ60" s="17"/>
      <c r="BCA60" s="17"/>
      <c r="BCB60" s="17"/>
      <c r="BCC60" s="17"/>
      <c r="BCD60" s="17"/>
      <c r="BCE60" s="17"/>
      <c r="BCF60" s="17"/>
      <c r="BCG60" s="17"/>
      <c r="BCH60" s="17"/>
      <c r="BCI60" s="17"/>
      <c r="BCJ60" s="17"/>
      <c r="BCK60" s="17"/>
      <c r="BCL60" s="17"/>
      <c r="BCM60" s="17"/>
      <c r="BCN60" s="17"/>
      <c r="BCO60" s="17"/>
      <c r="BCP60" s="17"/>
      <c r="BCQ60" s="17"/>
      <c r="BCR60" s="17"/>
      <c r="BCS60" s="17"/>
      <c r="BCT60" s="17"/>
      <c r="BCU60" s="17"/>
      <c r="BCV60" s="17"/>
      <c r="BCW60" s="17"/>
      <c r="BCX60" s="17"/>
      <c r="BCY60" s="17"/>
      <c r="BCZ60" s="17"/>
      <c r="BDA60" s="17"/>
      <c r="BDB60" s="17"/>
      <c r="BDC60" s="17"/>
      <c r="BDD60" s="17"/>
      <c r="BDE60" s="17"/>
      <c r="BDF60" s="17"/>
      <c r="BDG60" s="17"/>
      <c r="BDH60" s="17"/>
      <c r="BDI60" s="17"/>
      <c r="BDJ60" s="17"/>
      <c r="BDK60" s="17"/>
      <c r="BDL60" s="17"/>
      <c r="BDM60" s="17"/>
      <c r="BDN60" s="17"/>
      <c r="BDO60" s="17"/>
      <c r="BDP60" s="17"/>
      <c r="BDQ60" s="17"/>
      <c r="BDR60" s="17"/>
      <c r="BDS60" s="17"/>
      <c r="BDT60" s="17"/>
      <c r="BDU60" s="17"/>
      <c r="BDV60" s="17"/>
      <c r="BDW60" s="17"/>
      <c r="BDX60" s="17"/>
      <c r="BDY60" s="17"/>
      <c r="BDZ60" s="17"/>
      <c r="BEA60" s="17"/>
      <c r="BEB60" s="17"/>
      <c r="BEC60" s="17"/>
      <c r="BED60" s="17"/>
      <c r="BEE60" s="17"/>
      <c r="BEF60" s="17"/>
      <c r="BEG60" s="17"/>
      <c r="BEH60" s="17"/>
      <c r="BEI60" s="17"/>
      <c r="BEJ60" s="17"/>
      <c r="BEK60" s="17"/>
      <c r="BEL60" s="17"/>
      <c r="BEM60" s="17"/>
      <c r="BEN60" s="17"/>
      <c r="BEO60" s="17"/>
      <c r="BEP60" s="17"/>
      <c r="BEQ60" s="17"/>
      <c r="BER60" s="17"/>
      <c r="BES60" s="17"/>
      <c r="BET60" s="17"/>
      <c r="BEU60" s="17"/>
      <c r="BEV60" s="17"/>
      <c r="BEW60" s="17"/>
      <c r="BEX60" s="17"/>
      <c r="BEY60" s="17"/>
      <c r="BEZ60" s="17"/>
      <c r="BFA60" s="17"/>
      <c r="BFB60" s="17"/>
      <c r="BFC60" s="17"/>
      <c r="BFD60" s="17"/>
      <c r="BFE60" s="17"/>
      <c r="BFF60" s="17"/>
      <c r="BFG60" s="17"/>
      <c r="BFH60" s="17"/>
      <c r="BFI60" s="17"/>
      <c r="BFJ60" s="17"/>
      <c r="BFK60" s="17"/>
      <c r="BFL60" s="17"/>
      <c r="BFM60" s="17"/>
      <c r="BFN60" s="17"/>
      <c r="BFO60" s="17"/>
      <c r="BFP60" s="17"/>
      <c r="BFQ60" s="17"/>
      <c r="BFR60" s="17"/>
      <c r="BFS60" s="17"/>
      <c r="BFT60" s="17"/>
      <c r="BFU60" s="17"/>
      <c r="BFV60" s="17"/>
      <c r="BFW60" s="17"/>
      <c r="BFX60" s="17"/>
      <c r="BFY60" s="17"/>
      <c r="BFZ60" s="17"/>
      <c r="BGA60" s="17"/>
      <c r="BGB60" s="17"/>
      <c r="BGC60" s="17"/>
      <c r="BGD60" s="17"/>
      <c r="BGE60" s="17"/>
      <c r="BGF60" s="17"/>
      <c r="BGG60" s="17"/>
      <c r="BGH60" s="17"/>
      <c r="BGI60" s="17"/>
      <c r="BGJ60" s="17"/>
      <c r="BGK60" s="17"/>
      <c r="BGL60" s="17"/>
      <c r="BGM60" s="17"/>
      <c r="BGN60" s="17"/>
      <c r="BGO60" s="17"/>
      <c r="BGP60" s="17"/>
      <c r="BGQ60" s="17"/>
      <c r="BGR60" s="17"/>
      <c r="BGS60" s="17"/>
      <c r="BGT60" s="17"/>
      <c r="BGU60" s="17"/>
      <c r="BGV60" s="17"/>
      <c r="BGW60" s="17"/>
      <c r="BGX60" s="17"/>
      <c r="BGY60" s="17"/>
      <c r="BGZ60" s="17"/>
      <c r="BHA60" s="17"/>
      <c r="BHB60" s="17"/>
      <c r="BHC60" s="17"/>
      <c r="BHD60" s="17"/>
      <c r="BHE60" s="17"/>
      <c r="BHF60" s="17"/>
      <c r="BHG60" s="17"/>
      <c r="BHH60" s="17"/>
      <c r="BHI60" s="17"/>
      <c r="BHJ60" s="17"/>
      <c r="BHK60" s="17"/>
      <c r="BHL60" s="17"/>
      <c r="BHM60" s="17"/>
      <c r="BHN60" s="17"/>
      <c r="BHO60" s="17"/>
      <c r="BHP60" s="17"/>
      <c r="BHQ60" s="17"/>
      <c r="BHR60" s="17"/>
      <c r="BHS60" s="17"/>
      <c r="BHT60" s="17"/>
      <c r="BHU60" s="17"/>
      <c r="BHV60" s="17"/>
      <c r="BHW60" s="17"/>
      <c r="BHX60" s="17"/>
      <c r="BHY60" s="17"/>
      <c r="BHZ60" s="17"/>
      <c r="BIA60" s="17"/>
      <c r="BIB60" s="17"/>
      <c r="BIC60" s="17"/>
      <c r="BID60" s="17"/>
      <c r="BIE60" s="17"/>
      <c r="BIF60" s="17"/>
      <c r="BIG60" s="17"/>
      <c r="BIH60" s="17"/>
      <c r="BII60" s="17"/>
      <c r="BIJ60" s="17"/>
      <c r="BIK60" s="17"/>
      <c r="BIL60" s="17"/>
      <c r="BIM60" s="17"/>
      <c r="BIN60" s="17"/>
      <c r="BIO60" s="17"/>
      <c r="BIP60" s="17"/>
      <c r="BIQ60" s="17"/>
      <c r="BIR60" s="17"/>
      <c r="BIS60" s="17"/>
      <c r="BIT60" s="17"/>
      <c r="BIU60" s="17"/>
      <c r="BIV60" s="17"/>
      <c r="BIW60" s="17"/>
      <c r="BIX60" s="17"/>
      <c r="BIY60" s="17"/>
      <c r="BIZ60" s="17"/>
      <c r="BJA60" s="17"/>
      <c r="BJB60" s="17"/>
      <c r="BJC60" s="17"/>
      <c r="BJD60" s="17"/>
      <c r="BJE60" s="17"/>
      <c r="BJF60" s="17"/>
      <c r="BJG60" s="17"/>
      <c r="BJH60" s="17"/>
      <c r="BJI60" s="17"/>
      <c r="BJJ60" s="17"/>
      <c r="BJK60" s="17"/>
      <c r="BJL60" s="17"/>
      <c r="BJM60" s="17"/>
      <c r="BJN60" s="17"/>
      <c r="BJO60" s="17"/>
      <c r="BJP60" s="17"/>
      <c r="BJQ60" s="17"/>
      <c r="BJR60" s="17"/>
      <c r="BJS60" s="17"/>
      <c r="BJT60" s="17"/>
      <c r="BJU60" s="17"/>
      <c r="BJV60" s="17"/>
      <c r="BJW60" s="17"/>
      <c r="BJX60" s="17"/>
      <c r="BJY60" s="17"/>
      <c r="BJZ60" s="17"/>
      <c r="BKA60" s="17"/>
      <c r="BKB60" s="17"/>
      <c r="BKC60" s="17"/>
      <c r="BKD60" s="17"/>
      <c r="BKE60" s="17"/>
      <c r="BKF60" s="17"/>
      <c r="BKG60" s="17"/>
      <c r="BKH60" s="17"/>
      <c r="BKI60" s="17"/>
      <c r="BKJ60" s="17"/>
      <c r="BKK60" s="17"/>
      <c r="BKL60" s="17"/>
      <c r="BKM60" s="17"/>
      <c r="BKN60" s="17"/>
      <c r="BKO60" s="17"/>
      <c r="BKP60" s="17"/>
      <c r="BKQ60" s="17"/>
      <c r="BKR60" s="17"/>
      <c r="BKS60" s="17"/>
      <c r="BKT60" s="17"/>
      <c r="BKU60" s="17"/>
      <c r="BKV60" s="17"/>
      <c r="BKW60" s="17"/>
      <c r="BKX60" s="17"/>
      <c r="BKY60" s="17"/>
      <c r="BKZ60" s="17"/>
      <c r="BLA60" s="17"/>
      <c r="BLB60" s="17"/>
      <c r="BLC60" s="17"/>
      <c r="BLD60" s="17"/>
      <c r="BLE60" s="17"/>
      <c r="BLF60" s="17"/>
      <c r="BLG60" s="17"/>
      <c r="BLH60" s="17"/>
      <c r="BLI60" s="17"/>
      <c r="BLJ60" s="17"/>
      <c r="BLK60" s="17"/>
      <c r="BLL60" s="17"/>
      <c r="BLM60" s="17"/>
      <c r="BLN60" s="17"/>
      <c r="BLO60" s="17"/>
      <c r="BLP60" s="17"/>
      <c r="BLQ60" s="17"/>
      <c r="BLR60" s="17"/>
      <c r="BLS60" s="17"/>
      <c r="BLT60" s="17"/>
      <c r="BLU60" s="17"/>
      <c r="BLV60" s="17"/>
      <c r="BLW60" s="17"/>
      <c r="BLX60" s="17"/>
      <c r="BLY60" s="17"/>
      <c r="BLZ60" s="17"/>
      <c r="BMA60" s="17"/>
      <c r="BMB60" s="17"/>
      <c r="BMC60" s="17"/>
      <c r="BMD60" s="17"/>
      <c r="BME60" s="17"/>
      <c r="BMF60" s="17"/>
      <c r="BMG60" s="17"/>
      <c r="BMH60" s="17"/>
      <c r="BMI60" s="17"/>
      <c r="BMJ60" s="17"/>
      <c r="BMK60" s="17"/>
      <c r="BML60" s="17"/>
      <c r="BMM60" s="17"/>
      <c r="BMN60" s="17"/>
      <c r="BMO60" s="17"/>
      <c r="BMP60" s="17"/>
      <c r="BMQ60" s="17"/>
      <c r="BMR60" s="17"/>
      <c r="BMS60" s="17"/>
      <c r="BMT60" s="17"/>
      <c r="BMU60" s="17"/>
      <c r="BMV60" s="17"/>
      <c r="BMW60" s="17"/>
      <c r="BMX60" s="17"/>
      <c r="BMY60" s="17"/>
      <c r="BMZ60" s="17"/>
      <c r="BNA60" s="17"/>
      <c r="BNB60" s="17"/>
      <c r="BNC60" s="17"/>
      <c r="BND60" s="17"/>
      <c r="BNE60" s="17"/>
      <c r="BNF60" s="17"/>
      <c r="BNG60" s="17"/>
      <c r="BNH60" s="17"/>
      <c r="BNI60" s="17"/>
      <c r="BNJ60" s="17"/>
      <c r="BNK60" s="17"/>
      <c r="BNL60" s="17"/>
      <c r="BNM60" s="17"/>
      <c r="BNN60" s="17"/>
      <c r="BNO60" s="17"/>
      <c r="BNP60" s="17"/>
      <c r="BNQ60" s="17"/>
      <c r="BNR60" s="17"/>
      <c r="BNS60" s="17"/>
      <c r="BNT60" s="17"/>
      <c r="BNU60" s="17"/>
      <c r="BNV60" s="17"/>
      <c r="BNW60" s="17"/>
      <c r="BNX60" s="17"/>
      <c r="BNY60" s="17"/>
      <c r="BNZ60" s="17"/>
      <c r="BOA60" s="17"/>
      <c r="BOB60" s="17"/>
      <c r="BOC60" s="17"/>
      <c r="BOD60" s="17"/>
      <c r="BOE60" s="17"/>
      <c r="BOF60" s="17"/>
      <c r="BOG60" s="17"/>
      <c r="BOH60" s="17"/>
      <c r="BOI60" s="17"/>
      <c r="BOJ60" s="17"/>
      <c r="BOK60" s="17"/>
      <c r="BOL60" s="17"/>
      <c r="BOM60" s="17"/>
      <c r="BON60" s="17"/>
      <c r="BOO60" s="17"/>
      <c r="BOP60" s="17"/>
      <c r="BOQ60" s="17"/>
      <c r="BOR60" s="17"/>
      <c r="BOS60" s="17"/>
      <c r="BOT60" s="17"/>
      <c r="BOU60" s="17"/>
      <c r="BOV60" s="17"/>
      <c r="BOW60" s="17"/>
      <c r="BOX60" s="17"/>
      <c r="BOY60" s="17"/>
      <c r="BOZ60" s="17"/>
      <c r="BPA60" s="17"/>
      <c r="BPB60" s="17"/>
      <c r="BPC60" s="17"/>
      <c r="BPD60" s="17"/>
      <c r="BPE60" s="17"/>
      <c r="BPF60" s="17"/>
      <c r="BPG60" s="17"/>
      <c r="BPH60" s="17"/>
      <c r="BPI60" s="17"/>
      <c r="BPJ60" s="17"/>
      <c r="BPK60" s="17"/>
      <c r="BPL60" s="17"/>
      <c r="BPM60" s="17"/>
      <c r="BPN60" s="17"/>
      <c r="BPO60" s="17"/>
      <c r="BPP60" s="17"/>
      <c r="BPQ60" s="17"/>
      <c r="BPR60" s="17"/>
      <c r="BPS60" s="17"/>
      <c r="BPT60" s="17"/>
      <c r="BPU60" s="17"/>
      <c r="BPV60" s="17"/>
      <c r="BPW60" s="17"/>
      <c r="BPX60" s="17"/>
      <c r="BPY60" s="17"/>
      <c r="BPZ60" s="17"/>
      <c r="BQA60" s="17"/>
      <c r="BQB60" s="17"/>
      <c r="BQC60" s="17"/>
      <c r="BQD60" s="17"/>
      <c r="BQE60" s="17"/>
      <c r="BQF60" s="17"/>
      <c r="BQG60" s="17"/>
      <c r="BQH60" s="17"/>
      <c r="BQI60" s="17"/>
      <c r="BQJ60" s="17"/>
      <c r="BQK60" s="17"/>
      <c r="BQL60" s="17"/>
      <c r="BQM60" s="17"/>
      <c r="BQN60" s="17"/>
      <c r="BQO60" s="17"/>
      <c r="BQP60" s="17"/>
      <c r="BQQ60" s="17"/>
      <c r="BQR60" s="17"/>
      <c r="BQS60" s="17"/>
      <c r="BQT60" s="17"/>
      <c r="BQU60" s="17"/>
      <c r="BQV60" s="17"/>
      <c r="BQW60" s="17"/>
      <c r="BQX60" s="17"/>
      <c r="BQY60" s="17"/>
      <c r="BQZ60" s="17"/>
      <c r="BRA60" s="17"/>
      <c r="BRB60" s="17"/>
      <c r="BRC60" s="17"/>
      <c r="BRD60" s="17"/>
      <c r="BRE60" s="17"/>
      <c r="BRF60" s="17"/>
      <c r="BRG60" s="17"/>
      <c r="BRH60" s="17"/>
      <c r="BRI60" s="17"/>
      <c r="BRJ60" s="17"/>
      <c r="BRK60" s="17"/>
      <c r="BRL60" s="17"/>
      <c r="BRM60" s="17"/>
      <c r="BRN60" s="17"/>
      <c r="BRO60" s="17"/>
      <c r="BRP60" s="17"/>
      <c r="BRQ60" s="17"/>
      <c r="BRR60" s="17"/>
      <c r="BRS60" s="17"/>
      <c r="BRT60" s="17"/>
      <c r="BRU60" s="17"/>
      <c r="BRV60" s="17"/>
      <c r="BRW60" s="17"/>
      <c r="BRX60" s="17"/>
      <c r="BRY60" s="17"/>
      <c r="BRZ60" s="17"/>
      <c r="BSA60" s="17"/>
      <c r="BSB60" s="17"/>
      <c r="BSC60" s="17"/>
      <c r="BSD60" s="17"/>
      <c r="BSE60" s="17"/>
      <c r="BSF60" s="17"/>
      <c r="BSG60" s="17"/>
      <c r="BSH60" s="17"/>
      <c r="BSI60" s="17"/>
      <c r="BSJ60" s="17"/>
      <c r="BSK60" s="17"/>
      <c r="BSL60" s="17"/>
      <c r="BSM60" s="17"/>
      <c r="BSN60" s="17"/>
      <c r="BSO60" s="17"/>
      <c r="BSP60" s="17"/>
      <c r="BSQ60" s="17"/>
      <c r="BSR60" s="17"/>
      <c r="BSS60" s="17"/>
      <c r="BST60" s="17"/>
      <c r="BSU60" s="17"/>
      <c r="BSV60" s="17"/>
      <c r="BSW60" s="17"/>
      <c r="BSX60" s="17"/>
      <c r="BSY60" s="17"/>
      <c r="BSZ60" s="17"/>
      <c r="BTA60" s="17"/>
      <c r="BTB60" s="17"/>
      <c r="BTC60" s="17"/>
      <c r="BTD60" s="17"/>
      <c r="BTE60" s="17"/>
      <c r="BTF60" s="17"/>
      <c r="BTG60" s="17"/>
      <c r="BTH60" s="17"/>
      <c r="BTI60" s="17"/>
      <c r="BTJ60" s="17"/>
      <c r="BTK60" s="17"/>
      <c r="BTL60" s="17"/>
      <c r="BTM60" s="17"/>
      <c r="BTN60" s="17"/>
      <c r="BTO60" s="17"/>
      <c r="BTP60" s="17"/>
      <c r="BTQ60" s="17"/>
      <c r="BTR60" s="17"/>
      <c r="BTS60" s="17"/>
      <c r="BTT60" s="17"/>
      <c r="BTU60" s="17"/>
      <c r="BTV60" s="17"/>
      <c r="BTW60" s="17"/>
      <c r="BTX60" s="17"/>
      <c r="BTY60" s="17"/>
      <c r="BTZ60" s="17"/>
      <c r="BUA60" s="17"/>
      <c r="BUB60" s="17"/>
      <c r="BUC60" s="17"/>
      <c r="BUD60" s="17"/>
      <c r="BUE60" s="17"/>
      <c r="BUF60" s="17"/>
      <c r="BUG60" s="17"/>
      <c r="BUH60" s="17"/>
      <c r="BUI60" s="17"/>
      <c r="BUJ60" s="17"/>
      <c r="BUK60" s="17"/>
      <c r="BUL60" s="17"/>
      <c r="BUM60" s="17"/>
      <c r="BUN60" s="17"/>
      <c r="BUO60" s="17"/>
      <c r="BUP60" s="17"/>
      <c r="BUQ60" s="17"/>
      <c r="BUR60" s="17"/>
      <c r="BUS60" s="17"/>
      <c r="BUT60" s="17"/>
      <c r="BUU60" s="17"/>
      <c r="BUV60" s="17"/>
      <c r="BUW60" s="17"/>
      <c r="BUX60" s="17"/>
      <c r="BUY60" s="17"/>
      <c r="BUZ60" s="17"/>
      <c r="BVA60" s="17"/>
      <c r="BVB60" s="17"/>
      <c r="BVC60" s="17"/>
      <c r="BVD60" s="17"/>
      <c r="BVE60" s="17"/>
      <c r="BVF60" s="17"/>
      <c r="BVG60" s="17"/>
      <c r="BVH60" s="17"/>
      <c r="BVI60" s="17"/>
      <c r="BVJ60" s="17"/>
      <c r="BVK60" s="17"/>
      <c r="BVL60" s="17"/>
      <c r="BVM60" s="17"/>
      <c r="BVN60" s="17"/>
      <c r="BVO60" s="17"/>
      <c r="BVP60" s="17"/>
      <c r="BVQ60" s="17"/>
      <c r="BVR60" s="17"/>
      <c r="BVS60" s="17"/>
      <c r="BVT60" s="17"/>
      <c r="BVU60" s="17"/>
      <c r="BVV60" s="17"/>
      <c r="BVW60" s="17"/>
      <c r="BVX60" s="17"/>
      <c r="BVY60" s="17"/>
      <c r="BVZ60" s="17"/>
      <c r="BWA60" s="17"/>
      <c r="BWB60" s="17"/>
      <c r="BWC60" s="17"/>
      <c r="BWD60" s="17"/>
      <c r="BWE60" s="17"/>
      <c r="BWF60" s="17"/>
      <c r="BWG60" s="17"/>
      <c r="BWH60" s="17"/>
      <c r="BWI60" s="17"/>
      <c r="BWJ60" s="17"/>
      <c r="BWK60" s="17"/>
      <c r="BWL60" s="17"/>
      <c r="BWM60" s="17"/>
      <c r="BWN60" s="17"/>
      <c r="BWO60" s="17"/>
      <c r="BWP60" s="17"/>
      <c r="BWQ60" s="17"/>
      <c r="BWR60" s="17"/>
      <c r="BWS60" s="17"/>
      <c r="BWT60" s="17"/>
      <c r="BWU60" s="17"/>
      <c r="BWV60" s="17"/>
      <c r="BWW60" s="17"/>
      <c r="BWX60" s="17"/>
      <c r="BWY60" s="17"/>
      <c r="BWZ60" s="17"/>
      <c r="BXA60" s="17"/>
      <c r="BXB60" s="17"/>
      <c r="BXC60" s="17"/>
      <c r="BXD60" s="17"/>
      <c r="BXE60" s="17"/>
      <c r="BXF60" s="17"/>
      <c r="BXG60" s="17"/>
      <c r="BXH60" s="17"/>
      <c r="BXI60" s="17"/>
      <c r="BXJ60" s="17"/>
      <c r="BXK60" s="17"/>
      <c r="BXL60" s="17"/>
      <c r="BXM60" s="17"/>
      <c r="BXN60" s="17"/>
      <c r="BXO60" s="17"/>
      <c r="BXP60" s="17"/>
      <c r="BXQ60" s="17"/>
      <c r="BXR60" s="17"/>
      <c r="BXS60" s="17"/>
      <c r="BXT60" s="17"/>
      <c r="BXU60" s="17"/>
      <c r="BXV60" s="17"/>
      <c r="BXW60" s="17"/>
      <c r="BXX60" s="17"/>
      <c r="BXY60" s="17"/>
      <c r="BXZ60" s="17"/>
      <c r="BYA60" s="17"/>
      <c r="BYB60" s="17"/>
      <c r="BYC60" s="17"/>
      <c r="BYD60" s="17"/>
      <c r="BYE60" s="17"/>
      <c r="BYF60" s="17"/>
      <c r="BYG60" s="17"/>
      <c r="BYH60" s="17"/>
      <c r="BYI60" s="17"/>
      <c r="BYJ60" s="17"/>
      <c r="BYK60" s="17"/>
      <c r="BYL60" s="17"/>
      <c r="BYM60" s="17"/>
      <c r="BYN60" s="17"/>
      <c r="BYO60" s="17"/>
      <c r="BYP60" s="17"/>
      <c r="BYQ60" s="17"/>
      <c r="BYR60" s="17"/>
      <c r="BYS60" s="17"/>
      <c r="BYT60" s="17"/>
      <c r="BYU60" s="17"/>
      <c r="BYV60" s="17"/>
      <c r="BYW60" s="17"/>
      <c r="BYX60" s="17"/>
      <c r="BYY60" s="17"/>
      <c r="BYZ60" s="17"/>
      <c r="BZA60" s="17"/>
      <c r="BZB60" s="17"/>
      <c r="BZC60" s="17"/>
      <c r="BZD60" s="17"/>
      <c r="BZE60" s="17"/>
      <c r="BZF60" s="17"/>
      <c r="BZG60" s="17"/>
      <c r="BZH60" s="17"/>
      <c r="BZI60" s="17"/>
      <c r="BZJ60" s="17"/>
      <c r="BZK60" s="17"/>
      <c r="BZL60" s="17"/>
      <c r="BZM60" s="17"/>
      <c r="BZN60" s="17"/>
      <c r="BZO60" s="17"/>
      <c r="BZP60" s="17"/>
      <c r="BZQ60" s="17"/>
      <c r="BZR60" s="17"/>
      <c r="BZS60" s="17"/>
      <c r="BZT60" s="17"/>
      <c r="BZU60" s="17"/>
      <c r="BZV60" s="17"/>
      <c r="BZW60" s="17"/>
      <c r="BZX60" s="17"/>
      <c r="BZY60" s="17"/>
      <c r="BZZ60" s="17"/>
      <c r="CAA60" s="17"/>
      <c r="CAB60" s="17"/>
      <c r="CAC60" s="17"/>
      <c r="CAD60" s="17"/>
      <c r="CAE60" s="17"/>
      <c r="CAF60" s="17"/>
      <c r="CAG60" s="17"/>
      <c r="CAH60" s="17"/>
      <c r="CAI60" s="17"/>
      <c r="CAJ60" s="17"/>
      <c r="CAK60" s="17"/>
      <c r="CAL60" s="17"/>
      <c r="CAM60" s="17"/>
      <c r="CAN60" s="17"/>
      <c r="CAO60" s="17"/>
      <c r="CAP60" s="17"/>
      <c r="CAQ60" s="17"/>
      <c r="CAR60" s="17"/>
      <c r="CAS60" s="17"/>
      <c r="CAT60" s="17"/>
      <c r="CAU60" s="17"/>
      <c r="CAV60" s="17"/>
      <c r="CAW60" s="17"/>
      <c r="CAX60" s="17"/>
      <c r="CAY60" s="17"/>
      <c r="CAZ60" s="17"/>
      <c r="CBA60" s="17"/>
      <c r="CBB60" s="17"/>
      <c r="CBC60" s="17"/>
      <c r="CBD60" s="17"/>
      <c r="CBE60" s="17"/>
      <c r="CBF60" s="17"/>
      <c r="CBG60" s="17"/>
      <c r="CBH60" s="17"/>
      <c r="CBI60" s="17"/>
      <c r="CBJ60" s="17"/>
      <c r="CBK60" s="17"/>
      <c r="CBL60" s="17"/>
      <c r="CBM60" s="17"/>
      <c r="CBN60" s="17"/>
      <c r="CBO60" s="17"/>
      <c r="CBP60" s="17"/>
      <c r="CBQ60" s="17"/>
      <c r="CBR60" s="17"/>
      <c r="CBS60" s="17"/>
      <c r="CBT60" s="17"/>
      <c r="CBU60" s="17"/>
      <c r="CBV60" s="17"/>
      <c r="CBW60" s="17"/>
      <c r="CBX60" s="17"/>
      <c r="CBY60" s="17"/>
      <c r="CBZ60" s="17"/>
      <c r="CCA60" s="17"/>
      <c r="CCB60" s="17"/>
      <c r="CCC60" s="17"/>
      <c r="CCD60" s="17"/>
      <c r="CCE60" s="17"/>
      <c r="CCF60" s="17"/>
      <c r="CCG60" s="17"/>
      <c r="CCH60" s="17"/>
      <c r="CCI60" s="17"/>
      <c r="CCJ60" s="17"/>
      <c r="CCK60" s="17"/>
      <c r="CCL60" s="17"/>
      <c r="CCM60" s="17"/>
      <c r="CCN60" s="17"/>
      <c r="CCO60" s="17"/>
      <c r="CCP60" s="17"/>
      <c r="CCQ60" s="17"/>
      <c r="CCR60" s="17"/>
      <c r="CCS60" s="17"/>
      <c r="CCT60" s="17"/>
      <c r="CCU60" s="17"/>
      <c r="CCV60" s="17"/>
      <c r="CCW60" s="17"/>
      <c r="CCX60" s="17"/>
      <c r="CCY60" s="17"/>
      <c r="CCZ60" s="17"/>
      <c r="CDA60" s="17"/>
      <c r="CDB60" s="17"/>
      <c r="CDC60" s="17"/>
      <c r="CDD60" s="17"/>
      <c r="CDE60" s="17"/>
      <c r="CDF60" s="17"/>
      <c r="CDG60" s="17"/>
      <c r="CDH60" s="17"/>
      <c r="CDI60" s="17"/>
      <c r="CDJ60" s="17"/>
      <c r="CDK60" s="17"/>
      <c r="CDL60" s="17"/>
      <c r="CDM60" s="17"/>
      <c r="CDN60" s="17"/>
      <c r="CDO60" s="17"/>
      <c r="CDP60" s="17"/>
      <c r="CDQ60" s="17"/>
      <c r="CDR60" s="17"/>
      <c r="CDS60" s="17"/>
      <c r="CDT60" s="17"/>
      <c r="CDU60" s="17"/>
      <c r="CDV60" s="17"/>
      <c r="CDW60" s="17"/>
      <c r="CDX60" s="17"/>
      <c r="CDY60" s="17"/>
      <c r="CDZ60" s="17"/>
      <c r="CEA60" s="17"/>
      <c r="CEB60" s="17"/>
      <c r="CEC60" s="17"/>
      <c r="CED60" s="17"/>
      <c r="CEE60" s="17"/>
      <c r="CEF60" s="17"/>
      <c r="CEG60" s="17"/>
      <c r="CEH60" s="17"/>
      <c r="CEI60" s="17"/>
      <c r="CEJ60" s="17"/>
      <c r="CEK60" s="17"/>
      <c r="CEL60" s="17"/>
      <c r="CEM60" s="17"/>
      <c r="CEN60" s="17"/>
      <c r="CEO60" s="17"/>
      <c r="CEP60" s="17"/>
      <c r="CEQ60" s="17"/>
      <c r="CER60" s="17"/>
      <c r="CES60" s="17"/>
      <c r="CET60" s="17"/>
      <c r="CEU60" s="17"/>
      <c r="CEV60" s="17"/>
      <c r="CEW60" s="17"/>
      <c r="CEX60" s="17"/>
      <c r="CEY60" s="17"/>
      <c r="CEZ60" s="17"/>
      <c r="CFA60" s="17"/>
      <c r="CFB60" s="17"/>
      <c r="CFC60" s="17"/>
      <c r="CFD60" s="17"/>
      <c r="CFE60" s="17"/>
      <c r="CFF60" s="17"/>
      <c r="CFG60" s="17"/>
      <c r="CFH60" s="17"/>
      <c r="CFI60" s="17"/>
      <c r="CFJ60" s="17"/>
      <c r="CFK60" s="17"/>
      <c r="CFL60" s="17"/>
      <c r="CFM60" s="17"/>
      <c r="CFN60" s="17"/>
      <c r="CFO60" s="17"/>
      <c r="CFP60" s="17"/>
      <c r="CFQ60" s="17"/>
      <c r="CFR60" s="17"/>
      <c r="CFS60" s="17"/>
      <c r="CFT60" s="17"/>
      <c r="CFU60" s="17"/>
      <c r="CFV60" s="17"/>
      <c r="CFW60" s="17"/>
      <c r="CFX60" s="17"/>
      <c r="CFY60" s="17"/>
      <c r="CFZ60" s="17"/>
      <c r="CGA60" s="17"/>
      <c r="CGB60" s="17"/>
      <c r="CGC60" s="17"/>
      <c r="CGD60" s="17"/>
      <c r="CGE60" s="17"/>
      <c r="CGF60" s="17"/>
      <c r="CGG60" s="17"/>
      <c r="CGH60" s="17"/>
      <c r="CGI60" s="17"/>
      <c r="CGJ60" s="17"/>
      <c r="CGK60" s="17"/>
      <c r="CGL60" s="17"/>
      <c r="CGM60" s="17"/>
      <c r="CGN60" s="17"/>
      <c r="CGO60" s="17"/>
      <c r="CGP60" s="17"/>
      <c r="CGQ60" s="17"/>
      <c r="CGR60" s="17"/>
      <c r="CGS60" s="17"/>
      <c r="CGT60" s="17"/>
      <c r="CGU60" s="17"/>
      <c r="CGV60" s="17"/>
      <c r="CGW60" s="17"/>
      <c r="CGX60" s="17"/>
      <c r="CGY60" s="17"/>
      <c r="CGZ60" s="17"/>
      <c r="CHA60" s="17"/>
      <c r="CHB60" s="17"/>
      <c r="CHC60" s="17"/>
      <c r="CHD60" s="17"/>
      <c r="CHE60" s="17"/>
      <c r="CHF60" s="17"/>
      <c r="CHG60" s="17"/>
      <c r="CHH60" s="17"/>
      <c r="CHI60" s="17"/>
      <c r="CHJ60" s="17"/>
      <c r="CHK60" s="17"/>
      <c r="CHL60" s="17"/>
      <c r="CHM60" s="17"/>
      <c r="CHN60" s="17"/>
      <c r="CHO60" s="17"/>
      <c r="CHP60" s="17"/>
      <c r="CHQ60" s="17"/>
      <c r="CHR60" s="17"/>
      <c r="CHS60" s="17"/>
      <c r="CHT60" s="17"/>
      <c r="CHU60" s="17"/>
      <c r="CHV60" s="17"/>
      <c r="CHW60" s="17"/>
      <c r="CHX60" s="17"/>
      <c r="CHY60" s="17"/>
      <c r="CHZ60" s="17"/>
      <c r="CIA60" s="17"/>
      <c r="CIB60" s="17"/>
      <c r="CIC60" s="17"/>
      <c r="CID60" s="17"/>
      <c r="CIE60" s="17"/>
      <c r="CIF60" s="17"/>
      <c r="CIG60" s="17"/>
      <c r="CIH60" s="17"/>
      <c r="CII60" s="17"/>
      <c r="CIJ60" s="17"/>
      <c r="CIK60" s="17"/>
      <c r="CIL60" s="17"/>
      <c r="CIM60" s="17"/>
      <c r="CIN60" s="17"/>
      <c r="CIO60" s="17"/>
      <c r="CIP60" s="17"/>
      <c r="CIQ60" s="17"/>
      <c r="CIR60" s="17"/>
      <c r="CIS60" s="17"/>
      <c r="CIT60" s="17"/>
      <c r="CIU60" s="17"/>
      <c r="CIV60" s="17"/>
      <c r="CIW60" s="17"/>
      <c r="CIX60" s="17"/>
      <c r="CIY60" s="17"/>
      <c r="CIZ60" s="17"/>
      <c r="CJA60" s="17"/>
      <c r="CJB60" s="17"/>
      <c r="CJC60" s="17"/>
      <c r="CJD60" s="17"/>
      <c r="CJE60" s="17"/>
      <c r="CJF60" s="17"/>
      <c r="CJG60" s="17"/>
      <c r="CJH60" s="17"/>
      <c r="CJI60" s="17"/>
      <c r="CJJ60" s="17"/>
      <c r="CJK60" s="17"/>
      <c r="CJL60" s="17"/>
      <c r="CJM60" s="17"/>
      <c r="CJN60" s="17"/>
      <c r="CJO60" s="17"/>
      <c r="CJP60" s="17"/>
      <c r="CJQ60" s="17"/>
      <c r="CJR60" s="17"/>
      <c r="CJS60" s="17"/>
      <c r="CJT60" s="17"/>
      <c r="CJU60" s="17"/>
      <c r="CJV60" s="17"/>
      <c r="CJW60" s="17"/>
      <c r="CJX60" s="17"/>
      <c r="CJY60" s="17"/>
      <c r="CJZ60" s="17"/>
      <c r="CKA60" s="17"/>
      <c r="CKB60" s="17"/>
      <c r="CKC60" s="17"/>
      <c r="CKD60" s="17"/>
      <c r="CKE60" s="17"/>
      <c r="CKF60" s="17"/>
      <c r="CKG60" s="17"/>
      <c r="CKH60" s="17"/>
      <c r="CKI60" s="17"/>
      <c r="CKJ60" s="17"/>
      <c r="CKK60" s="17"/>
      <c r="CKL60" s="17"/>
      <c r="CKM60" s="17"/>
      <c r="CKN60" s="17"/>
      <c r="CKO60" s="17"/>
      <c r="CKP60" s="17"/>
      <c r="CKQ60" s="17"/>
      <c r="CKR60" s="17"/>
      <c r="CKS60" s="17"/>
      <c r="CKT60" s="17"/>
      <c r="CKU60" s="17"/>
      <c r="CKV60" s="17"/>
      <c r="CKW60" s="17"/>
      <c r="CKX60" s="17"/>
      <c r="CKY60" s="17"/>
      <c r="CKZ60" s="17"/>
      <c r="CLA60" s="17"/>
      <c r="CLB60" s="17"/>
      <c r="CLC60" s="17"/>
      <c r="CLD60" s="17"/>
      <c r="CLE60" s="17"/>
      <c r="CLF60" s="17"/>
      <c r="CLG60" s="17"/>
      <c r="CLH60" s="17"/>
      <c r="CLI60" s="17"/>
      <c r="CLJ60" s="17"/>
      <c r="CLK60" s="17"/>
      <c r="CLL60" s="17"/>
      <c r="CLM60" s="17"/>
      <c r="CLN60" s="17"/>
      <c r="CLO60" s="17"/>
      <c r="CLP60" s="17"/>
      <c r="CLQ60" s="17"/>
      <c r="CLR60" s="17"/>
      <c r="CLS60" s="17"/>
      <c r="CLT60" s="17"/>
      <c r="CLU60" s="17"/>
      <c r="CLV60" s="17"/>
      <c r="CLW60" s="17"/>
      <c r="CLX60" s="17"/>
      <c r="CLY60" s="17"/>
      <c r="CLZ60" s="17"/>
      <c r="CMA60" s="17"/>
      <c r="CMB60" s="17"/>
      <c r="CMC60" s="17"/>
      <c r="CMD60" s="17"/>
      <c r="CME60" s="17"/>
      <c r="CMF60" s="17"/>
      <c r="CMG60" s="17"/>
      <c r="CMH60" s="17"/>
      <c r="CMI60" s="17"/>
      <c r="CMJ60" s="17"/>
      <c r="CMK60" s="17"/>
      <c r="CML60" s="17"/>
      <c r="CMM60" s="17"/>
      <c r="CMN60" s="17"/>
      <c r="CMO60" s="17"/>
      <c r="CMP60" s="17"/>
      <c r="CMQ60" s="17"/>
      <c r="CMR60" s="17"/>
      <c r="CMS60" s="17"/>
      <c r="CMT60" s="17"/>
      <c r="CMU60" s="17"/>
      <c r="CMV60" s="17"/>
      <c r="CMW60" s="17"/>
      <c r="CMX60" s="17"/>
      <c r="CMY60" s="17"/>
      <c r="CMZ60" s="17"/>
      <c r="CNA60" s="17"/>
      <c r="CNB60" s="17"/>
      <c r="CNC60" s="17"/>
      <c r="CND60" s="17"/>
      <c r="CNE60" s="17"/>
      <c r="CNF60" s="17"/>
      <c r="CNG60" s="17"/>
      <c r="CNH60" s="17"/>
      <c r="CNI60" s="17"/>
      <c r="CNJ60" s="17"/>
      <c r="CNK60" s="17"/>
      <c r="CNL60" s="17"/>
      <c r="CNM60" s="17"/>
      <c r="CNN60" s="17"/>
      <c r="CNO60" s="17"/>
      <c r="CNP60" s="17"/>
      <c r="CNQ60" s="17"/>
      <c r="CNR60" s="17"/>
      <c r="CNS60" s="17"/>
      <c r="CNT60" s="17"/>
      <c r="CNU60" s="17"/>
      <c r="CNV60" s="17"/>
      <c r="CNW60" s="17"/>
      <c r="CNX60" s="17"/>
      <c r="CNY60" s="17"/>
      <c r="CNZ60" s="17"/>
      <c r="COA60" s="17"/>
      <c r="COB60" s="17"/>
      <c r="COC60" s="17"/>
      <c r="COD60" s="17"/>
      <c r="COE60" s="17"/>
      <c r="COF60" s="17"/>
      <c r="COG60" s="17"/>
      <c r="COH60" s="17"/>
      <c r="COI60" s="17"/>
      <c r="COJ60" s="17"/>
      <c r="COK60" s="17"/>
      <c r="COL60" s="17"/>
      <c r="COM60" s="17"/>
      <c r="CON60" s="17"/>
      <c r="COO60" s="17"/>
      <c r="COP60" s="17"/>
      <c r="COQ60" s="17"/>
      <c r="COR60" s="17"/>
      <c r="COS60" s="17"/>
      <c r="COT60" s="17"/>
      <c r="COU60" s="17"/>
      <c r="COV60" s="17"/>
      <c r="COW60" s="17"/>
      <c r="COX60" s="17"/>
      <c r="COY60" s="17"/>
      <c r="COZ60" s="17"/>
      <c r="CPA60" s="17"/>
      <c r="CPB60" s="17"/>
      <c r="CPC60" s="17"/>
      <c r="CPD60" s="17"/>
      <c r="CPE60" s="17"/>
      <c r="CPF60" s="17"/>
      <c r="CPG60" s="17"/>
      <c r="CPH60" s="17"/>
      <c r="CPI60" s="17"/>
      <c r="CPJ60" s="17"/>
      <c r="CPK60" s="17"/>
      <c r="CPL60" s="17"/>
      <c r="CPM60" s="17"/>
      <c r="CPN60" s="17"/>
      <c r="CPO60" s="17"/>
      <c r="CPP60" s="17"/>
      <c r="CPQ60" s="17"/>
      <c r="CPR60" s="17"/>
      <c r="CPS60" s="17"/>
      <c r="CPT60" s="17"/>
      <c r="CPU60" s="17"/>
      <c r="CPV60" s="17"/>
      <c r="CPW60" s="17"/>
      <c r="CPX60" s="17"/>
      <c r="CPY60" s="17"/>
      <c r="CPZ60" s="17"/>
      <c r="CQA60" s="17"/>
      <c r="CQB60" s="17"/>
      <c r="CQC60" s="17"/>
      <c r="CQD60" s="17"/>
      <c r="CQE60" s="17"/>
      <c r="CQF60" s="17"/>
      <c r="CQG60" s="17"/>
      <c r="CQH60" s="17"/>
      <c r="CQI60" s="17"/>
      <c r="CQJ60" s="17"/>
      <c r="CQK60" s="17"/>
      <c r="CQL60" s="17"/>
      <c r="CQM60" s="17"/>
      <c r="CQN60" s="17"/>
      <c r="CQO60" s="17"/>
      <c r="CQP60" s="17"/>
      <c r="CQQ60" s="17"/>
      <c r="CQR60" s="17"/>
      <c r="CQS60" s="17"/>
      <c r="CQT60" s="17"/>
      <c r="CQU60" s="17"/>
      <c r="CQV60" s="17"/>
      <c r="CQW60" s="17"/>
      <c r="CQX60" s="17"/>
      <c r="CQY60" s="17"/>
      <c r="CQZ60" s="17"/>
      <c r="CRA60" s="17"/>
      <c r="CRB60" s="17"/>
      <c r="CRC60" s="17"/>
      <c r="CRD60" s="17"/>
      <c r="CRE60" s="17"/>
      <c r="CRF60" s="17"/>
      <c r="CRG60" s="17"/>
      <c r="CRH60" s="17"/>
      <c r="CRI60" s="17"/>
      <c r="CRJ60" s="17"/>
      <c r="CRK60" s="17"/>
      <c r="CRL60" s="17"/>
      <c r="CRM60" s="17"/>
      <c r="CRN60" s="17"/>
      <c r="CRO60" s="17"/>
      <c r="CRP60" s="17"/>
      <c r="CRQ60" s="17"/>
      <c r="CRR60" s="17"/>
      <c r="CRS60" s="17"/>
      <c r="CRT60" s="17"/>
      <c r="CRU60" s="17"/>
      <c r="CRV60" s="17"/>
      <c r="CRW60" s="17"/>
      <c r="CRX60" s="17"/>
      <c r="CRY60" s="17"/>
      <c r="CRZ60" s="17"/>
      <c r="CSA60" s="17"/>
      <c r="CSB60" s="17"/>
      <c r="CSC60" s="17"/>
      <c r="CSD60" s="17"/>
      <c r="CSE60" s="17"/>
      <c r="CSF60" s="17"/>
      <c r="CSG60" s="17"/>
      <c r="CSH60" s="17"/>
      <c r="CSI60" s="17"/>
      <c r="CSJ60" s="17"/>
      <c r="CSK60" s="17"/>
      <c r="CSL60" s="17"/>
      <c r="CSM60" s="17"/>
      <c r="CSN60" s="17"/>
      <c r="CSO60" s="17"/>
      <c r="CSP60" s="17"/>
      <c r="CSQ60" s="17"/>
      <c r="CSR60" s="17"/>
      <c r="CSS60" s="17"/>
      <c r="CST60" s="17"/>
      <c r="CSU60" s="17"/>
      <c r="CSV60" s="17"/>
      <c r="CSW60" s="17"/>
      <c r="CSX60" s="17"/>
      <c r="CSY60" s="17"/>
      <c r="CSZ60" s="17"/>
      <c r="CTA60" s="17"/>
      <c r="CTB60" s="17"/>
      <c r="CTC60" s="17"/>
      <c r="CTD60" s="17"/>
      <c r="CTE60" s="17"/>
      <c r="CTF60" s="17"/>
      <c r="CTG60" s="17"/>
      <c r="CTH60" s="17"/>
      <c r="CTI60" s="17"/>
      <c r="CTJ60" s="17"/>
      <c r="CTK60" s="17"/>
      <c r="CTL60" s="17"/>
      <c r="CTM60" s="17"/>
      <c r="CTN60" s="17"/>
      <c r="CTO60" s="17"/>
      <c r="CTP60" s="17"/>
      <c r="CTQ60" s="17"/>
      <c r="CTR60" s="17"/>
      <c r="CTS60" s="17"/>
      <c r="CTT60" s="17"/>
      <c r="CTU60" s="17"/>
      <c r="CTV60" s="17"/>
      <c r="CTW60" s="17"/>
      <c r="CTX60" s="17"/>
      <c r="CTY60" s="17"/>
      <c r="CTZ60" s="17"/>
      <c r="CUA60" s="17"/>
      <c r="CUB60" s="17"/>
      <c r="CUC60" s="17"/>
      <c r="CUD60" s="17"/>
      <c r="CUE60" s="17"/>
      <c r="CUF60" s="17"/>
      <c r="CUG60" s="17"/>
      <c r="CUH60" s="17"/>
      <c r="CUI60" s="17"/>
      <c r="CUJ60" s="17"/>
      <c r="CUK60" s="17"/>
      <c r="CUL60" s="17"/>
      <c r="CUM60" s="17"/>
      <c r="CUN60" s="17"/>
      <c r="CUO60" s="17"/>
      <c r="CUP60" s="17"/>
      <c r="CUQ60" s="17"/>
      <c r="CUR60" s="17"/>
      <c r="CUS60" s="17"/>
      <c r="CUT60" s="17"/>
      <c r="CUU60" s="17"/>
      <c r="CUV60" s="17"/>
      <c r="CUW60" s="17"/>
      <c r="CUX60" s="17"/>
      <c r="CUY60" s="17"/>
      <c r="CUZ60" s="17"/>
      <c r="CVA60" s="17"/>
      <c r="CVB60" s="17"/>
      <c r="CVC60" s="17"/>
      <c r="CVD60" s="17"/>
      <c r="CVE60" s="17"/>
      <c r="CVF60" s="17"/>
      <c r="CVG60" s="17"/>
      <c r="CVH60" s="17"/>
      <c r="CVI60" s="17"/>
      <c r="CVJ60" s="17"/>
      <c r="CVK60" s="17"/>
      <c r="CVL60" s="17"/>
      <c r="CVM60" s="17"/>
      <c r="CVN60" s="17"/>
      <c r="CVO60" s="17"/>
      <c r="CVP60" s="17"/>
      <c r="CVQ60" s="17"/>
      <c r="CVR60" s="17"/>
      <c r="CVS60" s="17"/>
      <c r="CVT60" s="17"/>
      <c r="CVU60" s="17"/>
      <c r="CVV60" s="17"/>
      <c r="CVW60" s="17"/>
      <c r="CVX60" s="17"/>
      <c r="CVY60" s="17"/>
      <c r="CVZ60" s="17"/>
      <c r="CWA60" s="17"/>
      <c r="CWB60" s="17"/>
      <c r="CWC60" s="17"/>
      <c r="CWD60" s="17"/>
      <c r="CWE60" s="17"/>
      <c r="CWF60" s="17"/>
      <c r="CWG60" s="17"/>
      <c r="CWH60" s="17"/>
      <c r="CWI60" s="17"/>
      <c r="CWJ60" s="17"/>
      <c r="CWK60" s="17"/>
      <c r="CWL60" s="17"/>
      <c r="CWM60" s="17"/>
      <c r="CWN60" s="17"/>
      <c r="CWO60" s="17"/>
      <c r="CWP60" s="17"/>
      <c r="CWQ60" s="17"/>
      <c r="CWR60" s="17"/>
      <c r="CWS60" s="17"/>
      <c r="CWT60" s="17"/>
      <c r="CWU60" s="17"/>
      <c r="CWV60" s="17"/>
      <c r="CWW60" s="17"/>
      <c r="CWX60" s="17"/>
      <c r="CWY60" s="17"/>
      <c r="CWZ60" s="17"/>
      <c r="CXA60" s="17"/>
      <c r="CXB60" s="17"/>
      <c r="CXC60" s="17"/>
      <c r="CXD60" s="17"/>
      <c r="CXE60" s="17"/>
      <c r="CXF60" s="17"/>
      <c r="CXG60" s="17"/>
      <c r="CXH60" s="17"/>
      <c r="CXI60" s="17"/>
      <c r="CXJ60" s="17"/>
      <c r="CXK60" s="17"/>
      <c r="CXL60" s="17"/>
      <c r="CXM60" s="17"/>
      <c r="CXN60" s="17"/>
      <c r="CXO60" s="17"/>
      <c r="CXP60" s="17"/>
      <c r="CXQ60" s="17"/>
      <c r="CXR60" s="17"/>
      <c r="CXS60" s="17"/>
      <c r="CXT60" s="17"/>
      <c r="CXU60" s="17"/>
      <c r="CXV60" s="17"/>
      <c r="CXW60" s="17"/>
      <c r="CXX60" s="17"/>
      <c r="CXY60" s="17"/>
      <c r="CXZ60" s="17"/>
      <c r="CYA60" s="17"/>
      <c r="CYB60" s="17"/>
      <c r="CYC60" s="17"/>
      <c r="CYD60" s="17"/>
      <c r="CYE60" s="17"/>
      <c r="CYF60" s="17"/>
      <c r="CYG60" s="17"/>
      <c r="CYH60" s="17"/>
      <c r="CYI60" s="17"/>
      <c r="CYJ60" s="17"/>
      <c r="CYK60" s="17"/>
      <c r="CYL60" s="17"/>
      <c r="CYM60" s="17"/>
      <c r="CYN60" s="17"/>
      <c r="CYO60" s="17"/>
      <c r="CYP60" s="17"/>
      <c r="CYQ60" s="17"/>
      <c r="CYR60" s="17"/>
      <c r="CYS60" s="17"/>
      <c r="CYT60" s="17"/>
      <c r="CYU60" s="17"/>
      <c r="CYV60" s="17"/>
      <c r="CYW60" s="17"/>
      <c r="CYX60" s="17"/>
      <c r="CYY60" s="17"/>
      <c r="CYZ60" s="17"/>
      <c r="CZA60" s="17"/>
      <c r="CZB60" s="17"/>
      <c r="CZC60" s="17"/>
      <c r="CZD60" s="17"/>
      <c r="CZE60" s="17"/>
      <c r="CZF60" s="17"/>
      <c r="CZG60" s="17"/>
      <c r="CZH60" s="17"/>
      <c r="CZI60" s="17"/>
      <c r="CZJ60" s="17"/>
      <c r="CZK60" s="17"/>
      <c r="CZL60" s="17"/>
      <c r="CZM60" s="17"/>
      <c r="CZN60" s="17"/>
      <c r="CZO60" s="17"/>
      <c r="CZP60" s="17"/>
      <c r="CZQ60" s="17"/>
      <c r="CZR60" s="17"/>
      <c r="CZS60" s="17"/>
      <c r="CZT60" s="17"/>
      <c r="CZU60" s="17"/>
      <c r="CZV60" s="17"/>
      <c r="CZW60" s="17"/>
      <c r="CZX60" s="17"/>
      <c r="CZY60" s="17"/>
      <c r="CZZ60" s="17"/>
      <c r="DAA60" s="17"/>
      <c r="DAB60" s="17"/>
      <c r="DAC60" s="17"/>
      <c r="DAD60" s="17"/>
      <c r="DAE60" s="17"/>
      <c r="DAF60" s="17"/>
      <c r="DAG60" s="17"/>
      <c r="DAH60" s="17"/>
      <c r="DAI60" s="17"/>
      <c r="DAJ60" s="17"/>
      <c r="DAK60" s="17"/>
      <c r="DAL60" s="17"/>
      <c r="DAM60" s="17"/>
      <c r="DAN60" s="17"/>
      <c r="DAO60" s="17"/>
      <c r="DAP60" s="17"/>
      <c r="DAQ60" s="17"/>
      <c r="DAR60" s="17"/>
      <c r="DAS60" s="17"/>
      <c r="DAT60" s="17"/>
      <c r="DAU60" s="17"/>
      <c r="DAV60" s="17"/>
      <c r="DAW60" s="17"/>
      <c r="DAX60" s="17"/>
      <c r="DAY60" s="17"/>
      <c r="DAZ60" s="17"/>
      <c r="DBA60" s="17"/>
      <c r="DBB60" s="17"/>
      <c r="DBC60" s="17"/>
      <c r="DBD60" s="17"/>
      <c r="DBE60" s="17"/>
      <c r="DBF60" s="17"/>
      <c r="DBG60" s="17"/>
      <c r="DBH60" s="17"/>
      <c r="DBI60" s="17"/>
      <c r="DBJ60" s="17"/>
      <c r="DBK60" s="17"/>
      <c r="DBL60" s="17"/>
      <c r="DBM60" s="17"/>
      <c r="DBN60" s="17"/>
      <c r="DBO60" s="17"/>
      <c r="DBP60" s="17"/>
      <c r="DBQ60" s="17"/>
      <c r="DBR60" s="17"/>
      <c r="DBS60" s="17"/>
      <c r="DBT60" s="17"/>
      <c r="DBU60" s="17"/>
      <c r="DBV60" s="17"/>
      <c r="DBW60" s="17"/>
      <c r="DBX60" s="17"/>
      <c r="DBY60" s="17"/>
      <c r="DBZ60" s="17"/>
      <c r="DCA60" s="17"/>
      <c r="DCB60" s="17"/>
      <c r="DCC60" s="17"/>
      <c r="DCD60" s="17"/>
      <c r="DCE60" s="17"/>
      <c r="DCF60" s="17"/>
      <c r="DCG60" s="17"/>
      <c r="DCH60" s="17"/>
      <c r="DCI60" s="17"/>
      <c r="DCJ60" s="17"/>
      <c r="DCK60" s="17"/>
      <c r="DCL60" s="17"/>
      <c r="DCM60" s="17"/>
      <c r="DCN60" s="17"/>
      <c r="DCO60" s="17"/>
      <c r="DCP60" s="17"/>
      <c r="DCQ60" s="17"/>
      <c r="DCR60" s="17"/>
      <c r="DCS60" s="17"/>
      <c r="DCT60" s="17"/>
      <c r="DCU60" s="17"/>
      <c r="DCV60" s="17"/>
      <c r="DCW60" s="17"/>
      <c r="DCX60" s="17"/>
      <c r="DCY60" s="17"/>
      <c r="DCZ60" s="17"/>
      <c r="DDA60" s="17"/>
      <c r="DDB60" s="17"/>
      <c r="DDC60" s="17"/>
      <c r="DDD60" s="17"/>
      <c r="DDE60" s="17"/>
      <c r="DDF60" s="17"/>
      <c r="DDG60" s="17"/>
      <c r="DDH60" s="17"/>
      <c r="DDI60" s="17"/>
      <c r="DDJ60" s="17"/>
      <c r="DDK60" s="17"/>
      <c r="DDL60" s="17"/>
      <c r="DDM60" s="17"/>
      <c r="DDN60" s="17"/>
      <c r="DDO60" s="17"/>
      <c r="DDP60" s="17"/>
      <c r="DDQ60" s="17"/>
      <c r="DDR60" s="17"/>
      <c r="DDS60" s="17"/>
      <c r="DDT60" s="17"/>
      <c r="DDU60" s="17"/>
      <c r="DDV60" s="17"/>
      <c r="DDW60" s="17"/>
      <c r="DDX60" s="17"/>
      <c r="DDY60" s="17"/>
      <c r="DDZ60" s="17"/>
      <c r="DEA60" s="17"/>
      <c r="DEB60" s="17"/>
      <c r="DEC60" s="17"/>
      <c r="DED60" s="17"/>
      <c r="DEE60" s="17"/>
      <c r="DEF60" s="17"/>
      <c r="DEG60" s="17"/>
      <c r="DEH60" s="17"/>
      <c r="DEI60" s="17"/>
      <c r="DEJ60" s="17"/>
      <c r="DEK60" s="17"/>
      <c r="DEL60" s="17"/>
      <c r="DEM60" s="17"/>
      <c r="DEN60" s="17"/>
      <c r="DEO60" s="17"/>
      <c r="DEP60" s="17"/>
      <c r="DEQ60" s="17"/>
      <c r="DER60" s="17"/>
      <c r="DES60" s="17"/>
      <c r="DET60" s="17"/>
      <c r="DEU60" s="17"/>
      <c r="DEV60" s="17"/>
      <c r="DEW60" s="17"/>
      <c r="DEX60" s="17"/>
      <c r="DEY60" s="17"/>
      <c r="DEZ60" s="17"/>
      <c r="DFA60" s="17"/>
      <c r="DFB60" s="17"/>
      <c r="DFC60" s="17"/>
      <c r="DFD60" s="17"/>
      <c r="DFE60" s="17"/>
      <c r="DFF60" s="17"/>
      <c r="DFG60" s="17"/>
      <c r="DFH60" s="17"/>
      <c r="DFI60" s="17"/>
      <c r="DFJ60" s="17"/>
      <c r="DFK60" s="17"/>
      <c r="DFL60" s="17"/>
      <c r="DFM60" s="17"/>
      <c r="DFN60" s="17"/>
      <c r="DFO60" s="17"/>
      <c r="DFP60" s="17"/>
      <c r="DFQ60" s="17"/>
      <c r="DFR60" s="17"/>
      <c r="DFS60" s="17"/>
      <c r="DFT60" s="17"/>
      <c r="DFU60" s="17"/>
      <c r="DFV60" s="17"/>
      <c r="DFW60" s="17"/>
      <c r="DFX60" s="17"/>
      <c r="DFY60" s="17"/>
      <c r="DFZ60" s="17"/>
      <c r="DGA60" s="17"/>
      <c r="DGB60" s="17"/>
      <c r="DGC60" s="17"/>
      <c r="DGD60" s="17"/>
      <c r="DGE60" s="17"/>
      <c r="DGF60" s="17"/>
      <c r="DGG60" s="17"/>
      <c r="DGH60" s="17"/>
      <c r="DGI60" s="17"/>
      <c r="DGJ60" s="17"/>
      <c r="DGK60" s="17"/>
      <c r="DGL60" s="17"/>
      <c r="DGM60" s="17"/>
      <c r="DGN60" s="17"/>
      <c r="DGO60" s="17"/>
      <c r="DGP60" s="17"/>
      <c r="DGQ60" s="17"/>
      <c r="DGR60" s="17"/>
      <c r="DGS60" s="17"/>
      <c r="DGT60" s="17"/>
      <c r="DGU60" s="17"/>
      <c r="DGV60" s="17"/>
      <c r="DGW60" s="17"/>
      <c r="DGX60" s="17"/>
      <c r="DGY60" s="17"/>
      <c r="DGZ60" s="17"/>
      <c r="DHA60" s="17"/>
      <c r="DHB60" s="17"/>
      <c r="DHC60" s="17"/>
      <c r="DHD60" s="17"/>
      <c r="DHE60" s="17"/>
      <c r="DHF60" s="17"/>
      <c r="DHG60" s="17"/>
      <c r="DHH60" s="17"/>
      <c r="DHI60" s="17"/>
      <c r="DHJ60" s="17"/>
      <c r="DHK60" s="17"/>
      <c r="DHL60" s="17"/>
      <c r="DHM60" s="17"/>
      <c r="DHN60" s="17"/>
      <c r="DHO60" s="17"/>
      <c r="DHP60" s="17"/>
      <c r="DHQ60" s="17"/>
      <c r="DHR60" s="17"/>
      <c r="DHS60" s="17"/>
      <c r="DHT60" s="17"/>
      <c r="DHU60" s="17"/>
      <c r="DHV60" s="17"/>
      <c r="DHW60" s="17"/>
      <c r="DHX60" s="17"/>
      <c r="DHY60" s="17"/>
      <c r="DHZ60" s="17"/>
      <c r="DIA60" s="17"/>
      <c r="DIB60" s="17"/>
      <c r="DIC60" s="17"/>
      <c r="DID60" s="17"/>
      <c r="DIE60" s="17"/>
      <c r="DIF60" s="17"/>
      <c r="DIG60" s="17"/>
      <c r="DIH60" s="17"/>
      <c r="DII60" s="17"/>
      <c r="DIJ60" s="17"/>
      <c r="DIK60" s="17"/>
      <c r="DIL60" s="17"/>
      <c r="DIM60" s="17"/>
      <c r="DIN60" s="17"/>
      <c r="DIO60" s="17"/>
      <c r="DIP60" s="17"/>
      <c r="DIQ60" s="17"/>
      <c r="DIR60" s="17"/>
      <c r="DIS60" s="17"/>
      <c r="DIT60" s="17"/>
      <c r="DIU60" s="17"/>
      <c r="DIV60" s="17"/>
      <c r="DIW60" s="17"/>
      <c r="DIX60" s="17"/>
      <c r="DIY60" s="17"/>
      <c r="DIZ60" s="17"/>
      <c r="DJA60" s="17"/>
      <c r="DJB60" s="17"/>
      <c r="DJC60" s="17"/>
      <c r="DJD60" s="17"/>
      <c r="DJE60" s="17"/>
      <c r="DJF60" s="17"/>
      <c r="DJG60" s="17"/>
      <c r="DJH60" s="17"/>
      <c r="DJI60" s="17"/>
      <c r="DJJ60" s="17"/>
      <c r="DJK60" s="17"/>
      <c r="DJL60" s="17"/>
      <c r="DJM60" s="17"/>
      <c r="DJN60" s="17"/>
      <c r="DJO60" s="17"/>
      <c r="DJP60" s="17"/>
      <c r="DJQ60" s="17"/>
      <c r="DJR60" s="17"/>
      <c r="DJS60" s="17"/>
      <c r="DJT60" s="17"/>
      <c r="DJU60" s="17"/>
      <c r="DJV60" s="17"/>
      <c r="DJW60" s="17"/>
      <c r="DJX60" s="17"/>
      <c r="DJY60" s="17"/>
      <c r="DJZ60" s="17"/>
      <c r="DKA60" s="17"/>
      <c r="DKB60" s="17"/>
      <c r="DKC60" s="17"/>
      <c r="DKD60" s="17"/>
      <c r="DKE60" s="17"/>
      <c r="DKF60" s="17"/>
      <c r="DKG60" s="17"/>
      <c r="DKH60" s="17"/>
      <c r="DKI60" s="17"/>
      <c r="DKJ60" s="17"/>
      <c r="DKK60" s="17"/>
      <c r="DKL60" s="17"/>
      <c r="DKM60" s="17"/>
      <c r="DKN60" s="17"/>
      <c r="DKO60" s="17"/>
      <c r="DKP60" s="17"/>
      <c r="DKQ60" s="17"/>
      <c r="DKR60" s="17"/>
      <c r="DKS60" s="17"/>
      <c r="DKT60" s="17"/>
      <c r="DKU60" s="17"/>
      <c r="DKV60" s="17"/>
      <c r="DKW60" s="17"/>
      <c r="DKX60" s="17"/>
      <c r="DKY60" s="17"/>
      <c r="DKZ60" s="17"/>
      <c r="DLA60" s="17"/>
      <c r="DLB60" s="17"/>
      <c r="DLC60" s="17"/>
      <c r="DLD60" s="17"/>
      <c r="DLE60" s="17"/>
      <c r="DLF60" s="17"/>
      <c r="DLG60" s="17"/>
      <c r="DLH60" s="17"/>
      <c r="DLI60" s="17"/>
      <c r="DLJ60" s="17"/>
      <c r="DLK60" s="17"/>
      <c r="DLL60" s="17"/>
      <c r="DLM60" s="17"/>
      <c r="DLN60" s="17"/>
      <c r="DLO60" s="17"/>
      <c r="DLP60" s="17"/>
      <c r="DLQ60" s="17"/>
      <c r="DLR60" s="17"/>
      <c r="DLS60" s="17"/>
      <c r="DLT60" s="17"/>
      <c r="DLU60" s="17"/>
      <c r="DLV60" s="17"/>
      <c r="DLW60" s="17"/>
      <c r="DLX60" s="17"/>
      <c r="DLY60" s="17"/>
      <c r="DLZ60" s="17"/>
      <c r="DMA60" s="17"/>
      <c r="DMB60" s="17"/>
      <c r="DMC60" s="17"/>
      <c r="DMD60" s="17"/>
      <c r="DME60" s="17"/>
      <c r="DMF60" s="17"/>
      <c r="DMG60" s="17"/>
      <c r="DMH60" s="17"/>
      <c r="DMI60" s="17"/>
      <c r="DMJ60" s="17"/>
      <c r="DMK60" s="17"/>
      <c r="DML60" s="17"/>
      <c r="DMM60" s="17"/>
      <c r="DMN60" s="17"/>
      <c r="DMO60" s="17"/>
      <c r="DMP60" s="17"/>
      <c r="DMQ60" s="17"/>
      <c r="DMR60" s="17"/>
      <c r="DMS60" s="17"/>
      <c r="DMT60" s="17"/>
      <c r="DMU60" s="17"/>
      <c r="DMV60" s="17"/>
      <c r="DMW60" s="17"/>
      <c r="DMX60" s="17"/>
      <c r="DMY60" s="17"/>
      <c r="DMZ60" s="17"/>
      <c r="DNA60" s="17"/>
      <c r="DNB60" s="17"/>
      <c r="DNC60" s="17"/>
      <c r="DND60" s="17"/>
      <c r="DNE60" s="17"/>
      <c r="DNF60" s="17"/>
      <c r="DNG60" s="17"/>
      <c r="DNH60" s="17"/>
      <c r="DNI60" s="17"/>
      <c r="DNJ60" s="17"/>
      <c r="DNK60" s="17"/>
      <c r="DNL60" s="17"/>
      <c r="DNM60" s="17"/>
      <c r="DNN60" s="17"/>
      <c r="DNO60" s="17"/>
      <c r="DNP60" s="17"/>
      <c r="DNQ60" s="17"/>
      <c r="DNR60" s="17"/>
      <c r="DNS60" s="17"/>
      <c r="DNT60" s="17"/>
      <c r="DNU60" s="17"/>
      <c r="DNV60" s="17"/>
      <c r="DNW60" s="17"/>
      <c r="DNX60" s="17"/>
      <c r="DNY60" s="17"/>
      <c r="DNZ60" s="17"/>
      <c r="DOA60" s="17"/>
      <c r="DOB60" s="17"/>
      <c r="DOC60" s="17"/>
      <c r="DOD60" s="17"/>
      <c r="DOE60" s="17"/>
      <c r="DOF60" s="17"/>
      <c r="DOG60" s="17"/>
      <c r="DOH60" s="17"/>
      <c r="DOI60" s="17"/>
      <c r="DOJ60" s="17"/>
      <c r="DOK60" s="17"/>
      <c r="DOL60" s="17"/>
      <c r="DOM60" s="17"/>
      <c r="DON60" s="17"/>
      <c r="DOO60" s="17"/>
      <c r="DOP60" s="17"/>
      <c r="DOQ60" s="17"/>
      <c r="DOR60" s="17"/>
      <c r="DOS60" s="17"/>
      <c r="DOT60" s="17"/>
      <c r="DOU60" s="17"/>
      <c r="DOV60" s="17"/>
      <c r="DOW60" s="17"/>
      <c r="DOX60" s="17"/>
      <c r="DOY60" s="17"/>
      <c r="DOZ60" s="17"/>
      <c r="DPA60" s="17"/>
      <c r="DPB60" s="17"/>
      <c r="DPC60" s="17"/>
      <c r="DPD60" s="17"/>
      <c r="DPE60" s="17"/>
      <c r="DPF60" s="17"/>
      <c r="DPG60" s="17"/>
      <c r="DPH60" s="17"/>
      <c r="DPI60" s="17"/>
      <c r="DPJ60" s="17"/>
      <c r="DPK60" s="17"/>
      <c r="DPL60" s="17"/>
      <c r="DPM60" s="17"/>
      <c r="DPN60" s="17"/>
      <c r="DPO60" s="17"/>
      <c r="DPP60" s="17"/>
      <c r="DPQ60" s="17"/>
      <c r="DPR60" s="17"/>
      <c r="DPS60" s="17"/>
      <c r="DPT60" s="17"/>
      <c r="DPU60" s="17"/>
      <c r="DPV60" s="17"/>
      <c r="DPW60" s="17"/>
      <c r="DPX60" s="17"/>
      <c r="DPY60" s="17"/>
      <c r="DPZ60" s="17"/>
      <c r="DQA60" s="17"/>
      <c r="DQB60" s="17"/>
      <c r="DQC60" s="17"/>
      <c r="DQD60" s="17"/>
      <c r="DQE60" s="17"/>
      <c r="DQF60" s="17"/>
      <c r="DQG60" s="17"/>
      <c r="DQH60" s="17"/>
      <c r="DQI60" s="17"/>
      <c r="DQJ60" s="17"/>
      <c r="DQK60" s="17"/>
      <c r="DQL60" s="17"/>
      <c r="DQM60" s="17"/>
      <c r="DQN60" s="17"/>
      <c r="DQO60" s="17"/>
      <c r="DQP60" s="17"/>
      <c r="DQQ60" s="17"/>
      <c r="DQR60" s="17"/>
      <c r="DQS60" s="17"/>
      <c r="DQT60" s="17"/>
      <c r="DQU60" s="17"/>
      <c r="DQV60" s="17"/>
      <c r="DQW60" s="17"/>
      <c r="DQX60" s="17"/>
      <c r="DQY60" s="17"/>
      <c r="DQZ60" s="17"/>
      <c r="DRA60" s="17"/>
      <c r="DRB60" s="17"/>
      <c r="DRC60" s="17"/>
      <c r="DRD60" s="17"/>
      <c r="DRE60" s="17"/>
      <c r="DRF60" s="17"/>
      <c r="DRG60" s="17"/>
      <c r="DRH60" s="17"/>
      <c r="DRI60" s="17"/>
      <c r="DRJ60" s="17"/>
      <c r="DRK60" s="17"/>
      <c r="DRL60" s="17"/>
      <c r="DRM60" s="17"/>
      <c r="DRN60" s="17"/>
      <c r="DRO60" s="17"/>
      <c r="DRP60" s="17"/>
      <c r="DRQ60" s="17"/>
      <c r="DRR60" s="17"/>
      <c r="DRS60" s="17"/>
      <c r="DRT60" s="17"/>
      <c r="DRU60" s="17"/>
      <c r="DRV60" s="17"/>
      <c r="DRW60" s="17"/>
      <c r="DRX60" s="17"/>
      <c r="DRY60" s="17"/>
      <c r="DRZ60" s="17"/>
      <c r="DSA60" s="17"/>
      <c r="DSB60" s="17"/>
      <c r="DSC60" s="17"/>
      <c r="DSD60" s="17"/>
      <c r="DSE60" s="17"/>
      <c r="DSF60" s="17"/>
      <c r="DSG60" s="17"/>
      <c r="DSH60" s="17"/>
      <c r="DSI60" s="17"/>
      <c r="DSJ60" s="17"/>
      <c r="DSK60" s="17"/>
      <c r="DSL60" s="17"/>
      <c r="DSM60" s="17"/>
      <c r="DSN60" s="17"/>
      <c r="DSO60" s="17"/>
      <c r="DSP60" s="17"/>
      <c r="DSQ60" s="17"/>
      <c r="DSR60" s="17"/>
      <c r="DSS60" s="17"/>
      <c r="DST60" s="17"/>
      <c r="DSU60" s="17"/>
      <c r="DSV60" s="17"/>
      <c r="DSW60" s="17"/>
      <c r="DSX60" s="17"/>
      <c r="DSY60" s="17"/>
      <c r="DSZ60" s="17"/>
      <c r="DTA60" s="17"/>
      <c r="DTB60" s="17"/>
      <c r="DTC60" s="17"/>
      <c r="DTD60" s="17"/>
      <c r="DTE60" s="17"/>
      <c r="DTF60" s="17"/>
      <c r="DTG60" s="17"/>
      <c r="DTH60" s="17"/>
      <c r="DTI60" s="17"/>
      <c r="DTJ60" s="17"/>
      <c r="DTK60" s="17"/>
      <c r="DTL60" s="17"/>
      <c r="DTM60" s="17"/>
      <c r="DTN60" s="17"/>
      <c r="DTO60" s="17"/>
      <c r="DTP60" s="17"/>
      <c r="DTQ60" s="17"/>
      <c r="DTR60" s="17"/>
      <c r="DTS60" s="17"/>
      <c r="DTT60" s="17"/>
      <c r="DTU60" s="17"/>
      <c r="DTV60" s="17"/>
      <c r="DTW60" s="17"/>
      <c r="DTX60" s="17"/>
      <c r="DTY60" s="17"/>
      <c r="DTZ60" s="17"/>
      <c r="DUA60" s="17"/>
      <c r="DUB60" s="17"/>
      <c r="DUC60" s="17"/>
      <c r="DUD60" s="17"/>
      <c r="DUE60" s="17"/>
      <c r="DUF60" s="17"/>
      <c r="DUG60" s="17"/>
      <c r="DUH60" s="17"/>
      <c r="DUI60" s="17"/>
      <c r="DUJ60" s="17"/>
      <c r="DUK60" s="17"/>
      <c r="DUL60" s="17"/>
      <c r="DUM60" s="17"/>
      <c r="DUN60" s="17"/>
      <c r="DUO60" s="17"/>
      <c r="DUP60" s="17"/>
      <c r="DUQ60" s="17"/>
      <c r="DUR60" s="17"/>
      <c r="DUS60" s="17"/>
      <c r="DUT60" s="17"/>
      <c r="DUU60" s="17"/>
      <c r="DUV60" s="17"/>
      <c r="DUW60" s="17"/>
      <c r="DUX60" s="17"/>
      <c r="DUY60" s="17"/>
      <c r="DUZ60" s="17"/>
      <c r="DVA60" s="17"/>
      <c r="DVB60" s="17"/>
      <c r="DVC60" s="17"/>
      <c r="DVD60" s="17"/>
      <c r="DVE60" s="17"/>
      <c r="DVF60" s="17"/>
      <c r="DVG60" s="17"/>
      <c r="DVH60" s="17"/>
      <c r="DVI60" s="17"/>
      <c r="DVJ60" s="17"/>
      <c r="DVK60" s="17"/>
      <c r="DVL60" s="17"/>
      <c r="DVM60" s="17"/>
      <c r="DVN60" s="17"/>
      <c r="DVO60" s="17"/>
      <c r="DVP60" s="17"/>
      <c r="DVQ60" s="17"/>
      <c r="DVR60" s="17"/>
      <c r="DVS60" s="17"/>
      <c r="DVT60" s="17"/>
      <c r="DVU60" s="17"/>
      <c r="DVV60" s="17"/>
      <c r="DVW60" s="17"/>
      <c r="DVX60" s="17"/>
      <c r="DVY60" s="17"/>
      <c r="DVZ60" s="17"/>
      <c r="DWA60" s="17"/>
      <c r="DWB60" s="17"/>
      <c r="DWC60" s="17"/>
      <c r="DWD60" s="17"/>
      <c r="DWE60" s="17"/>
      <c r="DWF60" s="17"/>
      <c r="DWG60" s="17"/>
      <c r="DWH60" s="17"/>
      <c r="DWI60" s="17"/>
      <c r="DWJ60" s="17"/>
      <c r="DWK60" s="17"/>
      <c r="DWL60" s="17"/>
      <c r="DWM60" s="17"/>
      <c r="DWN60" s="17"/>
      <c r="DWO60" s="17"/>
      <c r="DWP60" s="17"/>
      <c r="DWQ60" s="17"/>
      <c r="DWR60" s="17"/>
      <c r="DWS60" s="17"/>
      <c r="DWT60" s="17"/>
      <c r="DWU60" s="17"/>
      <c r="DWV60" s="17"/>
      <c r="DWW60" s="17"/>
      <c r="DWX60" s="17"/>
      <c r="DWY60" s="17"/>
      <c r="DWZ60" s="17"/>
      <c r="DXA60" s="17"/>
      <c r="DXB60" s="17"/>
      <c r="DXC60" s="17"/>
      <c r="DXD60" s="17"/>
      <c r="DXE60" s="17"/>
      <c r="DXF60" s="17"/>
      <c r="DXG60" s="17"/>
      <c r="DXH60" s="17"/>
      <c r="DXI60" s="17"/>
      <c r="DXJ60" s="17"/>
      <c r="DXK60" s="17"/>
      <c r="DXL60" s="17"/>
      <c r="DXM60" s="17"/>
      <c r="DXN60" s="17"/>
      <c r="DXO60" s="17"/>
      <c r="DXP60" s="17"/>
      <c r="DXQ60" s="17"/>
      <c r="DXR60" s="17"/>
      <c r="DXS60" s="17"/>
      <c r="DXT60" s="17"/>
      <c r="DXU60" s="17"/>
      <c r="DXV60" s="17"/>
      <c r="DXW60" s="17"/>
      <c r="DXX60" s="17"/>
      <c r="DXY60" s="17"/>
      <c r="DXZ60" s="17"/>
      <c r="DYA60" s="17"/>
      <c r="DYB60" s="17"/>
      <c r="DYC60" s="17"/>
      <c r="DYD60" s="17"/>
      <c r="DYE60" s="17"/>
      <c r="DYF60" s="17"/>
      <c r="DYG60" s="17"/>
      <c r="DYH60" s="17"/>
      <c r="DYI60" s="17"/>
      <c r="DYJ60" s="17"/>
      <c r="DYK60" s="17"/>
      <c r="DYL60" s="17"/>
      <c r="DYM60" s="17"/>
      <c r="DYN60" s="17"/>
      <c r="DYO60" s="17"/>
      <c r="DYP60" s="17"/>
      <c r="DYQ60" s="17"/>
      <c r="DYR60" s="17"/>
      <c r="DYS60" s="17"/>
      <c r="DYT60" s="17"/>
      <c r="DYU60" s="17"/>
      <c r="DYV60" s="17"/>
      <c r="DYW60" s="17"/>
      <c r="DYX60" s="17"/>
      <c r="DYY60" s="17"/>
      <c r="DYZ60" s="17"/>
      <c r="DZA60" s="17"/>
      <c r="DZB60" s="17"/>
      <c r="DZC60" s="17"/>
      <c r="DZD60" s="17"/>
      <c r="DZE60" s="17"/>
      <c r="DZF60" s="17"/>
      <c r="DZG60" s="17"/>
      <c r="DZH60" s="17"/>
      <c r="DZI60" s="17"/>
      <c r="DZJ60" s="17"/>
      <c r="DZK60" s="17"/>
      <c r="DZL60" s="17"/>
      <c r="DZM60" s="17"/>
      <c r="DZN60" s="17"/>
      <c r="DZO60" s="17"/>
      <c r="DZP60" s="17"/>
      <c r="DZQ60" s="17"/>
      <c r="DZR60" s="17"/>
      <c r="DZS60" s="17"/>
      <c r="DZT60" s="17"/>
      <c r="DZU60" s="17"/>
      <c r="DZV60" s="17"/>
      <c r="DZW60" s="17"/>
      <c r="DZX60" s="17"/>
      <c r="DZY60" s="17"/>
      <c r="DZZ60" s="17"/>
      <c r="EAA60" s="17"/>
      <c r="EAB60" s="17"/>
      <c r="EAC60" s="17"/>
      <c r="EAD60" s="17"/>
      <c r="EAE60" s="17"/>
      <c r="EAF60" s="17"/>
      <c r="EAG60" s="17"/>
      <c r="EAH60" s="17"/>
      <c r="EAI60" s="17"/>
      <c r="EAJ60" s="17"/>
      <c r="EAK60" s="17"/>
      <c r="EAL60" s="17"/>
      <c r="EAM60" s="17"/>
      <c r="EAN60" s="17"/>
      <c r="EAO60" s="17"/>
      <c r="EAP60" s="17"/>
      <c r="EAQ60" s="17"/>
      <c r="EAR60" s="17"/>
      <c r="EAS60" s="17"/>
      <c r="EAT60" s="17"/>
      <c r="EAU60" s="17"/>
      <c r="EAV60" s="17"/>
      <c r="EAW60" s="17"/>
      <c r="EAX60" s="17"/>
      <c r="EAY60" s="17"/>
      <c r="EAZ60" s="17"/>
      <c r="EBA60" s="17"/>
      <c r="EBB60" s="17"/>
      <c r="EBC60" s="17"/>
      <c r="EBD60" s="17"/>
      <c r="EBE60" s="17"/>
      <c r="EBF60" s="17"/>
      <c r="EBG60" s="17"/>
      <c r="EBH60" s="17"/>
      <c r="EBI60" s="17"/>
      <c r="EBJ60" s="17"/>
      <c r="EBK60" s="17"/>
      <c r="EBL60" s="17"/>
      <c r="EBM60" s="17"/>
      <c r="EBN60" s="17"/>
      <c r="EBO60" s="17"/>
      <c r="EBP60" s="17"/>
      <c r="EBQ60" s="17"/>
      <c r="EBR60" s="17"/>
      <c r="EBS60" s="17"/>
      <c r="EBT60" s="17"/>
      <c r="EBU60" s="17"/>
      <c r="EBV60" s="17"/>
      <c r="EBW60" s="17"/>
      <c r="EBX60" s="17"/>
      <c r="EBY60" s="17"/>
      <c r="EBZ60" s="17"/>
      <c r="ECA60" s="17"/>
      <c r="ECB60" s="17"/>
      <c r="ECC60" s="17"/>
      <c r="ECD60" s="17"/>
      <c r="ECE60" s="17"/>
      <c r="ECF60" s="17"/>
      <c r="ECG60" s="17"/>
      <c r="ECH60" s="17"/>
      <c r="ECI60" s="17"/>
      <c r="ECJ60" s="17"/>
      <c r="ECK60" s="17"/>
      <c r="ECL60" s="17"/>
      <c r="ECM60" s="17"/>
      <c r="ECN60" s="17"/>
      <c r="ECO60" s="17"/>
      <c r="ECP60" s="17"/>
      <c r="ECQ60" s="17"/>
      <c r="ECR60" s="17"/>
      <c r="ECS60" s="17"/>
      <c r="ECT60" s="17"/>
      <c r="ECU60" s="17"/>
      <c r="ECV60" s="17"/>
      <c r="ECW60" s="17"/>
      <c r="ECX60" s="17"/>
      <c r="ECY60" s="17"/>
      <c r="ECZ60" s="17"/>
      <c r="EDA60" s="17"/>
      <c r="EDB60" s="17"/>
      <c r="EDC60" s="17"/>
      <c r="EDD60" s="17"/>
      <c r="EDE60" s="17"/>
      <c r="EDF60" s="17"/>
      <c r="EDG60" s="17"/>
      <c r="EDH60" s="17"/>
      <c r="EDI60" s="17"/>
      <c r="EDJ60" s="17"/>
      <c r="EDK60" s="17"/>
      <c r="EDL60" s="17"/>
      <c r="EDM60" s="17"/>
      <c r="EDN60" s="17"/>
      <c r="EDO60" s="17"/>
      <c r="EDP60" s="17"/>
      <c r="EDQ60" s="17"/>
      <c r="EDR60" s="17"/>
      <c r="EDS60" s="17"/>
      <c r="EDT60" s="17"/>
      <c r="EDU60" s="17"/>
      <c r="EDV60" s="17"/>
      <c r="EDW60" s="17"/>
      <c r="EDX60" s="17"/>
      <c r="EDY60" s="17"/>
      <c r="EDZ60" s="17"/>
      <c r="EEA60" s="17"/>
      <c r="EEB60" s="17"/>
      <c r="EEC60" s="17"/>
      <c r="EED60" s="17"/>
      <c r="EEE60" s="17"/>
      <c r="EEF60" s="17"/>
      <c r="EEG60" s="17"/>
      <c r="EEH60" s="17"/>
      <c r="EEI60" s="17"/>
      <c r="EEJ60" s="17"/>
      <c r="EEK60" s="17"/>
      <c r="EEL60" s="17"/>
      <c r="EEM60" s="17"/>
      <c r="EEN60" s="17"/>
      <c r="EEO60" s="17"/>
      <c r="EEP60" s="17"/>
      <c r="EEQ60" s="17"/>
      <c r="EER60" s="17"/>
      <c r="EES60" s="17"/>
      <c r="EET60" s="17"/>
      <c r="EEU60" s="17"/>
      <c r="EEV60" s="17"/>
      <c r="EEW60" s="17"/>
      <c r="EEX60" s="17"/>
      <c r="EEY60" s="17"/>
      <c r="EEZ60" s="17"/>
      <c r="EFA60" s="17"/>
      <c r="EFB60" s="17"/>
      <c r="EFC60" s="17"/>
      <c r="EFD60" s="17"/>
      <c r="EFE60" s="17"/>
      <c r="EFF60" s="17"/>
      <c r="EFG60" s="17"/>
      <c r="EFH60" s="17"/>
      <c r="EFI60" s="17"/>
      <c r="EFJ60" s="17"/>
      <c r="EFK60" s="17"/>
      <c r="EFL60" s="17"/>
      <c r="EFM60" s="17"/>
      <c r="EFN60" s="17"/>
      <c r="EFO60" s="17"/>
      <c r="EFP60" s="17"/>
      <c r="EFQ60" s="17"/>
      <c r="EFR60" s="17"/>
      <c r="EFS60" s="17"/>
      <c r="EFT60" s="17"/>
      <c r="EFU60" s="17"/>
      <c r="EFV60" s="17"/>
      <c r="EFW60" s="17"/>
      <c r="EFX60" s="17"/>
      <c r="EFY60" s="17"/>
      <c r="EFZ60" s="17"/>
      <c r="EGA60" s="17"/>
      <c r="EGB60" s="17"/>
      <c r="EGC60" s="17"/>
      <c r="EGD60" s="17"/>
      <c r="EGE60" s="17"/>
      <c r="EGF60" s="17"/>
      <c r="EGG60" s="17"/>
      <c r="EGH60" s="17"/>
      <c r="EGI60" s="17"/>
      <c r="EGJ60" s="17"/>
      <c r="EGK60" s="17"/>
      <c r="EGL60" s="17"/>
      <c r="EGM60" s="17"/>
      <c r="EGN60" s="17"/>
      <c r="EGO60" s="17"/>
      <c r="EGP60" s="17"/>
      <c r="EGQ60" s="17"/>
      <c r="EGR60" s="17"/>
      <c r="EGS60" s="17"/>
      <c r="EGT60" s="17"/>
      <c r="EGU60" s="17"/>
      <c r="EGV60" s="17"/>
      <c r="EGW60" s="17"/>
      <c r="EGX60" s="17"/>
      <c r="EGY60" s="17"/>
      <c r="EGZ60" s="17"/>
      <c r="EHA60" s="17"/>
      <c r="EHB60" s="17"/>
      <c r="EHC60" s="17"/>
      <c r="EHD60" s="17"/>
      <c r="EHE60" s="17"/>
      <c r="EHF60" s="17"/>
      <c r="EHG60" s="17"/>
      <c r="EHH60" s="17"/>
      <c r="EHI60" s="17"/>
      <c r="EHJ60" s="17"/>
      <c r="EHK60" s="17"/>
      <c r="EHL60" s="17"/>
      <c r="EHM60" s="17"/>
      <c r="EHN60" s="17"/>
      <c r="EHO60" s="17"/>
      <c r="EHP60" s="17"/>
      <c r="EHQ60" s="17"/>
      <c r="EHR60" s="17"/>
      <c r="EHS60" s="17"/>
      <c r="EHT60" s="17"/>
      <c r="EHU60" s="17"/>
      <c r="EHV60" s="17"/>
      <c r="EHW60" s="17"/>
      <c r="EHX60" s="17"/>
      <c r="EHY60" s="17"/>
      <c r="EHZ60" s="17"/>
      <c r="EIA60" s="17"/>
      <c r="EIB60" s="17"/>
      <c r="EIC60" s="17"/>
      <c r="EID60" s="17"/>
      <c r="EIE60" s="17"/>
      <c r="EIF60" s="17"/>
      <c r="EIG60" s="17"/>
      <c r="EIH60" s="17"/>
      <c r="EII60" s="17"/>
      <c r="EIJ60" s="17"/>
      <c r="EIK60" s="17"/>
      <c r="EIL60" s="17"/>
      <c r="EIM60" s="17"/>
      <c r="EIN60" s="17"/>
      <c r="EIO60" s="17"/>
      <c r="EIP60" s="17"/>
      <c r="EIQ60" s="17"/>
      <c r="EIR60" s="17"/>
      <c r="EIS60" s="17"/>
      <c r="EIT60" s="17"/>
      <c r="EIU60" s="17"/>
      <c r="EIV60" s="17"/>
      <c r="EIW60" s="17"/>
      <c r="EIX60" s="17"/>
      <c r="EIY60" s="17"/>
      <c r="EIZ60" s="17"/>
      <c r="EJA60" s="17"/>
      <c r="EJB60" s="17"/>
      <c r="EJC60" s="17"/>
      <c r="EJD60" s="17"/>
      <c r="EJE60" s="17"/>
      <c r="EJF60" s="17"/>
      <c r="EJG60" s="17"/>
      <c r="EJH60" s="17"/>
      <c r="EJI60" s="17"/>
      <c r="EJJ60" s="17"/>
      <c r="EJK60" s="17"/>
      <c r="EJL60" s="17"/>
      <c r="EJM60" s="17"/>
      <c r="EJN60" s="17"/>
      <c r="EJO60" s="17"/>
      <c r="EJP60" s="17"/>
      <c r="EJQ60" s="17"/>
      <c r="EJR60" s="17"/>
      <c r="EJS60" s="17"/>
      <c r="EJT60" s="17"/>
      <c r="EJU60" s="17"/>
      <c r="EJV60" s="17"/>
      <c r="EJW60" s="17"/>
      <c r="EJX60" s="17"/>
      <c r="EJY60" s="17"/>
      <c r="EJZ60" s="17"/>
      <c r="EKA60" s="17"/>
      <c r="EKB60" s="17"/>
      <c r="EKC60" s="17"/>
      <c r="EKD60" s="17"/>
      <c r="EKE60" s="17"/>
      <c r="EKF60" s="17"/>
      <c r="EKG60" s="17"/>
      <c r="EKH60" s="17"/>
      <c r="EKI60" s="17"/>
      <c r="EKJ60" s="17"/>
      <c r="EKK60" s="17"/>
      <c r="EKL60" s="17"/>
      <c r="EKM60" s="17"/>
      <c r="EKN60" s="17"/>
      <c r="EKO60" s="17"/>
      <c r="EKP60" s="17"/>
      <c r="EKQ60" s="17"/>
      <c r="EKR60" s="17"/>
      <c r="EKS60" s="17"/>
      <c r="EKT60" s="17"/>
      <c r="EKU60" s="17"/>
      <c r="EKV60" s="17"/>
      <c r="EKW60" s="17"/>
      <c r="EKX60" s="17"/>
      <c r="EKY60" s="17"/>
      <c r="EKZ60" s="17"/>
      <c r="ELA60" s="17"/>
      <c r="ELB60" s="17"/>
      <c r="ELC60" s="17"/>
      <c r="ELD60" s="17"/>
      <c r="ELE60" s="17"/>
      <c r="ELF60" s="17"/>
      <c r="ELG60" s="17"/>
      <c r="ELH60" s="17"/>
      <c r="ELI60" s="17"/>
      <c r="ELJ60" s="17"/>
      <c r="ELK60" s="17"/>
      <c r="ELL60" s="17"/>
      <c r="ELM60" s="17"/>
      <c r="ELN60" s="17"/>
      <c r="ELO60" s="17"/>
      <c r="ELP60" s="17"/>
      <c r="ELQ60" s="17"/>
      <c r="ELR60" s="17"/>
      <c r="ELS60" s="17"/>
      <c r="ELT60" s="17"/>
      <c r="ELU60" s="17"/>
      <c r="ELV60" s="17"/>
      <c r="ELW60" s="17"/>
      <c r="ELX60" s="17"/>
      <c r="ELY60" s="17"/>
      <c r="ELZ60" s="17"/>
      <c r="EMA60" s="17"/>
      <c r="EMB60" s="17"/>
      <c r="EMC60" s="17"/>
      <c r="EMD60" s="17"/>
      <c r="EME60" s="17"/>
      <c r="EMF60" s="17"/>
      <c r="EMG60" s="17"/>
      <c r="EMH60" s="17"/>
      <c r="EMI60" s="17"/>
      <c r="EMJ60" s="17"/>
      <c r="EMK60" s="17"/>
      <c r="EML60" s="17"/>
      <c r="EMM60" s="17"/>
      <c r="EMN60" s="17"/>
      <c r="EMO60" s="17"/>
      <c r="EMP60" s="17"/>
      <c r="EMQ60" s="17"/>
      <c r="EMR60" s="17"/>
      <c r="EMS60" s="17"/>
      <c r="EMT60" s="17"/>
      <c r="EMU60" s="17"/>
      <c r="EMV60" s="17"/>
      <c r="EMW60" s="17"/>
      <c r="EMX60" s="17"/>
      <c r="EMY60" s="17"/>
      <c r="EMZ60" s="17"/>
      <c r="ENA60" s="17"/>
      <c r="ENB60" s="17"/>
      <c r="ENC60" s="17"/>
      <c r="END60" s="17"/>
      <c r="ENE60" s="17"/>
      <c r="ENF60" s="17"/>
      <c r="ENG60" s="17"/>
      <c r="ENH60" s="17"/>
      <c r="ENI60" s="17"/>
      <c r="ENJ60" s="17"/>
      <c r="ENK60" s="17"/>
      <c r="ENL60" s="17"/>
      <c r="ENM60" s="17"/>
      <c r="ENN60" s="17"/>
      <c r="ENO60" s="17"/>
      <c r="ENP60" s="17"/>
      <c r="ENQ60" s="17"/>
      <c r="ENR60" s="17"/>
      <c r="ENS60" s="17"/>
      <c r="ENT60" s="17"/>
      <c r="ENU60" s="17"/>
      <c r="ENV60" s="17"/>
      <c r="ENW60" s="17"/>
      <c r="ENX60" s="17"/>
      <c r="ENY60" s="17"/>
      <c r="ENZ60" s="17"/>
      <c r="EOA60" s="17"/>
      <c r="EOB60" s="17"/>
      <c r="EOC60" s="17"/>
      <c r="EOD60" s="17"/>
      <c r="EOE60" s="17"/>
      <c r="EOF60" s="17"/>
      <c r="EOG60" s="17"/>
      <c r="EOH60" s="17"/>
      <c r="EOI60" s="17"/>
      <c r="EOJ60" s="17"/>
      <c r="EOK60" s="17"/>
      <c r="EOL60" s="17"/>
      <c r="EOM60" s="17"/>
      <c r="EON60" s="17"/>
      <c r="EOO60" s="17"/>
      <c r="EOP60" s="17"/>
      <c r="EOQ60" s="17"/>
      <c r="EOR60" s="17"/>
      <c r="EOS60" s="17"/>
      <c r="EOT60" s="17"/>
      <c r="EOU60" s="17"/>
      <c r="EOV60" s="17"/>
      <c r="EOW60" s="17"/>
      <c r="EOX60" s="17"/>
      <c r="EOY60" s="17"/>
      <c r="EOZ60" s="17"/>
      <c r="EPA60" s="17"/>
      <c r="EPB60" s="17"/>
      <c r="EPC60" s="17"/>
      <c r="EPD60" s="17"/>
      <c r="EPE60" s="17"/>
      <c r="EPF60" s="17"/>
      <c r="EPG60" s="17"/>
      <c r="EPH60" s="17"/>
      <c r="EPI60" s="17"/>
      <c r="EPJ60" s="17"/>
      <c r="EPK60" s="17"/>
      <c r="EPL60" s="17"/>
      <c r="EPM60" s="17"/>
      <c r="EPN60" s="17"/>
      <c r="EPO60" s="17"/>
      <c r="EPP60" s="17"/>
      <c r="EPQ60" s="17"/>
      <c r="EPR60" s="17"/>
      <c r="EPS60" s="17"/>
      <c r="EPT60" s="17"/>
      <c r="EPU60" s="17"/>
      <c r="EPV60" s="17"/>
      <c r="EPW60" s="17"/>
      <c r="EPX60" s="17"/>
      <c r="EPY60" s="17"/>
      <c r="EPZ60" s="17"/>
      <c r="EQA60" s="17"/>
      <c r="EQB60" s="17"/>
      <c r="EQC60" s="17"/>
      <c r="EQD60" s="17"/>
      <c r="EQE60" s="17"/>
      <c r="EQF60" s="17"/>
      <c r="EQG60" s="17"/>
      <c r="EQH60" s="17"/>
      <c r="EQI60" s="17"/>
      <c r="EQJ60" s="17"/>
      <c r="EQK60" s="17"/>
      <c r="EQL60" s="17"/>
      <c r="EQM60" s="17"/>
      <c r="EQN60" s="17"/>
      <c r="EQO60" s="17"/>
      <c r="EQP60" s="17"/>
      <c r="EQQ60" s="17"/>
      <c r="EQR60" s="17"/>
      <c r="EQS60" s="17"/>
      <c r="EQT60" s="17"/>
      <c r="EQU60" s="17"/>
      <c r="EQV60" s="17"/>
      <c r="EQW60" s="17"/>
      <c r="EQX60" s="17"/>
      <c r="EQY60" s="17"/>
      <c r="EQZ60" s="17"/>
      <c r="ERA60" s="17"/>
      <c r="ERB60" s="17"/>
      <c r="ERC60" s="17"/>
      <c r="ERD60" s="17"/>
      <c r="ERE60" s="17"/>
      <c r="ERF60" s="17"/>
      <c r="ERG60" s="17"/>
      <c r="ERH60" s="17"/>
      <c r="ERI60" s="17"/>
      <c r="ERJ60" s="17"/>
      <c r="ERK60" s="17"/>
      <c r="ERL60" s="17"/>
      <c r="ERM60" s="17"/>
      <c r="ERN60" s="17"/>
      <c r="ERO60" s="17"/>
      <c r="ERP60" s="17"/>
      <c r="ERQ60" s="17"/>
      <c r="ERR60" s="17"/>
      <c r="ERS60" s="17"/>
      <c r="ERT60" s="17"/>
      <c r="ERU60" s="17"/>
      <c r="ERV60" s="17"/>
      <c r="ERW60" s="17"/>
      <c r="ERX60" s="17"/>
      <c r="ERY60" s="17"/>
      <c r="ERZ60" s="17"/>
      <c r="ESA60" s="17"/>
      <c r="ESB60" s="17"/>
      <c r="ESC60" s="17"/>
      <c r="ESD60" s="17"/>
      <c r="ESE60" s="17"/>
      <c r="ESF60" s="17"/>
      <c r="ESG60" s="17"/>
      <c r="ESH60" s="17"/>
      <c r="ESI60" s="17"/>
      <c r="ESJ60" s="17"/>
      <c r="ESK60" s="17"/>
      <c r="ESL60" s="17"/>
      <c r="ESM60" s="17"/>
      <c r="ESN60" s="17"/>
      <c r="ESO60" s="17"/>
      <c r="ESP60" s="17"/>
      <c r="ESQ60" s="17"/>
      <c r="ESR60" s="17"/>
      <c r="ESS60" s="17"/>
      <c r="EST60" s="17"/>
      <c r="ESU60" s="17"/>
      <c r="ESV60" s="17"/>
      <c r="ESW60" s="17"/>
      <c r="ESX60" s="17"/>
      <c r="ESY60" s="17"/>
      <c r="ESZ60" s="17"/>
      <c r="ETA60" s="17"/>
      <c r="ETB60" s="17"/>
      <c r="ETC60" s="17"/>
      <c r="ETD60" s="17"/>
      <c r="ETE60" s="17"/>
      <c r="ETF60" s="17"/>
      <c r="ETG60" s="17"/>
      <c r="ETH60" s="17"/>
      <c r="ETI60" s="17"/>
      <c r="ETJ60" s="17"/>
      <c r="ETK60" s="17"/>
      <c r="ETL60" s="17"/>
      <c r="ETM60" s="17"/>
      <c r="ETN60" s="17"/>
      <c r="ETO60" s="17"/>
      <c r="ETP60" s="17"/>
      <c r="ETQ60" s="17"/>
      <c r="ETR60" s="17"/>
      <c r="ETS60" s="17"/>
      <c r="ETT60" s="17"/>
      <c r="ETU60" s="17"/>
      <c r="ETV60" s="17"/>
      <c r="ETW60" s="17"/>
      <c r="ETX60" s="17"/>
      <c r="ETY60" s="17"/>
      <c r="ETZ60" s="17"/>
      <c r="EUA60" s="17"/>
      <c r="EUB60" s="17"/>
      <c r="EUC60" s="17"/>
      <c r="EUD60" s="17"/>
      <c r="EUE60" s="17"/>
      <c r="EUF60" s="17"/>
      <c r="EUG60" s="17"/>
      <c r="EUH60" s="17"/>
      <c r="EUI60" s="17"/>
      <c r="EUJ60" s="17"/>
      <c r="EUK60" s="17"/>
      <c r="EUL60" s="17"/>
      <c r="EUM60" s="17"/>
      <c r="EUN60" s="17"/>
      <c r="EUO60" s="17"/>
      <c r="EUP60" s="17"/>
      <c r="EUQ60" s="17"/>
      <c r="EUR60" s="17"/>
      <c r="EUS60" s="17"/>
      <c r="EUT60" s="17"/>
      <c r="EUU60" s="17"/>
      <c r="EUV60" s="17"/>
      <c r="EUW60" s="17"/>
      <c r="EUX60" s="17"/>
      <c r="EUY60" s="17"/>
      <c r="EUZ60" s="17"/>
      <c r="EVA60" s="17"/>
      <c r="EVB60" s="17"/>
      <c r="EVC60" s="17"/>
      <c r="EVD60" s="17"/>
      <c r="EVE60" s="17"/>
      <c r="EVF60" s="17"/>
      <c r="EVG60" s="17"/>
      <c r="EVH60" s="17"/>
      <c r="EVI60" s="17"/>
      <c r="EVJ60" s="17"/>
      <c r="EVK60" s="17"/>
      <c r="EVL60" s="17"/>
      <c r="EVM60" s="17"/>
      <c r="EVN60" s="17"/>
      <c r="EVO60" s="17"/>
      <c r="EVP60" s="17"/>
      <c r="EVQ60" s="17"/>
      <c r="EVR60" s="17"/>
      <c r="EVS60" s="17"/>
      <c r="EVT60" s="17"/>
      <c r="EVU60" s="17"/>
      <c r="EVV60" s="17"/>
      <c r="EVW60" s="17"/>
      <c r="EVX60" s="17"/>
      <c r="EVY60" s="17"/>
      <c r="EVZ60" s="17"/>
      <c r="EWA60" s="17"/>
      <c r="EWB60" s="17"/>
      <c r="EWC60" s="17"/>
      <c r="EWD60" s="17"/>
      <c r="EWE60" s="17"/>
      <c r="EWF60" s="17"/>
      <c r="EWG60" s="17"/>
      <c r="EWH60" s="17"/>
      <c r="EWI60" s="17"/>
      <c r="EWJ60" s="17"/>
      <c r="EWK60" s="17"/>
      <c r="EWL60" s="17"/>
      <c r="EWM60" s="17"/>
      <c r="EWN60" s="17"/>
      <c r="EWO60" s="17"/>
      <c r="EWP60" s="17"/>
      <c r="EWQ60" s="17"/>
      <c r="EWR60" s="17"/>
      <c r="EWS60" s="17"/>
      <c r="EWT60" s="17"/>
      <c r="EWU60" s="17"/>
      <c r="EWV60" s="17"/>
      <c r="EWW60" s="17"/>
      <c r="EWX60" s="17"/>
      <c r="EWY60" s="17"/>
      <c r="EWZ60" s="17"/>
      <c r="EXA60" s="17"/>
      <c r="EXB60" s="17"/>
      <c r="EXC60" s="17"/>
      <c r="EXD60" s="17"/>
      <c r="EXE60" s="17"/>
      <c r="EXF60" s="17"/>
      <c r="EXG60" s="17"/>
      <c r="EXH60" s="17"/>
      <c r="EXI60" s="17"/>
      <c r="EXJ60" s="17"/>
      <c r="EXK60" s="17"/>
      <c r="EXL60" s="17"/>
      <c r="EXM60" s="17"/>
      <c r="EXN60" s="17"/>
      <c r="EXO60" s="17"/>
      <c r="EXP60" s="17"/>
      <c r="EXQ60" s="17"/>
      <c r="EXR60" s="17"/>
      <c r="EXS60" s="17"/>
      <c r="EXT60" s="17"/>
      <c r="EXU60" s="17"/>
      <c r="EXV60" s="17"/>
      <c r="EXW60" s="17"/>
      <c r="EXX60" s="17"/>
      <c r="EXY60" s="17"/>
      <c r="EXZ60" s="17"/>
      <c r="EYA60" s="17"/>
      <c r="EYB60" s="17"/>
      <c r="EYC60" s="17"/>
      <c r="EYD60" s="17"/>
      <c r="EYE60" s="17"/>
      <c r="EYF60" s="17"/>
      <c r="EYG60" s="17"/>
      <c r="EYH60" s="17"/>
      <c r="EYI60" s="17"/>
      <c r="EYJ60" s="17"/>
      <c r="EYK60" s="17"/>
      <c r="EYL60" s="17"/>
      <c r="EYM60" s="17"/>
      <c r="EYN60" s="17"/>
      <c r="EYO60" s="17"/>
      <c r="EYP60" s="17"/>
      <c r="EYQ60" s="17"/>
      <c r="EYR60" s="17"/>
      <c r="EYS60" s="17"/>
      <c r="EYT60" s="17"/>
      <c r="EYU60" s="17"/>
      <c r="EYV60" s="17"/>
      <c r="EYW60" s="17"/>
      <c r="EYX60" s="17"/>
      <c r="EYY60" s="17"/>
      <c r="EYZ60" s="17"/>
      <c r="EZA60" s="17"/>
      <c r="EZB60" s="17"/>
      <c r="EZC60" s="17"/>
      <c r="EZD60" s="17"/>
      <c r="EZE60" s="17"/>
      <c r="EZF60" s="17"/>
      <c r="EZG60" s="17"/>
      <c r="EZH60" s="17"/>
      <c r="EZI60" s="17"/>
      <c r="EZJ60" s="17"/>
      <c r="EZK60" s="17"/>
      <c r="EZL60" s="17"/>
      <c r="EZM60" s="17"/>
      <c r="EZN60" s="17"/>
      <c r="EZO60" s="17"/>
      <c r="EZP60" s="17"/>
      <c r="EZQ60" s="17"/>
      <c r="EZR60" s="17"/>
      <c r="EZS60" s="17"/>
      <c r="EZT60" s="17"/>
      <c r="EZU60" s="17"/>
      <c r="EZV60" s="17"/>
      <c r="EZW60" s="17"/>
      <c r="EZX60" s="17"/>
      <c r="EZY60" s="17"/>
      <c r="EZZ60" s="17"/>
      <c r="FAA60" s="17"/>
      <c r="FAB60" s="17"/>
      <c r="FAC60" s="17"/>
      <c r="FAD60" s="17"/>
      <c r="FAE60" s="17"/>
      <c r="FAF60" s="17"/>
      <c r="FAG60" s="17"/>
      <c r="FAH60" s="17"/>
      <c r="FAI60" s="17"/>
      <c r="FAJ60" s="17"/>
      <c r="FAK60" s="17"/>
      <c r="FAL60" s="17"/>
      <c r="FAM60" s="17"/>
      <c r="FAN60" s="17"/>
      <c r="FAO60" s="17"/>
      <c r="FAP60" s="17"/>
      <c r="FAQ60" s="17"/>
      <c r="FAR60" s="17"/>
      <c r="FAS60" s="17"/>
      <c r="FAT60" s="17"/>
      <c r="FAU60" s="17"/>
      <c r="FAV60" s="17"/>
      <c r="FAW60" s="17"/>
      <c r="FAX60" s="17"/>
      <c r="FAY60" s="17"/>
      <c r="FAZ60" s="17"/>
      <c r="FBA60" s="17"/>
      <c r="FBB60" s="17"/>
      <c r="FBC60" s="17"/>
      <c r="FBD60" s="17"/>
      <c r="FBE60" s="17"/>
      <c r="FBF60" s="17"/>
      <c r="FBG60" s="17"/>
      <c r="FBH60" s="17"/>
      <c r="FBI60" s="17"/>
      <c r="FBJ60" s="17"/>
      <c r="FBK60" s="17"/>
      <c r="FBL60" s="17"/>
      <c r="FBM60" s="17"/>
      <c r="FBN60" s="17"/>
      <c r="FBO60" s="17"/>
      <c r="FBP60" s="17"/>
      <c r="FBQ60" s="17"/>
      <c r="FBR60" s="17"/>
      <c r="FBS60" s="17"/>
      <c r="FBT60" s="17"/>
      <c r="FBU60" s="17"/>
      <c r="FBV60" s="17"/>
      <c r="FBW60" s="17"/>
      <c r="FBX60" s="17"/>
      <c r="FBY60" s="17"/>
      <c r="FBZ60" s="17"/>
      <c r="FCA60" s="17"/>
      <c r="FCB60" s="17"/>
      <c r="FCC60" s="17"/>
      <c r="FCD60" s="17"/>
      <c r="FCE60" s="17"/>
      <c r="FCF60" s="17"/>
      <c r="FCG60" s="17"/>
      <c r="FCH60" s="17"/>
      <c r="FCI60" s="17"/>
      <c r="FCJ60" s="17"/>
      <c r="FCK60" s="17"/>
      <c r="FCL60" s="17"/>
      <c r="FCM60" s="17"/>
      <c r="FCN60" s="17"/>
      <c r="FCO60" s="17"/>
      <c r="FCP60" s="17"/>
      <c r="FCQ60" s="17"/>
      <c r="FCR60" s="17"/>
      <c r="FCS60" s="17"/>
      <c r="FCT60" s="17"/>
      <c r="FCU60" s="17"/>
      <c r="FCV60" s="17"/>
      <c r="FCW60" s="17"/>
      <c r="FCX60" s="17"/>
      <c r="FCY60" s="17"/>
      <c r="FCZ60" s="17"/>
      <c r="FDA60" s="17"/>
      <c r="FDB60" s="17"/>
      <c r="FDC60" s="17"/>
      <c r="FDD60" s="17"/>
      <c r="FDE60" s="17"/>
      <c r="FDF60" s="17"/>
      <c r="FDG60" s="17"/>
      <c r="FDH60" s="17"/>
      <c r="FDI60" s="17"/>
      <c r="FDJ60" s="17"/>
      <c r="FDK60" s="17"/>
      <c r="FDL60" s="17"/>
      <c r="FDM60" s="17"/>
      <c r="FDN60" s="17"/>
      <c r="FDO60" s="17"/>
      <c r="FDP60" s="17"/>
      <c r="FDQ60" s="17"/>
      <c r="FDR60" s="17"/>
      <c r="FDS60" s="17"/>
      <c r="FDT60" s="17"/>
      <c r="FDU60" s="17"/>
      <c r="FDV60" s="17"/>
      <c r="FDW60" s="17"/>
      <c r="FDX60" s="17"/>
      <c r="FDY60" s="17"/>
      <c r="FDZ60" s="17"/>
      <c r="FEA60" s="17"/>
      <c r="FEB60" s="17"/>
      <c r="FEC60" s="17"/>
      <c r="FED60" s="17"/>
      <c r="FEE60" s="17"/>
      <c r="FEF60" s="17"/>
      <c r="FEG60" s="17"/>
      <c r="FEH60" s="17"/>
      <c r="FEI60" s="17"/>
      <c r="FEJ60" s="17"/>
      <c r="FEK60" s="17"/>
      <c r="FEL60" s="17"/>
      <c r="FEM60" s="17"/>
      <c r="FEN60" s="17"/>
      <c r="FEO60" s="17"/>
      <c r="FEP60" s="17"/>
      <c r="FEQ60" s="17"/>
      <c r="FER60" s="17"/>
      <c r="FES60" s="17"/>
      <c r="FET60" s="17"/>
      <c r="FEU60" s="17"/>
      <c r="FEV60" s="17"/>
      <c r="FEW60" s="17"/>
      <c r="FEX60" s="17"/>
      <c r="FEY60" s="17"/>
      <c r="FEZ60" s="17"/>
      <c r="FFA60" s="17"/>
      <c r="FFB60" s="17"/>
      <c r="FFC60" s="17"/>
      <c r="FFD60" s="17"/>
      <c r="FFE60" s="17"/>
      <c r="FFF60" s="17"/>
      <c r="FFG60" s="17"/>
      <c r="FFH60" s="17"/>
      <c r="FFI60" s="17"/>
      <c r="FFJ60" s="17"/>
      <c r="FFK60" s="17"/>
      <c r="FFL60" s="17"/>
      <c r="FFM60" s="17"/>
      <c r="FFN60" s="17"/>
      <c r="FFO60" s="17"/>
      <c r="FFP60" s="17"/>
      <c r="FFQ60" s="17"/>
      <c r="FFR60" s="17"/>
      <c r="FFS60" s="17"/>
      <c r="FFT60" s="17"/>
      <c r="FFU60" s="17"/>
      <c r="FFV60" s="17"/>
      <c r="FFW60" s="17"/>
      <c r="FFX60" s="17"/>
      <c r="FFY60" s="17"/>
      <c r="FFZ60" s="17"/>
      <c r="FGA60" s="17"/>
      <c r="FGB60" s="17"/>
      <c r="FGC60" s="17"/>
      <c r="FGD60" s="17"/>
      <c r="FGE60" s="17"/>
      <c r="FGF60" s="17"/>
      <c r="FGG60" s="17"/>
      <c r="FGH60" s="17"/>
      <c r="FGI60" s="17"/>
      <c r="FGJ60" s="17"/>
      <c r="FGK60" s="17"/>
      <c r="FGL60" s="17"/>
      <c r="FGM60" s="17"/>
      <c r="FGN60" s="17"/>
      <c r="FGO60" s="17"/>
      <c r="FGP60" s="17"/>
      <c r="FGQ60" s="17"/>
      <c r="FGR60" s="17"/>
      <c r="FGS60" s="17"/>
      <c r="FGT60" s="17"/>
      <c r="FGU60" s="17"/>
      <c r="FGV60" s="17"/>
      <c r="FGW60" s="17"/>
      <c r="FGX60" s="17"/>
      <c r="FGY60" s="17"/>
      <c r="FGZ60" s="17"/>
      <c r="FHA60" s="17"/>
      <c r="FHB60" s="17"/>
      <c r="FHC60" s="17"/>
      <c r="FHD60" s="17"/>
      <c r="FHE60" s="17"/>
      <c r="FHF60" s="17"/>
      <c r="FHG60" s="17"/>
      <c r="FHH60" s="17"/>
      <c r="FHI60" s="17"/>
      <c r="FHJ60" s="17"/>
      <c r="FHK60" s="17"/>
      <c r="FHL60" s="17"/>
      <c r="FHM60" s="17"/>
      <c r="FHN60" s="17"/>
      <c r="FHO60" s="17"/>
      <c r="FHP60" s="17"/>
      <c r="FHQ60" s="17"/>
      <c r="FHR60" s="17"/>
      <c r="FHS60" s="17"/>
      <c r="FHT60" s="17"/>
      <c r="FHU60" s="17"/>
      <c r="FHV60" s="17"/>
      <c r="FHW60" s="17"/>
      <c r="FHX60" s="17"/>
      <c r="FHY60" s="17"/>
      <c r="FHZ60" s="17"/>
      <c r="FIA60" s="17"/>
      <c r="FIB60" s="17"/>
      <c r="FIC60" s="17"/>
      <c r="FID60" s="17"/>
      <c r="FIE60" s="17"/>
      <c r="FIF60" s="17"/>
      <c r="FIG60" s="17"/>
      <c r="FIH60" s="17"/>
      <c r="FII60" s="17"/>
      <c r="FIJ60" s="17"/>
      <c r="FIK60" s="17"/>
      <c r="FIL60" s="17"/>
      <c r="FIM60" s="17"/>
      <c r="FIN60" s="17"/>
      <c r="FIO60" s="17"/>
      <c r="FIP60" s="17"/>
      <c r="FIQ60" s="17"/>
      <c r="FIR60" s="17"/>
      <c r="FIS60" s="17"/>
      <c r="FIT60" s="17"/>
      <c r="FIU60" s="17"/>
      <c r="FIV60" s="17"/>
      <c r="FIW60" s="17"/>
      <c r="FIX60" s="17"/>
      <c r="FIY60" s="17"/>
      <c r="FIZ60" s="17"/>
      <c r="FJA60" s="17"/>
      <c r="FJB60" s="17"/>
      <c r="FJC60" s="17"/>
      <c r="FJD60" s="17"/>
      <c r="FJE60" s="17"/>
      <c r="FJF60" s="17"/>
      <c r="FJG60" s="17"/>
      <c r="FJH60" s="17"/>
      <c r="FJI60" s="17"/>
      <c r="FJJ60" s="17"/>
      <c r="FJK60" s="17"/>
      <c r="FJL60" s="17"/>
      <c r="FJM60" s="17"/>
      <c r="FJN60" s="17"/>
      <c r="FJO60" s="17"/>
      <c r="FJP60" s="17"/>
      <c r="FJQ60" s="17"/>
      <c r="FJR60" s="17"/>
      <c r="FJS60" s="17"/>
      <c r="FJT60" s="17"/>
      <c r="FJU60" s="17"/>
      <c r="FJV60" s="17"/>
      <c r="FJW60" s="17"/>
      <c r="FJX60" s="17"/>
      <c r="FJY60" s="17"/>
      <c r="FJZ60" s="17"/>
      <c r="FKA60" s="17"/>
      <c r="FKB60" s="17"/>
      <c r="FKC60" s="17"/>
      <c r="FKD60" s="17"/>
      <c r="FKE60" s="17"/>
      <c r="FKF60" s="17"/>
      <c r="FKG60" s="17"/>
      <c r="FKH60" s="17"/>
      <c r="FKI60" s="17"/>
      <c r="FKJ60" s="17"/>
      <c r="FKK60" s="17"/>
      <c r="FKL60" s="17"/>
      <c r="FKM60" s="17"/>
      <c r="FKN60" s="17"/>
      <c r="FKO60" s="17"/>
      <c r="FKP60" s="17"/>
      <c r="FKQ60" s="17"/>
      <c r="FKR60" s="17"/>
      <c r="FKS60" s="17"/>
      <c r="FKT60" s="17"/>
      <c r="FKU60" s="17"/>
      <c r="FKV60" s="17"/>
      <c r="FKW60" s="17"/>
      <c r="FKX60" s="17"/>
      <c r="FKY60" s="17"/>
      <c r="FKZ60" s="17"/>
      <c r="FLA60" s="17"/>
      <c r="FLB60" s="17"/>
      <c r="FLC60" s="17"/>
      <c r="FLD60" s="17"/>
      <c r="FLE60" s="17"/>
      <c r="FLF60" s="17"/>
      <c r="FLG60" s="17"/>
      <c r="FLH60" s="17"/>
      <c r="FLI60" s="17"/>
      <c r="FLJ60" s="17"/>
      <c r="FLK60" s="17"/>
      <c r="FLL60" s="17"/>
      <c r="FLM60" s="17"/>
      <c r="FLN60" s="17"/>
      <c r="FLO60" s="17"/>
      <c r="FLP60" s="17"/>
      <c r="FLQ60" s="17"/>
      <c r="FLR60" s="17"/>
      <c r="FLS60" s="17"/>
      <c r="FLT60" s="17"/>
      <c r="FLU60" s="17"/>
      <c r="FLV60" s="17"/>
      <c r="FLW60" s="17"/>
      <c r="FLX60" s="17"/>
      <c r="FLY60" s="17"/>
      <c r="FLZ60" s="17"/>
      <c r="FMA60" s="17"/>
      <c r="FMB60" s="17"/>
      <c r="FMC60" s="17"/>
      <c r="FMD60" s="17"/>
      <c r="FME60" s="17"/>
      <c r="FMF60" s="17"/>
      <c r="FMG60" s="17"/>
      <c r="FMH60" s="17"/>
      <c r="FMI60" s="17"/>
      <c r="FMJ60" s="17"/>
      <c r="FMK60" s="17"/>
      <c r="FML60" s="17"/>
      <c r="FMM60" s="17"/>
      <c r="FMN60" s="17"/>
      <c r="FMO60" s="17"/>
      <c r="FMP60" s="17"/>
      <c r="FMQ60" s="17"/>
      <c r="FMR60" s="17"/>
      <c r="FMS60" s="17"/>
      <c r="FMT60" s="17"/>
      <c r="FMU60" s="17"/>
      <c r="FMV60" s="17"/>
      <c r="FMW60" s="17"/>
      <c r="FMX60" s="17"/>
      <c r="FMY60" s="17"/>
      <c r="FMZ60" s="17"/>
      <c r="FNA60" s="17"/>
      <c r="FNB60" s="17"/>
      <c r="FNC60" s="17"/>
      <c r="FND60" s="17"/>
      <c r="FNE60" s="17"/>
      <c r="FNF60" s="17"/>
      <c r="FNG60" s="17"/>
      <c r="FNH60" s="17"/>
      <c r="FNI60" s="17"/>
      <c r="FNJ60" s="17"/>
      <c r="FNK60" s="17"/>
      <c r="FNL60" s="17"/>
      <c r="FNM60" s="17"/>
      <c r="FNN60" s="17"/>
      <c r="FNO60" s="17"/>
      <c r="FNP60" s="17"/>
      <c r="FNQ60" s="17"/>
      <c r="FNR60" s="17"/>
      <c r="FNS60" s="17"/>
      <c r="FNT60" s="17"/>
      <c r="FNU60" s="17"/>
      <c r="FNV60" s="17"/>
      <c r="FNW60" s="17"/>
      <c r="FNX60" s="17"/>
      <c r="FNY60" s="17"/>
      <c r="FNZ60" s="17"/>
      <c r="FOA60" s="17"/>
      <c r="FOB60" s="17"/>
      <c r="FOC60" s="17"/>
      <c r="FOD60" s="17"/>
      <c r="FOE60" s="17"/>
      <c r="FOF60" s="17"/>
      <c r="FOG60" s="17"/>
      <c r="FOH60" s="17"/>
      <c r="FOI60" s="17"/>
      <c r="FOJ60" s="17"/>
      <c r="FOK60" s="17"/>
      <c r="FOL60" s="17"/>
      <c r="FOM60" s="17"/>
      <c r="FON60" s="17"/>
      <c r="FOO60" s="17"/>
      <c r="FOP60" s="17"/>
      <c r="FOQ60" s="17"/>
      <c r="FOR60" s="17"/>
      <c r="FOS60" s="17"/>
      <c r="FOT60" s="17"/>
      <c r="FOU60" s="17"/>
      <c r="FOV60" s="17"/>
      <c r="FOW60" s="17"/>
      <c r="FOX60" s="17"/>
      <c r="FOY60" s="17"/>
      <c r="FOZ60" s="17"/>
      <c r="FPA60" s="17"/>
      <c r="FPB60" s="17"/>
      <c r="FPC60" s="17"/>
      <c r="FPD60" s="17"/>
      <c r="FPE60" s="17"/>
      <c r="FPF60" s="17"/>
      <c r="FPG60" s="17"/>
      <c r="FPH60" s="17"/>
      <c r="FPI60" s="17"/>
      <c r="FPJ60" s="17"/>
      <c r="FPK60" s="17"/>
      <c r="FPL60" s="17"/>
      <c r="FPM60" s="17"/>
      <c r="FPN60" s="17"/>
      <c r="FPO60" s="17"/>
      <c r="FPP60" s="17"/>
      <c r="FPQ60" s="17"/>
      <c r="FPR60" s="17"/>
      <c r="FPS60" s="17"/>
      <c r="FPT60" s="17"/>
      <c r="FPU60" s="17"/>
      <c r="FPV60" s="17"/>
      <c r="FPW60" s="17"/>
      <c r="FPX60" s="17"/>
      <c r="FPY60" s="17"/>
      <c r="FPZ60" s="17"/>
      <c r="FQA60" s="17"/>
      <c r="FQB60" s="17"/>
      <c r="FQC60" s="17"/>
      <c r="FQD60" s="17"/>
      <c r="FQE60" s="17"/>
      <c r="FQF60" s="17"/>
      <c r="FQG60" s="17"/>
      <c r="FQH60" s="17"/>
      <c r="FQI60" s="17"/>
      <c r="FQJ60" s="17"/>
      <c r="FQK60" s="17"/>
      <c r="FQL60" s="17"/>
      <c r="FQM60" s="17"/>
      <c r="FQN60" s="17"/>
      <c r="FQO60" s="17"/>
      <c r="FQP60" s="17"/>
      <c r="FQQ60" s="17"/>
      <c r="FQR60" s="17"/>
      <c r="FQS60" s="17"/>
      <c r="FQT60" s="17"/>
      <c r="FQU60" s="17"/>
      <c r="FQV60" s="17"/>
      <c r="FQW60" s="17"/>
      <c r="FQX60" s="17"/>
      <c r="FQY60" s="17"/>
      <c r="FQZ60" s="17"/>
      <c r="FRA60" s="17"/>
      <c r="FRB60" s="17"/>
      <c r="FRC60" s="17"/>
      <c r="FRD60" s="17"/>
      <c r="FRE60" s="17"/>
      <c r="FRF60" s="17"/>
      <c r="FRG60" s="17"/>
      <c r="FRH60" s="17"/>
      <c r="FRI60" s="17"/>
      <c r="FRJ60" s="17"/>
      <c r="FRK60" s="17"/>
      <c r="FRL60" s="17"/>
      <c r="FRM60" s="17"/>
      <c r="FRN60" s="17"/>
      <c r="FRO60" s="17"/>
      <c r="FRP60" s="17"/>
      <c r="FRQ60" s="17"/>
      <c r="FRR60" s="17"/>
      <c r="FRS60" s="17"/>
      <c r="FRT60" s="17"/>
      <c r="FRU60" s="17"/>
      <c r="FRV60" s="17"/>
      <c r="FRW60" s="17"/>
      <c r="FRX60" s="17"/>
      <c r="FRY60" s="17"/>
      <c r="FRZ60" s="17"/>
      <c r="FSA60" s="17"/>
      <c r="FSB60" s="17"/>
      <c r="FSC60" s="17"/>
      <c r="FSD60" s="17"/>
      <c r="FSE60" s="17"/>
      <c r="FSF60" s="17"/>
      <c r="FSG60" s="17"/>
      <c r="FSH60" s="17"/>
      <c r="FSI60" s="17"/>
      <c r="FSJ60" s="17"/>
      <c r="FSK60" s="17"/>
      <c r="FSL60" s="17"/>
      <c r="FSM60" s="17"/>
      <c r="FSN60" s="17"/>
      <c r="FSO60" s="17"/>
      <c r="FSP60" s="17"/>
      <c r="FSQ60" s="17"/>
      <c r="FSR60" s="17"/>
      <c r="FSS60" s="17"/>
      <c r="FST60" s="17"/>
      <c r="FSU60" s="17"/>
      <c r="FSV60" s="17"/>
      <c r="FSW60" s="17"/>
      <c r="FSX60" s="17"/>
      <c r="FSY60" s="17"/>
      <c r="FSZ60" s="17"/>
      <c r="FTA60" s="17"/>
      <c r="FTB60" s="17"/>
      <c r="FTC60" s="17"/>
      <c r="FTD60" s="17"/>
      <c r="FTE60" s="17"/>
      <c r="FTF60" s="17"/>
      <c r="FTG60" s="17"/>
      <c r="FTH60" s="17"/>
      <c r="FTI60" s="17"/>
      <c r="FTJ60" s="17"/>
      <c r="FTK60" s="17"/>
      <c r="FTL60" s="17"/>
      <c r="FTM60" s="17"/>
      <c r="FTN60" s="17"/>
      <c r="FTO60" s="17"/>
      <c r="FTP60" s="17"/>
      <c r="FTQ60" s="17"/>
      <c r="FTR60" s="17"/>
      <c r="FTS60" s="17"/>
      <c r="FTT60" s="17"/>
      <c r="FTU60" s="17"/>
      <c r="FTV60" s="17"/>
      <c r="FTW60" s="17"/>
      <c r="FTX60" s="17"/>
      <c r="FTY60" s="17"/>
      <c r="FTZ60" s="17"/>
      <c r="FUA60" s="17"/>
      <c r="FUB60" s="17"/>
      <c r="FUC60" s="17"/>
      <c r="FUD60" s="17"/>
      <c r="FUE60" s="17"/>
      <c r="FUF60" s="17"/>
      <c r="FUG60" s="17"/>
      <c r="FUH60" s="17"/>
      <c r="FUI60" s="17"/>
      <c r="FUJ60" s="17"/>
      <c r="FUK60" s="17"/>
      <c r="FUL60" s="17"/>
      <c r="FUM60" s="17"/>
      <c r="FUN60" s="17"/>
      <c r="FUO60" s="17"/>
      <c r="FUP60" s="17"/>
      <c r="FUQ60" s="17"/>
      <c r="FUR60" s="17"/>
      <c r="FUS60" s="17"/>
      <c r="FUT60" s="17"/>
      <c r="FUU60" s="17"/>
      <c r="FUV60" s="17"/>
      <c r="FUW60" s="17"/>
      <c r="FUX60" s="17"/>
      <c r="FUY60" s="17"/>
      <c r="FUZ60" s="17"/>
      <c r="FVA60" s="17"/>
      <c r="FVB60" s="17"/>
      <c r="FVC60" s="17"/>
      <c r="FVD60" s="17"/>
      <c r="FVE60" s="17"/>
      <c r="FVF60" s="17"/>
      <c r="FVG60" s="17"/>
      <c r="FVH60" s="17"/>
      <c r="FVI60" s="17"/>
      <c r="FVJ60" s="17"/>
      <c r="FVK60" s="17"/>
      <c r="FVL60" s="17"/>
      <c r="FVM60" s="17"/>
      <c r="FVN60" s="17"/>
      <c r="FVO60" s="17"/>
      <c r="FVP60" s="17"/>
      <c r="FVQ60" s="17"/>
      <c r="FVR60" s="17"/>
      <c r="FVS60" s="17"/>
      <c r="FVT60" s="17"/>
      <c r="FVU60" s="17"/>
      <c r="FVV60" s="17"/>
      <c r="FVW60" s="17"/>
      <c r="FVX60" s="17"/>
      <c r="FVY60" s="17"/>
      <c r="FVZ60" s="17"/>
      <c r="FWA60" s="17"/>
      <c r="FWB60" s="17"/>
      <c r="FWC60" s="17"/>
      <c r="FWD60" s="17"/>
      <c r="FWE60" s="17"/>
      <c r="FWF60" s="17"/>
      <c r="FWG60" s="17"/>
      <c r="FWH60" s="17"/>
      <c r="FWI60" s="17"/>
      <c r="FWJ60" s="17"/>
      <c r="FWK60" s="17"/>
      <c r="FWL60" s="17"/>
      <c r="FWM60" s="17"/>
      <c r="FWN60" s="17"/>
      <c r="FWO60" s="17"/>
      <c r="FWP60" s="17"/>
      <c r="FWQ60" s="17"/>
      <c r="FWR60" s="17"/>
      <c r="FWS60" s="17"/>
      <c r="FWT60" s="17"/>
      <c r="FWU60" s="17"/>
      <c r="FWV60" s="17"/>
      <c r="FWW60" s="17"/>
      <c r="FWX60" s="17"/>
      <c r="FWY60" s="17"/>
      <c r="FWZ60" s="17"/>
      <c r="FXA60" s="17"/>
      <c r="FXB60" s="17"/>
      <c r="FXC60" s="17"/>
      <c r="FXD60" s="17"/>
      <c r="FXE60" s="17"/>
      <c r="FXF60" s="17"/>
      <c r="FXG60" s="17"/>
      <c r="FXH60" s="17"/>
      <c r="FXI60" s="17"/>
      <c r="FXJ60" s="17"/>
      <c r="FXK60" s="17"/>
      <c r="FXL60" s="17"/>
      <c r="FXM60" s="17"/>
      <c r="FXN60" s="17"/>
      <c r="FXO60" s="17"/>
      <c r="FXP60" s="17"/>
      <c r="FXQ60" s="17"/>
      <c r="FXR60" s="17"/>
      <c r="FXS60" s="17"/>
      <c r="FXT60" s="17"/>
      <c r="FXU60" s="17"/>
      <c r="FXV60" s="17"/>
      <c r="FXW60" s="17"/>
      <c r="FXX60" s="17"/>
      <c r="FXY60" s="17"/>
      <c r="FXZ60" s="17"/>
      <c r="FYA60" s="17"/>
      <c r="FYB60" s="17"/>
      <c r="FYC60" s="17"/>
      <c r="FYD60" s="17"/>
      <c r="FYE60" s="17"/>
      <c r="FYF60" s="17"/>
      <c r="FYG60" s="17"/>
      <c r="FYH60" s="17"/>
      <c r="FYI60" s="17"/>
      <c r="FYJ60" s="17"/>
      <c r="FYK60" s="17"/>
      <c r="FYL60" s="17"/>
      <c r="FYM60" s="17"/>
      <c r="FYN60" s="17"/>
      <c r="FYO60" s="17"/>
      <c r="FYP60" s="17"/>
      <c r="FYQ60" s="17"/>
      <c r="FYR60" s="17"/>
      <c r="FYS60" s="17"/>
      <c r="FYT60" s="17"/>
      <c r="FYU60" s="17"/>
      <c r="FYV60" s="17"/>
      <c r="FYW60" s="17"/>
      <c r="FYX60" s="17"/>
      <c r="FYY60" s="17"/>
      <c r="FYZ60" s="17"/>
      <c r="FZA60" s="17"/>
      <c r="FZB60" s="17"/>
      <c r="FZC60" s="17"/>
      <c r="FZD60" s="17"/>
      <c r="FZE60" s="17"/>
      <c r="FZF60" s="17"/>
      <c r="FZG60" s="17"/>
      <c r="FZH60" s="17"/>
      <c r="FZI60" s="17"/>
      <c r="FZJ60" s="17"/>
      <c r="FZK60" s="17"/>
      <c r="FZL60" s="17"/>
      <c r="FZM60" s="17"/>
      <c r="FZN60" s="17"/>
      <c r="FZO60" s="17"/>
      <c r="FZP60" s="17"/>
      <c r="FZQ60" s="17"/>
      <c r="FZR60" s="17"/>
      <c r="FZS60" s="17"/>
      <c r="FZT60" s="17"/>
      <c r="FZU60" s="17"/>
      <c r="FZV60" s="17"/>
      <c r="FZW60" s="17"/>
      <c r="FZX60" s="17"/>
      <c r="FZY60" s="17"/>
      <c r="FZZ60" s="17"/>
      <c r="GAA60" s="17"/>
      <c r="GAB60" s="17"/>
      <c r="GAC60" s="17"/>
      <c r="GAD60" s="17"/>
      <c r="GAE60" s="17"/>
      <c r="GAF60" s="17"/>
      <c r="GAG60" s="17"/>
      <c r="GAH60" s="17"/>
      <c r="GAI60" s="17"/>
      <c r="GAJ60" s="17"/>
      <c r="GAK60" s="17"/>
      <c r="GAL60" s="17"/>
      <c r="GAM60" s="17"/>
      <c r="GAN60" s="17"/>
      <c r="GAO60" s="17"/>
      <c r="GAP60" s="17"/>
      <c r="GAQ60" s="17"/>
      <c r="GAR60" s="17"/>
      <c r="GAS60" s="17"/>
      <c r="GAT60" s="17"/>
      <c r="GAU60" s="17"/>
      <c r="GAV60" s="17"/>
      <c r="GAW60" s="17"/>
      <c r="GAX60" s="17"/>
      <c r="GAY60" s="17"/>
      <c r="GAZ60" s="17"/>
      <c r="GBA60" s="17"/>
      <c r="GBB60" s="17"/>
      <c r="GBC60" s="17"/>
      <c r="GBD60" s="17"/>
      <c r="GBE60" s="17"/>
      <c r="GBF60" s="17"/>
      <c r="GBG60" s="17"/>
      <c r="GBH60" s="17"/>
      <c r="GBI60" s="17"/>
      <c r="GBJ60" s="17"/>
      <c r="GBK60" s="17"/>
      <c r="GBL60" s="17"/>
      <c r="GBM60" s="17"/>
      <c r="GBN60" s="17"/>
      <c r="GBO60" s="17"/>
      <c r="GBP60" s="17"/>
      <c r="GBQ60" s="17"/>
      <c r="GBR60" s="17"/>
      <c r="GBS60" s="17"/>
      <c r="GBT60" s="17"/>
      <c r="GBU60" s="17"/>
      <c r="GBV60" s="17"/>
      <c r="GBW60" s="17"/>
      <c r="GBX60" s="17"/>
      <c r="GBY60" s="17"/>
      <c r="GBZ60" s="17"/>
      <c r="GCA60" s="17"/>
      <c r="GCB60" s="17"/>
      <c r="GCC60" s="17"/>
      <c r="GCD60" s="17"/>
      <c r="GCE60" s="17"/>
      <c r="GCF60" s="17"/>
      <c r="GCG60" s="17"/>
      <c r="GCH60" s="17"/>
      <c r="GCI60" s="17"/>
      <c r="GCJ60" s="17"/>
      <c r="GCK60" s="17"/>
      <c r="GCL60" s="17"/>
      <c r="GCM60" s="17"/>
      <c r="GCN60" s="17"/>
      <c r="GCO60" s="17"/>
      <c r="GCP60" s="17"/>
      <c r="GCQ60" s="17"/>
      <c r="GCR60" s="17"/>
      <c r="GCS60" s="17"/>
      <c r="GCT60" s="17"/>
      <c r="GCU60" s="17"/>
      <c r="GCV60" s="17"/>
      <c r="GCW60" s="17"/>
      <c r="GCX60" s="17"/>
      <c r="GCY60" s="17"/>
      <c r="GCZ60" s="17"/>
      <c r="GDA60" s="17"/>
      <c r="GDB60" s="17"/>
      <c r="GDC60" s="17"/>
      <c r="GDD60" s="17"/>
      <c r="GDE60" s="17"/>
      <c r="GDF60" s="17"/>
      <c r="GDG60" s="17"/>
      <c r="GDH60" s="17"/>
      <c r="GDI60" s="17"/>
      <c r="GDJ60" s="17"/>
      <c r="GDK60" s="17"/>
      <c r="GDL60" s="17"/>
      <c r="GDM60" s="17"/>
      <c r="GDN60" s="17"/>
      <c r="GDO60" s="17"/>
      <c r="GDP60" s="17"/>
      <c r="GDQ60" s="17"/>
      <c r="GDR60" s="17"/>
      <c r="GDS60" s="17"/>
      <c r="GDT60" s="17"/>
      <c r="GDU60" s="17"/>
      <c r="GDV60" s="17"/>
      <c r="GDW60" s="17"/>
      <c r="GDX60" s="17"/>
      <c r="GDY60" s="17"/>
      <c r="GDZ60" s="17"/>
      <c r="GEA60" s="17"/>
      <c r="GEB60" s="17"/>
      <c r="GEC60" s="17"/>
      <c r="GED60" s="17"/>
      <c r="GEE60" s="17"/>
      <c r="GEF60" s="17"/>
      <c r="GEG60" s="17"/>
      <c r="GEH60" s="17"/>
      <c r="GEI60" s="17"/>
      <c r="GEJ60" s="17"/>
      <c r="GEK60" s="17"/>
      <c r="GEL60" s="17"/>
      <c r="GEM60" s="17"/>
      <c r="GEN60" s="17"/>
      <c r="GEO60" s="17"/>
      <c r="GEP60" s="17"/>
      <c r="GEQ60" s="17"/>
      <c r="GER60" s="17"/>
      <c r="GES60" s="17"/>
      <c r="GET60" s="17"/>
      <c r="GEU60" s="17"/>
      <c r="GEV60" s="17"/>
      <c r="GEW60" s="17"/>
      <c r="GEX60" s="17"/>
      <c r="GEY60" s="17"/>
      <c r="GEZ60" s="17"/>
      <c r="GFA60" s="17"/>
      <c r="GFB60" s="17"/>
      <c r="GFC60" s="17"/>
      <c r="GFD60" s="17"/>
      <c r="GFE60" s="17"/>
      <c r="GFF60" s="17"/>
      <c r="GFG60" s="17"/>
      <c r="GFH60" s="17"/>
      <c r="GFI60" s="17"/>
      <c r="GFJ60" s="17"/>
      <c r="GFK60" s="17"/>
      <c r="GFL60" s="17"/>
      <c r="GFM60" s="17"/>
      <c r="GFN60" s="17"/>
      <c r="GFO60" s="17"/>
      <c r="GFP60" s="17"/>
      <c r="GFQ60" s="17"/>
      <c r="GFR60" s="17"/>
      <c r="GFS60" s="17"/>
      <c r="GFT60" s="17"/>
      <c r="GFU60" s="17"/>
      <c r="GFV60" s="17"/>
      <c r="GFW60" s="17"/>
      <c r="GFX60" s="17"/>
      <c r="GFY60" s="17"/>
      <c r="GFZ60" s="17"/>
      <c r="GGA60" s="17"/>
      <c r="GGB60" s="17"/>
      <c r="GGC60" s="17"/>
      <c r="GGD60" s="17"/>
      <c r="GGE60" s="17"/>
      <c r="GGF60" s="17"/>
      <c r="GGG60" s="17"/>
      <c r="GGH60" s="17"/>
      <c r="GGI60" s="17"/>
      <c r="GGJ60" s="17"/>
      <c r="GGK60" s="17"/>
      <c r="GGL60" s="17"/>
      <c r="GGM60" s="17"/>
      <c r="GGN60" s="17"/>
      <c r="GGO60" s="17"/>
      <c r="GGP60" s="17"/>
      <c r="GGQ60" s="17"/>
      <c r="GGR60" s="17"/>
      <c r="GGS60" s="17"/>
      <c r="GGT60" s="17"/>
      <c r="GGU60" s="17"/>
      <c r="GGV60" s="17"/>
      <c r="GGW60" s="17"/>
      <c r="GGX60" s="17"/>
      <c r="GGY60" s="17"/>
      <c r="GGZ60" s="17"/>
      <c r="GHA60" s="17"/>
      <c r="GHB60" s="17"/>
      <c r="GHC60" s="17"/>
      <c r="GHD60" s="17"/>
      <c r="GHE60" s="17"/>
      <c r="GHF60" s="17"/>
      <c r="GHG60" s="17"/>
      <c r="GHH60" s="17"/>
      <c r="GHI60" s="17"/>
      <c r="GHJ60" s="17"/>
      <c r="GHK60" s="17"/>
      <c r="GHL60" s="17"/>
      <c r="GHM60" s="17"/>
      <c r="GHN60" s="17"/>
      <c r="GHO60" s="17"/>
      <c r="GHP60" s="17"/>
      <c r="GHQ60" s="17"/>
      <c r="GHR60" s="17"/>
      <c r="GHS60" s="17"/>
      <c r="GHT60" s="17"/>
      <c r="GHU60" s="17"/>
      <c r="GHV60" s="17"/>
      <c r="GHW60" s="17"/>
      <c r="GHX60" s="17"/>
      <c r="GHY60" s="17"/>
      <c r="GHZ60" s="17"/>
      <c r="GIA60" s="17"/>
      <c r="GIB60" s="17"/>
      <c r="GIC60" s="17"/>
      <c r="GID60" s="17"/>
      <c r="GIE60" s="17"/>
      <c r="GIF60" s="17"/>
      <c r="GIG60" s="17"/>
      <c r="GIH60" s="17"/>
      <c r="GII60" s="17"/>
      <c r="GIJ60" s="17"/>
      <c r="GIK60" s="17"/>
      <c r="GIL60" s="17"/>
      <c r="GIM60" s="17"/>
      <c r="GIN60" s="17"/>
      <c r="GIO60" s="17"/>
      <c r="GIP60" s="17"/>
      <c r="GIQ60" s="17"/>
      <c r="GIR60" s="17"/>
      <c r="GIS60" s="17"/>
      <c r="GIT60" s="17"/>
      <c r="GIU60" s="17"/>
      <c r="GIV60" s="17"/>
      <c r="GIW60" s="17"/>
      <c r="GIX60" s="17"/>
      <c r="GIY60" s="17"/>
      <c r="GIZ60" s="17"/>
      <c r="GJA60" s="17"/>
      <c r="GJB60" s="17"/>
      <c r="GJC60" s="17"/>
      <c r="GJD60" s="17"/>
      <c r="GJE60" s="17"/>
      <c r="GJF60" s="17"/>
      <c r="GJG60" s="17"/>
      <c r="GJH60" s="17"/>
      <c r="GJI60" s="17"/>
      <c r="GJJ60" s="17"/>
      <c r="GJK60" s="17"/>
      <c r="GJL60" s="17"/>
      <c r="GJM60" s="17"/>
      <c r="GJN60" s="17"/>
      <c r="GJO60" s="17"/>
      <c r="GJP60" s="17"/>
      <c r="GJQ60" s="17"/>
      <c r="GJR60" s="17"/>
      <c r="GJS60" s="17"/>
      <c r="GJT60" s="17"/>
      <c r="GJU60" s="17"/>
      <c r="GJV60" s="17"/>
      <c r="GJW60" s="17"/>
      <c r="GJX60" s="17"/>
      <c r="GJY60" s="17"/>
      <c r="GJZ60" s="17"/>
      <c r="GKA60" s="17"/>
      <c r="GKB60" s="17"/>
      <c r="GKC60" s="17"/>
      <c r="GKD60" s="17"/>
      <c r="GKE60" s="17"/>
      <c r="GKF60" s="17"/>
      <c r="GKG60" s="17"/>
      <c r="GKH60" s="17"/>
      <c r="GKI60" s="17"/>
      <c r="GKJ60" s="17"/>
      <c r="GKK60" s="17"/>
      <c r="GKL60" s="17"/>
      <c r="GKM60" s="17"/>
      <c r="GKN60" s="17"/>
      <c r="GKO60" s="17"/>
      <c r="GKP60" s="17"/>
      <c r="GKQ60" s="17"/>
      <c r="GKR60" s="17"/>
      <c r="GKS60" s="17"/>
      <c r="GKT60" s="17"/>
      <c r="GKU60" s="17"/>
      <c r="GKV60" s="17"/>
      <c r="GKW60" s="17"/>
      <c r="GKX60" s="17"/>
      <c r="GKY60" s="17"/>
      <c r="GKZ60" s="17"/>
      <c r="GLA60" s="17"/>
      <c r="GLB60" s="17"/>
      <c r="GLC60" s="17"/>
      <c r="GLD60" s="17"/>
      <c r="GLE60" s="17"/>
      <c r="GLF60" s="17"/>
      <c r="GLG60" s="17"/>
      <c r="GLH60" s="17"/>
      <c r="GLI60" s="17"/>
      <c r="GLJ60" s="17"/>
      <c r="GLK60" s="17"/>
      <c r="GLL60" s="17"/>
      <c r="GLM60" s="17"/>
      <c r="GLN60" s="17"/>
      <c r="GLO60" s="17"/>
      <c r="GLP60" s="17"/>
      <c r="GLQ60" s="17"/>
      <c r="GLR60" s="17"/>
      <c r="GLS60" s="17"/>
      <c r="GLT60" s="17"/>
      <c r="GLU60" s="17"/>
      <c r="GLV60" s="17"/>
      <c r="GLW60" s="17"/>
      <c r="GLX60" s="17"/>
      <c r="GLY60" s="17"/>
      <c r="GLZ60" s="17"/>
      <c r="GMA60" s="17"/>
      <c r="GMB60" s="17"/>
      <c r="GMC60" s="17"/>
      <c r="GMD60" s="17"/>
      <c r="GME60" s="17"/>
      <c r="GMF60" s="17"/>
      <c r="GMG60" s="17"/>
      <c r="GMH60" s="17"/>
      <c r="GMI60" s="17"/>
      <c r="GMJ60" s="17"/>
      <c r="GMK60" s="17"/>
      <c r="GML60" s="17"/>
      <c r="GMM60" s="17"/>
      <c r="GMN60" s="17"/>
      <c r="GMO60" s="17"/>
      <c r="GMP60" s="17"/>
      <c r="GMQ60" s="17"/>
      <c r="GMR60" s="17"/>
      <c r="GMS60" s="17"/>
      <c r="GMT60" s="17"/>
      <c r="GMU60" s="17"/>
      <c r="GMV60" s="17"/>
      <c r="GMW60" s="17"/>
      <c r="GMX60" s="17"/>
      <c r="GMY60" s="17"/>
      <c r="GMZ60" s="17"/>
      <c r="GNA60" s="17"/>
      <c r="GNB60" s="17"/>
      <c r="GNC60" s="17"/>
      <c r="GND60" s="17"/>
      <c r="GNE60" s="17"/>
      <c r="GNF60" s="17"/>
      <c r="GNG60" s="17"/>
      <c r="GNH60" s="17"/>
      <c r="GNI60" s="17"/>
      <c r="GNJ60" s="17"/>
      <c r="GNK60" s="17"/>
      <c r="GNL60" s="17"/>
      <c r="GNM60" s="17"/>
      <c r="GNN60" s="17"/>
      <c r="GNO60" s="17"/>
      <c r="GNP60" s="17"/>
      <c r="GNQ60" s="17"/>
      <c r="GNR60" s="17"/>
      <c r="GNS60" s="17"/>
      <c r="GNT60" s="17"/>
      <c r="GNU60" s="17"/>
      <c r="GNV60" s="17"/>
      <c r="GNW60" s="17"/>
      <c r="GNX60" s="17"/>
      <c r="GNY60" s="17"/>
      <c r="GNZ60" s="17"/>
      <c r="GOA60" s="17"/>
      <c r="GOB60" s="17"/>
      <c r="GOC60" s="17"/>
      <c r="GOD60" s="17"/>
      <c r="GOE60" s="17"/>
      <c r="GOF60" s="17"/>
      <c r="GOG60" s="17"/>
      <c r="GOH60" s="17"/>
      <c r="GOI60" s="17"/>
      <c r="GOJ60" s="17"/>
      <c r="GOK60" s="17"/>
      <c r="GOL60" s="17"/>
      <c r="GOM60" s="17"/>
      <c r="GON60" s="17"/>
      <c r="GOO60" s="17"/>
      <c r="GOP60" s="17"/>
      <c r="GOQ60" s="17"/>
      <c r="GOR60" s="17"/>
      <c r="GOS60" s="17"/>
      <c r="GOT60" s="17"/>
      <c r="GOU60" s="17"/>
      <c r="GOV60" s="17"/>
      <c r="GOW60" s="17"/>
      <c r="GOX60" s="17"/>
      <c r="GOY60" s="17"/>
      <c r="GOZ60" s="17"/>
      <c r="GPA60" s="17"/>
      <c r="GPB60" s="17"/>
      <c r="GPC60" s="17"/>
      <c r="GPD60" s="17"/>
      <c r="GPE60" s="17"/>
      <c r="GPF60" s="17"/>
      <c r="GPG60" s="17"/>
      <c r="GPH60" s="17"/>
      <c r="GPI60" s="17"/>
      <c r="GPJ60" s="17"/>
      <c r="GPK60" s="17"/>
      <c r="GPL60" s="17"/>
      <c r="GPM60" s="17"/>
      <c r="GPN60" s="17"/>
      <c r="GPO60" s="17"/>
      <c r="GPP60" s="17"/>
      <c r="GPQ60" s="17"/>
      <c r="GPR60" s="17"/>
      <c r="GPS60" s="17"/>
      <c r="GPT60" s="17"/>
      <c r="GPU60" s="17"/>
      <c r="GPV60" s="17"/>
      <c r="GPW60" s="17"/>
      <c r="GPX60" s="17"/>
      <c r="GPY60" s="17"/>
      <c r="GPZ60" s="17"/>
      <c r="GQA60" s="17"/>
      <c r="GQB60" s="17"/>
      <c r="GQC60" s="17"/>
      <c r="GQD60" s="17"/>
      <c r="GQE60" s="17"/>
      <c r="GQF60" s="17"/>
      <c r="GQG60" s="17"/>
      <c r="GQH60" s="17"/>
      <c r="GQI60" s="17"/>
      <c r="GQJ60" s="17"/>
      <c r="GQK60" s="17"/>
      <c r="GQL60" s="17"/>
      <c r="GQM60" s="17"/>
      <c r="GQN60" s="17"/>
      <c r="GQO60" s="17"/>
      <c r="GQP60" s="17"/>
      <c r="GQQ60" s="17"/>
      <c r="GQR60" s="17"/>
      <c r="GQS60" s="17"/>
      <c r="GQT60" s="17"/>
      <c r="GQU60" s="17"/>
      <c r="GQV60" s="17"/>
      <c r="GQW60" s="17"/>
      <c r="GQX60" s="17"/>
      <c r="GQY60" s="17"/>
      <c r="GQZ60" s="17"/>
      <c r="GRA60" s="17"/>
      <c r="GRB60" s="17"/>
      <c r="GRC60" s="17"/>
      <c r="GRD60" s="17"/>
      <c r="GRE60" s="17"/>
      <c r="GRF60" s="17"/>
      <c r="GRG60" s="17"/>
      <c r="GRH60" s="17"/>
      <c r="GRI60" s="17"/>
      <c r="GRJ60" s="17"/>
      <c r="GRK60" s="17"/>
      <c r="GRL60" s="17"/>
      <c r="GRM60" s="17"/>
      <c r="GRN60" s="17"/>
      <c r="GRO60" s="17"/>
      <c r="GRP60" s="17"/>
      <c r="GRQ60" s="17"/>
      <c r="GRR60" s="17"/>
      <c r="GRS60" s="17"/>
      <c r="GRT60" s="17"/>
      <c r="GRU60" s="17"/>
      <c r="GRV60" s="17"/>
      <c r="GRW60" s="17"/>
      <c r="GRX60" s="17"/>
      <c r="GRY60" s="17"/>
      <c r="GRZ60" s="17"/>
      <c r="GSA60" s="17"/>
      <c r="GSB60" s="17"/>
      <c r="GSC60" s="17"/>
      <c r="GSD60" s="17"/>
      <c r="GSE60" s="17"/>
      <c r="GSF60" s="17"/>
      <c r="GSG60" s="17"/>
      <c r="GSH60" s="17"/>
      <c r="GSI60" s="17"/>
      <c r="GSJ60" s="17"/>
      <c r="GSK60" s="17"/>
      <c r="GSL60" s="17"/>
      <c r="GSM60" s="17"/>
      <c r="GSN60" s="17"/>
      <c r="GSO60" s="17"/>
      <c r="GSP60" s="17"/>
      <c r="GSQ60" s="17"/>
      <c r="GSR60" s="17"/>
      <c r="GSS60" s="17"/>
      <c r="GST60" s="17"/>
      <c r="GSU60" s="17"/>
      <c r="GSV60" s="17"/>
      <c r="GSW60" s="17"/>
      <c r="GSX60" s="17"/>
      <c r="GSY60" s="17"/>
      <c r="GSZ60" s="17"/>
      <c r="GTA60" s="17"/>
      <c r="GTB60" s="17"/>
      <c r="GTC60" s="17"/>
      <c r="GTD60" s="17"/>
      <c r="GTE60" s="17"/>
      <c r="GTF60" s="17"/>
      <c r="GTG60" s="17"/>
      <c r="GTH60" s="17"/>
      <c r="GTI60" s="17"/>
      <c r="GTJ60" s="17"/>
      <c r="GTK60" s="17"/>
      <c r="GTL60" s="17"/>
      <c r="GTM60" s="17"/>
      <c r="GTN60" s="17"/>
      <c r="GTO60" s="17"/>
      <c r="GTP60" s="17"/>
      <c r="GTQ60" s="17"/>
      <c r="GTR60" s="17"/>
      <c r="GTS60" s="17"/>
      <c r="GTT60" s="17"/>
      <c r="GTU60" s="17"/>
      <c r="GTV60" s="17"/>
      <c r="GTW60" s="17"/>
      <c r="GTX60" s="17"/>
      <c r="GTY60" s="17"/>
      <c r="GTZ60" s="17"/>
      <c r="GUA60" s="17"/>
      <c r="GUB60" s="17"/>
      <c r="GUC60" s="17"/>
      <c r="GUD60" s="17"/>
      <c r="GUE60" s="17"/>
      <c r="GUF60" s="17"/>
      <c r="GUG60" s="17"/>
      <c r="GUH60" s="17"/>
      <c r="GUI60" s="17"/>
      <c r="GUJ60" s="17"/>
      <c r="GUK60" s="17"/>
      <c r="GUL60" s="17"/>
      <c r="GUM60" s="17"/>
      <c r="GUN60" s="17"/>
      <c r="GUO60" s="17"/>
      <c r="GUP60" s="17"/>
      <c r="GUQ60" s="17"/>
      <c r="GUR60" s="17"/>
      <c r="GUS60" s="17"/>
      <c r="GUT60" s="17"/>
      <c r="GUU60" s="17"/>
      <c r="GUV60" s="17"/>
      <c r="GUW60" s="17"/>
      <c r="GUX60" s="17"/>
      <c r="GUY60" s="17"/>
      <c r="GUZ60" s="17"/>
      <c r="GVA60" s="17"/>
      <c r="GVB60" s="17"/>
      <c r="GVC60" s="17"/>
      <c r="GVD60" s="17"/>
      <c r="GVE60" s="17"/>
      <c r="GVF60" s="17"/>
      <c r="GVG60" s="17"/>
      <c r="GVH60" s="17"/>
      <c r="GVI60" s="17"/>
      <c r="GVJ60" s="17"/>
      <c r="GVK60" s="17"/>
      <c r="GVL60" s="17"/>
      <c r="GVM60" s="17"/>
      <c r="GVN60" s="17"/>
      <c r="GVO60" s="17"/>
      <c r="GVP60" s="17"/>
      <c r="GVQ60" s="17"/>
      <c r="GVR60" s="17"/>
      <c r="GVS60" s="17"/>
      <c r="GVT60" s="17"/>
      <c r="GVU60" s="17"/>
      <c r="GVV60" s="17"/>
      <c r="GVW60" s="17"/>
      <c r="GVX60" s="17"/>
      <c r="GVY60" s="17"/>
      <c r="GVZ60" s="17"/>
      <c r="GWA60" s="17"/>
      <c r="GWB60" s="17"/>
      <c r="GWC60" s="17"/>
      <c r="GWD60" s="17"/>
      <c r="GWE60" s="17"/>
      <c r="GWF60" s="17"/>
      <c r="GWG60" s="17"/>
      <c r="GWH60" s="17"/>
      <c r="GWI60" s="17"/>
      <c r="GWJ60" s="17"/>
      <c r="GWK60" s="17"/>
      <c r="GWL60" s="17"/>
      <c r="GWM60" s="17"/>
      <c r="GWN60" s="17"/>
      <c r="GWO60" s="17"/>
      <c r="GWP60" s="17"/>
      <c r="GWQ60" s="17"/>
      <c r="GWR60" s="17"/>
      <c r="GWS60" s="17"/>
      <c r="GWT60" s="17"/>
      <c r="GWU60" s="17"/>
      <c r="GWV60" s="17"/>
      <c r="GWW60" s="17"/>
      <c r="GWX60" s="17"/>
      <c r="GWY60" s="17"/>
      <c r="GWZ60" s="17"/>
      <c r="GXA60" s="17"/>
      <c r="GXB60" s="17"/>
      <c r="GXC60" s="17"/>
      <c r="GXD60" s="17"/>
      <c r="GXE60" s="17"/>
      <c r="GXF60" s="17"/>
      <c r="GXG60" s="17"/>
      <c r="GXH60" s="17"/>
      <c r="GXI60" s="17"/>
      <c r="GXJ60" s="17"/>
      <c r="GXK60" s="17"/>
      <c r="GXL60" s="17"/>
      <c r="GXM60" s="17"/>
      <c r="GXN60" s="17"/>
      <c r="GXO60" s="17"/>
      <c r="GXP60" s="17"/>
      <c r="GXQ60" s="17"/>
      <c r="GXR60" s="17"/>
      <c r="GXS60" s="17"/>
      <c r="GXT60" s="17"/>
      <c r="GXU60" s="17"/>
      <c r="GXV60" s="17"/>
      <c r="GXW60" s="17"/>
      <c r="GXX60" s="17"/>
      <c r="GXY60" s="17"/>
      <c r="GXZ60" s="17"/>
      <c r="GYA60" s="17"/>
      <c r="GYB60" s="17"/>
      <c r="GYC60" s="17"/>
      <c r="GYD60" s="17"/>
      <c r="GYE60" s="17"/>
      <c r="GYF60" s="17"/>
      <c r="GYG60" s="17"/>
      <c r="GYH60" s="17"/>
      <c r="GYI60" s="17"/>
      <c r="GYJ60" s="17"/>
      <c r="GYK60" s="17"/>
      <c r="GYL60" s="17"/>
      <c r="GYM60" s="17"/>
      <c r="GYN60" s="17"/>
      <c r="GYO60" s="17"/>
      <c r="GYP60" s="17"/>
      <c r="GYQ60" s="17"/>
      <c r="GYR60" s="17"/>
      <c r="GYS60" s="17"/>
      <c r="GYT60" s="17"/>
      <c r="GYU60" s="17"/>
      <c r="GYV60" s="17"/>
      <c r="GYW60" s="17"/>
      <c r="GYX60" s="17"/>
      <c r="GYY60" s="17"/>
      <c r="GYZ60" s="17"/>
      <c r="GZA60" s="17"/>
      <c r="GZB60" s="17"/>
      <c r="GZC60" s="17"/>
      <c r="GZD60" s="17"/>
      <c r="GZE60" s="17"/>
      <c r="GZF60" s="17"/>
      <c r="GZG60" s="17"/>
      <c r="GZH60" s="17"/>
      <c r="GZI60" s="17"/>
      <c r="GZJ60" s="17"/>
      <c r="GZK60" s="17"/>
      <c r="GZL60" s="17"/>
      <c r="GZM60" s="17"/>
      <c r="GZN60" s="17"/>
      <c r="GZO60" s="17"/>
      <c r="GZP60" s="17"/>
      <c r="GZQ60" s="17"/>
      <c r="GZR60" s="17"/>
      <c r="GZS60" s="17"/>
      <c r="GZT60" s="17"/>
      <c r="GZU60" s="17"/>
      <c r="GZV60" s="17"/>
      <c r="GZW60" s="17"/>
      <c r="GZX60" s="17"/>
      <c r="GZY60" s="17"/>
      <c r="GZZ60" s="17"/>
      <c r="HAA60" s="17"/>
      <c r="HAB60" s="17"/>
      <c r="HAC60" s="17"/>
      <c r="HAD60" s="17"/>
      <c r="HAE60" s="17"/>
      <c r="HAF60" s="17"/>
      <c r="HAG60" s="17"/>
      <c r="HAH60" s="17"/>
      <c r="HAI60" s="17"/>
      <c r="HAJ60" s="17"/>
      <c r="HAK60" s="17"/>
      <c r="HAL60" s="17"/>
      <c r="HAM60" s="17"/>
      <c r="HAN60" s="17"/>
      <c r="HAO60" s="17"/>
      <c r="HAP60" s="17"/>
      <c r="HAQ60" s="17"/>
      <c r="HAR60" s="17"/>
      <c r="HAS60" s="17"/>
      <c r="HAT60" s="17"/>
      <c r="HAU60" s="17"/>
      <c r="HAV60" s="17"/>
      <c r="HAW60" s="17"/>
      <c r="HAX60" s="17"/>
      <c r="HAY60" s="17"/>
      <c r="HAZ60" s="17"/>
      <c r="HBA60" s="17"/>
      <c r="HBB60" s="17"/>
      <c r="HBC60" s="17"/>
      <c r="HBD60" s="17"/>
      <c r="HBE60" s="17"/>
      <c r="HBF60" s="17"/>
      <c r="HBG60" s="17"/>
      <c r="HBH60" s="17"/>
      <c r="HBI60" s="17"/>
      <c r="HBJ60" s="17"/>
      <c r="HBK60" s="17"/>
      <c r="HBL60" s="17"/>
      <c r="HBM60" s="17"/>
      <c r="HBN60" s="17"/>
      <c r="HBO60" s="17"/>
      <c r="HBP60" s="17"/>
      <c r="HBQ60" s="17"/>
      <c r="HBR60" s="17"/>
      <c r="HBS60" s="17"/>
      <c r="HBT60" s="17"/>
      <c r="HBU60" s="17"/>
      <c r="HBV60" s="17"/>
      <c r="HBW60" s="17"/>
      <c r="HBX60" s="17"/>
      <c r="HBY60" s="17"/>
      <c r="HBZ60" s="17"/>
      <c r="HCA60" s="17"/>
      <c r="HCB60" s="17"/>
      <c r="HCC60" s="17"/>
      <c r="HCD60" s="17"/>
      <c r="HCE60" s="17"/>
      <c r="HCF60" s="17"/>
      <c r="HCG60" s="17"/>
      <c r="HCH60" s="17"/>
      <c r="HCI60" s="17"/>
      <c r="HCJ60" s="17"/>
      <c r="HCK60" s="17"/>
      <c r="HCL60" s="17"/>
      <c r="HCM60" s="17"/>
      <c r="HCN60" s="17"/>
      <c r="HCO60" s="17"/>
      <c r="HCP60" s="17"/>
      <c r="HCQ60" s="17"/>
      <c r="HCR60" s="17"/>
      <c r="HCS60" s="17"/>
      <c r="HCT60" s="17"/>
      <c r="HCU60" s="17"/>
      <c r="HCV60" s="17"/>
      <c r="HCW60" s="17"/>
      <c r="HCX60" s="17"/>
      <c r="HCY60" s="17"/>
      <c r="HCZ60" s="17"/>
      <c r="HDA60" s="17"/>
      <c r="HDB60" s="17"/>
      <c r="HDC60" s="17"/>
      <c r="HDD60" s="17"/>
      <c r="HDE60" s="17"/>
      <c r="HDF60" s="17"/>
      <c r="HDG60" s="17"/>
      <c r="HDH60" s="17"/>
      <c r="HDI60" s="17"/>
      <c r="HDJ60" s="17"/>
      <c r="HDK60" s="17"/>
      <c r="HDL60" s="17"/>
      <c r="HDM60" s="17"/>
      <c r="HDN60" s="17"/>
      <c r="HDO60" s="17"/>
      <c r="HDP60" s="17"/>
      <c r="HDQ60" s="17"/>
      <c r="HDR60" s="17"/>
      <c r="HDS60" s="17"/>
      <c r="HDT60" s="17"/>
      <c r="HDU60" s="17"/>
      <c r="HDV60" s="17"/>
      <c r="HDW60" s="17"/>
      <c r="HDX60" s="17"/>
      <c r="HDY60" s="17"/>
      <c r="HDZ60" s="17"/>
      <c r="HEA60" s="17"/>
      <c r="HEB60" s="17"/>
      <c r="HEC60" s="17"/>
      <c r="HED60" s="17"/>
      <c r="HEE60" s="17"/>
      <c r="HEF60" s="17"/>
      <c r="HEG60" s="17"/>
      <c r="HEH60" s="17"/>
      <c r="HEI60" s="17"/>
      <c r="HEJ60" s="17"/>
      <c r="HEK60" s="17"/>
      <c r="HEL60" s="17"/>
      <c r="HEM60" s="17"/>
      <c r="HEN60" s="17"/>
      <c r="HEO60" s="17"/>
      <c r="HEP60" s="17"/>
      <c r="HEQ60" s="17"/>
      <c r="HER60" s="17"/>
      <c r="HES60" s="17"/>
      <c r="HET60" s="17"/>
      <c r="HEU60" s="17"/>
      <c r="HEV60" s="17"/>
      <c r="HEW60" s="17"/>
      <c r="HEX60" s="17"/>
      <c r="HEY60" s="17"/>
      <c r="HEZ60" s="17"/>
      <c r="HFA60" s="17"/>
      <c r="HFB60" s="17"/>
      <c r="HFC60" s="17"/>
      <c r="HFD60" s="17"/>
      <c r="HFE60" s="17"/>
      <c r="HFF60" s="17"/>
      <c r="HFG60" s="17"/>
      <c r="HFH60" s="17"/>
      <c r="HFI60" s="17"/>
      <c r="HFJ60" s="17"/>
      <c r="HFK60" s="17"/>
      <c r="HFL60" s="17"/>
      <c r="HFM60" s="17"/>
      <c r="HFN60" s="17"/>
      <c r="HFO60" s="17"/>
      <c r="HFP60" s="17"/>
      <c r="HFQ60" s="17"/>
      <c r="HFR60" s="17"/>
      <c r="HFS60" s="17"/>
      <c r="HFT60" s="17"/>
      <c r="HFU60" s="17"/>
      <c r="HFV60" s="17"/>
      <c r="HFW60" s="17"/>
      <c r="HFX60" s="17"/>
      <c r="HFY60" s="17"/>
      <c r="HFZ60" s="17"/>
      <c r="HGA60" s="17"/>
      <c r="HGB60" s="17"/>
      <c r="HGC60" s="17"/>
      <c r="HGD60" s="17"/>
      <c r="HGE60" s="17"/>
      <c r="HGF60" s="17"/>
      <c r="HGG60" s="17"/>
      <c r="HGH60" s="17"/>
      <c r="HGI60" s="17"/>
      <c r="HGJ60" s="17"/>
      <c r="HGK60" s="17"/>
      <c r="HGL60" s="17"/>
      <c r="HGM60" s="17"/>
      <c r="HGN60" s="17"/>
      <c r="HGO60" s="17"/>
      <c r="HGP60" s="17"/>
      <c r="HGQ60" s="17"/>
      <c r="HGR60" s="17"/>
      <c r="HGS60" s="17"/>
      <c r="HGT60" s="17"/>
      <c r="HGU60" s="17"/>
      <c r="HGV60" s="17"/>
      <c r="HGW60" s="17"/>
      <c r="HGX60" s="17"/>
      <c r="HGY60" s="17"/>
      <c r="HGZ60" s="17"/>
      <c r="HHA60" s="17"/>
      <c r="HHB60" s="17"/>
      <c r="HHC60" s="17"/>
      <c r="HHD60" s="17"/>
      <c r="HHE60" s="17"/>
      <c r="HHF60" s="17"/>
      <c r="HHG60" s="17"/>
      <c r="HHH60" s="17"/>
      <c r="HHI60" s="17"/>
      <c r="HHJ60" s="17"/>
      <c r="HHK60" s="17"/>
      <c r="HHL60" s="17"/>
      <c r="HHM60" s="17"/>
      <c r="HHN60" s="17"/>
      <c r="HHO60" s="17"/>
      <c r="HHP60" s="17"/>
      <c r="HHQ60" s="17"/>
      <c r="HHR60" s="17"/>
      <c r="HHS60" s="17"/>
      <c r="HHT60" s="17"/>
      <c r="HHU60" s="17"/>
      <c r="HHV60" s="17"/>
      <c r="HHW60" s="17"/>
      <c r="HHX60" s="17"/>
      <c r="HHY60" s="17"/>
      <c r="HHZ60" s="17"/>
      <c r="HIA60" s="17"/>
      <c r="HIB60" s="17"/>
      <c r="HIC60" s="17"/>
      <c r="HID60" s="17"/>
      <c r="HIE60" s="17"/>
      <c r="HIF60" s="17"/>
      <c r="HIG60" s="17"/>
      <c r="HIH60" s="17"/>
      <c r="HII60" s="17"/>
      <c r="HIJ60" s="17"/>
      <c r="HIK60" s="17"/>
      <c r="HIL60" s="17"/>
      <c r="HIM60" s="17"/>
      <c r="HIN60" s="17"/>
      <c r="HIO60" s="17"/>
      <c r="HIP60" s="17"/>
      <c r="HIQ60" s="17"/>
      <c r="HIR60" s="17"/>
      <c r="HIS60" s="17"/>
      <c r="HIT60" s="17"/>
      <c r="HIU60" s="17"/>
      <c r="HIV60" s="17"/>
      <c r="HIW60" s="17"/>
      <c r="HIX60" s="17"/>
      <c r="HIY60" s="17"/>
      <c r="HIZ60" s="17"/>
      <c r="HJA60" s="17"/>
      <c r="HJB60" s="17"/>
      <c r="HJC60" s="17"/>
      <c r="HJD60" s="17"/>
      <c r="HJE60" s="17"/>
      <c r="HJF60" s="17"/>
      <c r="HJG60" s="17"/>
      <c r="HJH60" s="17"/>
      <c r="HJI60" s="17"/>
      <c r="HJJ60" s="17"/>
      <c r="HJK60" s="17"/>
      <c r="HJL60" s="17"/>
      <c r="HJM60" s="17"/>
      <c r="HJN60" s="17"/>
      <c r="HJO60" s="17"/>
      <c r="HJP60" s="17"/>
      <c r="HJQ60" s="17"/>
      <c r="HJR60" s="17"/>
      <c r="HJS60" s="17"/>
      <c r="HJT60" s="17"/>
      <c r="HJU60" s="17"/>
      <c r="HJV60" s="17"/>
      <c r="HJW60" s="17"/>
      <c r="HJX60" s="17"/>
      <c r="HJY60" s="17"/>
      <c r="HJZ60" s="17"/>
      <c r="HKA60" s="17"/>
      <c r="HKB60" s="17"/>
      <c r="HKC60" s="17"/>
      <c r="HKD60" s="17"/>
      <c r="HKE60" s="17"/>
      <c r="HKF60" s="17"/>
      <c r="HKG60" s="17"/>
      <c r="HKH60" s="17"/>
      <c r="HKI60" s="17"/>
      <c r="HKJ60" s="17"/>
      <c r="HKK60" s="17"/>
      <c r="HKL60" s="17"/>
      <c r="HKM60" s="17"/>
      <c r="HKN60" s="17"/>
      <c r="HKO60" s="17"/>
      <c r="HKP60" s="17"/>
      <c r="HKQ60" s="17"/>
      <c r="HKR60" s="17"/>
      <c r="HKS60" s="17"/>
      <c r="HKT60" s="17"/>
      <c r="HKU60" s="17"/>
      <c r="HKV60" s="17"/>
      <c r="HKW60" s="17"/>
      <c r="HKX60" s="17"/>
      <c r="HKY60" s="17"/>
      <c r="HKZ60" s="17"/>
      <c r="HLA60" s="17"/>
      <c r="HLB60" s="17"/>
      <c r="HLC60" s="17"/>
      <c r="HLD60" s="17"/>
      <c r="HLE60" s="17"/>
      <c r="HLF60" s="17"/>
      <c r="HLG60" s="17"/>
      <c r="HLH60" s="17"/>
      <c r="HLI60" s="17"/>
      <c r="HLJ60" s="17"/>
      <c r="HLK60" s="17"/>
      <c r="HLL60" s="17"/>
      <c r="HLM60" s="17"/>
      <c r="HLN60" s="17"/>
      <c r="HLO60" s="17"/>
      <c r="HLP60" s="17"/>
      <c r="HLQ60" s="17"/>
      <c r="HLR60" s="17"/>
      <c r="HLS60" s="17"/>
      <c r="HLT60" s="17"/>
      <c r="HLU60" s="17"/>
      <c r="HLV60" s="17"/>
      <c r="HLW60" s="17"/>
      <c r="HLX60" s="17"/>
      <c r="HLY60" s="17"/>
      <c r="HLZ60" s="17"/>
      <c r="HMA60" s="17"/>
      <c r="HMB60" s="17"/>
      <c r="HMC60" s="17"/>
      <c r="HMD60" s="17"/>
      <c r="HME60" s="17"/>
      <c r="HMF60" s="17"/>
      <c r="HMG60" s="17"/>
      <c r="HMH60" s="17"/>
      <c r="HMI60" s="17"/>
      <c r="HMJ60" s="17"/>
      <c r="HMK60" s="17"/>
      <c r="HML60" s="17"/>
      <c r="HMM60" s="17"/>
      <c r="HMN60" s="17"/>
      <c r="HMO60" s="17"/>
      <c r="HMP60" s="17"/>
      <c r="HMQ60" s="17"/>
      <c r="HMR60" s="17"/>
      <c r="HMS60" s="17"/>
      <c r="HMT60" s="17"/>
      <c r="HMU60" s="17"/>
      <c r="HMV60" s="17"/>
      <c r="HMW60" s="17"/>
      <c r="HMX60" s="17"/>
      <c r="HMY60" s="17"/>
      <c r="HMZ60" s="17"/>
      <c r="HNA60" s="17"/>
      <c r="HNB60" s="17"/>
      <c r="HNC60" s="17"/>
      <c r="HND60" s="17"/>
      <c r="HNE60" s="17"/>
      <c r="HNF60" s="17"/>
      <c r="HNG60" s="17"/>
      <c r="HNH60" s="17"/>
      <c r="HNI60" s="17"/>
      <c r="HNJ60" s="17"/>
      <c r="HNK60" s="17"/>
      <c r="HNL60" s="17"/>
      <c r="HNM60" s="17"/>
      <c r="HNN60" s="17"/>
      <c r="HNO60" s="17"/>
      <c r="HNP60" s="17"/>
      <c r="HNQ60" s="17"/>
      <c r="HNR60" s="17"/>
      <c r="HNS60" s="17"/>
      <c r="HNT60" s="17"/>
      <c r="HNU60" s="17"/>
      <c r="HNV60" s="17"/>
      <c r="HNW60" s="17"/>
      <c r="HNX60" s="17"/>
      <c r="HNY60" s="17"/>
      <c r="HNZ60" s="17"/>
      <c r="HOA60" s="17"/>
      <c r="HOB60" s="17"/>
      <c r="HOC60" s="17"/>
      <c r="HOD60" s="17"/>
      <c r="HOE60" s="17"/>
      <c r="HOF60" s="17"/>
      <c r="HOG60" s="17"/>
      <c r="HOH60" s="17"/>
      <c r="HOI60" s="17"/>
      <c r="HOJ60" s="17"/>
      <c r="HOK60" s="17"/>
      <c r="HOL60" s="17"/>
      <c r="HOM60" s="17"/>
      <c r="HON60" s="17"/>
      <c r="HOO60" s="17"/>
      <c r="HOP60" s="17"/>
      <c r="HOQ60" s="17"/>
      <c r="HOR60" s="17"/>
      <c r="HOS60" s="17"/>
      <c r="HOT60" s="17"/>
      <c r="HOU60" s="17"/>
      <c r="HOV60" s="17"/>
      <c r="HOW60" s="17"/>
      <c r="HOX60" s="17"/>
      <c r="HOY60" s="17"/>
      <c r="HOZ60" s="17"/>
      <c r="HPA60" s="17"/>
      <c r="HPB60" s="17"/>
      <c r="HPC60" s="17"/>
      <c r="HPD60" s="17"/>
      <c r="HPE60" s="17"/>
      <c r="HPF60" s="17"/>
      <c r="HPG60" s="17"/>
      <c r="HPH60" s="17"/>
      <c r="HPI60" s="17"/>
      <c r="HPJ60" s="17"/>
      <c r="HPK60" s="17"/>
      <c r="HPL60" s="17"/>
      <c r="HPM60" s="17"/>
      <c r="HPN60" s="17"/>
      <c r="HPO60" s="17"/>
      <c r="HPP60" s="17"/>
      <c r="HPQ60" s="17"/>
      <c r="HPR60" s="17"/>
      <c r="HPS60" s="17"/>
      <c r="HPT60" s="17"/>
      <c r="HPU60" s="17"/>
      <c r="HPV60" s="17"/>
      <c r="HPW60" s="17"/>
      <c r="HPX60" s="17"/>
      <c r="HPY60" s="17"/>
      <c r="HPZ60" s="17"/>
      <c r="HQA60" s="17"/>
      <c r="HQB60" s="17"/>
      <c r="HQC60" s="17"/>
      <c r="HQD60" s="17"/>
      <c r="HQE60" s="17"/>
      <c r="HQF60" s="17"/>
      <c r="HQG60" s="17"/>
      <c r="HQH60" s="17"/>
      <c r="HQI60" s="17"/>
      <c r="HQJ60" s="17"/>
      <c r="HQK60" s="17"/>
      <c r="HQL60" s="17"/>
      <c r="HQM60" s="17"/>
      <c r="HQN60" s="17"/>
      <c r="HQO60" s="17"/>
      <c r="HQP60" s="17"/>
      <c r="HQQ60" s="17"/>
      <c r="HQR60" s="17"/>
      <c r="HQS60" s="17"/>
      <c r="HQT60" s="17"/>
      <c r="HQU60" s="17"/>
      <c r="HQV60" s="17"/>
      <c r="HQW60" s="17"/>
      <c r="HQX60" s="17"/>
      <c r="HQY60" s="17"/>
      <c r="HQZ60" s="17"/>
      <c r="HRA60" s="17"/>
      <c r="HRB60" s="17"/>
      <c r="HRC60" s="17"/>
      <c r="HRD60" s="17"/>
      <c r="HRE60" s="17"/>
      <c r="HRF60" s="17"/>
      <c r="HRG60" s="17"/>
      <c r="HRH60" s="17"/>
      <c r="HRI60" s="17"/>
      <c r="HRJ60" s="17"/>
      <c r="HRK60" s="17"/>
      <c r="HRL60" s="17"/>
      <c r="HRM60" s="17"/>
      <c r="HRN60" s="17"/>
      <c r="HRO60" s="17"/>
      <c r="HRP60" s="17"/>
      <c r="HRQ60" s="17"/>
      <c r="HRR60" s="17"/>
      <c r="HRS60" s="17"/>
      <c r="HRT60" s="17"/>
      <c r="HRU60" s="17"/>
      <c r="HRV60" s="17"/>
      <c r="HRW60" s="17"/>
      <c r="HRX60" s="17"/>
      <c r="HRY60" s="17"/>
      <c r="HRZ60" s="17"/>
      <c r="HSA60" s="17"/>
      <c r="HSB60" s="17"/>
      <c r="HSC60" s="17"/>
      <c r="HSD60" s="17"/>
      <c r="HSE60" s="17"/>
      <c r="HSF60" s="17"/>
      <c r="HSG60" s="17"/>
      <c r="HSH60" s="17"/>
      <c r="HSI60" s="17"/>
      <c r="HSJ60" s="17"/>
      <c r="HSK60" s="17"/>
      <c r="HSL60" s="17"/>
      <c r="HSM60" s="17"/>
      <c r="HSN60" s="17"/>
      <c r="HSO60" s="17"/>
      <c r="HSP60" s="17"/>
      <c r="HSQ60" s="17"/>
      <c r="HSR60" s="17"/>
      <c r="HSS60" s="17"/>
      <c r="HST60" s="17"/>
      <c r="HSU60" s="17"/>
      <c r="HSV60" s="17"/>
      <c r="HSW60" s="17"/>
      <c r="HSX60" s="17"/>
      <c r="HSY60" s="17"/>
      <c r="HSZ60" s="17"/>
      <c r="HTA60" s="17"/>
      <c r="HTB60" s="17"/>
      <c r="HTC60" s="17"/>
      <c r="HTD60" s="17"/>
      <c r="HTE60" s="17"/>
      <c r="HTF60" s="17"/>
      <c r="HTG60" s="17"/>
      <c r="HTH60" s="17"/>
      <c r="HTI60" s="17"/>
      <c r="HTJ60" s="17"/>
      <c r="HTK60" s="17"/>
      <c r="HTL60" s="17"/>
      <c r="HTM60" s="17"/>
      <c r="HTN60" s="17"/>
      <c r="HTO60" s="17"/>
      <c r="HTP60" s="17"/>
      <c r="HTQ60" s="17"/>
      <c r="HTR60" s="17"/>
      <c r="HTS60" s="17"/>
      <c r="HTT60" s="17"/>
      <c r="HTU60" s="17"/>
      <c r="HTV60" s="17"/>
      <c r="HTW60" s="17"/>
      <c r="HTX60" s="17"/>
      <c r="HTY60" s="17"/>
      <c r="HTZ60" s="17"/>
      <c r="HUA60" s="17"/>
      <c r="HUB60" s="17"/>
      <c r="HUC60" s="17"/>
      <c r="HUD60" s="17"/>
      <c r="HUE60" s="17"/>
      <c r="HUF60" s="17"/>
      <c r="HUG60" s="17"/>
      <c r="HUH60" s="17"/>
      <c r="HUI60" s="17"/>
      <c r="HUJ60" s="17"/>
      <c r="HUK60" s="17"/>
      <c r="HUL60" s="17"/>
      <c r="HUM60" s="17"/>
      <c r="HUN60" s="17"/>
      <c r="HUO60" s="17"/>
      <c r="HUP60" s="17"/>
      <c r="HUQ60" s="17"/>
      <c r="HUR60" s="17"/>
      <c r="HUS60" s="17"/>
      <c r="HUT60" s="17"/>
      <c r="HUU60" s="17"/>
      <c r="HUV60" s="17"/>
      <c r="HUW60" s="17"/>
      <c r="HUX60" s="17"/>
      <c r="HUY60" s="17"/>
      <c r="HUZ60" s="17"/>
      <c r="HVA60" s="17"/>
      <c r="HVB60" s="17"/>
      <c r="HVC60" s="17"/>
      <c r="HVD60" s="17"/>
      <c r="HVE60" s="17"/>
      <c r="HVF60" s="17"/>
      <c r="HVG60" s="17"/>
      <c r="HVH60" s="17"/>
      <c r="HVI60" s="17"/>
      <c r="HVJ60" s="17"/>
      <c r="HVK60" s="17"/>
      <c r="HVL60" s="17"/>
      <c r="HVM60" s="17"/>
      <c r="HVN60" s="17"/>
      <c r="HVO60" s="17"/>
      <c r="HVP60" s="17"/>
      <c r="HVQ60" s="17"/>
      <c r="HVR60" s="17"/>
      <c r="HVS60" s="17"/>
      <c r="HVT60" s="17"/>
      <c r="HVU60" s="17"/>
      <c r="HVV60" s="17"/>
      <c r="HVW60" s="17"/>
      <c r="HVX60" s="17"/>
      <c r="HVY60" s="17"/>
      <c r="HVZ60" s="17"/>
      <c r="HWA60" s="17"/>
      <c r="HWB60" s="17"/>
      <c r="HWC60" s="17"/>
      <c r="HWD60" s="17"/>
      <c r="HWE60" s="17"/>
      <c r="HWF60" s="17"/>
      <c r="HWG60" s="17"/>
      <c r="HWH60" s="17"/>
      <c r="HWI60" s="17"/>
      <c r="HWJ60" s="17"/>
      <c r="HWK60" s="17"/>
      <c r="HWL60" s="17"/>
      <c r="HWM60" s="17"/>
      <c r="HWN60" s="17"/>
      <c r="HWO60" s="17"/>
      <c r="HWP60" s="17"/>
      <c r="HWQ60" s="17"/>
      <c r="HWR60" s="17"/>
      <c r="HWS60" s="17"/>
      <c r="HWT60" s="17"/>
      <c r="HWU60" s="17"/>
      <c r="HWV60" s="17"/>
      <c r="HWW60" s="17"/>
      <c r="HWX60" s="17"/>
      <c r="HWY60" s="17"/>
      <c r="HWZ60" s="17"/>
      <c r="HXA60" s="17"/>
      <c r="HXB60" s="17"/>
      <c r="HXC60" s="17"/>
      <c r="HXD60" s="17"/>
      <c r="HXE60" s="17"/>
      <c r="HXF60" s="17"/>
      <c r="HXG60" s="17"/>
      <c r="HXH60" s="17"/>
      <c r="HXI60" s="17"/>
      <c r="HXJ60" s="17"/>
      <c r="HXK60" s="17"/>
      <c r="HXL60" s="17"/>
      <c r="HXM60" s="17"/>
      <c r="HXN60" s="17"/>
      <c r="HXO60" s="17"/>
      <c r="HXP60" s="17"/>
      <c r="HXQ60" s="17"/>
      <c r="HXR60" s="17"/>
      <c r="HXS60" s="17"/>
      <c r="HXT60" s="17"/>
      <c r="HXU60" s="17"/>
      <c r="HXV60" s="17"/>
      <c r="HXW60" s="17"/>
      <c r="HXX60" s="17"/>
      <c r="HXY60" s="17"/>
      <c r="HXZ60" s="17"/>
      <c r="HYA60" s="17"/>
      <c r="HYB60" s="17"/>
      <c r="HYC60" s="17"/>
      <c r="HYD60" s="17"/>
      <c r="HYE60" s="17"/>
      <c r="HYF60" s="17"/>
      <c r="HYG60" s="17"/>
      <c r="HYH60" s="17"/>
      <c r="HYI60" s="17"/>
      <c r="HYJ60" s="17"/>
      <c r="HYK60" s="17"/>
      <c r="HYL60" s="17"/>
      <c r="HYM60" s="17"/>
      <c r="HYN60" s="17"/>
      <c r="HYO60" s="17"/>
      <c r="HYP60" s="17"/>
      <c r="HYQ60" s="17"/>
      <c r="HYR60" s="17"/>
      <c r="HYS60" s="17"/>
      <c r="HYT60" s="17"/>
      <c r="HYU60" s="17"/>
      <c r="HYV60" s="17"/>
      <c r="HYW60" s="17"/>
      <c r="HYX60" s="17"/>
      <c r="HYY60" s="17"/>
      <c r="HYZ60" s="17"/>
      <c r="HZA60" s="17"/>
      <c r="HZB60" s="17"/>
      <c r="HZC60" s="17"/>
      <c r="HZD60" s="17"/>
      <c r="HZE60" s="17"/>
      <c r="HZF60" s="17"/>
      <c r="HZG60" s="17"/>
      <c r="HZH60" s="17"/>
      <c r="HZI60" s="17"/>
      <c r="HZJ60" s="17"/>
      <c r="HZK60" s="17"/>
      <c r="HZL60" s="17"/>
      <c r="HZM60" s="17"/>
      <c r="HZN60" s="17"/>
      <c r="HZO60" s="17"/>
      <c r="HZP60" s="17"/>
      <c r="HZQ60" s="17"/>
      <c r="HZR60" s="17"/>
      <c r="HZS60" s="17"/>
      <c r="HZT60" s="17"/>
      <c r="HZU60" s="17"/>
      <c r="HZV60" s="17"/>
      <c r="HZW60" s="17"/>
      <c r="HZX60" s="17"/>
      <c r="HZY60" s="17"/>
      <c r="HZZ60" s="17"/>
      <c r="IAA60" s="17"/>
      <c r="IAB60" s="17"/>
      <c r="IAC60" s="17"/>
      <c r="IAD60" s="17"/>
      <c r="IAE60" s="17"/>
      <c r="IAF60" s="17"/>
      <c r="IAG60" s="17"/>
      <c r="IAH60" s="17"/>
      <c r="IAI60" s="17"/>
      <c r="IAJ60" s="17"/>
      <c r="IAK60" s="17"/>
      <c r="IAL60" s="17"/>
      <c r="IAM60" s="17"/>
      <c r="IAN60" s="17"/>
      <c r="IAO60" s="17"/>
      <c r="IAP60" s="17"/>
      <c r="IAQ60" s="17"/>
      <c r="IAR60" s="17"/>
      <c r="IAS60" s="17"/>
      <c r="IAT60" s="17"/>
      <c r="IAU60" s="17"/>
      <c r="IAV60" s="17"/>
      <c r="IAW60" s="17"/>
      <c r="IAX60" s="17"/>
      <c r="IAY60" s="17"/>
      <c r="IAZ60" s="17"/>
      <c r="IBA60" s="17"/>
      <c r="IBB60" s="17"/>
      <c r="IBC60" s="17"/>
      <c r="IBD60" s="17"/>
      <c r="IBE60" s="17"/>
      <c r="IBF60" s="17"/>
      <c r="IBG60" s="17"/>
      <c r="IBH60" s="17"/>
      <c r="IBI60" s="17"/>
      <c r="IBJ60" s="17"/>
      <c r="IBK60" s="17"/>
      <c r="IBL60" s="17"/>
      <c r="IBM60" s="17"/>
      <c r="IBN60" s="17"/>
      <c r="IBO60" s="17"/>
      <c r="IBP60" s="17"/>
      <c r="IBQ60" s="17"/>
      <c r="IBR60" s="17"/>
      <c r="IBS60" s="17"/>
      <c r="IBT60" s="17"/>
      <c r="IBU60" s="17"/>
      <c r="IBV60" s="17"/>
      <c r="IBW60" s="17"/>
      <c r="IBX60" s="17"/>
      <c r="IBY60" s="17"/>
      <c r="IBZ60" s="17"/>
      <c r="ICA60" s="17"/>
      <c r="ICB60" s="17"/>
      <c r="ICC60" s="17"/>
      <c r="ICD60" s="17"/>
      <c r="ICE60" s="17"/>
      <c r="ICF60" s="17"/>
      <c r="ICG60" s="17"/>
      <c r="ICH60" s="17"/>
      <c r="ICI60" s="17"/>
      <c r="ICJ60" s="17"/>
      <c r="ICK60" s="17"/>
      <c r="ICL60" s="17"/>
      <c r="ICM60" s="17"/>
      <c r="ICN60" s="17"/>
      <c r="ICO60" s="17"/>
      <c r="ICP60" s="17"/>
      <c r="ICQ60" s="17"/>
      <c r="ICR60" s="17"/>
      <c r="ICS60" s="17"/>
      <c r="ICT60" s="17"/>
      <c r="ICU60" s="17"/>
      <c r="ICV60" s="17"/>
      <c r="ICW60" s="17"/>
      <c r="ICX60" s="17"/>
      <c r="ICY60" s="17"/>
      <c r="ICZ60" s="17"/>
      <c r="IDA60" s="17"/>
      <c r="IDB60" s="17"/>
      <c r="IDC60" s="17"/>
      <c r="IDD60" s="17"/>
      <c r="IDE60" s="17"/>
      <c r="IDF60" s="17"/>
      <c r="IDG60" s="17"/>
      <c r="IDH60" s="17"/>
      <c r="IDI60" s="17"/>
      <c r="IDJ60" s="17"/>
      <c r="IDK60" s="17"/>
      <c r="IDL60" s="17"/>
      <c r="IDM60" s="17"/>
      <c r="IDN60" s="17"/>
      <c r="IDO60" s="17"/>
      <c r="IDP60" s="17"/>
      <c r="IDQ60" s="17"/>
      <c r="IDR60" s="17"/>
      <c r="IDS60" s="17"/>
      <c r="IDT60" s="17"/>
      <c r="IDU60" s="17"/>
      <c r="IDV60" s="17"/>
      <c r="IDW60" s="17"/>
      <c r="IDX60" s="17"/>
      <c r="IDY60" s="17"/>
      <c r="IDZ60" s="17"/>
      <c r="IEA60" s="17"/>
      <c r="IEB60" s="17"/>
      <c r="IEC60" s="17"/>
      <c r="IED60" s="17"/>
      <c r="IEE60" s="17"/>
      <c r="IEF60" s="17"/>
      <c r="IEG60" s="17"/>
      <c r="IEH60" s="17"/>
      <c r="IEI60" s="17"/>
      <c r="IEJ60" s="17"/>
      <c r="IEK60" s="17"/>
      <c r="IEL60" s="17"/>
      <c r="IEM60" s="17"/>
      <c r="IEN60" s="17"/>
      <c r="IEO60" s="17"/>
      <c r="IEP60" s="17"/>
      <c r="IEQ60" s="17"/>
      <c r="IER60" s="17"/>
      <c r="IES60" s="17"/>
      <c r="IET60" s="17"/>
      <c r="IEU60" s="17"/>
      <c r="IEV60" s="17"/>
      <c r="IEW60" s="17"/>
      <c r="IEX60" s="17"/>
      <c r="IEY60" s="17"/>
      <c r="IEZ60" s="17"/>
      <c r="IFA60" s="17"/>
      <c r="IFB60" s="17"/>
      <c r="IFC60" s="17"/>
      <c r="IFD60" s="17"/>
      <c r="IFE60" s="17"/>
      <c r="IFF60" s="17"/>
      <c r="IFG60" s="17"/>
      <c r="IFH60" s="17"/>
      <c r="IFI60" s="17"/>
      <c r="IFJ60" s="17"/>
      <c r="IFK60" s="17"/>
      <c r="IFL60" s="17"/>
      <c r="IFM60" s="17"/>
      <c r="IFN60" s="17"/>
      <c r="IFO60" s="17"/>
      <c r="IFP60" s="17"/>
      <c r="IFQ60" s="17"/>
      <c r="IFR60" s="17"/>
      <c r="IFS60" s="17"/>
      <c r="IFT60" s="17"/>
      <c r="IFU60" s="17"/>
      <c r="IFV60" s="17"/>
      <c r="IFW60" s="17"/>
      <c r="IFX60" s="17"/>
      <c r="IFY60" s="17"/>
      <c r="IFZ60" s="17"/>
      <c r="IGA60" s="17"/>
      <c r="IGB60" s="17"/>
      <c r="IGC60" s="17"/>
      <c r="IGD60" s="17"/>
      <c r="IGE60" s="17"/>
      <c r="IGF60" s="17"/>
      <c r="IGG60" s="17"/>
      <c r="IGH60" s="17"/>
      <c r="IGI60" s="17"/>
      <c r="IGJ60" s="17"/>
      <c r="IGK60" s="17"/>
      <c r="IGL60" s="17"/>
      <c r="IGM60" s="17"/>
      <c r="IGN60" s="17"/>
      <c r="IGO60" s="17"/>
      <c r="IGP60" s="17"/>
      <c r="IGQ60" s="17"/>
      <c r="IGR60" s="17"/>
      <c r="IGS60" s="17"/>
      <c r="IGT60" s="17"/>
      <c r="IGU60" s="17"/>
      <c r="IGV60" s="17"/>
      <c r="IGW60" s="17"/>
      <c r="IGX60" s="17"/>
      <c r="IGY60" s="17"/>
      <c r="IGZ60" s="17"/>
      <c r="IHA60" s="17"/>
      <c r="IHB60" s="17"/>
      <c r="IHC60" s="17"/>
      <c r="IHD60" s="17"/>
      <c r="IHE60" s="17"/>
      <c r="IHF60" s="17"/>
      <c r="IHG60" s="17"/>
      <c r="IHH60" s="17"/>
      <c r="IHI60" s="17"/>
      <c r="IHJ60" s="17"/>
      <c r="IHK60" s="17"/>
      <c r="IHL60" s="17"/>
      <c r="IHM60" s="17"/>
      <c r="IHN60" s="17"/>
      <c r="IHO60" s="17"/>
      <c r="IHP60" s="17"/>
      <c r="IHQ60" s="17"/>
      <c r="IHR60" s="17"/>
      <c r="IHS60" s="17"/>
      <c r="IHT60" s="17"/>
      <c r="IHU60" s="17"/>
      <c r="IHV60" s="17"/>
      <c r="IHW60" s="17"/>
      <c r="IHX60" s="17"/>
      <c r="IHY60" s="17"/>
      <c r="IHZ60" s="17"/>
      <c r="IIA60" s="17"/>
      <c r="IIB60" s="17"/>
      <c r="IIC60" s="17"/>
      <c r="IID60" s="17"/>
      <c r="IIE60" s="17"/>
      <c r="IIF60" s="17"/>
      <c r="IIG60" s="17"/>
      <c r="IIH60" s="17"/>
      <c r="III60" s="17"/>
      <c r="IIJ60" s="17"/>
      <c r="IIK60" s="17"/>
      <c r="IIL60" s="17"/>
      <c r="IIM60" s="17"/>
      <c r="IIN60" s="17"/>
      <c r="IIO60" s="17"/>
      <c r="IIP60" s="17"/>
      <c r="IIQ60" s="17"/>
      <c r="IIR60" s="17"/>
      <c r="IIS60" s="17"/>
      <c r="IIT60" s="17"/>
      <c r="IIU60" s="17"/>
      <c r="IIV60" s="17"/>
      <c r="IIW60" s="17"/>
      <c r="IIX60" s="17"/>
      <c r="IIY60" s="17"/>
      <c r="IIZ60" s="17"/>
      <c r="IJA60" s="17"/>
      <c r="IJB60" s="17"/>
      <c r="IJC60" s="17"/>
      <c r="IJD60" s="17"/>
      <c r="IJE60" s="17"/>
      <c r="IJF60" s="17"/>
      <c r="IJG60" s="17"/>
      <c r="IJH60" s="17"/>
      <c r="IJI60" s="17"/>
      <c r="IJJ60" s="17"/>
      <c r="IJK60" s="17"/>
      <c r="IJL60" s="17"/>
      <c r="IJM60" s="17"/>
      <c r="IJN60" s="17"/>
      <c r="IJO60" s="17"/>
      <c r="IJP60" s="17"/>
      <c r="IJQ60" s="17"/>
      <c r="IJR60" s="17"/>
      <c r="IJS60" s="17"/>
      <c r="IJT60" s="17"/>
      <c r="IJU60" s="17"/>
      <c r="IJV60" s="17"/>
      <c r="IJW60" s="17"/>
      <c r="IJX60" s="17"/>
      <c r="IJY60" s="17"/>
      <c r="IJZ60" s="17"/>
      <c r="IKA60" s="17"/>
      <c r="IKB60" s="17"/>
      <c r="IKC60" s="17"/>
      <c r="IKD60" s="17"/>
      <c r="IKE60" s="17"/>
      <c r="IKF60" s="17"/>
      <c r="IKG60" s="17"/>
      <c r="IKH60" s="17"/>
      <c r="IKI60" s="17"/>
      <c r="IKJ60" s="17"/>
      <c r="IKK60" s="17"/>
      <c r="IKL60" s="17"/>
      <c r="IKM60" s="17"/>
      <c r="IKN60" s="17"/>
      <c r="IKO60" s="17"/>
      <c r="IKP60" s="17"/>
      <c r="IKQ60" s="17"/>
      <c r="IKR60" s="17"/>
      <c r="IKS60" s="17"/>
      <c r="IKT60" s="17"/>
      <c r="IKU60" s="17"/>
      <c r="IKV60" s="17"/>
      <c r="IKW60" s="17"/>
      <c r="IKX60" s="17"/>
      <c r="IKY60" s="17"/>
      <c r="IKZ60" s="17"/>
      <c r="ILA60" s="17"/>
      <c r="ILB60" s="17"/>
      <c r="ILC60" s="17"/>
      <c r="ILD60" s="17"/>
      <c r="ILE60" s="17"/>
      <c r="ILF60" s="17"/>
      <c r="ILG60" s="17"/>
      <c r="ILH60" s="17"/>
      <c r="ILI60" s="17"/>
      <c r="ILJ60" s="17"/>
      <c r="ILK60" s="17"/>
      <c r="ILL60" s="17"/>
      <c r="ILM60" s="17"/>
      <c r="ILN60" s="17"/>
      <c r="ILO60" s="17"/>
      <c r="ILP60" s="17"/>
      <c r="ILQ60" s="17"/>
      <c r="ILR60" s="17"/>
      <c r="ILS60" s="17"/>
      <c r="ILT60" s="17"/>
      <c r="ILU60" s="17"/>
      <c r="ILV60" s="17"/>
      <c r="ILW60" s="17"/>
      <c r="ILX60" s="17"/>
      <c r="ILY60" s="17"/>
      <c r="ILZ60" s="17"/>
      <c r="IMA60" s="17"/>
      <c r="IMB60" s="17"/>
      <c r="IMC60" s="17"/>
      <c r="IMD60" s="17"/>
      <c r="IME60" s="17"/>
      <c r="IMF60" s="17"/>
      <c r="IMG60" s="17"/>
      <c r="IMH60" s="17"/>
      <c r="IMI60" s="17"/>
      <c r="IMJ60" s="17"/>
      <c r="IMK60" s="17"/>
      <c r="IML60" s="17"/>
      <c r="IMM60" s="17"/>
      <c r="IMN60" s="17"/>
      <c r="IMO60" s="17"/>
      <c r="IMP60" s="17"/>
      <c r="IMQ60" s="17"/>
      <c r="IMR60" s="17"/>
      <c r="IMS60" s="17"/>
      <c r="IMT60" s="17"/>
      <c r="IMU60" s="17"/>
      <c r="IMV60" s="17"/>
      <c r="IMW60" s="17"/>
      <c r="IMX60" s="17"/>
      <c r="IMY60" s="17"/>
      <c r="IMZ60" s="17"/>
      <c r="INA60" s="17"/>
      <c r="INB60" s="17"/>
      <c r="INC60" s="17"/>
      <c r="IND60" s="17"/>
      <c r="INE60" s="17"/>
      <c r="INF60" s="17"/>
      <c r="ING60" s="17"/>
      <c r="INH60" s="17"/>
      <c r="INI60" s="17"/>
      <c r="INJ60" s="17"/>
      <c r="INK60" s="17"/>
      <c r="INL60" s="17"/>
      <c r="INM60" s="17"/>
      <c r="INN60" s="17"/>
      <c r="INO60" s="17"/>
      <c r="INP60" s="17"/>
      <c r="INQ60" s="17"/>
      <c r="INR60" s="17"/>
      <c r="INS60" s="17"/>
      <c r="INT60" s="17"/>
      <c r="INU60" s="17"/>
      <c r="INV60" s="17"/>
      <c r="INW60" s="17"/>
      <c r="INX60" s="17"/>
      <c r="INY60" s="17"/>
      <c r="INZ60" s="17"/>
      <c r="IOA60" s="17"/>
      <c r="IOB60" s="17"/>
      <c r="IOC60" s="17"/>
      <c r="IOD60" s="17"/>
      <c r="IOE60" s="17"/>
      <c r="IOF60" s="17"/>
      <c r="IOG60" s="17"/>
      <c r="IOH60" s="17"/>
      <c r="IOI60" s="17"/>
      <c r="IOJ60" s="17"/>
      <c r="IOK60" s="17"/>
      <c r="IOL60" s="17"/>
      <c r="IOM60" s="17"/>
      <c r="ION60" s="17"/>
      <c r="IOO60" s="17"/>
      <c r="IOP60" s="17"/>
      <c r="IOQ60" s="17"/>
      <c r="IOR60" s="17"/>
      <c r="IOS60" s="17"/>
      <c r="IOT60" s="17"/>
      <c r="IOU60" s="17"/>
      <c r="IOV60" s="17"/>
      <c r="IOW60" s="17"/>
      <c r="IOX60" s="17"/>
      <c r="IOY60" s="17"/>
      <c r="IOZ60" s="17"/>
      <c r="IPA60" s="17"/>
      <c r="IPB60" s="17"/>
      <c r="IPC60" s="17"/>
      <c r="IPD60" s="17"/>
      <c r="IPE60" s="17"/>
      <c r="IPF60" s="17"/>
      <c r="IPG60" s="17"/>
      <c r="IPH60" s="17"/>
      <c r="IPI60" s="17"/>
      <c r="IPJ60" s="17"/>
      <c r="IPK60" s="17"/>
      <c r="IPL60" s="17"/>
      <c r="IPM60" s="17"/>
      <c r="IPN60" s="17"/>
      <c r="IPO60" s="17"/>
      <c r="IPP60" s="17"/>
      <c r="IPQ60" s="17"/>
      <c r="IPR60" s="17"/>
      <c r="IPS60" s="17"/>
      <c r="IPT60" s="17"/>
      <c r="IPU60" s="17"/>
      <c r="IPV60" s="17"/>
      <c r="IPW60" s="17"/>
      <c r="IPX60" s="17"/>
      <c r="IPY60" s="17"/>
      <c r="IPZ60" s="17"/>
      <c r="IQA60" s="17"/>
      <c r="IQB60" s="17"/>
      <c r="IQC60" s="17"/>
      <c r="IQD60" s="17"/>
      <c r="IQE60" s="17"/>
      <c r="IQF60" s="17"/>
      <c r="IQG60" s="17"/>
      <c r="IQH60" s="17"/>
      <c r="IQI60" s="17"/>
      <c r="IQJ60" s="17"/>
      <c r="IQK60" s="17"/>
      <c r="IQL60" s="17"/>
      <c r="IQM60" s="17"/>
      <c r="IQN60" s="17"/>
      <c r="IQO60" s="17"/>
      <c r="IQP60" s="17"/>
      <c r="IQQ60" s="17"/>
      <c r="IQR60" s="17"/>
      <c r="IQS60" s="17"/>
      <c r="IQT60" s="17"/>
      <c r="IQU60" s="17"/>
      <c r="IQV60" s="17"/>
      <c r="IQW60" s="17"/>
      <c r="IQX60" s="17"/>
      <c r="IQY60" s="17"/>
      <c r="IQZ60" s="17"/>
      <c r="IRA60" s="17"/>
      <c r="IRB60" s="17"/>
      <c r="IRC60" s="17"/>
      <c r="IRD60" s="17"/>
      <c r="IRE60" s="17"/>
      <c r="IRF60" s="17"/>
      <c r="IRG60" s="17"/>
      <c r="IRH60" s="17"/>
      <c r="IRI60" s="17"/>
      <c r="IRJ60" s="17"/>
      <c r="IRK60" s="17"/>
      <c r="IRL60" s="17"/>
      <c r="IRM60" s="17"/>
      <c r="IRN60" s="17"/>
      <c r="IRO60" s="17"/>
      <c r="IRP60" s="17"/>
      <c r="IRQ60" s="17"/>
      <c r="IRR60" s="17"/>
      <c r="IRS60" s="17"/>
      <c r="IRT60" s="17"/>
      <c r="IRU60" s="17"/>
      <c r="IRV60" s="17"/>
      <c r="IRW60" s="17"/>
      <c r="IRX60" s="17"/>
      <c r="IRY60" s="17"/>
      <c r="IRZ60" s="17"/>
      <c r="ISA60" s="17"/>
      <c r="ISB60" s="17"/>
      <c r="ISC60" s="17"/>
      <c r="ISD60" s="17"/>
      <c r="ISE60" s="17"/>
      <c r="ISF60" s="17"/>
      <c r="ISG60" s="17"/>
      <c r="ISH60" s="17"/>
      <c r="ISI60" s="17"/>
      <c r="ISJ60" s="17"/>
      <c r="ISK60" s="17"/>
      <c r="ISL60" s="17"/>
      <c r="ISM60" s="17"/>
      <c r="ISN60" s="17"/>
      <c r="ISO60" s="17"/>
      <c r="ISP60" s="17"/>
      <c r="ISQ60" s="17"/>
      <c r="ISR60" s="17"/>
      <c r="ISS60" s="17"/>
      <c r="IST60" s="17"/>
      <c r="ISU60" s="17"/>
      <c r="ISV60" s="17"/>
      <c r="ISW60" s="17"/>
      <c r="ISX60" s="17"/>
      <c r="ISY60" s="17"/>
      <c r="ISZ60" s="17"/>
      <c r="ITA60" s="17"/>
      <c r="ITB60" s="17"/>
      <c r="ITC60" s="17"/>
      <c r="ITD60" s="17"/>
      <c r="ITE60" s="17"/>
      <c r="ITF60" s="17"/>
      <c r="ITG60" s="17"/>
      <c r="ITH60" s="17"/>
      <c r="ITI60" s="17"/>
      <c r="ITJ60" s="17"/>
      <c r="ITK60" s="17"/>
      <c r="ITL60" s="17"/>
      <c r="ITM60" s="17"/>
      <c r="ITN60" s="17"/>
      <c r="ITO60" s="17"/>
      <c r="ITP60" s="17"/>
      <c r="ITQ60" s="17"/>
      <c r="ITR60" s="17"/>
      <c r="ITS60" s="17"/>
      <c r="ITT60" s="17"/>
      <c r="ITU60" s="17"/>
      <c r="ITV60" s="17"/>
      <c r="ITW60" s="17"/>
      <c r="ITX60" s="17"/>
      <c r="ITY60" s="17"/>
      <c r="ITZ60" s="17"/>
      <c r="IUA60" s="17"/>
      <c r="IUB60" s="17"/>
      <c r="IUC60" s="17"/>
      <c r="IUD60" s="17"/>
      <c r="IUE60" s="17"/>
      <c r="IUF60" s="17"/>
      <c r="IUG60" s="17"/>
      <c r="IUH60" s="17"/>
      <c r="IUI60" s="17"/>
      <c r="IUJ60" s="17"/>
      <c r="IUK60" s="17"/>
      <c r="IUL60" s="17"/>
      <c r="IUM60" s="17"/>
      <c r="IUN60" s="17"/>
      <c r="IUO60" s="17"/>
      <c r="IUP60" s="17"/>
      <c r="IUQ60" s="17"/>
      <c r="IUR60" s="17"/>
      <c r="IUS60" s="17"/>
      <c r="IUT60" s="17"/>
      <c r="IUU60" s="17"/>
      <c r="IUV60" s="17"/>
      <c r="IUW60" s="17"/>
      <c r="IUX60" s="17"/>
      <c r="IUY60" s="17"/>
      <c r="IUZ60" s="17"/>
      <c r="IVA60" s="17"/>
      <c r="IVB60" s="17"/>
      <c r="IVC60" s="17"/>
      <c r="IVD60" s="17"/>
      <c r="IVE60" s="17"/>
      <c r="IVF60" s="17"/>
      <c r="IVG60" s="17"/>
      <c r="IVH60" s="17"/>
      <c r="IVI60" s="17"/>
      <c r="IVJ60" s="17"/>
      <c r="IVK60" s="17"/>
      <c r="IVL60" s="17"/>
      <c r="IVM60" s="17"/>
      <c r="IVN60" s="17"/>
      <c r="IVO60" s="17"/>
      <c r="IVP60" s="17"/>
      <c r="IVQ60" s="17"/>
      <c r="IVR60" s="17"/>
      <c r="IVS60" s="17"/>
      <c r="IVT60" s="17"/>
      <c r="IVU60" s="17"/>
      <c r="IVV60" s="17"/>
      <c r="IVW60" s="17"/>
      <c r="IVX60" s="17"/>
      <c r="IVY60" s="17"/>
      <c r="IVZ60" s="17"/>
      <c r="IWA60" s="17"/>
      <c r="IWB60" s="17"/>
      <c r="IWC60" s="17"/>
      <c r="IWD60" s="17"/>
      <c r="IWE60" s="17"/>
      <c r="IWF60" s="17"/>
      <c r="IWG60" s="17"/>
      <c r="IWH60" s="17"/>
      <c r="IWI60" s="17"/>
      <c r="IWJ60" s="17"/>
      <c r="IWK60" s="17"/>
      <c r="IWL60" s="17"/>
      <c r="IWM60" s="17"/>
      <c r="IWN60" s="17"/>
      <c r="IWO60" s="17"/>
      <c r="IWP60" s="17"/>
      <c r="IWQ60" s="17"/>
      <c r="IWR60" s="17"/>
      <c r="IWS60" s="17"/>
      <c r="IWT60" s="17"/>
      <c r="IWU60" s="17"/>
      <c r="IWV60" s="17"/>
      <c r="IWW60" s="17"/>
      <c r="IWX60" s="17"/>
      <c r="IWY60" s="17"/>
      <c r="IWZ60" s="17"/>
      <c r="IXA60" s="17"/>
      <c r="IXB60" s="17"/>
      <c r="IXC60" s="17"/>
      <c r="IXD60" s="17"/>
      <c r="IXE60" s="17"/>
      <c r="IXF60" s="17"/>
      <c r="IXG60" s="17"/>
      <c r="IXH60" s="17"/>
      <c r="IXI60" s="17"/>
      <c r="IXJ60" s="17"/>
      <c r="IXK60" s="17"/>
      <c r="IXL60" s="17"/>
      <c r="IXM60" s="17"/>
      <c r="IXN60" s="17"/>
      <c r="IXO60" s="17"/>
      <c r="IXP60" s="17"/>
      <c r="IXQ60" s="17"/>
      <c r="IXR60" s="17"/>
      <c r="IXS60" s="17"/>
      <c r="IXT60" s="17"/>
      <c r="IXU60" s="17"/>
      <c r="IXV60" s="17"/>
      <c r="IXW60" s="17"/>
      <c r="IXX60" s="17"/>
      <c r="IXY60" s="17"/>
      <c r="IXZ60" s="17"/>
      <c r="IYA60" s="17"/>
      <c r="IYB60" s="17"/>
      <c r="IYC60" s="17"/>
      <c r="IYD60" s="17"/>
      <c r="IYE60" s="17"/>
      <c r="IYF60" s="17"/>
      <c r="IYG60" s="17"/>
      <c r="IYH60" s="17"/>
      <c r="IYI60" s="17"/>
      <c r="IYJ60" s="17"/>
      <c r="IYK60" s="17"/>
      <c r="IYL60" s="17"/>
      <c r="IYM60" s="17"/>
      <c r="IYN60" s="17"/>
      <c r="IYO60" s="17"/>
      <c r="IYP60" s="17"/>
      <c r="IYQ60" s="17"/>
      <c r="IYR60" s="17"/>
      <c r="IYS60" s="17"/>
      <c r="IYT60" s="17"/>
      <c r="IYU60" s="17"/>
      <c r="IYV60" s="17"/>
      <c r="IYW60" s="17"/>
      <c r="IYX60" s="17"/>
      <c r="IYY60" s="17"/>
      <c r="IYZ60" s="17"/>
      <c r="IZA60" s="17"/>
      <c r="IZB60" s="17"/>
      <c r="IZC60" s="17"/>
      <c r="IZD60" s="17"/>
      <c r="IZE60" s="17"/>
      <c r="IZF60" s="17"/>
      <c r="IZG60" s="17"/>
      <c r="IZH60" s="17"/>
      <c r="IZI60" s="17"/>
      <c r="IZJ60" s="17"/>
      <c r="IZK60" s="17"/>
      <c r="IZL60" s="17"/>
      <c r="IZM60" s="17"/>
      <c r="IZN60" s="17"/>
      <c r="IZO60" s="17"/>
      <c r="IZP60" s="17"/>
      <c r="IZQ60" s="17"/>
      <c r="IZR60" s="17"/>
      <c r="IZS60" s="17"/>
      <c r="IZT60" s="17"/>
      <c r="IZU60" s="17"/>
      <c r="IZV60" s="17"/>
      <c r="IZW60" s="17"/>
      <c r="IZX60" s="17"/>
      <c r="IZY60" s="17"/>
      <c r="IZZ60" s="17"/>
      <c r="JAA60" s="17"/>
      <c r="JAB60" s="17"/>
      <c r="JAC60" s="17"/>
      <c r="JAD60" s="17"/>
      <c r="JAE60" s="17"/>
      <c r="JAF60" s="17"/>
      <c r="JAG60" s="17"/>
      <c r="JAH60" s="17"/>
      <c r="JAI60" s="17"/>
      <c r="JAJ60" s="17"/>
      <c r="JAK60" s="17"/>
      <c r="JAL60" s="17"/>
      <c r="JAM60" s="17"/>
      <c r="JAN60" s="17"/>
      <c r="JAO60" s="17"/>
      <c r="JAP60" s="17"/>
      <c r="JAQ60" s="17"/>
      <c r="JAR60" s="17"/>
      <c r="JAS60" s="17"/>
      <c r="JAT60" s="17"/>
      <c r="JAU60" s="17"/>
      <c r="JAV60" s="17"/>
      <c r="JAW60" s="17"/>
      <c r="JAX60" s="17"/>
      <c r="JAY60" s="17"/>
      <c r="JAZ60" s="17"/>
      <c r="JBA60" s="17"/>
      <c r="JBB60" s="17"/>
      <c r="JBC60" s="17"/>
      <c r="JBD60" s="17"/>
      <c r="JBE60" s="17"/>
      <c r="JBF60" s="17"/>
      <c r="JBG60" s="17"/>
      <c r="JBH60" s="17"/>
      <c r="JBI60" s="17"/>
      <c r="JBJ60" s="17"/>
      <c r="JBK60" s="17"/>
      <c r="JBL60" s="17"/>
      <c r="JBM60" s="17"/>
      <c r="JBN60" s="17"/>
      <c r="JBO60" s="17"/>
      <c r="JBP60" s="17"/>
      <c r="JBQ60" s="17"/>
      <c r="JBR60" s="17"/>
      <c r="JBS60" s="17"/>
      <c r="JBT60" s="17"/>
      <c r="JBU60" s="17"/>
      <c r="JBV60" s="17"/>
      <c r="JBW60" s="17"/>
      <c r="JBX60" s="17"/>
      <c r="JBY60" s="17"/>
      <c r="JBZ60" s="17"/>
      <c r="JCA60" s="17"/>
      <c r="JCB60" s="17"/>
      <c r="JCC60" s="17"/>
      <c r="JCD60" s="17"/>
      <c r="JCE60" s="17"/>
      <c r="JCF60" s="17"/>
      <c r="JCG60" s="17"/>
      <c r="JCH60" s="17"/>
      <c r="JCI60" s="17"/>
      <c r="JCJ60" s="17"/>
      <c r="JCK60" s="17"/>
      <c r="JCL60" s="17"/>
      <c r="JCM60" s="17"/>
      <c r="JCN60" s="17"/>
      <c r="JCO60" s="17"/>
      <c r="JCP60" s="17"/>
      <c r="JCQ60" s="17"/>
      <c r="JCR60" s="17"/>
      <c r="JCS60" s="17"/>
      <c r="JCT60" s="17"/>
      <c r="JCU60" s="17"/>
      <c r="JCV60" s="17"/>
      <c r="JCW60" s="17"/>
      <c r="JCX60" s="17"/>
      <c r="JCY60" s="17"/>
      <c r="JCZ60" s="17"/>
      <c r="JDA60" s="17"/>
      <c r="JDB60" s="17"/>
      <c r="JDC60" s="17"/>
      <c r="JDD60" s="17"/>
      <c r="JDE60" s="17"/>
      <c r="JDF60" s="17"/>
      <c r="JDG60" s="17"/>
      <c r="JDH60" s="17"/>
      <c r="JDI60" s="17"/>
      <c r="JDJ60" s="17"/>
      <c r="JDK60" s="17"/>
      <c r="JDL60" s="17"/>
      <c r="JDM60" s="17"/>
      <c r="JDN60" s="17"/>
      <c r="JDO60" s="17"/>
      <c r="JDP60" s="17"/>
      <c r="JDQ60" s="17"/>
      <c r="JDR60" s="17"/>
      <c r="JDS60" s="17"/>
      <c r="JDT60" s="17"/>
      <c r="JDU60" s="17"/>
      <c r="JDV60" s="17"/>
      <c r="JDW60" s="17"/>
      <c r="JDX60" s="17"/>
      <c r="JDY60" s="17"/>
      <c r="JDZ60" s="17"/>
      <c r="JEA60" s="17"/>
      <c r="JEB60" s="17"/>
      <c r="JEC60" s="17"/>
      <c r="JED60" s="17"/>
      <c r="JEE60" s="17"/>
      <c r="JEF60" s="17"/>
      <c r="JEG60" s="17"/>
      <c r="JEH60" s="17"/>
      <c r="JEI60" s="17"/>
      <c r="JEJ60" s="17"/>
      <c r="JEK60" s="17"/>
      <c r="JEL60" s="17"/>
      <c r="JEM60" s="17"/>
      <c r="JEN60" s="17"/>
      <c r="JEO60" s="17"/>
      <c r="JEP60" s="17"/>
      <c r="JEQ60" s="17"/>
      <c r="JER60" s="17"/>
      <c r="JES60" s="17"/>
      <c r="JET60" s="17"/>
      <c r="JEU60" s="17"/>
      <c r="JEV60" s="17"/>
      <c r="JEW60" s="17"/>
      <c r="JEX60" s="17"/>
      <c r="JEY60" s="17"/>
      <c r="JEZ60" s="17"/>
      <c r="JFA60" s="17"/>
      <c r="JFB60" s="17"/>
      <c r="JFC60" s="17"/>
      <c r="JFD60" s="17"/>
      <c r="JFE60" s="17"/>
      <c r="JFF60" s="17"/>
      <c r="JFG60" s="17"/>
      <c r="JFH60" s="17"/>
      <c r="JFI60" s="17"/>
      <c r="JFJ60" s="17"/>
      <c r="JFK60" s="17"/>
      <c r="JFL60" s="17"/>
      <c r="JFM60" s="17"/>
      <c r="JFN60" s="17"/>
      <c r="JFO60" s="17"/>
      <c r="JFP60" s="17"/>
      <c r="JFQ60" s="17"/>
      <c r="JFR60" s="17"/>
      <c r="JFS60" s="17"/>
      <c r="JFT60" s="17"/>
      <c r="JFU60" s="17"/>
      <c r="JFV60" s="17"/>
      <c r="JFW60" s="17"/>
      <c r="JFX60" s="17"/>
      <c r="JFY60" s="17"/>
      <c r="JFZ60" s="17"/>
      <c r="JGA60" s="17"/>
      <c r="JGB60" s="17"/>
      <c r="JGC60" s="17"/>
      <c r="JGD60" s="17"/>
      <c r="JGE60" s="17"/>
      <c r="JGF60" s="17"/>
      <c r="JGG60" s="17"/>
      <c r="JGH60" s="17"/>
      <c r="JGI60" s="17"/>
      <c r="JGJ60" s="17"/>
      <c r="JGK60" s="17"/>
      <c r="JGL60" s="17"/>
      <c r="JGM60" s="17"/>
      <c r="JGN60" s="17"/>
      <c r="JGO60" s="17"/>
      <c r="JGP60" s="17"/>
      <c r="JGQ60" s="17"/>
      <c r="JGR60" s="17"/>
      <c r="JGS60" s="17"/>
      <c r="JGT60" s="17"/>
      <c r="JGU60" s="17"/>
      <c r="JGV60" s="17"/>
      <c r="JGW60" s="17"/>
      <c r="JGX60" s="17"/>
      <c r="JGY60" s="17"/>
      <c r="JGZ60" s="17"/>
      <c r="JHA60" s="17"/>
      <c r="JHB60" s="17"/>
      <c r="JHC60" s="17"/>
      <c r="JHD60" s="17"/>
      <c r="JHE60" s="17"/>
      <c r="JHF60" s="17"/>
      <c r="JHG60" s="17"/>
      <c r="JHH60" s="17"/>
      <c r="JHI60" s="17"/>
      <c r="JHJ60" s="17"/>
      <c r="JHK60" s="17"/>
      <c r="JHL60" s="17"/>
      <c r="JHM60" s="17"/>
      <c r="JHN60" s="17"/>
      <c r="JHO60" s="17"/>
      <c r="JHP60" s="17"/>
      <c r="JHQ60" s="17"/>
      <c r="JHR60" s="17"/>
      <c r="JHS60" s="17"/>
      <c r="JHT60" s="17"/>
      <c r="JHU60" s="17"/>
      <c r="JHV60" s="17"/>
      <c r="JHW60" s="17"/>
      <c r="JHX60" s="17"/>
      <c r="JHY60" s="17"/>
      <c r="JHZ60" s="17"/>
      <c r="JIA60" s="17"/>
      <c r="JIB60" s="17"/>
      <c r="JIC60" s="17"/>
      <c r="JID60" s="17"/>
      <c r="JIE60" s="17"/>
      <c r="JIF60" s="17"/>
      <c r="JIG60" s="17"/>
      <c r="JIH60" s="17"/>
      <c r="JII60" s="17"/>
      <c r="JIJ60" s="17"/>
      <c r="JIK60" s="17"/>
      <c r="JIL60" s="17"/>
      <c r="JIM60" s="17"/>
      <c r="JIN60" s="17"/>
      <c r="JIO60" s="17"/>
      <c r="JIP60" s="17"/>
      <c r="JIQ60" s="17"/>
      <c r="JIR60" s="17"/>
      <c r="JIS60" s="17"/>
      <c r="JIT60" s="17"/>
      <c r="JIU60" s="17"/>
      <c r="JIV60" s="17"/>
      <c r="JIW60" s="17"/>
      <c r="JIX60" s="17"/>
      <c r="JIY60" s="17"/>
      <c r="JIZ60" s="17"/>
      <c r="JJA60" s="17"/>
      <c r="JJB60" s="17"/>
      <c r="JJC60" s="17"/>
      <c r="JJD60" s="17"/>
      <c r="JJE60" s="17"/>
      <c r="JJF60" s="17"/>
      <c r="JJG60" s="17"/>
      <c r="JJH60" s="17"/>
      <c r="JJI60" s="17"/>
      <c r="JJJ60" s="17"/>
      <c r="JJK60" s="17"/>
      <c r="JJL60" s="17"/>
      <c r="JJM60" s="17"/>
      <c r="JJN60" s="17"/>
      <c r="JJO60" s="17"/>
      <c r="JJP60" s="17"/>
      <c r="JJQ60" s="17"/>
      <c r="JJR60" s="17"/>
      <c r="JJS60" s="17"/>
      <c r="JJT60" s="17"/>
      <c r="JJU60" s="17"/>
      <c r="JJV60" s="17"/>
      <c r="JJW60" s="17"/>
      <c r="JJX60" s="17"/>
      <c r="JJY60" s="17"/>
      <c r="JJZ60" s="17"/>
      <c r="JKA60" s="17"/>
      <c r="JKB60" s="17"/>
      <c r="JKC60" s="17"/>
      <c r="JKD60" s="17"/>
      <c r="JKE60" s="17"/>
      <c r="JKF60" s="17"/>
      <c r="JKG60" s="17"/>
      <c r="JKH60" s="17"/>
      <c r="JKI60" s="17"/>
      <c r="JKJ60" s="17"/>
      <c r="JKK60" s="17"/>
      <c r="JKL60" s="17"/>
      <c r="JKM60" s="17"/>
      <c r="JKN60" s="17"/>
      <c r="JKO60" s="17"/>
      <c r="JKP60" s="17"/>
      <c r="JKQ60" s="17"/>
      <c r="JKR60" s="17"/>
      <c r="JKS60" s="17"/>
      <c r="JKT60" s="17"/>
      <c r="JKU60" s="17"/>
      <c r="JKV60" s="17"/>
      <c r="JKW60" s="17"/>
      <c r="JKX60" s="17"/>
      <c r="JKY60" s="17"/>
      <c r="JKZ60" s="17"/>
      <c r="JLA60" s="17"/>
      <c r="JLB60" s="17"/>
      <c r="JLC60" s="17"/>
      <c r="JLD60" s="17"/>
      <c r="JLE60" s="17"/>
      <c r="JLF60" s="17"/>
      <c r="JLG60" s="17"/>
      <c r="JLH60" s="17"/>
      <c r="JLI60" s="17"/>
      <c r="JLJ60" s="17"/>
      <c r="JLK60" s="17"/>
      <c r="JLL60" s="17"/>
      <c r="JLM60" s="17"/>
      <c r="JLN60" s="17"/>
      <c r="JLO60" s="17"/>
      <c r="JLP60" s="17"/>
      <c r="JLQ60" s="17"/>
      <c r="JLR60" s="17"/>
      <c r="JLS60" s="17"/>
      <c r="JLT60" s="17"/>
      <c r="JLU60" s="17"/>
      <c r="JLV60" s="17"/>
      <c r="JLW60" s="17"/>
      <c r="JLX60" s="17"/>
      <c r="JLY60" s="17"/>
      <c r="JLZ60" s="17"/>
      <c r="JMA60" s="17"/>
      <c r="JMB60" s="17"/>
      <c r="JMC60" s="17"/>
      <c r="JMD60" s="17"/>
      <c r="JME60" s="17"/>
      <c r="JMF60" s="17"/>
      <c r="JMG60" s="17"/>
      <c r="JMH60" s="17"/>
      <c r="JMI60" s="17"/>
      <c r="JMJ60" s="17"/>
      <c r="JMK60" s="17"/>
      <c r="JML60" s="17"/>
      <c r="JMM60" s="17"/>
      <c r="JMN60" s="17"/>
      <c r="JMO60" s="17"/>
      <c r="JMP60" s="17"/>
      <c r="JMQ60" s="17"/>
      <c r="JMR60" s="17"/>
      <c r="JMS60" s="17"/>
      <c r="JMT60" s="17"/>
      <c r="JMU60" s="17"/>
      <c r="JMV60" s="17"/>
      <c r="JMW60" s="17"/>
      <c r="JMX60" s="17"/>
      <c r="JMY60" s="17"/>
      <c r="JMZ60" s="17"/>
      <c r="JNA60" s="17"/>
      <c r="JNB60" s="17"/>
      <c r="JNC60" s="17"/>
      <c r="JND60" s="17"/>
      <c r="JNE60" s="17"/>
      <c r="JNF60" s="17"/>
      <c r="JNG60" s="17"/>
      <c r="JNH60" s="17"/>
      <c r="JNI60" s="17"/>
      <c r="JNJ60" s="17"/>
      <c r="JNK60" s="17"/>
      <c r="JNL60" s="17"/>
      <c r="JNM60" s="17"/>
      <c r="JNN60" s="17"/>
      <c r="JNO60" s="17"/>
      <c r="JNP60" s="17"/>
      <c r="JNQ60" s="17"/>
      <c r="JNR60" s="17"/>
      <c r="JNS60" s="17"/>
      <c r="JNT60" s="17"/>
      <c r="JNU60" s="17"/>
      <c r="JNV60" s="17"/>
      <c r="JNW60" s="17"/>
      <c r="JNX60" s="17"/>
      <c r="JNY60" s="17"/>
      <c r="JNZ60" s="17"/>
      <c r="JOA60" s="17"/>
      <c r="JOB60" s="17"/>
      <c r="JOC60" s="17"/>
      <c r="JOD60" s="17"/>
      <c r="JOE60" s="17"/>
      <c r="JOF60" s="17"/>
      <c r="JOG60" s="17"/>
      <c r="JOH60" s="17"/>
      <c r="JOI60" s="17"/>
      <c r="JOJ60" s="17"/>
      <c r="JOK60" s="17"/>
      <c r="JOL60" s="17"/>
      <c r="JOM60" s="17"/>
      <c r="JON60" s="17"/>
      <c r="JOO60" s="17"/>
      <c r="JOP60" s="17"/>
      <c r="JOQ60" s="17"/>
      <c r="JOR60" s="17"/>
      <c r="JOS60" s="17"/>
      <c r="JOT60" s="17"/>
      <c r="JOU60" s="17"/>
      <c r="JOV60" s="17"/>
      <c r="JOW60" s="17"/>
      <c r="JOX60" s="17"/>
      <c r="JOY60" s="17"/>
      <c r="JOZ60" s="17"/>
      <c r="JPA60" s="17"/>
      <c r="JPB60" s="17"/>
      <c r="JPC60" s="17"/>
      <c r="JPD60" s="17"/>
      <c r="JPE60" s="17"/>
      <c r="JPF60" s="17"/>
      <c r="JPG60" s="17"/>
      <c r="JPH60" s="17"/>
      <c r="JPI60" s="17"/>
      <c r="JPJ60" s="17"/>
      <c r="JPK60" s="17"/>
      <c r="JPL60" s="17"/>
      <c r="JPM60" s="17"/>
      <c r="JPN60" s="17"/>
      <c r="JPO60" s="17"/>
      <c r="JPP60" s="17"/>
      <c r="JPQ60" s="17"/>
      <c r="JPR60" s="17"/>
      <c r="JPS60" s="17"/>
      <c r="JPT60" s="17"/>
      <c r="JPU60" s="17"/>
      <c r="JPV60" s="17"/>
      <c r="JPW60" s="17"/>
      <c r="JPX60" s="17"/>
      <c r="JPY60" s="17"/>
      <c r="JPZ60" s="17"/>
      <c r="JQA60" s="17"/>
      <c r="JQB60" s="17"/>
      <c r="JQC60" s="17"/>
      <c r="JQD60" s="17"/>
      <c r="JQE60" s="17"/>
      <c r="JQF60" s="17"/>
      <c r="JQG60" s="17"/>
      <c r="JQH60" s="17"/>
      <c r="JQI60" s="17"/>
      <c r="JQJ60" s="17"/>
      <c r="JQK60" s="17"/>
      <c r="JQL60" s="17"/>
      <c r="JQM60" s="17"/>
      <c r="JQN60" s="17"/>
      <c r="JQO60" s="17"/>
      <c r="JQP60" s="17"/>
      <c r="JQQ60" s="17"/>
      <c r="JQR60" s="17"/>
      <c r="JQS60" s="17"/>
      <c r="JQT60" s="17"/>
      <c r="JQU60" s="17"/>
      <c r="JQV60" s="17"/>
      <c r="JQW60" s="17"/>
      <c r="JQX60" s="17"/>
      <c r="JQY60" s="17"/>
      <c r="JQZ60" s="17"/>
      <c r="JRA60" s="17"/>
      <c r="JRB60" s="17"/>
      <c r="JRC60" s="17"/>
      <c r="JRD60" s="17"/>
      <c r="JRE60" s="17"/>
      <c r="JRF60" s="17"/>
      <c r="JRG60" s="17"/>
      <c r="JRH60" s="17"/>
      <c r="JRI60" s="17"/>
      <c r="JRJ60" s="17"/>
      <c r="JRK60" s="17"/>
      <c r="JRL60" s="17"/>
      <c r="JRM60" s="17"/>
      <c r="JRN60" s="17"/>
      <c r="JRO60" s="17"/>
      <c r="JRP60" s="17"/>
      <c r="JRQ60" s="17"/>
      <c r="JRR60" s="17"/>
      <c r="JRS60" s="17"/>
      <c r="JRT60" s="17"/>
      <c r="JRU60" s="17"/>
      <c r="JRV60" s="17"/>
      <c r="JRW60" s="17"/>
      <c r="JRX60" s="17"/>
      <c r="JRY60" s="17"/>
      <c r="JRZ60" s="17"/>
      <c r="JSA60" s="17"/>
      <c r="JSB60" s="17"/>
      <c r="JSC60" s="17"/>
      <c r="JSD60" s="17"/>
      <c r="JSE60" s="17"/>
      <c r="JSF60" s="17"/>
      <c r="JSG60" s="17"/>
      <c r="JSH60" s="17"/>
      <c r="JSI60" s="17"/>
      <c r="JSJ60" s="17"/>
      <c r="JSK60" s="17"/>
      <c r="JSL60" s="17"/>
      <c r="JSM60" s="17"/>
      <c r="JSN60" s="17"/>
      <c r="JSO60" s="17"/>
      <c r="JSP60" s="17"/>
      <c r="JSQ60" s="17"/>
      <c r="JSR60" s="17"/>
      <c r="JSS60" s="17"/>
      <c r="JST60" s="17"/>
      <c r="JSU60" s="17"/>
      <c r="JSV60" s="17"/>
      <c r="JSW60" s="17"/>
      <c r="JSX60" s="17"/>
      <c r="JSY60" s="17"/>
      <c r="JSZ60" s="17"/>
      <c r="JTA60" s="17"/>
      <c r="JTB60" s="17"/>
      <c r="JTC60" s="17"/>
      <c r="JTD60" s="17"/>
      <c r="JTE60" s="17"/>
      <c r="JTF60" s="17"/>
      <c r="JTG60" s="17"/>
      <c r="JTH60" s="17"/>
      <c r="JTI60" s="17"/>
      <c r="JTJ60" s="17"/>
      <c r="JTK60" s="17"/>
      <c r="JTL60" s="17"/>
      <c r="JTM60" s="17"/>
      <c r="JTN60" s="17"/>
      <c r="JTO60" s="17"/>
      <c r="JTP60" s="17"/>
      <c r="JTQ60" s="17"/>
      <c r="JTR60" s="17"/>
      <c r="JTS60" s="17"/>
      <c r="JTT60" s="17"/>
      <c r="JTU60" s="17"/>
      <c r="JTV60" s="17"/>
      <c r="JTW60" s="17"/>
      <c r="JTX60" s="17"/>
      <c r="JTY60" s="17"/>
      <c r="JTZ60" s="17"/>
      <c r="JUA60" s="17"/>
      <c r="JUB60" s="17"/>
      <c r="JUC60" s="17"/>
      <c r="JUD60" s="17"/>
      <c r="JUE60" s="17"/>
      <c r="JUF60" s="17"/>
      <c r="JUG60" s="17"/>
      <c r="JUH60" s="17"/>
      <c r="JUI60" s="17"/>
      <c r="JUJ60" s="17"/>
      <c r="JUK60" s="17"/>
      <c r="JUL60" s="17"/>
      <c r="JUM60" s="17"/>
      <c r="JUN60" s="17"/>
      <c r="JUO60" s="17"/>
      <c r="JUP60" s="17"/>
      <c r="JUQ60" s="17"/>
      <c r="JUR60" s="17"/>
      <c r="JUS60" s="17"/>
      <c r="JUT60" s="17"/>
      <c r="JUU60" s="17"/>
      <c r="JUV60" s="17"/>
      <c r="JUW60" s="17"/>
      <c r="JUX60" s="17"/>
      <c r="JUY60" s="17"/>
      <c r="JUZ60" s="17"/>
      <c r="JVA60" s="17"/>
      <c r="JVB60" s="17"/>
      <c r="JVC60" s="17"/>
      <c r="JVD60" s="17"/>
      <c r="JVE60" s="17"/>
      <c r="JVF60" s="17"/>
      <c r="JVG60" s="17"/>
      <c r="JVH60" s="17"/>
      <c r="JVI60" s="17"/>
      <c r="JVJ60" s="17"/>
      <c r="JVK60" s="17"/>
      <c r="JVL60" s="17"/>
      <c r="JVM60" s="17"/>
      <c r="JVN60" s="17"/>
      <c r="JVO60" s="17"/>
      <c r="JVP60" s="17"/>
      <c r="JVQ60" s="17"/>
      <c r="JVR60" s="17"/>
      <c r="JVS60" s="17"/>
      <c r="JVT60" s="17"/>
      <c r="JVU60" s="17"/>
      <c r="JVV60" s="17"/>
      <c r="JVW60" s="17"/>
      <c r="JVX60" s="17"/>
      <c r="JVY60" s="17"/>
      <c r="JVZ60" s="17"/>
      <c r="JWA60" s="17"/>
      <c r="JWB60" s="17"/>
      <c r="JWC60" s="17"/>
      <c r="JWD60" s="17"/>
      <c r="JWE60" s="17"/>
      <c r="JWF60" s="17"/>
      <c r="JWG60" s="17"/>
      <c r="JWH60" s="17"/>
      <c r="JWI60" s="17"/>
      <c r="JWJ60" s="17"/>
      <c r="JWK60" s="17"/>
      <c r="JWL60" s="17"/>
      <c r="JWM60" s="17"/>
      <c r="JWN60" s="17"/>
      <c r="JWO60" s="17"/>
      <c r="JWP60" s="17"/>
      <c r="JWQ60" s="17"/>
      <c r="JWR60" s="17"/>
      <c r="JWS60" s="17"/>
      <c r="JWT60" s="17"/>
      <c r="JWU60" s="17"/>
      <c r="JWV60" s="17"/>
      <c r="JWW60" s="17"/>
      <c r="JWX60" s="17"/>
      <c r="JWY60" s="17"/>
      <c r="JWZ60" s="17"/>
      <c r="JXA60" s="17"/>
      <c r="JXB60" s="17"/>
      <c r="JXC60" s="17"/>
      <c r="JXD60" s="17"/>
      <c r="JXE60" s="17"/>
      <c r="JXF60" s="17"/>
      <c r="JXG60" s="17"/>
      <c r="JXH60" s="17"/>
      <c r="JXI60" s="17"/>
      <c r="JXJ60" s="17"/>
      <c r="JXK60" s="17"/>
      <c r="JXL60" s="17"/>
      <c r="JXM60" s="17"/>
      <c r="JXN60" s="17"/>
      <c r="JXO60" s="17"/>
      <c r="JXP60" s="17"/>
      <c r="JXQ60" s="17"/>
      <c r="JXR60" s="17"/>
      <c r="JXS60" s="17"/>
      <c r="JXT60" s="17"/>
      <c r="JXU60" s="17"/>
      <c r="JXV60" s="17"/>
      <c r="JXW60" s="17"/>
      <c r="JXX60" s="17"/>
      <c r="JXY60" s="17"/>
      <c r="JXZ60" s="17"/>
      <c r="JYA60" s="17"/>
      <c r="JYB60" s="17"/>
      <c r="JYC60" s="17"/>
      <c r="JYD60" s="17"/>
      <c r="JYE60" s="17"/>
      <c r="JYF60" s="17"/>
      <c r="JYG60" s="17"/>
      <c r="JYH60" s="17"/>
      <c r="JYI60" s="17"/>
      <c r="JYJ60" s="17"/>
      <c r="JYK60" s="17"/>
      <c r="JYL60" s="17"/>
      <c r="JYM60" s="17"/>
      <c r="JYN60" s="17"/>
      <c r="JYO60" s="17"/>
      <c r="JYP60" s="17"/>
      <c r="JYQ60" s="17"/>
      <c r="JYR60" s="17"/>
      <c r="JYS60" s="17"/>
      <c r="JYT60" s="17"/>
      <c r="JYU60" s="17"/>
      <c r="JYV60" s="17"/>
      <c r="JYW60" s="17"/>
      <c r="JYX60" s="17"/>
      <c r="JYY60" s="17"/>
      <c r="JYZ60" s="17"/>
      <c r="JZA60" s="17"/>
      <c r="JZB60" s="17"/>
      <c r="JZC60" s="17"/>
      <c r="JZD60" s="17"/>
      <c r="JZE60" s="17"/>
      <c r="JZF60" s="17"/>
      <c r="JZG60" s="17"/>
      <c r="JZH60" s="17"/>
      <c r="JZI60" s="17"/>
      <c r="JZJ60" s="17"/>
      <c r="JZK60" s="17"/>
      <c r="JZL60" s="17"/>
      <c r="JZM60" s="17"/>
      <c r="JZN60" s="17"/>
      <c r="JZO60" s="17"/>
      <c r="JZP60" s="17"/>
      <c r="JZQ60" s="17"/>
      <c r="JZR60" s="17"/>
      <c r="JZS60" s="17"/>
      <c r="JZT60" s="17"/>
      <c r="JZU60" s="17"/>
      <c r="JZV60" s="17"/>
      <c r="JZW60" s="17"/>
      <c r="JZX60" s="17"/>
      <c r="JZY60" s="17"/>
      <c r="JZZ60" s="17"/>
      <c r="KAA60" s="17"/>
      <c r="KAB60" s="17"/>
      <c r="KAC60" s="17"/>
      <c r="KAD60" s="17"/>
      <c r="KAE60" s="17"/>
      <c r="KAF60" s="17"/>
      <c r="KAG60" s="17"/>
      <c r="KAH60" s="17"/>
      <c r="KAI60" s="17"/>
      <c r="KAJ60" s="17"/>
      <c r="KAK60" s="17"/>
      <c r="KAL60" s="17"/>
      <c r="KAM60" s="17"/>
      <c r="KAN60" s="17"/>
      <c r="KAO60" s="17"/>
      <c r="KAP60" s="17"/>
      <c r="KAQ60" s="17"/>
      <c r="KAR60" s="17"/>
      <c r="KAS60" s="17"/>
      <c r="KAT60" s="17"/>
      <c r="KAU60" s="17"/>
      <c r="KAV60" s="17"/>
      <c r="KAW60" s="17"/>
      <c r="KAX60" s="17"/>
      <c r="KAY60" s="17"/>
      <c r="KAZ60" s="17"/>
      <c r="KBA60" s="17"/>
      <c r="KBB60" s="17"/>
      <c r="KBC60" s="17"/>
      <c r="KBD60" s="17"/>
      <c r="KBE60" s="17"/>
      <c r="KBF60" s="17"/>
      <c r="KBG60" s="17"/>
      <c r="KBH60" s="17"/>
      <c r="KBI60" s="17"/>
      <c r="KBJ60" s="17"/>
      <c r="KBK60" s="17"/>
      <c r="KBL60" s="17"/>
      <c r="KBM60" s="17"/>
      <c r="KBN60" s="17"/>
      <c r="KBO60" s="17"/>
      <c r="KBP60" s="17"/>
      <c r="KBQ60" s="17"/>
      <c r="KBR60" s="17"/>
      <c r="KBS60" s="17"/>
      <c r="KBT60" s="17"/>
      <c r="KBU60" s="17"/>
      <c r="KBV60" s="17"/>
      <c r="KBW60" s="17"/>
      <c r="KBX60" s="17"/>
      <c r="KBY60" s="17"/>
      <c r="KBZ60" s="17"/>
      <c r="KCA60" s="17"/>
      <c r="KCB60" s="17"/>
      <c r="KCC60" s="17"/>
      <c r="KCD60" s="17"/>
      <c r="KCE60" s="17"/>
      <c r="KCF60" s="17"/>
      <c r="KCG60" s="17"/>
      <c r="KCH60" s="17"/>
      <c r="KCI60" s="17"/>
      <c r="KCJ60" s="17"/>
      <c r="KCK60" s="17"/>
      <c r="KCL60" s="17"/>
      <c r="KCM60" s="17"/>
      <c r="KCN60" s="17"/>
      <c r="KCO60" s="17"/>
      <c r="KCP60" s="17"/>
      <c r="KCQ60" s="17"/>
      <c r="KCR60" s="17"/>
      <c r="KCS60" s="17"/>
      <c r="KCT60" s="17"/>
      <c r="KCU60" s="17"/>
      <c r="KCV60" s="17"/>
      <c r="KCW60" s="17"/>
      <c r="KCX60" s="17"/>
      <c r="KCY60" s="17"/>
      <c r="KCZ60" s="17"/>
      <c r="KDA60" s="17"/>
      <c r="KDB60" s="17"/>
      <c r="KDC60" s="17"/>
      <c r="KDD60" s="17"/>
      <c r="KDE60" s="17"/>
      <c r="KDF60" s="17"/>
      <c r="KDG60" s="17"/>
      <c r="KDH60" s="17"/>
      <c r="KDI60" s="17"/>
      <c r="KDJ60" s="17"/>
      <c r="KDK60" s="17"/>
      <c r="KDL60" s="17"/>
      <c r="KDM60" s="17"/>
      <c r="KDN60" s="17"/>
      <c r="KDO60" s="17"/>
      <c r="KDP60" s="17"/>
      <c r="KDQ60" s="17"/>
      <c r="KDR60" s="17"/>
      <c r="KDS60" s="17"/>
      <c r="KDT60" s="17"/>
      <c r="KDU60" s="17"/>
      <c r="KDV60" s="17"/>
      <c r="KDW60" s="17"/>
      <c r="KDX60" s="17"/>
      <c r="KDY60" s="17"/>
      <c r="KDZ60" s="17"/>
      <c r="KEA60" s="17"/>
      <c r="KEB60" s="17"/>
      <c r="KEC60" s="17"/>
      <c r="KED60" s="17"/>
      <c r="KEE60" s="17"/>
      <c r="KEF60" s="17"/>
      <c r="KEG60" s="17"/>
      <c r="KEH60" s="17"/>
      <c r="KEI60" s="17"/>
      <c r="KEJ60" s="17"/>
      <c r="KEK60" s="17"/>
      <c r="KEL60" s="17"/>
      <c r="KEM60" s="17"/>
      <c r="KEN60" s="17"/>
      <c r="KEO60" s="17"/>
      <c r="KEP60" s="17"/>
      <c r="KEQ60" s="17"/>
      <c r="KER60" s="17"/>
      <c r="KES60" s="17"/>
      <c r="KET60" s="17"/>
      <c r="KEU60" s="17"/>
      <c r="KEV60" s="17"/>
      <c r="KEW60" s="17"/>
      <c r="KEX60" s="17"/>
      <c r="KEY60" s="17"/>
      <c r="KEZ60" s="17"/>
      <c r="KFA60" s="17"/>
      <c r="KFB60" s="17"/>
      <c r="KFC60" s="17"/>
      <c r="KFD60" s="17"/>
      <c r="KFE60" s="17"/>
      <c r="KFF60" s="17"/>
      <c r="KFG60" s="17"/>
      <c r="KFH60" s="17"/>
      <c r="KFI60" s="17"/>
      <c r="KFJ60" s="17"/>
      <c r="KFK60" s="17"/>
      <c r="KFL60" s="17"/>
      <c r="KFM60" s="17"/>
      <c r="KFN60" s="17"/>
      <c r="KFO60" s="17"/>
      <c r="KFP60" s="17"/>
      <c r="KFQ60" s="17"/>
      <c r="KFR60" s="17"/>
      <c r="KFS60" s="17"/>
      <c r="KFT60" s="17"/>
      <c r="KFU60" s="17"/>
      <c r="KFV60" s="17"/>
      <c r="KFW60" s="17"/>
      <c r="KFX60" s="17"/>
      <c r="KFY60" s="17"/>
      <c r="KFZ60" s="17"/>
      <c r="KGA60" s="17"/>
      <c r="KGB60" s="17"/>
      <c r="KGC60" s="17"/>
      <c r="KGD60" s="17"/>
      <c r="KGE60" s="17"/>
      <c r="KGF60" s="17"/>
      <c r="KGG60" s="17"/>
      <c r="KGH60" s="17"/>
      <c r="KGI60" s="17"/>
      <c r="KGJ60" s="17"/>
      <c r="KGK60" s="17"/>
      <c r="KGL60" s="17"/>
      <c r="KGM60" s="17"/>
      <c r="KGN60" s="17"/>
      <c r="KGO60" s="17"/>
      <c r="KGP60" s="17"/>
      <c r="KGQ60" s="17"/>
      <c r="KGR60" s="17"/>
      <c r="KGS60" s="17"/>
      <c r="KGT60" s="17"/>
      <c r="KGU60" s="17"/>
      <c r="KGV60" s="17"/>
      <c r="KGW60" s="17"/>
      <c r="KGX60" s="17"/>
      <c r="KGY60" s="17"/>
      <c r="KGZ60" s="17"/>
      <c r="KHA60" s="17"/>
      <c r="KHB60" s="17"/>
      <c r="KHC60" s="17"/>
      <c r="KHD60" s="17"/>
      <c r="KHE60" s="17"/>
      <c r="KHF60" s="17"/>
      <c r="KHG60" s="17"/>
      <c r="KHH60" s="17"/>
      <c r="KHI60" s="17"/>
      <c r="KHJ60" s="17"/>
      <c r="KHK60" s="17"/>
      <c r="KHL60" s="17"/>
      <c r="KHM60" s="17"/>
      <c r="KHN60" s="17"/>
      <c r="KHO60" s="17"/>
      <c r="KHP60" s="17"/>
      <c r="KHQ60" s="17"/>
      <c r="KHR60" s="17"/>
      <c r="KHS60" s="17"/>
      <c r="KHT60" s="17"/>
      <c r="KHU60" s="17"/>
      <c r="KHV60" s="17"/>
      <c r="KHW60" s="17"/>
      <c r="KHX60" s="17"/>
      <c r="KHY60" s="17"/>
      <c r="KHZ60" s="17"/>
      <c r="KIA60" s="17"/>
      <c r="KIB60" s="17"/>
      <c r="KIC60" s="17"/>
      <c r="KID60" s="17"/>
      <c r="KIE60" s="17"/>
      <c r="KIF60" s="17"/>
      <c r="KIG60" s="17"/>
      <c r="KIH60" s="17"/>
      <c r="KII60" s="17"/>
      <c r="KIJ60" s="17"/>
      <c r="KIK60" s="17"/>
      <c r="KIL60" s="17"/>
      <c r="KIM60" s="17"/>
      <c r="KIN60" s="17"/>
      <c r="KIO60" s="17"/>
      <c r="KIP60" s="17"/>
      <c r="KIQ60" s="17"/>
      <c r="KIR60" s="17"/>
      <c r="KIS60" s="17"/>
      <c r="KIT60" s="17"/>
      <c r="KIU60" s="17"/>
      <c r="KIV60" s="17"/>
      <c r="KIW60" s="17"/>
      <c r="KIX60" s="17"/>
      <c r="KIY60" s="17"/>
      <c r="KIZ60" s="17"/>
      <c r="KJA60" s="17"/>
      <c r="KJB60" s="17"/>
      <c r="KJC60" s="17"/>
      <c r="KJD60" s="17"/>
      <c r="KJE60" s="17"/>
      <c r="KJF60" s="17"/>
      <c r="KJG60" s="17"/>
      <c r="KJH60" s="17"/>
      <c r="KJI60" s="17"/>
      <c r="KJJ60" s="17"/>
      <c r="KJK60" s="17"/>
      <c r="KJL60" s="17"/>
      <c r="KJM60" s="17"/>
      <c r="KJN60" s="17"/>
      <c r="KJO60" s="17"/>
      <c r="KJP60" s="17"/>
      <c r="KJQ60" s="17"/>
      <c r="KJR60" s="17"/>
      <c r="KJS60" s="17"/>
      <c r="KJT60" s="17"/>
      <c r="KJU60" s="17"/>
      <c r="KJV60" s="17"/>
      <c r="KJW60" s="17"/>
      <c r="KJX60" s="17"/>
      <c r="KJY60" s="17"/>
      <c r="KJZ60" s="17"/>
      <c r="KKA60" s="17"/>
      <c r="KKB60" s="17"/>
      <c r="KKC60" s="17"/>
      <c r="KKD60" s="17"/>
      <c r="KKE60" s="17"/>
      <c r="KKF60" s="17"/>
      <c r="KKG60" s="17"/>
      <c r="KKH60" s="17"/>
      <c r="KKI60" s="17"/>
      <c r="KKJ60" s="17"/>
      <c r="KKK60" s="17"/>
      <c r="KKL60" s="17"/>
      <c r="KKM60" s="17"/>
      <c r="KKN60" s="17"/>
      <c r="KKO60" s="17"/>
      <c r="KKP60" s="17"/>
      <c r="KKQ60" s="17"/>
      <c r="KKR60" s="17"/>
      <c r="KKS60" s="17"/>
      <c r="KKT60" s="17"/>
      <c r="KKU60" s="17"/>
      <c r="KKV60" s="17"/>
      <c r="KKW60" s="17"/>
      <c r="KKX60" s="17"/>
      <c r="KKY60" s="17"/>
      <c r="KKZ60" s="17"/>
      <c r="KLA60" s="17"/>
      <c r="KLB60" s="17"/>
      <c r="KLC60" s="17"/>
      <c r="KLD60" s="17"/>
      <c r="KLE60" s="17"/>
      <c r="KLF60" s="17"/>
      <c r="KLG60" s="17"/>
      <c r="KLH60" s="17"/>
      <c r="KLI60" s="17"/>
      <c r="KLJ60" s="17"/>
      <c r="KLK60" s="17"/>
      <c r="KLL60" s="17"/>
      <c r="KLM60" s="17"/>
      <c r="KLN60" s="17"/>
      <c r="KLO60" s="17"/>
      <c r="KLP60" s="17"/>
      <c r="KLQ60" s="17"/>
      <c r="KLR60" s="17"/>
      <c r="KLS60" s="17"/>
      <c r="KLT60" s="17"/>
      <c r="KLU60" s="17"/>
      <c r="KLV60" s="17"/>
      <c r="KLW60" s="17"/>
      <c r="KLX60" s="17"/>
      <c r="KLY60" s="17"/>
      <c r="KLZ60" s="17"/>
      <c r="KMA60" s="17"/>
      <c r="KMB60" s="17"/>
      <c r="KMC60" s="17"/>
      <c r="KMD60" s="17"/>
      <c r="KME60" s="17"/>
      <c r="KMF60" s="17"/>
      <c r="KMG60" s="17"/>
      <c r="KMH60" s="17"/>
      <c r="KMI60" s="17"/>
      <c r="KMJ60" s="17"/>
      <c r="KMK60" s="17"/>
      <c r="KML60" s="17"/>
      <c r="KMM60" s="17"/>
      <c r="KMN60" s="17"/>
      <c r="KMO60" s="17"/>
      <c r="KMP60" s="17"/>
      <c r="KMQ60" s="17"/>
      <c r="KMR60" s="17"/>
      <c r="KMS60" s="17"/>
      <c r="KMT60" s="17"/>
      <c r="KMU60" s="17"/>
      <c r="KMV60" s="17"/>
      <c r="KMW60" s="17"/>
      <c r="KMX60" s="17"/>
      <c r="KMY60" s="17"/>
      <c r="KMZ60" s="17"/>
      <c r="KNA60" s="17"/>
      <c r="KNB60" s="17"/>
      <c r="KNC60" s="17"/>
      <c r="KND60" s="17"/>
      <c r="KNE60" s="17"/>
      <c r="KNF60" s="17"/>
      <c r="KNG60" s="17"/>
      <c r="KNH60" s="17"/>
      <c r="KNI60" s="17"/>
      <c r="KNJ60" s="17"/>
      <c r="KNK60" s="17"/>
      <c r="KNL60" s="17"/>
      <c r="KNM60" s="17"/>
      <c r="KNN60" s="17"/>
      <c r="KNO60" s="17"/>
      <c r="KNP60" s="17"/>
      <c r="KNQ60" s="17"/>
      <c r="KNR60" s="17"/>
      <c r="KNS60" s="17"/>
      <c r="KNT60" s="17"/>
      <c r="KNU60" s="17"/>
      <c r="KNV60" s="17"/>
      <c r="KNW60" s="17"/>
      <c r="KNX60" s="17"/>
      <c r="KNY60" s="17"/>
      <c r="KNZ60" s="17"/>
      <c r="KOA60" s="17"/>
      <c r="KOB60" s="17"/>
      <c r="KOC60" s="17"/>
      <c r="KOD60" s="17"/>
      <c r="KOE60" s="17"/>
      <c r="KOF60" s="17"/>
      <c r="KOG60" s="17"/>
      <c r="KOH60" s="17"/>
      <c r="KOI60" s="17"/>
      <c r="KOJ60" s="17"/>
      <c r="KOK60" s="17"/>
      <c r="KOL60" s="17"/>
      <c r="KOM60" s="17"/>
      <c r="KON60" s="17"/>
      <c r="KOO60" s="17"/>
      <c r="KOP60" s="17"/>
      <c r="KOQ60" s="17"/>
      <c r="KOR60" s="17"/>
      <c r="KOS60" s="17"/>
      <c r="KOT60" s="17"/>
      <c r="KOU60" s="17"/>
      <c r="KOV60" s="17"/>
      <c r="KOW60" s="17"/>
      <c r="KOX60" s="17"/>
      <c r="KOY60" s="17"/>
      <c r="KOZ60" s="17"/>
      <c r="KPA60" s="17"/>
      <c r="KPB60" s="17"/>
      <c r="KPC60" s="17"/>
      <c r="KPD60" s="17"/>
      <c r="KPE60" s="17"/>
      <c r="KPF60" s="17"/>
      <c r="KPG60" s="17"/>
      <c r="KPH60" s="17"/>
      <c r="KPI60" s="17"/>
      <c r="KPJ60" s="17"/>
      <c r="KPK60" s="17"/>
      <c r="KPL60" s="17"/>
      <c r="KPM60" s="17"/>
      <c r="KPN60" s="17"/>
      <c r="KPO60" s="17"/>
      <c r="KPP60" s="17"/>
      <c r="KPQ60" s="17"/>
      <c r="KPR60" s="17"/>
      <c r="KPS60" s="17"/>
      <c r="KPT60" s="17"/>
      <c r="KPU60" s="17"/>
      <c r="KPV60" s="17"/>
      <c r="KPW60" s="17"/>
      <c r="KPX60" s="17"/>
      <c r="KPY60" s="17"/>
      <c r="KPZ60" s="17"/>
      <c r="KQA60" s="17"/>
      <c r="KQB60" s="17"/>
      <c r="KQC60" s="17"/>
      <c r="KQD60" s="17"/>
      <c r="KQE60" s="17"/>
      <c r="KQF60" s="17"/>
      <c r="KQG60" s="17"/>
      <c r="KQH60" s="17"/>
      <c r="KQI60" s="17"/>
      <c r="KQJ60" s="17"/>
      <c r="KQK60" s="17"/>
      <c r="KQL60" s="17"/>
      <c r="KQM60" s="17"/>
      <c r="KQN60" s="17"/>
      <c r="KQO60" s="17"/>
      <c r="KQP60" s="17"/>
      <c r="KQQ60" s="17"/>
      <c r="KQR60" s="17"/>
      <c r="KQS60" s="17"/>
      <c r="KQT60" s="17"/>
      <c r="KQU60" s="17"/>
      <c r="KQV60" s="17"/>
      <c r="KQW60" s="17"/>
      <c r="KQX60" s="17"/>
      <c r="KQY60" s="17"/>
      <c r="KQZ60" s="17"/>
      <c r="KRA60" s="17"/>
      <c r="KRB60" s="17"/>
      <c r="KRC60" s="17"/>
      <c r="KRD60" s="17"/>
      <c r="KRE60" s="17"/>
      <c r="KRF60" s="17"/>
      <c r="KRG60" s="17"/>
      <c r="KRH60" s="17"/>
      <c r="KRI60" s="17"/>
      <c r="KRJ60" s="17"/>
      <c r="KRK60" s="17"/>
      <c r="KRL60" s="17"/>
      <c r="KRM60" s="17"/>
      <c r="KRN60" s="17"/>
      <c r="KRO60" s="17"/>
      <c r="KRP60" s="17"/>
      <c r="KRQ60" s="17"/>
      <c r="KRR60" s="17"/>
      <c r="KRS60" s="17"/>
      <c r="KRT60" s="17"/>
      <c r="KRU60" s="17"/>
      <c r="KRV60" s="17"/>
      <c r="KRW60" s="17"/>
      <c r="KRX60" s="17"/>
      <c r="KRY60" s="17"/>
      <c r="KRZ60" s="17"/>
      <c r="KSA60" s="17"/>
      <c r="KSB60" s="17"/>
      <c r="KSC60" s="17"/>
      <c r="KSD60" s="17"/>
      <c r="KSE60" s="17"/>
      <c r="KSF60" s="17"/>
      <c r="KSG60" s="17"/>
      <c r="KSH60" s="17"/>
      <c r="KSI60" s="17"/>
      <c r="KSJ60" s="17"/>
      <c r="KSK60" s="17"/>
      <c r="KSL60" s="17"/>
      <c r="KSM60" s="17"/>
      <c r="KSN60" s="17"/>
      <c r="KSO60" s="17"/>
      <c r="KSP60" s="17"/>
      <c r="KSQ60" s="17"/>
      <c r="KSR60" s="17"/>
      <c r="KSS60" s="17"/>
      <c r="KST60" s="17"/>
      <c r="KSU60" s="17"/>
      <c r="KSV60" s="17"/>
      <c r="KSW60" s="17"/>
      <c r="KSX60" s="17"/>
      <c r="KSY60" s="17"/>
      <c r="KSZ60" s="17"/>
      <c r="KTA60" s="17"/>
      <c r="KTB60" s="17"/>
      <c r="KTC60" s="17"/>
      <c r="KTD60" s="17"/>
      <c r="KTE60" s="17"/>
      <c r="KTF60" s="17"/>
      <c r="KTG60" s="17"/>
      <c r="KTH60" s="17"/>
      <c r="KTI60" s="17"/>
      <c r="KTJ60" s="17"/>
      <c r="KTK60" s="17"/>
      <c r="KTL60" s="17"/>
      <c r="KTM60" s="17"/>
      <c r="KTN60" s="17"/>
      <c r="KTO60" s="17"/>
      <c r="KTP60" s="17"/>
      <c r="KTQ60" s="17"/>
      <c r="KTR60" s="17"/>
      <c r="KTS60" s="17"/>
      <c r="KTT60" s="17"/>
      <c r="KTU60" s="17"/>
      <c r="KTV60" s="17"/>
      <c r="KTW60" s="17"/>
      <c r="KTX60" s="17"/>
      <c r="KTY60" s="17"/>
      <c r="KTZ60" s="17"/>
      <c r="KUA60" s="17"/>
      <c r="KUB60" s="17"/>
      <c r="KUC60" s="17"/>
      <c r="KUD60" s="17"/>
      <c r="KUE60" s="17"/>
      <c r="KUF60" s="17"/>
      <c r="KUG60" s="17"/>
      <c r="KUH60" s="17"/>
      <c r="KUI60" s="17"/>
      <c r="KUJ60" s="17"/>
      <c r="KUK60" s="17"/>
      <c r="KUL60" s="17"/>
      <c r="KUM60" s="17"/>
      <c r="KUN60" s="17"/>
      <c r="KUO60" s="17"/>
      <c r="KUP60" s="17"/>
      <c r="KUQ60" s="17"/>
      <c r="KUR60" s="17"/>
      <c r="KUS60" s="17"/>
      <c r="KUT60" s="17"/>
      <c r="KUU60" s="17"/>
      <c r="KUV60" s="17"/>
      <c r="KUW60" s="17"/>
      <c r="KUX60" s="17"/>
      <c r="KUY60" s="17"/>
      <c r="KUZ60" s="17"/>
      <c r="KVA60" s="17"/>
      <c r="KVB60" s="17"/>
      <c r="KVC60" s="17"/>
      <c r="KVD60" s="17"/>
      <c r="KVE60" s="17"/>
      <c r="KVF60" s="17"/>
      <c r="KVG60" s="17"/>
      <c r="KVH60" s="17"/>
      <c r="KVI60" s="17"/>
      <c r="KVJ60" s="17"/>
      <c r="KVK60" s="17"/>
      <c r="KVL60" s="17"/>
      <c r="KVM60" s="17"/>
      <c r="KVN60" s="17"/>
      <c r="KVO60" s="17"/>
      <c r="KVP60" s="17"/>
      <c r="KVQ60" s="17"/>
      <c r="KVR60" s="17"/>
      <c r="KVS60" s="17"/>
      <c r="KVT60" s="17"/>
      <c r="KVU60" s="17"/>
      <c r="KVV60" s="17"/>
      <c r="KVW60" s="17"/>
      <c r="KVX60" s="17"/>
      <c r="KVY60" s="17"/>
      <c r="KVZ60" s="17"/>
      <c r="KWA60" s="17"/>
      <c r="KWB60" s="17"/>
      <c r="KWC60" s="17"/>
      <c r="KWD60" s="17"/>
      <c r="KWE60" s="17"/>
      <c r="KWF60" s="17"/>
      <c r="KWG60" s="17"/>
      <c r="KWH60" s="17"/>
      <c r="KWI60" s="17"/>
      <c r="KWJ60" s="17"/>
      <c r="KWK60" s="17"/>
      <c r="KWL60" s="17"/>
      <c r="KWM60" s="17"/>
      <c r="KWN60" s="17"/>
      <c r="KWO60" s="17"/>
      <c r="KWP60" s="17"/>
      <c r="KWQ60" s="17"/>
      <c r="KWR60" s="17"/>
      <c r="KWS60" s="17"/>
      <c r="KWT60" s="17"/>
      <c r="KWU60" s="17"/>
      <c r="KWV60" s="17"/>
      <c r="KWW60" s="17"/>
      <c r="KWX60" s="17"/>
      <c r="KWY60" s="17"/>
      <c r="KWZ60" s="17"/>
      <c r="KXA60" s="17"/>
      <c r="KXB60" s="17"/>
      <c r="KXC60" s="17"/>
      <c r="KXD60" s="17"/>
      <c r="KXE60" s="17"/>
      <c r="KXF60" s="17"/>
      <c r="KXG60" s="17"/>
      <c r="KXH60" s="17"/>
      <c r="KXI60" s="17"/>
      <c r="KXJ60" s="17"/>
      <c r="KXK60" s="17"/>
      <c r="KXL60" s="17"/>
      <c r="KXM60" s="17"/>
      <c r="KXN60" s="17"/>
      <c r="KXO60" s="17"/>
      <c r="KXP60" s="17"/>
      <c r="KXQ60" s="17"/>
      <c r="KXR60" s="17"/>
      <c r="KXS60" s="17"/>
      <c r="KXT60" s="17"/>
      <c r="KXU60" s="17"/>
      <c r="KXV60" s="17"/>
      <c r="KXW60" s="17"/>
      <c r="KXX60" s="17"/>
      <c r="KXY60" s="17"/>
      <c r="KXZ60" s="17"/>
      <c r="KYA60" s="17"/>
      <c r="KYB60" s="17"/>
      <c r="KYC60" s="17"/>
      <c r="KYD60" s="17"/>
      <c r="KYE60" s="17"/>
      <c r="KYF60" s="17"/>
      <c r="KYG60" s="17"/>
      <c r="KYH60" s="17"/>
      <c r="KYI60" s="17"/>
      <c r="KYJ60" s="17"/>
      <c r="KYK60" s="17"/>
      <c r="KYL60" s="17"/>
      <c r="KYM60" s="17"/>
      <c r="KYN60" s="17"/>
      <c r="KYO60" s="17"/>
      <c r="KYP60" s="17"/>
      <c r="KYQ60" s="17"/>
      <c r="KYR60" s="17"/>
      <c r="KYS60" s="17"/>
      <c r="KYT60" s="17"/>
      <c r="KYU60" s="17"/>
      <c r="KYV60" s="17"/>
      <c r="KYW60" s="17"/>
      <c r="KYX60" s="17"/>
      <c r="KYY60" s="17"/>
      <c r="KYZ60" s="17"/>
      <c r="KZA60" s="17"/>
      <c r="KZB60" s="17"/>
      <c r="KZC60" s="17"/>
      <c r="KZD60" s="17"/>
      <c r="KZE60" s="17"/>
      <c r="KZF60" s="17"/>
      <c r="KZG60" s="17"/>
      <c r="KZH60" s="17"/>
      <c r="KZI60" s="17"/>
      <c r="KZJ60" s="17"/>
      <c r="KZK60" s="17"/>
      <c r="KZL60" s="17"/>
      <c r="KZM60" s="17"/>
      <c r="KZN60" s="17"/>
      <c r="KZO60" s="17"/>
      <c r="KZP60" s="17"/>
      <c r="KZQ60" s="17"/>
      <c r="KZR60" s="17"/>
      <c r="KZS60" s="17"/>
      <c r="KZT60" s="17"/>
      <c r="KZU60" s="17"/>
      <c r="KZV60" s="17"/>
      <c r="KZW60" s="17"/>
      <c r="KZX60" s="17"/>
      <c r="KZY60" s="17"/>
      <c r="KZZ60" s="17"/>
      <c r="LAA60" s="17"/>
      <c r="LAB60" s="17"/>
      <c r="LAC60" s="17"/>
      <c r="LAD60" s="17"/>
      <c r="LAE60" s="17"/>
      <c r="LAF60" s="17"/>
      <c r="LAG60" s="17"/>
      <c r="LAH60" s="17"/>
      <c r="LAI60" s="17"/>
      <c r="LAJ60" s="17"/>
      <c r="LAK60" s="17"/>
      <c r="LAL60" s="17"/>
      <c r="LAM60" s="17"/>
      <c r="LAN60" s="17"/>
      <c r="LAO60" s="17"/>
      <c r="LAP60" s="17"/>
      <c r="LAQ60" s="17"/>
      <c r="LAR60" s="17"/>
      <c r="LAS60" s="17"/>
      <c r="LAT60" s="17"/>
      <c r="LAU60" s="17"/>
      <c r="LAV60" s="17"/>
      <c r="LAW60" s="17"/>
      <c r="LAX60" s="17"/>
      <c r="LAY60" s="17"/>
      <c r="LAZ60" s="17"/>
      <c r="LBA60" s="17"/>
      <c r="LBB60" s="17"/>
      <c r="LBC60" s="17"/>
      <c r="LBD60" s="17"/>
      <c r="LBE60" s="17"/>
      <c r="LBF60" s="17"/>
      <c r="LBG60" s="17"/>
      <c r="LBH60" s="17"/>
      <c r="LBI60" s="17"/>
      <c r="LBJ60" s="17"/>
      <c r="LBK60" s="17"/>
      <c r="LBL60" s="17"/>
      <c r="LBM60" s="17"/>
      <c r="LBN60" s="17"/>
      <c r="LBO60" s="17"/>
      <c r="LBP60" s="17"/>
      <c r="LBQ60" s="17"/>
      <c r="LBR60" s="17"/>
      <c r="LBS60" s="17"/>
      <c r="LBT60" s="17"/>
      <c r="LBU60" s="17"/>
      <c r="LBV60" s="17"/>
      <c r="LBW60" s="17"/>
      <c r="LBX60" s="17"/>
      <c r="LBY60" s="17"/>
      <c r="LBZ60" s="17"/>
      <c r="LCA60" s="17"/>
      <c r="LCB60" s="17"/>
      <c r="LCC60" s="17"/>
      <c r="LCD60" s="17"/>
      <c r="LCE60" s="17"/>
      <c r="LCF60" s="17"/>
      <c r="LCG60" s="17"/>
      <c r="LCH60" s="17"/>
      <c r="LCI60" s="17"/>
      <c r="LCJ60" s="17"/>
      <c r="LCK60" s="17"/>
      <c r="LCL60" s="17"/>
      <c r="LCM60" s="17"/>
      <c r="LCN60" s="17"/>
      <c r="LCO60" s="17"/>
      <c r="LCP60" s="17"/>
      <c r="LCQ60" s="17"/>
      <c r="LCR60" s="17"/>
      <c r="LCS60" s="17"/>
      <c r="LCT60" s="17"/>
      <c r="LCU60" s="17"/>
      <c r="LCV60" s="17"/>
      <c r="LCW60" s="17"/>
      <c r="LCX60" s="17"/>
      <c r="LCY60" s="17"/>
      <c r="LCZ60" s="17"/>
      <c r="LDA60" s="17"/>
      <c r="LDB60" s="17"/>
      <c r="LDC60" s="17"/>
      <c r="LDD60" s="17"/>
      <c r="LDE60" s="17"/>
      <c r="LDF60" s="17"/>
      <c r="LDG60" s="17"/>
      <c r="LDH60" s="17"/>
      <c r="LDI60" s="17"/>
      <c r="LDJ60" s="17"/>
      <c r="LDK60" s="17"/>
      <c r="LDL60" s="17"/>
      <c r="LDM60" s="17"/>
      <c r="LDN60" s="17"/>
      <c r="LDO60" s="17"/>
      <c r="LDP60" s="17"/>
      <c r="LDQ60" s="17"/>
      <c r="LDR60" s="17"/>
      <c r="LDS60" s="17"/>
      <c r="LDT60" s="17"/>
      <c r="LDU60" s="17"/>
      <c r="LDV60" s="17"/>
      <c r="LDW60" s="17"/>
      <c r="LDX60" s="17"/>
      <c r="LDY60" s="17"/>
      <c r="LDZ60" s="17"/>
      <c r="LEA60" s="17"/>
      <c r="LEB60" s="17"/>
      <c r="LEC60" s="17"/>
      <c r="LED60" s="17"/>
      <c r="LEE60" s="17"/>
      <c r="LEF60" s="17"/>
      <c r="LEG60" s="17"/>
      <c r="LEH60" s="17"/>
      <c r="LEI60" s="17"/>
      <c r="LEJ60" s="17"/>
      <c r="LEK60" s="17"/>
      <c r="LEL60" s="17"/>
      <c r="LEM60" s="17"/>
      <c r="LEN60" s="17"/>
      <c r="LEO60" s="17"/>
      <c r="LEP60" s="17"/>
      <c r="LEQ60" s="17"/>
      <c r="LER60" s="17"/>
      <c r="LES60" s="17"/>
      <c r="LET60" s="17"/>
      <c r="LEU60" s="17"/>
      <c r="LEV60" s="17"/>
      <c r="LEW60" s="17"/>
      <c r="LEX60" s="17"/>
      <c r="LEY60" s="17"/>
      <c r="LEZ60" s="17"/>
      <c r="LFA60" s="17"/>
      <c r="LFB60" s="17"/>
      <c r="LFC60" s="17"/>
      <c r="LFD60" s="17"/>
      <c r="LFE60" s="17"/>
      <c r="LFF60" s="17"/>
      <c r="LFG60" s="17"/>
      <c r="LFH60" s="17"/>
      <c r="LFI60" s="17"/>
      <c r="LFJ60" s="17"/>
      <c r="LFK60" s="17"/>
      <c r="LFL60" s="17"/>
      <c r="LFM60" s="17"/>
      <c r="LFN60" s="17"/>
      <c r="LFO60" s="17"/>
      <c r="LFP60" s="17"/>
      <c r="LFQ60" s="17"/>
      <c r="LFR60" s="17"/>
      <c r="LFS60" s="17"/>
      <c r="LFT60" s="17"/>
      <c r="LFU60" s="17"/>
      <c r="LFV60" s="17"/>
      <c r="LFW60" s="17"/>
      <c r="LFX60" s="17"/>
      <c r="LFY60" s="17"/>
      <c r="LFZ60" s="17"/>
      <c r="LGA60" s="17"/>
      <c r="LGB60" s="17"/>
      <c r="LGC60" s="17"/>
      <c r="LGD60" s="17"/>
      <c r="LGE60" s="17"/>
      <c r="LGF60" s="17"/>
      <c r="LGG60" s="17"/>
      <c r="LGH60" s="17"/>
      <c r="LGI60" s="17"/>
      <c r="LGJ60" s="17"/>
      <c r="LGK60" s="17"/>
      <c r="LGL60" s="17"/>
      <c r="LGM60" s="17"/>
      <c r="LGN60" s="17"/>
      <c r="LGO60" s="17"/>
      <c r="LGP60" s="17"/>
      <c r="LGQ60" s="17"/>
      <c r="LGR60" s="17"/>
      <c r="LGS60" s="17"/>
      <c r="LGT60" s="17"/>
      <c r="LGU60" s="17"/>
      <c r="LGV60" s="17"/>
      <c r="LGW60" s="17"/>
      <c r="LGX60" s="17"/>
      <c r="LGY60" s="17"/>
      <c r="LGZ60" s="17"/>
      <c r="LHA60" s="17"/>
      <c r="LHB60" s="17"/>
      <c r="LHC60" s="17"/>
      <c r="LHD60" s="17"/>
      <c r="LHE60" s="17"/>
      <c r="LHF60" s="17"/>
      <c r="LHG60" s="17"/>
      <c r="LHH60" s="17"/>
      <c r="LHI60" s="17"/>
      <c r="LHJ60" s="17"/>
      <c r="LHK60" s="17"/>
      <c r="LHL60" s="17"/>
      <c r="LHM60" s="17"/>
      <c r="LHN60" s="17"/>
      <c r="LHO60" s="17"/>
      <c r="LHP60" s="17"/>
      <c r="LHQ60" s="17"/>
      <c r="LHR60" s="17"/>
      <c r="LHS60" s="17"/>
      <c r="LHT60" s="17"/>
      <c r="LHU60" s="17"/>
      <c r="LHV60" s="17"/>
      <c r="LHW60" s="17"/>
      <c r="LHX60" s="17"/>
      <c r="LHY60" s="17"/>
      <c r="LHZ60" s="17"/>
      <c r="LIA60" s="17"/>
      <c r="LIB60" s="17"/>
      <c r="LIC60" s="17"/>
      <c r="LID60" s="17"/>
      <c r="LIE60" s="17"/>
      <c r="LIF60" s="17"/>
      <c r="LIG60" s="17"/>
      <c r="LIH60" s="17"/>
      <c r="LII60" s="17"/>
      <c r="LIJ60" s="17"/>
      <c r="LIK60" s="17"/>
      <c r="LIL60" s="17"/>
      <c r="LIM60" s="17"/>
      <c r="LIN60" s="17"/>
      <c r="LIO60" s="17"/>
      <c r="LIP60" s="17"/>
      <c r="LIQ60" s="17"/>
      <c r="LIR60" s="17"/>
      <c r="LIS60" s="17"/>
      <c r="LIT60" s="17"/>
      <c r="LIU60" s="17"/>
      <c r="LIV60" s="17"/>
      <c r="LIW60" s="17"/>
      <c r="LIX60" s="17"/>
      <c r="LIY60" s="17"/>
      <c r="LIZ60" s="17"/>
      <c r="LJA60" s="17"/>
      <c r="LJB60" s="17"/>
      <c r="LJC60" s="17"/>
      <c r="LJD60" s="17"/>
      <c r="LJE60" s="17"/>
      <c r="LJF60" s="17"/>
      <c r="LJG60" s="17"/>
      <c r="LJH60" s="17"/>
      <c r="LJI60" s="17"/>
      <c r="LJJ60" s="17"/>
      <c r="LJK60" s="17"/>
      <c r="LJL60" s="17"/>
      <c r="LJM60" s="17"/>
      <c r="LJN60" s="17"/>
      <c r="LJO60" s="17"/>
      <c r="LJP60" s="17"/>
      <c r="LJQ60" s="17"/>
      <c r="LJR60" s="17"/>
      <c r="LJS60" s="17"/>
      <c r="LJT60" s="17"/>
      <c r="LJU60" s="17"/>
      <c r="LJV60" s="17"/>
      <c r="LJW60" s="17"/>
      <c r="LJX60" s="17"/>
      <c r="LJY60" s="17"/>
      <c r="LJZ60" s="17"/>
      <c r="LKA60" s="17"/>
      <c r="LKB60" s="17"/>
      <c r="LKC60" s="17"/>
      <c r="LKD60" s="17"/>
      <c r="LKE60" s="17"/>
      <c r="LKF60" s="17"/>
      <c r="LKG60" s="17"/>
      <c r="LKH60" s="17"/>
      <c r="LKI60" s="17"/>
      <c r="LKJ60" s="17"/>
      <c r="LKK60" s="17"/>
      <c r="LKL60" s="17"/>
      <c r="LKM60" s="17"/>
      <c r="LKN60" s="17"/>
      <c r="LKO60" s="17"/>
      <c r="LKP60" s="17"/>
      <c r="LKQ60" s="17"/>
      <c r="LKR60" s="17"/>
      <c r="LKS60" s="17"/>
      <c r="LKT60" s="17"/>
      <c r="LKU60" s="17"/>
      <c r="LKV60" s="17"/>
      <c r="LKW60" s="17"/>
      <c r="LKX60" s="17"/>
      <c r="LKY60" s="17"/>
      <c r="LKZ60" s="17"/>
      <c r="LLA60" s="17"/>
      <c r="LLB60" s="17"/>
      <c r="LLC60" s="17"/>
      <c r="LLD60" s="17"/>
      <c r="LLE60" s="17"/>
      <c r="LLF60" s="17"/>
      <c r="LLG60" s="17"/>
      <c r="LLH60" s="17"/>
      <c r="LLI60" s="17"/>
      <c r="LLJ60" s="17"/>
      <c r="LLK60" s="17"/>
      <c r="LLL60" s="17"/>
      <c r="LLM60" s="17"/>
      <c r="LLN60" s="17"/>
      <c r="LLO60" s="17"/>
      <c r="LLP60" s="17"/>
      <c r="LLQ60" s="17"/>
      <c r="LLR60" s="17"/>
      <c r="LLS60" s="17"/>
      <c r="LLT60" s="17"/>
      <c r="LLU60" s="17"/>
      <c r="LLV60" s="17"/>
      <c r="LLW60" s="17"/>
      <c r="LLX60" s="17"/>
      <c r="LLY60" s="17"/>
      <c r="LLZ60" s="17"/>
      <c r="LMA60" s="17"/>
      <c r="LMB60" s="17"/>
      <c r="LMC60" s="17"/>
      <c r="LMD60" s="17"/>
      <c r="LME60" s="17"/>
      <c r="LMF60" s="17"/>
      <c r="LMG60" s="17"/>
      <c r="LMH60" s="17"/>
      <c r="LMI60" s="17"/>
      <c r="LMJ60" s="17"/>
      <c r="LMK60" s="17"/>
      <c r="LML60" s="17"/>
      <c r="LMM60" s="17"/>
      <c r="LMN60" s="17"/>
      <c r="LMO60" s="17"/>
      <c r="LMP60" s="17"/>
      <c r="LMQ60" s="17"/>
      <c r="LMR60" s="17"/>
      <c r="LMS60" s="17"/>
      <c r="LMT60" s="17"/>
      <c r="LMU60" s="17"/>
      <c r="LMV60" s="17"/>
      <c r="LMW60" s="17"/>
      <c r="LMX60" s="17"/>
      <c r="LMY60" s="17"/>
      <c r="LMZ60" s="17"/>
      <c r="LNA60" s="17"/>
      <c r="LNB60" s="17"/>
      <c r="LNC60" s="17"/>
      <c r="LND60" s="17"/>
      <c r="LNE60" s="17"/>
      <c r="LNF60" s="17"/>
      <c r="LNG60" s="17"/>
      <c r="LNH60" s="17"/>
      <c r="LNI60" s="17"/>
      <c r="LNJ60" s="17"/>
      <c r="LNK60" s="17"/>
      <c r="LNL60" s="17"/>
      <c r="LNM60" s="17"/>
      <c r="LNN60" s="17"/>
      <c r="LNO60" s="17"/>
      <c r="LNP60" s="17"/>
      <c r="LNQ60" s="17"/>
      <c r="LNR60" s="17"/>
      <c r="LNS60" s="17"/>
      <c r="LNT60" s="17"/>
      <c r="LNU60" s="17"/>
      <c r="LNV60" s="17"/>
      <c r="LNW60" s="17"/>
      <c r="LNX60" s="17"/>
      <c r="LNY60" s="17"/>
      <c r="LNZ60" s="17"/>
      <c r="LOA60" s="17"/>
      <c r="LOB60" s="17"/>
      <c r="LOC60" s="17"/>
      <c r="LOD60" s="17"/>
      <c r="LOE60" s="17"/>
      <c r="LOF60" s="17"/>
      <c r="LOG60" s="17"/>
      <c r="LOH60" s="17"/>
      <c r="LOI60" s="17"/>
      <c r="LOJ60" s="17"/>
      <c r="LOK60" s="17"/>
      <c r="LOL60" s="17"/>
      <c r="LOM60" s="17"/>
      <c r="LON60" s="17"/>
      <c r="LOO60" s="17"/>
      <c r="LOP60" s="17"/>
      <c r="LOQ60" s="17"/>
      <c r="LOR60" s="17"/>
      <c r="LOS60" s="17"/>
      <c r="LOT60" s="17"/>
      <c r="LOU60" s="17"/>
      <c r="LOV60" s="17"/>
      <c r="LOW60" s="17"/>
      <c r="LOX60" s="17"/>
      <c r="LOY60" s="17"/>
      <c r="LOZ60" s="17"/>
      <c r="LPA60" s="17"/>
      <c r="LPB60" s="17"/>
      <c r="LPC60" s="17"/>
      <c r="LPD60" s="17"/>
      <c r="LPE60" s="17"/>
      <c r="LPF60" s="17"/>
      <c r="LPG60" s="17"/>
      <c r="LPH60" s="17"/>
      <c r="LPI60" s="17"/>
      <c r="LPJ60" s="17"/>
      <c r="LPK60" s="17"/>
      <c r="LPL60" s="17"/>
      <c r="LPM60" s="17"/>
      <c r="LPN60" s="17"/>
      <c r="LPO60" s="17"/>
      <c r="LPP60" s="17"/>
      <c r="LPQ60" s="17"/>
      <c r="LPR60" s="17"/>
      <c r="LPS60" s="17"/>
      <c r="LPT60" s="17"/>
      <c r="LPU60" s="17"/>
      <c r="LPV60" s="17"/>
      <c r="LPW60" s="17"/>
      <c r="LPX60" s="17"/>
      <c r="LPY60" s="17"/>
      <c r="LPZ60" s="17"/>
      <c r="LQA60" s="17"/>
      <c r="LQB60" s="17"/>
      <c r="LQC60" s="17"/>
      <c r="LQD60" s="17"/>
      <c r="LQE60" s="17"/>
      <c r="LQF60" s="17"/>
      <c r="LQG60" s="17"/>
      <c r="LQH60" s="17"/>
      <c r="LQI60" s="17"/>
      <c r="LQJ60" s="17"/>
      <c r="LQK60" s="17"/>
      <c r="LQL60" s="17"/>
      <c r="LQM60" s="17"/>
      <c r="LQN60" s="17"/>
      <c r="LQO60" s="17"/>
      <c r="LQP60" s="17"/>
      <c r="LQQ60" s="17"/>
      <c r="LQR60" s="17"/>
      <c r="LQS60" s="17"/>
      <c r="LQT60" s="17"/>
      <c r="LQU60" s="17"/>
      <c r="LQV60" s="17"/>
      <c r="LQW60" s="17"/>
      <c r="LQX60" s="17"/>
      <c r="LQY60" s="17"/>
      <c r="LQZ60" s="17"/>
      <c r="LRA60" s="17"/>
      <c r="LRB60" s="17"/>
      <c r="LRC60" s="17"/>
      <c r="LRD60" s="17"/>
      <c r="LRE60" s="17"/>
      <c r="LRF60" s="17"/>
      <c r="LRG60" s="17"/>
      <c r="LRH60" s="17"/>
      <c r="LRI60" s="17"/>
      <c r="LRJ60" s="17"/>
      <c r="LRK60" s="17"/>
      <c r="LRL60" s="17"/>
      <c r="LRM60" s="17"/>
      <c r="LRN60" s="17"/>
      <c r="LRO60" s="17"/>
      <c r="LRP60" s="17"/>
      <c r="LRQ60" s="17"/>
      <c r="LRR60" s="17"/>
      <c r="LRS60" s="17"/>
      <c r="LRT60" s="17"/>
      <c r="LRU60" s="17"/>
      <c r="LRV60" s="17"/>
      <c r="LRW60" s="17"/>
      <c r="LRX60" s="17"/>
      <c r="LRY60" s="17"/>
      <c r="LRZ60" s="17"/>
      <c r="LSA60" s="17"/>
      <c r="LSB60" s="17"/>
      <c r="LSC60" s="17"/>
      <c r="LSD60" s="17"/>
      <c r="LSE60" s="17"/>
      <c r="LSF60" s="17"/>
      <c r="LSG60" s="17"/>
      <c r="LSH60" s="17"/>
      <c r="LSI60" s="17"/>
      <c r="LSJ60" s="17"/>
      <c r="LSK60" s="17"/>
      <c r="LSL60" s="17"/>
      <c r="LSM60" s="17"/>
      <c r="LSN60" s="17"/>
      <c r="LSO60" s="17"/>
      <c r="LSP60" s="17"/>
      <c r="LSQ60" s="17"/>
      <c r="LSR60" s="17"/>
      <c r="LSS60" s="17"/>
      <c r="LST60" s="17"/>
      <c r="LSU60" s="17"/>
      <c r="LSV60" s="17"/>
      <c r="LSW60" s="17"/>
      <c r="LSX60" s="17"/>
      <c r="LSY60" s="17"/>
      <c r="LSZ60" s="17"/>
      <c r="LTA60" s="17"/>
      <c r="LTB60" s="17"/>
      <c r="LTC60" s="17"/>
      <c r="LTD60" s="17"/>
      <c r="LTE60" s="17"/>
      <c r="LTF60" s="17"/>
      <c r="LTG60" s="17"/>
      <c r="LTH60" s="17"/>
      <c r="LTI60" s="17"/>
      <c r="LTJ60" s="17"/>
      <c r="LTK60" s="17"/>
      <c r="LTL60" s="17"/>
      <c r="LTM60" s="17"/>
      <c r="LTN60" s="17"/>
      <c r="LTO60" s="17"/>
      <c r="LTP60" s="17"/>
      <c r="LTQ60" s="17"/>
      <c r="LTR60" s="17"/>
      <c r="LTS60" s="17"/>
      <c r="LTT60" s="17"/>
      <c r="LTU60" s="17"/>
      <c r="LTV60" s="17"/>
      <c r="LTW60" s="17"/>
      <c r="LTX60" s="17"/>
      <c r="LTY60" s="17"/>
      <c r="LTZ60" s="17"/>
      <c r="LUA60" s="17"/>
      <c r="LUB60" s="17"/>
      <c r="LUC60" s="17"/>
      <c r="LUD60" s="17"/>
      <c r="LUE60" s="17"/>
      <c r="LUF60" s="17"/>
      <c r="LUG60" s="17"/>
      <c r="LUH60" s="17"/>
      <c r="LUI60" s="17"/>
      <c r="LUJ60" s="17"/>
      <c r="LUK60" s="17"/>
      <c r="LUL60" s="17"/>
      <c r="LUM60" s="17"/>
      <c r="LUN60" s="17"/>
      <c r="LUO60" s="17"/>
      <c r="LUP60" s="17"/>
      <c r="LUQ60" s="17"/>
      <c r="LUR60" s="17"/>
      <c r="LUS60" s="17"/>
      <c r="LUT60" s="17"/>
      <c r="LUU60" s="17"/>
      <c r="LUV60" s="17"/>
      <c r="LUW60" s="17"/>
      <c r="LUX60" s="17"/>
      <c r="LUY60" s="17"/>
      <c r="LUZ60" s="17"/>
      <c r="LVA60" s="17"/>
      <c r="LVB60" s="17"/>
      <c r="LVC60" s="17"/>
      <c r="LVD60" s="17"/>
      <c r="LVE60" s="17"/>
      <c r="LVF60" s="17"/>
      <c r="LVG60" s="17"/>
      <c r="LVH60" s="17"/>
      <c r="LVI60" s="17"/>
      <c r="LVJ60" s="17"/>
      <c r="LVK60" s="17"/>
      <c r="LVL60" s="17"/>
      <c r="LVM60" s="17"/>
      <c r="LVN60" s="17"/>
      <c r="LVO60" s="17"/>
      <c r="LVP60" s="17"/>
      <c r="LVQ60" s="17"/>
      <c r="LVR60" s="17"/>
      <c r="LVS60" s="17"/>
      <c r="LVT60" s="17"/>
      <c r="LVU60" s="17"/>
      <c r="LVV60" s="17"/>
      <c r="LVW60" s="17"/>
      <c r="LVX60" s="17"/>
      <c r="LVY60" s="17"/>
      <c r="LVZ60" s="17"/>
      <c r="LWA60" s="17"/>
      <c r="LWB60" s="17"/>
      <c r="LWC60" s="17"/>
      <c r="LWD60" s="17"/>
      <c r="LWE60" s="17"/>
      <c r="LWF60" s="17"/>
      <c r="LWG60" s="17"/>
      <c r="LWH60" s="17"/>
      <c r="LWI60" s="17"/>
      <c r="LWJ60" s="17"/>
      <c r="LWK60" s="17"/>
      <c r="LWL60" s="17"/>
      <c r="LWM60" s="17"/>
      <c r="LWN60" s="17"/>
      <c r="LWO60" s="17"/>
      <c r="LWP60" s="17"/>
      <c r="LWQ60" s="17"/>
      <c r="LWR60" s="17"/>
      <c r="LWS60" s="17"/>
      <c r="LWT60" s="17"/>
      <c r="LWU60" s="17"/>
      <c r="LWV60" s="17"/>
      <c r="LWW60" s="17"/>
      <c r="LWX60" s="17"/>
      <c r="LWY60" s="17"/>
      <c r="LWZ60" s="17"/>
      <c r="LXA60" s="17"/>
      <c r="LXB60" s="17"/>
      <c r="LXC60" s="17"/>
      <c r="LXD60" s="17"/>
      <c r="LXE60" s="17"/>
      <c r="LXF60" s="17"/>
      <c r="LXG60" s="17"/>
      <c r="LXH60" s="17"/>
      <c r="LXI60" s="17"/>
      <c r="LXJ60" s="17"/>
      <c r="LXK60" s="17"/>
      <c r="LXL60" s="17"/>
      <c r="LXM60" s="17"/>
      <c r="LXN60" s="17"/>
      <c r="LXO60" s="17"/>
      <c r="LXP60" s="17"/>
      <c r="LXQ60" s="17"/>
      <c r="LXR60" s="17"/>
      <c r="LXS60" s="17"/>
      <c r="LXT60" s="17"/>
      <c r="LXU60" s="17"/>
      <c r="LXV60" s="17"/>
      <c r="LXW60" s="17"/>
      <c r="LXX60" s="17"/>
      <c r="LXY60" s="17"/>
      <c r="LXZ60" s="17"/>
      <c r="LYA60" s="17"/>
      <c r="LYB60" s="17"/>
      <c r="LYC60" s="17"/>
      <c r="LYD60" s="17"/>
      <c r="LYE60" s="17"/>
      <c r="LYF60" s="17"/>
      <c r="LYG60" s="17"/>
      <c r="LYH60" s="17"/>
      <c r="LYI60" s="17"/>
      <c r="LYJ60" s="17"/>
      <c r="LYK60" s="17"/>
      <c r="LYL60" s="17"/>
      <c r="LYM60" s="17"/>
      <c r="LYN60" s="17"/>
      <c r="LYO60" s="17"/>
      <c r="LYP60" s="17"/>
      <c r="LYQ60" s="17"/>
      <c r="LYR60" s="17"/>
      <c r="LYS60" s="17"/>
      <c r="LYT60" s="17"/>
      <c r="LYU60" s="17"/>
      <c r="LYV60" s="17"/>
      <c r="LYW60" s="17"/>
      <c r="LYX60" s="17"/>
      <c r="LYY60" s="17"/>
      <c r="LYZ60" s="17"/>
      <c r="LZA60" s="17"/>
      <c r="LZB60" s="17"/>
      <c r="LZC60" s="17"/>
      <c r="LZD60" s="17"/>
      <c r="LZE60" s="17"/>
      <c r="LZF60" s="17"/>
      <c r="LZG60" s="17"/>
      <c r="LZH60" s="17"/>
      <c r="LZI60" s="17"/>
      <c r="LZJ60" s="17"/>
      <c r="LZK60" s="17"/>
      <c r="LZL60" s="17"/>
      <c r="LZM60" s="17"/>
      <c r="LZN60" s="17"/>
      <c r="LZO60" s="17"/>
      <c r="LZP60" s="17"/>
      <c r="LZQ60" s="17"/>
      <c r="LZR60" s="17"/>
      <c r="LZS60" s="17"/>
      <c r="LZT60" s="17"/>
      <c r="LZU60" s="17"/>
      <c r="LZV60" s="17"/>
      <c r="LZW60" s="17"/>
      <c r="LZX60" s="17"/>
      <c r="LZY60" s="17"/>
      <c r="LZZ60" s="17"/>
      <c r="MAA60" s="17"/>
      <c r="MAB60" s="17"/>
      <c r="MAC60" s="17"/>
      <c r="MAD60" s="17"/>
      <c r="MAE60" s="17"/>
      <c r="MAF60" s="17"/>
      <c r="MAG60" s="17"/>
      <c r="MAH60" s="17"/>
      <c r="MAI60" s="17"/>
      <c r="MAJ60" s="17"/>
      <c r="MAK60" s="17"/>
      <c r="MAL60" s="17"/>
      <c r="MAM60" s="17"/>
      <c r="MAN60" s="17"/>
      <c r="MAO60" s="17"/>
      <c r="MAP60" s="17"/>
      <c r="MAQ60" s="17"/>
      <c r="MAR60" s="17"/>
      <c r="MAS60" s="17"/>
      <c r="MAT60" s="17"/>
      <c r="MAU60" s="17"/>
      <c r="MAV60" s="17"/>
      <c r="MAW60" s="17"/>
      <c r="MAX60" s="17"/>
      <c r="MAY60" s="17"/>
      <c r="MAZ60" s="17"/>
      <c r="MBA60" s="17"/>
      <c r="MBB60" s="17"/>
      <c r="MBC60" s="17"/>
      <c r="MBD60" s="17"/>
      <c r="MBE60" s="17"/>
      <c r="MBF60" s="17"/>
      <c r="MBG60" s="17"/>
      <c r="MBH60" s="17"/>
      <c r="MBI60" s="17"/>
      <c r="MBJ60" s="17"/>
      <c r="MBK60" s="17"/>
      <c r="MBL60" s="17"/>
      <c r="MBM60" s="17"/>
      <c r="MBN60" s="17"/>
      <c r="MBO60" s="17"/>
      <c r="MBP60" s="17"/>
      <c r="MBQ60" s="17"/>
      <c r="MBR60" s="17"/>
      <c r="MBS60" s="17"/>
      <c r="MBT60" s="17"/>
      <c r="MBU60" s="17"/>
      <c r="MBV60" s="17"/>
      <c r="MBW60" s="17"/>
      <c r="MBX60" s="17"/>
      <c r="MBY60" s="17"/>
      <c r="MBZ60" s="17"/>
      <c r="MCA60" s="17"/>
      <c r="MCB60" s="17"/>
      <c r="MCC60" s="17"/>
      <c r="MCD60" s="17"/>
      <c r="MCE60" s="17"/>
      <c r="MCF60" s="17"/>
      <c r="MCG60" s="17"/>
      <c r="MCH60" s="17"/>
      <c r="MCI60" s="17"/>
      <c r="MCJ60" s="17"/>
      <c r="MCK60" s="17"/>
      <c r="MCL60" s="17"/>
      <c r="MCM60" s="17"/>
      <c r="MCN60" s="17"/>
      <c r="MCO60" s="17"/>
      <c r="MCP60" s="17"/>
      <c r="MCQ60" s="17"/>
      <c r="MCR60" s="17"/>
      <c r="MCS60" s="17"/>
      <c r="MCT60" s="17"/>
      <c r="MCU60" s="17"/>
      <c r="MCV60" s="17"/>
      <c r="MCW60" s="17"/>
      <c r="MCX60" s="17"/>
      <c r="MCY60" s="17"/>
      <c r="MCZ60" s="17"/>
      <c r="MDA60" s="17"/>
      <c r="MDB60" s="17"/>
      <c r="MDC60" s="17"/>
      <c r="MDD60" s="17"/>
      <c r="MDE60" s="17"/>
      <c r="MDF60" s="17"/>
      <c r="MDG60" s="17"/>
      <c r="MDH60" s="17"/>
      <c r="MDI60" s="17"/>
      <c r="MDJ60" s="17"/>
      <c r="MDK60" s="17"/>
      <c r="MDL60" s="17"/>
      <c r="MDM60" s="17"/>
      <c r="MDN60" s="17"/>
      <c r="MDO60" s="17"/>
      <c r="MDP60" s="17"/>
      <c r="MDQ60" s="17"/>
      <c r="MDR60" s="17"/>
      <c r="MDS60" s="17"/>
      <c r="MDT60" s="17"/>
      <c r="MDU60" s="17"/>
      <c r="MDV60" s="17"/>
      <c r="MDW60" s="17"/>
      <c r="MDX60" s="17"/>
      <c r="MDY60" s="17"/>
      <c r="MDZ60" s="17"/>
      <c r="MEA60" s="17"/>
      <c r="MEB60" s="17"/>
      <c r="MEC60" s="17"/>
      <c r="MED60" s="17"/>
      <c r="MEE60" s="17"/>
      <c r="MEF60" s="17"/>
      <c r="MEG60" s="17"/>
      <c r="MEH60" s="17"/>
      <c r="MEI60" s="17"/>
      <c r="MEJ60" s="17"/>
      <c r="MEK60" s="17"/>
      <c r="MEL60" s="17"/>
      <c r="MEM60" s="17"/>
      <c r="MEN60" s="17"/>
      <c r="MEO60" s="17"/>
      <c r="MEP60" s="17"/>
      <c r="MEQ60" s="17"/>
      <c r="MER60" s="17"/>
      <c r="MES60" s="17"/>
      <c r="MET60" s="17"/>
      <c r="MEU60" s="17"/>
      <c r="MEV60" s="17"/>
      <c r="MEW60" s="17"/>
      <c r="MEX60" s="17"/>
      <c r="MEY60" s="17"/>
      <c r="MEZ60" s="17"/>
      <c r="MFA60" s="17"/>
      <c r="MFB60" s="17"/>
      <c r="MFC60" s="17"/>
      <c r="MFD60" s="17"/>
      <c r="MFE60" s="17"/>
      <c r="MFF60" s="17"/>
      <c r="MFG60" s="17"/>
      <c r="MFH60" s="17"/>
      <c r="MFI60" s="17"/>
      <c r="MFJ60" s="17"/>
      <c r="MFK60" s="17"/>
      <c r="MFL60" s="17"/>
      <c r="MFM60" s="17"/>
      <c r="MFN60" s="17"/>
      <c r="MFO60" s="17"/>
      <c r="MFP60" s="17"/>
      <c r="MFQ60" s="17"/>
      <c r="MFR60" s="17"/>
      <c r="MFS60" s="17"/>
      <c r="MFT60" s="17"/>
      <c r="MFU60" s="17"/>
      <c r="MFV60" s="17"/>
      <c r="MFW60" s="17"/>
      <c r="MFX60" s="17"/>
      <c r="MFY60" s="17"/>
      <c r="MFZ60" s="17"/>
      <c r="MGA60" s="17"/>
      <c r="MGB60" s="17"/>
      <c r="MGC60" s="17"/>
      <c r="MGD60" s="17"/>
      <c r="MGE60" s="17"/>
      <c r="MGF60" s="17"/>
      <c r="MGG60" s="17"/>
      <c r="MGH60" s="17"/>
      <c r="MGI60" s="17"/>
      <c r="MGJ60" s="17"/>
      <c r="MGK60" s="17"/>
      <c r="MGL60" s="17"/>
      <c r="MGM60" s="17"/>
      <c r="MGN60" s="17"/>
      <c r="MGO60" s="17"/>
      <c r="MGP60" s="17"/>
      <c r="MGQ60" s="17"/>
      <c r="MGR60" s="17"/>
      <c r="MGS60" s="17"/>
      <c r="MGT60" s="17"/>
      <c r="MGU60" s="17"/>
      <c r="MGV60" s="17"/>
      <c r="MGW60" s="17"/>
      <c r="MGX60" s="17"/>
      <c r="MGY60" s="17"/>
      <c r="MGZ60" s="17"/>
      <c r="MHA60" s="17"/>
      <c r="MHB60" s="17"/>
      <c r="MHC60" s="17"/>
      <c r="MHD60" s="17"/>
      <c r="MHE60" s="17"/>
      <c r="MHF60" s="17"/>
      <c r="MHG60" s="17"/>
      <c r="MHH60" s="17"/>
      <c r="MHI60" s="17"/>
      <c r="MHJ60" s="17"/>
      <c r="MHK60" s="17"/>
      <c r="MHL60" s="17"/>
      <c r="MHM60" s="17"/>
      <c r="MHN60" s="17"/>
      <c r="MHO60" s="17"/>
      <c r="MHP60" s="17"/>
      <c r="MHQ60" s="17"/>
      <c r="MHR60" s="17"/>
      <c r="MHS60" s="17"/>
      <c r="MHT60" s="17"/>
      <c r="MHU60" s="17"/>
      <c r="MHV60" s="17"/>
      <c r="MHW60" s="17"/>
      <c r="MHX60" s="17"/>
      <c r="MHY60" s="17"/>
      <c r="MHZ60" s="17"/>
      <c r="MIA60" s="17"/>
      <c r="MIB60" s="17"/>
      <c r="MIC60" s="17"/>
      <c r="MID60" s="17"/>
      <c r="MIE60" s="17"/>
      <c r="MIF60" s="17"/>
      <c r="MIG60" s="17"/>
      <c r="MIH60" s="17"/>
      <c r="MII60" s="17"/>
      <c r="MIJ60" s="17"/>
      <c r="MIK60" s="17"/>
      <c r="MIL60" s="17"/>
      <c r="MIM60" s="17"/>
      <c r="MIN60" s="17"/>
      <c r="MIO60" s="17"/>
      <c r="MIP60" s="17"/>
      <c r="MIQ60" s="17"/>
      <c r="MIR60" s="17"/>
      <c r="MIS60" s="17"/>
      <c r="MIT60" s="17"/>
      <c r="MIU60" s="17"/>
      <c r="MIV60" s="17"/>
      <c r="MIW60" s="17"/>
      <c r="MIX60" s="17"/>
      <c r="MIY60" s="17"/>
      <c r="MIZ60" s="17"/>
      <c r="MJA60" s="17"/>
      <c r="MJB60" s="17"/>
      <c r="MJC60" s="17"/>
      <c r="MJD60" s="17"/>
      <c r="MJE60" s="17"/>
      <c r="MJF60" s="17"/>
      <c r="MJG60" s="17"/>
      <c r="MJH60" s="17"/>
      <c r="MJI60" s="17"/>
      <c r="MJJ60" s="17"/>
      <c r="MJK60" s="17"/>
      <c r="MJL60" s="17"/>
      <c r="MJM60" s="17"/>
      <c r="MJN60" s="17"/>
      <c r="MJO60" s="17"/>
      <c r="MJP60" s="17"/>
      <c r="MJQ60" s="17"/>
      <c r="MJR60" s="17"/>
      <c r="MJS60" s="17"/>
      <c r="MJT60" s="17"/>
      <c r="MJU60" s="17"/>
      <c r="MJV60" s="17"/>
      <c r="MJW60" s="17"/>
      <c r="MJX60" s="17"/>
      <c r="MJY60" s="17"/>
      <c r="MJZ60" s="17"/>
      <c r="MKA60" s="17"/>
      <c r="MKB60" s="17"/>
      <c r="MKC60" s="17"/>
      <c r="MKD60" s="17"/>
      <c r="MKE60" s="17"/>
      <c r="MKF60" s="17"/>
      <c r="MKG60" s="17"/>
      <c r="MKH60" s="17"/>
      <c r="MKI60" s="17"/>
      <c r="MKJ60" s="17"/>
      <c r="MKK60" s="17"/>
      <c r="MKL60" s="17"/>
      <c r="MKM60" s="17"/>
      <c r="MKN60" s="17"/>
      <c r="MKO60" s="17"/>
      <c r="MKP60" s="17"/>
      <c r="MKQ60" s="17"/>
      <c r="MKR60" s="17"/>
      <c r="MKS60" s="17"/>
      <c r="MKT60" s="17"/>
      <c r="MKU60" s="17"/>
      <c r="MKV60" s="17"/>
      <c r="MKW60" s="17"/>
      <c r="MKX60" s="17"/>
      <c r="MKY60" s="17"/>
      <c r="MKZ60" s="17"/>
      <c r="MLA60" s="17"/>
      <c r="MLB60" s="17"/>
      <c r="MLC60" s="17"/>
      <c r="MLD60" s="17"/>
      <c r="MLE60" s="17"/>
      <c r="MLF60" s="17"/>
      <c r="MLG60" s="17"/>
      <c r="MLH60" s="17"/>
      <c r="MLI60" s="17"/>
      <c r="MLJ60" s="17"/>
      <c r="MLK60" s="17"/>
      <c r="MLL60" s="17"/>
      <c r="MLM60" s="17"/>
      <c r="MLN60" s="17"/>
      <c r="MLO60" s="17"/>
      <c r="MLP60" s="17"/>
      <c r="MLQ60" s="17"/>
      <c r="MLR60" s="17"/>
      <c r="MLS60" s="17"/>
      <c r="MLT60" s="17"/>
      <c r="MLU60" s="17"/>
      <c r="MLV60" s="17"/>
      <c r="MLW60" s="17"/>
      <c r="MLX60" s="17"/>
      <c r="MLY60" s="17"/>
      <c r="MLZ60" s="17"/>
      <c r="MMA60" s="17"/>
      <c r="MMB60" s="17"/>
      <c r="MMC60" s="17"/>
      <c r="MMD60" s="17"/>
      <c r="MME60" s="17"/>
      <c r="MMF60" s="17"/>
      <c r="MMG60" s="17"/>
      <c r="MMH60" s="17"/>
      <c r="MMI60" s="17"/>
      <c r="MMJ60" s="17"/>
      <c r="MMK60" s="17"/>
      <c r="MML60" s="17"/>
      <c r="MMM60" s="17"/>
      <c r="MMN60" s="17"/>
      <c r="MMO60" s="17"/>
      <c r="MMP60" s="17"/>
      <c r="MMQ60" s="17"/>
      <c r="MMR60" s="17"/>
      <c r="MMS60" s="17"/>
      <c r="MMT60" s="17"/>
      <c r="MMU60" s="17"/>
      <c r="MMV60" s="17"/>
      <c r="MMW60" s="17"/>
      <c r="MMX60" s="17"/>
      <c r="MMY60" s="17"/>
      <c r="MMZ60" s="17"/>
      <c r="MNA60" s="17"/>
      <c r="MNB60" s="17"/>
      <c r="MNC60" s="17"/>
      <c r="MND60" s="17"/>
      <c r="MNE60" s="17"/>
      <c r="MNF60" s="17"/>
      <c r="MNG60" s="17"/>
      <c r="MNH60" s="17"/>
      <c r="MNI60" s="17"/>
      <c r="MNJ60" s="17"/>
      <c r="MNK60" s="17"/>
      <c r="MNL60" s="17"/>
      <c r="MNM60" s="17"/>
      <c r="MNN60" s="17"/>
      <c r="MNO60" s="17"/>
      <c r="MNP60" s="17"/>
      <c r="MNQ60" s="17"/>
      <c r="MNR60" s="17"/>
      <c r="MNS60" s="17"/>
      <c r="MNT60" s="17"/>
      <c r="MNU60" s="17"/>
      <c r="MNV60" s="17"/>
      <c r="MNW60" s="17"/>
      <c r="MNX60" s="17"/>
      <c r="MNY60" s="17"/>
      <c r="MNZ60" s="17"/>
      <c r="MOA60" s="17"/>
      <c r="MOB60" s="17"/>
      <c r="MOC60" s="17"/>
      <c r="MOD60" s="17"/>
      <c r="MOE60" s="17"/>
      <c r="MOF60" s="17"/>
      <c r="MOG60" s="17"/>
      <c r="MOH60" s="17"/>
      <c r="MOI60" s="17"/>
      <c r="MOJ60" s="17"/>
      <c r="MOK60" s="17"/>
      <c r="MOL60" s="17"/>
      <c r="MOM60" s="17"/>
      <c r="MON60" s="17"/>
      <c r="MOO60" s="17"/>
      <c r="MOP60" s="17"/>
      <c r="MOQ60" s="17"/>
      <c r="MOR60" s="17"/>
      <c r="MOS60" s="17"/>
      <c r="MOT60" s="17"/>
      <c r="MOU60" s="17"/>
      <c r="MOV60" s="17"/>
      <c r="MOW60" s="17"/>
      <c r="MOX60" s="17"/>
      <c r="MOY60" s="17"/>
      <c r="MOZ60" s="17"/>
      <c r="MPA60" s="17"/>
      <c r="MPB60" s="17"/>
      <c r="MPC60" s="17"/>
      <c r="MPD60" s="17"/>
      <c r="MPE60" s="17"/>
      <c r="MPF60" s="17"/>
      <c r="MPG60" s="17"/>
      <c r="MPH60" s="17"/>
      <c r="MPI60" s="17"/>
      <c r="MPJ60" s="17"/>
      <c r="MPK60" s="17"/>
      <c r="MPL60" s="17"/>
      <c r="MPM60" s="17"/>
      <c r="MPN60" s="17"/>
      <c r="MPO60" s="17"/>
      <c r="MPP60" s="17"/>
      <c r="MPQ60" s="17"/>
      <c r="MPR60" s="17"/>
      <c r="MPS60" s="17"/>
      <c r="MPT60" s="17"/>
      <c r="MPU60" s="17"/>
      <c r="MPV60" s="17"/>
      <c r="MPW60" s="17"/>
      <c r="MPX60" s="17"/>
      <c r="MPY60" s="17"/>
      <c r="MPZ60" s="17"/>
      <c r="MQA60" s="17"/>
      <c r="MQB60" s="17"/>
      <c r="MQC60" s="17"/>
      <c r="MQD60" s="17"/>
      <c r="MQE60" s="17"/>
      <c r="MQF60" s="17"/>
      <c r="MQG60" s="17"/>
      <c r="MQH60" s="17"/>
      <c r="MQI60" s="17"/>
      <c r="MQJ60" s="17"/>
      <c r="MQK60" s="17"/>
      <c r="MQL60" s="17"/>
      <c r="MQM60" s="17"/>
      <c r="MQN60" s="17"/>
      <c r="MQO60" s="17"/>
      <c r="MQP60" s="17"/>
      <c r="MQQ60" s="17"/>
      <c r="MQR60" s="17"/>
      <c r="MQS60" s="17"/>
      <c r="MQT60" s="17"/>
      <c r="MQU60" s="17"/>
      <c r="MQV60" s="17"/>
      <c r="MQW60" s="17"/>
      <c r="MQX60" s="17"/>
      <c r="MQY60" s="17"/>
      <c r="MQZ60" s="17"/>
      <c r="MRA60" s="17"/>
      <c r="MRB60" s="17"/>
      <c r="MRC60" s="17"/>
      <c r="MRD60" s="17"/>
      <c r="MRE60" s="17"/>
      <c r="MRF60" s="17"/>
      <c r="MRG60" s="17"/>
      <c r="MRH60" s="17"/>
      <c r="MRI60" s="17"/>
      <c r="MRJ60" s="17"/>
      <c r="MRK60" s="17"/>
      <c r="MRL60" s="17"/>
      <c r="MRM60" s="17"/>
      <c r="MRN60" s="17"/>
      <c r="MRO60" s="17"/>
      <c r="MRP60" s="17"/>
      <c r="MRQ60" s="17"/>
      <c r="MRR60" s="17"/>
      <c r="MRS60" s="17"/>
      <c r="MRT60" s="17"/>
      <c r="MRU60" s="17"/>
      <c r="MRV60" s="17"/>
      <c r="MRW60" s="17"/>
      <c r="MRX60" s="17"/>
      <c r="MRY60" s="17"/>
      <c r="MRZ60" s="17"/>
      <c r="MSA60" s="17"/>
      <c r="MSB60" s="17"/>
      <c r="MSC60" s="17"/>
      <c r="MSD60" s="17"/>
      <c r="MSE60" s="17"/>
      <c r="MSF60" s="17"/>
      <c r="MSG60" s="17"/>
      <c r="MSH60" s="17"/>
      <c r="MSI60" s="17"/>
      <c r="MSJ60" s="17"/>
      <c r="MSK60" s="17"/>
      <c r="MSL60" s="17"/>
      <c r="MSM60" s="17"/>
      <c r="MSN60" s="17"/>
      <c r="MSO60" s="17"/>
      <c r="MSP60" s="17"/>
      <c r="MSQ60" s="17"/>
      <c r="MSR60" s="17"/>
      <c r="MSS60" s="17"/>
      <c r="MST60" s="17"/>
      <c r="MSU60" s="17"/>
      <c r="MSV60" s="17"/>
      <c r="MSW60" s="17"/>
      <c r="MSX60" s="17"/>
      <c r="MSY60" s="17"/>
      <c r="MSZ60" s="17"/>
      <c r="MTA60" s="17"/>
      <c r="MTB60" s="17"/>
      <c r="MTC60" s="17"/>
      <c r="MTD60" s="17"/>
      <c r="MTE60" s="17"/>
      <c r="MTF60" s="17"/>
      <c r="MTG60" s="17"/>
      <c r="MTH60" s="17"/>
      <c r="MTI60" s="17"/>
      <c r="MTJ60" s="17"/>
      <c r="MTK60" s="17"/>
      <c r="MTL60" s="17"/>
      <c r="MTM60" s="17"/>
      <c r="MTN60" s="17"/>
      <c r="MTO60" s="17"/>
      <c r="MTP60" s="17"/>
      <c r="MTQ60" s="17"/>
      <c r="MTR60" s="17"/>
      <c r="MTS60" s="17"/>
      <c r="MTT60" s="17"/>
      <c r="MTU60" s="17"/>
      <c r="MTV60" s="17"/>
      <c r="MTW60" s="17"/>
      <c r="MTX60" s="17"/>
      <c r="MTY60" s="17"/>
      <c r="MTZ60" s="17"/>
      <c r="MUA60" s="17"/>
      <c r="MUB60" s="17"/>
      <c r="MUC60" s="17"/>
      <c r="MUD60" s="17"/>
      <c r="MUE60" s="17"/>
      <c r="MUF60" s="17"/>
      <c r="MUG60" s="17"/>
      <c r="MUH60" s="17"/>
      <c r="MUI60" s="17"/>
      <c r="MUJ60" s="17"/>
      <c r="MUK60" s="17"/>
      <c r="MUL60" s="17"/>
      <c r="MUM60" s="17"/>
      <c r="MUN60" s="17"/>
      <c r="MUO60" s="17"/>
      <c r="MUP60" s="17"/>
      <c r="MUQ60" s="17"/>
      <c r="MUR60" s="17"/>
      <c r="MUS60" s="17"/>
      <c r="MUT60" s="17"/>
      <c r="MUU60" s="17"/>
      <c r="MUV60" s="17"/>
      <c r="MUW60" s="17"/>
      <c r="MUX60" s="17"/>
      <c r="MUY60" s="17"/>
      <c r="MUZ60" s="17"/>
      <c r="MVA60" s="17"/>
      <c r="MVB60" s="17"/>
      <c r="MVC60" s="17"/>
      <c r="MVD60" s="17"/>
      <c r="MVE60" s="17"/>
      <c r="MVF60" s="17"/>
      <c r="MVG60" s="17"/>
      <c r="MVH60" s="17"/>
      <c r="MVI60" s="17"/>
      <c r="MVJ60" s="17"/>
      <c r="MVK60" s="17"/>
      <c r="MVL60" s="17"/>
      <c r="MVM60" s="17"/>
      <c r="MVN60" s="17"/>
      <c r="MVO60" s="17"/>
      <c r="MVP60" s="17"/>
      <c r="MVQ60" s="17"/>
      <c r="MVR60" s="17"/>
      <c r="MVS60" s="17"/>
      <c r="MVT60" s="17"/>
      <c r="MVU60" s="17"/>
      <c r="MVV60" s="17"/>
      <c r="MVW60" s="17"/>
      <c r="MVX60" s="17"/>
      <c r="MVY60" s="17"/>
      <c r="MVZ60" s="17"/>
      <c r="MWA60" s="17"/>
      <c r="MWB60" s="17"/>
      <c r="MWC60" s="17"/>
      <c r="MWD60" s="17"/>
      <c r="MWE60" s="17"/>
      <c r="MWF60" s="17"/>
      <c r="MWG60" s="17"/>
      <c r="MWH60" s="17"/>
      <c r="MWI60" s="17"/>
      <c r="MWJ60" s="17"/>
      <c r="MWK60" s="17"/>
      <c r="MWL60" s="17"/>
      <c r="MWM60" s="17"/>
      <c r="MWN60" s="17"/>
      <c r="MWO60" s="17"/>
      <c r="MWP60" s="17"/>
      <c r="MWQ60" s="17"/>
      <c r="MWR60" s="17"/>
      <c r="MWS60" s="17"/>
      <c r="MWT60" s="17"/>
      <c r="MWU60" s="17"/>
      <c r="MWV60" s="17"/>
      <c r="MWW60" s="17"/>
      <c r="MWX60" s="17"/>
      <c r="MWY60" s="17"/>
      <c r="MWZ60" s="17"/>
      <c r="MXA60" s="17"/>
      <c r="MXB60" s="17"/>
      <c r="MXC60" s="17"/>
      <c r="MXD60" s="17"/>
      <c r="MXE60" s="17"/>
      <c r="MXF60" s="17"/>
      <c r="MXG60" s="17"/>
      <c r="MXH60" s="17"/>
      <c r="MXI60" s="17"/>
      <c r="MXJ60" s="17"/>
      <c r="MXK60" s="17"/>
      <c r="MXL60" s="17"/>
      <c r="MXM60" s="17"/>
      <c r="MXN60" s="17"/>
      <c r="MXO60" s="17"/>
      <c r="MXP60" s="17"/>
      <c r="MXQ60" s="17"/>
      <c r="MXR60" s="17"/>
      <c r="MXS60" s="17"/>
      <c r="MXT60" s="17"/>
      <c r="MXU60" s="17"/>
      <c r="MXV60" s="17"/>
      <c r="MXW60" s="17"/>
      <c r="MXX60" s="17"/>
      <c r="MXY60" s="17"/>
      <c r="MXZ60" s="17"/>
      <c r="MYA60" s="17"/>
      <c r="MYB60" s="17"/>
      <c r="MYC60" s="17"/>
      <c r="MYD60" s="17"/>
      <c r="MYE60" s="17"/>
      <c r="MYF60" s="17"/>
      <c r="MYG60" s="17"/>
      <c r="MYH60" s="17"/>
      <c r="MYI60" s="17"/>
      <c r="MYJ60" s="17"/>
      <c r="MYK60" s="17"/>
      <c r="MYL60" s="17"/>
      <c r="MYM60" s="17"/>
      <c r="MYN60" s="17"/>
      <c r="MYO60" s="17"/>
      <c r="MYP60" s="17"/>
      <c r="MYQ60" s="17"/>
      <c r="MYR60" s="17"/>
      <c r="MYS60" s="17"/>
      <c r="MYT60" s="17"/>
      <c r="MYU60" s="17"/>
      <c r="MYV60" s="17"/>
      <c r="MYW60" s="17"/>
      <c r="MYX60" s="17"/>
      <c r="MYY60" s="17"/>
      <c r="MYZ60" s="17"/>
      <c r="MZA60" s="17"/>
      <c r="MZB60" s="17"/>
      <c r="MZC60" s="17"/>
      <c r="MZD60" s="17"/>
      <c r="MZE60" s="17"/>
      <c r="MZF60" s="17"/>
      <c r="MZG60" s="17"/>
      <c r="MZH60" s="17"/>
      <c r="MZI60" s="17"/>
      <c r="MZJ60" s="17"/>
      <c r="MZK60" s="17"/>
      <c r="MZL60" s="17"/>
      <c r="MZM60" s="17"/>
      <c r="MZN60" s="17"/>
      <c r="MZO60" s="17"/>
      <c r="MZP60" s="17"/>
      <c r="MZQ60" s="17"/>
      <c r="MZR60" s="17"/>
      <c r="MZS60" s="17"/>
      <c r="MZT60" s="17"/>
      <c r="MZU60" s="17"/>
      <c r="MZV60" s="17"/>
      <c r="MZW60" s="17"/>
      <c r="MZX60" s="17"/>
      <c r="MZY60" s="17"/>
      <c r="MZZ60" s="17"/>
      <c r="NAA60" s="17"/>
      <c r="NAB60" s="17"/>
      <c r="NAC60" s="17"/>
      <c r="NAD60" s="17"/>
      <c r="NAE60" s="17"/>
      <c r="NAF60" s="17"/>
      <c r="NAG60" s="17"/>
      <c r="NAH60" s="17"/>
      <c r="NAI60" s="17"/>
      <c r="NAJ60" s="17"/>
      <c r="NAK60" s="17"/>
      <c r="NAL60" s="17"/>
      <c r="NAM60" s="17"/>
      <c r="NAN60" s="17"/>
      <c r="NAO60" s="17"/>
      <c r="NAP60" s="17"/>
      <c r="NAQ60" s="17"/>
      <c r="NAR60" s="17"/>
      <c r="NAS60" s="17"/>
      <c r="NAT60" s="17"/>
      <c r="NAU60" s="17"/>
      <c r="NAV60" s="17"/>
      <c r="NAW60" s="17"/>
      <c r="NAX60" s="17"/>
      <c r="NAY60" s="17"/>
      <c r="NAZ60" s="17"/>
      <c r="NBA60" s="17"/>
      <c r="NBB60" s="17"/>
      <c r="NBC60" s="17"/>
      <c r="NBD60" s="17"/>
      <c r="NBE60" s="17"/>
      <c r="NBF60" s="17"/>
      <c r="NBG60" s="17"/>
      <c r="NBH60" s="17"/>
      <c r="NBI60" s="17"/>
      <c r="NBJ60" s="17"/>
      <c r="NBK60" s="17"/>
      <c r="NBL60" s="17"/>
      <c r="NBM60" s="17"/>
      <c r="NBN60" s="17"/>
      <c r="NBO60" s="17"/>
      <c r="NBP60" s="17"/>
      <c r="NBQ60" s="17"/>
      <c r="NBR60" s="17"/>
      <c r="NBS60" s="17"/>
      <c r="NBT60" s="17"/>
      <c r="NBU60" s="17"/>
      <c r="NBV60" s="17"/>
      <c r="NBW60" s="17"/>
      <c r="NBX60" s="17"/>
      <c r="NBY60" s="17"/>
      <c r="NBZ60" s="17"/>
      <c r="NCA60" s="17"/>
      <c r="NCB60" s="17"/>
      <c r="NCC60" s="17"/>
      <c r="NCD60" s="17"/>
      <c r="NCE60" s="17"/>
      <c r="NCF60" s="17"/>
      <c r="NCG60" s="17"/>
      <c r="NCH60" s="17"/>
      <c r="NCI60" s="17"/>
      <c r="NCJ60" s="17"/>
      <c r="NCK60" s="17"/>
      <c r="NCL60" s="17"/>
      <c r="NCM60" s="17"/>
      <c r="NCN60" s="17"/>
      <c r="NCO60" s="17"/>
      <c r="NCP60" s="17"/>
      <c r="NCQ60" s="17"/>
      <c r="NCR60" s="17"/>
      <c r="NCS60" s="17"/>
      <c r="NCT60" s="17"/>
      <c r="NCU60" s="17"/>
      <c r="NCV60" s="17"/>
      <c r="NCW60" s="17"/>
      <c r="NCX60" s="17"/>
      <c r="NCY60" s="17"/>
      <c r="NCZ60" s="17"/>
      <c r="NDA60" s="17"/>
      <c r="NDB60" s="17"/>
      <c r="NDC60" s="17"/>
      <c r="NDD60" s="17"/>
      <c r="NDE60" s="17"/>
      <c r="NDF60" s="17"/>
      <c r="NDG60" s="17"/>
      <c r="NDH60" s="17"/>
      <c r="NDI60" s="17"/>
      <c r="NDJ60" s="17"/>
      <c r="NDK60" s="17"/>
      <c r="NDL60" s="17"/>
      <c r="NDM60" s="17"/>
      <c r="NDN60" s="17"/>
      <c r="NDO60" s="17"/>
      <c r="NDP60" s="17"/>
      <c r="NDQ60" s="17"/>
      <c r="NDR60" s="17"/>
      <c r="NDS60" s="17"/>
      <c r="NDT60" s="17"/>
      <c r="NDU60" s="17"/>
      <c r="NDV60" s="17"/>
      <c r="NDW60" s="17"/>
      <c r="NDX60" s="17"/>
      <c r="NDY60" s="17"/>
      <c r="NDZ60" s="17"/>
      <c r="NEA60" s="17"/>
      <c r="NEB60" s="17"/>
      <c r="NEC60" s="17"/>
      <c r="NED60" s="17"/>
      <c r="NEE60" s="17"/>
      <c r="NEF60" s="17"/>
      <c r="NEG60" s="17"/>
      <c r="NEH60" s="17"/>
      <c r="NEI60" s="17"/>
      <c r="NEJ60" s="17"/>
      <c r="NEK60" s="17"/>
      <c r="NEL60" s="17"/>
      <c r="NEM60" s="17"/>
      <c r="NEN60" s="17"/>
      <c r="NEO60" s="17"/>
      <c r="NEP60" s="17"/>
      <c r="NEQ60" s="17"/>
      <c r="NER60" s="17"/>
      <c r="NES60" s="17"/>
      <c r="NET60" s="17"/>
      <c r="NEU60" s="17"/>
      <c r="NEV60" s="17"/>
      <c r="NEW60" s="17"/>
      <c r="NEX60" s="17"/>
      <c r="NEY60" s="17"/>
      <c r="NEZ60" s="17"/>
      <c r="NFA60" s="17"/>
      <c r="NFB60" s="17"/>
      <c r="NFC60" s="17"/>
      <c r="NFD60" s="17"/>
      <c r="NFE60" s="17"/>
      <c r="NFF60" s="17"/>
      <c r="NFG60" s="17"/>
      <c r="NFH60" s="17"/>
      <c r="NFI60" s="17"/>
      <c r="NFJ60" s="17"/>
      <c r="NFK60" s="17"/>
      <c r="NFL60" s="17"/>
      <c r="NFM60" s="17"/>
      <c r="NFN60" s="17"/>
      <c r="NFO60" s="17"/>
      <c r="NFP60" s="17"/>
      <c r="NFQ60" s="17"/>
      <c r="NFR60" s="17"/>
      <c r="NFS60" s="17"/>
      <c r="NFT60" s="17"/>
      <c r="NFU60" s="17"/>
      <c r="NFV60" s="17"/>
      <c r="NFW60" s="17"/>
      <c r="NFX60" s="17"/>
      <c r="NFY60" s="17"/>
      <c r="NFZ60" s="17"/>
      <c r="NGA60" s="17"/>
      <c r="NGB60" s="17"/>
      <c r="NGC60" s="17"/>
      <c r="NGD60" s="17"/>
      <c r="NGE60" s="17"/>
      <c r="NGF60" s="17"/>
      <c r="NGG60" s="17"/>
      <c r="NGH60" s="17"/>
      <c r="NGI60" s="17"/>
      <c r="NGJ60" s="17"/>
      <c r="NGK60" s="17"/>
      <c r="NGL60" s="17"/>
      <c r="NGM60" s="17"/>
      <c r="NGN60" s="17"/>
      <c r="NGO60" s="17"/>
      <c r="NGP60" s="17"/>
      <c r="NGQ60" s="17"/>
      <c r="NGR60" s="17"/>
      <c r="NGS60" s="17"/>
      <c r="NGT60" s="17"/>
      <c r="NGU60" s="17"/>
      <c r="NGV60" s="17"/>
      <c r="NGW60" s="17"/>
      <c r="NGX60" s="17"/>
      <c r="NGY60" s="17"/>
      <c r="NGZ60" s="17"/>
      <c r="NHA60" s="17"/>
      <c r="NHB60" s="17"/>
      <c r="NHC60" s="17"/>
      <c r="NHD60" s="17"/>
      <c r="NHE60" s="17"/>
      <c r="NHF60" s="17"/>
      <c r="NHG60" s="17"/>
      <c r="NHH60" s="17"/>
      <c r="NHI60" s="17"/>
      <c r="NHJ60" s="17"/>
      <c r="NHK60" s="17"/>
      <c r="NHL60" s="17"/>
      <c r="NHM60" s="17"/>
      <c r="NHN60" s="17"/>
      <c r="NHO60" s="17"/>
      <c r="NHP60" s="17"/>
      <c r="NHQ60" s="17"/>
      <c r="NHR60" s="17"/>
      <c r="NHS60" s="17"/>
      <c r="NHT60" s="17"/>
      <c r="NHU60" s="17"/>
      <c r="NHV60" s="17"/>
      <c r="NHW60" s="17"/>
      <c r="NHX60" s="17"/>
      <c r="NHY60" s="17"/>
      <c r="NHZ60" s="17"/>
      <c r="NIA60" s="17"/>
      <c r="NIB60" s="17"/>
      <c r="NIC60" s="17"/>
      <c r="NID60" s="17"/>
      <c r="NIE60" s="17"/>
      <c r="NIF60" s="17"/>
      <c r="NIG60" s="17"/>
      <c r="NIH60" s="17"/>
      <c r="NII60" s="17"/>
      <c r="NIJ60" s="17"/>
      <c r="NIK60" s="17"/>
      <c r="NIL60" s="17"/>
      <c r="NIM60" s="17"/>
      <c r="NIN60" s="17"/>
      <c r="NIO60" s="17"/>
      <c r="NIP60" s="17"/>
      <c r="NIQ60" s="17"/>
      <c r="NIR60" s="17"/>
      <c r="NIS60" s="17"/>
      <c r="NIT60" s="17"/>
      <c r="NIU60" s="17"/>
      <c r="NIV60" s="17"/>
      <c r="NIW60" s="17"/>
      <c r="NIX60" s="17"/>
      <c r="NIY60" s="17"/>
      <c r="NIZ60" s="17"/>
      <c r="NJA60" s="17"/>
      <c r="NJB60" s="17"/>
      <c r="NJC60" s="17"/>
      <c r="NJD60" s="17"/>
      <c r="NJE60" s="17"/>
      <c r="NJF60" s="17"/>
      <c r="NJG60" s="17"/>
      <c r="NJH60" s="17"/>
      <c r="NJI60" s="17"/>
      <c r="NJJ60" s="17"/>
      <c r="NJK60" s="17"/>
      <c r="NJL60" s="17"/>
      <c r="NJM60" s="17"/>
      <c r="NJN60" s="17"/>
      <c r="NJO60" s="17"/>
      <c r="NJP60" s="17"/>
      <c r="NJQ60" s="17"/>
      <c r="NJR60" s="17"/>
      <c r="NJS60" s="17"/>
      <c r="NJT60" s="17"/>
      <c r="NJU60" s="17"/>
      <c r="NJV60" s="17"/>
      <c r="NJW60" s="17"/>
      <c r="NJX60" s="17"/>
      <c r="NJY60" s="17"/>
      <c r="NJZ60" s="17"/>
      <c r="NKA60" s="17"/>
      <c r="NKB60" s="17"/>
      <c r="NKC60" s="17"/>
      <c r="NKD60" s="17"/>
      <c r="NKE60" s="17"/>
      <c r="NKF60" s="17"/>
      <c r="NKG60" s="17"/>
      <c r="NKH60" s="17"/>
      <c r="NKI60" s="17"/>
      <c r="NKJ60" s="17"/>
      <c r="NKK60" s="17"/>
      <c r="NKL60" s="17"/>
      <c r="NKM60" s="17"/>
      <c r="NKN60" s="17"/>
      <c r="NKO60" s="17"/>
      <c r="NKP60" s="17"/>
      <c r="NKQ60" s="17"/>
      <c r="NKR60" s="17"/>
      <c r="NKS60" s="17"/>
      <c r="NKT60" s="17"/>
      <c r="NKU60" s="17"/>
      <c r="NKV60" s="17"/>
      <c r="NKW60" s="17"/>
      <c r="NKX60" s="17"/>
      <c r="NKY60" s="17"/>
      <c r="NKZ60" s="17"/>
      <c r="NLA60" s="17"/>
      <c r="NLB60" s="17"/>
      <c r="NLC60" s="17"/>
      <c r="NLD60" s="17"/>
      <c r="NLE60" s="17"/>
      <c r="NLF60" s="17"/>
      <c r="NLG60" s="17"/>
      <c r="NLH60" s="17"/>
      <c r="NLI60" s="17"/>
      <c r="NLJ60" s="17"/>
      <c r="NLK60" s="17"/>
      <c r="NLL60" s="17"/>
      <c r="NLM60" s="17"/>
      <c r="NLN60" s="17"/>
      <c r="NLO60" s="17"/>
      <c r="NLP60" s="17"/>
      <c r="NLQ60" s="17"/>
      <c r="NLR60" s="17"/>
      <c r="NLS60" s="17"/>
      <c r="NLT60" s="17"/>
      <c r="NLU60" s="17"/>
      <c r="NLV60" s="17"/>
      <c r="NLW60" s="17"/>
      <c r="NLX60" s="17"/>
      <c r="NLY60" s="17"/>
      <c r="NLZ60" s="17"/>
      <c r="NMA60" s="17"/>
      <c r="NMB60" s="17"/>
      <c r="NMC60" s="17"/>
      <c r="NMD60" s="17"/>
      <c r="NME60" s="17"/>
      <c r="NMF60" s="17"/>
      <c r="NMG60" s="17"/>
      <c r="NMH60" s="17"/>
      <c r="NMI60" s="17"/>
      <c r="NMJ60" s="17"/>
      <c r="NMK60" s="17"/>
      <c r="NML60" s="17"/>
      <c r="NMM60" s="17"/>
      <c r="NMN60" s="17"/>
      <c r="NMO60" s="17"/>
      <c r="NMP60" s="17"/>
      <c r="NMQ60" s="17"/>
      <c r="NMR60" s="17"/>
      <c r="NMS60" s="17"/>
      <c r="NMT60" s="17"/>
      <c r="NMU60" s="17"/>
      <c r="NMV60" s="17"/>
      <c r="NMW60" s="17"/>
      <c r="NMX60" s="17"/>
      <c r="NMY60" s="17"/>
      <c r="NMZ60" s="17"/>
      <c r="NNA60" s="17"/>
      <c r="NNB60" s="17"/>
      <c r="NNC60" s="17"/>
      <c r="NND60" s="17"/>
      <c r="NNE60" s="17"/>
      <c r="NNF60" s="17"/>
      <c r="NNG60" s="17"/>
      <c r="NNH60" s="17"/>
      <c r="NNI60" s="17"/>
      <c r="NNJ60" s="17"/>
      <c r="NNK60" s="17"/>
      <c r="NNL60" s="17"/>
      <c r="NNM60" s="17"/>
      <c r="NNN60" s="17"/>
      <c r="NNO60" s="17"/>
      <c r="NNP60" s="17"/>
      <c r="NNQ60" s="17"/>
      <c r="NNR60" s="17"/>
      <c r="NNS60" s="17"/>
      <c r="NNT60" s="17"/>
      <c r="NNU60" s="17"/>
      <c r="NNV60" s="17"/>
      <c r="NNW60" s="17"/>
      <c r="NNX60" s="17"/>
      <c r="NNY60" s="17"/>
      <c r="NNZ60" s="17"/>
      <c r="NOA60" s="17"/>
      <c r="NOB60" s="17"/>
      <c r="NOC60" s="17"/>
      <c r="NOD60" s="17"/>
      <c r="NOE60" s="17"/>
      <c r="NOF60" s="17"/>
      <c r="NOG60" s="17"/>
      <c r="NOH60" s="17"/>
      <c r="NOI60" s="17"/>
      <c r="NOJ60" s="17"/>
      <c r="NOK60" s="17"/>
      <c r="NOL60" s="17"/>
      <c r="NOM60" s="17"/>
      <c r="NON60" s="17"/>
      <c r="NOO60" s="17"/>
      <c r="NOP60" s="17"/>
      <c r="NOQ60" s="17"/>
      <c r="NOR60" s="17"/>
      <c r="NOS60" s="17"/>
      <c r="NOT60" s="17"/>
      <c r="NOU60" s="17"/>
      <c r="NOV60" s="17"/>
      <c r="NOW60" s="17"/>
      <c r="NOX60" s="17"/>
      <c r="NOY60" s="17"/>
      <c r="NOZ60" s="17"/>
      <c r="NPA60" s="17"/>
      <c r="NPB60" s="17"/>
      <c r="NPC60" s="17"/>
      <c r="NPD60" s="17"/>
      <c r="NPE60" s="17"/>
      <c r="NPF60" s="17"/>
      <c r="NPG60" s="17"/>
      <c r="NPH60" s="17"/>
      <c r="NPI60" s="17"/>
      <c r="NPJ60" s="17"/>
      <c r="NPK60" s="17"/>
      <c r="NPL60" s="17"/>
      <c r="NPM60" s="17"/>
      <c r="NPN60" s="17"/>
      <c r="NPO60" s="17"/>
      <c r="NPP60" s="17"/>
      <c r="NPQ60" s="17"/>
      <c r="NPR60" s="17"/>
      <c r="NPS60" s="17"/>
      <c r="NPT60" s="17"/>
      <c r="NPU60" s="17"/>
      <c r="NPV60" s="17"/>
      <c r="NPW60" s="17"/>
      <c r="NPX60" s="17"/>
      <c r="NPY60" s="17"/>
      <c r="NPZ60" s="17"/>
      <c r="NQA60" s="17"/>
      <c r="NQB60" s="17"/>
      <c r="NQC60" s="17"/>
      <c r="NQD60" s="17"/>
      <c r="NQE60" s="17"/>
      <c r="NQF60" s="17"/>
      <c r="NQG60" s="17"/>
      <c r="NQH60" s="17"/>
      <c r="NQI60" s="17"/>
      <c r="NQJ60" s="17"/>
      <c r="NQK60" s="17"/>
      <c r="NQL60" s="17"/>
      <c r="NQM60" s="17"/>
      <c r="NQN60" s="17"/>
      <c r="NQO60" s="17"/>
      <c r="NQP60" s="17"/>
      <c r="NQQ60" s="17"/>
      <c r="NQR60" s="17"/>
      <c r="NQS60" s="17"/>
      <c r="NQT60" s="17"/>
      <c r="NQU60" s="17"/>
      <c r="NQV60" s="17"/>
      <c r="NQW60" s="17"/>
      <c r="NQX60" s="17"/>
      <c r="NQY60" s="17"/>
      <c r="NQZ60" s="17"/>
      <c r="NRA60" s="17"/>
      <c r="NRB60" s="17"/>
      <c r="NRC60" s="17"/>
      <c r="NRD60" s="17"/>
      <c r="NRE60" s="17"/>
      <c r="NRF60" s="17"/>
      <c r="NRG60" s="17"/>
      <c r="NRH60" s="17"/>
      <c r="NRI60" s="17"/>
      <c r="NRJ60" s="17"/>
      <c r="NRK60" s="17"/>
      <c r="NRL60" s="17"/>
      <c r="NRM60" s="17"/>
      <c r="NRN60" s="17"/>
      <c r="NRO60" s="17"/>
      <c r="NRP60" s="17"/>
      <c r="NRQ60" s="17"/>
      <c r="NRR60" s="17"/>
      <c r="NRS60" s="17"/>
      <c r="NRT60" s="17"/>
      <c r="NRU60" s="17"/>
      <c r="NRV60" s="17"/>
      <c r="NRW60" s="17"/>
      <c r="NRX60" s="17"/>
      <c r="NRY60" s="17"/>
      <c r="NRZ60" s="17"/>
      <c r="NSA60" s="17"/>
      <c r="NSB60" s="17"/>
      <c r="NSC60" s="17"/>
      <c r="NSD60" s="17"/>
      <c r="NSE60" s="17"/>
      <c r="NSF60" s="17"/>
      <c r="NSG60" s="17"/>
      <c r="NSH60" s="17"/>
      <c r="NSI60" s="17"/>
      <c r="NSJ60" s="17"/>
      <c r="NSK60" s="17"/>
      <c r="NSL60" s="17"/>
      <c r="NSM60" s="17"/>
      <c r="NSN60" s="17"/>
      <c r="NSO60" s="17"/>
      <c r="NSP60" s="17"/>
      <c r="NSQ60" s="17"/>
      <c r="NSR60" s="17"/>
      <c r="NSS60" s="17"/>
      <c r="NST60" s="17"/>
      <c r="NSU60" s="17"/>
      <c r="NSV60" s="17"/>
      <c r="NSW60" s="17"/>
      <c r="NSX60" s="17"/>
      <c r="NSY60" s="17"/>
      <c r="NSZ60" s="17"/>
      <c r="NTA60" s="17"/>
      <c r="NTB60" s="17"/>
      <c r="NTC60" s="17"/>
      <c r="NTD60" s="17"/>
      <c r="NTE60" s="17"/>
      <c r="NTF60" s="17"/>
      <c r="NTG60" s="17"/>
      <c r="NTH60" s="17"/>
      <c r="NTI60" s="17"/>
      <c r="NTJ60" s="17"/>
      <c r="NTK60" s="17"/>
      <c r="NTL60" s="17"/>
      <c r="NTM60" s="17"/>
      <c r="NTN60" s="17"/>
      <c r="NTO60" s="17"/>
      <c r="NTP60" s="17"/>
      <c r="NTQ60" s="17"/>
      <c r="NTR60" s="17"/>
      <c r="NTS60" s="17"/>
      <c r="NTT60" s="17"/>
      <c r="NTU60" s="17"/>
      <c r="NTV60" s="17"/>
      <c r="NTW60" s="17"/>
      <c r="NTX60" s="17"/>
      <c r="NTY60" s="17"/>
      <c r="NTZ60" s="17"/>
      <c r="NUA60" s="17"/>
      <c r="NUB60" s="17"/>
      <c r="NUC60" s="17"/>
      <c r="NUD60" s="17"/>
      <c r="NUE60" s="17"/>
      <c r="NUF60" s="17"/>
      <c r="NUG60" s="17"/>
      <c r="NUH60" s="17"/>
      <c r="NUI60" s="17"/>
      <c r="NUJ60" s="17"/>
      <c r="NUK60" s="17"/>
      <c r="NUL60" s="17"/>
      <c r="NUM60" s="17"/>
      <c r="NUN60" s="17"/>
      <c r="NUO60" s="17"/>
      <c r="NUP60" s="17"/>
      <c r="NUQ60" s="17"/>
      <c r="NUR60" s="17"/>
      <c r="NUS60" s="17"/>
      <c r="NUT60" s="17"/>
      <c r="NUU60" s="17"/>
      <c r="NUV60" s="17"/>
      <c r="NUW60" s="17"/>
      <c r="NUX60" s="17"/>
      <c r="NUY60" s="17"/>
      <c r="NUZ60" s="17"/>
      <c r="NVA60" s="17"/>
      <c r="NVB60" s="17"/>
      <c r="NVC60" s="17"/>
      <c r="NVD60" s="17"/>
      <c r="NVE60" s="17"/>
      <c r="NVF60" s="17"/>
      <c r="NVG60" s="17"/>
      <c r="NVH60" s="17"/>
      <c r="NVI60" s="17"/>
      <c r="NVJ60" s="17"/>
      <c r="NVK60" s="17"/>
      <c r="NVL60" s="17"/>
      <c r="NVM60" s="17"/>
      <c r="NVN60" s="17"/>
      <c r="NVO60" s="17"/>
      <c r="NVP60" s="17"/>
      <c r="NVQ60" s="17"/>
      <c r="NVR60" s="17"/>
      <c r="NVS60" s="17"/>
      <c r="NVT60" s="17"/>
      <c r="NVU60" s="17"/>
      <c r="NVV60" s="17"/>
      <c r="NVW60" s="17"/>
      <c r="NVX60" s="17"/>
      <c r="NVY60" s="17"/>
      <c r="NVZ60" s="17"/>
      <c r="NWA60" s="17"/>
      <c r="NWB60" s="17"/>
      <c r="NWC60" s="17"/>
      <c r="NWD60" s="17"/>
      <c r="NWE60" s="17"/>
      <c r="NWF60" s="17"/>
      <c r="NWG60" s="17"/>
      <c r="NWH60" s="17"/>
      <c r="NWI60" s="17"/>
      <c r="NWJ60" s="17"/>
      <c r="NWK60" s="17"/>
      <c r="NWL60" s="17"/>
      <c r="NWM60" s="17"/>
      <c r="NWN60" s="17"/>
      <c r="NWO60" s="17"/>
      <c r="NWP60" s="17"/>
      <c r="NWQ60" s="17"/>
      <c r="NWR60" s="17"/>
      <c r="NWS60" s="17"/>
      <c r="NWT60" s="17"/>
      <c r="NWU60" s="17"/>
      <c r="NWV60" s="17"/>
      <c r="NWW60" s="17"/>
      <c r="NWX60" s="17"/>
      <c r="NWY60" s="17"/>
      <c r="NWZ60" s="17"/>
      <c r="NXA60" s="17"/>
      <c r="NXB60" s="17"/>
      <c r="NXC60" s="17"/>
      <c r="NXD60" s="17"/>
      <c r="NXE60" s="17"/>
      <c r="NXF60" s="17"/>
      <c r="NXG60" s="17"/>
      <c r="NXH60" s="17"/>
      <c r="NXI60" s="17"/>
      <c r="NXJ60" s="17"/>
      <c r="NXK60" s="17"/>
      <c r="NXL60" s="17"/>
      <c r="NXM60" s="17"/>
      <c r="NXN60" s="17"/>
      <c r="NXO60" s="17"/>
      <c r="NXP60" s="17"/>
      <c r="NXQ60" s="17"/>
      <c r="NXR60" s="17"/>
      <c r="NXS60" s="17"/>
      <c r="NXT60" s="17"/>
      <c r="NXU60" s="17"/>
      <c r="NXV60" s="17"/>
      <c r="NXW60" s="17"/>
      <c r="NXX60" s="17"/>
      <c r="NXY60" s="17"/>
      <c r="NXZ60" s="17"/>
      <c r="NYA60" s="17"/>
      <c r="NYB60" s="17"/>
      <c r="NYC60" s="17"/>
      <c r="NYD60" s="17"/>
      <c r="NYE60" s="17"/>
      <c r="NYF60" s="17"/>
      <c r="NYG60" s="17"/>
      <c r="NYH60" s="17"/>
      <c r="NYI60" s="17"/>
      <c r="NYJ60" s="17"/>
      <c r="NYK60" s="17"/>
      <c r="NYL60" s="17"/>
      <c r="NYM60" s="17"/>
      <c r="NYN60" s="17"/>
      <c r="NYO60" s="17"/>
      <c r="NYP60" s="17"/>
      <c r="NYQ60" s="17"/>
      <c r="NYR60" s="17"/>
      <c r="NYS60" s="17"/>
      <c r="NYT60" s="17"/>
      <c r="NYU60" s="17"/>
      <c r="NYV60" s="17"/>
      <c r="NYW60" s="17"/>
      <c r="NYX60" s="17"/>
      <c r="NYY60" s="17"/>
      <c r="NYZ60" s="17"/>
      <c r="NZA60" s="17"/>
      <c r="NZB60" s="17"/>
      <c r="NZC60" s="17"/>
      <c r="NZD60" s="17"/>
      <c r="NZE60" s="17"/>
      <c r="NZF60" s="17"/>
      <c r="NZG60" s="17"/>
      <c r="NZH60" s="17"/>
      <c r="NZI60" s="17"/>
      <c r="NZJ60" s="17"/>
      <c r="NZK60" s="17"/>
      <c r="NZL60" s="17"/>
      <c r="NZM60" s="17"/>
      <c r="NZN60" s="17"/>
      <c r="NZO60" s="17"/>
      <c r="NZP60" s="17"/>
      <c r="NZQ60" s="17"/>
      <c r="NZR60" s="17"/>
      <c r="NZS60" s="17"/>
      <c r="NZT60" s="17"/>
      <c r="NZU60" s="17"/>
      <c r="NZV60" s="17"/>
      <c r="NZW60" s="17"/>
      <c r="NZX60" s="17"/>
      <c r="NZY60" s="17"/>
      <c r="NZZ60" s="17"/>
      <c r="OAA60" s="17"/>
      <c r="OAB60" s="17"/>
      <c r="OAC60" s="17"/>
      <c r="OAD60" s="17"/>
      <c r="OAE60" s="17"/>
      <c r="OAF60" s="17"/>
      <c r="OAG60" s="17"/>
      <c r="OAH60" s="17"/>
      <c r="OAI60" s="17"/>
      <c r="OAJ60" s="17"/>
      <c r="OAK60" s="17"/>
      <c r="OAL60" s="17"/>
      <c r="OAM60" s="17"/>
      <c r="OAN60" s="17"/>
      <c r="OAO60" s="17"/>
      <c r="OAP60" s="17"/>
      <c r="OAQ60" s="17"/>
      <c r="OAR60" s="17"/>
      <c r="OAS60" s="17"/>
      <c r="OAT60" s="17"/>
      <c r="OAU60" s="17"/>
      <c r="OAV60" s="17"/>
      <c r="OAW60" s="17"/>
      <c r="OAX60" s="17"/>
      <c r="OAY60" s="17"/>
      <c r="OAZ60" s="17"/>
      <c r="OBA60" s="17"/>
      <c r="OBB60" s="17"/>
      <c r="OBC60" s="17"/>
      <c r="OBD60" s="17"/>
      <c r="OBE60" s="17"/>
      <c r="OBF60" s="17"/>
      <c r="OBG60" s="17"/>
      <c r="OBH60" s="17"/>
      <c r="OBI60" s="17"/>
      <c r="OBJ60" s="17"/>
      <c r="OBK60" s="17"/>
      <c r="OBL60" s="17"/>
      <c r="OBM60" s="17"/>
      <c r="OBN60" s="17"/>
      <c r="OBO60" s="17"/>
      <c r="OBP60" s="17"/>
      <c r="OBQ60" s="17"/>
      <c r="OBR60" s="17"/>
      <c r="OBS60" s="17"/>
      <c r="OBT60" s="17"/>
      <c r="OBU60" s="17"/>
      <c r="OBV60" s="17"/>
      <c r="OBW60" s="17"/>
      <c r="OBX60" s="17"/>
      <c r="OBY60" s="17"/>
      <c r="OBZ60" s="17"/>
      <c r="OCA60" s="17"/>
      <c r="OCB60" s="17"/>
      <c r="OCC60" s="17"/>
      <c r="OCD60" s="17"/>
      <c r="OCE60" s="17"/>
      <c r="OCF60" s="17"/>
      <c r="OCG60" s="17"/>
      <c r="OCH60" s="17"/>
      <c r="OCI60" s="17"/>
      <c r="OCJ60" s="17"/>
      <c r="OCK60" s="17"/>
      <c r="OCL60" s="17"/>
      <c r="OCM60" s="17"/>
      <c r="OCN60" s="17"/>
      <c r="OCO60" s="17"/>
      <c r="OCP60" s="17"/>
      <c r="OCQ60" s="17"/>
      <c r="OCR60" s="17"/>
      <c r="OCS60" s="17"/>
      <c r="OCT60" s="17"/>
      <c r="OCU60" s="17"/>
      <c r="OCV60" s="17"/>
      <c r="OCW60" s="17"/>
      <c r="OCX60" s="17"/>
      <c r="OCY60" s="17"/>
      <c r="OCZ60" s="17"/>
      <c r="ODA60" s="17"/>
      <c r="ODB60" s="17"/>
      <c r="ODC60" s="17"/>
      <c r="ODD60" s="17"/>
      <c r="ODE60" s="17"/>
      <c r="ODF60" s="17"/>
      <c r="ODG60" s="17"/>
      <c r="ODH60" s="17"/>
      <c r="ODI60" s="17"/>
      <c r="ODJ60" s="17"/>
      <c r="ODK60" s="17"/>
      <c r="ODL60" s="17"/>
      <c r="ODM60" s="17"/>
      <c r="ODN60" s="17"/>
      <c r="ODO60" s="17"/>
      <c r="ODP60" s="17"/>
      <c r="ODQ60" s="17"/>
      <c r="ODR60" s="17"/>
      <c r="ODS60" s="17"/>
      <c r="ODT60" s="17"/>
      <c r="ODU60" s="17"/>
      <c r="ODV60" s="17"/>
      <c r="ODW60" s="17"/>
      <c r="ODX60" s="17"/>
      <c r="ODY60" s="17"/>
      <c r="ODZ60" s="17"/>
      <c r="OEA60" s="17"/>
      <c r="OEB60" s="17"/>
      <c r="OEC60" s="17"/>
      <c r="OED60" s="17"/>
      <c r="OEE60" s="17"/>
      <c r="OEF60" s="17"/>
      <c r="OEG60" s="17"/>
      <c r="OEH60" s="17"/>
      <c r="OEI60" s="17"/>
      <c r="OEJ60" s="17"/>
      <c r="OEK60" s="17"/>
      <c r="OEL60" s="17"/>
      <c r="OEM60" s="17"/>
      <c r="OEN60" s="17"/>
      <c r="OEO60" s="17"/>
      <c r="OEP60" s="17"/>
      <c r="OEQ60" s="17"/>
      <c r="OER60" s="17"/>
      <c r="OES60" s="17"/>
      <c r="OET60" s="17"/>
      <c r="OEU60" s="17"/>
      <c r="OEV60" s="17"/>
      <c r="OEW60" s="17"/>
      <c r="OEX60" s="17"/>
      <c r="OEY60" s="17"/>
      <c r="OEZ60" s="17"/>
      <c r="OFA60" s="17"/>
      <c r="OFB60" s="17"/>
      <c r="OFC60" s="17"/>
      <c r="OFD60" s="17"/>
      <c r="OFE60" s="17"/>
      <c r="OFF60" s="17"/>
      <c r="OFG60" s="17"/>
      <c r="OFH60" s="17"/>
      <c r="OFI60" s="17"/>
      <c r="OFJ60" s="17"/>
      <c r="OFK60" s="17"/>
      <c r="OFL60" s="17"/>
      <c r="OFM60" s="17"/>
      <c r="OFN60" s="17"/>
      <c r="OFO60" s="17"/>
      <c r="OFP60" s="17"/>
      <c r="OFQ60" s="17"/>
      <c r="OFR60" s="17"/>
      <c r="OFS60" s="17"/>
      <c r="OFT60" s="17"/>
      <c r="OFU60" s="17"/>
      <c r="OFV60" s="17"/>
      <c r="OFW60" s="17"/>
      <c r="OFX60" s="17"/>
      <c r="OFY60" s="17"/>
      <c r="OFZ60" s="17"/>
      <c r="OGA60" s="17"/>
      <c r="OGB60" s="17"/>
      <c r="OGC60" s="17"/>
      <c r="OGD60" s="17"/>
      <c r="OGE60" s="17"/>
      <c r="OGF60" s="17"/>
      <c r="OGG60" s="17"/>
      <c r="OGH60" s="17"/>
      <c r="OGI60" s="17"/>
      <c r="OGJ60" s="17"/>
      <c r="OGK60" s="17"/>
      <c r="OGL60" s="17"/>
      <c r="OGM60" s="17"/>
      <c r="OGN60" s="17"/>
      <c r="OGO60" s="17"/>
      <c r="OGP60" s="17"/>
      <c r="OGQ60" s="17"/>
      <c r="OGR60" s="17"/>
      <c r="OGS60" s="17"/>
      <c r="OGT60" s="17"/>
      <c r="OGU60" s="17"/>
      <c r="OGV60" s="17"/>
      <c r="OGW60" s="17"/>
      <c r="OGX60" s="17"/>
      <c r="OGY60" s="17"/>
      <c r="OGZ60" s="17"/>
      <c r="OHA60" s="17"/>
      <c r="OHB60" s="17"/>
      <c r="OHC60" s="17"/>
      <c r="OHD60" s="17"/>
      <c r="OHE60" s="17"/>
      <c r="OHF60" s="17"/>
      <c r="OHG60" s="17"/>
      <c r="OHH60" s="17"/>
      <c r="OHI60" s="17"/>
      <c r="OHJ60" s="17"/>
      <c r="OHK60" s="17"/>
      <c r="OHL60" s="17"/>
      <c r="OHM60" s="17"/>
      <c r="OHN60" s="17"/>
      <c r="OHO60" s="17"/>
      <c r="OHP60" s="17"/>
      <c r="OHQ60" s="17"/>
      <c r="OHR60" s="17"/>
      <c r="OHS60" s="17"/>
      <c r="OHT60" s="17"/>
      <c r="OHU60" s="17"/>
      <c r="OHV60" s="17"/>
      <c r="OHW60" s="17"/>
      <c r="OHX60" s="17"/>
      <c r="OHY60" s="17"/>
      <c r="OHZ60" s="17"/>
      <c r="OIA60" s="17"/>
      <c r="OIB60" s="17"/>
      <c r="OIC60" s="17"/>
      <c r="OID60" s="17"/>
      <c r="OIE60" s="17"/>
      <c r="OIF60" s="17"/>
      <c r="OIG60" s="17"/>
      <c r="OIH60" s="17"/>
      <c r="OII60" s="17"/>
      <c r="OIJ60" s="17"/>
      <c r="OIK60" s="17"/>
      <c r="OIL60" s="17"/>
      <c r="OIM60" s="17"/>
      <c r="OIN60" s="17"/>
      <c r="OIO60" s="17"/>
      <c r="OIP60" s="17"/>
      <c r="OIQ60" s="17"/>
      <c r="OIR60" s="17"/>
      <c r="OIS60" s="17"/>
      <c r="OIT60" s="17"/>
      <c r="OIU60" s="17"/>
      <c r="OIV60" s="17"/>
      <c r="OIW60" s="17"/>
      <c r="OIX60" s="17"/>
      <c r="OIY60" s="17"/>
      <c r="OIZ60" s="17"/>
      <c r="OJA60" s="17"/>
      <c r="OJB60" s="17"/>
      <c r="OJC60" s="17"/>
      <c r="OJD60" s="17"/>
      <c r="OJE60" s="17"/>
      <c r="OJF60" s="17"/>
      <c r="OJG60" s="17"/>
      <c r="OJH60" s="17"/>
      <c r="OJI60" s="17"/>
      <c r="OJJ60" s="17"/>
      <c r="OJK60" s="17"/>
      <c r="OJL60" s="17"/>
      <c r="OJM60" s="17"/>
      <c r="OJN60" s="17"/>
      <c r="OJO60" s="17"/>
      <c r="OJP60" s="17"/>
      <c r="OJQ60" s="17"/>
      <c r="OJR60" s="17"/>
      <c r="OJS60" s="17"/>
      <c r="OJT60" s="17"/>
      <c r="OJU60" s="17"/>
      <c r="OJV60" s="17"/>
      <c r="OJW60" s="17"/>
      <c r="OJX60" s="17"/>
      <c r="OJY60" s="17"/>
      <c r="OJZ60" s="17"/>
      <c r="OKA60" s="17"/>
      <c r="OKB60" s="17"/>
      <c r="OKC60" s="17"/>
      <c r="OKD60" s="17"/>
      <c r="OKE60" s="17"/>
      <c r="OKF60" s="17"/>
      <c r="OKG60" s="17"/>
      <c r="OKH60" s="17"/>
      <c r="OKI60" s="17"/>
      <c r="OKJ60" s="17"/>
      <c r="OKK60" s="17"/>
      <c r="OKL60" s="17"/>
      <c r="OKM60" s="17"/>
      <c r="OKN60" s="17"/>
      <c r="OKO60" s="17"/>
      <c r="OKP60" s="17"/>
      <c r="OKQ60" s="17"/>
      <c r="OKR60" s="17"/>
      <c r="OKS60" s="17"/>
      <c r="OKT60" s="17"/>
      <c r="OKU60" s="17"/>
      <c r="OKV60" s="17"/>
      <c r="OKW60" s="17"/>
      <c r="OKX60" s="17"/>
      <c r="OKY60" s="17"/>
      <c r="OKZ60" s="17"/>
      <c r="OLA60" s="17"/>
      <c r="OLB60" s="17"/>
      <c r="OLC60" s="17"/>
      <c r="OLD60" s="17"/>
      <c r="OLE60" s="17"/>
      <c r="OLF60" s="17"/>
      <c r="OLG60" s="17"/>
      <c r="OLH60" s="17"/>
      <c r="OLI60" s="17"/>
      <c r="OLJ60" s="17"/>
      <c r="OLK60" s="17"/>
      <c r="OLL60" s="17"/>
      <c r="OLM60" s="17"/>
      <c r="OLN60" s="17"/>
      <c r="OLO60" s="17"/>
      <c r="OLP60" s="17"/>
      <c r="OLQ60" s="17"/>
      <c r="OLR60" s="17"/>
      <c r="OLS60" s="17"/>
      <c r="OLT60" s="17"/>
      <c r="OLU60" s="17"/>
      <c r="OLV60" s="17"/>
      <c r="OLW60" s="17"/>
      <c r="OLX60" s="17"/>
      <c r="OLY60" s="17"/>
      <c r="OLZ60" s="17"/>
      <c r="OMA60" s="17"/>
      <c r="OMB60" s="17"/>
      <c r="OMC60" s="17"/>
      <c r="OMD60" s="17"/>
      <c r="OME60" s="17"/>
      <c r="OMF60" s="17"/>
      <c r="OMG60" s="17"/>
      <c r="OMH60" s="17"/>
      <c r="OMI60" s="17"/>
      <c r="OMJ60" s="17"/>
      <c r="OMK60" s="17"/>
      <c r="OML60" s="17"/>
      <c r="OMM60" s="17"/>
      <c r="OMN60" s="17"/>
      <c r="OMO60" s="17"/>
      <c r="OMP60" s="17"/>
      <c r="OMQ60" s="17"/>
      <c r="OMR60" s="17"/>
      <c r="OMS60" s="17"/>
      <c r="OMT60" s="17"/>
      <c r="OMU60" s="17"/>
      <c r="OMV60" s="17"/>
      <c r="OMW60" s="17"/>
      <c r="OMX60" s="17"/>
      <c r="OMY60" s="17"/>
      <c r="OMZ60" s="17"/>
      <c r="ONA60" s="17"/>
      <c r="ONB60" s="17"/>
      <c r="ONC60" s="17"/>
      <c r="OND60" s="17"/>
      <c r="ONE60" s="17"/>
      <c r="ONF60" s="17"/>
      <c r="ONG60" s="17"/>
      <c r="ONH60" s="17"/>
      <c r="ONI60" s="17"/>
      <c r="ONJ60" s="17"/>
      <c r="ONK60" s="17"/>
      <c r="ONL60" s="17"/>
      <c r="ONM60" s="17"/>
      <c r="ONN60" s="17"/>
      <c r="ONO60" s="17"/>
      <c r="ONP60" s="17"/>
      <c r="ONQ60" s="17"/>
      <c r="ONR60" s="17"/>
      <c r="ONS60" s="17"/>
      <c r="ONT60" s="17"/>
      <c r="ONU60" s="17"/>
      <c r="ONV60" s="17"/>
      <c r="ONW60" s="17"/>
      <c r="ONX60" s="17"/>
      <c r="ONY60" s="17"/>
      <c r="ONZ60" s="17"/>
      <c r="OOA60" s="17"/>
      <c r="OOB60" s="17"/>
      <c r="OOC60" s="17"/>
      <c r="OOD60" s="17"/>
      <c r="OOE60" s="17"/>
      <c r="OOF60" s="17"/>
      <c r="OOG60" s="17"/>
      <c r="OOH60" s="17"/>
      <c r="OOI60" s="17"/>
      <c r="OOJ60" s="17"/>
      <c r="OOK60" s="17"/>
      <c r="OOL60" s="17"/>
      <c r="OOM60" s="17"/>
      <c r="OON60" s="17"/>
      <c r="OOO60" s="17"/>
      <c r="OOP60" s="17"/>
      <c r="OOQ60" s="17"/>
      <c r="OOR60" s="17"/>
      <c r="OOS60" s="17"/>
      <c r="OOT60" s="17"/>
      <c r="OOU60" s="17"/>
      <c r="OOV60" s="17"/>
      <c r="OOW60" s="17"/>
      <c r="OOX60" s="17"/>
      <c r="OOY60" s="17"/>
      <c r="OOZ60" s="17"/>
      <c r="OPA60" s="17"/>
      <c r="OPB60" s="17"/>
      <c r="OPC60" s="17"/>
      <c r="OPD60" s="17"/>
      <c r="OPE60" s="17"/>
      <c r="OPF60" s="17"/>
      <c r="OPG60" s="17"/>
      <c r="OPH60" s="17"/>
      <c r="OPI60" s="17"/>
      <c r="OPJ60" s="17"/>
      <c r="OPK60" s="17"/>
      <c r="OPL60" s="17"/>
      <c r="OPM60" s="17"/>
      <c r="OPN60" s="17"/>
      <c r="OPO60" s="17"/>
      <c r="OPP60" s="17"/>
      <c r="OPQ60" s="17"/>
      <c r="OPR60" s="17"/>
      <c r="OPS60" s="17"/>
      <c r="OPT60" s="17"/>
      <c r="OPU60" s="17"/>
      <c r="OPV60" s="17"/>
      <c r="OPW60" s="17"/>
      <c r="OPX60" s="17"/>
      <c r="OPY60" s="17"/>
      <c r="OPZ60" s="17"/>
      <c r="OQA60" s="17"/>
      <c r="OQB60" s="17"/>
      <c r="OQC60" s="17"/>
      <c r="OQD60" s="17"/>
      <c r="OQE60" s="17"/>
      <c r="OQF60" s="17"/>
      <c r="OQG60" s="17"/>
      <c r="OQH60" s="17"/>
      <c r="OQI60" s="17"/>
      <c r="OQJ60" s="17"/>
      <c r="OQK60" s="17"/>
      <c r="OQL60" s="17"/>
      <c r="OQM60" s="17"/>
      <c r="OQN60" s="17"/>
      <c r="OQO60" s="17"/>
      <c r="OQP60" s="17"/>
      <c r="OQQ60" s="17"/>
      <c r="OQR60" s="17"/>
      <c r="OQS60" s="17"/>
      <c r="OQT60" s="17"/>
      <c r="OQU60" s="17"/>
      <c r="OQV60" s="17"/>
      <c r="OQW60" s="17"/>
      <c r="OQX60" s="17"/>
      <c r="OQY60" s="17"/>
      <c r="OQZ60" s="17"/>
      <c r="ORA60" s="17"/>
      <c r="ORB60" s="17"/>
      <c r="ORC60" s="17"/>
      <c r="ORD60" s="17"/>
      <c r="ORE60" s="17"/>
      <c r="ORF60" s="17"/>
      <c r="ORG60" s="17"/>
      <c r="ORH60" s="17"/>
      <c r="ORI60" s="17"/>
      <c r="ORJ60" s="17"/>
      <c r="ORK60" s="17"/>
      <c r="ORL60" s="17"/>
      <c r="ORM60" s="17"/>
      <c r="ORN60" s="17"/>
      <c r="ORO60" s="17"/>
      <c r="ORP60" s="17"/>
      <c r="ORQ60" s="17"/>
      <c r="ORR60" s="17"/>
      <c r="ORS60" s="17"/>
      <c r="ORT60" s="17"/>
      <c r="ORU60" s="17"/>
      <c r="ORV60" s="17"/>
      <c r="ORW60" s="17"/>
      <c r="ORX60" s="17"/>
      <c r="ORY60" s="17"/>
      <c r="ORZ60" s="17"/>
      <c r="OSA60" s="17"/>
      <c r="OSB60" s="17"/>
      <c r="OSC60" s="17"/>
      <c r="OSD60" s="17"/>
      <c r="OSE60" s="17"/>
      <c r="OSF60" s="17"/>
      <c r="OSG60" s="17"/>
      <c r="OSH60" s="17"/>
      <c r="OSI60" s="17"/>
      <c r="OSJ60" s="17"/>
      <c r="OSK60" s="17"/>
      <c r="OSL60" s="17"/>
      <c r="OSM60" s="17"/>
      <c r="OSN60" s="17"/>
      <c r="OSO60" s="17"/>
      <c r="OSP60" s="17"/>
      <c r="OSQ60" s="17"/>
      <c r="OSR60" s="17"/>
      <c r="OSS60" s="17"/>
      <c r="OST60" s="17"/>
      <c r="OSU60" s="17"/>
      <c r="OSV60" s="17"/>
      <c r="OSW60" s="17"/>
      <c r="OSX60" s="17"/>
      <c r="OSY60" s="17"/>
      <c r="OSZ60" s="17"/>
      <c r="OTA60" s="17"/>
      <c r="OTB60" s="17"/>
      <c r="OTC60" s="17"/>
      <c r="OTD60" s="17"/>
      <c r="OTE60" s="17"/>
      <c r="OTF60" s="17"/>
      <c r="OTG60" s="17"/>
      <c r="OTH60" s="17"/>
      <c r="OTI60" s="17"/>
      <c r="OTJ60" s="17"/>
      <c r="OTK60" s="17"/>
      <c r="OTL60" s="17"/>
      <c r="OTM60" s="17"/>
      <c r="OTN60" s="17"/>
      <c r="OTO60" s="17"/>
      <c r="OTP60" s="17"/>
      <c r="OTQ60" s="17"/>
      <c r="OTR60" s="17"/>
      <c r="OTS60" s="17"/>
      <c r="OTT60" s="17"/>
      <c r="OTU60" s="17"/>
      <c r="OTV60" s="17"/>
      <c r="OTW60" s="17"/>
      <c r="OTX60" s="17"/>
      <c r="OTY60" s="17"/>
      <c r="OTZ60" s="17"/>
      <c r="OUA60" s="17"/>
      <c r="OUB60" s="17"/>
      <c r="OUC60" s="17"/>
      <c r="OUD60" s="17"/>
      <c r="OUE60" s="17"/>
      <c r="OUF60" s="17"/>
      <c r="OUG60" s="17"/>
      <c r="OUH60" s="17"/>
      <c r="OUI60" s="17"/>
      <c r="OUJ60" s="17"/>
      <c r="OUK60" s="17"/>
      <c r="OUL60" s="17"/>
      <c r="OUM60" s="17"/>
      <c r="OUN60" s="17"/>
      <c r="OUO60" s="17"/>
      <c r="OUP60" s="17"/>
      <c r="OUQ60" s="17"/>
      <c r="OUR60" s="17"/>
      <c r="OUS60" s="17"/>
      <c r="OUT60" s="17"/>
      <c r="OUU60" s="17"/>
      <c r="OUV60" s="17"/>
      <c r="OUW60" s="17"/>
      <c r="OUX60" s="17"/>
      <c r="OUY60" s="17"/>
      <c r="OUZ60" s="17"/>
      <c r="OVA60" s="17"/>
      <c r="OVB60" s="17"/>
      <c r="OVC60" s="17"/>
      <c r="OVD60" s="17"/>
      <c r="OVE60" s="17"/>
      <c r="OVF60" s="17"/>
      <c r="OVG60" s="17"/>
      <c r="OVH60" s="17"/>
      <c r="OVI60" s="17"/>
      <c r="OVJ60" s="17"/>
      <c r="OVK60" s="17"/>
      <c r="OVL60" s="17"/>
      <c r="OVM60" s="17"/>
      <c r="OVN60" s="17"/>
      <c r="OVO60" s="17"/>
      <c r="OVP60" s="17"/>
      <c r="OVQ60" s="17"/>
      <c r="OVR60" s="17"/>
      <c r="OVS60" s="17"/>
      <c r="OVT60" s="17"/>
      <c r="OVU60" s="17"/>
      <c r="OVV60" s="17"/>
      <c r="OVW60" s="17"/>
      <c r="OVX60" s="17"/>
      <c r="OVY60" s="17"/>
      <c r="OVZ60" s="17"/>
      <c r="OWA60" s="17"/>
      <c r="OWB60" s="17"/>
      <c r="OWC60" s="17"/>
      <c r="OWD60" s="17"/>
      <c r="OWE60" s="17"/>
      <c r="OWF60" s="17"/>
      <c r="OWG60" s="17"/>
      <c r="OWH60" s="17"/>
      <c r="OWI60" s="17"/>
      <c r="OWJ60" s="17"/>
      <c r="OWK60" s="17"/>
      <c r="OWL60" s="17"/>
      <c r="OWM60" s="17"/>
      <c r="OWN60" s="17"/>
      <c r="OWO60" s="17"/>
      <c r="OWP60" s="17"/>
      <c r="OWQ60" s="17"/>
      <c r="OWR60" s="17"/>
      <c r="OWS60" s="17"/>
      <c r="OWT60" s="17"/>
      <c r="OWU60" s="17"/>
      <c r="OWV60" s="17"/>
      <c r="OWW60" s="17"/>
      <c r="OWX60" s="17"/>
      <c r="OWY60" s="17"/>
      <c r="OWZ60" s="17"/>
      <c r="OXA60" s="17"/>
      <c r="OXB60" s="17"/>
      <c r="OXC60" s="17"/>
      <c r="OXD60" s="17"/>
      <c r="OXE60" s="17"/>
      <c r="OXF60" s="17"/>
      <c r="OXG60" s="17"/>
      <c r="OXH60" s="17"/>
      <c r="OXI60" s="17"/>
      <c r="OXJ60" s="17"/>
      <c r="OXK60" s="17"/>
      <c r="OXL60" s="17"/>
      <c r="OXM60" s="17"/>
      <c r="OXN60" s="17"/>
      <c r="OXO60" s="17"/>
      <c r="OXP60" s="17"/>
      <c r="OXQ60" s="17"/>
      <c r="OXR60" s="17"/>
      <c r="OXS60" s="17"/>
      <c r="OXT60" s="17"/>
      <c r="OXU60" s="17"/>
      <c r="OXV60" s="17"/>
      <c r="OXW60" s="17"/>
      <c r="OXX60" s="17"/>
      <c r="OXY60" s="17"/>
      <c r="OXZ60" s="17"/>
      <c r="OYA60" s="17"/>
      <c r="OYB60" s="17"/>
      <c r="OYC60" s="17"/>
      <c r="OYD60" s="17"/>
      <c r="OYE60" s="17"/>
      <c r="OYF60" s="17"/>
      <c r="OYG60" s="17"/>
      <c r="OYH60" s="17"/>
      <c r="OYI60" s="17"/>
      <c r="OYJ60" s="17"/>
      <c r="OYK60" s="17"/>
      <c r="OYL60" s="17"/>
      <c r="OYM60" s="17"/>
      <c r="OYN60" s="17"/>
      <c r="OYO60" s="17"/>
      <c r="OYP60" s="17"/>
      <c r="OYQ60" s="17"/>
      <c r="OYR60" s="17"/>
      <c r="OYS60" s="17"/>
      <c r="OYT60" s="17"/>
      <c r="OYU60" s="17"/>
      <c r="OYV60" s="17"/>
      <c r="OYW60" s="17"/>
      <c r="OYX60" s="17"/>
      <c r="OYY60" s="17"/>
      <c r="OYZ60" s="17"/>
      <c r="OZA60" s="17"/>
      <c r="OZB60" s="17"/>
      <c r="OZC60" s="17"/>
      <c r="OZD60" s="17"/>
      <c r="OZE60" s="17"/>
      <c r="OZF60" s="17"/>
      <c r="OZG60" s="17"/>
      <c r="OZH60" s="17"/>
      <c r="OZI60" s="17"/>
      <c r="OZJ60" s="17"/>
      <c r="OZK60" s="17"/>
      <c r="OZL60" s="17"/>
      <c r="OZM60" s="17"/>
      <c r="OZN60" s="17"/>
      <c r="OZO60" s="17"/>
      <c r="OZP60" s="17"/>
      <c r="OZQ60" s="17"/>
      <c r="OZR60" s="17"/>
      <c r="OZS60" s="17"/>
      <c r="OZT60" s="17"/>
      <c r="OZU60" s="17"/>
      <c r="OZV60" s="17"/>
      <c r="OZW60" s="17"/>
      <c r="OZX60" s="17"/>
      <c r="OZY60" s="17"/>
      <c r="OZZ60" s="17"/>
      <c r="PAA60" s="17"/>
      <c r="PAB60" s="17"/>
      <c r="PAC60" s="17"/>
      <c r="PAD60" s="17"/>
      <c r="PAE60" s="17"/>
      <c r="PAF60" s="17"/>
      <c r="PAG60" s="17"/>
      <c r="PAH60" s="17"/>
      <c r="PAI60" s="17"/>
      <c r="PAJ60" s="17"/>
      <c r="PAK60" s="17"/>
      <c r="PAL60" s="17"/>
      <c r="PAM60" s="17"/>
      <c r="PAN60" s="17"/>
      <c r="PAO60" s="17"/>
      <c r="PAP60" s="17"/>
      <c r="PAQ60" s="17"/>
      <c r="PAR60" s="17"/>
      <c r="PAS60" s="17"/>
      <c r="PAT60" s="17"/>
      <c r="PAU60" s="17"/>
      <c r="PAV60" s="17"/>
      <c r="PAW60" s="17"/>
      <c r="PAX60" s="17"/>
      <c r="PAY60" s="17"/>
      <c r="PAZ60" s="17"/>
      <c r="PBA60" s="17"/>
      <c r="PBB60" s="17"/>
      <c r="PBC60" s="17"/>
      <c r="PBD60" s="17"/>
      <c r="PBE60" s="17"/>
      <c r="PBF60" s="17"/>
      <c r="PBG60" s="17"/>
      <c r="PBH60" s="17"/>
      <c r="PBI60" s="17"/>
      <c r="PBJ60" s="17"/>
      <c r="PBK60" s="17"/>
      <c r="PBL60" s="17"/>
      <c r="PBM60" s="17"/>
      <c r="PBN60" s="17"/>
      <c r="PBO60" s="17"/>
      <c r="PBP60" s="17"/>
      <c r="PBQ60" s="17"/>
      <c r="PBR60" s="17"/>
      <c r="PBS60" s="17"/>
      <c r="PBT60" s="17"/>
      <c r="PBU60" s="17"/>
      <c r="PBV60" s="17"/>
      <c r="PBW60" s="17"/>
      <c r="PBX60" s="17"/>
      <c r="PBY60" s="17"/>
      <c r="PBZ60" s="17"/>
      <c r="PCA60" s="17"/>
      <c r="PCB60" s="17"/>
      <c r="PCC60" s="17"/>
      <c r="PCD60" s="17"/>
      <c r="PCE60" s="17"/>
      <c r="PCF60" s="17"/>
      <c r="PCG60" s="17"/>
      <c r="PCH60" s="17"/>
      <c r="PCI60" s="17"/>
      <c r="PCJ60" s="17"/>
      <c r="PCK60" s="17"/>
      <c r="PCL60" s="17"/>
      <c r="PCM60" s="17"/>
      <c r="PCN60" s="17"/>
      <c r="PCO60" s="17"/>
      <c r="PCP60" s="17"/>
      <c r="PCQ60" s="17"/>
      <c r="PCR60" s="17"/>
      <c r="PCS60" s="17"/>
      <c r="PCT60" s="17"/>
      <c r="PCU60" s="17"/>
      <c r="PCV60" s="17"/>
      <c r="PCW60" s="17"/>
      <c r="PCX60" s="17"/>
      <c r="PCY60" s="17"/>
      <c r="PCZ60" s="17"/>
      <c r="PDA60" s="17"/>
      <c r="PDB60" s="17"/>
      <c r="PDC60" s="17"/>
      <c r="PDD60" s="17"/>
      <c r="PDE60" s="17"/>
      <c r="PDF60" s="17"/>
      <c r="PDG60" s="17"/>
      <c r="PDH60" s="17"/>
      <c r="PDI60" s="17"/>
      <c r="PDJ60" s="17"/>
      <c r="PDK60" s="17"/>
      <c r="PDL60" s="17"/>
      <c r="PDM60" s="17"/>
      <c r="PDN60" s="17"/>
      <c r="PDO60" s="17"/>
      <c r="PDP60" s="17"/>
      <c r="PDQ60" s="17"/>
      <c r="PDR60" s="17"/>
      <c r="PDS60" s="17"/>
      <c r="PDT60" s="17"/>
      <c r="PDU60" s="17"/>
      <c r="PDV60" s="17"/>
      <c r="PDW60" s="17"/>
      <c r="PDX60" s="17"/>
      <c r="PDY60" s="17"/>
      <c r="PDZ60" s="17"/>
      <c r="PEA60" s="17"/>
      <c r="PEB60" s="17"/>
      <c r="PEC60" s="17"/>
      <c r="PED60" s="17"/>
      <c r="PEE60" s="17"/>
      <c r="PEF60" s="17"/>
      <c r="PEG60" s="17"/>
      <c r="PEH60" s="17"/>
      <c r="PEI60" s="17"/>
      <c r="PEJ60" s="17"/>
      <c r="PEK60" s="17"/>
      <c r="PEL60" s="17"/>
      <c r="PEM60" s="17"/>
      <c r="PEN60" s="17"/>
      <c r="PEO60" s="17"/>
      <c r="PEP60" s="17"/>
      <c r="PEQ60" s="17"/>
      <c r="PER60" s="17"/>
      <c r="PES60" s="17"/>
      <c r="PET60" s="17"/>
      <c r="PEU60" s="17"/>
      <c r="PEV60" s="17"/>
      <c r="PEW60" s="17"/>
      <c r="PEX60" s="17"/>
      <c r="PEY60" s="17"/>
      <c r="PEZ60" s="17"/>
      <c r="PFA60" s="17"/>
      <c r="PFB60" s="17"/>
      <c r="PFC60" s="17"/>
      <c r="PFD60" s="17"/>
      <c r="PFE60" s="17"/>
      <c r="PFF60" s="17"/>
      <c r="PFG60" s="17"/>
      <c r="PFH60" s="17"/>
      <c r="PFI60" s="17"/>
      <c r="PFJ60" s="17"/>
      <c r="PFK60" s="17"/>
      <c r="PFL60" s="17"/>
      <c r="PFM60" s="17"/>
      <c r="PFN60" s="17"/>
      <c r="PFO60" s="17"/>
      <c r="PFP60" s="17"/>
      <c r="PFQ60" s="17"/>
      <c r="PFR60" s="17"/>
      <c r="PFS60" s="17"/>
      <c r="PFT60" s="17"/>
      <c r="PFU60" s="17"/>
      <c r="PFV60" s="17"/>
      <c r="PFW60" s="17"/>
      <c r="PFX60" s="17"/>
      <c r="PFY60" s="17"/>
      <c r="PFZ60" s="17"/>
      <c r="PGA60" s="17"/>
      <c r="PGB60" s="17"/>
      <c r="PGC60" s="17"/>
      <c r="PGD60" s="17"/>
      <c r="PGE60" s="17"/>
      <c r="PGF60" s="17"/>
      <c r="PGG60" s="17"/>
      <c r="PGH60" s="17"/>
      <c r="PGI60" s="17"/>
      <c r="PGJ60" s="17"/>
      <c r="PGK60" s="17"/>
      <c r="PGL60" s="17"/>
      <c r="PGM60" s="17"/>
      <c r="PGN60" s="17"/>
      <c r="PGO60" s="17"/>
      <c r="PGP60" s="17"/>
      <c r="PGQ60" s="17"/>
      <c r="PGR60" s="17"/>
      <c r="PGS60" s="17"/>
      <c r="PGT60" s="17"/>
      <c r="PGU60" s="17"/>
      <c r="PGV60" s="17"/>
      <c r="PGW60" s="17"/>
      <c r="PGX60" s="17"/>
      <c r="PGY60" s="17"/>
      <c r="PGZ60" s="17"/>
      <c r="PHA60" s="17"/>
      <c r="PHB60" s="17"/>
      <c r="PHC60" s="17"/>
      <c r="PHD60" s="17"/>
      <c r="PHE60" s="17"/>
      <c r="PHF60" s="17"/>
      <c r="PHG60" s="17"/>
      <c r="PHH60" s="17"/>
      <c r="PHI60" s="17"/>
      <c r="PHJ60" s="17"/>
      <c r="PHK60" s="17"/>
      <c r="PHL60" s="17"/>
      <c r="PHM60" s="17"/>
      <c r="PHN60" s="17"/>
      <c r="PHO60" s="17"/>
      <c r="PHP60" s="17"/>
      <c r="PHQ60" s="17"/>
      <c r="PHR60" s="17"/>
      <c r="PHS60" s="17"/>
      <c r="PHT60" s="17"/>
      <c r="PHU60" s="17"/>
      <c r="PHV60" s="17"/>
      <c r="PHW60" s="17"/>
      <c r="PHX60" s="17"/>
      <c r="PHY60" s="17"/>
      <c r="PHZ60" s="17"/>
      <c r="PIA60" s="17"/>
      <c r="PIB60" s="17"/>
      <c r="PIC60" s="17"/>
      <c r="PID60" s="17"/>
      <c r="PIE60" s="17"/>
      <c r="PIF60" s="17"/>
      <c r="PIG60" s="17"/>
      <c r="PIH60" s="17"/>
      <c r="PII60" s="17"/>
      <c r="PIJ60" s="17"/>
      <c r="PIK60" s="17"/>
      <c r="PIL60" s="17"/>
      <c r="PIM60" s="17"/>
      <c r="PIN60" s="17"/>
      <c r="PIO60" s="17"/>
      <c r="PIP60" s="17"/>
      <c r="PIQ60" s="17"/>
      <c r="PIR60" s="17"/>
      <c r="PIS60" s="17"/>
      <c r="PIT60" s="17"/>
      <c r="PIU60" s="17"/>
      <c r="PIV60" s="17"/>
      <c r="PIW60" s="17"/>
      <c r="PIX60" s="17"/>
      <c r="PIY60" s="17"/>
      <c r="PIZ60" s="17"/>
      <c r="PJA60" s="17"/>
      <c r="PJB60" s="17"/>
      <c r="PJC60" s="17"/>
      <c r="PJD60" s="17"/>
      <c r="PJE60" s="17"/>
      <c r="PJF60" s="17"/>
      <c r="PJG60" s="17"/>
      <c r="PJH60" s="17"/>
      <c r="PJI60" s="17"/>
      <c r="PJJ60" s="17"/>
      <c r="PJK60" s="17"/>
      <c r="PJL60" s="17"/>
      <c r="PJM60" s="17"/>
      <c r="PJN60" s="17"/>
      <c r="PJO60" s="17"/>
      <c r="PJP60" s="17"/>
      <c r="PJQ60" s="17"/>
      <c r="PJR60" s="17"/>
      <c r="PJS60" s="17"/>
      <c r="PJT60" s="17"/>
      <c r="PJU60" s="17"/>
      <c r="PJV60" s="17"/>
      <c r="PJW60" s="17"/>
      <c r="PJX60" s="17"/>
      <c r="PJY60" s="17"/>
      <c r="PJZ60" s="17"/>
      <c r="PKA60" s="17"/>
      <c r="PKB60" s="17"/>
      <c r="PKC60" s="17"/>
      <c r="PKD60" s="17"/>
      <c r="PKE60" s="17"/>
      <c r="PKF60" s="17"/>
      <c r="PKG60" s="17"/>
      <c r="PKH60" s="17"/>
      <c r="PKI60" s="17"/>
      <c r="PKJ60" s="17"/>
      <c r="PKK60" s="17"/>
      <c r="PKL60" s="17"/>
      <c r="PKM60" s="17"/>
      <c r="PKN60" s="17"/>
      <c r="PKO60" s="17"/>
      <c r="PKP60" s="17"/>
      <c r="PKQ60" s="17"/>
      <c r="PKR60" s="17"/>
      <c r="PKS60" s="17"/>
      <c r="PKT60" s="17"/>
      <c r="PKU60" s="17"/>
      <c r="PKV60" s="17"/>
      <c r="PKW60" s="17"/>
      <c r="PKX60" s="17"/>
      <c r="PKY60" s="17"/>
      <c r="PKZ60" s="17"/>
      <c r="PLA60" s="17"/>
      <c r="PLB60" s="17"/>
      <c r="PLC60" s="17"/>
      <c r="PLD60" s="17"/>
      <c r="PLE60" s="17"/>
      <c r="PLF60" s="17"/>
      <c r="PLG60" s="17"/>
      <c r="PLH60" s="17"/>
      <c r="PLI60" s="17"/>
      <c r="PLJ60" s="17"/>
      <c r="PLK60" s="17"/>
      <c r="PLL60" s="17"/>
      <c r="PLM60" s="17"/>
      <c r="PLN60" s="17"/>
      <c r="PLO60" s="17"/>
      <c r="PLP60" s="17"/>
      <c r="PLQ60" s="17"/>
      <c r="PLR60" s="17"/>
      <c r="PLS60" s="17"/>
      <c r="PLT60" s="17"/>
      <c r="PLU60" s="17"/>
      <c r="PLV60" s="17"/>
      <c r="PLW60" s="17"/>
      <c r="PLX60" s="17"/>
      <c r="PLY60" s="17"/>
      <c r="PLZ60" s="17"/>
      <c r="PMA60" s="17"/>
      <c r="PMB60" s="17"/>
      <c r="PMC60" s="17"/>
      <c r="PMD60" s="17"/>
      <c r="PME60" s="17"/>
      <c r="PMF60" s="17"/>
      <c r="PMG60" s="17"/>
      <c r="PMH60" s="17"/>
      <c r="PMI60" s="17"/>
      <c r="PMJ60" s="17"/>
      <c r="PMK60" s="17"/>
      <c r="PML60" s="17"/>
      <c r="PMM60" s="17"/>
      <c r="PMN60" s="17"/>
      <c r="PMO60" s="17"/>
      <c r="PMP60" s="17"/>
      <c r="PMQ60" s="17"/>
      <c r="PMR60" s="17"/>
      <c r="PMS60" s="17"/>
      <c r="PMT60" s="17"/>
      <c r="PMU60" s="17"/>
      <c r="PMV60" s="17"/>
      <c r="PMW60" s="17"/>
      <c r="PMX60" s="17"/>
      <c r="PMY60" s="17"/>
      <c r="PMZ60" s="17"/>
      <c r="PNA60" s="17"/>
      <c r="PNB60" s="17"/>
      <c r="PNC60" s="17"/>
      <c r="PND60" s="17"/>
      <c r="PNE60" s="17"/>
      <c r="PNF60" s="17"/>
      <c r="PNG60" s="17"/>
      <c r="PNH60" s="17"/>
      <c r="PNI60" s="17"/>
      <c r="PNJ60" s="17"/>
      <c r="PNK60" s="17"/>
      <c r="PNL60" s="17"/>
      <c r="PNM60" s="17"/>
      <c r="PNN60" s="17"/>
      <c r="PNO60" s="17"/>
      <c r="PNP60" s="17"/>
      <c r="PNQ60" s="17"/>
      <c r="PNR60" s="17"/>
      <c r="PNS60" s="17"/>
      <c r="PNT60" s="17"/>
      <c r="PNU60" s="17"/>
      <c r="PNV60" s="17"/>
      <c r="PNW60" s="17"/>
      <c r="PNX60" s="17"/>
      <c r="PNY60" s="17"/>
      <c r="PNZ60" s="17"/>
      <c r="POA60" s="17"/>
      <c r="POB60" s="17"/>
      <c r="POC60" s="17"/>
      <c r="POD60" s="17"/>
      <c r="POE60" s="17"/>
      <c r="POF60" s="17"/>
      <c r="POG60" s="17"/>
      <c r="POH60" s="17"/>
      <c r="POI60" s="17"/>
      <c r="POJ60" s="17"/>
      <c r="POK60" s="17"/>
      <c r="POL60" s="17"/>
      <c r="POM60" s="17"/>
      <c r="PON60" s="17"/>
      <c r="POO60" s="17"/>
      <c r="POP60" s="17"/>
      <c r="POQ60" s="17"/>
      <c r="POR60" s="17"/>
      <c r="POS60" s="17"/>
      <c r="POT60" s="17"/>
      <c r="POU60" s="17"/>
      <c r="POV60" s="17"/>
      <c r="POW60" s="17"/>
      <c r="POX60" s="17"/>
      <c r="POY60" s="17"/>
      <c r="POZ60" s="17"/>
      <c r="PPA60" s="17"/>
      <c r="PPB60" s="17"/>
      <c r="PPC60" s="17"/>
      <c r="PPD60" s="17"/>
      <c r="PPE60" s="17"/>
      <c r="PPF60" s="17"/>
      <c r="PPG60" s="17"/>
      <c r="PPH60" s="17"/>
      <c r="PPI60" s="17"/>
      <c r="PPJ60" s="17"/>
      <c r="PPK60" s="17"/>
      <c r="PPL60" s="17"/>
      <c r="PPM60" s="17"/>
      <c r="PPN60" s="17"/>
      <c r="PPO60" s="17"/>
      <c r="PPP60" s="17"/>
      <c r="PPQ60" s="17"/>
      <c r="PPR60" s="17"/>
      <c r="PPS60" s="17"/>
      <c r="PPT60" s="17"/>
      <c r="PPU60" s="17"/>
      <c r="PPV60" s="17"/>
      <c r="PPW60" s="17"/>
      <c r="PPX60" s="17"/>
      <c r="PPY60" s="17"/>
      <c r="PPZ60" s="17"/>
      <c r="PQA60" s="17"/>
      <c r="PQB60" s="17"/>
      <c r="PQC60" s="17"/>
      <c r="PQD60" s="17"/>
      <c r="PQE60" s="17"/>
      <c r="PQF60" s="17"/>
      <c r="PQG60" s="17"/>
      <c r="PQH60" s="17"/>
      <c r="PQI60" s="17"/>
      <c r="PQJ60" s="17"/>
      <c r="PQK60" s="17"/>
      <c r="PQL60" s="17"/>
      <c r="PQM60" s="17"/>
      <c r="PQN60" s="17"/>
      <c r="PQO60" s="17"/>
      <c r="PQP60" s="17"/>
      <c r="PQQ60" s="17"/>
      <c r="PQR60" s="17"/>
      <c r="PQS60" s="17"/>
      <c r="PQT60" s="17"/>
      <c r="PQU60" s="17"/>
      <c r="PQV60" s="17"/>
      <c r="PQW60" s="17"/>
      <c r="PQX60" s="17"/>
      <c r="PQY60" s="17"/>
      <c r="PQZ60" s="17"/>
      <c r="PRA60" s="17"/>
      <c r="PRB60" s="17"/>
      <c r="PRC60" s="17"/>
      <c r="PRD60" s="17"/>
      <c r="PRE60" s="17"/>
      <c r="PRF60" s="17"/>
      <c r="PRG60" s="17"/>
      <c r="PRH60" s="17"/>
      <c r="PRI60" s="17"/>
      <c r="PRJ60" s="17"/>
      <c r="PRK60" s="17"/>
      <c r="PRL60" s="17"/>
      <c r="PRM60" s="17"/>
      <c r="PRN60" s="17"/>
      <c r="PRO60" s="17"/>
      <c r="PRP60" s="17"/>
      <c r="PRQ60" s="17"/>
      <c r="PRR60" s="17"/>
      <c r="PRS60" s="17"/>
      <c r="PRT60" s="17"/>
      <c r="PRU60" s="17"/>
      <c r="PRV60" s="17"/>
      <c r="PRW60" s="17"/>
      <c r="PRX60" s="17"/>
      <c r="PRY60" s="17"/>
      <c r="PRZ60" s="17"/>
      <c r="PSA60" s="17"/>
      <c r="PSB60" s="17"/>
      <c r="PSC60" s="17"/>
      <c r="PSD60" s="17"/>
      <c r="PSE60" s="17"/>
      <c r="PSF60" s="17"/>
      <c r="PSG60" s="17"/>
      <c r="PSH60" s="17"/>
      <c r="PSI60" s="17"/>
      <c r="PSJ60" s="17"/>
      <c r="PSK60" s="17"/>
      <c r="PSL60" s="17"/>
      <c r="PSM60" s="17"/>
      <c r="PSN60" s="17"/>
      <c r="PSO60" s="17"/>
      <c r="PSP60" s="17"/>
      <c r="PSQ60" s="17"/>
      <c r="PSR60" s="17"/>
      <c r="PSS60" s="17"/>
      <c r="PST60" s="17"/>
      <c r="PSU60" s="17"/>
      <c r="PSV60" s="17"/>
      <c r="PSW60" s="17"/>
      <c r="PSX60" s="17"/>
      <c r="PSY60" s="17"/>
      <c r="PSZ60" s="17"/>
      <c r="PTA60" s="17"/>
      <c r="PTB60" s="17"/>
      <c r="PTC60" s="17"/>
      <c r="PTD60" s="17"/>
      <c r="PTE60" s="17"/>
      <c r="PTF60" s="17"/>
      <c r="PTG60" s="17"/>
      <c r="PTH60" s="17"/>
      <c r="PTI60" s="17"/>
      <c r="PTJ60" s="17"/>
      <c r="PTK60" s="17"/>
      <c r="PTL60" s="17"/>
      <c r="PTM60" s="17"/>
      <c r="PTN60" s="17"/>
      <c r="PTO60" s="17"/>
      <c r="PTP60" s="17"/>
      <c r="PTQ60" s="17"/>
      <c r="PTR60" s="17"/>
      <c r="PTS60" s="17"/>
      <c r="PTT60" s="17"/>
      <c r="PTU60" s="17"/>
      <c r="PTV60" s="17"/>
      <c r="PTW60" s="17"/>
      <c r="PTX60" s="17"/>
      <c r="PTY60" s="17"/>
      <c r="PTZ60" s="17"/>
      <c r="PUA60" s="17"/>
      <c r="PUB60" s="17"/>
      <c r="PUC60" s="17"/>
      <c r="PUD60" s="17"/>
      <c r="PUE60" s="17"/>
      <c r="PUF60" s="17"/>
      <c r="PUG60" s="17"/>
      <c r="PUH60" s="17"/>
      <c r="PUI60" s="17"/>
      <c r="PUJ60" s="17"/>
      <c r="PUK60" s="17"/>
      <c r="PUL60" s="17"/>
      <c r="PUM60" s="17"/>
      <c r="PUN60" s="17"/>
      <c r="PUO60" s="17"/>
      <c r="PUP60" s="17"/>
      <c r="PUQ60" s="17"/>
      <c r="PUR60" s="17"/>
      <c r="PUS60" s="17"/>
      <c r="PUT60" s="17"/>
      <c r="PUU60" s="17"/>
      <c r="PUV60" s="17"/>
      <c r="PUW60" s="17"/>
      <c r="PUX60" s="17"/>
      <c r="PUY60" s="17"/>
      <c r="PUZ60" s="17"/>
      <c r="PVA60" s="17"/>
      <c r="PVB60" s="17"/>
      <c r="PVC60" s="17"/>
      <c r="PVD60" s="17"/>
      <c r="PVE60" s="17"/>
      <c r="PVF60" s="17"/>
      <c r="PVG60" s="17"/>
      <c r="PVH60" s="17"/>
      <c r="PVI60" s="17"/>
      <c r="PVJ60" s="17"/>
      <c r="PVK60" s="17"/>
      <c r="PVL60" s="17"/>
      <c r="PVM60" s="17"/>
      <c r="PVN60" s="17"/>
      <c r="PVO60" s="17"/>
      <c r="PVP60" s="17"/>
      <c r="PVQ60" s="17"/>
      <c r="PVR60" s="17"/>
      <c r="PVS60" s="17"/>
      <c r="PVT60" s="17"/>
      <c r="PVU60" s="17"/>
      <c r="PVV60" s="17"/>
      <c r="PVW60" s="17"/>
      <c r="PVX60" s="17"/>
      <c r="PVY60" s="17"/>
      <c r="PVZ60" s="17"/>
      <c r="PWA60" s="17"/>
      <c r="PWB60" s="17"/>
      <c r="PWC60" s="17"/>
      <c r="PWD60" s="17"/>
      <c r="PWE60" s="17"/>
      <c r="PWF60" s="17"/>
      <c r="PWG60" s="17"/>
      <c r="PWH60" s="17"/>
      <c r="PWI60" s="17"/>
      <c r="PWJ60" s="17"/>
      <c r="PWK60" s="17"/>
      <c r="PWL60" s="17"/>
      <c r="PWM60" s="17"/>
      <c r="PWN60" s="17"/>
      <c r="PWO60" s="17"/>
      <c r="PWP60" s="17"/>
      <c r="PWQ60" s="17"/>
      <c r="PWR60" s="17"/>
      <c r="PWS60" s="17"/>
      <c r="PWT60" s="17"/>
      <c r="PWU60" s="17"/>
      <c r="PWV60" s="17"/>
      <c r="PWW60" s="17"/>
      <c r="PWX60" s="17"/>
      <c r="PWY60" s="17"/>
      <c r="PWZ60" s="17"/>
      <c r="PXA60" s="17"/>
      <c r="PXB60" s="17"/>
      <c r="PXC60" s="17"/>
      <c r="PXD60" s="17"/>
      <c r="PXE60" s="17"/>
      <c r="PXF60" s="17"/>
      <c r="PXG60" s="17"/>
      <c r="PXH60" s="17"/>
      <c r="PXI60" s="17"/>
      <c r="PXJ60" s="17"/>
      <c r="PXK60" s="17"/>
      <c r="PXL60" s="17"/>
      <c r="PXM60" s="17"/>
      <c r="PXN60" s="17"/>
      <c r="PXO60" s="17"/>
      <c r="PXP60" s="17"/>
      <c r="PXQ60" s="17"/>
      <c r="PXR60" s="17"/>
      <c r="PXS60" s="17"/>
      <c r="PXT60" s="17"/>
      <c r="PXU60" s="17"/>
      <c r="PXV60" s="17"/>
      <c r="PXW60" s="17"/>
      <c r="PXX60" s="17"/>
      <c r="PXY60" s="17"/>
      <c r="PXZ60" s="17"/>
      <c r="PYA60" s="17"/>
      <c r="PYB60" s="17"/>
      <c r="PYC60" s="17"/>
      <c r="PYD60" s="17"/>
      <c r="PYE60" s="17"/>
      <c r="PYF60" s="17"/>
      <c r="PYG60" s="17"/>
      <c r="PYH60" s="17"/>
      <c r="PYI60" s="17"/>
      <c r="PYJ60" s="17"/>
      <c r="PYK60" s="17"/>
      <c r="PYL60" s="17"/>
      <c r="PYM60" s="17"/>
      <c r="PYN60" s="17"/>
      <c r="PYO60" s="17"/>
      <c r="PYP60" s="17"/>
      <c r="PYQ60" s="17"/>
      <c r="PYR60" s="17"/>
      <c r="PYS60" s="17"/>
      <c r="PYT60" s="17"/>
      <c r="PYU60" s="17"/>
      <c r="PYV60" s="17"/>
      <c r="PYW60" s="17"/>
      <c r="PYX60" s="17"/>
      <c r="PYY60" s="17"/>
      <c r="PYZ60" s="17"/>
      <c r="PZA60" s="17"/>
      <c r="PZB60" s="17"/>
      <c r="PZC60" s="17"/>
      <c r="PZD60" s="17"/>
      <c r="PZE60" s="17"/>
      <c r="PZF60" s="17"/>
      <c r="PZG60" s="17"/>
      <c r="PZH60" s="17"/>
      <c r="PZI60" s="17"/>
      <c r="PZJ60" s="17"/>
      <c r="PZK60" s="17"/>
      <c r="PZL60" s="17"/>
      <c r="PZM60" s="17"/>
      <c r="PZN60" s="17"/>
      <c r="PZO60" s="17"/>
      <c r="PZP60" s="17"/>
      <c r="PZQ60" s="17"/>
      <c r="PZR60" s="17"/>
      <c r="PZS60" s="17"/>
      <c r="PZT60" s="17"/>
      <c r="PZU60" s="17"/>
      <c r="PZV60" s="17"/>
      <c r="PZW60" s="17"/>
      <c r="PZX60" s="17"/>
      <c r="PZY60" s="17"/>
      <c r="PZZ60" s="17"/>
      <c r="QAA60" s="17"/>
      <c r="QAB60" s="17"/>
      <c r="QAC60" s="17"/>
      <c r="QAD60" s="17"/>
      <c r="QAE60" s="17"/>
      <c r="QAF60" s="17"/>
      <c r="QAG60" s="17"/>
      <c r="QAH60" s="17"/>
      <c r="QAI60" s="17"/>
      <c r="QAJ60" s="17"/>
      <c r="QAK60" s="17"/>
      <c r="QAL60" s="17"/>
      <c r="QAM60" s="17"/>
      <c r="QAN60" s="17"/>
      <c r="QAO60" s="17"/>
      <c r="QAP60" s="17"/>
      <c r="QAQ60" s="17"/>
      <c r="QAR60" s="17"/>
      <c r="QAS60" s="17"/>
      <c r="QAT60" s="17"/>
      <c r="QAU60" s="17"/>
      <c r="QAV60" s="17"/>
      <c r="QAW60" s="17"/>
      <c r="QAX60" s="17"/>
      <c r="QAY60" s="17"/>
      <c r="QAZ60" s="17"/>
      <c r="QBA60" s="17"/>
      <c r="QBB60" s="17"/>
      <c r="QBC60" s="17"/>
      <c r="QBD60" s="17"/>
      <c r="QBE60" s="17"/>
      <c r="QBF60" s="17"/>
      <c r="QBG60" s="17"/>
      <c r="QBH60" s="17"/>
      <c r="QBI60" s="17"/>
      <c r="QBJ60" s="17"/>
      <c r="QBK60" s="17"/>
      <c r="QBL60" s="17"/>
      <c r="QBM60" s="17"/>
      <c r="QBN60" s="17"/>
      <c r="QBO60" s="17"/>
      <c r="QBP60" s="17"/>
      <c r="QBQ60" s="17"/>
      <c r="QBR60" s="17"/>
      <c r="QBS60" s="17"/>
      <c r="QBT60" s="17"/>
      <c r="QBU60" s="17"/>
      <c r="QBV60" s="17"/>
      <c r="QBW60" s="17"/>
      <c r="QBX60" s="17"/>
      <c r="QBY60" s="17"/>
      <c r="QBZ60" s="17"/>
      <c r="QCA60" s="17"/>
      <c r="QCB60" s="17"/>
      <c r="QCC60" s="17"/>
      <c r="QCD60" s="17"/>
      <c r="QCE60" s="17"/>
      <c r="QCF60" s="17"/>
      <c r="QCG60" s="17"/>
      <c r="QCH60" s="17"/>
      <c r="QCI60" s="17"/>
      <c r="QCJ60" s="17"/>
      <c r="QCK60" s="17"/>
      <c r="QCL60" s="17"/>
      <c r="QCM60" s="17"/>
      <c r="QCN60" s="17"/>
      <c r="QCO60" s="17"/>
      <c r="QCP60" s="17"/>
      <c r="QCQ60" s="17"/>
      <c r="QCR60" s="17"/>
      <c r="QCS60" s="17"/>
      <c r="QCT60" s="17"/>
      <c r="QCU60" s="17"/>
      <c r="QCV60" s="17"/>
      <c r="QCW60" s="17"/>
      <c r="QCX60" s="17"/>
      <c r="QCY60" s="17"/>
      <c r="QCZ60" s="17"/>
      <c r="QDA60" s="17"/>
      <c r="QDB60" s="17"/>
      <c r="QDC60" s="17"/>
      <c r="QDD60" s="17"/>
      <c r="QDE60" s="17"/>
      <c r="QDF60" s="17"/>
      <c r="QDG60" s="17"/>
      <c r="QDH60" s="17"/>
      <c r="QDI60" s="17"/>
      <c r="QDJ60" s="17"/>
      <c r="QDK60" s="17"/>
      <c r="QDL60" s="17"/>
      <c r="QDM60" s="17"/>
      <c r="QDN60" s="17"/>
      <c r="QDO60" s="17"/>
      <c r="QDP60" s="17"/>
      <c r="QDQ60" s="17"/>
      <c r="QDR60" s="17"/>
      <c r="QDS60" s="17"/>
      <c r="QDT60" s="17"/>
      <c r="QDU60" s="17"/>
      <c r="QDV60" s="17"/>
      <c r="QDW60" s="17"/>
      <c r="QDX60" s="17"/>
      <c r="QDY60" s="17"/>
      <c r="QDZ60" s="17"/>
      <c r="QEA60" s="17"/>
      <c r="QEB60" s="17"/>
      <c r="QEC60" s="17"/>
      <c r="QED60" s="17"/>
      <c r="QEE60" s="17"/>
      <c r="QEF60" s="17"/>
      <c r="QEG60" s="17"/>
      <c r="QEH60" s="17"/>
      <c r="QEI60" s="17"/>
      <c r="QEJ60" s="17"/>
      <c r="QEK60" s="17"/>
      <c r="QEL60" s="17"/>
      <c r="QEM60" s="17"/>
      <c r="QEN60" s="17"/>
      <c r="QEO60" s="17"/>
      <c r="QEP60" s="17"/>
      <c r="QEQ60" s="17"/>
      <c r="QER60" s="17"/>
      <c r="QES60" s="17"/>
      <c r="QET60" s="17"/>
      <c r="QEU60" s="17"/>
      <c r="QEV60" s="17"/>
      <c r="QEW60" s="17"/>
      <c r="QEX60" s="17"/>
      <c r="QEY60" s="17"/>
      <c r="QEZ60" s="17"/>
      <c r="QFA60" s="17"/>
      <c r="QFB60" s="17"/>
      <c r="QFC60" s="17"/>
      <c r="QFD60" s="17"/>
      <c r="QFE60" s="17"/>
      <c r="QFF60" s="17"/>
      <c r="QFG60" s="17"/>
      <c r="QFH60" s="17"/>
      <c r="QFI60" s="17"/>
      <c r="QFJ60" s="17"/>
      <c r="QFK60" s="17"/>
      <c r="QFL60" s="17"/>
      <c r="QFM60" s="17"/>
      <c r="QFN60" s="17"/>
      <c r="QFO60" s="17"/>
      <c r="QFP60" s="17"/>
      <c r="QFQ60" s="17"/>
      <c r="QFR60" s="17"/>
      <c r="QFS60" s="17"/>
      <c r="QFT60" s="17"/>
      <c r="QFU60" s="17"/>
      <c r="QFV60" s="17"/>
      <c r="QFW60" s="17"/>
      <c r="QFX60" s="17"/>
      <c r="QFY60" s="17"/>
      <c r="QFZ60" s="17"/>
      <c r="QGA60" s="17"/>
      <c r="QGB60" s="17"/>
      <c r="QGC60" s="17"/>
      <c r="QGD60" s="17"/>
      <c r="QGE60" s="17"/>
      <c r="QGF60" s="17"/>
      <c r="QGG60" s="17"/>
      <c r="QGH60" s="17"/>
      <c r="QGI60" s="17"/>
      <c r="QGJ60" s="17"/>
      <c r="QGK60" s="17"/>
      <c r="QGL60" s="17"/>
      <c r="QGM60" s="17"/>
      <c r="QGN60" s="17"/>
      <c r="QGO60" s="17"/>
      <c r="QGP60" s="17"/>
      <c r="QGQ60" s="17"/>
      <c r="QGR60" s="17"/>
      <c r="QGS60" s="17"/>
      <c r="QGT60" s="17"/>
      <c r="QGU60" s="17"/>
      <c r="QGV60" s="17"/>
      <c r="QGW60" s="17"/>
      <c r="QGX60" s="17"/>
      <c r="QGY60" s="17"/>
      <c r="QGZ60" s="17"/>
      <c r="QHA60" s="17"/>
      <c r="QHB60" s="17"/>
      <c r="QHC60" s="17"/>
      <c r="QHD60" s="17"/>
      <c r="QHE60" s="17"/>
      <c r="QHF60" s="17"/>
      <c r="QHG60" s="17"/>
      <c r="QHH60" s="17"/>
      <c r="QHI60" s="17"/>
      <c r="QHJ60" s="17"/>
      <c r="QHK60" s="17"/>
      <c r="QHL60" s="17"/>
      <c r="QHM60" s="17"/>
      <c r="QHN60" s="17"/>
      <c r="QHO60" s="17"/>
      <c r="QHP60" s="17"/>
      <c r="QHQ60" s="17"/>
      <c r="QHR60" s="17"/>
      <c r="QHS60" s="17"/>
      <c r="QHT60" s="17"/>
      <c r="QHU60" s="17"/>
      <c r="QHV60" s="17"/>
      <c r="QHW60" s="17"/>
      <c r="QHX60" s="17"/>
      <c r="QHY60" s="17"/>
      <c r="QHZ60" s="17"/>
      <c r="QIA60" s="17"/>
      <c r="QIB60" s="17"/>
      <c r="QIC60" s="17"/>
      <c r="QID60" s="17"/>
      <c r="QIE60" s="17"/>
      <c r="QIF60" s="17"/>
      <c r="QIG60" s="17"/>
      <c r="QIH60" s="17"/>
      <c r="QII60" s="17"/>
      <c r="QIJ60" s="17"/>
      <c r="QIK60" s="17"/>
      <c r="QIL60" s="17"/>
      <c r="QIM60" s="17"/>
      <c r="QIN60" s="17"/>
      <c r="QIO60" s="17"/>
      <c r="QIP60" s="17"/>
      <c r="QIQ60" s="17"/>
      <c r="QIR60" s="17"/>
      <c r="QIS60" s="17"/>
      <c r="QIT60" s="17"/>
      <c r="QIU60" s="17"/>
      <c r="QIV60" s="17"/>
      <c r="QIW60" s="17"/>
      <c r="QIX60" s="17"/>
      <c r="QIY60" s="17"/>
      <c r="QIZ60" s="17"/>
      <c r="QJA60" s="17"/>
      <c r="QJB60" s="17"/>
      <c r="QJC60" s="17"/>
      <c r="QJD60" s="17"/>
      <c r="QJE60" s="17"/>
      <c r="QJF60" s="17"/>
      <c r="QJG60" s="17"/>
      <c r="QJH60" s="17"/>
      <c r="QJI60" s="17"/>
      <c r="QJJ60" s="17"/>
      <c r="QJK60" s="17"/>
      <c r="QJL60" s="17"/>
      <c r="QJM60" s="17"/>
      <c r="QJN60" s="17"/>
      <c r="QJO60" s="17"/>
      <c r="QJP60" s="17"/>
      <c r="QJQ60" s="17"/>
      <c r="QJR60" s="17"/>
      <c r="QJS60" s="17"/>
      <c r="QJT60" s="17"/>
      <c r="QJU60" s="17"/>
      <c r="QJV60" s="17"/>
      <c r="QJW60" s="17"/>
      <c r="QJX60" s="17"/>
      <c r="QJY60" s="17"/>
      <c r="QJZ60" s="17"/>
      <c r="QKA60" s="17"/>
      <c r="QKB60" s="17"/>
      <c r="QKC60" s="17"/>
      <c r="QKD60" s="17"/>
      <c r="QKE60" s="17"/>
      <c r="QKF60" s="17"/>
      <c r="QKG60" s="17"/>
      <c r="QKH60" s="17"/>
      <c r="QKI60" s="17"/>
      <c r="QKJ60" s="17"/>
      <c r="QKK60" s="17"/>
      <c r="QKL60" s="17"/>
      <c r="QKM60" s="17"/>
      <c r="QKN60" s="17"/>
      <c r="QKO60" s="17"/>
      <c r="QKP60" s="17"/>
      <c r="QKQ60" s="17"/>
      <c r="QKR60" s="17"/>
      <c r="QKS60" s="17"/>
      <c r="QKT60" s="17"/>
      <c r="QKU60" s="17"/>
      <c r="QKV60" s="17"/>
      <c r="QKW60" s="17"/>
      <c r="QKX60" s="17"/>
      <c r="QKY60" s="17"/>
      <c r="QKZ60" s="17"/>
      <c r="QLA60" s="17"/>
      <c r="QLB60" s="17"/>
      <c r="QLC60" s="17"/>
      <c r="QLD60" s="17"/>
      <c r="QLE60" s="17"/>
      <c r="QLF60" s="17"/>
      <c r="QLG60" s="17"/>
      <c r="QLH60" s="17"/>
      <c r="QLI60" s="17"/>
      <c r="QLJ60" s="17"/>
      <c r="QLK60" s="17"/>
      <c r="QLL60" s="17"/>
      <c r="QLM60" s="17"/>
      <c r="QLN60" s="17"/>
      <c r="QLO60" s="17"/>
      <c r="QLP60" s="17"/>
      <c r="QLQ60" s="17"/>
      <c r="QLR60" s="17"/>
      <c r="QLS60" s="17"/>
      <c r="QLT60" s="17"/>
      <c r="QLU60" s="17"/>
      <c r="QLV60" s="17"/>
      <c r="QLW60" s="17"/>
      <c r="QLX60" s="17"/>
      <c r="QLY60" s="17"/>
      <c r="QLZ60" s="17"/>
      <c r="QMA60" s="17"/>
      <c r="QMB60" s="17"/>
      <c r="QMC60" s="17"/>
      <c r="QMD60" s="17"/>
      <c r="QME60" s="17"/>
      <c r="QMF60" s="17"/>
      <c r="QMG60" s="17"/>
      <c r="QMH60" s="17"/>
      <c r="QMI60" s="17"/>
      <c r="QMJ60" s="17"/>
      <c r="QMK60" s="17"/>
      <c r="QML60" s="17"/>
      <c r="QMM60" s="17"/>
      <c r="QMN60" s="17"/>
      <c r="QMO60" s="17"/>
      <c r="QMP60" s="17"/>
      <c r="QMQ60" s="17"/>
      <c r="QMR60" s="17"/>
      <c r="QMS60" s="17"/>
      <c r="QMT60" s="17"/>
      <c r="QMU60" s="17"/>
      <c r="QMV60" s="17"/>
      <c r="QMW60" s="17"/>
      <c r="QMX60" s="17"/>
      <c r="QMY60" s="17"/>
      <c r="QMZ60" s="17"/>
      <c r="QNA60" s="17"/>
      <c r="QNB60" s="17"/>
      <c r="QNC60" s="17"/>
      <c r="QND60" s="17"/>
      <c r="QNE60" s="17"/>
      <c r="QNF60" s="17"/>
      <c r="QNG60" s="17"/>
      <c r="QNH60" s="17"/>
      <c r="QNI60" s="17"/>
      <c r="QNJ60" s="17"/>
      <c r="QNK60" s="17"/>
      <c r="QNL60" s="17"/>
      <c r="QNM60" s="17"/>
      <c r="QNN60" s="17"/>
      <c r="QNO60" s="17"/>
      <c r="QNP60" s="17"/>
      <c r="QNQ60" s="17"/>
      <c r="QNR60" s="17"/>
      <c r="QNS60" s="17"/>
      <c r="QNT60" s="17"/>
      <c r="QNU60" s="17"/>
      <c r="QNV60" s="17"/>
      <c r="QNW60" s="17"/>
      <c r="QNX60" s="17"/>
      <c r="QNY60" s="17"/>
      <c r="QNZ60" s="17"/>
      <c r="QOA60" s="17"/>
      <c r="QOB60" s="17"/>
      <c r="QOC60" s="17"/>
      <c r="QOD60" s="17"/>
      <c r="QOE60" s="17"/>
      <c r="QOF60" s="17"/>
      <c r="QOG60" s="17"/>
      <c r="QOH60" s="17"/>
      <c r="QOI60" s="17"/>
      <c r="QOJ60" s="17"/>
      <c r="QOK60" s="17"/>
      <c r="QOL60" s="17"/>
      <c r="QOM60" s="17"/>
      <c r="QON60" s="17"/>
      <c r="QOO60" s="17"/>
      <c r="QOP60" s="17"/>
      <c r="QOQ60" s="17"/>
      <c r="QOR60" s="17"/>
      <c r="QOS60" s="17"/>
      <c r="QOT60" s="17"/>
      <c r="QOU60" s="17"/>
      <c r="QOV60" s="17"/>
      <c r="QOW60" s="17"/>
      <c r="QOX60" s="17"/>
      <c r="QOY60" s="17"/>
      <c r="QOZ60" s="17"/>
      <c r="QPA60" s="17"/>
      <c r="QPB60" s="17"/>
      <c r="QPC60" s="17"/>
      <c r="QPD60" s="17"/>
      <c r="QPE60" s="17"/>
      <c r="QPF60" s="17"/>
      <c r="QPG60" s="17"/>
      <c r="QPH60" s="17"/>
      <c r="QPI60" s="17"/>
      <c r="QPJ60" s="17"/>
      <c r="QPK60" s="17"/>
      <c r="QPL60" s="17"/>
      <c r="QPM60" s="17"/>
      <c r="QPN60" s="17"/>
      <c r="QPO60" s="17"/>
      <c r="QPP60" s="17"/>
      <c r="QPQ60" s="17"/>
      <c r="QPR60" s="17"/>
      <c r="QPS60" s="17"/>
      <c r="QPT60" s="17"/>
      <c r="QPU60" s="17"/>
      <c r="QPV60" s="17"/>
      <c r="QPW60" s="17"/>
      <c r="QPX60" s="17"/>
      <c r="QPY60" s="17"/>
      <c r="QPZ60" s="17"/>
      <c r="QQA60" s="17"/>
      <c r="QQB60" s="17"/>
      <c r="QQC60" s="17"/>
      <c r="QQD60" s="17"/>
      <c r="QQE60" s="17"/>
      <c r="QQF60" s="17"/>
      <c r="QQG60" s="17"/>
      <c r="QQH60" s="17"/>
      <c r="QQI60" s="17"/>
      <c r="QQJ60" s="17"/>
      <c r="QQK60" s="17"/>
      <c r="QQL60" s="17"/>
      <c r="QQM60" s="17"/>
      <c r="QQN60" s="17"/>
      <c r="QQO60" s="17"/>
      <c r="QQP60" s="17"/>
      <c r="QQQ60" s="17"/>
      <c r="QQR60" s="17"/>
      <c r="QQS60" s="17"/>
      <c r="QQT60" s="17"/>
      <c r="QQU60" s="17"/>
      <c r="QQV60" s="17"/>
      <c r="QQW60" s="17"/>
      <c r="QQX60" s="17"/>
      <c r="QQY60" s="17"/>
      <c r="QQZ60" s="17"/>
      <c r="QRA60" s="17"/>
      <c r="QRB60" s="17"/>
      <c r="QRC60" s="17"/>
      <c r="QRD60" s="17"/>
      <c r="QRE60" s="17"/>
      <c r="QRF60" s="17"/>
      <c r="QRG60" s="17"/>
      <c r="QRH60" s="17"/>
      <c r="QRI60" s="17"/>
      <c r="QRJ60" s="17"/>
      <c r="QRK60" s="17"/>
      <c r="QRL60" s="17"/>
      <c r="QRM60" s="17"/>
      <c r="QRN60" s="17"/>
      <c r="QRO60" s="17"/>
      <c r="QRP60" s="17"/>
      <c r="QRQ60" s="17"/>
      <c r="QRR60" s="17"/>
      <c r="QRS60" s="17"/>
      <c r="QRT60" s="17"/>
      <c r="QRU60" s="17"/>
      <c r="QRV60" s="17"/>
      <c r="QRW60" s="17"/>
      <c r="QRX60" s="17"/>
      <c r="QRY60" s="17"/>
      <c r="QRZ60" s="17"/>
      <c r="QSA60" s="17"/>
      <c r="QSB60" s="17"/>
      <c r="QSC60" s="17"/>
      <c r="QSD60" s="17"/>
      <c r="QSE60" s="17"/>
      <c r="QSF60" s="17"/>
      <c r="QSG60" s="17"/>
      <c r="QSH60" s="17"/>
      <c r="QSI60" s="17"/>
      <c r="QSJ60" s="17"/>
      <c r="QSK60" s="17"/>
      <c r="QSL60" s="17"/>
      <c r="QSM60" s="17"/>
      <c r="QSN60" s="17"/>
      <c r="QSO60" s="17"/>
      <c r="QSP60" s="17"/>
      <c r="QSQ60" s="17"/>
      <c r="QSR60" s="17"/>
      <c r="QSS60" s="17"/>
      <c r="QST60" s="17"/>
      <c r="QSU60" s="17"/>
      <c r="QSV60" s="17"/>
      <c r="QSW60" s="17"/>
      <c r="QSX60" s="17"/>
      <c r="QSY60" s="17"/>
      <c r="QSZ60" s="17"/>
      <c r="QTA60" s="17"/>
      <c r="QTB60" s="17"/>
      <c r="QTC60" s="17"/>
      <c r="QTD60" s="17"/>
      <c r="QTE60" s="17"/>
      <c r="QTF60" s="17"/>
      <c r="QTG60" s="17"/>
      <c r="QTH60" s="17"/>
      <c r="QTI60" s="17"/>
      <c r="QTJ60" s="17"/>
      <c r="QTK60" s="17"/>
      <c r="QTL60" s="17"/>
      <c r="QTM60" s="17"/>
      <c r="QTN60" s="17"/>
      <c r="QTO60" s="17"/>
      <c r="QTP60" s="17"/>
      <c r="QTQ60" s="17"/>
      <c r="QTR60" s="17"/>
      <c r="QTS60" s="17"/>
      <c r="QTT60" s="17"/>
      <c r="QTU60" s="17"/>
      <c r="QTV60" s="17"/>
      <c r="QTW60" s="17"/>
      <c r="QTX60" s="17"/>
      <c r="QTY60" s="17"/>
      <c r="QTZ60" s="17"/>
      <c r="QUA60" s="17"/>
      <c r="QUB60" s="17"/>
      <c r="QUC60" s="17"/>
      <c r="QUD60" s="17"/>
      <c r="QUE60" s="17"/>
      <c r="QUF60" s="17"/>
      <c r="QUG60" s="17"/>
      <c r="QUH60" s="17"/>
      <c r="QUI60" s="17"/>
      <c r="QUJ60" s="17"/>
      <c r="QUK60" s="17"/>
      <c r="QUL60" s="17"/>
      <c r="QUM60" s="17"/>
      <c r="QUN60" s="17"/>
      <c r="QUO60" s="17"/>
      <c r="QUP60" s="17"/>
      <c r="QUQ60" s="17"/>
      <c r="QUR60" s="17"/>
      <c r="QUS60" s="17"/>
      <c r="QUT60" s="17"/>
      <c r="QUU60" s="17"/>
      <c r="QUV60" s="17"/>
      <c r="QUW60" s="17"/>
      <c r="QUX60" s="17"/>
      <c r="QUY60" s="17"/>
      <c r="QUZ60" s="17"/>
      <c r="QVA60" s="17"/>
      <c r="QVB60" s="17"/>
      <c r="QVC60" s="17"/>
      <c r="QVD60" s="17"/>
      <c r="QVE60" s="17"/>
      <c r="QVF60" s="17"/>
      <c r="QVG60" s="17"/>
      <c r="QVH60" s="17"/>
      <c r="QVI60" s="17"/>
      <c r="QVJ60" s="17"/>
      <c r="QVK60" s="17"/>
      <c r="QVL60" s="17"/>
      <c r="QVM60" s="17"/>
      <c r="QVN60" s="17"/>
      <c r="QVO60" s="17"/>
      <c r="QVP60" s="17"/>
      <c r="QVQ60" s="17"/>
      <c r="QVR60" s="17"/>
      <c r="QVS60" s="17"/>
      <c r="QVT60" s="17"/>
      <c r="QVU60" s="17"/>
      <c r="QVV60" s="17"/>
      <c r="QVW60" s="17"/>
      <c r="QVX60" s="17"/>
      <c r="QVY60" s="17"/>
      <c r="QVZ60" s="17"/>
      <c r="QWA60" s="17"/>
      <c r="QWB60" s="17"/>
      <c r="QWC60" s="17"/>
      <c r="QWD60" s="17"/>
      <c r="QWE60" s="17"/>
      <c r="QWF60" s="17"/>
      <c r="QWG60" s="17"/>
      <c r="QWH60" s="17"/>
      <c r="QWI60" s="17"/>
      <c r="QWJ60" s="17"/>
      <c r="QWK60" s="17"/>
      <c r="QWL60" s="17"/>
      <c r="QWM60" s="17"/>
      <c r="QWN60" s="17"/>
      <c r="QWO60" s="17"/>
      <c r="QWP60" s="17"/>
      <c r="QWQ60" s="17"/>
      <c r="QWR60" s="17"/>
      <c r="QWS60" s="17"/>
      <c r="QWT60" s="17"/>
      <c r="QWU60" s="17"/>
      <c r="QWV60" s="17"/>
      <c r="QWW60" s="17"/>
      <c r="QWX60" s="17"/>
      <c r="QWY60" s="17"/>
      <c r="QWZ60" s="17"/>
      <c r="QXA60" s="17"/>
      <c r="QXB60" s="17"/>
      <c r="QXC60" s="17"/>
      <c r="QXD60" s="17"/>
      <c r="QXE60" s="17"/>
      <c r="QXF60" s="17"/>
      <c r="QXG60" s="17"/>
      <c r="QXH60" s="17"/>
      <c r="QXI60" s="17"/>
      <c r="QXJ60" s="17"/>
      <c r="QXK60" s="17"/>
      <c r="QXL60" s="17"/>
      <c r="QXM60" s="17"/>
      <c r="QXN60" s="17"/>
      <c r="QXO60" s="17"/>
      <c r="QXP60" s="17"/>
      <c r="QXQ60" s="17"/>
      <c r="QXR60" s="17"/>
      <c r="QXS60" s="17"/>
      <c r="QXT60" s="17"/>
      <c r="QXU60" s="17"/>
      <c r="QXV60" s="17"/>
      <c r="QXW60" s="17"/>
      <c r="QXX60" s="17"/>
      <c r="QXY60" s="17"/>
      <c r="QXZ60" s="17"/>
      <c r="QYA60" s="17"/>
      <c r="QYB60" s="17"/>
      <c r="QYC60" s="17"/>
      <c r="QYD60" s="17"/>
      <c r="QYE60" s="17"/>
      <c r="QYF60" s="17"/>
      <c r="QYG60" s="17"/>
      <c r="QYH60" s="17"/>
      <c r="QYI60" s="17"/>
      <c r="QYJ60" s="17"/>
      <c r="QYK60" s="17"/>
      <c r="QYL60" s="17"/>
      <c r="QYM60" s="17"/>
      <c r="QYN60" s="17"/>
      <c r="QYO60" s="17"/>
      <c r="QYP60" s="17"/>
      <c r="QYQ60" s="17"/>
      <c r="QYR60" s="17"/>
      <c r="QYS60" s="17"/>
      <c r="QYT60" s="17"/>
      <c r="QYU60" s="17"/>
      <c r="QYV60" s="17"/>
      <c r="QYW60" s="17"/>
      <c r="QYX60" s="17"/>
      <c r="QYY60" s="17"/>
      <c r="QYZ60" s="17"/>
      <c r="QZA60" s="17"/>
      <c r="QZB60" s="17"/>
      <c r="QZC60" s="17"/>
      <c r="QZD60" s="17"/>
      <c r="QZE60" s="17"/>
      <c r="QZF60" s="17"/>
      <c r="QZG60" s="17"/>
      <c r="QZH60" s="17"/>
      <c r="QZI60" s="17"/>
      <c r="QZJ60" s="17"/>
      <c r="QZK60" s="17"/>
      <c r="QZL60" s="17"/>
      <c r="QZM60" s="17"/>
      <c r="QZN60" s="17"/>
      <c r="QZO60" s="17"/>
      <c r="QZP60" s="17"/>
      <c r="QZQ60" s="17"/>
      <c r="QZR60" s="17"/>
      <c r="QZS60" s="17"/>
      <c r="QZT60" s="17"/>
      <c r="QZU60" s="17"/>
      <c r="QZV60" s="17"/>
      <c r="QZW60" s="17"/>
      <c r="QZX60" s="17"/>
      <c r="QZY60" s="17"/>
      <c r="QZZ60" s="17"/>
      <c r="RAA60" s="17"/>
      <c r="RAB60" s="17"/>
      <c r="RAC60" s="17"/>
      <c r="RAD60" s="17"/>
      <c r="RAE60" s="17"/>
      <c r="RAF60" s="17"/>
      <c r="RAG60" s="17"/>
      <c r="RAH60" s="17"/>
      <c r="RAI60" s="17"/>
      <c r="RAJ60" s="17"/>
      <c r="RAK60" s="17"/>
      <c r="RAL60" s="17"/>
      <c r="RAM60" s="17"/>
      <c r="RAN60" s="17"/>
      <c r="RAO60" s="17"/>
      <c r="RAP60" s="17"/>
      <c r="RAQ60" s="17"/>
      <c r="RAR60" s="17"/>
      <c r="RAS60" s="17"/>
      <c r="RAT60" s="17"/>
      <c r="RAU60" s="17"/>
      <c r="RAV60" s="17"/>
      <c r="RAW60" s="17"/>
      <c r="RAX60" s="17"/>
      <c r="RAY60" s="17"/>
      <c r="RAZ60" s="17"/>
      <c r="RBA60" s="17"/>
      <c r="RBB60" s="17"/>
      <c r="RBC60" s="17"/>
      <c r="RBD60" s="17"/>
      <c r="RBE60" s="17"/>
      <c r="RBF60" s="17"/>
      <c r="RBG60" s="17"/>
      <c r="RBH60" s="17"/>
      <c r="RBI60" s="17"/>
      <c r="RBJ60" s="17"/>
      <c r="RBK60" s="17"/>
      <c r="RBL60" s="17"/>
      <c r="RBM60" s="17"/>
      <c r="RBN60" s="17"/>
      <c r="RBO60" s="17"/>
      <c r="RBP60" s="17"/>
      <c r="RBQ60" s="17"/>
      <c r="RBR60" s="17"/>
      <c r="RBS60" s="17"/>
      <c r="RBT60" s="17"/>
      <c r="RBU60" s="17"/>
      <c r="RBV60" s="17"/>
      <c r="RBW60" s="17"/>
      <c r="RBX60" s="17"/>
      <c r="RBY60" s="17"/>
      <c r="RBZ60" s="17"/>
      <c r="RCA60" s="17"/>
      <c r="RCB60" s="17"/>
      <c r="RCC60" s="17"/>
      <c r="RCD60" s="17"/>
      <c r="RCE60" s="17"/>
      <c r="RCF60" s="17"/>
      <c r="RCG60" s="17"/>
      <c r="RCH60" s="17"/>
      <c r="RCI60" s="17"/>
      <c r="RCJ60" s="17"/>
      <c r="RCK60" s="17"/>
      <c r="RCL60" s="17"/>
      <c r="RCM60" s="17"/>
      <c r="RCN60" s="17"/>
      <c r="RCO60" s="17"/>
      <c r="RCP60" s="17"/>
      <c r="RCQ60" s="17"/>
      <c r="RCR60" s="17"/>
      <c r="RCS60" s="17"/>
      <c r="RCT60" s="17"/>
      <c r="RCU60" s="17"/>
      <c r="RCV60" s="17"/>
      <c r="RCW60" s="17"/>
      <c r="RCX60" s="17"/>
      <c r="RCY60" s="17"/>
      <c r="RCZ60" s="17"/>
      <c r="RDA60" s="17"/>
      <c r="RDB60" s="17"/>
      <c r="RDC60" s="17"/>
      <c r="RDD60" s="17"/>
      <c r="RDE60" s="17"/>
      <c r="RDF60" s="17"/>
      <c r="RDG60" s="17"/>
      <c r="RDH60" s="17"/>
      <c r="RDI60" s="17"/>
      <c r="RDJ60" s="17"/>
      <c r="RDK60" s="17"/>
      <c r="RDL60" s="17"/>
      <c r="RDM60" s="17"/>
      <c r="RDN60" s="17"/>
      <c r="RDO60" s="17"/>
      <c r="RDP60" s="17"/>
      <c r="RDQ60" s="17"/>
      <c r="RDR60" s="17"/>
      <c r="RDS60" s="17"/>
      <c r="RDT60" s="17"/>
      <c r="RDU60" s="17"/>
      <c r="RDV60" s="17"/>
      <c r="RDW60" s="17"/>
      <c r="RDX60" s="17"/>
      <c r="RDY60" s="17"/>
      <c r="RDZ60" s="17"/>
      <c r="REA60" s="17"/>
      <c r="REB60" s="17"/>
      <c r="REC60" s="17"/>
      <c r="RED60" s="17"/>
      <c r="REE60" s="17"/>
      <c r="REF60" s="17"/>
      <c r="REG60" s="17"/>
      <c r="REH60" s="17"/>
      <c r="REI60" s="17"/>
      <c r="REJ60" s="17"/>
      <c r="REK60" s="17"/>
      <c r="REL60" s="17"/>
      <c r="REM60" s="17"/>
      <c r="REN60" s="17"/>
      <c r="REO60" s="17"/>
      <c r="REP60" s="17"/>
      <c r="REQ60" s="17"/>
      <c r="RER60" s="17"/>
      <c r="RES60" s="17"/>
      <c r="RET60" s="17"/>
      <c r="REU60" s="17"/>
      <c r="REV60" s="17"/>
      <c r="REW60" s="17"/>
      <c r="REX60" s="17"/>
      <c r="REY60" s="17"/>
      <c r="REZ60" s="17"/>
      <c r="RFA60" s="17"/>
      <c r="RFB60" s="17"/>
      <c r="RFC60" s="17"/>
      <c r="RFD60" s="17"/>
      <c r="RFE60" s="17"/>
      <c r="RFF60" s="17"/>
      <c r="RFG60" s="17"/>
      <c r="RFH60" s="17"/>
      <c r="RFI60" s="17"/>
      <c r="RFJ60" s="17"/>
      <c r="RFK60" s="17"/>
      <c r="RFL60" s="17"/>
      <c r="RFM60" s="17"/>
      <c r="RFN60" s="17"/>
      <c r="RFO60" s="17"/>
      <c r="RFP60" s="17"/>
      <c r="RFQ60" s="17"/>
      <c r="RFR60" s="17"/>
      <c r="RFS60" s="17"/>
      <c r="RFT60" s="17"/>
      <c r="RFU60" s="17"/>
      <c r="RFV60" s="17"/>
      <c r="RFW60" s="17"/>
      <c r="RFX60" s="17"/>
      <c r="RFY60" s="17"/>
      <c r="RFZ60" s="17"/>
      <c r="RGA60" s="17"/>
      <c r="RGB60" s="17"/>
      <c r="RGC60" s="17"/>
      <c r="RGD60" s="17"/>
      <c r="RGE60" s="17"/>
      <c r="RGF60" s="17"/>
      <c r="RGG60" s="17"/>
      <c r="RGH60" s="17"/>
      <c r="RGI60" s="17"/>
      <c r="RGJ60" s="17"/>
      <c r="RGK60" s="17"/>
      <c r="RGL60" s="17"/>
      <c r="RGM60" s="17"/>
      <c r="RGN60" s="17"/>
      <c r="RGO60" s="17"/>
      <c r="RGP60" s="17"/>
      <c r="RGQ60" s="17"/>
      <c r="RGR60" s="17"/>
      <c r="RGS60" s="17"/>
      <c r="RGT60" s="17"/>
      <c r="RGU60" s="17"/>
      <c r="RGV60" s="17"/>
      <c r="RGW60" s="17"/>
      <c r="RGX60" s="17"/>
      <c r="RGY60" s="17"/>
      <c r="RGZ60" s="17"/>
      <c r="RHA60" s="17"/>
      <c r="RHB60" s="17"/>
      <c r="RHC60" s="17"/>
      <c r="RHD60" s="17"/>
      <c r="RHE60" s="17"/>
      <c r="RHF60" s="17"/>
      <c r="RHG60" s="17"/>
      <c r="RHH60" s="17"/>
      <c r="RHI60" s="17"/>
      <c r="RHJ60" s="17"/>
      <c r="RHK60" s="17"/>
      <c r="RHL60" s="17"/>
      <c r="RHM60" s="17"/>
      <c r="RHN60" s="17"/>
      <c r="RHO60" s="17"/>
      <c r="RHP60" s="17"/>
      <c r="RHQ60" s="17"/>
      <c r="RHR60" s="17"/>
      <c r="RHS60" s="17"/>
      <c r="RHT60" s="17"/>
      <c r="RHU60" s="17"/>
      <c r="RHV60" s="17"/>
      <c r="RHW60" s="17"/>
      <c r="RHX60" s="17"/>
      <c r="RHY60" s="17"/>
      <c r="RHZ60" s="17"/>
      <c r="RIA60" s="17"/>
      <c r="RIB60" s="17"/>
      <c r="RIC60" s="17"/>
      <c r="RID60" s="17"/>
      <c r="RIE60" s="17"/>
      <c r="RIF60" s="17"/>
      <c r="RIG60" s="17"/>
      <c r="RIH60" s="17"/>
      <c r="RII60" s="17"/>
      <c r="RIJ60" s="17"/>
      <c r="RIK60" s="17"/>
      <c r="RIL60" s="17"/>
      <c r="RIM60" s="17"/>
      <c r="RIN60" s="17"/>
      <c r="RIO60" s="17"/>
      <c r="RIP60" s="17"/>
      <c r="RIQ60" s="17"/>
      <c r="RIR60" s="17"/>
      <c r="RIS60" s="17"/>
      <c r="RIT60" s="17"/>
      <c r="RIU60" s="17"/>
      <c r="RIV60" s="17"/>
      <c r="RIW60" s="17"/>
      <c r="RIX60" s="17"/>
      <c r="RIY60" s="17"/>
      <c r="RIZ60" s="17"/>
      <c r="RJA60" s="17"/>
      <c r="RJB60" s="17"/>
      <c r="RJC60" s="17"/>
      <c r="RJD60" s="17"/>
      <c r="RJE60" s="17"/>
      <c r="RJF60" s="17"/>
      <c r="RJG60" s="17"/>
      <c r="RJH60" s="17"/>
      <c r="RJI60" s="17"/>
      <c r="RJJ60" s="17"/>
      <c r="RJK60" s="17"/>
      <c r="RJL60" s="17"/>
      <c r="RJM60" s="17"/>
      <c r="RJN60" s="17"/>
      <c r="RJO60" s="17"/>
      <c r="RJP60" s="17"/>
      <c r="RJQ60" s="17"/>
      <c r="RJR60" s="17"/>
      <c r="RJS60" s="17"/>
      <c r="RJT60" s="17"/>
      <c r="RJU60" s="17"/>
      <c r="RJV60" s="17"/>
      <c r="RJW60" s="17"/>
      <c r="RJX60" s="17"/>
      <c r="RJY60" s="17"/>
      <c r="RJZ60" s="17"/>
      <c r="RKA60" s="17"/>
      <c r="RKB60" s="17"/>
      <c r="RKC60" s="17"/>
      <c r="RKD60" s="17"/>
      <c r="RKE60" s="17"/>
      <c r="RKF60" s="17"/>
      <c r="RKG60" s="17"/>
      <c r="RKH60" s="17"/>
      <c r="RKI60" s="17"/>
      <c r="RKJ60" s="17"/>
      <c r="RKK60" s="17"/>
      <c r="RKL60" s="17"/>
      <c r="RKM60" s="17"/>
      <c r="RKN60" s="17"/>
      <c r="RKO60" s="17"/>
      <c r="RKP60" s="17"/>
      <c r="RKQ60" s="17"/>
      <c r="RKR60" s="17"/>
      <c r="RKS60" s="17"/>
      <c r="RKT60" s="17"/>
      <c r="RKU60" s="17"/>
      <c r="RKV60" s="17"/>
      <c r="RKW60" s="17"/>
      <c r="RKX60" s="17"/>
      <c r="RKY60" s="17"/>
      <c r="RKZ60" s="17"/>
      <c r="RLA60" s="17"/>
      <c r="RLB60" s="17"/>
      <c r="RLC60" s="17"/>
      <c r="RLD60" s="17"/>
      <c r="RLE60" s="17"/>
      <c r="RLF60" s="17"/>
      <c r="RLG60" s="17"/>
      <c r="RLH60" s="17"/>
      <c r="RLI60" s="17"/>
      <c r="RLJ60" s="17"/>
      <c r="RLK60" s="17"/>
      <c r="RLL60" s="17"/>
      <c r="RLM60" s="17"/>
      <c r="RLN60" s="17"/>
      <c r="RLO60" s="17"/>
      <c r="RLP60" s="17"/>
      <c r="RLQ60" s="17"/>
      <c r="RLR60" s="17"/>
      <c r="RLS60" s="17"/>
      <c r="RLT60" s="17"/>
      <c r="RLU60" s="17"/>
      <c r="RLV60" s="17"/>
      <c r="RLW60" s="17"/>
      <c r="RLX60" s="17"/>
      <c r="RLY60" s="17"/>
      <c r="RLZ60" s="17"/>
      <c r="RMA60" s="17"/>
      <c r="RMB60" s="17"/>
      <c r="RMC60" s="17"/>
      <c r="RMD60" s="17"/>
      <c r="RME60" s="17"/>
      <c r="RMF60" s="17"/>
      <c r="RMG60" s="17"/>
      <c r="RMH60" s="17"/>
      <c r="RMI60" s="17"/>
      <c r="RMJ60" s="17"/>
      <c r="RMK60" s="17"/>
      <c r="RML60" s="17"/>
      <c r="RMM60" s="17"/>
      <c r="RMN60" s="17"/>
      <c r="RMO60" s="17"/>
      <c r="RMP60" s="17"/>
      <c r="RMQ60" s="17"/>
      <c r="RMR60" s="17"/>
      <c r="RMS60" s="17"/>
      <c r="RMT60" s="17"/>
      <c r="RMU60" s="17"/>
      <c r="RMV60" s="17"/>
      <c r="RMW60" s="17"/>
      <c r="RMX60" s="17"/>
      <c r="RMY60" s="17"/>
      <c r="RMZ60" s="17"/>
      <c r="RNA60" s="17"/>
      <c r="RNB60" s="17"/>
      <c r="RNC60" s="17"/>
      <c r="RND60" s="17"/>
      <c r="RNE60" s="17"/>
      <c r="RNF60" s="17"/>
      <c r="RNG60" s="17"/>
      <c r="RNH60" s="17"/>
      <c r="RNI60" s="17"/>
      <c r="RNJ60" s="17"/>
      <c r="RNK60" s="17"/>
      <c r="RNL60" s="17"/>
      <c r="RNM60" s="17"/>
      <c r="RNN60" s="17"/>
      <c r="RNO60" s="17"/>
      <c r="RNP60" s="17"/>
      <c r="RNQ60" s="17"/>
      <c r="RNR60" s="17"/>
      <c r="RNS60" s="17"/>
      <c r="RNT60" s="17"/>
      <c r="RNU60" s="17"/>
      <c r="RNV60" s="17"/>
      <c r="RNW60" s="17"/>
      <c r="RNX60" s="17"/>
      <c r="RNY60" s="17"/>
      <c r="RNZ60" s="17"/>
      <c r="ROA60" s="17"/>
      <c r="ROB60" s="17"/>
      <c r="ROC60" s="17"/>
      <c r="ROD60" s="17"/>
      <c r="ROE60" s="17"/>
      <c r="ROF60" s="17"/>
      <c r="ROG60" s="17"/>
      <c r="ROH60" s="17"/>
      <c r="ROI60" s="17"/>
      <c r="ROJ60" s="17"/>
      <c r="ROK60" s="17"/>
      <c r="ROL60" s="17"/>
      <c r="ROM60" s="17"/>
      <c r="RON60" s="17"/>
      <c r="ROO60" s="17"/>
      <c r="ROP60" s="17"/>
      <c r="ROQ60" s="17"/>
      <c r="ROR60" s="17"/>
      <c r="ROS60" s="17"/>
      <c r="ROT60" s="17"/>
      <c r="ROU60" s="17"/>
      <c r="ROV60" s="17"/>
      <c r="ROW60" s="17"/>
      <c r="ROX60" s="17"/>
      <c r="ROY60" s="17"/>
      <c r="ROZ60" s="17"/>
      <c r="RPA60" s="17"/>
      <c r="RPB60" s="17"/>
      <c r="RPC60" s="17"/>
      <c r="RPD60" s="17"/>
      <c r="RPE60" s="17"/>
      <c r="RPF60" s="17"/>
      <c r="RPG60" s="17"/>
      <c r="RPH60" s="17"/>
      <c r="RPI60" s="17"/>
      <c r="RPJ60" s="17"/>
      <c r="RPK60" s="17"/>
      <c r="RPL60" s="17"/>
      <c r="RPM60" s="17"/>
      <c r="RPN60" s="17"/>
      <c r="RPO60" s="17"/>
      <c r="RPP60" s="17"/>
      <c r="RPQ60" s="17"/>
      <c r="RPR60" s="17"/>
      <c r="RPS60" s="17"/>
      <c r="RPT60" s="17"/>
      <c r="RPU60" s="17"/>
      <c r="RPV60" s="17"/>
      <c r="RPW60" s="17"/>
      <c r="RPX60" s="17"/>
      <c r="RPY60" s="17"/>
      <c r="RPZ60" s="17"/>
      <c r="RQA60" s="17"/>
      <c r="RQB60" s="17"/>
      <c r="RQC60" s="17"/>
      <c r="RQD60" s="17"/>
      <c r="RQE60" s="17"/>
      <c r="RQF60" s="17"/>
      <c r="RQG60" s="17"/>
      <c r="RQH60" s="17"/>
      <c r="RQI60" s="17"/>
      <c r="RQJ60" s="17"/>
      <c r="RQK60" s="17"/>
      <c r="RQL60" s="17"/>
      <c r="RQM60" s="17"/>
      <c r="RQN60" s="17"/>
      <c r="RQO60" s="17"/>
      <c r="RQP60" s="17"/>
      <c r="RQQ60" s="17"/>
      <c r="RQR60" s="17"/>
      <c r="RQS60" s="17"/>
      <c r="RQT60" s="17"/>
      <c r="RQU60" s="17"/>
      <c r="RQV60" s="17"/>
      <c r="RQW60" s="17"/>
      <c r="RQX60" s="17"/>
      <c r="RQY60" s="17"/>
      <c r="RQZ60" s="17"/>
      <c r="RRA60" s="17"/>
      <c r="RRB60" s="17"/>
      <c r="RRC60" s="17"/>
      <c r="RRD60" s="17"/>
      <c r="RRE60" s="17"/>
      <c r="RRF60" s="17"/>
      <c r="RRG60" s="17"/>
      <c r="RRH60" s="17"/>
      <c r="RRI60" s="17"/>
      <c r="RRJ60" s="17"/>
      <c r="RRK60" s="17"/>
      <c r="RRL60" s="17"/>
      <c r="RRM60" s="17"/>
      <c r="RRN60" s="17"/>
      <c r="RRO60" s="17"/>
      <c r="RRP60" s="17"/>
      <c r="RRQ60" s="17"/>
      <c r="RRR60" s="17"/>
      <c r="RRS60" s="17"/>
      <c r="RRT60" s="17"/>
      <c r="RRU60" s="17"/>
      <c r="RRV60" s="17"/>
      <c r="RRW60" s="17"/>
      <c r="RRX60" s="17"/>
      <c r="RRY60" s="17"/>
      <c r="RRZ60" s="17"/>
      <c r="RSA60" s="17"/>
      <c r="RSB60" s="17"/>
      <c r="RSC60" s="17"/>
      <c r="RSD60" s="17"/>
      <c r="RSE60" s="17"/>
      <c r="RSF60" s="17"/>
      <c r="RSG60" s="17"/>
      <c r="RSH60" s="17"/>
      <c r="RSI60" s="17"/>
      <c r="RSJ60" s="17"/>
      <c r="RSK60" s="17"/>
      <c r="RSL60" s="17"/>
      <c r="RSM60" s="17"/>
      <c r="RSN60" s="17"/>
      <c r="RSO60" s="17"/>
      <c r="RSP60" s="17"/>
      <c r="RSQ60" s="17"/>
      <c r="RSR60" s="17"/>
      <c r="RSS60" s="17"/>
      <c r="RST60" s="17"/>
      <c r="RSU60" s="17"/>
      <c r="RSV60" s="17"/>
      <c r="RSW60" s="17"/>
      <c r="RSX60" s="17"/>
      <c r="RSY60" s="17"/>
      <c r="RSZ60" s="17"/>
      <c r="RTA60" s="17"/>
      <c r="RTB60" s="17"/>
      <c r="RTC60" s="17"/>
      <c r="RTD60" s="17"/>
      <c r="RTE60" s="17"/>
      <c r="RTF60" s="17"/>
      <c r="RTG60" s="17"/>
      <c r="RTH60" s="17"/>
      <c r="RTI60" s="17"/>
      <c r="RTJ60" s="17"/>
      <c r="RTK60" s="17"/>
      <c r="RTL60" s="17"/>
      <c r="RTM60" s="17"/>
      <c r="RTN60" s="17"/>
      <c r="RTO60" s="17"/>
      <c r="RTP60" s="17"/>
      <c r="RTQ60" s="17"/>
      <c r="RTR60" s="17"/>
      <c r="RTS60" s="17"/>
      <c r="RTT60" s="17"/>
      <c r="RTU60" s="17"/>
      <c r="RTV60" s="17"/>
      <c r="RTW60" s="17"/>
      <c r="RTX60" s="17"/>
      <c r="RTY60" s="17"/>
      <c r="RTZ60" s="17"/>
      <c r="RUA60" s="17"/>
      <c r="RUB60" s="17"/>
      <c r="RUC60" s="17"/>
      <c r="RUD60" s="17"/>
      <c r="RUE60" s="17"/>
      <c r="RUF60" s="17"/>
      <c r="RUG60" s="17"/>
      <c r="RUH60" s="17"/>
      <c r="RUI60" s="17"/>
      <c r="RUJ60" s="17"/>
      <c r="RUK60" s="17"/>
      <c r="RUL60" s="17"/>
      <c r="RUM60" s="17"/>
      <c r="RUN60" s="17"/>
      <c r="RUO60" s="17"/>
      <c r="RUP60" s="17"/>
      <c r="RUQ60" s="17"/>
      <c r="RUR60" s="17"/>
      <c r="RUS60" s="17"/>
      <c r="RUT60" s="17"/>
      <c r="RUU60" s="17"/>
      <c r="RUV60" s="17"/>
      <c r="RUW60" s="17"/>
      <c r="RUX60" s="17"/>
      <c r="RUY60" s="17"/>
      <c r="RUZ60" s="17"/>
      <c r="RVA60" s="17"/>
      <c r="RVB60" s="17"/>
      <c r="RVC60" s="17"/>
      <c r="RVD60" s="17"/>
      <c r="RVE60" s="17"/>
      <c r="RVF60" s="17"/>
      <c r="RVG60" s="17"/>
      <c r="RVH60" s="17"/>
      <c r="RVI60" s="17"/>
      <c r="RVJ60" s="17"/>
      <c r="RVK60" s="17"/>
      <c r="RVL60" s="17"/>
      <c r="RVM60" s="17"/>
      <c r="RVN60" s="17"/>
      <c r="RVO60" s="17"/>
      <c r="RVP60" s="17"/>
      <c r="RVQ60" s="17"/>
      <c r="RVR60" s="17"/>
      <c r="RVS60" s="17"/>
      <c r="RVT60" s="17"/>
      <c r="RVU60" s="17"/>
      <c r="RVV60" s="17"/>
      <c r="RVW60" s="17"/>
      <c r="RVX60" s="17"/>
      <c r="RVY60" s="17"/>
      <c r="RVZ60" s="17"/>
      <c r="RWA60" s="17"/>
      <c r="RWB60" s="17"/>
      <c r="RWC60" s="17"/>
      <c r="RWD60" s="17"/>
      <c r="RWE60" s="17"/>
      <c r="RWF60" s="17"/>
      <c r="RWG60" s="17"/>
      <c r="RWH60" s="17"/>
      <c r="RWI60" s="17"/>
      <c r="RWJ60" s="17"/>
      <c r="RWK60" s="17"/>
      <c r="RWL60" s="17"/>
      <c r="RWM60" s="17"/>
      <c r="RWN60" s="17"/>
      <c r="RWO60" s="17"/>
      <c r="RWP60" s="17"/>
      <c r="RWQ60" s="17"/>
      <c r="RWR60" s="17"/>
      <c r="RWS60" s="17"/>
      <c r="RWT60" s="17"/>
      <c r="RWU60" s="17"/>
      <c r="RWV60" s="17"/>
      <c r="RWW60" s="17"/>
      <c r="RWX60" s="17"/>
      <c r="RWY60" s="17"/>
      <c r="RWZ60" s="17"/>
      <c r="RXA60" s="17"/>
      <c r="RXB60" s="17"/>
      <c r="RXC60" s="17"/>
      <c r="RXD60" s="17"/>
      <c r="RXE60" s="17"/>
      <c r="RXF60" s="17"/>
      <c r="RXG60" s="17"/>
      <c r="RXH60" s="17"/>
      <c r="RXI60" s="17"/>
      <c r="RXJ60" s="17"/>
      <c r="RXK60" s="17"/>
      <c r="RXL60" s="17"/>
      <c r="RXM60" s="17"/>
      <c r="RXN60" s="17"/>
      <c r="RXO60" s="17"/>
      <c r="RXP60" s="17"/>
      <c r="RXQ60" s="17"/>
      <c r="RXR60" s="17"/>
      <c r="RXS60" s="17"/>
      <c r="RXT60" s="17"/>
      <c r="RXU60" s="17"/>
      <c r="RXV60" s="17"/>
      <c r="RXW60" s="17"/>
      <c r="RXX60" s="17"/>
      <c r="RXY60" s="17"/>
      <c r="RXZ60" s="17"/>
      <c r="RYA60" s="17"/>
      <c r="RYB60" s="17"/>
      <c r="RYC60" s="17"/>
      <c r="RYD60" s="17"/>
      <c r="RYE60" s="17"/>
      <c r="RYF60" s="17"/>
      <c r="RYG60" s="17"/>
      <c r="RYH60" s="17"/>
      <c r="RYI60" s="17"/>
      <c r="RYJ60" s="17"/>
      <c r="RYK60" s="17"/>
      <c r="RYL60" s="17"/>
      <c r="RYM60" s="17"/>
      <c r="RYN60" s="17"/>
      <c r="RYO60" s="17"/>
      <c r="RYP60" s="17"/>
      <c r="RYQ60" s="17"/>
      <c r="RYR60" s="17"/>
      <c r="RYS60" s="17"/>
      <c r="RYT60" s="17"/>
      <c r="RYU60" s="17"/>
      <c r="RYV60" s="17"/>
      <c r="RYW60" s="17"/>
      <c r="RYX60" s="17"/>
      <c r="RYY60" s="17"/>
      <c r="RYZ60" s="17"/>
      <c r="RZA60" s="17"/>
      <c r="RZB60" s="17"/>
      <c r="RZC60" s="17"/>
      <c r="RZD60" s="17"/>
      <c r="RZE60" s="17"/>
      <c r="RZF60" s="17"/>
      <c r="RZG60" s="17"/>
      <c r="RZH60" s="17"/>
      <c r="RZI60" s="17"/>
      <c r="RZJ60" s="17"/>
      <c r="RZK60" s="17"/>
      <c r="RZL60" s="17"/>
      <c r="RZM60" s="17"/>
      <c r="RZN60" s="17"/>
      <c r="RZO60" s="17"/>
      <c r="RZP60" s="17"/>
      <c r="RZQ60" s="17"/>
      <c r="RZR60" s="17"/>
      <c r="RZS60" s="17"/>
      <c r="RZT60" s="17"/>
      <c r="RZU60" s="17"/>
      <c r="RZV60" s="17"/>
      <c r="RZW60" s="17"/>
      <c r="RZX60" s="17"/>
      <c r="RZY60" s="17"/>
      <c r="RZZ60" s="17"/>
      <c r="SAA60" s="17"/>
      <c r="SAB60" s="17"/>
      <c r="SAC60" s="17"/>
      <c r="SAD60" s="17"/>
      <c r="SAE60" s="17"/>
      <c r="SAF60" s="17"/>
      <c r="SAG60" s="17"/>
      <c r="SAH60" s="17"/>
      <c r="SAI60" s="17"/>
      <c r="SAJ60" s="17"/>
      <c r="SAK60" s="17"/>
      <c r="SAL60" s="17"/>
      <c r="SAM60" s="17"/>
      <c r="SAN60" s="17"/>
      <c r="SAO60" s="17"/>
      <c r="SAP60" s="17"/>
      <c r="SAQ60" s="17"/>
      <c r="SAR60" s="17"/>
      <c r="SAS60" s="17"/>
      <c r="SAT60" s="17"/>
      <c r="SAU60" s="17"/>
      <c r="SAV60" s="17"/>
      <c r="SAW60" s="17"/>
      <c r="SAX60" s="17"/>
      <c r="SAY60" s="17"/>
      <c r="SAZ60" s="17"/>
      <c r="SBA60" s="17"/>
      <c r="SBB60" s="17"/>
      <c r="SBC60" s="17"/>
      <c r="SBD60" s="17"/>
      <c r="SBE60" s="17"/>
      <c r="SBF60" s="17"/>
      <c r="SBG60" s="17"/>
      <c r="SBH60" s="17"/>
      <c r="SBI60" s="17"/>
      <c r="SBJ60" s="17"/>
      <c r="SBK60" s="17"/>
      <c r="SBL60" s="17"/>
      <c r="SBM60" s="17"/>
      <c r="SBN60" s="17"/>
      <c r="SBO60" s="17"/>
      <c r="SBP60" s="17"/>
      <c r="SBQ60" s="17"/>
      <c r="SBR60" s="17"/>
      <c r="SBS60" s="17"/>
      <c r="SBT60" s="17"/>
      <c r="SBU60" s="17"/>
      <c r="SBV60" s="17"/>
      <c r="SBW60" s="17"/>
      <c r="SBX60" s="17"/>
      <c r="SBY60" s="17"/>
      <c r="SBZ60" s="17"/>
      <c r="SCA60" s="17"/>
      <c r="SCB60" s="17"/>
      <c r="SCC60" s="17"/>
      <c r="SCD60" s="17"/>
      <c r="SCE60" s="17"/>
      <c r="SCF60" s="17"/>
      <c r="SCG60" s="17"/>
      <c r="SCH60" s="17"/>
      <c r="SCI60" s="17"/>
      <c r="SCJ60" s="17"/>
      <c r="SCK60" s="17"/>
      <c r="SCL60" s="17"/>
      <c r="SCM60" s="17"/>
      <c r="SCN60" s="17"/>
      <c r="SCO60" s="17"/>
      <c r="SCP60" s="17"/>
      <c r="SCQ60" s="17"/>
      <c r="SCR60" s="17"/>
      <c r="SCS60" s="17"/>
      <c r="SCT60" s="17"/>
      <c r="SCU60" s="17"/>
      <c r="SCV60" s="17"/>
      <c r="SCW60" s="17"/>
      <c r="SCX60" s="17"/>
      <c r="SCY60" s="17"/>
      <c r="SCZ60" s="17"/>
      <c r="SDA60" s="17"/>
      <c r="SDB60" s="17"/>
      <c r="SDC60" s="17"/>
      <c r="SDD60" s="17"/>
      <c r="SDE60" s="17"/>
      <c r="SDF60" s="17"/>
      <c r="SDG60" s="17"/>
      <c r="SDH60" s="17"/>
      <c r="SDI60" s="17"/>
      <c r="SDJ60" s="17"/>
      <c r="SDK60" s="17"/>
      <c r="SDL60" s="17"/>
      <c r="SDM60" s="17"/>
      <c r="SDN60" s="17"/>
      <c r="SDO60" s="17"/>
      <c r="SDP60" s="17"/>
      <c r="SDQ60" s="17"/>
      <c r="SDR60" s="17"/>
      <c r="SDS60" s="17"/>
      <c r="SDT60" s="17"/>
      <c r="SDU60" s="17"/>
      <c r="SDV60" s="17"/>
      <c r="SDW60" s="17"/>
      <c r="SDX60" s="17"/>
      <c r="SDY60" s="17"/>
      <c r="SDZ60" s="17"/>
      <c r="SEA60" s="17"/>
      <c r="SEB60" s="17"/>
      <c r="SEC60" s="17"/>
      <c r="SED60" s="17"/>
      <c r="SEE60" s="17"/>
      <c r="SEF60" s="17"/>
      <c r="SEG60" s="17"/>
      <c r="SEH60" s="17"/>
      <c r="SEI60" s="17"/>
      <c r="SEJ60" s="17"/>
      <c r="SEK60" s="17"/>
      <c r="SEL60" s="17"/>
      <c r="SEM60" s="17"/>
      <c r="SEN60" s="17"/>
      <c r="SEO60" s="17"/>
      <c r="SEP60" s="17"/>
      <c r="SEQ60" s="17"/>
      <c r="SER60" s="17"/>
      <c r="SES60" s="17"/>
      <c r="SET60" s="17"/>
      <c r="SEU60" s="17"/>
      <c r="SEV60" s="17"/>
      <c r="SEW60" s="17"/>
      <c r="SEX60" s="17"/>
      <c r="SEY60" s="17"/>
      <c r="SEZ60" s="17"/>
      <c r="SFA60" s="17"/>
      <c r="SFB60" s="17"/>
      <c r="SFC60" s="17"/>
      <c r="SFD60" s="17"/>
      <c r="SFE60" s="17"/>
      <c r="SFF60" s="17"/>
      <c r="SFG60" s="17"/>
      <c r="SFH60" s="17"/>
      <c r="SFI60" s="17"/>
      <c r="SFJ60" s="17"/>
      <c r="SFK60" s="17"/>
      <c r="SFL60" s="17"/>
      <c r="SFM60" s="17"/>
      <c r="SFN60" s="17"/>
      <c r="SFO60" s="17"/>
      <c r="SFP60" s="17"/>
      <c r="SFQ60" s="17"/>
      <c r="SFR60" s="17"/>
      <c r="SFS60" s="17"/>
      <c r="SFT60" s="17"/>
      <c r="SFU60" s="17"/>
      <c r="SFV60" s="17"/>
      <c r="SFW60" s="17"/>
      <c r="SFX60" s="17"/>
      <c r="SFY60" s="17"/>
      <c r="SFZ60" s="17"/>
      <c r="SGA60" s="17"/>
      <c r="SGB60" s="17"/>
      <c r="SGC60" s="17"/>
      <c r="SGD60" s="17"/>
      <c r="SGE60" s="17"/>
      <c r="SGF60" s="17"/>
      <c r="SGG60" s="17"/>
      <c r="SGH60" s="17"/>
      <c r="SGI60" s="17"/>
      <c r="SGJ60" s="17"/>
      <c r="SGK60" s="17"/>
      <c r="SGL60" s="17"/>
      <c r="SGM60" s="17"/>
      <c r="SGN60" s="17"/>
      <c r="SGO60" s="17"/>
      <c r="SGP60" s="17"/>
      <c r="SGQ60" s="17"/>
      <c r="SGR60" s="17"/>
      <c r="SGS60" s="17"/>
      <c r="SGT60" s="17"/>
      <c r="SGU60" s="17"/>
      <c r="SGV60" s="17"/>
      <c r="SGW60" s="17"/>
      <c r="SGX60" s="17"/>
      <c r="SGY60" s="17"/>
      <c r="SGZ60" s="17"/>
      <c r="SHA60" s="17"/>
      <c r="SHB60" s="17"/>
      <c r="SHC60" s="17"/>
      <c r="SHD60" s="17"/>
      <c r="SHE60" s="17"/>
      <c r="SHF60" s="17"/>
      <c r="SHG60" s="17"/>
      <c r="SHH60" s="17"/>
      <c r="SHI60" s="17"/>
      <c r="SHJ60" s="17"/>
      <c r="SHK60" s="17"/>
      <c r="SHL60" s="17"/>
      <c r="SHM60" s="17"/>
      <c r="SHN60" s="17"/>
      <c r="SHO60" s="17"/>
      <c r="SHP60" s="17"/>
      <c r="SHQ60" s="17"/>
      <c r="SHR60" s="17"/>
      <c r="SHS60" s="17"/>
      <c r="SHT60" s="17"/>
      <c r="SHU60" s="17"/>
      <c r="SHV60" s="17"/>
      <c r="SHW60" s="17"/>
      <c r="SHX60" s="17"/>
      <c r="SHY60" s="17"/>
      <c r="SHZ60" s="17"/>
      <c r="SIA60" s="17"/>
      <c r="SIB60" s="17"/>
      <c r="SIC60" s="17"/>
      <c r="SID60" s="17"/>
      <c r="SIE60" s="17"/>
      <c r="SIF60" s="17"/>
      <c r="SIG60" s="17"/>
      <c r="SIH60" s="17"/>
      <c r="SII60" s="17"/>
      <c r="SIJ60" s="17"/>
      <c r="SIK60" s="17"/>
      <c r="SIL60" s="17"/>
      <c r="SIM60" s="17"/>
      <c r="SIN60" s="17"/>
      <c r="SIO60" s="17"/>
      <c r="SIP60" s="17"/>
      <c r="SIQ60" s="17"/>
      <c r="SIR60" s="17"/>
      <c r="SIS60" s="17"/>
      <c r="SIT60" s="17"/>
      <c r="SIU60" s="17"/>
      <c r="SIV60" s="17"/>
      <c r="SIW60" s="17"/>
      <c r="SIX60" s="17"/>
      <c r="SIY60" s="17"/>
      <c r="SIZ60" s="17"/>
      <c r="SJA60" s="17"/>
      <c r="SJB60" s="17"/>
      <c r="SJC60" s="17"/>
      <c r="SJD60" s="17"/>
      <c r="SJE60" s="17"/>
      <c r="SJF60" s="17"/>
      <c r="SJG60" s="17"/>
      <c r="SJH60" s="17"/>
      <c r="SJI60" s="17"/>
      <c r="SJJ60" s="17"/>
      <c r="SJK60" s="17"/>
      <c r="SJL60" s="17"/>
      <c r="SJM60" s="17"/>
      <c r="SJN60" s="17"/>
      <c r="SJO60" s="17"/>
      <c r="SJP60" s="17"/>
      <c r="SJQ60" s="17"/>
      <c r="SJR60" s="17"/>
      <c r="SJS60" s="17"/>
      <c r="SJT60" s="17"/>
      <c r="SJU60" s="17"/>
      <c r="SJV60" s="17"/>
      <c r="SJW60" s="17"/>
      <c r="SJX60" s="17"/>
      <c r="SJY60" s="17"/>
      <c r="SJZ60" s="17"/>
      <c r="SKA60" s="17"/>
      <c r="SKB60" s="17"/>
      <c r="SKC60" s="17"/>
      <c r="SKD60" s="17"/>
      <c r="SKE60" s="17"/>
      <c r="SKF60" s="17"/>
      <c r="SKG60" s="17"/>
      <c r="SKH60" s="17"/>
      <c r="SKI60" s="17"/>
      <c r="SKJ60" s="17"/>
      <c r="SKK60" s="17"/>
      <c r="SKL60" s="17"/>
      <c r="SKM60" s="17"/>
      <c r="SKN60" s="17"/>
      <c r="SKO60" s="17"/>
      <c r="SKP60" s="17"/>
      <c r="SKQ60" s="17"/>
      <c r="SKR60" s="17"/>
      <c r="SKS60" s="17"/>
      <c r="SKT60" s="17"/>
      <c r="SKU60" s="17"/>
      <c r="SKV60" s="17"/>
      <c r="SKW60" s="17"/>
      <c r="SKX60" s="17"/>
      <c r="SKY60" s="17"/>
      <c r="SKZ60" s="17"/>
      <c r="SLA60" s="17"/>
      <c r="SLB60" s="17"/>
      <c r="SLC60" s="17"/>
      <c r="SLD60" s="17"/>
      <c r="SLE60" s="17"/>
      <c r="SLF60" s="17"/>
      <c r="SLG60" s="17"/>
      <c r="SLH60" s="17"/>
      <c r="SLI60" s="17"/>
      <c r="SLJ60" s="17"/>
      <c r="SLK60" s="17"/>
      <c r="SLL60" s="17"/>
      <c r="SLM60" s="17"/>
      <c r="SLN60" s="17"/>
      <c r="SLO60" s="17"/>
      <c r="SLP60" s="17"/>
      <c r="SLQ60" s="17"/>
      <c r="SLR60" s="17"/>
      <c r="SLS60" s="17"/>
      <c r="SLT60" s="17"/>
      <c r="SLU60" s="17"/>
      <c r="SLV60" s="17"/>
      <c r="SLW60" s="17"/>
      <c r="SLX60" s="17"/>
      <c r="SLY60" s="17"/>
      <c r="SLZ60" s="17"/>
      <c r="SMA60" s="17"/>
      <c r="SMB60" s="17"/>
      <c r="SMC60" s="17"/>
      <c r="SMD60" s="17"/>
      <c r="SME60" s="17"/>
      <c r="SMF60" s="17"/>
      <c r="SMG60" s="17"/>
      <c r="SMH60" s="17"/>
      <c r="SMI60" s="17"/>
      <c r="SMJ60" s="17"/>
      <c r="SMK60" s="17"/>
      <c r="SML60" s="17"/>
      <c r="SMM60" s="17"/>
      <c r="SMN60" s="17"/>
      <c r="SMO60" s="17"/>
      <c r="SMP60" s="17"/>
      <c r="SMQ60" s="17"/>
      <c r="SMR60" s="17"/>
      <c r="SMS60" s="17"/>
      <c r="SMT60" s="17"/>
      <c r="SMU60" s="17"/>
      <c r="SMV60" s="17"/>
      <c r="SMW60" s="17"/>
      <c r="SMX60" s="17"/>
      <c r="SMY60" s="17"/>
      <c r="SMZ60" s="17"/>
      <c r="SNA60" s="17"/>
      <c r="SNB60" s="17"/>
      <c r="SNC60" s="17"/>
      <c r="SND60" s="17"/>
      <c r="SNE60" s="17"/>
      <c r="SNF60" s="17"/>
      <c r="SNG60" s="17"/>
      <c r="SNH60" s="17"/>
      <c r="SNI60" s="17"/>
      <c r="SNJ60" s="17"/>
      <c r="SNK60" s="17"/>
      <c r="SNL60" s="17"/>
      <c r="SNM60" s="17"/>
      <c r="SNN60" s="17"/>
      <c r="SNO60" s="17"/>
      <c r="SNP60" s="17"/>
      <c r="SNQ60" s="17"/>
      <c r="SNR60" s="17"/>
      <c r="SNS60" s="17"/>
      <c r="SNT60" s="17"/>
      <c r="SNU60" s="17"/>
      <c r="SNV60" s="17"/>
      <c r="SNW60" s="17"/>
      <c r="SNX60" s="17"/>
      <c r="SNY60" s="17"/>
      <c r="SNZ60" s="17"/>
      <c r="SOA60" s="17"/>
      <c r="SOB60" s="17"/>
      <c r="SOC60" s="17"/>
      <c r="SOD60" s="17"/>
      <c r="SOE60" s="17"/>
      <c r="SOF60" s="17"/>
      <c r="SOG60" s="17"/>
      <c r="SOH60" s="17"/>
      <c r="SOI60" s="17"/>
      <c r="SOJ60" s="17"/>
      <c r="SOK60" s="17"/>
      <c r="SOL60" s="17"/>
      <c r="SOM60" s="17"/>
      <c r="SON60" s="17"/>
      <c r="SOO60" s="17"/>
      <c r="SOP60" s="17"/>
      <c r="SOQ60" s="17"/>
      <c r="SOR60" s="17"/>
      <c r="SOS60" s="17"/>
      <c r="SOT60" s="17"/>
      <c r="SOU60" s="17"/>
      <c r="SOV60" s="17"/>
      <c r="SOW60" s="17"/>
      <c r="SOX60" s="17"/>
      <c r="SOY60" s="17"/>
      <c r="SOZ60" s="17"/>
      <c r="SPA60" s="17"/>
      <c r="SPB60" s="17"/>
      <c r="SPC60" s="17"/>
      <c r="SPD60" s="17"/>
      <c r="SPE60" s="17"/>
      <c r="SPF60" s="17"/>
      <c r="SPG60" s="17"/>
      <c r="SPH60" s="17"/>
      <c r="SPI60" s="17"/>
      <c r="SPJ60" s="17"/>
      <c r="SPK60" s="17"/>
      <c r="SPL60" s="17"/>
      <c r="SPM60" s="17"/>
      <c r="SPN60" s="17"/>
      <c r="SPO60" s="17"/>
      <c r="SPP60" s="17"/>
      <c r="SPQ60" s="17"/>
      <c r="SPR60" s="17"/>
      <c r="SPS60" s="17"/>
      <c r="SPT60" s="17"/>
      <c r="SPU60" s="17"/>
      <c r="SPV60" s="17"/>
      <c r="SPW60" s="17"/>
      <c r="SPX60" s="17"/>
      <c r="SPY60" s="17"/>
      <c r="SPZ60" s="17"/>
      <c r="SQA60" s="17"/>
      <c r="SQB60" s="17"/>
      <c r="SQC60" s="17"/>
      <c r="SQD60" s="17"/>
      <c r="SQE60" s="17"/>
      <c r="SQF60" s="17"/>
      <c r="SQG60" s="17"/>
      <c r="SQH60" s="17"/>
      <c r="SQI60" s="17"/>
      <c r="SQJ60" s="17"/>
      <c r="SQK60" s="17"/>
      <c r="SQL60" s="17"/>
      <c r="SQM60" s="17"/>
      <c r="SQN60" s="17"/>
      <c r="SQO60" s="17"/>
      <c r="SQP60" s="17"/>
      <c r="SQQ60" s="17"/>
      <c r="SQR60" s="17"/>
      <c r="SQS60" s="17"/>
      <c r="SQT60" s="17"/>
      <c r="SQU60" s="17"/>
      <c r="SQV60" s="17"/>
      <c r="SQW60" s="17"/>
      <c r="SQX60" s="17"/>
      <c r="SQY60" s="17"/>
      <c r="SQZ60" s="17"/>
      <c r="SRA60" s="17"/>
      <c r="SRB60" s="17"/>
      <c r="SRC60" s="17"/>
      <c r="SRD60" s="17"/>
      <c r="SRE60" s="17"/>
      <c r="SRF60" s="17"/>
      <c r="SRG60" s="17"/>
      <c r="SRH60" s="17"/>
      <c r="SRI60" s="17"/>
      <c r="SRJ60" s="17"/>
      <c r="SRK60" s="17"/>
      <c r="SRL60" s="17"/>
      <c r="SRM60" s="17"/>
      <c r="SRN60" s="17"/>
      <c r="SRO60" s="17"/>
      <c r="SRP60" s="17"/>
      <c r="SRQ60" s="17"/>
      <c r="SRR60" s="17"/>
      <c r="SRS60" s="17"/>
      <c r="SRT60" s="17"/>
      <c r="SRU60" s="17"/>
      <c r="SRV60" s="17"/>
      <c r="SRW60" s="17"/>
      <c r="SRX60" s="17"/>
      <c r="SRY60" s="17"/>
      <c r="SRZ60" s="17"/>
      <c r="SSA60" s="17"/>
      <c r="SSB60" s="17"/>
      <c r="SSC60" s="17"/>
      <c r="SSD60" s="17"/>
      <c r="SSE60" s="17"/>
      <c r="SSF60" s="17"/>
      <c r="SSG60" s="17"/>
      <c r="SSH60" s="17"/>
      <c r="SSI60" s="17"/>
      <c r="SSJ60" s="17"/>
      <c r="SSK60" s="17"/>
      <c r="SSL60" s="17"/>
      <c r="SSM60" s="17"/>
      <c r="SSN60" s="17"/>
      <c r="SSO60" s="17"/>
      <c r="SSP60" s="17"/>
      <c r="SSQ60" s="17"/>
      <c r="SSR60" s="17"/>
      <c r="SSS60" s="17"/>
      <c r="SST60" s="17"/>
      <c r="SSU60" s="17"/>
      <c r="SSV60" s="17"/>
      <c r="SSW60" s="17"/>
      <c r="SSX60" s="17"/>
      <c r="SSY60" s="17"/>
      <c r="SSZ60" s="17"/>
      <c r="STA60" s="17"/>
      <c r="STB60" s="17"/>
      <c r="STC60" s="17"/>
      <c r="STD60" s="17"/>
      <c r="STE60" s="17"/>
      <c r="STF60" s="17"/>
      <c r="STG60" s="17"/>
      <c r="STH60" s="17"/>
      <c r="STI60" s="17"/>
      <c r="STJ60" s="17"/>
      <c r="STK60" s="17"/>
      <c r="STL60" s="17"/>
      <c r="STM60" s="17"/>
      <c r="STN60" s="17"/>
      <c r="STO60" s="17"/>
      <c r="STP60" s="17"/>
      <c r="STQ60" s="17"/>
      <c r="STR60" s="17"/>
      <c r="STS60" s="17"/>
      <c r="STT60" s="17"/>
      <c r="STU60" s="17"/>
      <c r="STV60" s="17"/>
      <c r="STW60" s="17"/>
      <c r="STX60" s="17"/>
      <c r="STY60" s="17"/>
      <c r="STZ60" s="17"/>
      <c r="SUA60" s="17"/>
      <c r="SUB60" s="17"/>
      <c r="SUC60" s="17"/>
      <c r="SUD60" s="17"/>
      <c r="SUE60" s="17"/>
      <c r="SUF60" s="17"/>
      <c r="SUG60" s="17"/>
      <c r="SUH60" s="17"/>
      <c r="SUI60" s="17"/>
      <c r="SUJ60" s="17"/>
      <c r="SUK60" s="17"/>
      <c r="SUL60" s="17"/>
      <c r="SUM60" s="17"/>
      <c r="SUN60" s="17"/>
      <c r="SUO60" s="17"/>
      <c r="SUP60" s="17"/>
      <c r="SUQ60" s="17"/>
      <c r="SUR60" s="17"/>
      <c r="SUS60" s="17"/>
      <c r="SUT60" s="17"/>
      <c r="SUU60" s="17"/>
      <c r="SUV60" s="17"/>
      <c r="SUW60" s="17"/>
      <c r="SUX60" s="17"/>
      <c r="SUY60" s="17"/>
      <c r="SUZ60" s="17"/>
      <c r="SVA60" s="17"/>
      <c r="SVB60" s="17"/>
      <c r="SVC60" s="17"/>
      <c r="SVD60" s="17"/>
      <c r="SVE60" s="17"/>
      <c r="SVF60" s="17"/>
      <c r="SVG60" s="17"/>
      <c r="SVH60" s="17"/>
      <c r="SVI60" s="17"/>
      <c r="SVJ60" s="17"/>
      <c r="SVK60" s="17"/>
      <c r="SVL60" s="17"/>
      <c r="SVM60" s="17"/>
      <c r="SVN60" s="17"/>
      <c r="SVO60" s="17"/>
      <c r="SVP60" s="17"/>
      <c r="SVQ60" s="17"/>
      <c r="SVR60" s="17"/>
      <c r="SVS60" s="17"/>
      <c r="SVT60" s="17"/>
      <c r="SVU60" s="17"/>
      <c r="SVV60" s="17"/>
      <c r="SVW60" s="17"/>
      <c r="SVX60" s="17"/>
      <c r="SVY60" s="17"/>
      <c r="SVZ60" s="17"/>
      <c r="SWA60" s="17"/>
      <c r="SWB60" s="17"/>
      <c r="SWC60" s="17"/>
      <c r="SWD60" s="17"/>
      <c r="SWE60" s="17"/>
      <c r="SWF60" s="17"/>
      <c r="SWG60" s="17"/>
      <c r="SWH60" s="17"/>
      <c r="SWI60" s="17"/>
      <c r="SWJ60" s="17"/>
      <c r="SWK60" s="17"/>
      <c r="SWL60" s="17"/>
      <c r="SWM60" s="17"/>
      <c r="SWN60" s="17"/>
      <c r="SWO60" s="17"/>
      <c r="SWP60" s="17"/>
      <c r="SWQ60" s="17"/>
      <c r="SWR60" s="17"/>
      <c r="SWS60" s="17"/>
      <c r="SWT60" s="17"/>
      <c r="SWU60" s="17"/>
      <c r="SWV60" s="17"/>
      <c r="SWW60" s="17"/>
      <c r="SWX60" s="17"/>
      <c r="SWY60" s="17"/>
      <c r="SWZ60" s="17"/>
      <c r="SXA60" s="17"/>
      <c r="SXB60" s="17"/>
      <c r="SXC60" s="17"/>
      <c r="SXD60" s="17"/>
      <c r="SXE60" s="17"/>
      <c r="SXF60" s="17"/>
      <c r="SXG60" s="17"/>
      <c r="SXH60" s="17"/>
      <c r="SXI60" s="17"/>
      <c r="SXJ60" s="17"/>
      <c r="SXK60" s="17"/>
      <c r="SXL60" s="17"/>
      <c r="SXM60" s="17"/>
      <c r="SXN60" s="17"/>
      <c r="SXO60" s="17"/>
      <c r="SXP60" s="17"/>
      <c r="SXQ60" s="17"/>
      <c r="SXR60" s="17"/>
      <c r="SXS60" s="17"/>
      <c r="SXT60" s="17"/>
      <c r="SXU60" s="17"/>
      <c r="SXV60" s="17"/>
      <c r="SXW60" s="17"/>
      <c r="SXX60" s="17"/>
      <c r="SXY60" s="17"/>
      <c r="SXZ60" s="17"/>
      <c r="SYA60" s="17"/>
      <c r="SYB60" s="17"/>
      <c r="SYC60" s="17"/>
      <c r="SYD60" s="17"/>
      <c r="SYE60" s="17"/>
      <c r="SYF60" s="17"/>
      <c r="SYG60" s="17"/>
      <c r="SYH60" s="17"/>
      <c r="SYI60" s="17"/>
      <c r="SYJ60" s="17"/>
      <c r="SYK60" s="17"/>
      <c r="SYL60" s="17"/>
      <c r="SYM60" s="17"/>
      <c r="SYN60" s="17"/>
      <c r="SYO60" s="17"/>
      <c r="SYP60" s="17"/>
      <c r="SYQ60" s="17"/>
      <c r="SYR60" s="17"/>
      <c r="SYS60" s="17"/>
      <c r="SYT60" s="17"/>
      <c r="SYU60" s="17"/>
      <c r="SYV60" s="17"/>
      <c r="SYW60" s="17"/>
      <c r="SYX60" s="17"/>
      <c r="SYY60" s="17"/>
      <c r="SYZ60" s="17"/>
      <c r="SZA60" s="17"/>
      <c r="SZB60" s="17"/>
      <c r="SZC60" s="17"/>
      <c r="SZD60" s="17"/>
      <c r="SZE60" s="17"/>
      <c r="SZF60" s="17"/>
      <c r="SZG60" s="17"/>
      <c r="SZH60" s="17"/>
      <c r="SZI60" s="17"/>
      <c r="SZJ60" s="17"/>
      <c r="SZK60" s="17"/>
      <c r="SZL60" s="17"/>
      <c r="SZM60" s="17"/>
      <c r="SZN60" s="17"/>
      <c r="SZO60" s="17"/>
      <c r="SZP60" s="17"/>
      <c r="SZQ60" s="17"/>
      <c r="SZR60" s="17"/>
      <c r="SZS60" s="17"/>
      <c r="SZT60" s="17"/>
      <c r="SZU60" s="17"/>
      <c r="SZV60" s="17"/>
      <c r="SZW60" s="17"/>
      <c r="SZX60" s="17"/>
      <c r="SZY60" s="17"/>
      <c r="SZZ60" s="17"/>
      <c r="TAA60" s="17"/>
      <c r="TAB60" s="17"/>
      <c r="TAC60" s="17"/>
      <c r="TAD60" s="17"/>
      <c r="TAE60" s="17"/>
      <c r="TAF60" s="17"/>
      <c r="TAG60" s="17"/>
      <c r="TAH60" s="17"/>
      <c r="TAI60" s="17"/>
      <c r="TAJ60" s="17"/>
      <c r="TAK60" s="17"/>
      <c r="TAL60" s="17"/>
      <c r="TAM60" s="17"/>
      <c r="TAN60" s="17"/>
      <c r="TAO60" s="17"/>
      <c r="TAP60" s="17"/>
      <c r="TAQ60" s="17"/>
      <c r="TAR60" s="17"/>
      <c r="TAS60" s="17"/>
      <c r="TAT60" s="17"/>
      <c r="TAU60" s="17"/>
      <c r="TAV60" s="17"/>
      <c r="TAW60" s="17"/>
      <c r="TAX60" s="17"/>
      <c r="TAY60" s="17"/>
      <c r="TAZ60" s="17"/>
      <c r="TBA60" s="17"/>
      <c r="TBB60" s="17"/>
      <c r="TBC60" s="17"/>
      <c r="TBD60" s="17"/>
      <c r="TBE60" s="17"/>
      <c r="TBF60" s="17"/>
      <c r="TBG60" s="17"/>
      <c r="TBH60" s="17"/>
      <c r="TBI60" s="17"/>
      <c r="TBJ60" s="17"/>
      <c r="TBK60" s="17"/>
      <c r="TBL60" s="17"/>
      <c r="TBM60" s="17"/>
      <c r="TBN60" s="17"/>
      <c r="TBO60" s="17"/>
      <c r="TBP60" s="17"/>
      <c r="TBQ60" s="17"/>
      <c r="TBR60" s="17"/>
      <c r="TBS60" s="17"/>
      <c r="TBT60" s="17"/>
      <c r="TBU60" s="17"/>
      <c r="TBV60" s="17"/>
      <c r="TBW60" s="17"/>
      <c r="TBX60" s="17"/>
      <c r="TBY60" s="17"/>
      <c r="TBZ60" s="17"/>
      <c r="TCA60" s="17"/>
      <c r="TCB60" s="17"/>
      <c r="TCC60" s="17"/>
      <c r="TCD60" s="17"/>
      <c r="TCE60" s="17"/>
      <c r="TCF60" s="17"/>
      <c r="TCG60" s="17"/>
      <c r="TCH60" s="17"/>
      <c r="TCI60" s="17"/>
      <c r="TCJ60" s="17"/>
      <c r="TCK60" s="17"/>
      <c r="TCL60" s="17"/>
      <c r="TCM60" s="17"/>
      <c r="TCN60" s="17"/>
      <c r="TCO60" s="17"/>
      <c r="TCP60" s="17"/>
      <c r="TCQ60" s="17"/>
      <c r="TCR60" s="17"/>
      <c r="TCS60" s="17"/>
      <c r="TCT60" s="17"/>
      <c r="TCU60" s="17"/>
      <c r="TCV60" s="17"/>
      <c r="TCW60" s="17"/>
      <c r="TCX60" s="17"/>
      <c r="TCY60" s="17"/>
      <c r="TCZ60" s="17"/>
      <c r="TDA60" s="17"/>
      <c r="TDB60" s="17"/>
      <c r="TDC60" s="17"/>
      <c r="TDD60" s="17"/>
      <c r="TDE60" s="17"/>
      <c r="TDF60" s="17"/>
      <c r="TDG60" s="17"/>
      <c r="TDH60" s="17"/>
      <c r="TDI60" s="17"/>
      <c r="TDJ60" s="17"/>
      <c r="TDK60" s="17"/>
      <c r="TDL60" s="17"/>
      <c r="TDM60" s="17"/>
      <c r="TDN60" s="17"/>
      <c r="TDO60" s="17"/>
      <c r="TDP60" s="17"/>
      <c r="TDQ60" s="17"/>
      <c r="TDR60" s="17"/>
      <c r="TDS60" s="17"/>
      <c r="TDT60" s="17"/>
      <c r="TDU60" s="17"/>
      <c r="TDV60" s="17"/>
      <c r="TDW60" s="17"/>
      <c r="TDX60" s="17"/>
      <c r="TDY60" s="17"/>
      <c r="TDZ60" s="17"/>
      <c r="TEA60" s="17"/>
      <c r="TEB60" s="17"/>
      <c r="TEC60" s="17"/>
      <c r="TED60" s="17"/>
      <c r="TEE60" s="17"/>
      <c r="TEF60" s="17"/>
      <c r="TEG60" s="17"/>
      <c r="TEH60" s="17"/>
      <c r="TEI60" s="17"/>
      <c r="TEJ60" s="17"/>
      <c r="TEK60" s="17"/>
      <c r="TEL60" s="17"/>
      <c r="TEM60" s="17"/>
      <c r="TEN60" s="17"/>
      <c r="TEO60" s="17"/>
      <c r="TEP60" s="17"/>
      <c r="TEQ60" s="17"/>
      <c r="TER60" s="17"/>
      <c r="TES60" s="17"/>
      <c r="TET60" s="17"/>
      <c r="TEU60" s="17"/>
      <c r="TEV60" s="17"/>
      <c r="TEW60" s="17"/>
      <c r="TEX60" s="17"/>
      <c r="TEY60" s="17"/>
      <c r="TEZ60" s="17"/>
      <c r="TFA60" s="17"/>
      <c r="TFB60" s="17"/>
      <c r="TFC60" s="17"/>
      <c r="TFD60" s="17"/>
      <c r="TFE60" s="17"/>
      <c r="TFF60" s="17"/>
      <c r="TFG60" s="17"/>
      <c r="TFH60" s="17"/>
      <c r="TFI60" s="17"/>
      <c r="TFJ60" s="17"/>
      <c r="TFK60" s="17"/>
      <c r="TFL60" s="17"/>
      <c r="TFM60" s="17"/>
      <c r="TFN60" s="17"/>
      <c r="TFO60" s="17"/>
      <c r="TFP60" s="17"/>
      <c r="TFQ60" s="17"/>
      <c r="TFR60" s="17"/>
      <c r="TFS60" s="17"/>
      <c r="TFT60" s="17"/>
      <c r="TFU60" s="17"/>
      <c r="TFV60" s="17"/>
      <c r="TFW60" s="17"/>
      <c r="TFX60" s="17"/>
      <c r="TFY60" s="17"/>
      <c r="TFZ60" s="17"/>
      <c r="TGA60" s="17"/>
      <c r="TGB60" s="17"/>
      <c r="TGC60" s="17"/>
      <c r="TGD60" s="17"/>
      <c r="TGE60" s="17"/>
      <c r="TGF60" s="17"/>
      <c r="TGG60" s="17"/>
      <c r="TGH60" s="17"/>
      <c r="TGI60" s="17"/>
      <c r="TGJ60" s="17"/>
      <c r="TGK60" s="17"/>
      <c r="TGL60" s="17"/>
      <c r="TGM60" s="17"/>
      <c r="TGN60" s="17"/>
      <c r="TGO60" s="17"/>
      <c r="TGP60" s="17"/>
      <c r="TGQ60" s="17"/>
      <c r="TGR60" s="17"/>
      <c r="TGS60" s="17"/>
      <c r="TGT60" s="17"/>
      <c r="TGU60" s="17"/>
      <c r="TGV60" s="17"/>
      <c r="TGW60" s="17"/>
      <c r="TGX60" s="17"/>
      <c r="TGY60" s="17"/>
      <c r="TGZ60" s="17"/>
      <c r="THA60" s="17"/>
      <c r="THB60" s="17"/>
      <c r="THC60" s="17"/>
      <c r="THD60" s="17"/>
      <c r="THE60" s="17"/>
      <c r="THF60" s="17"/>
      <c r="THG60" s="17"/>
      <c r="THH60" s="17"/>
      <c r="THI60" s="17"/>
      <c r="THJ60" s="17"/>
      <c r="THK60" s="17"/>
      <c r="THL60" s="17"/>
      <c r="THM60" s="17"/>
      <c r="THN60" s="17"/>
      <c r="THO60" s="17"/>
      <c r="THP60" s="17"/>
      <c r="THQ60" s="17"/>
      <c r="THR60" s="17"/>
      <c r="THS60" s="17"/>
      <c r="THT60" s="17"/>
      <c r="THU60" s="17"/>
      <c r="THV60" s="17"/>
      <c r="THW60" s="17"/>
      <c r="THX60" s="17"/>
      <c r="THY60" s="17"/>
      <c r="THZ60" s="17"/>
      <c r="TIA60" s="17"/>
      <c r="TIB60" s="17"/>
      <c r="TIC60" s="17"/>
      <c r="TID60" s="17"/>
      <c r="TIE60" s="17"/>
      <c r="TIF60" s="17"/>
      <c r="TIG60" s="17"/>
      <c r="TIH60" s="17"/>
      <c r="TII60" s="17"/>
      <c r="TIJ60" s="17"/>
      <c r="TIK60" s="17"/>
      <c r="TIL60" s="17"/>
      <c r="TIM60" s="17"/>
      <c r="TIN60" s="17"/>
      <c r="TIO60" s="17"/>
      <c r="TIP60" s="17"/>
      <c r="TIQ60" s="17"/>
      <c r="TIR60" s="17"/>
      <c r="TIS60" s="17"/>
      <c r="TIT60" s="17"/>
      <c r="TIU60" s="17"/>
      <c r="TIV60" s="17"/>
      <c r="TIW60" s="17"/>
      <c r="TIX60" s="17"/>
      <c r="TIY60" s="17"/>
      <c r="TIZ60" s="17"/>
      <c r="TJA60" s="17"/>
      <c r="TJB60" s="17"/>
      <c r="TJC60" s="17"/>
      <c r="TJD60" s="17"/>
      <c r="TJE60" s="17"/>
      <c r="TJF60" s="17"/>
      <c r="TJG60" s="17"/>
      <c r="TJH60" s="17"/>
      <c r="TJI60" s="17"/>
      <c r="TJJ60" s="17"/>
      <c r="TJK60" s="17"/>
      <c r="TJL60" s="17"/>
      <c r="TJM60" s="17"/>
      <c r="TJN60" s="17"/>
      <c r="TJO60" s="17"/>
      <c r="TJP60" s="17"/>
      <c r="TJQ60" s="17"/>
      <c r="TJR60" s="17"/>
      <c r="TJS60" s="17"/>
      <c r="TJT60" s="17"/>
      <c r="TJU60" s="17"/>
      <c r="TJV60" s="17"/>
      <c r="TJW60" s="17"/>
      <c r="TJX60" s="17"/>
      <c r="TJY60" s="17"/>
      <c r="TJZ60" s="17"/>
      <c r="TKA60" s="17"/>
      <c r="TKB60" s="17"/>
      <c r="TKC60" s="17"/>
      <c r="TKD60" s="17"/>
      <c r="TKE60" s="17"/>
      <c r="TKF60" s="17"/>
      <c r="TKG60" s="17"/>
      <c r="TKH60" s="17"/>
      <c r="TKI60" s="17"/>
      <c r="TKJ60" s="17"/>
      <c r="TKK60" s="17"/>
      <c r="TKL60" s="17"/>
      <c r="TKM60" s="17"/>
      <c r="TKN60" s="17"/>
      <c r="TKO60" s="17"/>
      <c r="TKP60" s="17"/>
      <c r="TKQ60" s="17"/>
      <c r="TKR60" s="17"/>
      <c r="TKS60" s="17"/>
      <c r="TKT60" s="17"/>
      <c r="TKU60" s="17"/>
      <c r="TKV60" s="17"/>
      <c r="TKW60" s="17"/>
      <c r="TKX60" s="17"/>
      <c r="TKY60" s="17"/>
      <c r="TKZ60" s="17"/>
      <c r="TLA60" s="17"/>
      <c r="TLB60" s="17"/>
      <c r="TLC60" s="17"/>
      <c r="TLD60" s="17"/>
      <c r="TLE60" s="17"/>
      <c r="TLF60" s="17"/>
      <c r="TLG60" s="17"/>
      <c r="TLH60" s="17"/>
      <c r="TLI60" s="17"/>
      <c r="TLJ60" s="17"/>
      <c r="TLK60" s="17"/>
      <c r="TLL60" s="17"/>
      <c r="TLM60" s="17"/>
      <c r="TLN60" s="17"/>
      <c r="TLO60" s="17"/>
      <c r="TLP60" s="17"/>
      <c r="TLQ60" s="17"/>
      <c r="TLR60" s="17"/>
      <c r="TLS60" s="17"/>
      <c r="TLT60" s="17"/>
      <c r="TLU60" s="17"/>
      <c r="TLV60" s="17"/>
      <c r="TLW60" s="17"/>
      <c r="TLX60" s="17"/>
      <c r="TLY60" s="17"/>
      <c r="TLZ60" s="17"/>
      <c r="TMA60" s="17"/>
      <c r="TMB60" s="17"/>
      <c r="TMC60" s="17"/>
      <c r="TMD60" s="17"/>
      <c r="TME60" s="17"/>
      <c r="TMF60" s="17"/>
      <c r="TMG60" s="17"/>
      <c r="TMH60" s="17"/>
      <c r="TMI60" s="17"/>
      <c r="TMJ60" s="17"/>
      <c r="TMK60" s="17"/>
      <c r="TML60" s="17"/>
      <c r="TMM60" s="17"/>
      <c r="TMN60" s="17"/>
      <c r="TMO60" s="17"/>
      <c r="TMP60" s="17"/>
      <c r="TMQ60" s="17"/>
      <c r="TMR60" s="17"/>
      <c r="TMS60" s="17"/>
      <c r="TMT60" s="17"/>
      <c r="TMU60" s="17"/>
      <c r="TMV60" s="17"/>
      <c r="TMW60" s="17"/>
      <c r="TMX60" s="17"/>
      <c r="TMY60" s="17"/>
      <c r="TMZ60" s="17"/>
      <c r="TNA60" s="17"/>
      <c r="TNB60" s="17"/>
      <c r="TNC60" s="17"/>
      <c r="TND60" s="17"/>
      <c r="TNE60" s="17"/>
      <c r="TNF60" s="17"/>
      <c r="TNG60" s="17"/>
      <c r="TNH60" s="17"/>
      <c r="TNI60" s="17"/>
      <c r="TNJ60" s="17"/>
      <c r="TNK60" s="17"/>
      <c r="TNL60" s="17"/>
      <c r="TNM60" s="17"/>
      <c r="TNN60" s="17"/>
      <c r="TNO60" s="17"/>
      <c r="TNP60" s="17"/>
      <c r="TNQ60" s="17"/>
      <c r="TNR60" s="17"/>
      <c r="TNS60" s="17"/>
      <c r="TNT60" s="17"/>
      <c r="TNU60" s="17"/>
      <c r="TNV60" s="17"/>
      <c r="TNW60" s="17"/>
      <c r="TNX60" s="17"/>
      <c r="TNY60" s="17"/>
      <c r="TNZ60" s="17"/>
      <c r="TOA60" s="17"/>
      <c r="TOB60" s="17"/>
      <c r="TOC60" s="17"/>
      <c r="TOD60" s="17"/>
      <c r="TOE60" s="17"/>
      <c r="TOF60" s="17"/>
      <c r="TOG60" s="17"/>
      <c r="TOH60" s="17"/>
      <c r="TOI60" s="17"/>
      <c r="TOJ60" s="17"/>
      <c r="TOK60" s="17"/>
      <c r="TOL60" s="17"/>
      <c r="TOM60" s="17"/>
      <c r="TON60" s="17"/>
      <c r="TOO60" s="17"/>
      <c r="TOP60" s="17"/>
      <c r="TOQ60" s="17"/>
      <c r="TOR60" s="17"/>
      <c r="TOS60" s="17"/>
      <c r="TOT60" s="17"/>
      <c r="TOU60" s="17"/>
      <c r="TOV60" s="17"/>
      <c r="TOW60" s="17"/>
      <c r="TOX60" s="17"/>
      <c r="TOY60" s="17"/>
      <c r="TOZ60" s="17"/>
      <c r="TPA60" s="17"/>
      <c r="TPB60" s="17"/>
      <c r="TPC60" s="17"/>
      <c r="TPD60" s="17"/>
      <c r="TPE60" s="17"/>
      <c r="TPF60" s="17"/>
      <c r="TPG60" s="17"/>
      <c r="TPH60" s="17"/>
      <c r="TPI60" s="17"/>
      <c r="TPJ60" s="17"/>
      <c r="TPK60" s="17"/>
      <c r="TPL60" s="17"/>
      <c r="TPM60" s="17"/>
      <c r="TPN60" s="17"/>
      <c r="TPO60" s="17"/>
      <c r="TPP60" s="17"/>
      <c r="TPQ60" s="17"/>
      <c r="TPR60" s="17"/>
      <c r="TPS60" s="17"/>
      <c r="TPT60" s="17"/>
      <c r="TPU60" s="17"/>
      <c r="TPV60" s="17"/>
      <c r="TPW60" s="17"/>
      <c r="TPX60" s="17"/>
      <c r="TPY60" s="17"/>
      <c r="TPZ60" s="17"/>
      <c r="TQA60" s="17"/>
      <c r="TQB60" s="17"/>
      <c r="TQC60" s="17"/>
      <c r="TQD60" s="17"/>
      <c r="TQE60" s="17"/>
      <c r="TQF60" s="17"/>
      <c r="TQG60" s="17"/>
      <c r="TQH60" s="17"/>
      <c r="TQI60" s="17"/>
      <c r="TQJ60" s="17"/>
      <c r="TQK60" s="17"/>
      <c r="TQL60" s="17"/>
      <c r="TQM60" s="17"/>
      <c r="TQN60" s="17"/>
      <c r="TQO60" s="17"/>
      <c r="TQP60" s="17"/>
      <c r="TQQ60" s="17"/>
      <c r="TQR60" s="17"/>
      <c r="TQS60" s="17"/>
      <c r="TQT60" s="17"/>
      <c r="TQU60" s="17"/>
      <c r="TQV60" s="17"/>
      <c r="TQW60" s="17"/>
      <c r="TQX60" s="17"/>
      <c r="TQY60" s="17"/>
      <c r="TQZ60" s="17"/>
      <c r="TRA60" s="17"/>
      <c r="TRB60" s="17"/>
      <c r="TRC60" s="17"/>
      <c r="TRD60" s="17"/>
      <c r="TRE60" s="17"/>
      <c r="TRF60" s="17"/>
      <c r="TRG60" s="17"/>
      <c r="TRH60" s="17"/>
      <c r="TRI60" s="17"/>
      <c r="TRJ60" s="17"/>
      <c r="TRK60" s="17"/>
      <c r="TRL60" s="17"/>
      <c r="TRM60" s="17"/>
      <c r="TRN60" s="17"/>
      <c r="TRO60" s="17"/>
      <c r="TRP60" s="17"/>
      <c r="TRQ60" s="17"/>
      <c r="TRR60" s="17"/>
      <c r="TRS60" s="17"/>
      <c r="TRT60" s="17"/>
      <c r="TRU60" s="17"/>
      <c r="TRV60" s="17"/>
      <c r="TRW60" s="17"/>
      <c r="TRX60" s="17"/>
      <c r="TRY60" s="17"/>
      <c r="TRZ60" s="17"/>
      <c r="TSA60" s="17"/>
      <c r="TSB60" s="17"/>
      <c r="TSC60" s="17"/>
      <c r="TSD60" s="17"/>
      <c r="TSE60" s="17"/>
      <c r="TSF60" s="17"/>
      <c r="TSG60" s="17"/>
      <c r="TSH60" s="17"/>
      <c r="TSI60" s="17"/>
      <c r="TSJ60" s="17"/>
      <c r="TSK60" s="17"/>
      <c r="TSL60" s="17"/>
      <c r="TSM60" s="17"/>
      <c r="TSN60" s="17"/>
      <c r="TSO60" s="17"/>
      <c r="TSP60" s="17"/>
      <c r="TSQ60" s="17"/>
      <c r="TSR60" s="17"/>
      <c r="TSS60" s="17"/>
      <c r="TST60" s="17"/>
      <c r="TSU60" s="17"/>
      <c r="TSV60" s="17"/>
      <c r="TSW60" s="17"/>
      <c r="TSX60" s="17"/>
      <c r="TSY60" s="17"/>
      <c r="TSZ60" s="17"/>
      <c r="TTA60" s="17"/>
      <c r="TTB60" s="17"/>
      <c r="TTC60" s="17"/>
      <c r="TTD60" s="17"/>
      <c r="TTE60" s="17"/>
      <c r="TTF60" s="17"/>
      <c r="TTG60" s="17"/>
      <c r="TTH60" s="17"/>
      <c r="TTI60" s="17"/>
      <c r="TTJ60" s="17"/>
      <c r="TTK60" s="17"/>
      <c r="TTL60" s="17"/>
      <c r="TTM60" s="17"/>
      <c r="TTN60" s="17"/>
      <c r="TTO60" s="17"/>
      <c r="TTP60" s="17"/>
      <c r="TTQ60" s="17"/>
      <c r="TTR60" s="17"/>
      <c r="TTS60" s="17"/>
      <c r="TTT60" s="17"/>
      <c r="TTU60" s="17"/>
      <c r="TTV60" s="17"/>
      <c r="TTW60" s="17"/>
      <c r="TTX60" s="17"/>
      <c r="TTY60" s="17"/>
      <c r="TTZ60" s="17"/>
      <c r="TUA60" s="17"/>
      <c r="TUB60" s="17"/>
      <c r="TUC60" s="17"/>
      <c r="TUD60" s="17"/>
      <c r="TUE60" s="17"/>
      <c r="TUF60" s="17"/>
      <c r="TUG60" s="17"/>
      <c r="TUH60" s="17"/>
      <c r="TUI60" s="17"/>
      <c r="TUJ60" s="17"/>
      <c r="TUK60" s="17"/>
      <c r="TUL60" s="17"/>
      <c r="TUM60" s="17"/>
      <c r="TUN60" s="17"/>
      <c r="TUO60" s="17"/>
      <c r="TUP60" s="17"/>
      <c r="TUQ60" s="17"/>
      <c r="TUR60" s="17"/>
      <c r="TUS60" s="17"/>
      <c r="TUT60" s="17"/>
      <c r="TUU60" s="17"/>
      <c r="TUV60" s="17"/>
      <c r="TUW60" s="17"/>
      <c r="TUX60" s="17"/>
      <c r="TUY60" s="17"/>
      <c r="TUZ60" s="17"/>
      <c r="TVA60" s="17"/>
      <c r="TVB60" s="17"/>
      <c r="TVC60" s="17"/>
      <c r="TVD60" s="17"/>
      <c r="TVE60" s="17"/>
      <c r="TVF60" s="17"/>
      <c r="TVG60" s="17"/>
      <c r="TVH60" s="17"/>
      <c r="TVI60" s="17"/>
      <c r="TVJ60" s="17"/>
      <c r="TVK60" s="17"/>
      <c r="TVL60" s="17"/>
      <c r="TVM60" s="17"/>
      <c r="TVN60" s="17"/>
      <c r="TVO60" s="17"/>
      <c r="TVP60" s="17"/>
      <c r="TVQ60" s="17"/>
      <c r="TVR60" s="17"/>
      <c r="TVS60" s="17"/>
      <c r="TVT60" s="17"/>
      <c r="TVU60" s="17"/>
      <c r="TVV60" s="17"/>
      <c r="TVW60" s="17"/>
      <c r="TVX60" s="17"/>
      <c r="TVY60" s="17"/>
      <c r="TVZ60" s="17"/>
      <c r="TWA60" s="17"/>
      <c r="TWB60" s="17"/>
      <c r="TWC60" s="17"/>
      <c r="TWD60" s="17"/>
      <c r="TWE60" s="17"/>
      <c r="TWF60" s="17"/>
      <c r="TWG60" s="17"/>
      <c r="TWH60" s="17"/>
      <c r="TWI60" s="17"/>
      <c r="TWJ60" s="17"/>
      <c r="TWK60" s="17"/>
      <c r="TWL60" s="17"/>
      <c r="TWM60" s="17"/>
      <c r="TWN60" s="17"/>
      <c r="TWO60" s="17"/>
      <c r="TWP60" s="17"/>
      <c r="TWQ60" s="17"/>
      <c r="TWR60" s="17"/>
      <c r="TWS60" s="17"/>
      <c r="TWT60" s="17"/>
      <c r="TWU60" s="17"/>
      <c r="TWV60" s="17"/>
      <c r="TWW60" s="17"/>
      <c r="TWX60" s="17"/>
      <c r="TWY60" s="17"/>
      <c r="TWZ60" s="17"/>
      <c r="TXA60" s="17"/>
      <c r="TXB60" s="17"/>
      <c r="TXC60" s="17"/>
      <c r="TXD60" s="17"/>
      <c r="TXE60" s="17"/>
      <c r="TXF60" s="17"/>
      <c r="TXG60" s="17"/>
      <c r="TXH60" s="17"/>
      <c r="TXI60" s="17"/>
      <c r="TXJ60" s="17"/>
      <c r="TXK60" s="17"/>
      <c r="TXL60" s="17"/>
      <c r="TXM60" s="17"/>
      <c r="TXN60" s="17"/>
      <c r="TXO60" s="17"/>
      <c r="TXP60" s="17"/>
      <c r="TXQ60" s="17"/>
      <c r="TXR60" s="17"/>
      <c r="TXS60" s="17"/>
      <c r="TXT60" s="17"/>
      <c r="TXU60" s="17"/>
      <c r="TXV60" s="17"/>
      <c r="TXW60" s="17"/>
      <c r="TXX60" s="17"/>
      <c r="TXY60" s="17"/>
      <c r="TXZ60" s="17"/>
      <c r="TYA60" s="17"/>
      <c r="TYB60" s="17"/>
      <c r="TYC60" s="17"/>
      <c r="TYD60" s="17"/>
      <c r="TYE60" s="17"/>
      <c r="TYF60" s="17"/>
      <c r="TYG60" s="17"/>
      <c r="TYH60" s="17"/>
      <c r="TYI60" s="17"/>
      <c r="TYJ60" s="17"/>
      <c r="TYK60" s="17"/>
      <c r="TYL60" s="17"/>
      <c r="TYM60" s="17"/>
      <c r="TYN60" s="17"/>
      <c r="TYO60" s="17"/>
      <c r="TYP60" s="17"/>
      <c r="TYQ60" s="17"/>
      <c r="TYR60" s="17"/>
      <c r="TYS60" s="17"/>
      <c r="TYT60" s="17"/>
      <c r="TYU60" s="17"/>
      <c r="TYV60" s="17"/>
      <c r="TYW60" s="17"/>
      <c r="TYX60" s="17"/>
      <c r="TYY60" s="17"/>
      <c r="TYZ60" s="17"/>
      <c r="TZA60" s="17"/>
      <c r="TZB60" s="17"/>
      <c r="TZC60" s="17"/>
      <c r="TZD60" s="17"/>
      <c r="TZE60" s="17"/>
      <c r="TZF60" s="17"/>
      <c r="TZG60" s="17"/>
      <c r="TZH60" s="17"/>
      <c r="TZI60" s="17"/>
      <c r="TZJ60" s="17"/>
      <c r="TZK60" s="17"/>
      <c r="TZL60" s="17"/>
      <c r="TZM60" s="17"/>
      <c r="TZN60" s="17"/>
      <c r="TZO60" s="17"/>
      <c r="TZP60" s="17"/>
      <c r="TZQ60" s="17"/>
      <c r="TZR60" s="17"/>
      <c r="TZS60" s="17"/>
      <c r="TZT60" s="17"/>
      <c r="TZU60" s="17"/>
      <c r="TZV60" s="17"/>
      <c r="TZW60" s="17"/>
      <c r="TZX60" s="17"/>
      <c r="TZY60" s="17"/>
      <c r="TZZ60" s="17"/>
      <c r="UAA60" s="17"/>
      <c r="UAB60" s="17"/>
      <c r="UAC60" s="17"/>
      <c r="UAD60" s="17"/>
      <c r="UAE60" s="17"/>
      <c r="UAF60" s="17"/>
      <c r="UAG60" s="17"/>
      <c r="UAH60" s="17"/>
      <c r="UAI60" s="17"/>
      <c r="UAJ60" s="17"/>
      <c r="UAK60" s="17"/>
      <c r="UAL60" s="17"/>
      <c r="UAM60" s="17"/>
      <c r="UAN60" s="17"/>
      <c r="UAO60" s="17"/>
      <c r="UAP60" s="17"/>
      <c r="UAQ60" s="17"/>
      <c r="UAR60" s="17"/>
      <c r="UAS60" s="17"/>
      <c r="UAT60" s="17"/>
      <c r="UAU60" s="17"/>
      <c r="UAV60" s="17"/>
      <c r="UAW60" s="17"/>
      <c r="UAX60" s="17"/>
      <c r="UAY60" s="17"/>
      <c r="UAZ60" s="17"/>
      <c r="UBA60" s="17"/>
      <c r="UBB60" s="17"/>
      <c r="UBC60" s="17"/>
      <c r="UBD60" s="17"/>
      <c r="UBE60" s="17"/>
      <c r="UBF60" s="17"/>
      <c r="UBG60" s="17"/>
      <c r="UBH60" s="17"/>
      <c r="UBI60" s="17"/>
      <c r="UBJ60" s="17"/>
      <c r="UBK60" s="17"/>
      <c r="UBL60" s="17"/>
      <c r="UBM60" s="17"/>
      <c r="UBN60" s="17"/>
      <c r="UBO60" s="17"/>
      <c r="UBP60" s="17"/>
      <c r="UBQ60" s="17"/>
      <c r="UBR60" s="17"/>
      <c r="UBS60" s="17"/>
      <c r="UBT60" s="17"/>
      <c r="UBU60" s="17"/>
      <c r="UBV60" s="17"/>
      <c r="UBW60" s="17"/>
      <c r="UBX60" s="17"/>
      <c r="UBY60" s="17"/>
      <c r="UBZ60" s="17"/>
      <c r="UCA60" s="17"/>
      <c r="UCB60" s="17"/>
      <c r="UCC60" s="17"/>
      <c r="UCD60" s="17"/>
      <c r="UCE60" s="17"/>
      <c r="UCF60" s="17"/>
      <c r="UCG60" s="17"/>
      <c r="UCH60" s="17"/>
      <c r="UCI60" s="17"/>
      <c r="UCJ60" s="17"/>
      <c r="UCK60" s="17"/>
      <c r="UCL60" s="17"/>
      <c r="UCM60" s="17"/>
      <c r="UCN60" s="17"/>
      <c r="UCO60" s="17"/>
      <c r="UCP60" s="17"/>
      <c r="UCQ60" s="17"/>
      <c r="UCR60" s="17"/>
      <c r="UCS60" s="17"/>
      <c r="UCT60" s="17"/>
      <c r="UCU60" s="17"/>
      <c r="UCV60" s="17"/>
      <c r="UCW60" s="17"/>
      <c r="UCX60" s="17"/>
      <c r="UCY60" s="17"/>
      <c r="UCZ60" s="17"/>
      <c r="UDA60" s="17"/>
      <c r="UDB60" s="17"/>
      <c r="UDC60" s="17"/>
      <c r="UDD60" s="17"/>
      <c r="UDE60" s="17"/>
      <c r="UDF60" s="17"/>
      <c r="UDG60" s="17"/>
      <c r="UDH60" s="17"/>
      <c r="UDI60" s="17"/>
      <c r="UDJ60" s="17"/>
      <c r="UDK60" s="17"/>
      <c r="UDL60" s="17"/>
      <c r="UDM60" s="17"/>
      <c r="UDN60" s="17"/>
      <c r="UDO60" s="17"/>
      <c r="UDP60" s="17"/>
      <c r="UDQ60" s="17"/>
      <c r="UDR60" s="17"/>
      <c r="UDS60" s="17"/>
      <c r="UDT60" s="17"/>
      <c r="UDU60" s="17"/>
      <c r="UDV60" s="17"/>
      <c r="UDW60" s="17"/>
      <c r="UDX60" s="17"/>
      <c r="UDY60" s="17"/>
      <c r="UDZ60" s="17"/>
      <c r="UEA60" s="17"/>
      <c r="UEB60" s="17"/>
      <c r="UEC60" s="17"/>
      <c r="UED60" s="17"/>
      <c r="UEE60" s="17"/>
      <c r="UEF60" s="17"/>
      <c r="UEG60" s="17"/>
      <c r="UEH60" s="17"/>
      <c r="UEI60" s="17"/>
      <c r="UEJ60" s="17"/>
      <c r="UEK60" s="17"/>
      <c r="UEL60" s="17"/>
      <c r="UEM60" s="17"/>
      <c r="UEN60" s="17"/>
      <c r="UEO60" s="17"/>
      <c r="UEP60" s="17"/>
      <c r="UEQ60" s="17"/>
      <c r="UER60" s="17"/>
      <c r="UES60" s="17"/>
      <c r="UET60" s="17"/>
      <c r="UEU60" s="17"/>
      <c r="UEV60" s="17"/>
      <c r="UEW60" s="17"/>
      <c r="UEX60" s="17"/>
      <c r="UEY60" s="17"/>
      <c r="UEZ60" s="17"/>
      <c r="UFA60" s="17"/>
      <c r="UFB60" s="17"/>
      <c r="UFC60" s="17"/>
      <c r="UFD60" s="17"/>
      <c r="UFE60" s="17"/>
      <c r="UFF60" s="17"/>
      <c r="UFG60" s="17"/>
      <c r="UFH60" s="17"/>
      <c r="UFI60" s="17"/>
      <c r="UFJ60" s="17"/>
      <c r="UFK60" s="17"/>
      <c r="UFL60" s="17"/>
      <c r="UFM60" s="17"/>
      <c r="UFN60" s="17"/>
      <c r="UFO60" s="17"/>
      <c r="UFP60" s="17"/>
      <c r="UFQ60" s="17"/>
      <c r="UFR60" s="17"/>
      <c r="UFS60" s="17"/>
      <c r="UFT60" s="17"/>
      <c r="UFU60" s="17"/>
      <c r="UFV60" s="17"/>
      <c r="UFW60" s="17"/>
      <c r="UFX60" s="17"/>
      <c r="UFY60" s="17"/>
      <c r="UFZ60" s="17"/>
      <c r="UGA60" s="17"/>
      <c r="UGB60" s="17"/>
      <c r="UGC60" s="17"/>
      <c r="UGD60" s="17"/>
      <c r="UGE60" s="17"/>
      <c r="UGF60" s="17"/>
      <c r="UGG60" s="17"/>
      <c r="UGH60" s="17"/>
      <c r="UGI60" s="17"/>
      <c r="UGJ60" s="17"/>
      <c r="UGK60" s="17"/>
      <c r="UGL60" s="17"/>
      <c r="UGM60" s="17"/>
      <c r="UGN60" s="17"/>
      <c r="UGO60" s="17"/>
      <c r="UGP60" s="17"/>
      <c r="UGQ60" s="17"/>
      <c r="UGR60" s="17"/>
      <c r="UGS60" s="17"/>
      <c r="UGT60" s="17"/>
      <c r="UGU60" s="17"/>
      <c r="UGV60" s="17"/>
      <c r="UGW60" s="17"/>
      <c r="UGX60" s="17"/>
      <c r="UGY60" s="17"/>
      <c r="UGZ60" s="17"/>
      <c r="UHA60" s="17"/>
      <c r="UHB60" s="17"/>
      <c r="UHC60" s="17"/>
      <c r="UHD60" s="17"/>
      <c r="UHE60" s="17"/>
      <c r="UHF60" s="17"/>
      <c r="UHG60" s="17"/>
      <c r="UHH60" s="17"/>
      <c r="UHI60" s="17"/>
      <c r="UHJ60" s="17"/>
      <c r="UHK60" s="17"/>
      <c r="UHL60" s="17"/>
      <c r="UHM60" s="17"/>
      <c r="UHN60" s="17"/>
      <c r="UHO60" s="17"/>
      <c r="UHP60" s="17"/>
      <c r="UHQ60" s="17"/>
      <c r="UHR60" s="17"/>
      <c r="UHS60" s="17"/>
      <c r="UHT60" s="17"/>
      <c r="UHU60" s="17"/>
      <c r="UHV60" s="17"/>
      <c r="UHW60" s="17"/>
      <c r="UHX60" s="17"/>
      <c r="UHY60" s="17"/>
      <c r="UHZ60" s="17"/>
      <c r="UIA60" s="17"/>
      <c r="UIB60" s="17"/>
      <c r="UIC60" s="17"/>
      <c r="UID60" s="17"/>
      <c r="UIE60" s="17"/>
      <c r="UIF60" s="17"/>
      <c r="UIG60" s="17"/>
      <c r="UIH60" s="17"/>
      <c r="UII60" s="17"/>
      <c r="UIJ60" s="17"/>
      <c r="UIK60" s="17"/>
      <c r="UIL60" s="17"/>
      <c r="UIM60" s="17"/>
      <c r="UIN60" s="17"/>
      <c r="UIO60" s="17"/>
      <c r="UIP60" s="17"/>
      <c r="UIQ60" s="17"/>
      <c r="UIR60" s="17"/>
      <c r="UIS60" s="17"/>
      <c r="UIT60" s="17"/>
      <c r="UIU60" s="17"/>
      <c r="UIV60" s="17"/>
      <c r="UIW60" s="17"/>
      <c r="UIX60" s="17"/>
      <c r="UIY60" s="17"/>
      <c r="UIZ60" s="17"/>
      <c r="UJA60" s="17"/>
      <c r="UJB60" s="17"/>
      <c r="UJC60" s="17"/>
      <c r="UJD60" s="17"/>
      <c r="UJE60" s="17"/>
      <c r="UJF60" s="17"/>
      <c r="UJG60" s="17"/>
      <c r="UJH60" s="17"/>
      <c r="UJI60" s="17"/>
      <c r="UJJ60" s="17"/>
      <c r="UJK60" s="17"/>
      <c r="UJL60" s="17"/>
      <c r="UJM60" s="17"/>
      <c r="UJN60" s="17"/>
      <c r="UJO60" s="17"/>
      <c r="UJP60" s="17"/>
      <c r="UJQ60" s="17"/>
      <c r="UJR60" s="17"/>
      <c r="UJS60" s="17"/>
      <c r="UJT60" s="17"/>
      <c r="UJU60" s="17"/>
      <c r="UJV60" s="17"/>
      <c r="UJW60" s="17"/>
      <c r="UJX60" s="17"/>
      <c r="UJY60" s="17"/>
      <c r="UJZ60" s="17"/>
      <c r="UKA60" s="17"/>
      <c r="UKB60" s="17"/>
      <c r="UKC60" s="17"/>
      <c r="UKD60" s="17"/>
      <c r="UKE60" s="17"/>
      <c r="UKF60" s="17"/>
      <c r="UKG60" s="17"/>
      <c r="UKH60" s="17"/>
      <c r="UKI60" s="17"/>
      <c r="UKJ60" s="17"/>
      <c r="UKK60" s="17"/>
      <c r="UKL60" s="17"/>
      <c r="UKM60" s="17"/>
      <c r="UKN60" s="17"/>
      <c r="UKO60" s="17"/>
      <c r="UKP60" s="17"/>
      <c r="UKQ60" s="17"/>
      <c r="UKR60" s="17"/>
      <c r="UKS60" s="17"/>
      <c r="UKT60" s="17"/>
      <c r="UKU60" s="17"/>
      <c r="UKV60" s="17"/>
      <c r="UKW60" s="17"/>
      <c r="UKX60" s="17"/>
      <c r="UKY60" s="17"/>
      <c r="UKZ60" s="17"/>
      <c r="ULA60" s="17"/>
      <c r="ULB60" s="17"/>
      <c r="ULC60" s="17"/>
      <c r="ULD60" s="17"/>
      <c r="ULE60" s="17"/>
      <c r="ULF60" s="17"/>
      <c r="ULG60" s="17"/>
      <c r="ULH60" s="17"/>
      <c r="ULI60" s="17"/>
      <c r="ULJ60" s="17"/>
      <c r="ULK60" s="17"/>
      <c r="ULL60" s="17"/>
      <c r="ULM60" s="17"/>
      <c r="ULN60" s="17"/>
      <c r="ULO60" s="17"/>
      <c r="ULP60" s="17"/>
      <c r="ULQ60" s="17"/>
      <c r="ULR60" s="17"/>
      <c r="ULS60" s="17"/>
      <c r="ULT60" s="17"/>
      <c r="ULU60" s="17"/>
      <c r="ULV60" s="17"/>
      <c r="ULW60" s="17"/>
      <c r="ULX60" s="17"/>
      <c r="ULY60" s="17"/>
      <c r="ULZ60" s="17"/>
      <c r="UMA60" s="17"/>
      <c r="UMB60" s="17"/>
      <c r="UMC60" s="17"/>
      <c r="UMD60" s="17"/>
      <c r="UME60" s="17"/>
      <c r="UMF60" s="17"/>
      <c r="UMG60" s="17"/>
      <c r="UMH60" s="17"/>
      <c r="UMI60" s="17"/>
      <c r="UMJ60" s="17"/>
      <c r="UMK60" s="17"/>
      <c r="UML60" s="17"/>
      <c r="UMM60" s="17"/>
      <c r="UMN60" s="17"/>
      <c r="UMO60" s="17"/>
      <c r="UMP60" s="17"/>
      <c r="UMQ60" s="17"/>
      <c r="UMR60" s="17"/>
      <c r="UMS60" s="17"/>
      <c r="UMT60" s="17"/>
      <c r="UMU60" s="17"/>
      <c r="UMV60" s="17"/>
      <c r="UMW60" s="17"/>
      <c r="UMX60" s="17"/>
      <c r="UMY60" s="17"/>
      <c r="UMZ60" s="17"/>
      <c r="UNA60" s="17"/>
      <c r="UNB60" s="17"/>
      <c r="UNC60" s="17"/>
      <c r="UND60" s="17"/>
      <c r="UNE60" s="17"/>
      <c r="UNF60" s="17"/>
      <c r="UNG60" s="17"/>
      <c r="UNH60" s="17"/>
      <c r="UNI60" s="17"/>
      <c r="UNJ60" s="17"/>
      <c r="UNK60" s="17"/>
      <c r="UNL60" s="17"/>
      <c r="UNM60" s="17"/>
      <c r="UNN60" s="17"/>
      <c r="UNO60" s="17"/>
      <c r="UNP60" s="17"/>
      <c r="UNQ60" s="17"/>
      <c r="UNR60" s="17"/>
      <c r="UNS60" s="17"/>
      <c r="UNT60" s="17"/>
      <c r="UNU60" s="17"/>
      <c r="UNV60" s="17"/>
      <c r="UNW60" s="17"/>
      <c r="UNX60" s="17"/>
      <c r="UNY60" s="17"/>
      <c r="UNZ60" s="17"/>
      <c r="UOA60" s="17"/>
      <c r="UOB60" s="17"/>
      <c r="UOC60" s="17"/>
      <c r="UOD60" s="17"/>
      <c r="UOE60" s="17"/>
      <c r="UOF60" s="17"/>
      <c r="UOG60" s="17"/>
      <c r="UOH60" s="17"/>
      <c r="UOI60" s="17"/>
      <c r="UOJ60" s="17"/>
      <c r="UOK60" s="17"/>
      <c r="UOL60" s="17"/>
      <c r="UOM60" s="17"/>
      <c r="UON60" s="17"/>
      <c r="UOO60" s="17"/>
      <c r="UOP60" s="17"/>
      <c r="UOQ60" s="17"/>
      <c r="UOR60" s="17"/>
      <c r="UOS60" s="17"/>
      <c r="UOT60" s="17"/>
      <c r="UOU60" s="17"/>
      <c r="UOV60" s="17"/>
      <c r="UOW60" s="17"/>
      <c r="UOX60" s="17"/>
      <c r="UOY60" s="17"/>
      <c r="UOZ60" s="17"/>
      <c r="UPA60" s="17"/>
      <c r="UPB60" s="17"/>
      <c r="UPC60" s="17"/>
      <c r="UPD60" s="17"/>
      <c r="UPE60" s="17"/>
      <c r="UPF60" s="17"/>
      <c r="UPG60" s="17"/>
      <c r="UPH60" s="17"/>
      <c r="UPI60" s="17"/>
      <c r="UPJ60" s="17"/>
      <c r="UPK60" s="17"/>
      <c r="UPL60" s="17"/>
      <c r="UPM60" s="17"/>
      <c r="UPN60" s="17"/>
      <c r="UPO60" s="17"/>
      <c r="UPP60" s="17"/>
      <c r="UPQ60" s="17"/>
      <c r="UPR60" s="17"/>
      <c r="UPS60" s="17"/>
      <c r="UPT60" s="17"/>
      <c r="UPU60" s="17"/>
      <c r="UPV60" s="17"/>
      <c r="UPW60" s="17"/>
      <c r="UPX60" s="17"/>
      <c r="UPY60" s="17"/>
      <c r="UPZ60" s="17"/>
      <c r="UQA60" s="17"/>
      <c r="UQB60" s="17"/>
      <c r="UQC60" s="17"/>
      <c r="UQD60" s="17"/>
      <c r="UQE60" s="17"/>
      <c r="UQF60" s="17"/>
      <c r="UQG60" s="17"/>
      <c r="UQH60" s="17"/>
      <c r="UQI60" s="17"/>
      <c r="UQJ60" s="17"/>
      <c r="UQK60" s="17"/>
      <c r="UQL60" s="17"/>
      <c r="UQM60" s="17"/>
      <c r="UQN60" s="17"/>
      <c r="UQO60" s="17"/>
      <c r="UQP60" s="17"/>
      <c r="UQQ60" s="17"/>
      <c r="UQR60" s="17"/>
      <c r="UQS60" s="17"/>
      <c r="UQT60" s="17"/>
      <c r="UQU60" s="17"/>
      <c r="UQV60" s="17"/>
      <c r="UQW60" s="17"/>
      <c r="UQX60" s="17"/>
      <c r="UQY60" s="17"/>
      <c r="UQZ60" s="17"/>
      <c r="URA60" s="17"/>
      <c r="URB60" s="17"/>
      <c r="URC60" s="17"/>
      <c r="URD60" s="17"/>
      <c r="URE60" s="17"/>
      <c r="URF60" s="17"/>
      <c r="URG60" s="17"/>
      <c r="URH60" s="17"/>
      <c r="URI60" s="17"/>
      <c r="URJ60" s="17"/>
      <c r="URK60" s="17"/>
      <c r="URL60" s="17"/>
      <c r="URM60" s="17"/>
      <c r="URN60" s="17"/>
      <c r="URO60" s="17"/>
      <c r="URP60" s="17"/>
      <c r="URQ60" s="17"/>
      <c r="URR60" s="17"/>
      <c r="URS60" s="17"/>
      <c r="URT60" s="17"/>
      <c r="URU60" s="17"/>
      <c r="URV60" s="17"/>
      <c r="URW60" s="17"/>
      <c r="URX60" s="17"/>
      <c r="URY60" s="17"/>
      <c r="URZ60" s="17"/>
      <c r="USA60" s="17"/>
      <c r="USB60" s="17"/>
      <c r="USC60" s="17"/>
      <c r="USD60" s="17"/>
      <c r="USE60" s="17"/>
      <c r="USF60" s="17"/>
      <c r="USG60" s="17"/>
      <c r="USH60" s="17"/>
      <c r="USI60" s="17"/>
      <c r="USJ60" s="17"/>
      <c r="USK60" s="17"/>
      <c r="USL60" s="17"/>
      <c r="USM60" s="17"/>
      <c r="USN60" s="17"/>
      <c r="USO60" s="17"/>
      <c r="USP60" s="17"/>
      <c r="USQ60" s="17"/>
      <c r="USR60" s="17"/>
      <c r="USS60" s="17"/>
      <c r="UST60" s="17"/>
      <c r="USU60" s="17"/>
      <c r="USV60" s="17"/>
      <c r="USW60" s="17"/>
      <c r="USX60" s="17"/>
      <c r="USY60" s="17"/>
      <c r="USZ60" s="17"/>
      <c r="UTA60" s="17"/>
      <c r="UTB60" s="17"/>
      <c r="UTC60" s="17"/>
      <c r="UTD60" s="17"/>
      <c r="UTE60" s="17"/>
      <c r="UTF60" s="17"/>
      <c r="UTG60" s="17"/>
      <c r="UTH60" s="17"/>
      <c r="UTI60" s="17"/>
      <c r="UTJ60" s="17"/>
      <c r="UTK60" s="17"/>
      <c r="UTL60" s="17"/>
      <c r="UTM60" s="17"/>
      <c r="UTN60" s="17"/>
      <c r="UTO60" s="17"/>
      <c r="UTP60" s="17"/>
      <c r="UTQ60" s="17"/>
      <c r="UTR60" s="17"/>
      <c r="UTS60" s="17"/>
      <c r="UTT60" s="17"/>
      <c r="UTU60" s="17"/>
      <c r="UTV60" s="17"/>
      <c r="UTW60" s="17"/>
      <c r="UTX60" s="17"/>
      <c r="UTY60" s="17"/>
      <c r="UTZ60" s="17"/>
      <c r="UUA60" s="17"/>
      <c r="UUB60" s="17"/>
      <c r="UUC60" s="17"/>
      <c r="UUD60" s="17"/>
      <c r="UUE60" s="17"/>
      <c r="UUF60" s="17"/>
      <c r="UUG60" s="17"/>
      <c r="UUH60" s="17"/>
      <c r="UUI60" s="17"/>
      <c r="UUJ60" s="17"/>
      <c r="UUK60" s="17"/>
      <c r="UUL60" s="17"/>
      <c r="UUM60" s="17"/>
      <c r="UUN60" s="17"/>
      <c r="UUO60" s="17"/>
      <c r="UUP60" s="17"/>
      <c r="UUQ60" s="17"/>
      <c r="UUR60" s="17"/>
      <c r="UUS60" s="17"/>
      <c r="UUT60" s="17"/>
      <c r="UUU60" s="17"/>
      <c r="UUV60" s="17"/>
      <c r="UUW60" s="17"/>
      <c r="UUX60" s="17"/>
      <c r="UUY60" s="17"/>
      <c r="UUZ60" s="17"/>
      <c r="UVA60" s="17"/>
      <c r="UVB60" s="17"/>
      <c r="UVC60" s="17"/>
      <c r="UVD60" s="17"/>
      <c r="UVE60" s="17"/>
      <c r="UVF60" s="17"/>
      <c r="UVG60" s="17"/>
      <c r="UVH60" s="17"/>
      <c r="UVI60" s="17"/>
      <c r="UVJ60" s="17"/>
      <c r="UVK60" s="17"/>
      <c r="UVL60" s="17"/>
      <c r="UVM60" s="17"/>
      <c r="UVN60" s="17"/>
      <c r="UVO60" s="17"/>
      <c r="UVP60" s="17"/>
      <c r="UVQ60" s="17"/>
      <c r="UVR60" s="17"/>
      <c r="UVS60" s="17"/>
      <c r="UVT60" s="17"/>
      <c r="UVU60" s="17"/>
      <c r="UVV60" s="17"/>
      <c r="UVW60" s="17"/>
      <c r="UVX60" s="17"/>
      <c r="UVY60" s="17"/>
      <c r="UVZ60" s="17"/>
      <c r="UWA60" s="17"/>
      <c r="UWB60" s="17"/>
      <c r="UWC60" s="17"/>
      <c r="UWD60" s="17"/>
      <c r="UWE60" s="17"/>
      <c r="UWF60" s="17"/>
      <c r="UWG60" s="17"/>
      <c r="UWH60" s="17"/>
      <c r="UWI60" s="17"/>
      <c r="UWJ60" s="17"/>
      <c r="UWK60" s="17"/>
      <c r="UWL60" s="17"/>
      <c r="UWM60" s="17"/>
      <c r="UWN60" s="17"/>
      <c r="UWO60" s="17"/>
      <c r="UWP60" s="17"/>
      <c r="UWQ60" s="17"/>
      <c r="UWR60" s="17"/>
      <c r="UWS60" s="17"/>
      <c r="UWT60" s="17"/>
      <c r="UWU60" s="17"/>
      <c r="UWV60" s="17"/>
      <c r="UWW60" s="17"/>
      <c r="UWX60" s="17"/>
      <c r="UWY60" s="17"/>
      <c r="UWZ60" s="17"/>
      <c r="UXA60" s="17"/>
      <c r="UXB60" s="17"/>
      <c r="UXC60" s="17"/>
      <c r="UXD60" s="17"/>
      <c r="UXE60" s="17"/>
      <c r="UXF60" s="17"/>
      <c r="UXG60" s="17"/>
      <c r="UXH60" s="17"/>
      <c r="UXI60" s="17"/>
      <c r="UXJ60" s="17"/>
      <c r="UXK60" s="17"/>
      <c r="UXL60" s="17"/>
      <c r="UXM60" s="17"/>
      <c r="UXN60" s="17"/>
      <c r="UXO60" s="17"/>
      <c r="UXP60" s="17"/>
      <c r="UXQ60" s="17"/>
      <c r="UXR60" s="17"/>
      <c r="UXS60" s="17"/>
      <c r="UXT60" s="17"/>
      <c r="UXU60" s="17"/>
      <c r="UXV60" s="17"/>
      <c r="UXW60" s="17"/>
      <c r="UXX60" s="17"/>
      <c r="UXY60" s="17"/>
      <c r="UXZ60" s="17"/>
      <c r="UYA60" s="17"/>
      <c r="UYB60" s="17"/>
      <c r="UYC60" s="17"/>
      <c r="UYD60" s="17"/>
      <c r="UYE60" s="17"/>
      <c r="UYF60" s="17"/>
      <c r="UYG60" s="17"/>
      <c r="UYH60" s="17"/>
      <c r="UYI60" s="17"/>
      <c r="UYJ60" s="17"/>
      <c r="UYK60" s="17"/>
      <c r="UYL60" s="17"/>
      <c r="UYM60" s="17"/>
      <c r="UYN60" s="17"/>
      <c r="UYO60" s="17"/>
      <c r="UYP60" s="17"/>
      <c r="UYQ60" s="17"/>
      <c r="UYR60" s="17"/>
      <c r="UYS60" s="17"/>
      <c r="UYT60" s="17"/>
      <c r="UYU60" s="17"/>
      <c r="UYV60" s="17"/>
      <c r="UYW60" s="17"/>
      <c r="UYX60" s="17"/>
      <c r="UYY60" s="17"/>
      <c r="UYZ60" s="17"/>
      <c r="UZA60" s="17"/>
      <c r="UZB60" s="17"/>
      <c r="UZC60" s="17"/>
      <c r="UZD60" s="17"/>
      <c r="UZE60" s="17"/>
      <c r="UZF60" s="17"/>
      <c r="UZG60" s="17"/>
      <c r="UZH60" s="17"/>
      <c r="UZI60" s="17"/>
      <c r="UZJ60" s="17"/>
      <c r="UZK60" s="17"/>
      <c r="UZL60" s="17"/>
      <c r="UZM60" s="17"/>
      <c r="UZN60" s="17"/>
      <c r="UZO60" s="17"/>
      <c r="UZP60" s="17"/>
      <c r="UZQ60" s="17"/>
      <c r="UZR60" s="17"/>
      <c r="UZS60" s="17"/>
      <c r="UZT60" s="17"/>
      <c r="UZU60" s="17"/>
      <c r="UZV60" s="17"/>
      <c r="UZW60" s="17"/>
      <c r="UZX60" s="17"/>
      <c r="UZY60" s="17"/>
      <c r="UZZ60" s="17"/>
      <c r="VAA60" s="17"/>
      <c r="VAB60" s="17"/>
      <c r="VAC60" s="17"/>
      <c r="VAD60" s="17"/>
      <c r="VAE60" s="17"/>
      <c r="VAF60" s="17"/>
      <c r="VAG60" s="17"/>
      <c r="VAH60" s="17"/>
      <c r="VAI60" s="17"/>
      <c r="VAJ60" s="17"/>
      <c r="VAK60" s="17"/>
      <c r="VAL60" s="17"/>
      <c r="VAM60" s="17"/>
      <c r="VAN60" s="17"/>
      <c r="VAO60" s="17"/>
      <c r="VAP60" s="17"/>
      <c r="VAQ60" s="17"/>
      <c r="VAR60" s="17"/>
      <c r="VAS60" s="17"/>
      <c r="VAT60" s="17"/>
      <c r="VAU60" s="17"/>
      <c r="VAV60" s="17"/>
      <c r="VAW60" s="17"/>
      <c r="VAX60" s="17"/>
      <c r="VAY60" s="17"/>
      <c r="VAZ60" s="17"/>
      <c r="VBA60" s="17"/>
      <c r="VBB60" s="17"/>
      <c r="VBC60" s="17"/>
      <c r="VBD60" s="17"/>
      <c r="VBE60" s="17"/>
      <c r="VBF60" s="17"/>
      <c r="VBG60" s="17"/>
      <c r="VBH60" s="17"/>
      <c r="VBI60" s="17"/>
      <c r="VBJ60" s="17"/>
      <c r="VBK60" s="17"/>
      <c r="VBL60" s="17"/>
      <c r="VBM60" s="17"/>
      <c r="VBN60" s="17"/>
      <c r="VBO60" s="17"/>
      <c r="VBP60" s="17"/>
      <c r="VBQ60" s="17"/>
      <c r="VBR60" s="17"/>
      <c r="VBS60" s="17"/>
      <c r="VBT60" s="17"/>
      <c r="VBU60" s="17"/>
      <c r="VBV60" s="17"/>
      <c r="VBW60" s="17"/>
      <c r="VBX60" s="17"/>
      <c r="VBY60" s="17"/>
      <c r="VBZ60" s="17"/>
      <c r="VCA60" s="17"/>
      <c r="VCB60" s="17"/>
      <c r="VCC60" s="17"/>
      <c r="VCD60" s="17"/>
      <c r="VCE60" s="17"/>
      <c r="VCF60" s="17"/>
      <c r="VCG60" s="17"/>
      <c r="VCH60" s="17"/>
      <c r="VCI60" s="17"/>
      <c r="VCJ60" s="17"/>
      <c r="VCK60" s="17"/>
      <c r="VCL60" s="17"/>
      <c r="VCM60" s="17"/>
      <c r="VCN60" s="17"/>
      <c r="VCO60" s="17"/>
      <c r="VCP60" s="17"/>
      <c r="VCQ60" s="17"/>
      <c r="VCR60" s="17"/>
      <c r="VCS60" s="17"/>
      <c r="VCT60" s="17"/>
      <c r="VCU60" s="17"/>
      <c r="VCV60" s="17"/>
      <c r="VCW60" s="17"/>
      <c r="VCX60" s="17"/>
      <c r="VCY60" s="17"/>
      <c r="VCZ60" s="17"/>
      <c r="VDA60" s="17"/>
      <c r="VDB60" s="17"/>
      <c r="VDC60" s="17"/>
      <c r="VDD60" s="17"/>
      <c r="VDE60" s="17"/>
      <c r="VDF60" s="17"/>
      <c r="VDG60" s="17"/>
      <c r="VDH60" s="17"/>
      <c r="VDI60" s="17"/>
      <c r="VDJ60" s="17"/>
      <c r="VDK60" s="17"/>
      <c r="VDL60" s="17"/>
      <c r="VDM60" s="17"/>
      <c r="VDN60" s="17"/>
      <c r="VDO60" s="17"/>
      <c r="VDP60" s="17"/>
      <c r="VDQ60" s="17"/>
      <c r="VDR60" s="17"/>
      <c r="VDS60" s="17"/>
      <c r="VDT60" s="17"/>
      <c r="VDU60" s="17"/>
      <c r="VDV60" s="17"/>
      <c r="VDW60" s="17"/>
      <c r="VDX60" s="17"/>
      <c r="VDY60" s="17"/>
      <c r="VDZ60" s="17"/>
      <c r="VEA60" s="17"/>
      <c r="VEB60" s="17"/>
      <c r="VEC60" s="17"/>
      <c r="VED60" s="17"/>
      <c r="VEE60" s="17"/>
      <c r="VEF60" s="17"/>
      <c r="VEG60" s="17"/>
      <c r="VEH60" s="17"/>
      <c r="VEI60" s="17"/>
      <c r="VEJ60" s="17"/>
      <c r="VEK60" s="17"/>
      <c r="VEL60" s="17"/>
      <c r="VEM60" s="17"/>
      <c r="VEN60" s="17"/>
      <c r="VEO60" s="17"/>
      <c r="VEP60" s="17"/>
      <c r="VEQ60" s="17"/>
      <c r="VER60" s="17"/>
      <c r="VES60" s="17"/>
      <c r="VET60" s="17"/>
      <c r="VEU60" s="17"/>
      <c r="VEV60" s="17"/>
      <c r="VEW60" s="17"/>
      <c r="VEX60" s="17"/>
      <c r="VEY60" s="17"/>
      <c r="VEZ60" s="17"/>
      <c r="VFA60" s="17"/>
      <c r="VFB60" s="17"/>
      <c r="VFC60" s="17"/>
      <c r="VFD60" s="17"/>
      <c r="VFE60" s="17"/>
      <c r="VFF60" s="17"/>
      <c r="VFG60" s="17"/>
      <c r="VFH60" s="17"/>
      <c r="VFI60" s="17"/>
      <c r="VFJ60" s="17"/>
      <c r="VFK60" s="17"/>
      <c r="VFL60" s="17"/>
      <c r="VFM60" s="17"/>
      <c r="VFN60" s="17"/>
      <c r="VFO60" s="17"/>
      <c r="VFP60" s="17"/>
      <c r="VFQ60" s="17"/>
      <c r="VFR60" s="17"/>
      <c r="VFS60" s="17"/>
      <c r="VFT60" s="17"/>
      <c r="VFU60" s="17"/>
      <c r="VFV60" s="17"/>
      <c r="VFW60" s="17"/>
      <c r="VFX60" s="17"/>
      <c r="VFY60" s="17"/>
      <c r="VFZ60" s="17"/>
      <c r="VGA60" s="17"/>
      <c r="VGB60" s="17"/>
      <c r="VGC60" s="17"/>
      <c r="VGD60" s="17"/>
      <c r="VGE60" s="17"/>
      <c r="VGF60" s="17"/>
      <c r="VGG60" s="17"/>
      <c r="VGH60" s="17"/>
      <c r="VGI60" s="17"/>
      <c r="VGJ60" s="17"/>
      <c r="VGK60" s="17"/>
      <c r="VGL60" s="17"/>
      <c r="VGM60" s="17"/>
      <c r="VGN60" s="17"/>
      <c r="VGO60" s="17"/>
      <c r="VGP60" s="17"/>
      <c r="VGQ60" s="17"/>
      <c r="VGR60" s="17"/>
      <c r="VGS60" s="17"/>
      <c r="VGT60" s="17"/>
      <c r="VGU60" s="17"/>
      <c r="VGV60" s="17"/>
      <c r="VGW60" s="17"/>
      <c r="VGX60" s="17"/>
      <c r="VGY60" s="17"/>
      <c r="VGZ60" s="17"/>
      <c r="VHA60" s="17"/>
      <c r="VHB60" s="17"/>
      <c r="VHC60" s="17"/>
      <c r="VHD60" s="17"/>
      <c r="VHE60" s="17"/>
      <c r="VHF60" s="17"/>
      <c r="VHG60" s="17"/>
      <c r="VHH60" s="17"/>
      <c r="VHI60" s="17"/>
      <c r="VHJ60" s="17"/>
      <c r="VHK60" s="17"/>
      <c r="VHL60" s="17"/>
      <c r="VHM60" s="17"/>
      <c r="VHN60" s="17"/>
      <c r="VHO60" s="17"/>
      <c r="VHP60" s="17"/>
      <c r="VHQ60" s="17"/>
      <c r="VHR60" s="17"/>
      <c r="VHS60" s="17"/>
      <c r="VHT60" s="17"/>
      <c r="VHU60" s="17"/>
      <c r="VHV60" s="17"/>
      <c r="VHW60" s="17"/>
      <c r="VHX60" s="17"/>
      <c r="VHY60" s="17"/>
      <c r="VHZ60" s="17"/>
      <c r="VIA60" s="17"/>
      <c r="VIB60" s="17"/>
      <c r="VIC60" s="17"/>
      <c r="VID60" s="17"/>
      <c r="VIE60" s="17"/>
      <c r="VIF60" s="17"/>
      <c r="VIG60" s="17"/>
      <c r="VIH60" s="17"/>
      <c r="VII60" s="17"/>
      <c r="VIJ60" s="17"/>
      <c r="VIK60" s="17"/>
      <c r="VIL60" s="17"/>
      <c r="VIM60" s="17"/>
      <c r="VIN60" s="17"/>
      <c r="VIO60" s="17"/>
      <c r="VIP60" s="17"/>
      <c r="VIQ60" s="17"/>
      <c r="VIR60" s="17"/>
      <c r="VIS60" s="17"/>
      <c r="VIT60" s="17"/>
      <c r="VIU60" s="17"/>
      <c r="VIV60" s="17"/>
      <c r="VIW60" s="17"/>
      <c r="VIX60" s="17"/>
      <c r="VIY60" s="17"/>
      <c r="VIZ60" s="17"/>
      <c r="VJA60" s="17"/>
      <c r="VJB60" s="17"/>
      <c r="VJC60" s="17"/>
      <c r="VJD60" s="17"/>
      <c r="VJE60" s="17"/>
      <c r="VJF60" s="17"/>
      <c r="VJG60" s="17"/>
      <c r="VJH60" s="17"/>
      <c r="VJI60" s="17"/>
      <c r="VJJ60" s="17"/>
      <c r="VJK60" s="17"/>
      <c r="VJL60" s="17"/>
      <c r="VJM60" s="17"/>
      <c r="VJN60" s="17"/>
      <c r="VJO60" s="17"/>
      <c r="VJP60" s="17"/>
      <c r="VJQ60" s="17"/>
      <c r="VJR60" s="17"/>
      <c r="VJS60" s="17"/>
      <c r="VJT60" s="17"/>
      <c r="VJU60" s="17"/>
      <c r="VJV60" s="17"/>
      <c r="VJW60" s="17"/>
      <c r="VJX60" s="17"/>
      <c r="VJY60" s="17"/>
      <c r="VJZ60" s="17"/>
      <c r="VKA60" s="17"/>
      <c r="VKB60" s="17"/>
      <c r="VKC60" s="17"/>
      <c r="VKD60" s="17"/>
      <c r="VKE60" s="17"/>
      <c r="VKF60" s="17"/>
      <c r="VKG60" s="17"/>
      <c r="VKH60" s="17"/>
      <c r="VKI60" s="17"/>
      <c r="VKJ60" s="17"/>
      <c r="VKK60" s="17"/>
      <c r="VKL60" s="17"/>
      <c r="VKM60" s="17"/>
      <c r="VKN60" s="17"/>
      <c r="VKO60" s="17"/>
      <c r="VKP60" s="17"/>
      <c r="VKQ60" s="17"/>
      <c r="VKR60" s="17"/>
      <c r="VKS60" s="17"/>
      <c r="VKT60" s="17"/>
      <c r="VKU60" s="17"/>
      <c r="VKV60" s="17"/>
      <c r="VKW60" s="17"/>
      <c r="VKX60" s="17"/>
      <c r="VKY60" s="17"/>
      <c r="VKZ60" s="17"/>
      <c r="VLA60" s="17"/>
      <c r="VLB60" s="17"/>
      <c r="VLC60" s="17"/>
      <c r="VLD60" s="17"/>
      <c r="VLE60" s="17"/>
      <c r="VLF60" s="17"/>
      <c r="VLG60" s="17"/>
      <c r="VLH60" s="17"/>
      <c r="VLI60" s="17"/>
      <c r="VLJ60" s="17"/>
      <c r="VLK60" s="17"/>
      <c r="VLL60" s="17"/>
      <c r="VLM60" s="17"/>
      <c r="VLN60" s="17"/>
      <c r="VLO60" s="17"/>
      <c r="VLP60" s="17"/>
      <c r="VLQ60" s="17"/>
      <c r="VLR60" s="17"/>
      <c r="VLS60" s="17"/>
      <c r="VLT60" s="17"/>
      <c r="VLU60" s="17"/>
      <c r="VLV60" s="17"/>
      <c r="VLW60" s="17"/>
      <c r="VLX60" s="17"/>
      <c r="VLY60" s="17"/>
      <c r="VLZ60" s="17"/>
      <c r="VMA60" s="17"/>
      <c r="VMB60" s="17"/>
      <c r="VMC60" s="17"/>
      <c r="VMD60" s="17"/>
      <c r="VME60" s="17"/>
      <c r="VMF60" s="17"/>
      <c r="VMG60" s="17"/>
      <c r="VMH60" s="17"/>
      <c r="VMI60" s="17"/>
      <c r="VMJ60" s="17"/>
      <c r="VMK60" s="17"/>
      <c r="VML60" s="17"/>
      <c r="VMM60" s="17"/>
      <c r="VMN60" s="17"/>
      <c r="VMO60" s="17"/>
      <c r="VMP60" s="17"/>
      <c r="VMQ60" s="17"/>
      <c r="VMR60" s="17"/>
      <c r="VMS60" s="17"/>
      <c r="VMT60" s="17"/>
      <c r="VMU60" s="17"/>
      <c r="VMV60" s="17"/>
      <c r="VMW60" s="17"/>
      <c r="VMX60" s="17"/>
      <c r="VMY60" s="17"/>
      <c r="VMZ60" s="17"/>
      <c r="VNA60" s="17"/>
      <c r="VNB60" s="17"/>
      <c r="VNC60" s="17"/>
      <c r="VND60" s="17"/>
      <c r="VNE60" s="17"/>
      <c r="VNF60" s="17"/>
      <c r="VNG60" s="17"/>
      <c r="VNH60" s="17"/>
      <c r="VNI60" s="17"/>
      <c r="VNJ60" s="17"/>
      <c r="VNK60" s="17"/>
      <c r="VNL60" s="17"/>
      <c r="VNM60" s="17"/>
      <c r="VNN60" s="17"/>
      <c r="VNO60" s="17"/>
      <c r="VNP60" s="17"/>
      <c r="VNQ60" s="17"/>
      <c r="VNR60" s="17"/>
      <c r="VNS60" s="17"/>
      <c r="VNT60" s="17"/>
      <c r="VNU60" s="17"/>
      <c r="VNV60" s="17"/>
      <c r="VNW60" s="17"/>
      <c r="VNX60" s="17"/>
      <c r="VNY60" s="17"/>
      <c r="VNZ60" s="17"/>
      <c r="VOA60" s="17"/>
      <c r="VOB60" s="17"/>
      <c r="VOC60" s="17"/>
      <c r="VOD60" s="17"/>
      <c r="VOE60" s="17"/>
      <c r="VOF60" s="17"/>
      <c r="VOG60" s="17"/>
      <c r="VOH60" s="17"/>
      <c r="VOI60" s="17"/>
      <c r="VOJ60" s="17"/>
      <c r="VOK60" s="17"/>
      <c r="VOL60" s="17"/>
      <c r="VOM60" s="17"/>
      <c r="VON60" s="17"/>
      <c r="VOO60" s="17"/>
      <c r="VOP60" s="17"/>
      <c r="VOQ60" s="17"/>
      <c r="VOR60" s="17"/>
      <c r="VOS60" s="17"/>
      <c r="VOT60" s="17"/>
      <c r="VOU60" s="17"/>
      <c r="VOV60" s="17"/>
      <c r="VOW60" s="17"/>
      <c r="VOX60" s="17"/>
      <c r="VOY60" s="17"/>
      <c r="VOZ60" s="17"/>
      <c r="VPA60" s="17"/>
      <c r="VPB60" s="17"/>
      <c r="VPC60" s="17"/>
      <c r="VPD60" s="17"/>
      <c r="VPE60" s="17"/>
      <c r="VPF60" s="17"/>
      <c r="VPG60" s="17"/>
      <c r="VPH60" s="17"/>
      <c r="VPI60" s="17"/>
      <c r="VPJ60" s="17"/>
      <c r="VPK60" s="17"/>
      <c r="VPL60" s="17"/>
      <c r="VPM60" s="17"/>
      <c r="VPN60" s="17"/>
      <c r="VPO60" s="17"/>
      <c r="VPP60" s="17"/>
      <c r="VPQ60" s="17"/>
      <c r="VPR60" s="17"/>
      <c r="VPS60" s="17"/>
      <c r="VPT60" s="17"/>
      <c r="VPU60" s="17"/>
      <c r="VPV60" s="17"/>
      <c r="VPW60" s="17"/>
      <c r="VPX60" s="17"/>
      <c r="VPY60" s="17"/>
      <c r="VPZ60" s="17"/>
      <c r="VQA60" s="17"/>
      <c r="VQB60" s="17"/>
      <c r="VQC60" s="17"/>
      <c r="VQD60" s="17"/>
      <c r="VQE60" s="17"/>
      <c r="VQF60" s="17"/>
      <c r="VQG60" s="17"/>
      <c r="VQH60" s="17"/>
      <c r="VQI60" s="17"/>
      <c r="VQJ60" s="17"/>
      <c r="VQK60" s="17"/>
      <c r="VQL60" s="17"/>
      <c r="VQM60" s="17"/>
      <c r="VQN60" s="17"/>
      <c r="VQO60" s="17"/>
      <c r="VQP60" s="17"/>
      <c r="VQQ60" s="17"/>
      <c r="VQR60" s="17"/>
      <c r="VQS60" s="17"/>
      <c r="VQT60" s="17"/>
      <c r="VQU60" s="17"/>
      <c r="VQV60" s="17"/>
      <c r="VQW60" s="17"/>
      <c r="VQX60" s="17"/>
      <c r="VQY60" s="17"/>
      <c r="VQZ60" s="17"/>
      <c r="VRA60" s="17"/>
      <c r="VRB60" s="17"/>
      <c r="VRC60" s="17"/>
      <c r="VRD60" s="17"/>
      <c r="VRE60" s="17"/>
      <c r="VRF60" s="17"/>
      <c r="VRG60" s="17"/>
      <c r="VRH60" s="17"/>
      <c r="VRI60" s="17"/>
      <c r="VRJ60" s="17"/>
      <c r="VRK60" s="17"/>
      <c r="VRL60" s="17"/>
      <c r="VRM60" s="17"/>
      <c r="VRN60" s="17"/>
      <c r="VRO60" s="17"/>
      <c r="VRP60" s="17"/>
      <c r="VRQ60" s="17"/>
      <c r="VRR60" s="17"/>
      <c r="VRS60" s="17"/>
      <c r="VRT60" s="17"/>
      <c r="VRU60" s="17"/>
      <c r="VRV60" s="17"/>
      <c r="VRW60" s="17"/>
      <c r="VRX60" s="17"/>
      <c r="VRY60" s="17"/>
      <c r="VRZ60" s="17"/>
      <c r="VSA60" s="17"/>
      <c r="VSB60" s="17"/>
      <c r="VSC60" s="17"/>
      <c r="VSD60" s="17"/>
      <c r="VSE60" s="17"/>
      <c r="VSF60" s="17"/>
      <c r="VSG60" s="17"/>
      <c r="VSH60" s="17"/>
      <c r="VSI60" s="17"/>
      <c r="VSJ60" s="17"/>
      <c r="VSK60" s="17"/>
      <c r="VSL60" s="17"/>
      <c r="VSM60" s="17"/>
      <c r="VSN60" s="17"/>
      <c r="VSO60" s="17"/>
      <c r="VSP60" s="17"/>
      <c r="VSQ60" s="17"/>
      <c r="VSR60" s="17"/>
      <c r="VSS60" s="17"/>
      <c r="VST60" s="17"/>
      <c r="VSU60" s="17"/>
      <c r="VSV60" s="17"/>
      <c r="VSW60" s="17"/>
      <c r="VSX60" s="17"/>
      <c r="VSY60" s="17"/>
      <c r="VSZ60" s="17"/>
      <c r="VTA60" s="17"/>
      <c r="VTB60" s="17"/>
      <c r="VTC60" s="17"/>
      <c r="VTD60" s="17"/>
      <c r="VTE60" s="17"/>
      <c r="VTF60" s="17"/>
      <c r="VTG60" s="17"/>
      <c r="VTH60" s="17"/>
      <c r="VTI60" s="17"/>
      <c r="VTJ60" s="17"/>
      <c r="VTK60" s="17"/>
      <c r="VTL60" s="17"/>
      <c r="VTM60" s="17"/>
      <c r="VTN60" s="17"/>
      <c r="VTO60" s="17"/>
      <c r="VTP60" s="17"/>
      <c r="VTQ60" s="17"/>
      <c r="VTR60" s="17"/>
      <c r="VTS60" s="17"/>
      <c r="VTT60" s="17"/>
      <c r="VTU60" s="17"/>
      <c r="VTV60" s="17"/>
      <c r="VTW60" s="17"/>
      <c r="VTX60" s="17"/>
      <c r="VTY60" s="17"/>
      <c r="VTZ60" s="17"/>
      <c r="VUA60" s="17"/>
      <c r="VUB60" s="17"/>
      <c r="VUC60" s="17"/>
      <c r="VUD60" s="17"/>
      <c r="VUE60" s="17"/>
      <c r="VUF60" s="17"/>
      <c r="VUG60" s="17"/>
      <c r="VUH60" s="17"/>
      <c r="VUI60" s="17"/>
      <c r="VUJ60" s="17"/>
      <c r="VUK60" s="17"/>
      <c r="VUL60" s="17"/>
      <c r="VUM60" s="17"/>
      <c r="VUN60" s="17"/>
      <c r="VUO60" s="17"/>
      <c r="VUP60" s="17"/>
      <c r="VUQ60" s="17"/>
      <c r="VUR60" s="17"/>
      <c r="VUS60" s="17"/>
      <c r="VUT60" s="17"/>
      <c r="VUU60" s="17"/>
      <c r="VUV60" s="17"/>
      <c r="VUW60" s="17"/>
      <c r="VUX60" s="17"/>
      <c r="VUY60" s="17"/>
      <c r="VUZ60" s="17"/>
      <c r="VVA60" s="17"/>
      <c r="VVB60" s="17"/>
      <c r="VVC60" s="17"/>
      <c r="VVD60" s="17"/>
      <c r="VVE60" s="17"/>
      <c r="VVF60" s="17"/>
      <c r="VVG60" s="17"/>
      <c r="VVH60" s="17"/>
      <c r="VVI60" s="17"/>
      <c r="VVJ60" s="17"/>
      <c r="VVK60" s="17"/>
      <c r="VVL60" s="17"/>
      <c r="VVM60" s="17"/>
      <c r="VVN60" s="17"/>
      <c r="VVO60" s="17"/>
      <c r="VVP60" s="17"/>
      <c r="VVQ60" s="17"/>
      <c r="VVR60" s="17"/>
      <c r="VVS60" s="17"/>
      <c r="VVT60" s="17"/>
      <c r="VVU60" s="17"/>
      <c r="VVV60" s="17"/>
      <c r="VVW60" s="17"/>
      <c r="VVX60" s="17"/>
      <c r="VVY60" s="17"/>
      <c r="VVZ60" s="17"/>
      <c r="VWA60" s="17"/>
      <c r="VWB60" s="17"/>
      <c r="VWC60" s="17"/>
      <c r="VWD60" s="17"/>
      <c r="VWE60" s="17"/>
      <c r="VWF60" s="17"/>
      <c r="VWG60" s="17"/>
      <c r="VWH60" s="17"/>
      <c r="VWI60" s="17"/>
      <c r="VWJ60" s="17"/>
      <c r="VWK60" s="17"/>
      <c r="VWL60" s="17"/>
      <c r="VWM60" s="17"/>
      <c r="VWN60" s="17"/>
      <c r="VWO60" s="17"/>
      <c r="VWP60" s="17"/>
      <c r="VWQ60" s="17"/>
      <c r="VWR60" s="17"/>
      <c r="VWS60" s="17"/>
      <c r="VWT60" s="17"/>
      <c r="VWU60" s="17"/>
      <c r="VWV60" s="17"/>
      <c r="VWW60" s="17"/>
      <c r="VWX60" s="17"/>
      <c r="VWY60" s="17"/>
      <c r="VWZ60" s="17"/>
      <c r="VXA60" s="17"/>
      <c r="VXB60" s="17"/>
      <c r="VXC60" s="17"/>
      <c r="VXD60" s="17"/>
      <c r="VXE60" s="17"/>
      <c r="VXF60" s="17"/>
      <c r="VXG60" s="17"/>
      <c r="VXH60" s="17"/>
      <c r="VXI60" s="17"/>
      <c r="VXJ60" s="17"/>
      <c r="VXK60" s="17"/>
      <c r="VXL60" s="17"/>
      <c r="VXM60" s="17"/>
      <c r="VXN60" s="17"/>
      <c r="VXO60" s="17"/>
      <c r="VXP60" s="17"/>
      <c r="VXQ60" s="17"/>
      <c r="VXR60" s="17"/>
      <c r="VXS60" s="17"/>
      <c r="VXT60" s="17"/>
      <c r="VXU60" s="17"/>
      <c r="VXV60" s="17"/>
      <c r="VXW60" s="17"/>
      <c r="VXX60" s="17"/>
      <c r="VXY60" s="17"/>
      <c r="VXZ60" s="17"/>
      <c r="VYA60" s="17"/>
      <c r="VYB60" s="17"/>
      <c r="VYC60" s="17"/>
      <c r="VYD60" s="17"/>
      <c r="VYE60" s="17"/>
      <c r="VYF60" s="17"/>
      <c r="VYG60" s="17"/>
      <c r="VYH60" s="17"/>
      <c r="VYI60" s="17"/>
      <c r="VYJ60" s="17"/>
      <c r="VYK60" s="17"/>
      <c r="VYL60" s="17"/>
      <c r="VYM60" s="17"/>
      <c r="VYN60" s="17"/>
      <c r="VYO60" s="17"/>
      <c r="VYP60" s="17"/>
      <c r="VYQ60" s="17"/>
      <c r="VYR60" s="17"/>
      <c r="VYS60" s="17"/>
      <c r="VYT60" s="17"/>
      <c r="VYU60" s="17"/>
      <c r="VYV60" s="17"/>
      <c r="VYW60" s="17"/>
      <c r="VYX60" s="17"/>
      <c r="VYY60" s="17"/>
      <c r="VYZ60" s="17"/>
      <c r="VZA60" s="17"/>
      <c r="VZB60" s="17"/>
      <c r="VZC60" s="17"/>
      <c r="VZD60" s="17"/>
      <c r="VZE60" s="17"/>
      <c r="VZF60" s="17"/>
      <c r="VZG60" s="17"/>
      <c r="VZH60" s="17"/>
      <c r="VZI60" s="17"/>
      <c r="VZJ60" s="17"/>
      <c r="VZK60" s="17"/>
      <c r="VZL60" s="17"/>
      <c r="VZM60" s="17"/>
      <c r="VZN60" s="17"/>
      <c r="VZO60" s="17"/>
      <c r="VZP60" s="17"/>
      <c r="VZQ60" s="17"/>
      <c r="VZR60" s="17"/>
      <c r="VZS60" s="17"/>
      <c r="VZT60" s="17"/>
      <c r="VZU60" s="17"/>
      <c r="VZV60" s="17"/>
      <c r="VZW60" s="17"/>
      <c r="VZX60" s="17"/>
      <c r="VZY60" s="17"/>
      <c r="VZZ60" s="17"/>
      <c r="WAA60" s="17"/>
      <c r="WAB60" s="17"/>
      <c r="WAC60" s="17"/>
      <c r="WAD60" s="17"/>
      <c r="WAE60" s="17"/>
      <c r="WAF60" s="17"/>
      <c r="WAG60" s="17"/>
      <c r="WAH60" s="17"/>
      <c r="WAI60" s="17"/>
      <c r="WAJ60" s="17"/>
      <c r="WAK60" s="17"/>
      <c r="WAL60" s="17"/>
      <c r="WAM60" s="17"/>
      <c r="WAN60" s="17"/>
      <c r="WAO60" s="17"/>
      <c r="WAP60" s="17"/>
      <c r="WAQ60" s="17"/>
      <c r="WAR60" s="17"/>
      <c r="WAS60" s="17"/>
      <c r="WAT60" s="17"/>
      <c r="WAU60" s="17"/>
      <c r="WAV60" s="17"/>
      <c r="WAW60" s="17"/>
      <c r="WAX60" s="17"/>
      <c r="WAY60" s="17"/>
      <c r="WAZ60" s="17"/>
      <c r="WBA60" s="17"/>
      <c r="WBB60" s="17"/>
      <c r="WBC60" s="17"/>
      <c r="WBD60" s="17"/>
      <c r="WBE60" s="17"/>
      <c r="WBF60" s="17"/>
      <c r="WBG60" s="17"/>
      <c r="WBH60" s="17"/>
      <c r="WBI60" s="17"/>
      <c r="WBJ60" s="17"/>
      <c r="WBK60" s="17"/>
      <c r="WBL60" s="17"/>
      <c r="WBM60" s="17"/>
      <c r="WBN60" s="17"/>
      <c r="WBO60" s="17"/>
      <c r="WBP60" s="17"/>
      <c r="WBQ60" s="17"/>
      <c r="WBR60" s="17"/>
      <c r="WBS60" s="17"/>
      <c r="WBT60" s="17"/>
      <c r="WBU60" s="17"/>
      <c r="WBV60" s="17"/>
      <c r="WBW60" s="17"/>
      <c r="WBX60" s="17"/>
      <c r="WBY60" s="17"/>
      <c r="WBZ60" s="17"/>
      <c r="WCA60" s="17"/>
      <c r="WCB60" s="17"/>
      <c r="WCC60" s="17"/>
      <c r="WCD60" s="17"/>
      <c r="WCE60" s="17"/>
      <c r="WCF60" s="17"/>
      <c r="WCG60" s="17"/>
      <c r="WCH60" s="17"/>
      <c r="WCI60" s="17"/>
      <c r="WCJ60" s="17"/>
      <c r="WCK60" s="17"/>
      <c r="WCL60" s="17"/>
      <c r="WCM60" s="17"/>
      <c r="WCN60" s="17"/>
      <c r="WCO60" s="17"/>
      <c r="WCP60" s="17"/>
      <c r="WCQ60" s="17"/>
      <c r="WCR60" s="17"/>
      <c r="WCS60" s="17"/>
      <c r="WCT60" s="17"/>
      <c r="WCU60" s="17"/>
      <c r="WCV60" s="17"/>
      <c r="WCW60" s="17"/>
      <c r="WCX60" s="17"/>
      <c r="WCY60" s="17"/>
      <c r="WCZ60" s="17"/>
      <c r="WDA60" s="17"/>
      <c r="WDB60" s="17"/>
      <c r="WDC60" s="17"/>
      <c r="WDD60" s="17"/>
      <c r="WDE60" s="17"/>
      <c r="WDF60" s="17"/>
      <c r="WDG60" s="17"/>
      <c r="WDH60" s="17"/>
      <c r="WDI60" s="17"/>
      <c r="WDJ60" s="17"/>
      <c r="WDK60" s="17"/>
      <c r="WDL60" s="17"/>
      <c r="WDM60" s="17"/>
      <c r="WDN60" s="17"/>
      <c r="WDO60" s="17"/>
      <c r="WDP60" s="17"/>
      <c r="WDQ60" s="17"/>
      <c r="WDR60" s="17"/>
      <c r="WDS60" s="17"/>
      <c r="WDT60" s="17"/>
      <c r="WDU60" s="17"/>
      <c r="WDV60" s="17"/>
      <c r="WDW60" s="17"/>
      <c r="WDX60" s="17"/>
      <c r="WDY60" s="17"/>
      <c r="WDZ60" s="17"/>
      <c r="WEA60" s="17"/>
      <c r="WEB60" s="17"/>
      <c r="WEC60" s="17"/>
      <c r="WED60" s="17"/>
      <c r="WEE60" s="17"/>
      <c r="WEF60" s="17"/>
      <c r="WEG60" s="17"/>
      <c r="WEH60" s="17"/>
      <c r="WEI60" s="17"/>
      <c r="WEJ60" s="17"/>
      <c r="WEK60" s="17"/>
      <c r="WEL60" s="17"/>
      <c r="WEM60" s="17"/>
      <c r="WEN60" s="17"/>
      <c r="WEO60" s="17"/>
      <c r="WEP60" s="17"/>
      <c r="WEQ60" s="17"/>
      <c r="WER60" s="17"/>
      <c r="WES60" s="17"/>
      <c r="WET60" s="17"/>
      <c r="WEU60" s="17"/>
      <c r="WEV60" s="17"/>
      <c r="WEW60" s="17"/>
      <c r="WEX60" s="17"/>
      <c r="WEY60" s="17"/>
      <c r="WEZ60" s="17"/>
      <c r="WFA60" s="17"/>
      <c r="WFB60" s="17"/>
      <c r="WFC60" s="17"/>
      <c r="WFD60" s="17"/>
      <c r="WFE60" s="17"/>
      <c r="WFF60" s="17"/>
      <c r="WFG60" s="17"/>
      <c r="WFH60" s="17"/>
      <c r="WFI60" s="17"/>
      <c r="WFJ60" s="17"/>
      <c r="WFK60" s="17"/>
      <c r="WFL60" s="17"/>
      <c r="WFM60" s="17"/>
      <c r="WFN60" s="17"/>
      <c r="WFO60" s="17"/>
      <c r="WFP60" s="17"/>
      <c r="WFQ60" s="17"/>
      <c r="WFR60" s="17"/>
      <c r="WFS60" s="17"/>
      <c r="WFT60" s="17"/>
      <c r="WFU60" s="17"/>
      <c r="WFV60" s="17"/>
      <c r="WFW60" s="17"/>
      <c r="WFX60" s="17"/>
      <c r="WFY60" s="17"/>
      <c r="WFZ60" s="17"/>
      <c r="WGA60" s="17"/>
      <c r="WGB60" s="17"/>
      <c r="WGC60" s="17"/>
      <c r="WGD60" s="17"/>
      <c r="WGE60" s="17"/>
      <c r="WGF60" s="17"/>
      <c r="WGG60" s="17"/>
      <c r="WGH60" s="17"/>
      <c r="WGI60" s="17"/>
      <c r="WGJ60" s="17"/>
      <c r="WGK60" s="17"/>
      <c r="WGL60" s="17"/>
      <c r="WGM60" s="17"/>
      <c r="WGN60" s="17"/>
      <c r="WGO60" s="17"/>
      <c r="WGP60" s="17"/>
      <c r="WGQ60" s="17"/>
      <c r="WGR60" s="17"/>
      <c r="WGS60" s="17"/>
      <c r="WGT60" s="17"/>
      <c r="WGU60" s="17"/>
      <c r="WGV60" s="17"/>
      <c r="WGW60" s="17"/>
      <c r="WGX60" s="17"/>
      <c r="WGY60" s="17"/>
      <c r="WGZ60" s="17"/>
      <c r="WHA60" s="17"/>
      <c r="WHB60" s="17"/>
      <c r="WHC60" s="17"/>
      <c r="WHD60" s="17"/>
      <c r="WHE60" s="17"/>
      <c r="WHF60" s="17"/>
      <c r="WHG60" s="17"/>
      <c r="WHH60" s="17"/>
      <c r="WHI60" s="17"/>
      <c r="WHJ60" s="17"/>
      <c r="WHK60" s="17"/>
      <c r="WHL60" s="17"/>
      <c r="WHM60" s="17"/>
      <c r="WHN60" s="17"/>
      <c r="WHO60" s="17"/>
      <c r="WHP60" s="17"/>
      <c r="WHQ60" s="17"/>
      <c r="WHR60" s="17"/>
      <c r="WHS60" s="17"/>
      <c r="WHT60" s="17"/>
      <c r="WHU60" s="17"/>
      <c r="WHV60" s="17"/>
      <c r="WHW60" s="17"/>
      <c r="WHX60" s="17"/>
      <c r="WHY60" s="17"/>
      <c r="WHZ60" s="17"/>
      <c r="WIA60" s="17"/>
      <c r="WIB60" s="17"/>
      <c r="WIC60" s="17"/>
      <c r="WID60" s="17"/>
      <c r="WIE60" s="17"/>
      <c r="WIF60" s="17"/>
      <c r="WIG60" s="17"/>
      <c r="WIH60" s="17"/>
      <c r="WII60" s="17"/>
      <c r="WIJ60" s="17"/>
      <c r="WIK60" s="17"/>
      <c r="WIL60" s="17"/>
      <c r="WIM60" s="17"/>
      <c r="WIN60" s="17"/>
      <c r="WIO60" s="17"/>
      <c r="WIP60" s="17"/>
      <c r="WIQ60" s="17"/>
      <c r="WIR60" s="17"/>
      <c r="WIS60" s="17"/>
      <c r="WIT60" s="17"/>
      <c r="WIU60" s="17"/>
      <c r="WIV60" s="17"/>
      <c r="WIW60" s="17"/>
      <c r="WIX60" s="17"/>
      <c r="WIY60" s="17"/>
      <c r="WIZ60" s="17"/>
      <c r="WJA60" s="17"/>
      <c r="WJB60" s="17"/>
      <c r="WJC60" s="17"/>
      <c r="WJD60" s="17"/>
      <c r="WJE60" s="17"/>
      <c r="WJF60" s="17"/>
      <c r="WJG60" s="17"/>
      <c r="WJH60" s="17"/>
      <c r="WJI60" s="17"/>
      <c r="WJJ60" s="17"/>
      <c r="WJK60" s="17"/>
      <c r="WJL60" s="17"/>
      <c r="WJM60" s="17"/>
      <c r="WJN60" s="17"/>
      <c r="WJO60" s="17"/>
      <c r="WJP60" s="17"/>
      <c r="WJQ60" s="17"/>
      <c r="WJR60" s="17"/>
      <c r="WJS60" s="17"/>
      <c r="WJT60" s="17"/>
      <c r="WJU60" s="17"/>
      <c r="WJV60" s="17"/>
      <c r="WJW60" s="17"/>
      <c r="WJX60" s="17"/>
      <c r="WJY60" s="17"/>
      <c r="WJZ60" s="17"/>
      <c r="WKA60" s="17"/>
      <c r="WKB60" s="17"/>
      <c r="WKC60" s="17"/>
      <c r="WKD60" s="17"/>
      <c r="WKE60" s="17"/>
      <c r="WKF60" s="17"/>
      <c r="WKG60" s="17"/>
      <c r="WKH60" s="17"/>
      <c r="WKI60" s="17"/>
      <c r="WKJ60" s="17"/>
      <c r="WKK60" s="17"/>
      <c r="WKL60" s="17"/>
      <c r="WKM60" s="17"/>
      <c r="WKN60" s="17"/>
      <c r="WKO60" s="17"/>
      <c r="WKP60" s="17"/>
      <c r="WKQ60" s="17"/>
      <c r="WKR60" s="17"/>
      <c r="WKS60" s="17"/>
      <c r="WKT60" s="17"/>
      <c r="WKU60" s="17"/>
      <c r="WKV60" s="17"/>
      <c r="WKW60" s="17"/>
      <c r="WKX60" s="17"/>
      <c r="WKY60" s="17"/>
      <c r="WKZ60" s="17"/>
      <c r="WLA60" s="17"/>
      <c r="WLB60" s="17"/>
      <c r="WLC60" s="17"/>
      <c r="WLD60" s="17"/>
      <c r="WLE60" s="17"/>
      <c r="WLF60" s="17"/>
      <c r="WLG60" s="17"/>
      <c r="WLH60" s="17"/>
      <c r="WLI60" s="17"/>
      <c r="WLJ60" s="17"/>
      <c r="WLK60" s="17"/>
      <c r="WLL60" s="17"/>
      <c r="WLM60" s="17"/>
      <c r="WLN60" s="17"/>
      <c r="WLO60" s="17"/>
      <c r="WLP60" s="17"/>
      <c r="WLQ60" s="17"/>
      <c r="WLR60" s="17"/>
      <c r="WLS60" s="17"/>
      <c r="WLT60" s="17"/>
      <c r="WLU60" s="17"/>
      <c r="WLV60" s="17"/>
      <c r="WLW60" s="17"/>
      <c r="WLX60" s="17"/>
      <c r="WLY60" s="17"/>
      <c r="WLZ60" s="17"/>
      <c r="WMA60" s="17"/>
      <c r="WMB60" s="17"/>
      <c r="WMC60" s="17"/>
      <c r="WMD60" s="17"/>
      <c r="WME60" s="17"/>
      <c r="WMF60" s="17"/>
      <c r="WMG60" s="17"/>
      <c r="WMH60" s="17"/>
      <c r="WMI60" s="17"/>
      <c r="WMJ60" s="17"/>
      <c r="WMK60" s="17"/>
      <c r="WML60" s="17"/>
      <c r="WMM60" s="17"/>
      <c r="WMN60" s="17"/>
      <c r="WMO60" s="17"/>
      <c r="WMP60" s="17"/>
      <c r="WMQ60" s="17"/>
      <c r="WMR60" s="17"/>
      <c r="WMS60" s="17"/>
      <c r="WMT60" s="17"/>
      <c r="WMU60" s="17"/>
      <c r="WMV60" s="17"/>
      <c r="WMW60" s="17"/>
      <c r="WMX60" s="17"/>
      <c r="WMY60" s="17"/>
      <c r="WMZ60" s="17"/>
      <c r="WNA60" s="17"/>
      <c r="WNB60" s="17"/>
      <c r="WNC60" s="17"/>
      <c r="WND60" s="17"/>
      <c r="WNE60" s="17"/>
      <c r="WNF60" s="17"/>
      <c r="WNG60" s="17"/>
      <c r="WNH60" s="17"/>
      <c r="WNI60" s="17"/>
      <c r="WNJ60" s="17"/>
      <c r="WNK60" s="17"/>
      <c r="WNL60" s="17"/>
      <c r="WNM60" s="17"/>
      <c r="WNN60" s="17"/>
      <c r="WNO60" s="17"/>
      <c r="WNP60" s="17"/>
      <c r="WNQ60" s="17"/>
      <c r="WNR60" s="17"/>
      <c r="WNS60" s="17"/>
      <c r="WNT60" s="17"/>
      <c r="WNU60" s="17"/>
      <c r="WNV60" s="17"/>
      <c r="WNW60" s="17"/>
      <c r="WNX60" s="17"/>
      <c r="WNY60" s="17"/>
      <c r="WNZ60" s="17"/>
      <c r="WOA60" s="17"/>
      <c r="WOB60" s="17"/>
      <c r="WOC60" s="17"/>
      <c r="WOD60" s="17"/>
      <c r="WOE60" s="17"/>
      <c r="WOF60" s="17"/>
      <c r="WOG60" s="17"/>
      <c r="WOH60" s="17"/>
      <c r="WOI60" s="17"/>
      <c r="WOJ60" s="17"/>
      <c r="WOK60" s="17"/>
      <c r="WOL60" s="17"/>
      <c r="WOM60" s="17"/>
      <c r="WON60" s="17"/>
      <c r="WOO60" s="17"/>
      <c r="WOP60" s="17"/>
      <c r="WOQ60" s="17"/>
      <c r="WOR60" s="17"/>
      <c r="WOS60" s="17"/>
      <c r="WOT60" s="17"/>
      <c r="WOU60" s="17"/>
      <c r="WOV60" s="17"/>
      <c r="WOW60" s="17"/>
      <c r="WOX60" s="17"/>
      <c r="WOY60" s="17"/>
      <c r="WOZ60" s="17"/>
      <c r="WPA60" s="17"/>
      <c r="WPB60" s="17"/>
      <c r="WPC60" s="17"/>
      <c r="WPD60" s="17"/>
      <c r="WPE60" s="17"/>
      <c r="WPF60" s="17"/>
      <c r="WPG60" s="17"/>
      <c r="WPH60" s="17"/>
      <c r="WPI60" s="17"/>
      <c r="WPJ60" s="17"/>
      <c r="WPK60" s="17"/>
      <c r="WPL60" s="17"/>
      <c r="WPM60" s="17"/>
      <c r="WPN60" s="17"/>
      <c r="WPO60" s="17"/>
      <c r="WPP60" s="17"/>
      <c r="WPQ60" s="17"/>
      <c r="WPR60" s="17"/>
      <c r="WPS60" s="17"/>
      <c r="WPT60" s="17"/>
      <c r="WPU60" s="17"/>
      <c r="WPV60" s="17"/>
      <c r="WPW60" s="17"/>
      <c r="WPX60" s="17"/>
      <c r="WPY60" s="17"/>
      <c r="WPZ60" s="17"/>
      <c r="WQA60" s="17"/>
      <c r="WQB60" s="17"/>
      <c r="WQC60" s="17"/>
      <c r="WQD60" s="17"/>
      <c r="WQE60" s="17"/>
      <c r="WQF60" s="17"/>
      <c r="WQG60" s="17"/>
      <c r="WQH60" s="17"/>
      <c r="WQI60" s="17"/>
      <c r="WQJ60" s="17"/>
      <c r="WQK60" s="17"/>
      <c r="WQL60" s="17"/>
      <c r="WQM60" s="17"/>
      <c r="WQN60" s="17"/>
      <c r="WQO60" s="17"/>
      <c r="WQP60" s="17"/>
      <c r="WQQ60" s="17"/>
      <c r="WQR60" s="17"/>
      <c r="WQS60" s="17"/>
      <c r="WQT60" s="17"/>
      <c r="WQU60" s="17"/>
      <c r="WQV60" s="17"/>
      <c r="WQW60" s="17"/>
      <c r="WQX60" s="17"/>
      <c r="WQY60" s="17"/>
      <c r="WQZ60" s="17"/>
      <c r="WRA60" s="17"/>
      <c r="WRB60" s="17"/>
      <c r="WRC60" s="17"/>
      <c r="WRD60" s="17"/>
      <c r="WRE60" s="17"/>
      <c r="WRF60" s="17"/>
      <c r="WRG60" s="17"/>
      <c r="WRH60" s="17"/>
      <c r="WRI60" s="17"/>
      <c r="WRJ60" s="17"/>
      <c r="WRK60" s="17"/>
      <c r="WRL60" s="17"/>
      <c r="WRM60" s="17"/>
      <c r="WRN60" s="17"/>
      <c r="WRO60" s="17"/>
      <c r="WRP60" s="17"/>
      <c r="WRQ60" s="17"/>
      <c r="WRR60" s="17"/>
      <c r="WRS60" s="17"/>
      <c r="WRT60" s="17"/>
      <c r="WRU60" s="17"/>
      <c r="WRV60" s="17"/>
      <c r="WRW60" s="17"/>
      <c r="WRX60" s="17"/>
      <c r="WRY60" s="17"/>
      <c r="WRZ60" s="17"/>
      <c r="WSA60" s="17"/>
      <c r="WSB60" s="17"/>
      <c r="WSC60" s="17"/>
      <c r="WSD60" s="17"/>
      <c r="WSE60" s="17"/>
      <c r="WSF60" s="17"/>
      <c r="WSG60" s="17"/>
      <c r="WSH60" s="17"/>
      <c r="WSI60" s="17"/>
      <c r="WSJ60" s="17"/>
      <c r="WSK60" s="17"/>
      <c r="WSL60" s="17"/>
      <c r="WSM60" s="17"/>
      <c r="WSN60" s="17"/>
      <c r="WSO60" s="17"/>
      <c r="WSP60" s="17"/>
      <c r="WSQ60" s="17"/>
      <c r="WSR60" s="17"/>
      <c r="WSS60" s="17"/>
      <c r="WST60" s="17"/>
      <c r="WSU60" s="17"/>
      <c r="WSV60" s="17"/>
      <c r="WSW60" s="17"/>
      <c r="WSX60" s="17"/>
      <c r="WSY60" s="17"/>
      <c r="WSZ60" s="17"/>
      <c r="WTA60" s="17"/>
      <c r="WTB60" s="17"/>
      <c r="WTC60" s="17"/>
      <c r="WTD60" s="17"/>
      <c r="WTE60" s="17"/>
      <c r="WTF60" s="17"/>
      <c r="WTG60" s="17"/>
      <c r="WTH60" s="17"/>
      <c r="WTI60" s="17"/>
      <c r="WTJ60" s="17"/>
      <c r="WTK60" s="17"/>
      <c r="WTL60" s="17"/>
      <c r="WTM60" s="17"/>
      <c r="WTN60" s="17"/>
      <c r="WTO60" s="17"/>
      <c r="WTP60" s="17"/>
      <c r="WTQ60" s="17"/>
      <c r="WTR60" s="17"/>
      <c r="WTS60" s="17"/>
      <c r="WTT60" s="17"/>
      <c r="WTU60" s="17"/>
      <c r="WTV60" s="17"/>
      <c r="WTW60" s="17"/>
      <c r="WTX60" s="17"/>
      <c r="WTY60" s="17"/>
      <c r="WTZ60" s="17"/>
      <c r="WUA60" s="17"/>
      <c r="WUB60" s="17"/>
      <c r="WUC60" s="17"/>
      <c r="WUD60" s="17"/>
      <c r="WUE60" s="17"/>
      <c r="WUF60" s="17"/>
      <c r="WUG60" s="17"/>
      <c r="WUH60" s="17"/>
      <c r="WUI60" s="17"/>
      <c r="WUJ60" s="17"/>
      <c r="WUK60" s="17"/>
      <c r="WUL60" s="17"/>
      <c r="WUM60" s="17"/>
      <c r="WUN60" s="17"/>
      <c r="WUO60" s="17"/>
      <c r="WUP60" s="17"/>
      <c r="WUQ60" s="17"/>
      <c r="WUR60" s="17"/>
      <c r="WUS60" s="17"/>
      <c r="WUT60" s="17"/>
      <c r="WUU60" s="17"/>
      <c r="WUV60" s="17"/>
      <c r="WUW60" s="17"/>
      <c r="WUX60" s="17"/>
      <c r="WUY60" s="17"/>
      <c r="WUZ60" s="17"/>
      <c r="WVA60" s="17"/>
      <c r="WVB60" s="17"/>
      <c r="WVC60" s="17"/>
      <c r="WVD60" s="17"/>
      <c r="WVE60" s="17"/>
      <c r="WVF60" s="17"/>
      <c r="WVG60" s="17"/>
      <c r="WVH60" s="17"/>
      <c r="WVI60" s="17"/>
      <c r="WVJ60" s="17"/>
      <c r="WVK60" s="17"/>
      <c r="WVL60" s="17"/>
      <c r="WVM60" s="17"/>
      <c r="WVN60" s="17"/>
      <c r="WVO60" s="17"/>
      <c r="WVP60" s="17"/>
      <c r="WVQ60" s="17"/>
      <c r="WVR60" s="17"/>
      <c r="WVS60" s="17"/>
      <c r="WVT60" s="17"/>
      <c r="WVU60" s="17"/>
      <c r="WVV60" s="17"/>
      <c r="WVW60" s="17"/>
      <c r="WVX60" s="17"/>
      <c r="WVY60" s="17"/>
      <c r="WVZ60" s="17"/>
      <c r="WWA60" s="17"/>
      <c r="WWB60" s="17"/>
      <c r="WWC60" s="17"/>
      <c r="WWD60" s="17"/>
      <c r="WWE60" s="17"/>
      <c r="WWF60" s="17"/>
      <c r="WWG60" s="17"/>
      <c r="WWH60" s="17"/>
      <c r="WWI60" s="17"/>
      <c r="WWJ60" s="17"/>
      <c r="WWK60" s="17"/>
      <c r="WWL60" s="17"/>
      <c r="WWM60" s="17"/>
      <c r="WWN60" s="17"/>
      <c r="WWO60" s="17"/>
      <c r="WWP60" s="17"/>
      <c r="WWQ60" s="17"/>
      <c r="WWR60" s="17"/>
      <c r="WWS60" s="17"/>
      <c r="WWT60" s="17"/>
      <c r="WWU60" s="17"/>
      <c r="WWV60" s="17"/>
      <c r="WWW60" s="17"/>
      <c r="WWX60" s="17"/>
      <c r="WWY60" s="17"/>
      <c r="WWZ60" s="17"/>
      <c r="WXA60" s="17"/>
      <c r="WXB60" s="17"/>
      <c r="WXC60" s="17"/>
      <c r="WXD60" s="17"/>
      <c r="WXE60" s="17"/>
      <c r="WXF60" s="17"/>
      <c r="WXG60" s="17"/>
      <c r="WXH60" s="17"/>
      <c r="WXI60" s="17"/>
      <c r="WXJ60" s="17"/>
      <c r="WXK60" s="17"/>
      <c r="WXL60" s="17"/>
      <c r="WXM60" s="17"/>
      <c r="WXN60" s="17"/>
      <c r="WXO60" s="17"/>
      <c r="WXP60" s="17"/>
      <c r="WXQ60" s="17"/>
      <c r="WXR60" s="17"/>
      <c r="WXS60" s="17"/>
      <c r="WXT60" s="17"/>
      <c r="WXU60" s="17"/>
      <c r="WXV60" s="17"/>
      <c r="WXW60" s="17"/>
      <c r="WXX60" s="17"/>
      <c r="WXY60" s="17"/>
      <c r="WXZ60" s="17"/>
      <c r="WYA60" s="17"/>
      <c r="WYB60" s="17"/>
      <c r="WYC60" s="17"/>
      <c r="WYD60" s="17"/>
      <c r="WYE60" s="17"/>
      <c r="WYF60" s="17"/>
      <c r="WYG60" s="17"/>
      <c r="WYH60" s="17"/>
      <c r="WYI60" s="17"/>
      <c r="WYJ60" s="17"/>
      <c r="WYK60" s="17"/>
      <c r="WYL60" s="17"/>
      <c r="WYM60" s="17"/>
      <c r="WYN60" s="17"/>
      <c r="WYO60" s="17"/>
      <c r="WYP60" s="17"/>
      <c r="WYQ60" s="17"/>
      <c r="WYR60" s="17"/>
      <c r="WYS60" s="17"/>
      <c r="WYT60" s="17"/>
      <c r="WYU60" s="17"/>
      <c r="WYV60" s="17"/>
      <c r="WYW60" s="17"/>
      <c r="WYX60" s="17"/>
      <c r="WYY60" s="17"/>
      <c r="WYZ60" s="17"/>
      <c r="WZA60" s="17"/>
      <c r="WZB60" s="17"/>
      <c r="WZC60" s="17"/>
      <c r="WZD60" s="17"/>
      <c r="WZE60" s="17"/>
      <c r="WZF60" s="17"/>
      <c r="WZG60" s="17"/>
      <c r="WZH60" s="17"/>
      <c r="WZI60" s="17"/>
      <c r="WZJ60" s="17"/>
      <c r="WZK60" s="17"/>
      <c r="WZL60" s="17"/>
      <c r="WZM60" s="17"/>
      <c r="WZN60" s="17"/>
      <c r="WZO60" s="17"/>
      <c r="WZP60" s="17"/>
      <c r="WZQ60" s="17"/>
      <c r="WZR60" s="17"/>
      <c r="WZS60" s="17"/>
      <c r="WZT60" s="17"/>
      <c r="WZU60" s="17"/>
      <c r="WZV60" s="17"/>
      <c r="WZW60" s="17"/>
      <c r="WZX60" s="17"/>
      <c r="WZY60" s="17"/>
      <c r="WZZ60" s="17"/>
      <c r="XAA60" s="17"/>
      <c r="XAB60" s="17"/>
      <c r="XAC60" s="17"/>
      <c r="XAD60" s="17"/>
      <c r="XAE60" s="17"/>
      <c r="XAF60" s="17"/>
      <c r="XAG60" s="17"/>
      <c r="XAH60" s="17"/>
      <c r="XAI60" s="17"/>
      <c r="XAJ60" s="17"/>
      <c r="XAK60" s="17"/>
      <c r="XAL60" s="17"/>
      <c r="XAM60" s="17"/>
      <c r="XAN60" s="17"/>
      <c r="XAO60" s="17"/>
      <c r="XAP60" s="17"/>
      <c r="XAQ60" s="17"/>
      <c r="XAR60" s="17"/>
      <c r="XAS60" s="17"/>
      <c r="XAT60" s="17"/>
      <c r="XAU60" s="17"/>
      <c r="XAV60" s="17"/>
      <c r="XAW60" s="17"/>
      <c r="XAX60" s="17"/>
      <c r="XAY60" s="17"/>
      <c r="XAZ60" s="17"/>
      <c r="XBA60" s="17"/>
      <c r="XBB60" s="17"/>
      <c r="XBC60" s="17"/>
      <c r="XBD60" s="17"/>
      <c r="XBE60" s="17"/>
      <c r="XBF60" s="17"/>
      <c r="XBG60" s="17"/>
      <c r="XBH60" s="17"/>
      <c r="XBI60" s="17"/>
      <c r="XBJ60" s="17"/>
      <c r="XBK60" s="17"/>
      <c r="XBL60" s="17"/>
      <c r="XBM60" s="17"/>
      <c r="XBN60" s="17"/>
      <c r="XBO60" s="17"/>
      <c r="XBP60" s="17"/>
      <c r="XBQ60" s="17"/>
      <c r="XBR60" s="17"/>
      <c r="XBS60" s="17"/>
      <c r="XBT60" s="17"/>
      <c r="XBU60" s="17"/>
      <c r="XBV60" s="17"/>
      <c r="XBW60" s="17"/>
      <c r="XBX60" s="17"/>
      <c r="XBY60" s="17"/>
      <c r="XBZ60" s="17"/>
      <c r="XCA60" s="17"/>
      <c r="XCB60" s="17"/>
      <c r="XCC60" s="17"/>
      <c r="XCD60" s="17"/>
      <c r="XCE60" s="17"/>
      <c r="XCF60" s="17"/>
      <c r="XCG60" s="17"/>
      <c r="XCH60" s="17"/>
      <c r="XCI60" s="17"/>
      <c r="XCJ60" s="17"/>
      <c r="XCK60" s="17"/>
      <c r="XCL60" s="17"/>
      <c r="XCM60" s="17"/>
      <c r="XCN60" s="17"/>
      <c r="XCO60" s="17"/>
      <c r="XCP60" s="17"/>
      <c r="XCQ60" s="17"/>
      <c r="XCR60" s="17"/>
      <c r="XCS60" s="17"/>
      <c r="XCT60" s="17"/>
      <c r="XCU60" s="17"/>
      <c r="XCV60" s="17"/>
      <c r="XCW60" s="17"/>
      <c r="XCX60" s="17"/>
      <c r="XCY60" s="17"/>
      <c r="XCZ60" s="17"/>
      <c r="XDA60" s="17"/>
      <c r="XDB60" s="17"/>
      <c r="XDC60" s="17"/>
      <c r="XDD60" s="17"/>
      <c r="XDE60" s="17"/>
      <c r="XDF60" s="17"/>
      <c r="XDG60" s="17"/>
      <c r="XDH60" s="17"/>
      <c r="XDI60" s="17"/>
      <c r="XDJ60" s="17"/>
      <c r="XDK60" s="17"/>
      <c r="XDL60" s="17"/>
      <c r="XDM60" s="17"/>
      <c r="XDN60" s="17"/>
      <c r="XDO60" s="17"/>
      <c r="XDP60" s="17"/>
      <c r="XDQ60" s="17"/>
      <c r="XDR60" s="17"/>
      <c r="XDS60" s="17"/>
      <c r="XDT60" s="17"/>
      <c r="XDU60" s="17"/>
      <c r="XDV60" s="17"/>
      <c r="XDW60" s="17"/>
      <c r="XDX60" s="17"/>
      <c r="XDY60" s="17"/>
      <c r="XDZ60" s="17"/>
      <c r="XEA60" s="17"/>
      <c r="XEB60" s="17"/>
      <c r="XEC60" s="17"/>
      <c r="XED60" s="17"/>
      <c r="XEE60" s="17"/>
      <c r="XEF60" s="17"/>
      <c r="XEG60" s="17"/>
      <c r="XEH60" s="17"/>
      <c r="XEI60" s="17"/>
      <c r="XEJ60" s="17"/>
      <c r="XEK60" s="17"/>
      <c r="XEL60" s="17"/>
      <c r="XEM60" s="17"/>
      <c r="XEN60" s="17"/>
      <c r="XEO60" s="17"/>
      <c r="XEP60" s="17"/>
      <c r="XEQ60" s="17"/>
      <c r="XER60" s="17"/>
      <c r="XES60" s="17"/>
      <c r="XET60" s="17"/>
      <c r="XEU60" s="17"/>
      <c r="XEV60" s="17"/>
      <c r="XEW60" s="17"/>
    </row>
    <row r="61" spans="1:16380">
      <c r="A61" s="42"/>
      <c r="B61" s="18"/>
      <c r="C61" s="166"/>
      <c r="D61" s="1493"/>
      <c r="E61" s="28"/>
      <c r="F61" s="28"/>
      <c r="G61" s="28"/>
      <c r="H61" s="28"/>
      <c r="I61" s="190"/>
      <c r="J61" s="18"/>
      <c r="K61" s="129"/>
      <c r="L61" s="198"/>
      <c r="M61" s="129"/>
      <c r="N61" s="129"/>
      <c r="O61" s="129"/>
      <c r="P61" s="129"/>
      <c r="Q61" s="18"/>
      <c r="R61" s="18"/>
      <c r="S61" s="28"/>
      <c r="T61" s="843"/>
      <c r="U61" s="843"/>
      <c r="V61" s="843"/>
      <c r="W61" s="843"/>
    </row>
    <row r="62" spans="1:16380" s="22" customFormat="1">
      <c r="A62" s="42"/>
      <c r="B62" s="18"/>
      <c r="C62" s="166"/>
      <c r="D62" s="1492"/>
      <c r="E62" s="1105"/>
      <c r="F62" s="155"/>
      <c r="G62" s="155"/>
      <c r="H62" s="155"/>
      <c r="I62" s="155"/>
      <c r="J62" s="155"/>
      <c r="K62" s="129"/>
      <c r="L62" s="198"/>
      <c r="M62" s="129"/>
      <c r="N62" s="129"/>
      <c r="O62" s="129"/>
      <c r="P62" s="129"/>
      <c r="Q62" s="18"/>
      <c r="R62" s="42"/>
      <c r="S62" s="156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  <c r="BKY62" s="17"/>
      <c r="BKZ62" s="17"/>
      <c r="BLA62" s="17"/>
      <c r="BLB62" s="17"/>
      <c r="BLC62" s="17"/>
      <c r="BLD62" s="17"/>
      <c r="BLE62" s="17"/>
      <c r="BLF62" s="17"/>
      <c r="BLG62" s="17"/>
      <c r="BLH62" s="17"/>
      <c r="BLI62" s="17"/>
      <c r="BLJ62" s="17"/>
      <c r="BLK62" s="17"/>
      <c r="BLL62" s="17"/>
      <c r="BLM62" s="17"/>
      <c r="BLN62" s="17"/>
      <c r="BLO62" s="17"/>
      <c r="BLP62" s="17"/>
      <c r="BLQ62" s="17"/>
      <c r="BLR62" s="17"/>
      <c r="BLS62" s="17"/>
      <c r="BLT62" s="17"/>
      <c r="BLU62" s="17"/>
      <c r="BLV62" s="17"/>
      <c r="BLW62" s="17"/>
      <c r="BLX62" s="17"/>
      <c r="BLY62" s="17"/>
      <c r="BLZ62" s="17"/>
      <c r="BMA62" s="17"/>
      <c r="BMB62" s="17"/>
      <c r="BMC62" s="17"/>
      <c r="BMD62" s="17"/>
      <c r="BME62" s="17"/>
      <c r="BMF62" s="17"/>
      <c r="BMG62" s="17"/>
      <c r="BMH62" s="17"/>
      <c r="BMI62" s="17"/>
      <c r="BMJ62" s="17"/>
      <c r="BMK62" s="17"/>
      <c r="BML62" s="17"/>
      <c r="BMM62" s="17"/>
      <c r="BMN62" s="17"/>
      <c r="BMO62" s="17"/>
      <c r="BMP62" s="17"/>
      <c r="BMQ62" s="17"/>
      <c r="BMR62" s="17"/>
      <c r="BMS62" s="17"/>
      <c r="BMT62" s="17"/>
      <c r="BMU62" s="17"/>
      <c r="BMV62" s="17"/>
      <c r="BMW62" s="17"/>
      <c r="BMX62" s="17"/>
      <c r="BMY62" s="17"/>
      <c r="BMZ62" s="17"/>
      <c r="BNA62" s="17"/>
      <c r="BNB62" s="17"/>
      <c r="BNC62" s="17"/>
      <c r="BND62" s="17"/>
      <c r="BNE62" s="17"/>
      <c r="BNF62" s="17"/>
      <c r="BNG62" s="17"/>
      <c r="BNH62" s="17"/>
      <c r="BNI62" s="17"/>
      <c r="BNJ62" s="17"/>
      <c r="BNK62" s="17"/>
      <c r="BNL62" s="17"/>
      <c r="BNM62" s="17"/>
      <c r="BNN62" s="17"/>
      <c r="BNO62" s="17"/>
      <c r="BNP62" s="17"/>
      <c r="BNQ62" s="17"/>
      <c r="BNR62" s="17"/>
      <c r="BNS62" s="17"/>
      <c r="BNT62" s="17"/>
      <c r="BNU62" s="17"/>
      <c r="BNV62" s="17"/>
      <c r="BNW62" s="17"/>
      <c r="BNX62" s="17"/>
      <c r="BNY62" s="17"/>
      <c r="BNZ62" s="17"/>
      <c r="BOA62" s="17"/>
      <c r="BOB62" s="17"/>
      <c r="BOC62" s="17"/>
      <c r="BOD62" s="17"/>
      <c r="BOE62" s="17"/>
      <c r="BOF62" s="17"/>
      <c r="BOG62" s="17"/>
      <c r="BOH62" s="17"/>
      <c r="BOI62" s="17"/>
      <c r="BOJ62" s="17"/>
      <c r="BOK62" s="17"/>
      <c r="BOL62" s="17"/>
      <c r="BOM62" s="17"/>
      <c r="BON62" s="17"/>
      <c r="BOO62" s="17"/>
      <c r="BOP62" s="17"/>
      <c r="BOQ62" s="17"/>
      <c r="BOR62" s="17"/>
      <c r="BOS62" s="17"/>
      <c r="BOT62" s="17"/>
      <c r="BOU62" s="17"/>
      <c r="BOV62" s="17"/>
      <c r="BOW62" s="17"/>
      <c r="BOX62" s="17"/>
      <c r="BOY62" s="17"/>
      <c r="BOZ62" s="17"/>
      <c r="BPA62" s="17"/>
      <c r="BPB62" s="17"/>
      <c r="BPC62" s="17"/>
      <c r="BPD62" s="17"/>
      <c r="BPE62" s="17"/>
      <c r="BPF62" s="17"/>
      <c r="BPG62" s="17"/>
      <c r="BPH62" s="17"/>
      <c r="BPI62" s="17"/>
      <c r="BPJ62" s="17"/>
      <c r="BPK62" s="17"/>
      <c r="BPL62" s="17"/>
      <c r="BPM62" s="17"/>
      <c r="BPN62" s="17"/>
      <c r="BPO62" s="17"/>
      <c r="BPP62" s="17"/>
      <c r="BPQ62" s="17"/>
      <c r="BPR62" s="17"/>
      <c r="BPS62" s="17"/>
      <c r="BPT62" s="17"/>
      <c r="BPU62" s="17"/>
      <c r="BPV62" s="17"/>
      <c r="BPW62" s="17"/>
      <c r="BPX62" s="17"/>
      <c r="BPY62" s="17"/>
      <c r="BPZ62" s="17"/>
      <c r="BQA62" s="17"/>
      <c r="BQB62" s="17"/>
      <c r="BQC62" s="17"/>
      <c r="BQD62" s="17"/>
      <c r="BQE62" s="17"/>
      <c r="BQF62" s="17"/>
      <c r="BQG62" s="17"/>
      <c r="BQH62" s="17"/>
      <c r="BQI62" s="17"/>
      <c r="BQJ62" s="17"/>
      <c r="BQK62" s="17"/>
      <c r="BQL62" s="17"/>
      <c r="BQM62" s="17"/>
      <c r="BQN62" s="17"/>
      <c r="BQO62" s="17"/>
      <c r="BQP62" s="17"/>
      <c r="BQQ62" s="17"/>
      <c r="BQR62" s="17"/>
      <c r="BQS62" s="17"/>
      <c r="BQT62" s="17"/>
      <c r="BQU62" s="17"/>
      <c r="BQV62" s="17"/>
      <c r="BQW62" s="17"/>
      <c r="BQX62" s="17"/>
      <c r="BQY62" s="17"/>
      <c r="BQZ62" s="17"/>
      <c r="BRA62" s="17"/>
      <c r="BRB62" s="17"/>
      <c r="BRC62" s="17"/>
      <c r="BRD62" s="17"/>
      <c r="BRE62" s="17"/>
      <c r="BRF62" s="17"/>
      <c r="BRG62" s="17"/>
      <c r="BRH62" s="17"/>
      <c r="BRI62" s="17"/>
      <c r="BRJ62" s="17"/>
      <c r="BRK62" s="17"/>
      <c r="BRL62" s="17"/>
      <c r="BRM62" s="17"/>
      <c r="BRN62" s="17"/>
      <c r="BRO62" s="17"/>
      <c r="BRP62" s="17"/>
      <c r="BRQ62" s="17"/>
      <c r="BRR62" s="17"/>
      <c r="BRS62" s="17"/>
      <c r="BRT62" s="17"/>
      <c r="BRU62" s="17"/>
      <c r="BRV62" s="17"/>
      <c r="BRW62" s="17"/>
      <c r="BRX62" s="17"/>
      <c r="BRY62" s="17"/>
      <c r="BRZ62" s="17"/>
      <c r="BSA62" s="17"/>
      <c r="BSB62" s="17"/>
      <c r="BSC62" s="17"/>
      <c r="BSD62" s="17"/>
      <c r="BSE62" s="17"/>
      <c r="BSF62" s="17"/>
      <c r="BSG62" s="17"/>
      <c r="BSH62" s="17"/>
      <c r="BSI62" s="17"/>
      <c r="BSJ62" s="17"/>
      <c r="BSK62" s="17"/>
      <c r="BSL62" s="17"/>
      <c r="BSM62" s="17"/>
      <c r="BSN62" s="17"/>
      <c r="BSO62" s="17"/>
      <c r="BSP62" s="17"/>
      <c r="BSQ62" s="17"/>
      <c r="BSR62" s="17"/>
      <c r="BSS62" s="17"/>
      <c r="BST62" s="17"/>
      <c r="BSU62" s="17"/>
      <c r="BSV62" s="17"/>
      <c r="BSW62" s="17"/>
      <c r="BSX62" s="17"/>
      <c r="BSY62" s="17"/>
      <c r="BSZ62" s="17"/>
      <c r="BTA62" s="17"/>
      <c r="BTB62" s="17"/>
      <c r="BTC62" s="17"/>
      <c r="BTD62" s="17"/>
      <c r="BTE62" s="17"/>
      <c r="BTF62" s="17"/>
      <c r="BTG62" s="17"/>
      <c r="BTH62" s="17"/>
      <c r="BTI62" s="17"/>
      <c r="BTJ62" s="17"/>
      <c r="BTK62" s="17"/>
      <c r="BTL62" s="17"/>
      <c r="BTM62" s="17"/>
      <c r="BTN62" s="17"/>
      <c r="BTO62" s="17"/>
      <c r="BTP62" s="17"/>
      <c r="BTQ62" s="17"/>
      <c r="BTR62" s="17"/>
      <c r="BTS62" s="17"/>
      <c r="BTT62" s="17"/>
      <c r="BTU62" s="17"/>
      <c r="BTV62" s="17"/>
      <c r="BTW62" s="17"/>
      <c r="BTX62" s="17"/>
      <c r="BTY62" s="17"/>
      <c r="BTZ62" s="17"/>
      <c r="BUA62" s="17"/>
      <c r="BUB62" s="17"/>
      <c r="BUC62" s="17"/>
      <c r="BUD62" s="17"/>
      <c r="BUE62" s="17"/>
      <c r="BUF62" s="17"/>
      <c r="BUG62" s="17"/>
      <c r="BUH62" s="17"/>
      <c r="BUI62" s="17"/>
      <c r="BUJ62" s="17"/>
      <c r="BUK62" s="17"/>
      <c r="BUL62" s="17"/>
      <c r="BUM62" s="17"/>
      <c r="BUN62" s="17"/>
      <c r="BUO62" s="17"/>
      <c r="BUP62" s="17"/>
      <c r="BUQ62" s="17"/>
      <c r="BUR62" s="17"/>
      <c r="BUS62" s="17"/>
      <c r="BUT62" s="17"/>
      <c r="BUU62" s="17"/>
      <c r="BUV62" s="17"/>
      <c r="BUW62" s="17"/>
      <c r="BUX62" s="17"/>
      <c r="BUY62" s="17"/>
      <c r="BUZ62" s="17"/>
      <c r="BVA62" s="17"/>
      <c r="BVB62" s="17"/>
      <c r="BVC62" s="17"/>
      <c r="BVD62" s="17"/>
      <c r="BVE62" s="17"/>
      <c r="BVF62" s="17"/>
      <c r="BVG62" s="17"/>
      <c r="BVH62" s="17"/>
      <c r="BVI62" s="17"/>
      <c r="BVJ62" s="17"/>
      <c r="BVK62" s="17"/>
      <c r="BVL62" s="17"/>
      <c r="BVM62" s="17"/>
      <c r="BVN62" s="17"/>
      <c r="BVO62" s="17"/>
      <c r="BVP62" s="17"/>
      <c r="BVQ62" s="17"/>
      <c r="BVR62" s="17"/>
      <c r="BVS62" s="17"/>
      <c r="BVT62" s="17"/>
      <c r="BVU62" s="17"/>
      <c r="BVV62" s="17"/>
      <c r="BVW62" s="17"/>
      <c r="BVX62" s="17"/>
      <c r="BVY62" s="17"/>
      <c r="BVZ62" s="17"/>
      <c r="BWA62" s="17"/>
      <c r="BWB62" s="17"/>
      <c r="BWC62" s="17"/>
      <c r="BWD62" s="17"/>
      <c r="BWE62" s="17"/>
      <c r="BWF62" s="17"/>
      <c r="BWG62" s="17"/>
      <c r="BWH62" s="17"/>
      <c r="BWI62" s="17"/>
      <c r="BWJ62" s="17"/>
      <c r="BWK62" s="17"/>
      <c r="BWL62" s="17"/>
      <c r="BWM62" s="17"/>
      <c r="BWN62" s="17"/>
      <c r="BWO62" s="17"/>
      <c r="BWP62" s="17"/>
      <c r="BWQ62" s="17"/>
      <c r="BWR62" s="17"/>
      <c r="BWS62" s="17"/>
      <c r="BWT62" s="17"/>
      <c r="BWU62" s="17"/>
      <c r="BWV62" s="17"/>
      <c r="BWW62" s="17"/>
      <c r="BWX62" s="17"/>
      <c r="BWY62" s="17"/>
      <c r="BWZ62" s="17"/>
      <c r="BXA62" s="17"/>
      <c r="BXB62" s="17"/>
      <c r="BXC62" s="17"/>
      <c r="BXD62" s="17"/>
      <c r="BXE62" s="17"/>
      <c r="BXF62" s="17"/>
      <c r="BXG62" s="17"/>
      <c r="BXH62" s="17"/>
      <c r="BXI62" s="17"/>
      <c r="BXJ62" s="17"/>
      <c r="BXK62" s="17"/>
      <c r="BXL62" s="17"/>
      <c r="BXM62" s="17"/>
      <c r="BXN62" s="17"/>
      <c r="BXO62" s="17"/>
      <c r="BXP62" s="17"/>
      <c r="BXQ62" s="17"/>
      <c r="BXR62" s="17"/>
      <c r="BXS62" s="17"/>
      <c r="BXT62" s="17"/>
      <c r="BXU62" s="17"/>
      <c r="BXV62" s="17"/>
      <c r="BXW62" s="17"/>
      <c r="BXX62" s="17"/>
      <c r="BXY62" s="17"/>
      <c r="BXZ62" s="17"/>
      <c r="BYA62" s="17"/>
      <c r="BYB62" s="17"/>
      <c r="BYC62" s="17"/>
      <c r="BYD62" s="17"/>
      <c r="BYE62" s="17"/>
      <c r="BYF62" s="17"/>
      <c r="BYG62" s="17"/>
      <c r="BYH62" s="17"/>
      <c r="BYI62" s="17"/>
      <c r="BYJ62" s="17"/>
      <c r="BYK62" s="17"/>
      <c r="BYL62" s="17"/>
      <c r="BYM62" s="17"/>
      <c r="BYN62" s="17"/>
      <c r="BYO62" s="17"/>
      <c r="BYP62" s="17"/>
      <c r="BYQ62" s="17"/>
      <c r="BYR62" s="17"/>
      <c r="BYS62" s="17"/>
      <c r="BYT62" s="17"/>
      <c r="BYU62" s="17"/>
      <c r="BYV62" s="17"/>
      <c r="BYW62" s="17"/>
      <c r="BYX62" s="17"/>
      <c r="BYY62" s="17"/>
      <c r="BYZ62" s="17"/>
      <c r="BZA62" s="17"/>
      <c r="BZB62" s="17"/>
      <c r="BZC62" s="17"/>
      <c r="BZD62" s="17"/>
      <c r="BZE62" s="17"/>
      <c r="BZF62" s="17"/>
      <c r="BZG62" s="17"/>
      <c r="BZH62" s="17"/>
      <c r="BZI62" s="17"/>
      <c r="BZJ62" s="17"/>
      <c r="BZK62" s="17"/>
      <c r="BZL62" s="17"/>
      <c r="BZM62" s="17"/>
      <c r="BZN62" s="17"/>
      <c r="BZO62" s="17"/>
      <c r="BZP62" s="17"/>
      <c r="BZQ62" s="17"/>
      <c r="BZR62" s="17"/>
      <c r="BZS62" s="17"/>
      <c r="BZT62" s="17"/>
      <c r="BZU62" s="17"/>
      <c r="BZV62" s="17"/>
      <c r="BZW62" s="17"/>
      <c r="BZX62" s="17"/>
      <c r="BZY62" s="17"/>
      <c r="BZZ62" s="17"/>
      <c r="CAA62" s="17"/>
      <c r="CAB62" s="17"/>
      <c r="CAC62" s="17"/>
      <c r="CAD62" s="17"/>
      <c r="CAE62" s="17"/>
      <c r="CAF62" s="17"/>
      <c r="CAG62" s="17"/>
      <c r="CAH62" s="17"/>
      <c r="CAI62" s="17"/>
      <c r="CAJ62" s="17"/>
      <c r="CAK62" s="17"/>
      <c r="CAL62" s="17"/>
      <c r="CAM62" s="17"/>
      <c r="CAN62" s="17"/>
      <c r="CAO62" s="17"/>
      <c r="CAP62" s="17"/>
      <c r="CAQ62" s="17"/>
      <c r="CAR62" s="17"/>
      <c r="CAS62" s="17"/>
      <c r="CAT62" s="17"/>
      <c r="CAU62" s="17"/>
      <c r="CAV62" s="17"/>
      <c r="CAW62" s="17"/>
      <c r="CAX62" s="17"/>
      <c r="CAY62" s="17"/>
      <c r="CAZ62" s="17"/>
      <c r="CBA62" s="17"/>
      <c r="CBB62" s="17"/>
      <c r="CBC62" s="17"/>
      <c r="CBD62" s="17"/>
      <c r="CBE62" s="17"/>
      <c r="CBF62" s="17"/>
      <c r="CBG62" s="17"/>
      <c r="CBH62" s="17"/>
      <c r="CBI62" s="17"/>
      <c r="CBJ62" s="17"/>
      <c r="CBK62" s="17"/>
      <c r="CBL62" s="17"/>
      <c r="CBM62" s="17"/>
      <c r="CBN62" s="17"/>
      <c r="CBO62" s="17"/>
      <c r="CBP62" s="17"/>
      <c r="CBQ62" s="17"/>
      <c r="CBR62" s="17"/>
      <c r="CBS62" s="17"/>
      <c r="CBT62" s="17"/>
      <c r="CBU62" s="17"/>
      <c r="CBV62" s="17"/>
      <c r="CBW62" s="17"/>
      <c r="CBX62" s="17"/>
      <c r="CBY62" s="17"/>
      <c r="CBZ62" s="17"/>
      <c r="CCA62" s="17"/>
      <c r="CCB62" s="17"/>
      <c r="CCC62" s="17"/>
      <c r="CCD62" s="17"/>
      <c r="CCE62" s="17"/>
      <c r="CCF62" s="17"/>
      <c r="CCG62" s="17"/>
      <c r="CCH62" s="17"/>
      <c r="CCI62" s="17"/>
      <c r="CCJ62" s="17"/>
      <c r="CCK62" s="17"/>
      <c r="CCL62" s="17"/>
      <c r="CCM62" s="17"/>
      <c r="CCN62" s="17"/>
      <c r="CCO62" s="17"/>
      <c r="CCP62" s="17"/>
      <c r="CCQ62" s="17"/>
      <c r="CCR62" s="17"/>
      <c r="CCS62" s="17"/>
      <c r="CCT62" s="17"/>
      <c r="CCU62" s="17"/>
      <c r="CCV62" s="17"/>
      <c r="CCW62" s="17"/>
      <c r="CCX62" s="17"/>
      <c r="CCY62" s="17"/>
      <c r="CCZ62" s="17"/>
      <c r="CDA62" s="17"/>
      <c r="CDB62" s="17"/>
      <c r="CDC62" s="17"/>
      <c r="CDD62" s="17"/>
      <c r="CDE62" s="17"/>
      <c r="CDF62" s="17"/>
      <c r="CDG62" s="17"/>
      <c r="CDH62" s="17"/>
      <c r="CDI62" s="17"/>
      <c r="CDJ62" s="17"/>
      <c r="CDK62" s="17"/>
      <c r="CDL62" s="17"/>
      <c r="CDM62" s="17"/>
      <c r="CDN62" s="17"/>
      <c r="CDO62" s="17"/>
      <c r="CDP62" s="17"/>
      <c r="CDQ62" s="17"/>
      <c r="CDR62" s="17"/>
      <c r="CDS62" s="17"/>
      <c r="CDT62" s="17"/>
      <c r="CDU62" s="17"/>
      <c r="CDV62" s="17"/>
      <c r="CDW62" s="17"/>
      <c r="CDX62" s="17"/>
      <c r="CDY62" s="17"/>
      <c r="CDZ62" s="17"/>
      <c r="CEA62" s="17"/>
      <c r="CEB62" s="17"/>
      <c r="CEC62" s="17"/>
      <c r="CED62" s="17"/>
      <c r="CEE62" s="17"/>
      <c r="CEF62" s="17"/>
      <c r="CEG62" s="17"/>
      <c r="CEH62" s="17"/>
      <c r="CEI62" s="17"/>
      <c r="CEJ62" s="17"/>
      <c r="CEK62" s="17"/>
      <c r="CEL62" s="17"/>
      <c r="CEM62" s="17"/>
      <c r="CEN62" s="17"/>
      <c r="CEO62" s="17"/>
      <c r="CEP62" s="17"/>
      <c r="CEQ62" s="17"/>
      <c r="CER62" s="17"/>
      <c r="CES62" s="17"/>
      <c r="CET62" s="17"/>
      <c r="CEU62" s="17"/>
      <c r="CEV62" s="17"/>
      <c r="CEW62" s="17"/>
      <c r="CEX62" s="17"/>
      <c r="CEY62" s="17"/>
      <c r="CEZ62" s="17"/>
      <c r="CFA62" s="17"/>
      <c r="CFB62" s="17"/>
      <c r="CFC62" s="17"/>
      <c r="CFD62" s="17"/>
      <c r="CFE62" s="17"/>
      <c r="CFF62" s="17"/>
      <c r="CFG62" s="17"/>
      <c r="CFH62" s="17"/>
      <c r="CFI62" s="17"/>
      <c r="CFJ62" s="17"/>
      <c r="CFK62" s="17"/>
      <c r="CFL62" s="17"/>
      <c r="CFM62" s="17"/>
      <c r="CFN62" s="17"/>
      <c r="CFO62" s="17"/>
      <c r="CFP62" s="17"/>
      <c r="CFQ62" s="17"/>
      <c r="CFR62" s="17"/>
      <c r="CFS62" s="17"/>
      <c r="CFT62" s="17"/>
      <c r="CFU62" s="17"/>
      <c r="CFV62" s="17"/>
      <c r="CFW62" s="17"/>
      <c r="CFX62" s="17"/>
      <c r="CFY62" s="17"/>
      <c r="CFZ62" s="17"/>
      <c r="CGA62" s="17"/>
      <c r="CGB62" s="17"/>
      <c r="CGC62" s="17"/>
      <c r="CGD62" s="17"/>
      <c r="CGE62" s="17"/>
      <c r="CGF62" s="17"/>
      <c r="CGG62" s="17"/>
      <c r="CGH62" s="17"/>
      <c r="CGI62" s="17"/>
      <c r="CGJ62" s="17"/>
      <c r="CGK62" s="17"/>
      <c r="CGL62" s="17"/>
      <c r="CGM62" s="17"/>
      <c r="CGN62" s="17"/>
      <c r="CGO62" s="17"/>
      <c r="CGP62" s="17"/>
      <c r="CGQ62" s="17"/>
      <c r="CGR62" s="17"/>
      <c r="CGS62" s="17"/>
      <c r="CGT62" s="17"/>
      <c r="CGU62" s="17"/>
      <c r="CGV62" s="17"/>
      <c r="CGW62" s="17"/>
      <c r="CGX62" s="17"/>
      <c r="CGY62" s="17"/>
      <c r="CGZ62" s="17"/>
      <c r="CHA62" s="17"/>
      <c r="CHB62" s="17"/>
      <c r="CHC62" s="17"/>
      <c r="CHD62" s="17"/>
      <c r="CHE62" s="17"/>
      <c r="CHF62" s="17"/>
      <c r="CHG62" s="17"/>
      <c r="CHH62" s="17"/>
      <c r="CHI62" s="17"/>
      <c r="CHJ62" s="17"/>
      <c r="CHK62" s="17"/>
      <c r="CHL62" s="17"/>
      <c r="CHM62" s="17"/>
      <c r="CHN62" s="17"/>
      <c r="CHO62" s="17"/>
      <c r="CHP62" s="17"/>
      <c r="CHQ62" s="17"/>
      <c r="CHR62" s="17"/>
      <c r="CHS62" s="17"/>
      <c r="CHT62" s="17"/>
      <c r="CHU62" s="17"/>
      <c r="CHV62" s="17"/>
      <c r="CHW62" s="17"/>
      <c r="CHX62" s="17"/>
      <c r="CHY62" s="17"/>
      <c r="CHZ62" s="17"/>
      <c r="CIA62" s="17"/>
      <c r="CIB62" s="17"/>
      <c r="CIC62" s="17"/>
      <c r="CID62" s="17"/>
      <c r="CIE62" s="17"/>
      <c r="CIF62" s="17"/>
      <c r="CIG62" s="17"/>
      <c r="CIH62" s="17"/>
      <c r="CII62" s="17"/>
      <c r="CIJ62" s="17"/>
      <c r="CIK62" s="17"/>
      <c r="CIL62" s="17"/>
      <c r="CIM62" s="17"/>
      <c r="CIN62" s="17"/>
      <c r="CIO62" s="17"/>
      <c r="CIP62" s="17"/>
      <c r="CIQ62" s="17"/>
      <c r="CIR62" s="17"/>
      <c r="CIS62" s="17"/>
      <c r="CIT62" s="17"/>
      <c r="CIU62" s="17"/>
      <c r="CIV62" s="17"/>
      <c r="CIW62" s="17"/>
      <c r="CIX62" s="17"/>
      <c r="CIY62" s="17"/>
      <c r="CIZ62" s="17"/>
      <c r="CJA62" s="17"/>
      <c r="CJB62" s="17"/>
      <c r="CJC62" s="17"/>
      <c r="CJD62" s="17"/>
      <c r="CJE62" s="17"/>
      <c r="CJF62" s="17"/>
      <c r="CJG62" s="17"/>
      <c r="CJH62" s="17"/>
      <c r="CJI62" s="17"/>
      <c r="CJJ62" s="17"/>
      <c r="CJK62" s="17"/>
      <c r="CJL62" s="17"/>
      <c r="CJM62" s="17"/>
      <c r="CJN62" s="17"/>
      <c r="CJO62" s="17"/>
      <c r="CJP62" s="17"/>
      <c r="CJQ62" s="17"/>
      <c r="CJR62" s="17"/>
      <c r="CJS62" s="17"/>
      <c r="CJT62" s="17"/>
      <c r="CJU62" s="17"/>
      <c r="CJV62" s="17"/>
      <c r="CJW62" s="17"/>
      <c r="CJX62" s="17"/>
      <c r="CJY62" s="17"/>
      <c r="CJZ62" s="17"/>
      <c r="CKA62" s="17"/>
      <c r="CKB62" s="17"/>
      <c r="CKC62" s="17"/>
      <c r="CKD62" s="17"/>
      <c r="CKE62" s="17"/>
      <c r="CKF62" s="17"/>
      <c r="CKG62" s="17"/>
      <c r="CKH62" s="17"/>
      <c r="CKI62" s="17"/>
      <c r="CKJ62" s="17"/>
      <c r="CKK62" s="17"/>
      <c r="CKL62" s="17"/>
      <c r="CKM62" s="17"/>
      <c r="CKN62" s="17"/>
      <c r="CKO62" s="17"/>
      <c r="CKP62" s="17"/>
      <c r="CKQ62" s="17"/>
      <c r="CKR62" s="17"/>
      <c r="CKS62" s="17"/>
      <c r="CKT62" s="17"/>
      <c r="CKU62" s="17"/>
      <c r="CKV62" s="17"/>
      <c r="CKW62" s="17"/>
      <c r="CKX62" s="17"/>
      <c r="CKY62" s="17"/>
      <c r="CKZ62" s="17"/>
      <c r="CLA62" s="17"/>
      <c r="CLB62" s="17"/>
      <c r="CLC62" s="17"/>
      <c r="CLD62" s="17"/>
      <c r="CLE62" s="17"/>
      <c r="CLF62" s="17"/>
      <c r="CLG62" s="17"/>
      <c r="CLH62" s="17"/>
      <c r="CLI62" s="17"/>
      <c r="CLJ62" s="17"/>
      <c r="CLK62" s="17"/>
      <c r="CLL62" s="17"/>
      <c r="CLM62" s="17"/>
      <c r="CLN62" s="17"/>
      <c r="CLO62" s="17"/>
      <c r="CLP62" s="17"/>
      <c r="CLQ62" s="17"/>
      <c r="CLR62" s="17"/>
      <c r="CLS62" s="17"/>
      <c r="CLT62" s="17"/>
      <c r="CLU62" s="17"/>
      <c r="CLV62" s="17"/>
      <c r="CLW62" s="17"/>
      <c r="CLX62" s="17"/>
      <c r="CLY62" s="17"/>
      <c r="CLZ62" s="17"/>
      <c r="CMA62" s="17"/>
      <c r="CMB62" s="17"/>
      <c r="CMC62" s="17"/>
      <c r="CMD62" s="17"/>
      <c r="CME62" s="17"/>
      <c r="CMF62" s="17"/>
      <c r="CMG62" s="17"/>
      <c r="CMH62" s="17"/>
      <c r="CMI62" s="17"/>
      <c r="CMJ62" s="17"/>
      <c r="CMK62" s="17"/>
      <c r="CML62" s="17"/>
      <c r="CMM62" s="17"/>
      <c r="CMN62" s="17"/>
      <c r="CMO62" s="17"/>
      <c r="CMP62" s="17"/>
      <c r="CMQ62" s="17"/>
      <c r="CMR62" s="17"/>
      <c r="CMS62" s="17"/>
      <c r="CMT62" s="17"/>
      <c r="CMU62" s="17"/>
      <c r="CMV62" s="17"/>
      <c r="CMW62" s="17"/>
      <c r="CMX62" s="17"/>
      <c r="CMY62" s="17"/>
      <c r="CMZ62" s="17"/>
      <c r="CNA62" s="17"/>
      <c r="CNB62" s="17"/>
      <c r="CNC62" s="17"/>
      <c r="CND62" s="17"/>
      <c r="CNE62" s="17"/>
      <c r="CNF62" s="17"/>
      <c r="CNG62" s="17"/>
      <c r="CNH62" s="17"/>
      <c r="CNI62" s="17"/>
      <c r="CNJ62" s="17"/>
      <c r="CNK62" s="17"/>
      <c r="CNL62" s="17"/>
      <c r="CNM62" s="17"/>
      <c r="CNN62" s="17"/>
      <c r="CNO62" s="17"/>
      <c r="CNP62" s="17"/>
      <c r="CNQ62" s="17"/>
      <c r="CNR62" s="17"/>
      <c r="CNS62" s="17"/>
      <c r="CNT62" s="17"/>
      <c r="CNU62" s="17"/>
      <c r="CNV62" s="17"/>
      <c r="CNW62" s="17"/>
      <c r="CNX62" s="17"/>
      <c r="CNY62" s="17"/>
      <c r="CNZ62" s="17"/>
      <c r="COA62" s="17"/>
      <c r="COB62" s="17"/>
      <c r="COC62" s="17"/>
      <c r="COD62" s="17"/>
      <c r="COE62" s="17"/>
      <c r="COF62" s="17"/>
      <c r="COG62" s="17"/>
      <c r="COH62" s="17"/>
      <c r="COI62" s="17"/>
      <c r="COJ62" s="17"/>
      <c r="COK62" s="17"/>
      <c r="COL62" s="17"/>
      <c r="COM62" s="17"/>
      <c r="CON62" s="17"/>
      <c r="COO62" s="17"/>
      <c r="COP62" s="17"/>
      <c r="COQ62" s="17"/>
      <c r="COR62" s="17"/>
      <c r="COS62" s="17"/>
      <c r="COT62" s="17"/>
      <c r="COU62" s="17"/>
      <c r="COV62" s="17"/>
      <c r="COW62" s="17"/>
      <c r="COX62" s="17"/>
      <c r="COY62" s="17"/>
      <c r="COZ62" s="17"/>
      <c r="CPA62" s="17"/>
      <c r="CPB62" s="17"/>
      <c r="CPC62" s="17"/>
      <c r="CPD62" s="17"/>
      <c r="CPE62" s="17"/>
      <c r="CPF62" s="17"/>
      <c r="CPG62" s="17"/>
      <c r="CPH62" s="17"/>
      <c r="CPI62" s="17"/>
      <c r="CPJ62" s="17"/>
      <c r="CPK62" s="17"/>
      <c r="CPL62" s="17"/>
      <c r="CPM62" s="17"/>
      <c r="CPN62" s="17"/>
      <c r="CPO62" s="17"/>
      <c r="CPP62" s="17"/>
      <c r="CPQ62" s="17"/>
      <c r="CPR62" s="17"/>
      <c r="CPS62" s="17"/>
      <c r="CPT62" s="17"/>
      <c r="CPU62" s="17"/>
      <c r="CPV62" s="17"/>
      <c r="CPW62" s="17"/>
      <c r="CPX62" s="17"/>
      <c r="CPY62" s="17"/>
      <c r="CPZ62" s="17"/>
      <c r="CQA62" s="17"/>
      <c r="CQB62" s="17"/>
      <c r="CQC62" s="17"/>
      <c r="CQD62" s="17"/>
      <c r="CQE62" s="17"/>
      <c r="CQF62" s="17"/>
      <c r="CQG62" s="17"/>
      <c r="CQH62" s="17"/>
      <c r="CQI62" s="17"/>
      <c r="CQJ62" s="17"/>
      <c r="CQK62" s="17"/>
      <c r="CQL62" s="17"/>
      <c r="CQM62" s="17"/>
      <c r="CQN62" s="17"/>
      <c r="CQO62" s="17"/>
      <c r="CQP62" s="17"/>
      <c r="CQQ62" s="17"/>
      <c r="CQR62" s="17"/>
      <c r="CQS62" s="17"/>
      <c r="CQT62" s="17"/>
      <c r="CQU62" s="17"/>
      <c r="CQV62" s="17"/>
      <c r="CQW62" s="17"/>
      <c r="CQX62" s="17"/>
      <c r="CQY62" s="17"/>
      <c r="CQZ62" s="17"/>
      <c r="CRA62" s="17"/>
      <c r="CRB62" s="17"/>
      <c r="CRC62" s="17"/>
      <c r="CRD62" s="17"/>
      <c r="CRE62" s="17"/>
      <c r="CRF62" s="17"/>
      <c r="CRG62" s="17"/>
      <c r="CRH62" s="17"/>
      <c r="CRI62" s="17"/>
      <c r="CRJ62" s="17"/>
      <c r="CRK62" s="17"/>
      <c r="CRL62" s="17"/>
      <c r="CRM62" s="17"/>
      <c r="CRN62" s="17"/>
      <c r="CRO62" s="17"/>
      <c r="CRP62" s="17"/>
      <c r="CRQ62" s="17"/>
      <c r="CRR62" s="17"/>
      <c r="CRS62" s="17"/>
      <c r="CRT62" s="17"/>
      <c r="CRU62" s="17"/>
      <c r="CRV62" s="17"/>
      <c r="CRW62" s="17"/>
      <c r="CRX62" s="17"/>
      <c r="CRY62" s="17"/>
      <c r="CRZ62" s="17"/>
      <c r="CSA62" s="17"/>
      <c r="CSB62" s="17"/>
      <c r="CSC62" s="17"/>
      <c r="CSD62" s="17"/>
      <c r="CSE62" s="17"/>
      <c r="CSF62" s="17"/>
      <c r="CSG62" s="17"/>
      <c r="CSH62" s="17"/>
      <c r="CSI62" s="17"/>
      <c r="CSJ62" s="17"/>
      <c r="CSK62" s="17"/>
      <c r="CSL62" s="17"/>
      <c r="CSM62" s="17"/>
      <c r="CSN62" s="17"/>
      <c r="CSO62" s="17"/>
      <c r="CSP62" s="17"/>
      <c r="CSQ62" s="17"/>
      <c r="CSR62" s="17"/>
      <c r="CSS62" s="17"/>
      <c r="CST62" s="17"/>
      <c r="CSU62" s="17"/>
      <c r="CSV62" s="17"/>
      <c r="CSW62" s="17"/>
      <c r="CSX62" s="17"/>
      <c r="CSY62" s="17"/>
      <c r="CSZ62" s="17"/>
      <c r="CTA62" s="17"/>
      <c r="CTB62" s="17"/>
      <c r="CTC62" s="17"/>
      <c r="CTD62" s="17"/>
      <c r="CTE62" s="17"/>
      <c r="CTF62" s="17"/>
      <c r="CTG62" s="17"/>
      <c r="CTH62" s="17"/>
      <c r="CTI62" s="17"/>
      <c r="CTJ62" s="17"/>
      <c r="CTK62" s="17"/>
      <c r="CTL62" s="17"/>
      <c r="CTM62" s="17"/>
      <c r="CTN62" s="17"/>
      <c r="CTO62" s="17"/>
      <c r="CTP62" s="17"/>
      <c r="CTQ62" s="17"/>
      <c r="CTR62" s="17"/>
      <c r="CTS62" s="17"/>
      <c r="CTT62" s="17"/>
      <c r="CTU62" s="17"/>
      <c r="CTV62" s="17"/>
      <c r="CTW62" s="17"/>
      <c r="CTX62" s="17"/>
      <c r="CTY62" s="17"/>
      <c r="CTZ62" s="17"/>
      <c r="CUA62" s="17"/>
      <c r="CUB62" s="17"/>
      <c r="CUC62" s="17"/>
      <c r="CUD62" s="17"/>
      <c r="CUE62" s="17"/>
      <c r="CUF62" s="17"/>
      <c r="CUG62" s="17"/>
      <c r="CUH62" s="17"/>
      <c r="CUI62" s="17"/>
      <c r="CUJ62" s="17"/>
      <c r="CUK62" s="17"/>
      <c r="CUL62" s="17"/>
      <c r="CUM62" s="17"/>
      <c r="CUN62" s="17"/>
      <c r="CUO62" s="17"/>
      <c r="CUP62" s="17"/>
      <c r="CUQ62" s="17"/>
      <c r="CUR62" s="17"/>
      <c r="CUS62" s="17"/>
      <c r="CUT62" s="17"/>
      <c r="CUU62" s="17"/>
      <c r="CUV62" s="17"/>
      <c r="CUW62" s="17"/>
      <c r="CUX62" s="17"/>
      <c r="CUY62" s="17"/>
      <c r="CUZ62" s="17"/>
      <c r="CVA62" s="17"/>
      <c r="CVB62" s="17"/>
      <c r="CVC62" s="17"/>
      <c r="CVD62" s="17"/>
      <c r="CVE62" s="17"/>
      <c r="CVF62" s="17"/>
      <c r="CVG62" s="17"/>
      <c r="CVH62" s="17"/>
      <c r="CVI62" s="17"/>
      <c r="CVJ62" s="17"/>
      <c r="CVK62" s="17"/>
      <c r="CVL62" s="17"/>
      <c r="CVM62" s="17"/>
      <c r="CVN62" s="17"/>
      <c r="CVO62" s="17"/>
      <c r="CVP62" s="17"/>
      <c r="CVQ62" s="17"/>
      <c r="CVR62" s="17"/>
      <c r="CVS62" s="17"/>
      <c r="CVT62" s="17"/>
      <c r="CVU62" s="17"/>
      <c r="CVV62" s="17"/>
      <c r="CVW62" s="17"/>
      <c r="CVX62" s="17"/>
      <c r="CVY62" s="17"/>
      <c r="CVZ62" s="17"/>
      <c r="CWA62" s="17"/>
      <c r="CWB62" s="17"/>
      <c r="CWC62" s="17"/>
      <c r="CWD62" s="17"/>
      <c r="CWE62" s="17"/>
      <c r="CWF62" s="17"/>
      <c r="CWG62" s="17"/>
      <c r="CWH62" s="17"/>
      <c r="CWI62" s="17"/>
      <c r="CWJ62" s="17"/>
      <c r="CWK62" s="17"/>
      <c r="CWL62" s="17"/>
      <c r="CWM62" s="17"/>
      <c r="CWN62" s="17"/>
      <c r="CWO62" s="17"/>
      <c r="CWP62" s="17"/>
      <c r="CWQ62" s="17"/>
      <c r="CWR62" s="17"/>
      <c r="CWS62" s="17"/>
      <c r="CWT62" s="17"/>
      <c r="CWU62" s="17"/>
      <c r="CWV62" s="17"/>
      <c r="CWW62" s="17"/>
      <c r="CWX62" s="17"/>
      <c r="CWY62" s="17"/>
      <c r="CWZ62" s="17"/>
      <c r="CXA62" s="17"/>
      <c r="CXB62" s="17"/>
      <c r="CXC62" s="17"/>
      <c r="CXD62" s="17"/>
      <c r="CXE62" s="17"/>
      <c r="CXF62" s="17"/>
      <c r="CXG62" s="17"/>
      <c r="CXH62" s="17"/>
      <c r="CXI62" s="17"/>
      <c r="CXJ62" s="17"/>
      <c r="CXK62" s="17"/>
      <c r="CXL62" s="17"/>
      <c r="CXM62" s="17"/>
      <c r="CXN62" s="17"/>
      <c r="CXO62" s="17"/>
      <c r="CXP62" s="17"/>
      <c r="CXQ62" s="17"/>
      <c r="CXR62" s="17"/>
      <c r="CXS62" s="17"/>
      <c r="CXT62" s="17"/>
      <c r="CXU62" s="17"/>
      <c r="CXV62" s="17"/>
      <c r="CXW62" s="17"/>
      <c r="CXX62" s="17"/>
      <c r="CXY62" s="17"/>
      <c r="CXZ62" s="17"/>
      <c r="CYA62" s="17"/>
      <c r="CYB62" s="17"/>
      <c r="CYC62" s="17"/>
      <c r="CYD62" s="17"/>
      <c r="CYE62" s="17"/>
      <c r="CYF62" s="17"/>
      <c r="CYG62" s="17"/>
      <c r="CYH62" s="17"/>
      <c r="CYI62" s="17"/>
      <c r="CYJ62" s="17"/>
      <c r="CYK62" s="17"/>
      <c r="CYL62" s="17"/>
      <c r="CYM62" s="17"/>
      <c r="CYN62" s="17"/>
      <c r="CYO62" s="17"/>
      <c r="CYP62" s="17"/>
      <c r="CYQ62" s="17"/>
      <c r="CYR62" s="17"/>
      <c r="CYS62" s="17"/>
      <c r="CYT62" s="17"/>
      <c r="CYU62" s="17"/>
      <c r="CYV62" s="17"/>
      <c r="CYW62" s="17"/>
      <c r="CYX62" s="17"/>
      <c r="CYY62" s="17"/>
      <c r="CYZ62" s="17"/>
      <c r="CZA62" s="17"/>
      <c r="CZB62" s="17"/>
      <c r="CZC62" s="17"/>
      <c r="CZD62" s="17"/>
      <c r="CZE62" s="17"/>
      <c r="CZF62" s="17"/>
      <c r="CZG62" s="17"/>
      <c r="CZH62" s="17"/>
      <c r="CZI62" s="17"/>
      <c r="CZJ62" s="17"/>
      <c r="CZK62" s="17"/>
      <c r="CZL62" s="17"/>
      <c r="CZM62" s="17"/>
      <c r="CZN62" s="17"/>
      <c r="CZO62" s="17"/>
      <c r="CZP62" s="17"/>
      <c r="CZQ62" s="17"/>
      <c r="CZR62" s="17"/>
      <c r="CZS62" s="17"/>
      <c r="CZT62" s="17"/>
      <c r="CZU62" s="17"/>
      <c r="CZV62" s="17"/>
      <c r="CZW62" s="17"/>
      <c r="CZX62" s="17"/>
      <c r="CZY62" s="17"/>
      <c r="CZZ62" s="17"/>
      <c r="DAA62" s="17"/>
      <c r="DAB62" s="17"/>
      <c r="DAC62" s="17"/>
      <c r="DAD62" s="17"/>
      <c r="DAE62" s="17"/>
      <c r="DAF62" s="17"/>
      <c r="DAG62" s="17"/>
      <c r="DAH62" s="17"/>
      <c r="DAI62" s="17"/>
      <c r="DAJ62" s="17"/>
      <c r="DAK62" s="17"/>
      <c r="DAL62" s="17"/>
      <c r="DAM62" s="17"/>
      <c r="DAN62" s="17"/>
      <c r="DAO62" s="17"/>
      <c r="DAP62" s="17"/>
      <c r="DAQ62" s="17"/>
      <c r="DAR62" s="17"/>
      <c r="DAS62" s="17"/>
      <c r="DAT62" s="17"/>
      <c r="DAU62" s="17"/>
      <c r="DAV62" s="17"/>
      <c r="DAW62" s="17"/>
      <c r="DAX62" s="17"/>
      <c r="DAY62" s="17"/>
      <c r="DAZ62" s="17"/>
      <c r="DBA62" s="17"/>
      <c r="DBB62" s="17"/>
      <c r="DBC62" s="17"/>
      <c r="DBD62" s="17"/>
      <c r="DBE62" s="17"/>
      <c r="DBF62" s="17"/>
      <c r="DBG62" s="17"/>
      <c r="DBH62" s="17"/>
      <c r="DBI62" s="17"/>
      <c r="DBJ62" s="17"/>
      <c r="DBK62" s="17"/>
      <c r="DBL62" s="17"/>
      <c r="DBM62" s="17"/>
      <c r="DBN62" s="17"/>
      <c r="DBO62" s="17"/>
      <c r="DBP62" s="17"/>
      <c r="DBQ62" s="17"/>
      <c r="DBR62" s="17"/>
      <c r="DBS62" s="17"/>
      <c r="DBT62" s="17"/>
      <c r="DBU62" s="17"/>
      <c r="DBV62" s="17"/>
      <c r="DBW62" s="17"/>
      <c r="DBX62" s="17"/>
      <c r="DBY62" s="17"/>
      <c r="DBZ62" s="17"/>
      <c r="DCA62" s="17"/>
      <c r="DCB62" s="17"/>
      <c r="DCC62" s="17"/>
      <c r="DCD62" s="17"/>
      <c r="DCE62" s="17"/>
      <c r="DCF62" s="17"/>
      <c r="DCG62" s="17"/>
      <c r="DCH62" s="17"/>
      <c r="DCI62" s="17"/>
      <c r="DCJ62" s="17"/>
      <c r="DCK62" s="17"/>
      <c r="DCL62" s="17"/>
      <c r="DCM62" s="17"/>
      <c r="DCN62" s="17"/>
      <c r="DCO62" s="17"/>
      <c r="DCP62" s="17"/>
      <c r="DCQ62" s="17"/>
      <c r="DCR62" s="17"/>
      <c r="DCS62" s="17"/>
      <c r="DCT62" s="17"/>
      <c r="DCU62" s="17"/>
      <c r="DCV62" s="17"/>
      <c r="DCW62" s="17"/>
      <c r="DCX62" s="17"/>
      <c r="DCY62" s="17"/>
      <c r="DCZ62" s="17"/>
      <c r="DDA62" s="17"/>
      <c r="DDB62" s="17"/>
      <c r="DDC62" s="17"/>
      <c r="DDD62" s="17"/>
      <c r="DDE62" s="17"/>
      <c r="DDF62" s="17"/>
      <c r="DDG62" s="17"/>
      <c r="DDH62" s="17"/>
      <c r="DDI62" s="17"/>
      <c r="DDJ62" s="17"/>
      <c r="DDK62" s="17"/>
      <c r="DDL62" s="17"/>
      <c r="DDM62" s="17"/>
      <c r="DDN62" s="17"/>
      <c r="DDO62" s="17"/>
      <c r="DDP62" s="17"/>
      <c r="DDQ62" s="17"/>
      <c r="DDR62" s="17"/>
      <c r="DDS62" s="17"/>
      <c r="DDT62" s="17"/>
      <c r="DDU62" s="17"/>
      <c r="DDV62" s="17"/>
      <c r="DDW62" s="17"/>
      <c r="DDX62" s="17"/>
      <c r="DDY62" s="17"/>
      <c r="DDZ62" s="17"/>
      <c r="DEA62" s="17"/>
      <c r="DEB62" s="17"/>
      <c r="DEC62" s="17"/>
      <c r="DED62" s="17"/>
      <c r="DEE62" s="17"/>
      <c r="DEF62" s="17"/>
      <c r="DEG62" s="17"/>
      <c r="DEH62" s="17"/>
      <c r="DEI62" s="17"/>
      <c r="DEJ62" s="17"/>
      <c r="DEK62" s="17"/>
      <c r="DEL62" s="17"/>
      <c r="DEM62" s="17"/>
      <c r="DEN62" s="17"/>
      <c r="DEO62" s="17"/>
      <c r="DEP62" s="17"/>
      <c r="DEQ62" s="17"/>
      <c r="DER62" s="17"/>
      <c r="DES62" s="17"/>
      <c r="DET62" s="17"/>
      <c r="DEU62" s="17"/>
      <c r="DEV62" s="17"/>
      <c r="DEW62" s="17"/>
      <c r="DEX62" s="17"/>
      <c r="DEY62" s="17"/>
      <c r="DEZ62" s="17"/>
      <c r="DFA62" s="17"/>
      <c r="DFB62" s="17"/>
      <c r="DFC62" s="17"/>
      <c r="DFD62" s="17"/>
      <c r="DFE62" s="17"/>
      <c r="DFF62" s="17"/>
      <c r="DFG62" s="17"/>
      <c r="DFH62" s="17"/>
      <c r="DFI62" s="17"/>
      <c r="DFJ62" s="17"/>
      <c r="DFK62" s="17"/>
      <c r="DFL62" s="17"/>
      <c r="DFM62" s="17"/>
      <c r="DFN62" s="17"/>
      <c r="DFO62" s="17"/>
      <c r="DFP62" s="17"/>
      <c r="DFQ62" s="17"/>
      <c r="DFR62" s="17"/>
      <c r="DFS62" s="17"/>
      <c r="DFT62" s="17"/>
      <c r="DFU62" s="17"/>
      <c r="DFV62" s="17"/>
      <c r="DFW62" s="17"/>
      <c r="DFX62" s="17"/>
      <c r="DFY62" s="17"/>
      <c r="DFZ62" s="17"/>
      <c r="DGA62" s="17"/>
      <c r="DGB62" s="17"/>
      <c r="DGC62" s="17"/>
      <c r="DGD62" s="17"/>
      <c r="DGE62" s="17"/>
      <c r="DGF62" s="17"/>
      <c r="DGG62" s="17"/>
      <c r="DGH62" s="17"/>
      <c r="DGI62" s="17"/>
      <c r="DGJ62" s="17"/>
      <c r="DGK62" s="17"/>
      <c r="DGL62" s="17"/>
      <c r="DGM62" s="17"/>
      <c r="DGN62" s="17"/>
      <c r="DGO62" s="17"/>
      <c r="DGP62" s="17"/>
      <c r="DGQ62" s="17"/>
      <c r="DGR62" s="17"/>
      <c r="DGS62" s="17"/>
      <c r="DGT62" s="17"/>
      <c r="DGU62" s="17"/>
      <c r="DGV62" s="17"/>
      <c r="DGW62" s="17"/>
      <c r="DGX62" s="17"/>
      <c r="DGY62" s="17"/>
      <c r="DGZ62" s="17"/>
      <c r="DHA62" s="17"/>
      <c r="DHB62" s="17"/>
      <c r="DHC62" s="17"/>
      <c r="DHD62" s="17"/>
      <c r="DHE62" s="17"/>
      <c r="DHF62" s="17"/>
      <c r="DHG62" s="17"/>
      <c r="DHH62" s="17"/>
      <c r="DHI62" s="17"/>
      <c r="DHJ62" s="17"/>
      <c r="DHK62" s="17"/>
      <c r="DHL62" s="17"/>
      <c r="DHM62" s="17"/>
      <c r="DHN62" s="17"/>
      <c r="DHO62" s="17"/>
      <c r="DHP62" s="17"/>
      <c r="DHQ62" s="17"/>
      <c r="DHR62" s="17"/>
      <c r="DHS62" s="17"/>
      <c r="DHT62" s="17"/>
      <c r="DHU62" s="17"/>
      <c r="DHV62" s="17"/>
      <c r="DHW62" s="17"/>
      <c r="DHX62" s="17"/>
      <c r="DHY62" s="17"/>
      <c r="DHZ62" s="17"/>
      <c r="DIA62" s="17"/>
      <c r="DIB62" s="17"/>
      <c r="DIC62" s="17"/>
      <c r="DID62" s="17"/>
      <c r="DIE62" s="17"/>
      <c r="DIF62" s="17"/>
      <c r="DIG62" s="17"/>
      <c r="DIH62" s="17"/>
      <c r="DII62" s="17"/>
      <c r="DIJ62" s="17"/>
      <c r="DIK62" s="17"/>
      <c r="DIL62" s="17"/>
      <c r="DIM62" s="17"/>
      <c r="DIN62" s="17"/>
      <c r="DIO62" s="17"/>
      <c r="DIP62" s="17"/>
      <c r="DIQ62" s="17"/>
      <c r="DIR62" s="17"/>
      <c r="DIS62" s="17"/>
      <c r="DIT62" s="17"/>
      <c r="DIU62" s="17"/>
      <c r="DIV62" s="17"/>
      <c r="DIW62" s="17"/>
      <c r="DIX62" s="17"/>
      <c r="DIY62" s="17"/>
      <c r="DIZ62" s="17"/>
      <c r="DJA62" s="17"/>
      <c r="DJB62" s="17"/>
      <c r="DJC62" s="17"/>
      <c r="DJD62" s="17"/>
      <c r="DJE62" s="17"/>
      <c r="DJF62" s="17"/>
      <c r="DJG62" s="17"/>
      <c r="DJH62" s="17"/>
      <c r="DJI62" s="17"/>
      <c r="DJJ62" s="17"/>
      <c r="DJK62" s="17"/>
      <c r="DJL62" s="17"/>
      <c r="DJM62" s="17"/>
      <c r="DJN62" s="17"/>
      <c r="DJO62" s="17"/>
      <c r="DJP62" s="17"/>
      <c r="DJQ62" s="17"/>
      <c r="DJR62" s="17"/>
      <c r="DJS62" s="17"/>
      <c r="DJT62" s="17"/>
      <c r="DJU62" s="17"/>
      <c r="DJV62" s="17"/>
      <c r="DJW62" s="17"/>
      <c r="DJX62" s="17"/>
      <c r="DJY62" s="17"/>
      <c r="DJZ62" s="17"/>
      <c r="DKA62" s="17"/>
      <c r="DKB62" s="17"/>
      <c r="DKC62" s="17"/>
      <c r="DKD62" s="17"/>
      <c r="DKE62" s="17"/>
      <c r="DKF62" s="17"/>
      <c r="DKG62" s="17"/>
      <c r="DKH62" s="17"/>
      <c r="DKI62" s="17"/>
      <c r="DKJ62" s="17"/>
      <c r="DKK62" s="17"/>
      <c r="DKL62" s="17"/>
      <c r="DKM62" s="17"/>
      <c r="DKN62" s="17"/>
      <c r="DKO62" s="17"/>
      <c r="DKP62" s="17"/>
      <c r="DKQ62" s="17"/>
      <c r="DKR62" s="17"/>
      <c r="DKS62" s="17"/>
      <c r="DKT62" s="17"/>
      <c r="DKU62" s="17"/>
      <c r="DKV62" s="17"/>
      <c r="DKW62" s="17"/>
      <c r="DKX62" s="17"/>
      <c r="DKY62" s="17"/>
      <c r="DKZ62" s="17"/>
      <c r="DLA62" s="17"/>
      <c r="DLB62" s="17"/>
      <c r="DLC62" s="17"/>
      <c r="DLD62" s="17"/>
      <c r="DLE62" s="17"/>
      <c r="DLF62" s="17"/>
      <c r="DLG62" s="17"/>
      <c r="DLH62" s="17"/>
      <c r="DLI62" s="17"/>
      <c r="DLJ62" s="17"/>
      <c r="DLK62" s="17"/>
      <c r="DLL62" s="17"/>
      <c r="DLM62" s="17"/>
      <c r="DLN62" s="17"/>
      <c r="DLO62" s="17"/>
      <c r="DLP62" s="17"/>
      <c r="DLQ62" s="17"/>
      <c r="DLR62" s="17"/>
      <c r="DLS62" s="17"/>
      <c r="DLT62" s="17"/>
      <c r="DLU62" s="17"/>
      <c r="DLV62" s="17"/>
      <c r="DLW62" s="17"/>
      <c r="DLX62" s="17"/>
      <c r="DLY62" s="17"/>
      <c r="DLZ62" s="17"/>
      <c r="DMA62" s="17"/>
      <c r="DMB62" s="17"/>
      <c r="DMC62" s="17"/>
      <c r="DMD62" s="17"/>
      <c r="DME62" s="17"/>
      <c r="DMF62" s="17"/>
      <c r="DMG62" s="17"/>
      <c r="DMH62" s="17"/>
      <c r="DMI62" s="17"/>
      <c r="DMJ62" s="17"/>
      <c r="DMK62" s="17"/>
      <c r="DML62" s="17"/>
      <c r="DMM62" s="17"/>
      <c r="DMN62" s="17"/>
      <c r="DMO62" s="17"/>
      <c r="DMP62" s="17"/>
      <c r="DMQ62" s="17"/>
      <c r="DMR62" s="17"/>
      <c r="DMS62" s="17"/>
      <c r="DMT62" s="17"/>
      <c r="DMU62" s="17"/>
      <c r="DMV62" s="17"/>
      <c r="DMW62" s="17"/>
      <c r="DMX62" s="17"/>
      <c r="DMY62" s="17"/>
      <c r="DMZ62" s="17"/>
      <c r="DNA62" s="17"/>
      <c r="DNB62" s="17"/>
      <c r="DNC62" s="17"/>
      <c r="DND62" s="17"/>
      <c r="DNE62" s="17"/>
      <c r="DNF62" s="17"/>
      <c r="DNG62" s="17"/>
      <c r="DNH62" s="17"/>
      <c r="DNI62" s="17"/>
      <c r="DNJ62" s="17"/>
      <c r="DNK62" s="17"/>
      <c r="DNL62" s="17"/>
      <c r="DNM62" s="17"/>
      <c r="DNN62" s="17"/>
      <c r="DNO62" s="17"/>
      <c r="DNP62" s="17"/>
      <c r="DNQ62" s="17"/>
      <c r="DNR62" s="17"/>
      <c r="DNS62" s="17"/>
      <c r="DNT62" s="17"/>
      <c r="DNU62" s="17"/>
      <c r="DNV62" s="17"/>
      <c r="DNW62" s="17"/>
      <c r="DNX62" s="17"/>
      <c r="DNY62" s="17"/>
      <c r="DNZ62" s="17"/>
      <c r="DOA62" s="17"/>
      <c r="DOB62" s="17"/>
      <c r="DOC62" s="17"/>
      <c r="DOD62" s="17"/>
      <c r="DOE62" s="17"/>
      <c r="DOF62" s="17"/>
      <c r="DOG62" s="17"/>
      <c r="DOH62" s="17"/>
      <c r="DOI62" s="17"/>
      <c r="DOJ62" s="17"/>
      <c r="DOK62" s="17"/>
      <c r="DOL62" s="17"/>
      <c r="DOM62" s="17"/>
      <c r="DON62" s="17"/>
      <c r="DOO62" s="17"/>
      <c r="DOP62" s="17"/>
      <c r="DOQ62" s="17"/>
      <c r="DOR62" s="17"/>
      <c r="DOS62" s="17"/>
      <c r="DOT62" s="17"/>
      <c r="DOU62" s="17"/>
      <c r="DOV62" s="17"/>
      <c r="DOW62" s="17"/>
      <c r="DOX62" s="17"/>
      <c r="DOY62" s="17"/>
      <c r="DOZ62" s="17"/>
      <c r="DPA62" s="17"/>
      <c r="DPB62" s="17"/>
      <c r="DPC62" s="17"/>
      <c r="DPD62" s="17"/>
      <c r="DPE62" s="17"/>
      <c r="DPF62" s="17"/>
      <c r="DPG62" s="17"/>
      <c r="DPH62" s="17"/>
      <c r="DPI62" s="17"/>
      <c r="DPJ62" s="17"/>
      <c r="DPK62" s="17"/>
      <c r="DPL62" s="17"/>
      <c r="DPM62" s="17"/>
      <c r="DPN62" s="17"/>
      <c r="DPO62" s="17"/>
      <c r="DPP62" s="17"/>
      <c r="DPQ62" s="17"/>
      <c r="DPR62" s="17"/>
      <c r="DPS62" s="17"/>
      <c r="DPT62" s="17"/>
      <c r="DPU62" s="17"/>
      <c r="DPV62" s="17"/>
      <c r="DPW62" s="17"/>
      <c r="DPX62" s="17"/>
      <c r="DPY62" s="17"/>
      <c r="DPZ62" s="17"/>
      <c r="DQA62" s="17"/>
      <c r="DQB62" s="17"/>
      <c r="DQC62" s="17"/>
      <c r="DQD62" s="17"/>
      <c r="DQE62" s="17"/>
      <c r="DQF62" s="17"/>
      <c r="DQG62" s="17"/>
      <c r="DQH62" s="17"/>
      <c r="DQI62" s="17"/>
      <c r="DQJ62" s="17"/>
      <c r="DQK62" s="17"/>
      <c r="DQL62" s="17"/>
      <c r="DQM62" s="17"/>
      <c r="DQN62" s="17"/>
      <c r="DQO62" s="17"/>
      <c r="DQP62" s="17"/>
      <c r="DQQ62" s="17"/>
      <c r="DQR62" s="17"/>
      <c r="DQS62" s="17"/>
      <c r="DQT62" s="17"/>
      <c r="DQU62" s="17"/>
      <c r="DQV62" s="17"/>
      <c r="DQW62" s="17"/>
      <c r="DQX62" s="17"/>
      <c r="DQY62" s="17"/>
      <c r="DQZ62" s="17"/>
      <c r="DRA62" s="17"/>
      <c r="DRB62" s="17"/>
      <c r="DRC62" s="17"/>
      <c r="DRD62" s="17"/>
      <c r="DRE62" s="17"/>
      <c r="DRF62" s="17"/>
      <c r="DRG62" s="17"/>
      <c r="DRH62" s="17"/>
      <c r="DRI62" s="17"/>
      <c r="DRJ62" s="17"/>
      <c r="DRK62" s="17"/>
      <c r="DRL62" s="17"/>
      <c r="DRM62" s="17"/>
      <c r="DRN62" s="17"/>
      <c r="DRO62" s="17"/>
      <c r="DRP62" s="17"/>
      <c r="DRQ62" s="17"/>
      <c r="DRR62" s="17"/>
      <c r="DRS62" s="17"/>
      <c r="DRT62" s="17"/>
      <c r="DRU62" s="17"/>
      <c r="DRV62" s="17"/>
      <c r="DRW62" s="17"/>
      <c r="DRX62" s="17"/>
      <c r="DRY62" s="17"/>
      <c r="DRZ62" s="17"/>
      <c r="DSA62" s="17"/>
      <c r="DSB62" s="17"/>
      <c r="DSC62" s="17"/>
      <c r="DSD62" s="17"/>
      <c r="DSE62" s="17"/>
      <c r="DSF62" s="17"/>
      <c r="DSG62" s="17"/>
      <c r="DSH62" s="17"/>
      <c r="DSI62" s="17"/>
      <c r="DSJ62" s="17"/>
      <c r="DSK62" s="17"/>
      <c r="DSL62" s="17"/>
      <c r="DSM62" s="17"/>
      <c r="DSN62" s="17"/>
      <c r="DSO62" s="17"/>
      <c r="DSP62" s="17"/>
      <c r="DSQ62" s="17"/>
      <c r="DSR62" s="17"/>
      <c r="DSS62" s="17"/>
      <c r="DST62" s="17"/>
      <c r="DSU62" s="17"/>
      <c r="DSV62" s="17"/>
      <c r="DSW62" s="17"/>
      <c r="DSX62" s="17"/>
      <c r="DSY62" s="17"/>
      <c r="DSZ62" s="17"/>
      <c r="DTA62" s="17"/>
      <c r="DTB62" s="17"/>
      <c r="DTC62" s="17"/>
      <c r="DTD62" s="17"/>
      <c r="DTE62" s="17"/>
      <c r="DTF62" s="17"/>
      <c r="DTG62" s="17"/>
      <c r="DTH62" s="17"/>
      <c r="DTI62" s="17"/>
      <c r="DTJ62" s="17"/>
      <c r="DTK62" s="17"/>
      <c r="DTL62" s="17"/>
      <c r="DTM62" s="17"/>
      <c r="DTN62" s="17"/>
      <c r="DTO62" s="17"/>
      <c r="DTP62" s="17"/>
      <c r="DTQ62" s="17"/>
      <c r="DTR62" s="17"/>
      <c r="DTS62" s="17"/>
      <c r="DTT62" s="17"/>
      <c r="DTU62" s="17"/>
      <c r="DTV62" s="17"/>
      <c r="DTW62" s="17"/>
      <c r="DTX62" s="17"/>
      <c r="DTY62" s="17"/>
      <c r="DTZ62" s="17"/>
      <c r="DUA62" s="17"/>
      <c r="DUB62" s="17"/>
      <c r="DUC62" s="17"/>
      <c r="DUD62" s="17"/>
      <c r="DUE62" s="17"/>
      <c r="DUF62" s="17"/>
      <c r="DUG62" s="17"/>
      <c r="DUH62" s="17"/>
      <c r="DUI62" s="17"/>
      <c r="DUJ62" s="17"/>
      <c r="DUK62" s="17"/>
      <c r="DUL62" s="17"/>
      <c r="DUM62" s="17"/>
      <c r="DUN62" s="17"/>
      <c r="DUO62" s="17"/>
      <c r="DUP62" s="17"/>
      <c r="DUQ62" s="17"/>
      <c r="DUR62" s="17"/>
      <c r="DUS62" s="17"/>
      <c r="DUT62" s="17"/>
      <c r="DUU62" s="17"/>
      <c r="DUV62" s="17"/>
      <c r="DUW62" s="17"/>
      <c r="DUX62" s="17"/>
      <c r="DUY62" s="17"/>
      <c r="DUZ62" s="17"/>
      <c r="DVA62" s="17"/>
      <c r="DVB62" s="17"/>
      <c r="DVC62" s="17"/>
      <c r="DVD62" s="17"/>
      <c r="DVE62" s="17"/>
      <c r="DVF62" s="17"/>
      <c r="DVG62" s="17"/>
      <c r="DVH62" s="17"/>
      <c r="DVI62" s="17"/>
      <c r="DVJ62" s="17"/>
      <c r="DVK62" s="17"/>
      <c r="DVL62" s="17"/>
      <c r="DVM62" s="17"/>
      <c r="DVN62" s="17"/>
      <c r="DVO62" s="17"/>
      <c r="DVP62" s="17"/>
      <c r="DVQ62" s="17"/>
      <c r="DVR62" s="17"/>
      <c r="DVS62" s="17"/>
      <c r="DVT62" s="17"/>
      <c r="DVU62" s="17"/>
      <c r="DVV62" s="17"/>
      <c r="DVW62" s="17"/>
      <c r="DVX62" s="17"/>
      <c r="DVY62" s="17"/>
      <c r="DVZ62" s="17"/>
      <c r="DWA62" s="17"/>
      <c r="DWB62" s="17"/>
      <c r="DWC62" s="17"/>
      <c r="DWD62" s="17"/>
      <c r="DWE62" s="17"/>
      <c r="DWF62" s="17"/>
      <c r="DWG62" s="17"/>
      <c r="DWH62" s="17"/>
      <c r="DWI62" s="17"/>
      <c r="DWJ62" s="17"/>
      <c r="DWK62" s="17"/>
      <c r="DWL62" s="17"/>
      <c r="DWM62" s="17"/>
      <c r="DWN62" s="17"/>
      <c r="DWO62" s="17"/>
      <c r="DWP62" s="17"/>
      <c r="DWQ62" s="17"/>
      <c r="DWR62" s="17"/>
      <c r="DWS62" s="17"/>
      <c r="DWT62" s="17"/>
      <c r="DWU62" s="17"/>
      <c r="DWV62" s="17"/>
      <c r="DWW62" s="17"/>
      <c r="DWX62" s="17"/>
      <c r="DWY62" s="17"/>
      <c r="DWZ62" s="17"/>
      <c r="DXA62" s="17"/>
      <c r="DXB62" s="17"/>
      <c r="DXC62" s="17"/>
      <c r="DXD62" s="17"/>
      <c r="DXE62" s="17"/>
      <c r="DXF62" s="17"/>
      <c r="DXG62" s="17"/>
      <c r="DXH62" s="17"/>
      <c r="DXI62" s="17"/>
      <c r="DXJ62" s="17"/>
      <c r="DXK62" s="17"/>
      <c r="DXL62" s="17"/>
      <c r="DXM62" s="17"/>
      <c r="DXN62" s="17"/>
      <c r="DXO62" s="17"/>
      <c r="DXP62" s="17"/>
      <c r="DXQ62" s="17"/>
      <c r="DXR62" s="17"/>
      <c r="DXS62" s="17"/>
      <c r="DXT62" s="17"/>
      <c r="DXU62" s="17"/>
      <c r="DXV62" s="17"/>
      <c r="DXW62" s="17"/>
      <c r="DXX62" s="17"/>
      <c r="DXY62" s="17"/>
      <c r="DXZ62" s="17"/>
      <c r="DYA62" s="17"/>
      <c r="DYB62" s="17"/>
      <c r="DYC62" s="17"/>
      <c r="DYD62" s="17"/>
      <c r="DYE62" s="17"/>
      <c r="DYF62" s="17"/>
      <c r="DYG62" s="17"/>
      <c r="DYH62" s="17"/>
      <c r="DYI62" s="17"/>
      <c r="DYJ62" s="17"/>
      <c r="DYK62" s="17"/>
      <c r="DYL62" s="17"/>
      <c r="DYM62" s="17"/>
      <c r="DYN62" s="17"/>
      <c r="DYO62" s="17"/>
      <c r="DYP62" s="17"/>
      <c r="DYQ62" s="17"/>
      <c r="DYR62" s="17"/>
      <c r="DYS62" s="17"/>
      <c r="DYT62" s="17"/>
      <c r="DYU62" s="17"/>
      <c r="DYV62" s="17"/>
      <c r="DYW62" s="17"/>
      <c r="DYX62" s="17"/>
      <c r="DYY62" s="17"/>
      <c r="DYZ62" s="17"/>
      <c r="DZA62" s="17"/>
      <c r="DZB62" s="17"/>
      <c r="DZC62" s="17"/>
      <c r="DZD62" s="17"/>
      <c r="DZE62" s="17"/>
      <c r="DZF62" s="17"/>
      <c r="DZG62" s="17"/>
      <c r="DZH62" s="17"/>
      <c r="DZI62" s="17"/>
      <c r="DZJ62" s="17"/>
      <c r="DZK62" s="17"/>
      <c r="DZL62" s="17"/>
      <c r="DZM62" s="17"/>
      <c r="DZN62" s="17"/>
      <c r="DZO62" s="17"/>
      <c r="DZP62" s="17"/>
      <c r="DZQ62" s="17"/>
      <c r="DZR62" s="17"/>
      <c r="DZS62" s="17"/>
      <c r="DZT62" s="17"/>
      <c r="DZU62" s="17"/>
      <c r="DZV62" s="17"/>
      <c r="DZW62" s="17"/>
      <c r="DZX62" s="17"/>
      <c r="DZY62" s="17"/>
      <c r="DZZ62" s="17"/>
      <c r="EAA62" s="17"/>
      <c r="EAB62" s="17"/>
      <c r="EAC62" s="17"/>
      <c r="EAD62" s="17"/>
      <c r="EAE62" s="17"/>
      <c r="EAF62" s="17"/>
      <c r="EAG62" s="17"/>
      <c r="EAH62" s="17"/>
      <c r="EAI62" s="17"/>
      <c r="EAJ62" s="17"/>
      <c r="EAK62" s="17"/>
      <c r="EAL62" s="17"/>
      <c r="EAM62" s="17"/>
      <c r="EAN62" s="17"/>
      <c r="EAO62" s="17"/>
      <c r="EAP62" s="17"/>
      <c r="EAQ62" s="17"/>
      <c r="EAR62" s="17"/>
      <c r="EAS62" s="17"/>
      <c r="EAT62" s="17"/>
      <c r="EAU62" s="17"/>
      <c r="EAV62" s="17"/>
      <c r="EAW62" s="17"/>
      <c r="EAX62" s="17"/>
      <c r="EAY62" s="17"/>
      <c r="EAZ62" s="17"/>
      <c r="EBA62" s="17"/>
      <c r="EBB62" s="17"/>
      <c r="EBC62" s="17"/>
      <c r="EBD62" s="17"/>
      <c r="EBE62" s="17"/>
      <c r="EBF62" s="17"/>
      <c r="EBG62" s="17"/>
      <c r="EBH62" s="17"/>
      <c r="EBI62" s="17"/>
      <c r="EBJ62" s="17"/>
      <c r="EBK62" s="17"/>
      <c r="EBL62" s="17"/>
      <c r="EBM62" s="17"/>
      <c r="EBN62" s="17"/>
      <c r="EBO62" s="17"/>
      <c r="EBP62" s="17"/>
      <c r="EBQ62" s="17"/>
      <c r="EBR62" s="17"/>
      <c r="EBS62" s="17"/>
      <c r="EBT62" s="17"/>
      <c r="EBU62" s="17"/>
      <c r="EBV62" s="17"/>
      <c r="EBW62" s="17"/>
      <c r="EBX62" s="17"/>
      <c r="EBY62" s="17"/>
      <c r="EBZ62" s="17"/>
      <c r="ECA62" s="17"/>
      <c r="ECB62" s="17"/>
      <c r="ECC62" s="17"/>
      <c r="ECD62" s="17"/>
      <c r="ECE62" s="17"/>
      <c r="ECF62" s="17"/>
      <c r="ECG62" s="17"/>
      <c r="ECH62" s="17"/>
      <c r="ECI62" s="17"/>
      <c r="ECJ62" s="17"/>
      <c r="ECK62" s="17"/>
      <c r="ECL62" s="17"/>
      <c r="ECM62" s="17"/>
      <c r="ECN62" s="17"/>
      <c r="ECO62" s="17"/>
      <c r="ECP62" s="17"/>
      <c r="ECQ62" s="17"/>
      <c r="ECR62" s="17"/>
      <c r="ECS62" s="17"/>
      <c r="ECT62" s="17"/>
      <c r="ECU62" s="17"/>
      <c r="ECV62" s="17"/>
      <c r="ECW62" s="17"/>
      <c r="ECX62" s="17"/>
      <c r="ECY62" s="17"/>
      <c r="ECZ62" s="17"/>
      <c r="EDA62" s="17"/>
      <c r="EDB62" s="17"/>
      <c r="EDC62" s="17"/>
      <c r="EDD62" s="17"/>
      <c r="EDE62" s="17"/>
      <c r="EDF62" s="17"/>
      <c r="EDG62" s="17"/>
      <c r="EDH62" s="17"/>
      <c r="EDI62" s="17"/>
      <c r="EDJ62" s="17"/>
      <c r="EDK62" s="17"/>
      <c r="EDL62" s="17"/>
      <c r="EDM62" s="17"/>
      <c r="EDN62" s="17"/>
      <c r="EDO62" s="17"/>
      <c r="EDP62" s="17"/>
      <c r="EDQ62" s="17"/>
      <c r="EDR62" s="17"/>
      <c r="EDS62" s="17"/>
      <c r="EDT62" s="17"/>
      <c r="EDU62" s="17"/>
      <c r="EDV62" s="17"/>
      <c r="EDW62" s="17"/>
      <c r="EDX62" s="17"/>
      <c r="EDY62" s="17"/>
      <c r="EDZ62" s="17"/>
      <c r="EEA62" s="17"/>
      <c r="EEB62" s="17"/>
      <c r="EEC62" s="17"/>
      <c r="EED62" s="17"/>
      <c r="EEE62" s="17"/>
      <c r="EEF62" s="17"/>
      <c r="EEG62" s="17"/>
      <c r="EEH62" s="17"/>
      <c r="EEI62" s="17"/>
      <c r="EEJ62" s="17"/>
      <c r="EEK62" s="17"/>
      <c r="EEL62" s="17"/>
      <c r="EEM62" s="17"/>
      <c r="EEN62" s="17"/>
      <c r="EEO62" s="17"/>
      <c r="EEP62" s="17"/>
      <c r="EEQ62" s="17"/>
      <c r="EER62" s="17"/>
      <c r="EES62" s="17"/>
      <c r="EET62" s="17"/>
      <c r="EEU62" s="17"/>
      <c r="EEV62" s="17"/>
      <c r="EEW62" s="17"/>
      <c r="EEX62" s="17"/>
      <c r="EEY62" s="17"/>
      <c r="EEZ62" s="17"/>
      <c r="EFA62" s="17"/>
      <c r="EFB62" s="17"/>
      <c r="EFC62" s="17"/>
      <c r="EFD62" s="17"/>
      <c r="EFE62" s="17"/>
      <c r="EFF62" s="17"/>
      <c r="EFG62" s="17"/>
      <c r="EFH62" s="17"/>
      <c r="EFI62" s="17"/>
      <c r="EFJ62" s="17"/>
      <c r="EFK62" s="17"/>
      <c r="EFL62" s="17"/>
      <c r="EFM62" s="17"/>
      <c r="EFN62" s="17"/>
      <c r="EFO62" s="17"/>
      <c r="EFP62" s="17"/>
      <c r="EFQ62" s="17"/>
      <c r="EFR62" s="17"/>
      <c r="EFS62" s="17"/>
      <c r="EFT62" s="17"/>
      <c r="EFU62" s="17"/>
      <c r="EFV62" s="17"/>
      <c r="EFW62" s="17"/>
      <c r="EFX62" s="17"/>
      <c r="EFY62" s="17"/>
      <c r="EFZ62" s="17"/>
      <c r="EGA62" s="17"/>
      <c r="EGB62" s="17"/>
      <c r="EGC62" s="17"/>
      <c r="EGD62" s="17"/>
      <c r="EGE62" s="17"/>
      <c r="EGF62" s="17"/>
      <c r="EGG62" s="17"/>
      <c r="EGH62" s="17"/>
      <c r="EGI62" s="17"/>
      <c r="EGJ62" s="17"/>
      <c r="EGK62" s="17"/>
      <c r="EGL62" s="17"/>
      <c r="EGM62" s="17"/>
      <c r="EGN62" s="17"/>
      <c r="EGO62" s="17"/>
      <c r="EGP62" s="17"/>
      <c r="EGQ62" s="17"/>
      <c r="EGR62" s="17"/>
      <c r="EGS62" s="17"/>
      <c r="EGT62" s="17"/>
      <c r="EGU62" s="17"/>
      <c r="EGV62" s="17"/>
      <c r="EGW62" s="17"/>
      <c r="EGX62" s="17"/>
      <c r="EGY62" s="17"/>
      <c r="EGZ62" s="17"/>
      <c r="EHA62" s="17"/>
      <c r="EHB62" s="17"/>
      <c r="EHC62" s="17"/>
      <c r="EHD62" s="17"/>
      <c r="EHE62" s="17"/>
      <c r="EHF62" s="17"/>
      <c r="EHG62" s="17"/>
      <c r="EHH62" s="17"/>
      <c r="EHI62" s="17"/>
      <c r="EHJ62" s="17"/>
      <c r="EHK62" s="17"/>
      <c r="EHL62" s="17"/>
      <c r="EHM62" s="17"/>
      <c r="EHN62" s="17"/>
      <c r="EHO62" s="17"/>
      <c r="EHP62" s="17"/>
      <c r="EHQ62" s="17"/>
      <c r="EHR62" s="17"/>
      <c r="EHS62" s="17"/>
      <c r="EHT62" s="17"/>
      <c r="EHU62" s="17"/>
      <c r="EHV62" s="17"/>
      <c r="EHW62" s="17"/>
      <c r="EHX62" s="17"/>
      <c r="EHY62" s="17"/>
      <c r="EHZ62" s="17"/>
      <c r="EIA62" s="17"/>
      <c r="EIB62" s="17"/>
      <c r="EIC62" s="17"/>
      <c r="EID62" s="17"/>
      <c r="EIE62" s="17"/>
      <c r="EIF62" s="17"/>
      <c r="EIG62" s="17"/>
      <c r="EIH62" s="17"/>
      <c r="EII62" s="17"/>
      <c r="EIJ62" s="17"/>
      <c r="EIK62" s="17"/>
      <c r="EIL62" s="17"/>
      <c r="EIM62" s="17"/>
      <c r="EIN62" s="17"/>
      <c r="EIO62" s="17"/>
      <c r="EIP62" s="17"/>
      <c r="EIQ62" s="17"/>
      <c r="EIR62" s="17"/>
      <c r="EIS62" s="17"/>
      <c r="EIT62" s="17"/>
      <c r="EIU62" s="17"/>
      <c r="EIV62" s="17"/>
      <c r="EIW62" s="17"/>
      <c r="EIX62" s="17"/>
      <c r="EIY62" s="17"/>
      <c r="EIZ62" s="17"/>
      <c r="EJA62" s="17"/>
      <c r="EJB62" s="17"/>
      <c r="EJC62" s="17"/>
      <c r="EJD62" s="17"/>
      <c r="EJE62" s="17"/>
      <c r="EJF62" s="17"/>
      <c r="EJG62" s="17"/>
      <c r="EJH62" s="17"/>
      <c r="EJI62" s="17"/>
      <c r="EJJ62" s="17"/>
      <c r="EJK62" s="17"/>
      <c r="EJL62" s="17"/>
      <c r="EJM62" s="17"/>
      <c r="EJN62" s="17"/>
      <c r="EJO62" s="17"/>
      <c r="EJP62" s="17"/>
      <c r="EJQ62" s="17"/>
      <c r="EJR62" s="17"/>
      <c r="EJS62" s="17"/>
      <c r="EJT62" s="17"/>
      <c r="EJU62" s="17"/>
      <c r="EJV62" s="17"/>
      <c r="EJW62" s="17"/>
      <c r="EJX62" s="17"/>
      <c r="EJY62" s="17"/>
      <c r="EJZ62" s="17"/>
      <c r="EKA62" s="17"/>
      <c r="EKB62" s="17"/>
      <c r="EKC62" s="17"/>
      <c r="EKD62" s="17"/>
      <c r="EKE62" s="17"/>
      <c r="EKF62" s="17"/>
      <c r="EKG62" s="17"/>
      <c r="EKH62" s="17"/>
      <c r="EKI62" s="17"/>
      <c r="EKJ62" s="17"/>
      <c r="EKK62" s="17"/>
      <c r="EKL62" s="17"/>
      <c r="EKM62" s="17"/>
      <c r="EKN62" s="17"/>
      <c r="EKO62" s="17"/>
      <c r="EKP62" s="17"/>
      <c r="EKQ62" s="17"/>
      <c r="EKR62" s="17"/>
      <c r="EKS62" s="17"/>
      <c r="EKT62" s="17"/>
      <c r="EKU62" s="17"/>
      <c r="EKV62" s="17"/>
      <c r="EKW62" s="17"/>
      <c r="EKX62" s="17"/>
      <c r="EKY62" s="17"/>
      <c r="EKZ62" s="17"/>
      <c r="ELA62" s="17"/>
      <c r="ELB62" s="17"/>
      <c r="ELC62" s="17"/>
      <c r="ELD62" s="17"/>
      <c r="ELE62" s="17"/>
      <c r="ELF62" s="17"/>
      <c r="ELG62" s="17"/>
      <c r="ELH62" s="17"/>
      <c r="ELI62" s="17"/>
      <c r="ELJ62" s="17"/>
      <c r="ELK62" s="17"/>
      <c r="ELL62" s="17"/>
      <c r="ELM62" s="17"/>
      <c r="ELN62" s="17"/>
      <c r="ELO62" s="17"/>
      <c r="ELP62" s="17"/>
      <c r="ELQ62" s="17"/>
      <c r="ELR62" s="17"/>
      <c r="ELS62" s="17"/>
      <c r="ELT62" s="17"/>
      <c r="ELU62" s="17"/>
      <c r="ELV62" s="17"/>
      <c r="ELW62" s="17"/>
      <c r="ELX62" s="17"/>
      <c r="ELY62" s="17"/>
      <c r="ELZ62" s="17"/>
      <c r="EMA62" s="17"/>
      <c r="EMB62" s="17"/>
      <c r="EMC62" s="17"/>
      <c r="EMD62" s="17"/>
      <c r="EME62" s="17"/>
      <c r="EMF62" s="17"/>
      <c r="EMG62" s="17"/>
      <c r="EMH62" s="17"/>
      <c r="EMI62" s="17"/>
      <c r="EMJ62" s="17"/>
      <c r="EMK62" s="17"/>
      <c r="EML62" s="17"/>
      <c r="EMM62" s="17"/>
      <c r="EMN62" s="17"/>
      <c r="EMO62" s="17"/>
      <c r="EMP62" s="17"/>
      <c r="EMQ62" s="17"/>
      <c r="EMR62" s="17"/>
      <c r="EMS62" s="17"/>
      <c r="EMT62" s="17"/>
      <c r="EMU62" s="17"/>
      <c r="EMV62" s="17"/>
      <c r="EMW62" s="17"/>
      <c r="EMX62" s="17"/>
      <c r="EMY62" s="17"/>
      <c r="EMZ62" s="17"/>
      <c r="ENA62" s="17"/>
      <c r="ENB62" s="17"/>
      <c r="ENC62" s="17"/>
      <c r="END62" s="17"/>
      <c r="ENE62" s="17"/>
      <c r="ENF62" s="17"/>
      <c r="ENG62" s="17"/>
      <c r="ENH62" s="17"/>
      <c r="ENI62" s="17"/>
      <c r="ENJ62" s="17"/>
      <c r="ENK62" s="17"/>
      <c r="ENL62" s="17"/>
      <c r="ENM62" s="17"/>
      <c r="ENN62" s="17"/>
      <c r="ENO62" s="17"/>
      <c r="ENP62" s="17"/>
      <c r="ENQ62" s="17"/>
      <c r="ENR62" s="17"/>
      <c r="ENS62" s="17"/>
      <c r="ENT62" s="17"/>
      <c r="ENU62" s="17"/>
      <c r="ENV62" s="17"/>
      <c r="ENW62" s="17"/>
      <c r="ENX62" s="17"/>
      <c r="ENY62" s="17"/>
      <c r="ENZ62" s="17"/>
      <c r="EOA62" s="17"/>
      <c r="EOB62" s="17"/>
      <c r="EOC62" s="17"/>
      <c r="EOD62" s="17"/>
      <c r="EOE62" s="17"/>
      <c r="EOF62" s="17"/>
      <c r="EOG62" s="17"/>
      <c r="EOH62" s="17"/>
      <c r="EOI62" s="17"/>
      <c r="EOJ62" s="17"/>
      <c r="EOK62" s="17"/>
      <c r="EOL62" s="17"/>
      <c r="EOM62" s="17"/>
      <c r="EON62" s="17"/>
      <c r="EOO62" s="17"/>
      <c r="EOP62" s="17"/>
      <c r="EOQ62" s="17"/>
      <c r="EOR62" s="17"/>
      <c r="EOS62" s="17"/>
      <c r="EOT62" s="17"/>
      <c r="EOU62" s="17"/>
      <c r="EOV62" s="17"/>
      <c r="EOW62" s="17"/>
      <c r="EOX62" s="17"/>
      <c r="EOY62" s="17"/>
      <c r="EOZ62" s="17"/>
      <c r="EPA62" s="17"/>
      <c r="EPB62" s="17"/>
      <c r="EPC62" s="17"/>
      <c r="EPD62" s="17"/>
      <c r="EPE62" s="17"/>
      <c r="EPF62" s="17"/>
      <c r="EPG62" s="17"/>
      <c r="EPH62" s="17"/>
      <c r="EPI62" s="17"/>
      <c r="EPJ62" s="17"/>
      <c r="EPK62" s="17"/>
      <c r="EPL62" s="17"/>
      <c r="EPM62" s="17"/>
      <c r="EPN62" s="17"/>
      <c r="EPO62" s="17"/>
      <c r="EPP62" s="17"/>
      <c r="EPQ62" s="17"/>
      <c r="EPR62" s="17"/>
      <c r="EPS62" s="17"/>
      <c r="EPT62" s="17"/>
      <c r="EPU62" s="17"/>
      <c r="EPV62" s="17"/>
      <c r="EPW62" s="17"/>
      <c r="EPX62" s="17"/>
      <c r="EPY62" s="17"/>
      <c r="EPZ62" s="17"/>
      <c r="EQA62" s="17"/>
      <c r="EQB62" s="17"/>
      <c r="EQC62" s="17"/>
      <c r="EQD62" s="17"/>
      <c r="EQE62" s="17"/>
      <c r="EQF62" s="17"/>
      <c r="EQG62" s="17"/>
      <c r="EQH62" s="17"/>
      <c r="EQI62" s="17"/>
      <c r="EQJ62" s="17"/>
      <c r="EQK62" s="17"/>
      <c r="EQL62" s="17"/>
      <c r="EQM62" s="17"/>
      <c r="EQN62" s="17"/>
      <c r="EQO62" s="17"/>
      <c r="EQP62" s="17"/>
      <c r="EQQ62" s="17"/>
      <c r="EQR62" s="17"/>
      <c r="EQS62" s="17"/>
      <c r="EQT62" s="17"/>
      <c r="EQU62" s="17"/>
      <c r="EQV62" s="17"/>
      <c r="EQW62" s="17"/>
      <c r="EQX62" s="17"/>
      <c r="EQY62" s="17"/>
      <c r="EQZ62" s="17"/>
      <c r="ERA62" s="17"/>
      <c r="ERB62" s="17"/>
      <c r="ERC62" s="17"/>
      <c r="ERD62" s="17"/>
      <c r="ERE62" s="17"/>
      <c r="ERF62" s="17"/>
      <c r="ERG62" s="17"/>
      <c r="ERH62" s="17"/>
      <c r="ERI62" s="17"/>
      <c r="ERJ62" s="17"/>
      <c r="ERK62" s="17"/>
      <c r="ERL62" s="17"/>
      <c r="ERM62" s="17"/>
      <c r="ERN62" s="17"/>
      <c r="ERO62" s="17"/>
      <c r="ERP62" s="17"/>
      <c r="ERQ62" s="17"/>
      <c r="ERR62" s="17"/>
      <c r="ERS62" s="17"/>
      <c r="ERT62" s="17"/>
      <c r="ERU62" s="17"/>
      <c r="ERV62" s="17"/>
      <c r="ERW62" s="17"/>
      <c r="ERX62" s="17"/>
      <c r="ERY62" s="17"/>
      <c r="ERZ62" s="17"/>
      <c r="ESA62" s="17"/>
      <c r="ESB62" s="17"/>
      <c r="ESC62" s="17"/>
      <c r="ESD62" s="17"/>
      <c r="ESE62" s="17"/>
      <c r="ESF62" s="17"/>
      <c r="ESG62" s="17"/>
      <c r="ESH62" s="17"/>
      <c r="ESI62" s="17"/>
      <c r="ESJ62" s="17"/>
      <c r="ESK62" s="17"/>
      <c r="ESL62" s="17"/>
      <c r="ESM62" s="17"/>
      <c r="ESN62" s="17"/>
      <c r="ESO62" s="17"/>
      <c r="ESP62" s="17"/>
      <c r="ESQ62" s="17"/>
      <c r="ESR62" s="17"/>
      <c r="ESS62" s="17"/>
      <c r="EST62" s="17"/>
      <c r="ESU62" s="17"/>
      <c r="ESV62" s="17"/>
      <c r="ESW62" s="17"/>
      <c r="ESX62" s="17"/>
      <c r="ESY62" s="17"/>
      <c r="ESZ62" s="17"/>
      <c r="ETA62" s="17"/>
      <c r="ETB62" s="17"/>
      <c r="ETC62" s="17"/>
      <c r="ETD62" s="17"/>
      <c r="ETE62" s="17"/>
      <c r="ETF62" s="17"/>
      <c r="ETG62" s="17"/>
      <c r="ETH62" s="17"/>
      <c r="ETI62" s="17"/>
      <c r="ETJ62" s="17"/>
      <c r="ETK62" s="17"/>
      <c r="ETL62" s="17"/>
      <c r="ETM62" s="17"/>
      <c r="ETN62" s="17"/>
      <c r="ETO62" s="17"/>
      <c r="ETP62" s="17"/>
      <c r="ETQ62" s="17"/>
      <c r="ETR62" s="17"/>
      <c r="ETS62" s="17"/>
      <c r="ETT62" s="17"/>
      <c r="ETU62" s="17"/>
      <c r="ETV62" s="17"/>
      <c r="ETW62" s="17"/>
      <c r="ETX62" s="17"/>
      <c r="ETY62" s="17"/>
      <c r="ETZ62" s="17"/>
      <c r="EUA62" s="17"/>
      <c r="EUB62" s="17"/>
      <c r="EUC62" s="17"/>
      <c r="EUD62" s="17"/>
      <c r="EUE62" s="17"/>
      <c r="EUF62" s="17"/>
      <c r="EUG62" s="17"/>
      <c r="EUH62" s="17"/>
      <c r="EUI62" s="17"/>
      <c r="EUJ62" s="17"/>
      <c r="EUK62" s="17"/>
      <c r="EUL62" s="17"/>
      <c r="EUM62" s="17"/>
      <c r="EUN62" s="17"/>
      <c r="EUO62" s="17"/>
      <c r="EUP62" s="17"/>
      <c r="EUQ62" s="17"/>
      <c r="EUR62" s="17"/>
      <c r="EUS62" s="17"/>
      <c r="EUT62" s="17"/>
      <c r="EUU62" s="17"/>
      <c r="EUV62" s="17"/>
      <c r="EUW62" s="17"/>
      <c r="EUX62" s="17"/>
      <c r="EUY62" s="17"/>
      <c r="EUZ62" s="17"/>
      <c r="EVA62" s="17"/>
      <c r="EVB62" s="17"/>
      <c r="EVC62" s="17"/>
      <c r="EVD62" s="17"/>
      <c r="EVE62" s="17"/>
      <c r="EVF62" s="17"/>
      <c r="EVG62" s="17"/>
      <c r="EVH62" s="17"/>
      <c r="EVI62" s="17"/>
      <c r="EVJ62" s="17"/>
      <c r="EVK62" s="17"/>
      <c r="EVL62" s="17"/>
      <c r="EVM62" s="17"/>
      <c r="EVN62" s="17"/>
      <c r="EVO62" s="17"/>
      <c r="EVP62" s="17"/>
      <c r="EVQ62" s="17"/>
      <c r="EVR62" s="17"/>
      <c r="EVS62" s="17"/>
      <c r="EVT62" s="17"/>
      <c r="EVU62" s="17"/>
      <c r="EVV62" s="17"/>
      <c r="EVW62" s="17"/>
      <c r="EVX62" s="17"/>
      <c r="EVY62" s="17"/>
      <c r="EVZ62" s="17"/>
      <c r="EWA62" s="17"/>
      <c r="EWB62" s="17"/>
      <c r="EWC62" s="17"/>
      <c r="EWD62" s="17"/>
      <c r="EWE62" s="17"/>
      <c r="EWF62" s="17"/>
      <c r="EWG62" s="17"/>
      <c r="EWH62" s="17"/>
      <c r="EWI62" s="17"/>
      <c r="EWJ62" s="17"/>
      <c r="EWK62" s="17"/>
      <c r="EWL62" s="17"/>
      <c r="EWM62" s="17"/>
      <c r="EWN62" s="17"/>
      <c r="EWO62" s="17"/>
      <c r="EWP62" s="17"/>
      <c r="EWQ62" s="17"/>
      <c r="EWR62" s="17"/>
      <c r="EWS62" s="17"/>
      <c r="EWT62" s="17"/>
      <c r="EWU62" s="17"/>
      <c r="EWV62" s="17"/>
      <c r="EWW62" s="17"/>
      <c r="EWX62" s="17"/>
      <c r="EWY62" s="17"/>
      <c r="EWZ62" s="17"/>
      <c r="EXA62" s="17"/>
      <c r="EXB62" s="17"/>
      <c r="EXC62" s="17"/>
      <c r="EXD62" s="17"/>
      <c r="EXE62" s="17"/>
      <c r="EXF62" s="17"/>
      <c r="EXG62" s="17"/>
      <c r="EXH62" s="17"/>
      <c r="EXI62" s="17"/>
      <c r="EXJ62" s="17"/>
      <c r="EXK62" s="17"/>
      <c r="EXL62" s="17"/>
      <c r="EXM62" s="17"/>
      <c r="EXN62" s="17"/>
      <c r="EXO62" s="17"/>
      <c r="EXP62" s="17"/>
      <c r="EXQ62" s="17"/>
      <c r="EXR62" s="17"/>
      <c r="EXS62" s="17"/>
      <c r="EXT62" s="17"/>
      <c r="EXU62" s="17"/>
      <c r="EXV62" s="17"/>
      <c r="EXW62" s="17"/>
      <c r="EXX62" s="17"/>
      <c r="EXY62" s="17"/>
      <c r="EXZ62" s="17"/>
      <c r="EYA62" s="17"/>
      <c r="EYB62" s="17"/>
      <c r="EYC62" s="17"/>
      <c r="EYD62" s="17"/>
      <c r="EYE62" s="17"/>
      <c r="EYF62" s="17"/>
      <c r="EYG62" s="17"/>
      <c r="EYH62" s="17"/>
      <c r="EYI62" s="17"/>
      <c r="EYJ62" s="17"/>
      <c r="EYK62" s="17"/>
      <c r="EYL62" s="17"/>
      <c r="EYM62" s="17"/>
      <c r="EYN62" s="17"/>
      <c r="EYO62" s="17"/>
      <c r="EYP62" s="17"/>
      <c r="EYQ62" s="17"/>
      <c r="EYR62" s="17"/>
      <c r="EYS62" s="17"/>
      <c r="EYT62" s="17"/>
      <c r="EYU62" s="17"/>
      <c r="EYV62" s="17"/>
      <c r="EYW62" s="17"/>
      <c r="EYX62" s="17"/>
      <c r="EYY62" s="17"/>
      <c r="EYZ62" s="17"/>
      <c r="EZA62" s="17"/>
      <c r="EZB62" s="17"/>
      <c r="EZC62" s="17"/>
      <c r="EZD62" s="17"/>
      <c r="EZE62" s="17"/>
      <c r="EZF62" s="17"/>
      <c r="EZG62" s="17"/>
      <c r="EZH62" s="17"/>
      <c r="EZI62" s="17"/>
      <c r="EZJ62" s="17"/>
      <c r="EZK62" s="17"/>
      <c r="EZL62" s="17"/>
      <c r="EZM62" s="17"/>
      <c r="EZN62" s="17"/>
      <c r="EZO62" s="17"/>
      <c r="EZP62" s="17"/>
      <c r="EZQ62" s="17"/>
      <c r="EZR62" s="17"/>
      <c r="EZS62" s="17"/>
      <c r="EZT62" s="17"/>
      <c r="EZU62" s="17"/>
      <c r="EZV62" s="17"/>
      <c r="EZW62" s="17"/>
      <c r="EZX62" s="17"/>
      <c r="EZY62" s="17"/>
      <c r="EZZ62" s="17"/>
      <c r="FAA62" s="17"/>
      <c r="FAB62" s="17"/>
      <c r="FAC62" s="17"/>
      <c r="FAD62" s="17"/>
      <c r="FAE62" s="17"/>
      <c r="FAF62" s="17"/>
      <c r="FAG62" s="17"/>
      <c r="FAH62" s="17"/>
      <c r="FAI62" s="17"/>
      <c r="FAJ62" s="17"/>
      <c r="FAK62" s="17"/>
      <c r="FAL62" s="17"/>
      <c r="FAM62" s="17"/>
      <c r="FAN62" s="17"/>
      <c r="FAO62" s="17"/>
      <c r="FAP62" s="17"/>
      <c r="FAQ62" s="17"/>
      <c r="FAR62" s="17"/>
      <c r="FAS62" s="17"/>
      <c r="FAT62" s="17"/>
      <c r="FAU62" s="17"/>
      <c r="FAV62" s="17"/>
      <c r="FAW62" s="17"/>
      <c r="FAX62" s="17"/>
      <c r="FAY62" s="17"/>
      <c r="FAZ62" s="17"/>
      <c r="FBA62" s="17"/>
      <c r="FBB62" s="17"/>
      <c r="FBC62" s="17"/>
      <c r="FBD62" s="17"/>
      <c r="FBE62" s="17"/>
      <c r="FBF62" s="17"/>
      <c r="FBG62" s="17"/>
      <c r="FBH62" s="17"/>
      <c r="FBI62" s="17"/>
      <c r="FBJ62" s="17"/>
      <c r="FBK62" s="17"/>
      <c r="FBL62" s="17"/>
      <c r="FBM62" s="17"/>
      <c r="FBN62" s="17"/>
      <c r="FBO62" s="17"/>
      <c r="FBP62" s="17"/>
      <c r="FBQ62" s="17"/>
      <c r="FBR62" s="17"/>
      <c r="FBS62" s="17"/>
      <c r="FBT62" s="17"/>
      <c r="FBU62" s="17"/>
      <c r="FBV62" s="17"/>
      <c r="FBW62" s="17"/>
      <c r="FBX62" s="17"/>
      <c r="FBY62" s="17"/>
      <c r="FBZ62" s="17"/>
      <c r="FCA62" s="17"/>
      <c r="FCB62" s="17"/>
      <c r="FCC62" s="17"/>
      <c r="FCD62" s="17"/>
      <c r="FCE62" s="17"/>
      <c r="FCF62" s="17"/>
      <c r="FCG62" s="17"/>
      <c r="FCH62" s="17"/>
      <c r="FCI62" s="17"/>
      <c r="FCJ62" s="17"/>
      <c r="FCK62" s="17"/>
      <c r="FCL62" s="17"/>
      <c r="FCM62" s="17"/>
      <c r="FCN62" s="17"/>
      <c r="FCO62" s="17"/>
      <c r="FCP62" s="17"/>
      <c r="FCQ62" s="17"/>
      <c r="FCR62" s="17"/>
      <c r="FCS62" s="17"/>
      <c r="FCT62" s="17"/>
      <c r="FCU62" s="17"/>
      <c r="FCV62" s="17"/>
      <c r="FCW62" s="17"/>
      <c r="FCX62" s="17"/>
      <c r="FCY62" s="17"/>
      <c r="FCZ62" s="17"/>
      <c r="FDA62" s="17"/>
      <c r="FDB62" s="17"/>
      <c r="FDC62" s="17"/>
      <c r="FDD62" s="17"/>
      <c r="FDE62" s="17"/>
      <c r="FDF62" s="17"/>
      <c r="FDG62" s="17"/>
      <c r="FDH62" s="17"/>
      <c r="FDI62" s="17"/>
      <c r="FDJ62" s="17"/>
      <c r="FDK62" s="17"/>
      <c r="FDL62" s="17"/>
      <c r="FDM62" s="17"/>
      <c r="FDN62" s="17"/>
      <c r="FDO62" s="17"/>
      <c r="FDP62" s="17"/>
      <c r="FDQ62" s="17"/>
      <c r="FDR62" s="17"/>
      <c r="FDS62" s="17"/>
      <c r="FDT62" s="17"/>
      <c r="FDU62" s="17"/>
      <c r="FDV62" s="17"/>
      <c r="FDW62" s="17"/>
      <c r="FDX62" s="17"/>
      <c r="FDY62" s="17"/>
      <c r="FDZ62" s="17"/>
      <c r="FEA62" s="17"/>
      <c r="FEB62" s="17"/>
      <c r="FEC62" s="17"/>
      <c r="FED62" s="17"/>
      <c r="FEE62" s="17"/>
      <c r="FEF62" s="17"/>
      <c r="FEG62" s="17"/>
      <c r="FEH62" s="17"/>
      <c r="FEI62" s="17"/>
      <c r="FEJ62" s="17"/>
      <c r="FEK62" s="17"/>
      <c r="FEL62" s="17"/>
      <c r="FEM62" s="17"/>
      <c r="FEN62" s="17"/>
      <c r="FEO62" s="17"/>
      <c r="FEP62" s="17"/>
      <c r="FEQ62" s="17"/>
      <c r="FER62" s="17"/>
      <c r="FES62" s="17"/>
      <c r="FET62" s="17"/>
      <c r="FEU62" s="17"/>
      <c r="FEV62" s="17"/>
      <c r="FEW62" s="17"/>
      <c r="FEX62" s="17"/>
      <c r="FEY62" s="17"/>
      <c r="FEZ62" s="17"/>
      <c r="FFA62" s="17"/>
      <c r="FFB62" s="17"/>
      <c r="FFC62" s="17"/>
      <c r="FFD62" s="17"/>
      <c r="FFE62" s="17"/>
      <c r="FFF62" s="17"/>
      <c r="FFG62" s="17"/>
      <c r="FFH62" s="17"/>
      <c r="FFI62" s="17"/>
      <c r="FFJ62" s="17"/>
      <c r="FFK62" s="17"/>
      <c r="FFL62" s="17"/>
      <c r="FFM62" s="17"/>
      <c r="FFN62" s="17"/>
      <c r="FFO62" s="17"/>
      <c r="FFP62" s="17"/>
      <c r="FFQ62" s="17"/>
      <c r="FFR62" s="17"/>
      <c r="FFS62" s="17"/>
      <c r="FFT62" s="17"/>
      <c r="FFU62" s="17"/>
      <c r="FFV62" s="17"/>
      <c r="FFW62" s="17"/>
      <c r="FFX62" s="17"/>
      <c r="FFY62" s="17"/>
      <c r="FFZ62" s="17"/>
      <c r="FGA62" s="17"/>
      <c r="FGB62" s="17"/>
      <c r="FGC62" s="17"/>
      <c r="FGD62" s="17"/>
      <c r="FGE62" s="17"/>
      <c r="FGF62" s="17"/>
      <c r="FGG62" s="17"/>
      <c r="FGH62" s="17"/>
      <c r="FGI62" s="17"/>
      <c r="FGJ62" s="17"/>
      <c r="FGK62" s="17"/>
      <c r="FGL62" s="17"/>
      <c r="FGM62" s="17"/>
      <c r="FGN62" s="17"/>
      <c r="FGO62" s="17"/>
      <c r="FGP62" s="17"/>
      <c r="FGQ62" s="17"/>
      <c r="FGR62" s="17"/>
      <c r="FGS62" s="17"/>
      <c r="FGT62" s="17"/>
      <c r="FGU62" s="17"/>
      <c r="FGV62" s="17"/>
      <c r="FGW62" s="17"/>
      <c r="FGX62" s="17"/>
      <c r="FGY62" s="17"/>
      <c r="FGZ62" s="17"/>
      <c r="FHA62" s="17"/>
      <c r="FHB62" s="17"/>
      <c r="FHC62" s="17"/>
      <c r="FHD62" s="17"/>
      <c r="FHE62" s="17"/>
      <c r="FHF62" s="17"/>
      <c r="FHG62" s="17"/>
      <c r="FHH62" s="17"/>
      <c r="FHI62" s="17"/>
      <c r="FHJ62" s="17"/>
      <c r="FHK62" s="17"/>
      <c r="FHL62" s="17"/>
      <c r="FHM62" s="17"/>
      <c r="FHN62" s="17"/>
      <c r="FHO62" s="17"/>
      <c r="FHP62" s="17"/>
      <c r="FHQ62" s="17"/>
      <c r="FHR62" s="17"/>
      <c r="FHS62" s="17"/>
      <c r="FHT62" s="17"/>
      <c r="FHU62" s="17"/>
      <c r="FHV62" s="17"/>
      <c r="FHW62" s="17"/>
      <c r="FHX62" s="17"/>
      <c r="FHY62" s="17"/>
      <c r="FHZ62" s="17"/>
      <c r="FIA62" s="17"/>
      <c r="FIB62" s="17"/>
      <c r="FIC62" s="17"/>
      <c r="FID62" s="17"/>
      <c r="FIE62" s="17"/>
      <c r="FIF62" s="17"/>
      <c r="FIG62" s="17"/>
      <c r="FIH62" s="17"/>
      <c r="FII62" s="17"/>
      <c r="FIJ62" s="17"/>
      <c r="FIK62" s="17"/>
      <c r="FIL62" s="17"/>
      <c r="FIM62" s="17"/>
      <c r="FIN62" s="17"/>
      <c r="FIO62" s="17"/>
      <c r="FIP62" s="17"/>
      <c r="FIQ62" s="17"/>
      <c r="FIR62" s="17"/>
      <c r="FIS62" s="17"/>
      <c r="FIT62" s="17"/>
      <c r="FIU62" s="17"/>
      <c r="FIV62" s="17"/>
      <c r="FIW62" s="17"/>
      <c r="FIX62" s="17"/>
      <c r="FIY62" s="17"/>
      <c r="FIZ62" s="17"/>
      <c r="FJA62" s="17"/>
      <c r="FJB62" s="17"/>
      <c r="FJC62" s="17"/>
      <c r="FJD62" s="17"/>
      <c r="FJE62" s="17"/>
      <c r="FJF62" s="17"/>
      <c r="FJG62" s="17"/>
      <c r="FJH62" s="17"/>
      <c r="FJI62" s="17"/>
      <c r="FJJ62" s="17"/>
      <c r="FJK62" s="17"/>
      <c r="FJL62" s="17"/>
      <c r="FJM62" s="17"/>
      <c r="FJN62" s="17"/>
      <c r="FJO62" s="17"/>
      <c r="FJP62" s="17"/>
      <c r="FJQ62" s="17"/>
      <c r="FJR62" s="17"/>
      <c r="FJS62" s="17"/>
      <c r="FJT62" s="17"/>
      <c r="FJU62" s="17"/>
      <c r="FJV62" s="17"/>
      <c r="FJW62" s="17"/>
      <c r="FJX62" s="17"/>
      <c r="FJY62" s="17"/>
      <c r="FJZ62" s="17"/>
      <c r="FKA62" s="17"/>
      <c r="FKB62" s="17"/>
      <c r="FKC62" s="17"/>
      <c r="FKD62" s="17"/>
      <c r="FKE62" s="17"/>
      <c r="FKF62" s="17"/>
      <c r="FKG62" s="17"/>
      <c r="FKH62" s="17"/>
      <c r="FKI62" s="17"/>
      <c r="FKJ62" s="17"/>
      <c r="FKK62" s="17"/>
      <c r="FKL62" s="17"/>
      <c r="FKM62" s="17"/>
      <c r="FKN62" s="17"/>
      <c r="FKO62" s="17"/>
      <c r="FKP62" s="17"/>
      <c r="FKQ62" s="17"/>
      <c r="FKR62" s="17"/>
      <c r="FKS62" s="17"/>
      <c r="FKT62" s="17"/>
      <c r="FKU62" s="17"/>
      <c r="FKV62" s="17"/>
      <c r="FKW62" s="17"/>
      <c r="FKX62" s="17"/>
      <c r="FKY62" s="17"/>
      <c r="FKZ62" s="17"/>
      <c r="FLA62" s="17"/>
      <c r="FLB62" s="17"/>
      <c r="FLC62" s="17"/>
      <c r="FLD62" s="17"/>
      <c r="FLE62" s="17"/>
      <c r="FLF62" s="17"/>
      <c r="FLG62" s="17"/>
      <c r="FLH62" s="17"/>
      <c r="FLI62" s="17"/>
      <c r="FLJ62" s="17"/>
      <c r="FLK62" s="17"/>
      <c r="FLL62" s="17"/>
      <c r="FLM62" s="17"/>
      <c r="FLN62" s="17"/>
      <c r="FLO62" s="17"/>
      <c r="FLP62" s="17"/>
      <c r="FLQ62" s="17"/>
      <c r="FLR62" s="17"/>
      <c r="FLS62" s="17"/>
      <c r="FLT62" s="17"/>
      <c r="FLU62" s="17"/>
      <c r="FLV62" s="17"/>
      <c r="FLW62" s="17"/>
      <c r="FLX62" s="17"/>
      <c r="FLY62" s="17"/>
      <c r="FLZ62" s="17"/>
      <c r="FMA62" s="17"/>
      <c r="FMB62" s="17"/>
      <c r="FMC62" s="17"/>
      <c r="FMD62" s="17"/>
      <c r="FME62" s="17"/>
      <c r="FMF62" s="17"/>
      <c r="FMG62" s="17"/>
      <c r="FMH62" s="17"/>
      <c r="FMI62" s="17"/>
      <c r="FMJ62" s="17"/>
      <c r="FMK62" s="17"/>
      <c r="FML62" s="17"/>
      <c r="FMM62" s="17"/>
      <c r="FMN62" s="17"/>
      <c r="FMO62" s="17"/>
      <c r="FMP62" s="17"/>
      <c r="FMQ62" s="17"/>
      <c r="FMR62" s="17"/>
      <c r="FMS62" s="17"/>
      <c r="FMT62" s="17"/>
      <c r="FMU62" s="17"/>
      <c r="FMV62" s="17"/>
      <c r="FMW62" s="17"/>
      <c r="FMX62" s="17"/>
      <c r="FMY62" s="17"/>
      <c r="FMZ62" s="17"/>
      <c r="FNA62" s="17"/>
      <c r="FNB62" s="17"/>
      <c r="FNC62" s="17"/>
      <c r="FND62" s="17"/>
      <c r="FNE62" s="17"/>
      <c r="FNF62" s="17"/>
      <c r="FNG62" s="17"/>
      <c r="FNH62" s="17"/>
      <c r="FNI62" s="17"/>
      <c r="FNJ62" s="17"/>
      <c r="FNK62" s="17"/>
      <c r="FNL62" s="17"/>
      <c r="FNM62" s="17"/>
      <c r="FNN62" s="17"/>
      <c r="FNO62" s="17"/>
      <c r="FNP62" s="17"/>
      <c r="FNQ62" s="17"/>
      <c r="FNR62" s="17"/>
      <c r="FNS62" s="17"/>
      <c r="FNT62" s="17"/>
      <c r="FNU62" s="17"/>
      <c r="FNV62" s="17"/>
      <c r="FNW62" s="17"/>
      <c r="FNX62" s="17"/>
      <c r="FNY62" s="17"/>
      <c r="FNZ62" s="17"/>
      <c r="FOA62" s="17"/>
      <c r="FOB62" s="17"/>
      <c r="FOC62" s="17"/>
      <c r="FOD62" s="17"/>
      <c r="FOE62" s="17"/>
      <c r="FOF62" s="17"/>
      <c r="FOG62" s="17"/>
      <c r="FOH62" s="17"/>
      <c r="FOI62" s="17"/>
      <c r="FOJ62" s="17"/>
      <c r="FOK62" s="17"/>
      <c r="FOL62" s="17"/>
      <c r="FOM62" s="17"/>
      <c r="FON62" s="17"/>
      <c r="FOO62" s="17"/>
      <c r="FOP62" s="17"/>
      <c r="FOQ62" s="17"/>
      <c r="FOR62" s="17"/>
      <c r="FOS62" s="17"/>
      <c r="FOT62" s="17"/>
      <c r="FOU62" s="17"/>
      <c r="FOV62" s="17"/>
      <c r="FOW62" s="17"/>
      <c r="FOX62" s="17"/>
      <c r="FOY62" s="17"/>
      <c r="FOZ62" s="17"/>
      <c r="FPA62" s="17"/>
      <c r="FPB62" s="17"/>
      <c r="FPC62" s="17"/>
      <c r="FPD62" s="17"/>
      <c r="FPE62" s="17"/>
      <c r="FPF62" s="17"/>
      <c r="FPG62" s="17"/>
      <c r="FPH62" s="17"/>
      <c r="FPI62" s="17"/>
      <c r="FPJ62" s="17"/>
      <c r="FPK62" s="17"/>
      <c r="FPL62" s="17"/>
      <c r="FPM62" s="17"/>
      <c r="FPN62" s="17"/>
      <c r="FPO62" s="17"/>
      <c r="FPP62" s="17"/>
      <c r="FPQ62" s="17"/>
      <c r="FPR62" s="17"/>
      <c r="FPS62" s="17"/>
      <c r="FPT62" s="17"/>
      <c r="FPU62" s="17"/>
      <c r="FPV62" s="17"/>
      <c r="FPW62" s="17"/>
      <c r="FPX62" s="17"/>
      <c r="FPY62" s="17"/>
      <c r="FPZ62" s="17"/>
      <c r="FQA62" s="17"/>
      <c r="FQB62" s="17"/>
      <c r="FQC62" s="17"/>
      <c r="FQD62" s="17"/>
      <c r="FQE62" s="17"/>
      <c r="FQF62" s="17"/>
      <c r="FQG62" s="17"/>
      <c r="FQH62" s="17"/>
      <c r="FQI62" s="17"/>
      <c r="FQJ62" s="17"/>
      <c r="FQK62" s="17"/>
      <c r="FQL62" s="17"/>
      <c r="FQM62" s="17"/>
      <c r="FQN62" s="17"/>
      <c r="FQO62" s="17"/>
      <c r="FQP62" s="17"/>
      <c r="FQQ62" s="17"/>
      <c r="FQR62" s="17"/>
      <c r="FQS62" s="17"/>
      <c r="FQT62" s="17"/>
      <c r="FQU62" s="17"/>
      <c r="FQV62" s="17"/>
      <c r="FQW62" s="17"/>
      <c r="FQX62" s="17"/>
      <c r="FQY62" s="17"/>
      <c r="FQZ62" s="17"/>
      <c r="FRA62" s="17"/>
      <c r="FRB62" s="17"/>
      <c r="FRC62" s="17"/>
      <c r="FRD62" s="17"/>
      <c r="FRE62" s="17"/>
      <c r="FRF62" s="17"/>
      <c r="FRG62" s="17"/>
      <c r="FRH62" s="17"/>
      <c r="FRI62" s="17"/>
      <c r="FRJ62" s="17"/>
      <c r="FRK62" s="17"/>
      <c r="FRL62" s="17"/>
      <c r="FRM62" s="17"/>
      <c r="FRN62" s="17"/>
      <c r="FRO62" s="17"/>
      <c r="FRP62" s="17"/>
      <c r="FRQ62" s="17"/>
      <c r="FRR62" s="17"/>
      <c r="FRS62" s="17"/>
      <c r="FRT62" s="17"/>
      <c r="FRU62" s="17"/>
      <c r="FRV62" s="17"/>
      <c r="FRW62" s="17"/>
      <c r="FRX62" s="17"/>
      <c r="FRY62" s="17"/>
      <c r="FRZ62" s="17"/>
      <c r="FSA62" s="17"/>
      <c r="FSB62" s="17"/>
      <c r="FSC62" s="17"/>
      <c r="FSD62" s="17"/>
      <c r="FSE62" s="17"/>
      <c r="FSF62" s="17"/>
      <c r="FSG62" s="17"/>
      <c r="FSH62" s="17"/>
      <c r="FSI62" s="17"/>
      <c r="FSJ62" s="17"/>
      <c r="FSK62" s="17"/>
      <c r="FSL62" s="17"/>
      <c r="FSM62" s="17"/>
      <c r="FSN62" s="17"/>
      <c r="FSO62" s="17"/>
      <c r="FSP62" s="17"/>
      <c r="FSQ62" s="17"/>
      <c r="FSR62" s="17"/>
      <c r="FSS62" s="17"/>
      <c r="FST62" s="17"/>
      <c r="FSU62" s="17"/>
      <c r="FSV62" s="17"/>
      <c r="FSW62" s="17"/>
      <c r="FSX62" s="17"/>
      <c r="FSY62" s="17"/>
      <c r="FSZ62" s="17"/>
      <c r="FTA62" s="17"/>
      <c r="FTB62" s="17"/>
      <c r="FTC62" s="17"/>
      <c r="FTD62" s="17"/>
      <c r="FTE62" s="17"/>
      <c r="FTF62" s="17"/>
      <c r="FTG62" s="17"/>
      <c r="FTH62" s="17"/>
      <c r="FTI62" s="17"/>
      <c r="FTJ62" s="17"/>
      <c r="FTK62" s="17"/>
      <c r="FTL62" s="17"/>
      <c r="FTM62" s="17"/>
      <c r="FTN62" s="17"/>
      <c r="FTO62" s="17"/>
      <c r="FTP62" s="17"/>
      <c r="FTQ62" s="17"/>
      <c r="FTR62" s="17"/>
      <c r="FTS62" s="17"/>
      <c r="FTT62" s="17"/>
      <c r="FTU62" s="17"/>
      <c r="FTV62" s="17"/>
      <c r="FTW62" s="17"/>
      <c r="FTX62" s="17"/>
      <c r="FTY62" s="17"/>
      <c r="FTZ62" s="17"/>
      <c r="FUA62" s="17"/>
      <c r="FUB62" s="17"/>
      <c r="FUC62" s="17"/>
      <c r="FUD62" s="17"/>
      <c r="FUE62" s="17"/>
      <c r="FUF62" s="17"/>
      <c r="FUG62" s="17"/>
      <c r="FUH62" s="17"/>
      <c r="FUI62" s="17"/>
      <c r="FUJ62" s="17"/>
      <c r="FUK62" s="17"/>
      <c r="FUL62" s="17"/>
      <c r="FUM62" s="17"/>
      <c r="FUN62" s="17"/>
      <c r="FUO62" s="17"/>
      <c r="FUP62" s="17"/>
      <c r="FUQ62" s="17"/>
      <c r="FUR62" s="17"/>
      <c r="FUS62" s="17"/>
      <c r="FUT62" s="17"/>
      <c r="FUU62" s="17"/>
      <c r="FUV62" s="17"/>
      <c r="FUW62" s="17"/>
      <c r="FUX62" s="17"/>
      <c r="FUY62" s="17"/>
      <c r="FUZ62" s="17"/>
      <c r="FVA62" s="17"/>
      <c r="FVB62" s="17"/>
      <c r="FVC62" s="17"/>
      <c r="FVD62" s="17"/>
      <c r="FVE62" s="17"/>
      <c r="FVF62" s="17"/>
      <c r="FVG62" s="17"/>
      <c r="FVH62" s="17"/>
      <c r="FVI62" s="17"/>
      <c r="FVJ62" s="17"/>
      <c r="FVK62" s="17"/>
      <c r="FVL62" s="17"/>
      <c r="FVM62" s="17"/>
      <c r="FVN62" s="17"/>
      <c r="FVO62" s="17"/>
      <c r="FVP62" s="17"/>
      <c r="FVQ62" s="17"/>
      <c r="FVR62" s="17"/>
      <c r="FVS62" s="17"/>
      <c r="FVT62" s="17"/>
      <c r="FVU62" s="17"/>
      <c r="FVV62" s="17"/>
      <c r="FVW62" s="17"/>
      <c r="FVX62" s="17"/>
      <c r="FVY62" s="17"/>
      <c r="FVZ62" s="17"/>
      <c r="FWA62" s="17"/>
      <c r="FWB62" s="17"/>
      <c r="FWC62" s="17"/>
      <c r="FWD62" s="17"/>
      <c r="FWE62" s="17"/>
      <c r="FWF62" s="17"/>
      <c r="FWG62" s="17"/>
      <c r="FWH62" s="17"/>
      <c r="FWI62" s="17"/>
      <c r="FWJ62" s="17"/>
      <c r="FWK62" s="17"/>
      <c r="FWL62" s="17"/>
      <c r="FWM62" s="17"/>
      <c r="FWN62" s="17"/>
      <c r="FWO62" s="17"/>
      <c r="FWP62" s="17"/>
      <c r="FWQ62" s="17"/>
      <c r="FWR62" s="17"/>
      <c r="FWS62" s="17"/>
      <c r="FWT62" s="17"/>
      <c r="FWU62" s="17"/>
      <c r="FWV62" s="17"/>
      <c r="FWW62" s="17"/>
      <c r="FWX62" s="17"/>
      <c r="FWY62" s="17"/>
      <c r="FWZ62" s="17"/>
      <c r="FXA62" s="17"/>
      <c r="FXB62" s="17"/>
      <c r="FXC62" s="17"/>
      <c r="FXD62" s="17"/>
      <c r="FXE62" s="17"/>
      <c r="FXF62" s="17"/>
      <c r="FXG62" s="17"/>
      <c r="FXH62" s="17"/>
      <c r="FXI62" s="17"/>
      <c r="FXJ62" s="17"/>
      <c r="FXK62" s="17"/>
      <c r="FXL62" s="17"/>
      <c r="FXM62" s="17"/>
      <c r="FXN62" s="17"/>
      <c r="FXO62" s="17"/>
      <c r="FXP62" s="17"/>
      <c r="FXQ62" s="17"/>
      <c r="FXR62" s="17"/>
      <c r="FXS62" s="17"/>
      <c r="FXT62" s="17"/>
      <c r="FXU62" s="17"/>
      <c r="FXV62" s="17"/>
      <c r="FXW62" s="17"/>
      <c r="FXX62" s="17"/>
      <c r="FXY62" s="17"/>
      <c r="FXZ62" s="17"/>
      <c r="FYA62" s="17"/>
      <c r="FYB62" s="17"/>
      <c r="FYC62" s="17"/>
      <c r="FYD62" s="17"/>
      <c r="FYE62" s="17"/>
      <c r="FYF62" s="17"/>
      <c r="FYG62" s="17"/>
      <c r="FYH62" s="17"/>
      <c r="FYI62" s="17"/>
      <c r="FYJ62" s="17"/>
      <c r="FYK62" s="17"/>
      <c r="FYL62" s="17"/>
      <c r="FYM62" s="17"/>
      <c r="FYN62" s="17"/>
      <c r="FYO62" s="17"/>
      <c r="FYP62" s="17"/>
      <c r="FYQ62" s="17"/>
      <c r="FYR62" s="17"/>
      <c r="FYS62" s="17"/>
      <c r="FYT62" s="17"/>
      <c r="FYU62" s="17"/>
      <c r="FYV62" s="17"/>
      <c r="FYW62" s="17"/>
      <c r="FYX62" s="17"/>
      <c r="FYY62" s="17"/>
      <c r="FYZ62" s="17"/>
      <c r="FZA62" s="17"/>
      <c r="FZB62" s="17"/>
      <c r="FZC62" s="17"/>
      <c r="FZD62" s="17"/>
      <c r="FZE62" s="17"/>
      <c r="FZF62" s="17"/>
      <c r="FZG62" s="17"/>
      <c r="FZH62" s="17"/>
      <c r="FZI62" s="17"/>
      <c r="FZJ62" s="17"/>
      <c r="FZK62" s="17"/>
      <c r="FZL62" s="17"/>
      <c r="FZM62" s="17"/>
      <c r="FZN62" s="17"/>
      <c r="FZO62" s="17"/>
      <c r="FZP62" s="17"/>
      <c r="FZQ62" s="17"/>
      <c r="FZR62" s="17"/>
      <c r="FZS62" s="17"/>
      <c r="FZT62" s="17"/>
      <c r="FZU62" s="17"/>
      <c r="FZV62" s="17"/>
      <c r="FZW62" s="17"/>
      <c r="FZX62" s="17"/>
      <c r="FZY62" s="17"/>
      <c r="FZZ62" s="17"/>
      <c r="GAA62" s="17"/>
      <c r="GAB62" s="17"/>
      <c r="GAC62" s="17"/>
      <c r="GAD62" s="17"/>
      <c r="GAE62" s="17"/>
      <c r="GAF62" s="17"/>
      <c r="GAG62" s="17"/>
      <c r="GAH62" s="17"/>
      <c r="GAI62" s="17"/>
      <c r="GAJ62" s="17"/>
      <c r="GAK62" s="17"/>
      <c r="GAL62" s="17"/>
      <c r="GAM62" s="17"/>
      <c r="GAN62" s="17"/>
      <c r="GAO62" s="17"/>
      <c r="GAP62" s="17"/>
      <c r="GAQ62" s="17"/>
      <c r="GAR62" s="17"/>
      <c r="GAS62" s="17"/>
      <c r="GAT62" s="17"/>
      <c r="GAU62" s="17"/>
      <c r="GAV62" s="17"/>
      <c r="GAW62" s="17"/>
      <c r="GAX62" s="17"/>
      <c r="GAY62" s="17"/>
      <c r="GAZ62" s="17"/>
      <c r="GBA62" s="17"/>
      <c r="GBB62" s="17"/>
      <c r="GBC62" s="17"/>
      <c r="GBD62" s="17"/>
      <c r="GBE62" s="17"/>
      <c r="GBF62" s="17"/>
      <c r="GBG62" s="17"/>
      <c r="GBH62" s="17"/>
      <c r="GBI62" s="17"/>
      <c r="GBJ62" s="17"/>
      <c r="GBK62" s="17"/>
      <c r="GBL62" s="17"/>
      <c r="GBM62" s="17"/>
      <c r="GBN62" s="17"/>
      <c r="GBO62" s="17"/>
      <c r="GBP62" s="17"/>
      <c r="GBQ62" s="17"/>
      <c r="GBR62" s="17"/>
      <c r="GBS62" s="17"/>
      <c r="GBT62" s="17"/>
      <c r="GBU62" s="17"/>
      <c r="GBV62" s="17"/>
      <c r="GBW62" s="17"/>
      <c r="GBX62" s="17"/>
      <c r="GBY62" s="17"/>
      <c r="GBZ62" s="17"/>
      <c r="GCA62" s="17"/>
      <c r="GCB62" s="17"/>
      <c r="GCC62" s="17"/>
      <c r="GCD62" s="17"/>
      <c r="GCE62" s="17"/>
      <c r="GCF62" s="17"/>
      <c r="GCG62" s="17"/>
      <c r="GCH62" s="17"/>
      <c r="GCI62" s="17"/>
      <c r="GCJ62" s="17"/>
      <c r="GCK62" s="17"/>
      <c r="GCL62" s="17"/>
      <c r="GCM62" s="17"/>
      <c r="GCN62" s="17"/>
      <c r="GCO62" s="17"/>
      <c r="GCP62" s="17"/>
      <c r="GCQ62" s="17"/>
      <c r="GCR62" s="17"/>
      <c r="GCS62" s="17"/>
      <c r="GCT62" s="17"/>
      <c r="GCU62" s="17"/>
      <c r="GCV62" s="17"/>
      <c r="GCW62" s="17"/>
      <c r="GCX62" s="17"/>
      <c r="GCY62" s="17"/>
      <c r="GCZ62" s="17"/>
      <c r="GDA62" s="17"/>
      <c r="GDB62" s="17"/>
      <c r="GDC62" s="17"/>
      <c r="GDD62" s="17"/>
      <c r="GDE62" s="17"/>
      <c r="GDF62" s="17"/>
      <c r="GDG62" s="17"/>
      <c r="GDH62" s="17"/>
      <c r="GDI62" s="17"/>
      <c r="GDJ62" s="17"/>
      <c r="GDK62" s="17"/>
      <c r="GDL62" s="17"/>
      <c r="GDM62" s="17"/>
      <c r="GDN62" s="17"/>
      <c r="GDO62" s="17"/>
      <c r="GDP62" s="17"/>
      <c r="GDQ62" s="17"/>
      <c r="GDR62" s="17"/>
      <c r="GDS62" s="17"/>
      <c r="GDT62" s="17"/>
      <c r="GDU62" s="17"/>
      <c r="GDV62" s="17"/>
      <c r="GDW62" s="17"/>
      <c r="GDX62" s="17"/>
      <c r="GDY62" s="17"/>
      <c r="GDZ62" s="17"/>
      <c r="GEA62" s="17"/>
      <c r="GEB62" s="17"/>
      <c r="GEC62" s="17"/>
      <c r="GED62" s="17"/>
      <c r="GEE62" s="17"/>
      <c r="GEF62" s="17"/>
      <c r="GEG62" s="17"/>
      <c r="GEH62" s="17"/>
      <c r="GEI62" s="17"/>
      <c r="GEJ62" s="17"/>
      <c r="GEK62" s="17"/>
      <c r="GEL62" s="17"/>
      <c r="GEM62" s="17"/>
      <c r="GEN62" s="17"/>
      <c r="GEO62" s="17"/>
      <c r="GEP62" s="17"/>
      <c r="GEQ62" s="17"/>
      <c r="GER62" s="17"/>
      <c r="GES62" s="17"/>
      <c r="GET62" s="17"/>
      <c r="GEU62" s="17"/>
      <c r="GEV62" s="17"/>
      <c r="GEW62" s="17"/>
      <c r="GEX62" s="17"/>
      <c r="GEY62" s="17"/>
      <c r="GEZ62" s="17"/>
      <c r="GFA62" s="17"/>
      <c r="GFB62" s="17"/>
      <c r="GFC62" s="17"/>
      <c r="GFD62" s="17"/>
      <c r="GFE62" s="17"/>
      <c r="GFF62" s="17"/>
      <c r="GFG62" s="17"/>
      <c r="GFH62" s="17"/>
      <c r="GFI62" s="17"/>
      <c r="GFJ62" s="17"/>
      <c r="GFK62" s="17"/>
      <c r="GFL62" s="17"/>
      <c r="GFM62" s="17"/>
      <c r="GFN62" s="17"/>
      <c r="GFO62" s="17"/>
      <c r="GFP62" s="17"/>
      <c r="GFQ62" s="17"/>
      <c r="GFR62" s="17"/>
      <c r="GFS62" s="17"/>
      <c r="GFT62" s="17"/>
      <c r="GFU62" s="17"/>
      <c r="GFV62" s="17"/>
      <c r="GFW62" s="17"/>
      <c r="GFX62" s="17"/>
      <c r="GFY62" s="17"/>
      <c r="GFZ62" s="17"/>
      <c r="GGA62" s="17"/>
      <c r="GGB62" s="17"/>
      <c r="GGC62" s="17"/>
      <c r="GGD62" s="17"/>
      <c r="GGE62" s="17"/>
      <c r="GGF62" s="17"/>
      <c r="GGG62" s="17"/>
      <c r="GGH62" s="17"/>
      <c r="GGI62" s="17"/>
      <c r="GGJ62" s="17"/>
      <c r="GGK62" s="17"/>
      <c r="GGL62" s="17"/>
      <c r="GGM62" s="17"/>
      <c r="GGN62" s="17"/>
      <c r="GGO62" s="17"/>
      <c r="GGP62" s="17"/>
      <c r="GGQ62" s="17"/>
      <c r="GGR62" s="17"/>
      <c r="GGS62" s="17"/>
      <c r="GGT62" s="17"/>
      <c r="GGU62" s="17"/>
      <c r="GGV62" s="17"/>
      <c r="GGW62" s="17"/>
      <c r="GGX62" s="17"/>
      <c r="GGY62" s="17"/>
      <c r="GGZ62" s="17"/>
      <c r="GHA62" s="17"/>
      <c r="GHB62" s="17"/>
      <c r="GHC62" s="17"/>
      <c r="GHD62" s="17"/>
      <c r="GHE62" s="17"/>
      <c r="GHF62" s="17"/>
      <c r="GHG62" s="17"/>
      <c r="GHH62" s="17"/>
      <c r="GHI62" s="17"/>
      <c r="GHJ62" s="17"/>
      <c r="GHK62" s="17"/>
      <c r="GHL62" s="17"/>
      <c r="GHM62" s="17"/>
      <c r="GHN62" s="17"/>
      <c r="GHO62" s="17"/>
      <c r="GHP62" s="17"/>
      <c r="GHQ62" s="17"/>
      <c r="GHR62" s="17"/>
      <c r="GHS62" s="17"/>
      <c r="GHT62" s="17"/>
      <c r="GHU62" s="17"/>
      <c r="GHV62" s="17"/>
      <c r="GHW62" s="17"/>
      <c r="GHX62" s="17"/>
      <c r="GHY62" s="17"/>
      <c r="GHZ62" s="17"/>
      <c r="GIA62" s="17"/>
      <c r="GIB62" s="17"/>
      <c r="GIC62" s="17"/>
      <c r="GID62" s="17"/>
      <c r="GIE62" s="17"/>
      <c r="GIF62" s="17"/>
      <c r="GIG62" s="17"/>
      <c r="GIH62" s="17"/>
      <c r="GII62" s="17"/>
      <c r="GIJ62" s="17"/>
      <c r="GIK62" s="17"/>
      <c r="GIL62" s="17"/>
      <c r="GIM62" s="17"/>
      <c r="GIN62" s="17"/>
      <c r="GIO62" s="17"/>
      <c r="GIP62" s="17"/>
      <c r="GIQ62" s="17"/>
      <c r="GIR62" s="17"/>
      <c r="GIS62" s="17"/>
      <c r="GIT62" s="17"/>
      <c r="GIU62" s="17"/>
      <c r="GIV62" s="17"/>
      <c r="GIW62" s="17"/>
      <c r="GIX62" s="17"/>
      <c r="GIY62" s="17"/>
      <c r="GIZ62" s="17"/>
      <c r="GJA62" s="17"/>
      <c r="GJB62" s="17"/>
      <c r="GJC62" s="17"/>
      <c r="GJD62" s="17"/>
      <c r="GJE62" s="17"/>
      <c r="GJF62" s="17"/>
      <c r="GJG62" s="17"/>
      <c r="GJH62" s="17"/>
      <c r="GJI62" s="17"/>
      <c r="GJJ62" s="17"/>
      <c r="GJK62" s="17"/>
      <c r="GJL62" s="17"/>
      <c r="GJM62" s="17"/>
      <c r="GJN62" s="17"/>
      <c r="GJO62" s="17"/>
      <c r="GJP62" s="17"/>
      <c r="GJQ62" s="17"/>
      <c r="GJR62" s="17"/>
      <c r="GJS62" s="17"/>
      <c r="GJT62" s="17"/>
      <c r="GJU62" s="17"/>
      <c r="GJV62" s="17"/>
      <c r="GJW62" s="17"/>
      <c r="GJX62" s="17"/>
      <c r="GJY62" s="17"/>
      <c r="GJZ62" s="17"/>
      <c r="GKA62" s="17"/>
      <c r="GKB62" s="17"/>
      <c r="GKC62" s="17"/>
      <c r="GKD62" s="17"/>
      <c r="GKE62" s="17"/>
      <c r="GKF62" s="17"/>
      <c r="GKG62" s="17"/>
      <c r="GKH62" s="17"/>
      <c r="GKI62" s="17"/>
      <c r="GKJ62" s="17"/>
      <c r="GKK62" s="17"/>
      <c r="GKL62" s="17"/>
      <c r="GKM62" s="17"/>
      <c r="GKN62" s="17"/>
      <c r="GKO62" s="17"/>
      <c r="GKP62" s="17"/>
      <c r="GKQ62" s="17"/>
      <c r="GKR62" s="17"/>
      <c r="GKS62" s="17"/>
      <c r="GKT62" s="17"/>
      <c r="GKU62" s="17"/>
      <c r="GKV62" s="17"/>
      <c r="GKW62" s="17"/>
      <c r="GKX62" s="17"/>
      <c r="GKY62" s="17"/>
      <c r="GKZ62" s="17"/>
      <c r="GLA62" s="17"/>
      <c r="GLB62" s="17"/>
      <c r="GLC62" s="17"/>
      <c r="GLD62" s="17"/>
      <c r="GLE62" s="17"/>
      <c r="GLF62" s="17"/>
      <c r="GLG62" s="17"/>
      <c r="GLH62" s="17"/>
      <c r="GLI62" s="17"/>
      <c r="GLJ62" s="17"/>
      <c r="GLK62" s="17"/>
      <c r="GLL62" s="17"/>
      <c r="GLM62" s="17"/>
      <c r="GLN62" s="17"/>
      <c r="GLO62" s="17"/>
      <c r="GLP62" s="17"/>
      <c r="GLQ62" s="17"/>
      <c r="GLR62" s="17"/>
      <c r="GLS62" s="17"/>
      <c r="GLT62" s="17"/>
      <c r="GLU62" s="17"/>
      <c r="GLV62" s="17"/>
      <c r="GLW62" s="17"/>
      <c r="GLX62" s="17"/>
      <c r="GLY62" s="17"/>
      <c r="GLZ62" s="17"/>
      <c r="GMA62" s="17"/>
      <c r="GMB62" s="17"/>
      <c r="GMC62" s="17"/>
      <c r="GMD62" s="17"/>
      <c r="GME62" s="17"/>
      <c r="GMF62" s="17"/>
      <c r="GMG62" s="17"/>
      <c r="GMH62" s="17"/>
      <c r="GMI62" s="17"/>
      <c r="GMJ62" s="17"/>
      <c r="GMK62" s="17"/>
      <c r="GML62" s="17"/>
      <c r="GMM62" s="17"/>
      <c r="GMN62" s="17"/>
      <c r="GMO62" s="17"/>
      <c r="GMP62" s="17"/>
      <c r="GMQ62" s="17"/>
      <c r="GMR62" s="17"/>
      <c r="GMS62" s="17"/>
      <c r="GMT62" s="17"/>
      <c r="GMU62" s="17"/>
      <c r="GMV62" s="17"/>
      <c r="GMW62" s="17"/>
      <c r="GMX62" s="17"/>
      <c r="GMY62" s="17"/>
      <c r="GMZ62" s="17"/>
      <c r="GNA62" s="17"/>
      <c r="GNB62" s="17"/>
      <c r="GNC62" s="17"/>
      <c r="GND62" s="17"/>
      <c r="GNE62" s="17"/>
      <c r="GNF62" s="17"/>
      <c r="GNG62" s="17"/>
      <c r="GNH62" s="17"/>
      <c r="GNI62" s="17"/>
      <c r="GNJ62" s="17"/>
      <c r="GNK62" s="17"/>
      <c r="GNL62" s="17"/>
      <c r="GNM62" s="17"/>
      <c r="GNN62" s="17"/>
      <c r="GNO62" s="17"/>
      <c r="GNP62" s="17"/>
      <c r="GNQ62" s="17"/>
      <c r="GNR62" s="17"/>
      <c r="GNS62" s="17"/>
      <c r="GNT62" s="17"/>
      <c r="GNU62" s="17"/>
      <c r="GNV62" s="17"/>
      <c r="GNW62" s="17"/>
      <c r="GNX62" s="17"/>
      <c r="GNY62" s="17"/>
      <c r="GNZ62" s="17"/>
      <c r="GOA62" s="17"/>
      <c r="GOB62" s="17"/>
      <c r="GOC62" s="17"/>
      <c r="GOD62" s="17"/>
      <c r="GOE62" s="17"/>
      <c r="GOF62" s="17"/>
      <c r="GOG62" s="17"/>
      <c r="GOH62" s="17"/>
      <c r="GOI62" s="17"/>
      <c r="GOJ62" s="17"/>
      <c r="GOK62" s="17"/>
      <c r="GOL62" s="17"/>
      <c r="GOM62" s="17"/>
      <c r="GON62" s="17"/>
      <c r="GOO62" s="17"/>
      <c r="GOP62" s="17"/>
      <c r="GOQ62" s="17"/>
      <c r="GOR62" s="17"/>
      <c r="GOS62" s="17"/>
      <c r="GOT62" s="17"/>
      <c r="GOU62" s="17"/>
      <c r="GOV62" s="17"/>
      <c r="GOW62" s="17"/>
      <c r="GOX62" s="17"/>
      <c r="GOY62" s="17"/>
      <c r="GOZ62" s="17"/>
      <c r="GPA62" s="17"/>
      <c r="GPB62" s="17"/>
      <c r="GPC62" s="17"/>
      <c r="GPD62" s="17"/>
      <c r="GPE62" s="17"/>
      <c r="GPF62" s="17"/>
      <c r="GPG62" s="17"/>
      <c r="GPH62" s="17"/>
      <c r="GPI62" s="17"/>
      <c r="GPJ62" s="17"/>
      <c r="GPK62" s="17"/>
      <c r="GPL62" s="17"/>
      <c r="GPM62" s="17"/>
      <c r="GPN62" s="17"/>
      <c r="GPO62" s="17"/>
      <c r="GPP62" s="17"/>
      <c r="GPQ62" s="17"/>
      <c r="GPR62" s="17"/>
      <c r="GPS62" s="17"/>
      <c r="GPT62" s="17"/>
      <c r="GPU62" s="17"/>
      <c r="GPV62" s="17"/>
      <c r="GPW62" s="17"/>
      <c r="GPX62" s="17"/>
      <c r="GPY62" s="17"/>
      <c r="GPZ62" s="17"/>
      <c r="GQA62" s="17"/>
      <c r="GQB62" s="17"/>
      <c r="GQC62" s="17"/>
      <c r="GQD62" s="17"/>
      <c r="GQE62" s="17"/>
      <c r="GQF62" s="17"/>
      <c r="GQG62" s="17"/>
      <c r="GQH62" s="17"/>
      <c r="GQI62" s="17"/>
      <c r="GQJ62" s="17"/>
      <c r="GQK62" s="17"/>
      <c r="GQL62" s="17"/>
      <c r="GQM62" s="17"/>
      <c r="GQN62" s="17"/>
      <c r="GQO62" s="17"/>
      <c r="GQP62" s="17"/>
      <c r="GQQ62" s="17"/>
      <c r="GQR62" s="17"/>
      <c r="GQS62" s="17"/>
      <c r="GQT62" s="17"/>
      <c r="GQU62" s="17"/>
      <c r="GQV62" s="17"/>
      <c r="GQW62" s="17"/>
      <c r="GQX62" s="17"/>
      <c r="GQY62" s="17"/>
      <c r="GQZ62" s="17"/>
      <c r="GRA62" s="17"/>
      <c r="GRB62" s="17"/>
      <c r="GRC62" s="17"/>
      <c r="GRD62" s="17"/>
      <c r="GRE62" s="17"/>
      <c r="GRF62" s="17"/>
      <c r="GRG62" s="17"/>
      <c r="GRH62" s="17"/>
      <c r="GRI62" s="17"/>
      <c r="GRJ62" s="17"/>
      <c r="GRK62" s="17"/>
      <c r="GRL62" s="17"/>
      <c r="GRM62" s="17"/>
      <c r="GRN62" s="17"/>
      <c r="GRO62" s="17"/>
      <c r="GRP62" s="17"/>
      <c r="GRQ62" s="17"/>
      <c r="GRR62" s="17"/>
      <c r="GRS62" s="17"/>
      <c r="GRT62" s="17"/>
      <c r="GRU62" s="17"/>
      <c r="GRV62" s="17"/>
      <c r="GRW62" s="17"/>
      <c r="GRX62" s="17"/>
      <c r="GRY62" s="17"/>
      <c r="GRZ62" s="17"/>
      <c r="GSA62" s="17"/>
      <c r="GSB62" s="17"/>
      <c r="GSC62" s="17"/>
      <c r="GSD62" s="17"/>
      <c r="GSE62" s="17"/>
      <c r="GSF62" s="17"/>
      <c r="GSG62" s="17"/>
      <c r="GSH62" s="17"/>
      <c r="GSI62" s="17"/>
      <c r="GSJ62" s="17"/>
      <c r="GSK62" s="17"/>
      <c r="GSL62" s="17"/>
      <c r="GSM62" s="17"/>
      <c r="GSN62" s="17"/>
      <c r="GSO62" s="17"/>
      <c r="GSP62" s="17"/>
      <c r="GSQ62" s="17"/>
      <c r="GSR62" s="17"/>
      <c r="GSS62" s="17"/>
      <c r="GST62" s="17"/>
      <c r="GSU62" s="17"/>
      <c r="GSV62" s="17"/>
      <c r="GSW62" s="17"/>
      <c r="GSX62" s="17"/>
      <c r="GSY62" s="17"/>
      <c r="GSZ62" s="17"/>
      <c r="GTA62" s="17"/>
      <c r="GTB62" s="17"/>
      <c r="GTC62" s="17"/>
      <c r="GTD62" s="17"/>
      <c r="GTE62" s="17"/>
      <c r="GTF62" s="17"/>
      <c r="GTG62" s="17"/>
      <c r="GTH62" s="17"/>
      <c r="GTI62" s="17"/>
      <c r="GTJ62" s="17"/>
      <c r="GTK62" s="17"/>
      <c r="GTL62" s="17"/>
      <c r="GTM62" s="17"/>
      <c r="GTN62" s="17"/>
      <c r="GTO62" s="17"/>
      <c r="GTP62" s="17"/>
      <c r="GTQ62" s="17"/>
      <c r="GTR62" s="17"/>
      <c r="GTS62" s="17"/>
      <c r="GTT62" s="17"/>
      <c r="GTU62" s="17"/>
      <c r="GTV62" s="17"/>
      <c r="GTW62" s="17"/>
      <c r="GTX62" s="17"/>
      <c r="GTY62" s="17"/>
      <c r="GTZ62" s="17"/>
      <c r="GUA62" s="17"/>
      <c r="GUB62" s="17"/>
      <c r="GUC62" s="17"/>
      <c r="GUD62" s="17"/>
      <c r="GUE62" s="17"/>
      <c r="GUF62" s="17"/>
      <c r="GUG62" s="17"/>
      <c r="GUH62" s="17"/>
      <c r="GUI62" s="17"/>
      <c r="GUJ62" s="17"/>
      <c r="GUK62" s="17"/>
      <c r="GUL62" s="17"/>
      <c r="GUM62" s="17"/>
      <c r="GUN62" s="17"/>
      <c r="GUO62" s="17"/>
      <c r="GUP62" s="17"/>
      <c r="GUQ62" s="17"/>
      <c r="GUR62" s="17"/>
      <c r="GUS62" s="17"/>
      <c r="GUT62" s="17"/>
      <c r="GUU62" s="17"/>
      <c r="GUV62" s="17"/>
      <c r="GUW62" s="17"/>
      <c r="GUX62" s="17"/>
      <c r="GUY62" s="17"/>
      <c r="GUZ62" s="17"/>
      <c r="GVA62" s="17"/>
      <c r="GVB62" s="17"/>
      <c r="GVC62" s="17"/>
      <c r="GVD62" s="17"/>
      <c r="GVE62" s="17"/>
      <c r="GVF62" s="17"/>
      <c r="GVG62" s="17"/>
      <c r="GVH62" s="17"/>
      <c r="GVI62" s="17"/>
      <c r="GVJ62" s="17"/>
      <c r="GVK62" s="17"/>
      <c r="GVL62" s="17"/>
      <c r="GVM62" s="17"/>
      <c r="GVN62" s="17"/>
      <c r="GVO62" s="17"/>
      <c r="GVP62" s="17"/>
      <c r="GVQ62" s="17"/>
      <c r="GVR62" s="17"/>
      <c r="GVS62" s="17"/>
      <c r="GVT62" s="17"/>
      <c r="GVU62" s="17"/>
      <c r="GVV62" s="17"/>
      <c r="GVW62" s="17"/>
      <c r="GVX62" s="17"/>
      <c r="GVY62" s="17"/>
      <c r="GVZ62" s="17"/>
      <c r="GWA62" s="17"/>
      <c r="GWB62" s="17"/>
      <c r="GWC62" s="17"/>
      <c r="GWD62" s="17"/>
      <c r="GWE62" s="17"/>
      <c r="GWF62" s="17"/>
      <c r="GWG62" s="17"/>
      <c r="GWH62" s="17"/>
      <c r="GWI62" s="17"/>
      <c r="GWJ62" s="17"/>
      <c r="GWK62" s="17"/>
      <c r="GWL62" s="17"/>
      <c r="GWM62" s="17"/>
      <c r="GWN62" s="17"/>
      <c r="GWO62" s="17"/>
      <c r="GWP62" s="17"/>
      <c r="GWQ62" s="17"/>
      <c r="GWR62" s="17"/>
      <c r="GWS62" s="17"/>
      <c r="GWT62" s="17"/>
      <c r="GWU62" s="17"/>
      <c r="GWV62" s="17"/>
      <c r="GWW62" s="17"/>
      <c r="GWX62" s="17"/>
      <c r="GWY62" s="17"/>
      <c r="GWZ62" s="17"/>
      <c r="GXA62" s="17"/>
      <c r="GXB62" s="17"/>
      <c r="GXC62" s="17"/>
      <c r="GXD62" s="17"/>
      <c r="GXE62" s="17"/>
      <c r="GXF62" s="17"/>
      <c r="GXG62" s="17"/>
      <c r="GXH62" s="17"/>
      <c r="GXI62" s="17"/>
      <c r="GXJ62" s="17"/>
      <c r="GXK62" s="17"/>
      <c r="GXL62" s="17"/>
      <c r="GXM62" s="17"/>
      <c r="GXN62" s="17"/>
      <c r="GXO62" s="17"/>
      <c r="GXP62" s="17"/>
      <c r="GXQ62" s="17"/>
      <c r="GXR62" s="17"/>
      <c r="GXS62" s="17"/>
      <c r="GXT62" s="17"/>
      <c r="GXU62" s="17"/>
      <c r="GXV62" s="17"/>
      <c r="GXW62" s="17"/>
      <c r="GXX62" s="17"/>
      <c r="GXY62" s="17"/>
      <c r="GXZ62" s="17"/>
      <c r="GYA62" s="17"/>
      <c r="GYB62" s="17"/>
      <c r="GYC62" s="17"/>
      <c r="GYD62" s="17"/>
      <c r="GYE62" s="17"/>
      <c r="GYF62" s="17"/>
      <c r="GYG62" s="17"/>
      <c r="GYH62" s="17"/>
      <c r="GYI62" s="17"/>
      <c r="GYJ62" s="17"/>
      <c r="GYK62" s="17"/>
      <c r="GYL62" s="17"/>
      <c r="GYM62" s="17"/>
      <c r="GYN62" s="17"/>
      <c r="GYO62" s="17"/>
      <c r="GYP62" s="17"/>
      <c r="GYQ62" s="17"/>
      <c r="GYR62" s="17"/>
      <c r="GYS62" s="17"/>
      <c r="GYT62" s="17"/>
      <c r="GYU62" s="17"/>
      <c r="GYV62" s="17"/>
      <c r="GYW62" s="17"/>
      <c r="GYX62" s="17"/>
      <c r="GYY62" s="17"/>
      <c r="GYZ62" s="17"/>
      <c r="GZA62" s="17"/>
      <c r="GZB62" s="17"/>
      <c r="GZC62" s="17"/>
      <c r="GZD62" s="17"/>
      <c r="GZE62" s="17"/>
      <c r="GZF62" s="17"/>
      <c r="GZG62" s="17"/>
      <c r="GZH62" s="17"/>
      <c r="GZI62" s="17"/>
      <c r="GZJ62" s="17"/>
      <c r="GZK62" s="17"/>
      <c r="GZL62" s="17"/>
      <c r="GZM62" s="17"/>
      <c r="GZN62" s="17"/>
      <c r="GZO62" s="17"/>
      <c r="GZP62" s="17"/>
      <c r="GZQ62" s="17"/>
      <c r="GZR62" s="17"/>
      <c r="GZS62" s="17"/>
      <c r="GZT62" s="17"/>
      <c r="GZU62" s="17"/>
      <c r="GZV62" s="17"/>
      <c r="GZW62" s="17"/>
      <c r="GZX62" s="17"/>
      <c r="GZY62" s="17"/>
      <c r="GZZ62" s="17"/>
      <c r="HAA62" s="17"/>
      <c r="HAB62" s="17"/>
      <c r="HAC62" s="17"/>
      <c r="HAD62" s="17"/>
      <c r="HAE62" s="17"/>
      <c r="HAF62" s="17"/>
      <c r="HAG62" s="17"/>
      <c r="HAH62" s="17"/>
      <c r="HAI62" s="17"/>
      <c r="HAJ62" s="17"/>
      <c r="HAK62" s="17"/>
      <c r="HAL62" s="17"/>
      <c r="HAM62" s="17"/>
      <c r="HAN62" s="17"/>
      <c r="HAO62" s="17"/>
      <c r="HAP62" s="17"/>
      <c r="HAQ62" s="17"/>
      <c r="HAR62" s="17"/>
      <c r="HAS62" s="17"/>
      <c r="HAT62" s="17"/>
      <c r="HAU62" s="17"/>
      <c r="HAV62" s="17"/>
      <c r="HAW62" s="17"/>
      <c r="HAX62" s="17"/>
      <c r="HAY62" s="17"/>
      <c r="HAZ62" s="17"/>
      <c r="HBA62" s="17"/>
      <c r="HBB62" s="17"/>
      <c r="HBC62" s="17"/>
      <c r="HBD62" s="17"/>
      <c r="HBE62" s="17"/>
      <c r="HBF62" s="17"/>
      <c r="HBG62" s="17"/>
      <c r="HBH62" s="17"/>
      <c r="HBI62" s="17"/>
      <c r="HBJ62" s="17"/>
      <c r="HBK62" s="17"/>
      <c r="HBL62" s="17"/>
      <c r="HBM62" s="17"/>
      <c r="HBN62" s="17"/>
      <c r="HBO62" s="17"/>
      <c r="HBP62" s="17"/>
      <c r="HBQ62" s="17"/>
      <c r="HBR62" s="17"/>
      <c r="HBS62" s="17"/>
      <c r="HBT62" s="17"/>
      <c r="HBU62" s="17"/>
      <c r="HBV62" s="17"/>
      <c r="HBW62" s="17"/>
      <c r="HBX62" s="17"/>
      <c r="HBY62" s="17"/>
      <c r="HBZ62" s="17"/>
      <c r="HCA62" s="17"/>
      <c r="HCB62" s="17"/>
      <c r="HCC62" s="17"/>
      <c r="HCD62" s="17"/>
      <c r="HCE62" s="17"/>
      <c r="HCF62" s="17"/>
      <c r="HCG62" s="17"/>
      <c r="HCH62" s="17"/>
      <c r="HCI62" s="17"/>
      <c r="HCJ62" s="17"/>
      <c r="HCK62" s="17"/>
      <c r="HCL62" s="17"/>
      <c r="HCM62" s="17"/>
      <c r="HCN62" s="17"/>
      <c r="HCO62" s="17"/>
      <c r="HCP62" s="17"/>
      <c r="HCQ62" s="17"/>
      <c r="HCR62" s="17"/>
      <c r="HCS62" s="17"/>
      <c r="HCT62" s="17"/>
      <c r="HCU62" s="17"/>
      <c r="HCV62" s="17"/>
      <c r="HCW62" s="17"/>
      <c r="HCX62" s="17"/>
      <c r="HCY62" s="17"/>
      <c r="HCZ62" s="17"/>
      <c r="HDA62" s="17"/>
      <c r="HDB62" s="17"/>
      <c r="HDC62" s="17"/>
      <c r="HDD62" s="17"/>
      <c r="HDE62" s="17"/>
      <c r="HDF62" s="17"/>
      <c r="HDG62" s="17"/>
      <c r="HDH62" s="17"/>
      <c r="HDI62" s="17"/>
      <c r="HDJ62" s="17"/>
      <c r="HDK62" s="17"/>
      <c r="HDL62" s="17"/>
      <c r="HDM62" s="17"/>
      <c r="HDN62" s="17"/>
      <c r="HDO62" s="17"/>
      <c r="HDP62" s="17"/>
      <c r="HDQ62" s="17"/>
      <c r="HDR62" s="17"/>
      <c r="HDS62" s="17"/>
      <c r="HDT62" s="17"/>
      <c r="HDU62" s="17"/>
      <c r="HDV62" s="17"/>
      <c r="HDW62" s="17"/>
      <c r="HDX62" s="17"/>
      <c r="HDY62" s="17"/>
      <c r="HDZ62" s="17"/>
      <c r="HEA62" s="17"/>
      <c r="HEB62" s="17"/>
      <c r="HEC62" s="17"/>
      <c r="HED62" s="17"/>
      <c r="HEE62" s="17"/>
      <c r="HEF62" s="17"/>
      <c r="HEG62" s="17"/>
      <c r="HEH62" s="17"/>
      <c r="HEI62" s="17"/>
      <c r="HEJ62" s="17"/>
      <c r="HEK62" s="17"/>
      <c r="HEL62" s="17"/>
      <c r="HEM62" s="17"/>
      <c r="HEN62" s="17"/>
      <c r="HEO62" s="17"/>
      <c r="HEP62" s="17"/>
      <c r="HEQ62" s="17"/>
      <c r="HER62" s="17"/>
      <c r="HES62" s="17"/>
      <c r="HET62" s="17"/>
      <c r="HEU62" s="17"/>
      <c r="HEV62" s="17"/>
      <c r="HEW62" s="17"/>
      <c r="HEX62" s="17"/>
      <c r="HEY62" s="17"/>
      <c r="HEZ62" s="17"/>
      <c r="HFA62" s="17"/>
      <c r="HFB62" s="17"/>
      <c r="HFC62" s="17"/>
      <c r="HFD62" s="17"/>
      <c r="HFE62" s="17"/>
      <c r="HFF62" s="17"/>
      <c r="HFG62" s="17"/>
      <c r="HFH62" s="17"/>
      <c r="HFI62" s="17"/>
      <c r="HFJ62" s="17"/>
      <c r="HFK62" s="17"/>
      <c r="HFL62" s="17"/>
      <c r="HFM62" s="17"/>
      <c r="HFN62" s="17"/>
      <c r="HFO62" s="17"/>
      <c r="HFP62" s="17"/>
      <c r="HFQ62" s="17"/>
      <c r="HFR62" s="17"/>
      <c r="HFS62" s="17"/>
      <c r="HFT62" s="17"/>
      <c r="HFU62" s="17"/>
      <c r="HFV62" s="17"/>
      <c r="HFW62" s="17"/>
      <c r="HFX62" s="17"/>
      <c r="HFY62" s="17"/>
      <c r="HFZ62" s="17"/>
      <c r="HGA62" s="17"/>
      <c r="HGB62" s="17"/>
      <c r="HGC62" s="17"/>
      <c r="HGD62" s="17"/>
      <c r="HGE62" s="17"/>
      <c r="HGF62" s="17"/>
      <c r="HGG62" s="17"/>
      <c r="HGH62" s="17"/>
      <c r="HGI62" s="17"/>
      <c r="HGJ62" s="17"/>
      <c r="HGK62" s="17"/>
      <c r="HGL62" s="17"/>
      <c r="HGM62" s="17"/>
      <c r="HGN62" s="17"/>
      <c r="HGO62" s="17"/>
      <c r="HGP62" s="17"/>
      <c r="HGQ62" s="17"/>
      <c r="HGR62" s="17"/>
      <c r="HGS62" s="17"/>
      <c r="HGT62" s="17"/>
      <c r="HGU62" s="17"/>
      <c r="HGV62" s="17"/>
      <c r="HGW62" s="17"/>
      <c r="HGX62" s="17"/>
      <c r="HGY62" s="17"/>
      <c r="HGZ62" s="17"/>
      <c r="HHA62" s="17"/>
      <c r="HHB62" s="17"/>
      <c r="HHC62" s="17"/>
      <c r="HHD62" s="17"/>
      <c r="HHE62" s="17"/>
      <c r="HHF62" s="17"/>
      <c r="HHG62" s="17"/>
      <c r="HHH62" s="17"/>
      <c r="HHI62" s="17"/>
      <c r="HHJ62" s="17"/>
      <c r="HHK62" s="17"/>
      <c r="HHL62" s="17"/>
      <c r="HHM62" s="17"/>
      <c r="HHN62" s="17"/>
      <c r="HHO62" s="17"/>
      <c r="HHP62" s="17"/>
      <c r="HHQ62" s="17"/>
      <c r="HHR62" s="17"/>
      <c r="HHS62" s="17"/>
      <c r="HHT62" s="17"/>
      <c r="HHU62" s="17"/>
      <c r="HHV62" s="17"/>
      <c r="HHW62" s="17"/>
      <c r="HHX62" s="17"/>
      <c r="HHY62" s="17"/>
      <c r="HHZ62" s="17"/>
      <c r="HIA62" s="17"/>
      <c r="HIB62" s="17"/>
      <c r="HIC62" s="17"/>
      <c r="HID62" s="17"/>
      <c r="HIE62" s="17"/>
      <c r="HIF62" s="17"/>
      <c r="HIG62" s="17"/>
      <c r="HIH62" s="17"/>
      <c r="HII62" s="17"/>
      <c r="HIJ62" s="17"/>
      <c r="HIK62" s="17"/>
      <c r="HIL62" s="17"/>
      <c r="HIM62" s="17"/>
      <c r="HIN62" s="17"/>
      <c r="HIO62" s="17"/>
      <c r="HIP62" s="17"/>
      <c r="HIQ62" s="17"/>
      <c r="HIR62" s="17"/>
      <c r="HIS62" s="17"/>
      <c r="HIT62" s="17"/>
      <c r="HIU62" s="17"/>
      <c r="HIV62" s="17"/>
      <c r="HIW62" s="17"/>
      <c r="HIX62" s="17"/>
      <c r="HIY62" s="17"/>
      <c r="HIZ62" s="17"/>
      <c r="HJA62" s="17"/>
      <c r="HJB62" s="17"/>
      <c r="HJC62" s="17"/>
      <c r="HJD62" s="17"/>
      <c r="HJE62" s="17"/>
      <c r="HJF62" s="17"/>
      <c r="HJG62" s="17"/>
      <c r="HJH62" s="17"/>
      <c r="HJI62" s="17"/>
      <c r="HJJ62" s="17"/>
      <c r="HJK62" s="17"/>
      <c r="HJL62" s="17"/>
      <c r="HJM62" s="17"/>
      <c r="HJN62" s="17"/>
      <c r="HJO62" s="17"/>
      <c r="HJP62" s="17"/>
      <c r="HJQ62" s="17"/>
      <c r="HJR62" s="17"/>
      <c r="HJS62" s="17"/>
      <c r="HJT62" s="17"/>
      <c r="HJU62" s="17"/>
      <c r="HJV62" s="17"/>
      <c r="HJW62" s="17"/>
      <c r="HJX62" s="17"/>
      <c r="HJY62" s="17"/>
      <c r="HJZ62" s="17"/>
      <c r="HKA62" s="17"/>
      <c r="HKB62" s="17"/>
      <c r="HKC62" s="17"/>
      <c r="HKD62" s="17"/>
      <c r="HKE62" s="17"/>
      <c r="HKF62" s="17"/>
      <c r="HKG62" s="17"/>
      <c r="HKH62" s="17"/>
      <c r="HKI62" s="17"/>
      <c r="HKJ62" s="17"/>
      <c r="HKK62" s="17"/>
      <c r="HKL62" s="17"/>
      <c r="HKM62" s="17"/>
      <c r="HKN62" s="17"/>
      <c r="HKO62" s="17"/>
      <c r="HKP62" s="17"/>
      <c r="HKQ62" s="17"/>
      <c r="HKR62" s="17"/>
      <c r="HKS62" s="17"/>
      <c r="HKT62" s="17"/>
      <c r="HKU62" s="17"/>
      <c r="HKV62" s="17"/>
      <c r="HKW62" s="17"/>
      <c r="HKX62" s="17"/>
      <c r="HKY62" s="17"/>
      <c r="HKZ62" s="17"/>
      <c r="HLA62" s="17"/>
      <c r="HLB62" s="17"/>
      <c r="HLC62" s="17"/>
      <c r="HLD62" s="17"/>
      <c r="HLE62" s="17"/>
      <c r="HLF62" s="17"/>
      <c r="HLG62" s="17"/>
      <c r="HLH62" s="17"/>
      <c r="HLI62" s="17"/>
      <c r="HLJ62" s="17"/>
      <c r="HLK62" s="17"/>
      <c r="HLL62" s="17"/>
      <c r="HLM62" s="17"/>
      <c r="HLN62" s="17"/>
      <c r="HLO62" s="17"/>
      <c r="HLP62" s="17"/>
      <c r="HLQ62" s="17"/>
      <c r="HLR62" s="17"/>
      <c r="HLS62" s="17"/>
      <c r="HLT62" s="17"/>
      <c r="HLU62" s="17"/>
      <c r="HLV62" s="17"/>
      <c r="HLW62" s="17"/>
      <c r="HLX62" s="17"/>
      <c r="HLY62" s="17"/>
      <c r="HLZ62" s="17"/>
      <c r="HMA62" s="17"/>
      <c r="HMB62" s="17"/>
      <c r="HMC62" s="17"/>
      <c r="HMD62" s="17"/>
      <c r="HME62" s="17"/>
      <c r="HMF62" s="17"/>
      <c r="HMG62" s="17"/>
      <c r="HMH62" s="17"/>
      <c r="HMI62" s="17"/>
      <c r="HMJ62" s="17"/>
      <c r="HMK62" s="17"/>
      <c r="HML62" s="17"/>
      <c r="HMM62" s="17"/>
      <c r="HMN62" s="17"/>
      <c r="HMO62" s="17"/>
      <c r="HMP62" s="17"/>
      <c r="HMQ62" s="17"/>
      <c r="HMR62" s="17"/>
      <c r="HMS62" s="17"/>
      <c r="HMT62" s="17"/>
      <c r="HMU62" s="17"/>
      <c r="HMV62" s="17"/>
      <c r="HMW62" s="17"/>
      <c r="HMX62" s="17"/>
      <c r="HMY62" s="17"/>
      <c r="HMZ62" s="17"/>
      <c r="HNA62" s="17"/>
      <c r="HNB62" s="17"/>
      <c r="HNC62" s="17"/>
      <c r="HND62" s="17"/>
      <c r="HNE62" s="17"/>
      <c r="HNF62" s="17"/>
      <c r="HNG62" s="17"/>
      <c r="HNH62" s="17"/>
      <c r="HNI62" s="17"/>
      <c r="HNJ62" s="17"/>
      <c r="HNK62" s="17"/>
      <c r="HNL62" s="17"/>
      <c r="HNM62" s="17"/>
      <c r="HNN62" s="17"/>
      <c r="HNO62" s="17"/>
      <c r="HNP62" s="17"/>
      <c r="HNQ62" s="17"/>
      <c r="HNR62" s="17"/>
      <c r="HNS62" s="17"/>
      <c r="HNT62" s="17"/>
      <c r="HNU62" s="17"/>
      <c r="HNV62" s="17"/>
      <c r="HNW62" s="17"/>
      <c r="HNX62" s="17"/>
      <c r="HNY62" s="17"/>
      <c r="HNZ62" s="17"/>
      <c r="HOA62" s="17"/>
      <c r="HOB62" s="17"/>
      <c r="HOC62" s="17"/>
      <c r="HOD62" s="17"/>
      <c r="HOE62" s="17"/>
      <c r="HOF62" s="17"/>
      <c r="HOG62" s="17"/>
      <c r="HOH62" s="17"/>
      <c r="HOI62" s="17"/>
      <c r="HOJ62" s="17"/>
      <c r="HOK62" s="17"/>
      <c r="HOL62" s="17"/>
      <c r="HOM62" s="17"/>
      <c r="HON62" s="17"/>
      <c r="HOO62" s="17"/>
      <c r="HOP62" s="17"/>
      <c r="HOQ62" s="17"/>
      <c r="HOR62" s="17"/>
      <c r="HOS62" s="17"/>
      <c r="HOT62" s="17"/>
      <c r="HOU62" s="17"/>
      <c r="HOV62" s="17"/>
      <c r="HOW62" s="17"/>
      <c r="HOX62" s="17"/>
      <c r="HOY62" s="17"/>
      <c r="HOZ62" s="17"/>
      <c r="HPA62" s="17"/>
      <c r="HPB62" s="17"/>
      <c r="HPC62" s="17"/>
      <c r="HPD62" s="17"/>
      <c r="HPE62" s="17"/>
      <c r="HPF62" s="17"/>
      <c r="HPG62" s="17"/>
      <c r="HPH62" s="17"/>
      <c r="HPI62" s="17"/>
      <c r="HPJ62" s="17"/>
      <c r="HPK62" s="17"/>
      <c r="HPL62" s="17"/>
      <c r="HPM62" s="17"/>
      <c r="HPN62" s="17"/>
      <c r="HPO62" s="17"/>
      <c r="HPP62" s="17"/>
      <c r="HPQ62" s="17"/>
      <c r="HPR62" s="17"/>
      <c r="HPS62" s="17"/>
      <c r="HPT62" s="17"/>
      <c r="HPU62" s="17"/>
      <c r="HPV62" s="17"/>
      <c r="HPW62" s="17"/>
      <c r="HPX62" s="17"/>
      <c r="HPY62" s="17"/>
      <c r="HPZ62" s="17"/>
      <c r="HQA62" s="17"/>
      <c r="HQB62" s="17"/>
      <c r="HQC62" s="17"/>
      <c r="HQD62" s="17"/>
      <c r="HQE62" s="17"/>
      <c r="HQF62" s="17"/>
      <c r="HQG62" s="17"/>
      <c r="HQH62" s="17"/>
      <c r="HQI62" s="17"/>
      <c r="HQJ62" s="17"/>
      <c r="HQK62" s="17"/>
      <c r="HQL62" s="17"/>
      <c r="HQM62" s="17"/>
      <c r="HQN62" s="17"/>
      <c r="HQO62" s="17"/>
      <c r="HQP62" s="17"/>
      <c r="HQQ62" s="17"/>
      <c r="HQR62" s="17"/>
      <c r="HQS62" s="17"/>
      <c r="HQT62" s="17"/>
      <c r="HQU62" s="17"/>
      <c r="HQV62" s="17"/>
      <c r="HQW62" s="17"/>
      <c r="HQX62" s="17"/>
      <c r="HQY62" s="17"/>
      <c r="HQZ62" s="17"/>
      <c r="HRA62" s="17"/>
      <c r="HRB62" s="17"/>
      <c r="HRC62" s="17"/>
      <c r="HRD62" s="17"/>
      <c r="HRE62" s="17"/>
      <c r="HRF62" s="17"/>
      <c r="HRG62" s="17"/>
      <c r="HRH62" s="17"/>
      <c r="HRI62" s="17"/>
      <c r="HRJ62" s="17"/>
      <c r="HRK62" s="17"/>
      <c r="HRL62" s="17"/>
      <c r="HRM62" s="17"/>
      <c r="HRN62" s="17"/>
      <c r="HRO62" s="17"/>
      <c r="HRP62" s="17"/>
      <c r="HRQ62" s="17"/>
      <c r="HRR62" s="17"/>
      <c r="HRS62" s="17"/>
      <c r="HRT62" s="17"/>
      <c r="HRU62" s="17"/>
      <c r="HRV62" s="17"/>
      <c r="HRW62" s="17"/>
      <c r="HRX62" s="17"/>
      <c r="HRY62" s="17"/>
      <c r="HRZ62" s="17"/>
      <c r="HSA62" s="17"/>
      <c r="HSB62" s="17"/>
      <c r="HSC62" s="17"/>
      <c r="HSD62" s="17"/>
      <c r="HSE62" s="17"/>
      <c r="HSF62" s="17"/>
      <c r="HSG62" s="17"/>
      <c r="HSH62" s="17"/>
      <c r="HSI62" s="17"/>
      <c r="HSJ62" s="17"/>
      <c r="HSK62" s="17"/>
      <c r="HSL62" s="17"/>
      <c r="HSM62" s="17"/>
      <c r="HSN62" s="17"/>
      <c r="HSO62" s="17"/>
      <c r="HSP62" s="17"/>
      <c r="HSQ62" s="17"/>
      <c r="HSR62" s="17"/>
      <c r="HSS62" s="17"/>
      <c r="HST62" s="17"/>
      <c r="HSU62" s="17"/>
      <c r="HSV62" s="17"/>
      <c r="HSW62" s="17"/>
      <c r="HSX62" s="17"/>
      <c r="HSY62" s="17"/>
      <c r="HSZ62" s="17"/>
      <c r="HTA62" s="17"/>
      <c r="HTB62" s="17"/>
      <c r="HTC62" s="17"/>
      <c r="HTD62" s="17"/>
      <c r="HTE62" s="17"/>
      <c r="HTF62" s="17"/>
      <c r="HTG62" s="17"/>
      <c r="HTH62" s="17"/>
      <c r="HTI62" s="17"/>
      <c r="HTJ62" s="17"/>
      <c r="HTK62" s="17"/>
      <c r="HTL62" s="17"/>
      <c r="HTM62" s="17"/>
      <c r="HTN62" s="17"/>
      <c r="HTO62" s="17"/>
      <c r="HTP62" s="17"/>
      <c r="HTQ62" s="17"/>
      <c r="HTR62" s="17"/>
      <c r="HTS62" s="17"/>
      <c r="HTT62" s="17"/>
      <c r="HTU62" s="17"/>
      <c r="HTV62" s="17"/>
      <c r="HTW62" s="17"/>
      <c r="HTX62" s="17"/>
      <c r="HTY62" s="17"/>
      <c r="HTZ62" s="17"/>
      <c r="HUA62" s="17"/>
      <c r="HUB62" s="17"/>
      <c r="HUC62" s="17"/>
      <c r="HUD62" s="17"/>
      <c r="HUE62" s="17"/>
      <c r="HUF62" s="17"/>
      <c r="HUG62" s="17"/>
      <c r="HUH62" s="17"/>
      <c r="HUI62" s="17"/>
      <c r="HUJ62" s="17"/>
      <c r="HUK62" s="17"/>
      <c r="HUL62" s="17"/>
      <c r="HUM62" s="17"/>
      <c r="HUN62" s="17"/>
      <c r="HUO62" s="17"/>
      <c r="HUP62" s="17"/>
      <c r="HUQ62" s="17"/>
      <c r="HUR62" s="17"/>
      <c r="HUS62" s="17"/>
      <c r="HUT62" s="17"/>
      <c r="HUU62" s="17"/>
      <c r="HUV62" s="17"/>
      <c r="HUW62" s="17"/>
      <c r="HUX62" s="17"/>
      <c r="HUY62" s="17"/>
      <c r="HUZ62" s="17"/>
      <c r="HVA62" s="17"/>
      <c r="HVB62" s="17"/>
      <c r="HVC62" s="17"/>
      <c r="HVD62" s="17"/>
      <c r="HVE62" s="17"/>
      <c r="HVF62" s="17"/>
      <c r="HVG62" s="17"/>
      <c r="HVH62" s="17"/>
      <c r="HVI62" s="17"/>
      <c r="HVJ62" s="17"/>
      <c r="HVK62" s="17"/>
      <c r="HVL62" s="17"/>
      <c r="HVM62" s="17"/>
      <c r="HVN62" s="17"/>
      <c r="HVO62" s="17"/>
      <c r="HVP62" s="17"/>
      <c r="HVQ62" s="17"/>
      <c r="HVR62" s="17"/>
      <c r="HVS62" s="17"/>
      <c r="HVT62" s="17"/>
      <c r="HVU62" s="17"/>
      <c r="HVV62" s="17"/>
      <c r="HVW62" s="17"/>
      <c r="HVX62" s="17"/>
      <c r="HVY62" s="17"/>
      <c r="HVZ62" s="17"/>
      <c r="HWA62" s="17"/>
      <c r="HWB62" s="17"/>
      <c r="HWC62" s="17"/>
      <c r="HWD62" s="17"/>
      <c r="HWE62" s="17"/>
      <c r="HWF62" s="17"/>
      <c r="HWG62" s="17"/>
      <c r="HWH62" s="17"/>
      <c r="HWI62" s="17"/>
      <c r="HWJ62" s="17"/>
      <c r="HWK62" s="17"/>
      <c r="HWL62" s="17"/>
      <c r="HWM62" s="17"/>
      <c r="HWN62" s="17"/>
      <c r="HWO62" s="17"/>
      <c r="HWP62" s="17"/>
      <c r="HWQ62" s="17"/>
      <c r="HWR62" s="17"/>
      <c r="HWS62" s="17"/>
      <c r="HWT62" s="17"/>
      <c r="HWU62" s="17"/>
      <c r="HWV62" s="17"/>
      <c r="HWW62" s="17"/>
      <c r="HWX62" s="17"/>
      <c r="HWY62" s="17"/>
      <c r="HWZ62" s="17"/>
      <c r="HXA62" s="17"/>
      <c r="HXB62" s="17"/>
      <c r="HXC62" s="17"/>
      <c r="HXD62" s="17"/>
      <c r="HXE62" s="17"/>
      <c r="HXF62" s="17"/>
      <c r="HXG62" s="17"/>
      <c r="HXH62" s="17"/>
      <c r="HXI62" s="17"/>
      <c r="HXJ62" s="17"/>
      <c r="HXK62" s="17"/>
      <c r="HXL62" s="17"/>
      <c r="HXM62" s="17"/>
      <c r="HXN62" s="17"/>
      <c r="HXO62" s="17"/>
      <c r="HXP62" s="17"/>
      <c r="HXQ62" s="17"/>
      <c r="HXR62" s="17"/>
      <c r="HXS62" s="17"/>
      <c r="HXT62" s="17"/>
      <c r="HXU62" s="17"/>
      <c r="HXV62" s="17"/>
      <c r="HXW62" s="17"/>
      <c r="HXX62" s="17"/>
      <c r="HXY62" s="17"/>
      <c r="HXZ62" s="17"/>
      <c r="HYA62" s="17"/>
      <c r="HYB62" s="17"/>
      <c r="HYC62" s="17"/>
      <c r="HYD62" s="17"/>
      <c r="HYE62" s="17"/>
      <c r="HYF62" s="17"/>
      <c r="HYG62" s="17"/>
      <c r="HYH62" s="17"/>
      <c r="HYI62" s="17"/>
      <c r="HYJ62" s="17"/>
      <c r="HYK62" s="17"/>
      <c r="HYL62" s="17"/>
      <c r="HYM62" s="17"/>
      <c r="HYN62" s="17"/>
      <c r="HYO62" s="17"/>
      <c r="HYP62" s="17"/>
      <c r="HYQ62" s="17"/>
      <c r="HYR62" s="17"/>
      <c r="HYS62" s="17"/>
      <c r="HYT62" s="17"/>
      <c r="HYU62" s="17"/>
      <c r="HYV62" s="17"/>
      <c r="HYW62" s="17"/>
      <c r="HYX62" s="17"/>
      <c r="HYY62" s="17"/>
      <c r="HYZ62" s="17"/>
      <c r="HZA62" s="17"/>
      <c r="HZB62" s="17"/>
      <c r="HZC62" s="17"/>
      <c r="HZD62" s="17"/>
      <c r="HZE62" s="17"/>
      <c r="HZF62" s="17"/>
      <c r="HZG62" s="17"/>
      <c r="HZH62" s="17"/>
      <c r="HZI62" s="17"/>
      <c r="HZJ62" s="17"/>
      <c r="HZK62" s="17"/>
      <c r="HZL62" s="17"/>
      <c r="HZM62" s="17"/>
      <c r="HZN62" s="17"/>
      <c r="HZO62" s="17"/>
      <c r="HZP62" s="17"/>
      <c r="HZQ62" s="17"/>
      <c r="HZR62" s="17"/>
      <c r="HZS62" s="17"/>
      <c r="HZT62" s="17"/>
      <c r="HZU62" s="17"/>
      <c r="HZV62" s="17"/>
      <c r="HZW62" s="17"/>
      <c r="HZX62" s="17"/>
      <c r="HZY62" s="17"/>
      <c r="HZZ62" s="17"/>
      <c r="IAA62" s="17"/>
      <c r="IAB62" s="17"/>
      <c r="IAC62" s="17"/>
      <c r="IAD62" s="17"/>
      <c r="IAE62" s="17"/>
      <c r="IAF62" s="17"/>
      <c r="IAG62" s="17"/>
      <c r="IAH62" s="17"/>
      <c r="IAI62" s="17"/>
      <c r="IAJ62" s="17"/>
      <c r="IAK62" s="17"/>
      <c r="IAL62" s="17"/>
      <c r="IAM62" s="17"/>
      <c r="IAN62" s="17"/>
      <c r="IAO62" s="17"/>
      <c r="IAP62" s="17"/>
      <c r="IAQ62" s="17"/>
      <c r="IAR62" s="17"/>
      <c r="IAS62" s="17"/>
      <c r="IAT62" s="17"/>
      <c r="IAU62" s="17"/>
      <c r="IAV62" s="17"/>
      <c r="IAW62" s="17"/>
      <c r="IAX62" s="17"/>
      <c r="IAY62" s="17"/>
      <c r="IAZ62" s="17"/>
      <c r="IBA62" s="17"/>
      <c r="IBB62" s="17"/>
      <c r="IBC62" s="17"/>
      <c r="IBD62" s="17"/>
      <c r="IBE62" s="17"/>
      <c r="IBF62" s="17"/>
      <c r="IBG62" s="17"/>
      <c r="IBH62" s="17"/>
      <c r="IBI62" s="17"/>
      <c r="IBJ62" s="17"/>
      <c r="IBK62" s="17"/>
      <c r="IBL62" s="17"/>
      <c r="IBM62" s="17"/>
      <c r="IBN62" s="17"/>
      <c r="IBO62" s="17"/>
      <c r="IBP62" s="17"/>
      <c r="IBQ62" s="17"/>
      <c r="IBR62" s="17"/>
      <c r="IBS62" s="17"/>
      <c r="IBT62" s="17"/>
      <c r="IBU62" s="17"/>
      <c r="IBV62" s="17"/>
      <c r="IBW62" s="17"/>
      <c r="IBX62" s="17"/>
      <c r="IBY62" s="17"/>
      <c r="IBZ62" s="17"/>
      <c r="ICA62" s="17"/>
      <c r="ICB62" s="17"/>
      <c r="ICC62" s="17"/>
      <c r="ICD62" s="17"/>
      <c r="ICE62" s="17"/>
      <c r="ICF62" s="17"/>
      <c r="ICG62" s="17"/>
      <c r="ICH62" s="17"/>
      <c r="ICI62" s="17"/>
      <c r="ICJ62" s="17"/>
      <c r="ICK62" s="17"/>
      <c r="ICL62" s="17"/>
      <c r="ICM62" s="17"/>
      <c r="ICN62" s="17"/>
      <c r="ICO62" s="17"/>
      <c r="ICP62" s="17"/>
      <c r="ICQ62" s="17"/>
      <c r="ICR62" s="17"/>
      <c r="ICS62" s="17"/>
      <c r="ICT62" s="17"/>
      <c r="ICU62" s="17"/>
      <c r="ICV62" s="17"/>
      <c r="ICW62" s="17"/>
      <c r="ICX62" s="17"/>
      <c r="ICY62" s="17"/>
      <c r="ICZ62" s="17"/>
      <c r="IDA62" s="17"/>
      <c r="IDB62" s="17"/>
      <c r="IDC62" s="17"/>
      <c r="IDD62" s="17"/>
      <c r="IDE62" s="17"/>
      <c r="IDF62" s="17"/>
      <c r="IDG62" s="17"/>
      <c r="IDH62" s="17"/>
      <c r="IDI62" s="17"/>
      <c r="IDJ62" s="17"/>
      <c r="IDK62" s="17"/>
      <c r="IDL62" s="17"/>
      <c r="IDM62" s="17"/>
      <c r="IDN62" s="17"/>
      <c r="IDO62" s="17"/>
      <c r="IDP62" s="17"/>
      <c r="IDQ62" s="17"/>
      <c r="IDR62" s="17"/>
      <c r="IDS62" s="17"/>
      <c r="IDT62" s="17"/>
      <c r="IDU62" s="17"/>
      <c r="IDV62" s="17"/>
      <c r="IDW62" s="17"/>
      <c r="IDX62" s="17"/>
      <c r="IDY62" s="17"/>
      <c r="IDZ62" s="17"/>
      <c r="IEA62" s="17"/>
      <c r="IEB62" s="17"/>
      <c r="IEC62" s="17"/>
      <c r="IED62" s="17"/>
      <c r="IEE62" s="17"/>
      <c r="IEF62" s="17"/>
      <c r="IEG62" s="17"/>
      <c r="IEH62" s="17"/>
      <c r="IEI62" s="17"/>
      <c r="IEJ62" s="17"/>
      <c r="IEK62" s="17"/>
      <c r="IEL62" s="17"/>
      <c r="IEM62" s="17"/>
      <c r="IEN62" s="17"/>
      <c r="IEO62" s="17"/>
      <c r="IEP62" s="17"/>
      <c r="IEQ62" s="17"/>
      <c r="IER62" s="17"/>
      <c r="IES62" s="17"/>
      <c r="IET62" s="17"/>
      <c r="IEU62" s="17"/>
      <c r="IEV62" s="17"/>
      <c r="IEW62" s="17"/>
      <c r="IEX62" s="17"/>
      <c r="IEY62" s="17"/>
      <c r="IEZ62" s="17"/>
      <c r="IFA62" s="17"/>
      <c r="IFB62" s="17"/>
      <c r="IFC62" s="17"/>
      <c r="IFD62" s="17"/>
      <c r="IFE62" s="17"/>
      <c r="IFF62" s="17"/>
      <c r="IFG62" s="17"/>
      <c r="IFH62" s="17"/>
      <c r="IFI62" s="17"/>
      <c r="IFJ62" s="17"/>
      <c r="IFK62" s="17"/>
      <c r="IFL62" s="17"/>
      <c r="IFM62" s="17"/>
      <c r="IFN62" s="17"/>
      <c r="IFO62" s="17"/>
      <c r="IFP62" s="17"/>
      <c r="IFQ62" s="17"/>
      <c r="IFR62" s="17"/>
      <c r="IFS62" s="17"/>
      <c r="IFT62" s="17"/>
      <c r="IFU62" s="17"/>
      <c r="IFV62" s="17"/>
      <c r="IFW62" s="17"/>
      <c r="IFX62" s="17"/>
      <c r="IFY62" s="17"/>
      <c r="IFZ62" s="17"/>
      <c r="IGA62" s="17"/>
      <c r="IGB62" s="17"/>
      <c r="IGC62" s="17"/>
      <c r="IGD62" s="17"/>
      <c r="IGE62" s="17"/>
      <c r="IGF62" s="17"/>
      <c r="IGG62" s="17"/>
      <c r="IGH62" s="17"/>
      <c r="IGI62" s="17"/>
      <c r="IGJ62" s="17"/>
      <c r="IGK62" s="17"/>
      <c r="IGL62" s="17"/>
      <c r="IGM62" s="17"/>
      <c r="IGN62" s="17"/>
      <c r="IGO62" s="17"/>
      <c r="IGP62" s="17"/>
      <c r="IGQ62" s="17"/>
      <c r="IGR62" s="17"/>
      <c r="IGS62" s="17"/>
      <c r="IGT62" s="17"/>
      <c r="IGU62" s="17"/>
      <c r="IGV62" s="17"/>
      <c r="IGW62" s="17"/>
      <c r="IGX62" s="17"/>
      <c r="IGY62" s="17"/>
      <c r="IGZ62" s="17"/>
      <c r="IHA62" s="17"/>
      <c r="IHB62" s="17"/>
      <c r="IHC62" s="17"/>
      <c r="IHD62" s="17"/>
      <c r="IHE62" s="17"/>
      <c r="IHF62" s="17"/>
      <c r="IHG62" s="17"/>
      <c r="IHH62" s="17"/>
      <c r="IHI62" s="17"/>
      <c r="IHJ62" s="17"/>
      <c r="IHK62" s="17"/>
      <c r="IHL62" s="17"/>
      <c r="IHM62" s="17"/>
      <c r="IHN62" s="17"/>
      <c r="IHO62" s="17"/>
      <c r="IHP62" s="17"/>
      <c r="IHQ62" s="17"/>
      <c r="IHR62" s="17"/>
      <c r="IHS62" s="17"/>
      <c r="IHT62" s="17"/>
      <c r="IHU62" s="17"/>
      <c r="IHV62" s="17"/>
      <c r="IHW62" s="17"/>
      <c r="IHX62" s="17"/>
      <c r="IHY62" s="17"/>
      <c r="IHZ62" s="17"/>
      <c r="IIA62" s="17"/>
      <c r="IIB62" s="17"/>
      <c r="IIC62" s="17"/>
      <c r="IID62" s="17"/>
      <c r="IIE62" s="17"/>
      <c r="IIF62" s="17"/>
      <c r="IIG62" s="17"/>
      <c r="IIH62" s="17"/>
      <c r="III62" s="17"/>
      <c r="IIJ62" s="17"/>
      <c r="IIK62" s="17"/>
      <c r="IIL62" s="17"/>
      <c r="IIM62" s="17"/>
      <c r="IIN62" s="17"/>
      <c r="IIO62" s="17"/>
      <c r="IIP62" s="17"/>
      <c r="IIQ62" s="17"/>
      <c r="IIR62" s="17"/>
      <c r="IIS62" s="17"/>
      <c r="IIT62" s="17"/>
      <c r="IIU62" s="17"/>
      <c r="IIV62" s="17"/>
      <c r="IIW62" s="17"/>
      <c r="IIX62" s="17"/>
      <c r="IIY62" s="17"/>
      <c r="IIZ62" s="17"/>
      <c r="IJA62" s="17"/>
      <c r="IJB62" s="17"/>
      <c r="IJC62" s="17"/>
      <c r="IJD62" s="17"/>
      <c r="IJE62" s="17"/>
      <c r="IJF62" s="17"/>
      <c r="IJG62" s="17"/>
      <c r="IJH62" s="17"/>
      <c r="IJI62" s="17"/>
      <c r="IJJ62" s="17"/>
      <c r="IJK62" s="17"/>
      <c r="IJL62" s="17"/>
      <c r="IJM62" s="17"/>
      <c r="IJN62" s="17"/>
      <c r="IJO62" s="17"/>
      <c r="IJP62" s="17"/>
      <c r="IJQ62" s="17"/>
      <c r="IJR62" s="17"/>
      <c r="IJS62" s="17"/>
      <c r="IJT62" s="17"/>
      <c r="IJU62" s="17"/>
      <c r="IJV62" s="17"/>
      <c r="IJW62" s="17"/>
      <c r="IJX62" s="17"/>
      <c r="IJY62" s="17"/>
      <c r="IJZ62" s="17"/>
      <c r="IKA62" s="17"/>
      <c r="IKB62" s="17"/>
      <c r="IKC62" s="17"/>
      <c r="IKD62" s="17"/>
      <c r="IKE62" s="17"/>
      <c r="IKF62" s="17"/>
      <c r="IKG62" s="17"/>
      <c r="IKH62" s="17"/>
      <c r="IKI62" s="17"/>
      <c r="IKJ62" s="17"/>
      <c r="IKK62" s="17"/>
      <c r="IKL62" s="17"/>
      <c r="IKM62" s="17"/>
      <c r="IKN62" s="17"/>
      <c r="IKO62" s="17"/>
      <c r="IKP62" s="17"/>
      <c r="IKQ62" s="17"/>
      <c r="IKR62" s="17"/>
      <c r="IKS62" s="17"/>
      <c r="IKT62" s="17"/>
      <c r="IKU62" s="17"/>
      <c r="IKV62" s="17"/>
      <c r="IKW62" s="17"/>
      <c r="IKX62" s="17"/>
      <c r="IKY62" s="17"/>
      <c r="IKZ62" s="17"/>
      <c r="ILA62" s="17"/>
      <c r="ILB62" s="17"/>
      <c r="ILC62" s="17"/>
      <c r="ILD62" s="17"/>
      <c r="ILE62" s="17"/>
      <c r="ILF62" s="17"/>
      <c r="ILG62" s="17"/>
      <c r="ILH62" s="17"/>
      <c r="ILI62" s="17"/>
      <c r="ILJ62" s="17"/>
      <c r="ILK62" s="17"/>
      <c r="ILL62" s="17"/>
      <c r="ILM62" s="17"/>
      <c r="ILN62" s="17"/>
      <c r="ILO62" s="17"/>
      <c r="ILP62" s="17"/>
      <c r="ILQ62" s="17"/>
      <c r="ILR62" s="17"/>
      <c r="ILS62" s="17"/>
      <c r="ILT62" s="17"/>
      <c r="ILU62" s="17"/>
      <c r="ILV62" s="17"/>
      <c r="ILW62" s="17"/>
      <c r="ILX62" s="17"/>
      <c r="ILY62" s="17"/>
      <c r="ILZ62" s="17"/>
      <c r="IMA62" s="17"/>
      <c r="IMB62" s="17"/>
      <c r="IMC62" s="17"/>
      <c r="IMD62" s="17"/>
      <c r="IME62" s="17"/>
      <c r="IMF62" s="17"/>
      <c r="IMG62" s="17"/>
      <c r="IMH62" s="17"/>
      <c r="IMI62" s="17"/>
      <c r="IMJ62" s="17"/>
      <c r="IMK62" s="17"/>
      <c r="IML62" s="17"/>
      <c r="IMM62" s="17"/>
      <c r="IMN62" s="17"/>
      <c r="IMO62" s="17"/>
      <c r="IMP62" s="17"/>
      <c r="IMQ62" s="17"/>
      <c r="IMR62" s="17"/>
      <c r="IMS62" s="17"/>
      <c r="IMT62" s="17"/>
      <c r="IMU62" s="17"/>
      <c r="IMV62" s="17"/>
      <c r="IMW62" s="17"/>
      <c r="IMX62" s="17"/>
      <c r="IMY62" s="17"/>
      <c r="IMZ62" s="17"/>
      <c r="INA62" s="17"/>
      <c r="INB62" s="17"/>
      <c r="INC62" s="17"/>
      <c r="IND62" s="17"/>
      <c r="INE62" s="17"/>
      <c r="INF62" s="17"/>
      <c r="ING62" s="17"/>
      <c r="INH62" s="17"/>
      <c r="INI62" s="17"/>
      <c r="INJ62" s="17"/>
      <c r="INK62" s="17"/>
      <c r="INL62" s="17"/>
      <c r="INM62" s="17"/>
      <c r="INN62" s="17"/>
      <c r="INO62" s="17"/>
      <c r="INP62" s="17"/>
      <c r="INQ62" s="17"/>
      <c r="INR62" s="17"/>
      <c r="INS62" s="17"/>
      <c r="INT62" s="17"/>
      <c r="INU62" s="17"/>
      <c r="INV62" s="17"/>
      <c r="INW62" s="17"/>
      <c r="INX62" s="17"/>
      <c r="INY62" s="17"/>
      <c r="INZ62" s="17"/>
      <c r="IOA62" s="17"/>
      <c r="IOB62" s="17"/>
      <c r="IOC62" s="17"/>
      <c r="IOD62" s="17"/>
      <c r="IOE62" s="17"/>
      <c r="IOF62" s="17"/>
      <c r="IOG62" s="17"/>
      <c r="IOH62" s="17"/>
      <c r="IOI62" s="17"/>
      <c r="IOJ62" s="17"/>
      <c r="IOK62" s="17"/>
      <c r="IOL62" s="17"/>
      <c r="IOM62" s="17"/>
      <c r="ION62" s="17"/>
      <c r="IOO62" s="17"/>
      <c r="IOP62" s="17"/>
      <c r="IOQ62" s="17"/>
      <c r="IOR62" s="17"/>
      <c r="IOS62" s="17"/>
      <c r="IOT62" s="17"/>
      <c r="IOU62" s="17"/>
      <c r="IOV62" s="17"/>
      <c r="IOW62" s="17"/>
      <c r="IOX62" s="17"/>
      <c r="IOY62" s="17"/>
      <c r="IOZ62" s="17"/>
      <c r="IPA62" s="17"/>
      <c r="IPB62" s="17"/>
      <c r="IPC62" s="17"/>
      <c r="IPD62" s="17"/>
      <c r="IPE62" s="17"/>
      <c r="IPF62" s="17"/>
      <c r="IPG62" s="17"/>
      <c r="IPH62" s="17"/>
      <c r="IPI62" s="17"/>
      <c r="IPJ62" s="17"/>
      <c r="IPK62" s="17"/>
      <c r="IPL62" s="17"/>
      <c r="IPM62" s="17"/>
      <c r="IPN62" s="17"/>
      <c r="IPO62" s="17"/>
      <c r="IPP62" s="17"/>
      <c r="IPQ62" s="17"/>
      <c r="IPR62" s="17"/>
      <c r="IPS62" s="17"/>
      <c r="IPT62" s="17"/>
      <c r="IPU62" s="17"/>
      <c r="IPV62" s="17"/>
      <c r="IPW62" s="17"/>
      <c r="IPX62" s="17"/>
      <c r="IPY62" s="17"/>
      <c r="IPZ62" s="17"/>
      <c r="IQA62" s="17"/>
      <c r="IQB62" s="17"/>
      <c r="IQC62" s="17"/>
      <c r="IQD62" s="17"/>
      <c r="IQE62" s="17"/>
      <c r="IQF62" s="17"/>
      <c r="IQG62" s="17"/>
      <c r="IQH62" s="17"/>
      <c r="IQI62" s="17"/>
      <c r="IQJ62" s="17"/>
      <c r="IQK62" s="17"/>
      <c r="IQL62" s="17"/>
      <c r="IQM62" s="17"/>
      <c r="IQN62" s="17"/>
      <c r="IQO62" s="17"/>
      <c r="IQP62" s="17"/>
      <c r="IQQ62" s="17"/>
      <c r="IQR62" s="17"/>
      <c r="IQS62" s="17"/>
      <c r="IQT62" s="17"/>
      <c r="IQU62" s="17"/>
      <c r="IQV62" s="17"/>
      <c r="IQW62" s="17"/>
      <c r="IQX62" s="17"/>
      <c r="IQY62" s="17"/>
      <c r="IQZ62" s="17"/>
      <c r="IRA62" s="17"/>
      <c r="IRB62" s="17"/>
      <c r="IRC62" s="17"/>
      <c r="IRD62" s="17"/>
      <c r="IRE62" s="17"/>
      <c r="IRF62" s="17"/>
      <c r="IRG62" s="17"/>
      <c r="IRH62" s="17"/>
      <c r="IRI62" s="17"/>
      <c r="IRJ62" s="17"/>
      <c r="IRK62" s="17"/>
      <c r="IRL62" s="17"/>
      <c r="IRM62" s="17"/>
      <c r="IRN62" s="17"/>
      <c r="IRO62" s="17"/>
      <c r="IRP62" s="17"/>
      <c r="IRQ62" s="17"/>
      <c r="IRR62" s="17"/>
      <c r="IRS62" s="17"/>
      <c r="IRT62" s="17"/>
      <c r="IRU62" s="17"/>
      <c r="IRV62" s="17"/>
      <c r="IRW62" s="17"/>
      <c r="IRX62" s="17"/>
      <c r="IRY62" s="17"/>
      <c r="IRZ62" s="17"/>
      <c r="ISA62" s="17"/>
      <c r="ISB62" s="17"/>
      <c r="ISC62" s="17"/>
      <c r="ISD62" s="17"/>
      <c r="ISE62" s="17"/>
      <c r="ISF62" s="17"/>
      <c r="ISG62" s="17"/>
      <c r="ISH62" s="17"/>
      <c r="ISI62" s="17"/>
      <c r="ISJ62" s="17"/>
      <c r="ISK62" s="17"/>
      <c r="ISL62" s="17"/>
      <c r="ISM62" s="17"/>
      <c r="ISN62" s="17"/>
      <c r="ISO62" s="17"/>
      <c r="ISP62" s="17"/>
      <c r="ISQ62" s="17"/>
      <c r="ISR62" s="17"/>
      <c r="ISS62" s="17"/>
      <c r="IST62" s="17"/>
      <c r="ISU62" s="17"/>
      <c r="ISV62" s="17"/>
      <c r="ISW62" s="17"/>
      <c r="ISX62" s="17"/>
      <c r="ISY62" s="17"/>
      <c r="ISZ62" s="17"/>
      <c r="ITA62" s="17"/>
      <c r="ITB62" s="17"/>
      <c r="ITC62" s="17"/>
      <c r="ITD62" s="17"/>
      <c r="ITE62" s="17"/>
      <c r="ITF62" s="17"/>
      <c r="ITG62" s="17"/>
      <c r="ITH62" s="17"/>
      <c r="ITI62" s="17"/>
      <c r="ITJ62" s="17"/>
      <c r="ITK62" s="17"/>
      <c r="ITL62" s="17"/>
      <c r="ITM62" s="17"/>
      <c r="ITN62" s="17"/>
      <c r="ITO62" s="17"/>
      <c r="ITP62" s="17"/>
      <c r="ITQ62" s="17"/>
      <c r="ITR62" s="17"/>
      <c r="ITS62" s="17"/>
      <c r="ITT62" s="17"/>
      <c r="ITU62" s="17"/>
      <c r="ITV62" s="17"/>
      <c r="ITW62" s="17"/>
      <c r="ITX62" s="17"/>
      <c r="ITY62" s="17"/>
      <c r="ITZ62" s="17"/>
      <c r="IUA62" s="17"/>
      <c r="IUB62" s="17"/>
      <c r="IUC62" s="17"/>
      <c r="IUD62" s="17"/>
      <c r="IUE62" s="17"/>
      <c r="IUF62" s="17"/>
      <c r="IUG62" s="17"/>
      <c r="IUH62" s="17"/>
      <c r="IUI62" s="17"/>
      <c r="IUJ62" s="17"/>
      <c r="IUK62" s="17"/>
      <c r="IUL62" s="17"/>
      <c r="IUM62" s="17"/>
      <c r="IUN62" s="17"/>
      <c r="IUO62" s="17"/>
      <c r="IUP62" s="17"/>
      <c r="IUQ62" s="17"/>
      <c r="IUR62" s="17"/>
      <c r="IUS62" s="17"/>
      <c r="IUT62" s="17"/>
      <c r="IUU62" s="17"/>
      <c r="IUV62" s="17"/>
      <c r="IUW62" s="17"/>
      <c r="IUX62" s="17"/>
      <c r="IUY62" s="17"/>
      <c r="IUZ62" s="17"/>
      <c r="IVA62" s="17"/>
      <c r="IVB62" s="17"/>
      <c r="IVC62" s="17"/>
      <c r="IVD62" s="17"/>
      <c r="IVE62" s="17"/>
      <c r="IVF62" s="17"/>
      <c r="IVG62" s="17"/>
      <c r="IVH62" s="17"/>
      <c r="IVI62" s="17"/>
      <c r="IVJ62" s="17"/>
      <c r="IVK62" s="17"/>
      <c r="IVL62" s="17"/>
      <c r="IVM62" s="17"/>
      <c r="IVN62" s="17"/>
      <c r="IVO62" s="17"/>
      <c r="IVP62" s="17"/>
      <c r="IVQ62" s="17"/>
      <c r="IVR62" s="17"/>
      <c r="IVS62" s="17"/>
      <c r="IVT62" s="17"/>
      <c r="IVU62" s="17"/>
      <c r="IVV62" s="17"/>
      <c r="IVW62" s="17"/>
      <c r="IVX62" s="17"/>
      <c r="IVY62" s="17"/>
      <c r="IVZ62" s="17"/>
      <c r="IWA62" s="17"/>
      <c r="IWB62" s="17"/>
      <c r="IWC62" s="17"/>
      <c r="IWD62" s="17"/>
      <c r="IWE62" s="17"/>
      <c r="IWF62" s="17"/>
      <c r="IWG62" s="17"/>
      <c r="IWH62" s="17"/>
      <c r="IWI62" s="17"/>
      <c r="IWJ62" s="17"/>
      <c r="IWK62" s="17"/>
      <c r="IWL62" s="17"/>
      <c r="IWM62" s="17"/>
      <c r="IWN62" s="17"/>
      <c r="IWO62" s="17"/>
      <c r="IWP62" s="17"/>
      <c r="IWQ62" s="17"/>
      <c r="IWR62" s="17"/>
      <c r="IWS62" s="17"/>
      <c r="IWT62" s="17"/>
      <c r="IWU62" s="17"/>
      <c r="IWV62" s="17"/>
      <c r="IWW62" s="17"/>
      <c r="IWX62" s="17"/>
      <c r="IWY62" s="17"/>
      <c r="IWZ62" s="17"/>
      <c r="IXA62" s="17"/>
      <c r="IXB62" s="17"/>
      <c r="IXC62" s="17"/>
      <c r="IXD62" s="17"/>
      <c r="IXE62" s="17"/>
      <c r="IXF62" s="17"/>
      <c r="IXG62" s="17"/>
      <c r="IXH62" s="17"/>
      <c r="IXI62" s="17"/>
      <c r="IXJ62" s="17"/>
      <c r="IXK62" s="17"/>
      <c r="IXL62" s="17"/>
      <c r="IXM62" s="17"/>
      <c r="IXN62" s="17"/>
      <c r="IXO62" s="17"/>
      <c r="IXP62" s="17"/>
      <c r="IXQ62" s="17"/>
      <c r="IXR62" s="17"/>
      <c r="IXS62" s="17"/>
      <c r="IXT62" s="17"/>
      <c r="IXU62" s="17"/>
      <c r="IXV62" s="17"/>
      <c r="IXW62" s="17"/>
      <c r="IXX62" s="17"/>
      <c r="IXY62" s="17"/>
      <c r="IXZ62" s="17"/>
      <c r="IYA62" s="17"/>
      <c r="IYB62" s="17"/>
      <c r="IYC62" s="17"/>
      <c r="IYD62" s="17"/>
      <c r="IYE62" s="17"/>
      <c r="IYF62" s="17"/>
      <c r="IYG62" s="17"/>
      <c r="IYH62" s="17"/>
      <c r="IYI62" s="17"/>
      <c r="IYJ62" s="17"/>
      <c r="IYK62" s="17"/>
      <c r="IYL62" s="17"/>
      <c r="IYM62" s="17"/>
      <c r="IYN62" s="17"/>
      <c r="IYO62" s="17"/>
      <c r="IYP62" s="17"/>
      <c r="IYQ62" s="17"/>
      <c r="IYR62" s="17"/>
      <c r="IYS62" s="17"/>
      <c r="IYT62" s="17"/>
      <c r="IYU62" s="17"/>
      <c r="IYV62" s="17"/>
      <c r="IYW62" s="17"/>
      <c r="IYX62" s="17"/>
      <c r="IYY62" s="17"/>
      <c r="IYZ62" s="17"/>
      <c r="IZA62" s="17"/>
      <c r="IZB62" s="17"/>
      <c r="IZC62" s="17"/>
      <c r="IZD62" s="17"/>
      <c r="IZE62" s="17"/>
      <c r="IZF62" s="17"/>
      <c r="IZG62" s="17"/>
      <c r="IZH62" s="17"/>
      <c r="IZI62" s="17"/>
      <c r="IZJ62" s="17"/>
      <c r="IZK62" s="17"/>
      <c r="IZL62" s="17"/>
      <c r="IZM62" s="17"/>
      <c r="IZN62" s="17"/>
      <c r="IZO62" s="17"/>
      <c r="IZP62" s="17"/>
      <c r="IZQ62" s="17"/>
      <c r="IZR62" s="17"/>
      <c r="IZS62" s="17"/>
      <c r="IZT62" s="17"/>
      <c r="IZU62" s="17"/>
      <c r="IZV62" s="17"/>
      <c r="IZW62" s="17"/>
      <c r="IZX62" s="17"/>
      <c r="IZY62" s="17"/>
      <c r="IZZ62" s="17"/>
      <c r="JAA62" s="17"/>
      <c r="JAB62" s="17"/>
      <c r="JAC62" s="17"/>
      <c r="JAD62" s="17"/>
      <c r="JAE62" s="17"/>
      <c r="JAF62" s="17"/>
      <c r="JAG62" s="17"/>
      <c r="JAH62" s="17"/>
      <c r="JAI62" s="17"/>
      <c r="JAJ62" s="17"/>
      <c r="JAK62" s="17"/>
      <c r="JAL62" s="17"/>
      <c r="JAM62" s="17"/>
      <c r="JAN62" s="17"/>
      <c r="JAO62" s="17"/>
      <c r="JAP62" s="17"/>
      <c r="JAQ62" s="17"/>
      <c r="JAR62" s="17"/>
      <c r="JAS62" s="17"/>
      <c r="JAT62" s="17"/>
      <c r="JAU62" s="17"/>
      <c r="JAV62" s="17"/>
      <c r="JAW62" s="17"/>
      <c r="JAX62" s="17"/>
      <c r="JAY62" s="17"/>
      <c r="JAZ62" s="17"/>
      <c r="JBA62" s="17"/>
      <c r="JBB62" s="17"/>
      <c r="JBC62" s="17"/>
      <c r="JBD62" s="17"/>
      <c r="JBE62" s="17"/>
      <c r="JBF62" s="17"/>
      <c r="JBG62" s="17"/>
      <c r="JBH62" s="17"/>
      <c r="JBI62" s="17"/>
      <c r="JBJ62" s="17"/>
      <c r="JBK62" s="17"/>
      <c r="JBL62" s="17"/>
      <c r="JBM62" s="17"/>
      <c r="JBN62" s="17"/>
      <c r="JBO62" s="17"/>
      <c r="JBP62" s="17"/>
      <c r="JBQ62" s="17"/>
      <c r="JBR62" s="17"/>
      <c r="JBS62" s="17"/>
      <c r="JBT62" s="17"/>
      <c r="JBU62" s="17"/>
      <c r="JBV62" s="17"/>
      <c r="JBW62" s="17"/>
      <c r="JBX62" s="17"/>
      <c r="JBY62" s="17"/>
      <c r="JBZ62" s="17"/>
      <c r="JCA62" s="17"/>
      <c r="JCB62" s="17"/>
      <c r="JCC62" s="17"/>
      <c r="JCD62" s="17"/>
      <c r="JCE62" s="17"/>
      <c r="JCF62" s="17"/>
      <c r="JCG62" s="17"/>
      <c r="JCH62" s="17"/>
      <c r="JCI62" s="17"/>
      <c r="JCJ62" s="17"/>
      <c r="JCK62" s="17"/>
      <c r="JCL62" s="17"/>
      <c r="JCM62" s="17"/>
      <c r="JCN62" s="17"/>
      <c r="JCO62" s="17"/>
      <c r="JCP62" s="17"/>
      <c r="JCQ62" s="17"/>
      <c r="JCR62" s="17"/>
      <c r="JCS62" s="17"/>
      <c r="JCT62" s="17"/>
      <c r="JCU62" s="17"/>
      <c r="JCV62" s="17"/>
      <c r="JCW62" s="17"/>
      <c r="JCX62" s="17"/>
      <c r="JCY62" s="17"/>
      <c r="JCZ62" s="17"/>
      <c r="JDA62" s="17"/>
      <c r="JDB62" s="17"/>
      <c r="JDC62" s="17"/>
      <c r="JDD62" s="17"/>
      <c r="JDE62" s="17"/>
      <c r="JDF62" s="17"/>
      <c r="JDG62" s="17"/>
      <c r="JDH62" s="17"/>
      <c r="JDI62" s="17"/>
      <c r="JDJ62" s="17"/>
      <c r="JDK62" s="17"/>
      <c r="JDL62" s="17"/>
      <c r="JDM62" s="17"/>
      <c r="JDN62" s="17"/>
      <c r="JDO62" s="17"/>
      <c r="JDP62" s="17"/>
      <c r="JDQ62" s="17"/>
      <c r="JDR62" s="17"/>
      <c r="JDS62" s="17"/>
      <c r="JDT62" s="17"/>
      <c r="JDU62" s="17"/>
      <c r="JDV62" s="17"/>
      <c r="JDW62" s="17"/>
      <c r="JDX62" s="17"/>
      <c r="JDY62" s="17"/>
      <c r="JDZ62" s="17"/>
      <c r="JEA62" s="17"/>
      <c r="JEB62" s="17"/>
      <c r="JEC62" s="17"/>
      <c r="JED62" s="17"/>
      <c r="JEE62" s="17"/>
      <c r="JEF62" s="17"/>
      <c r="JEG62" s="17"/>
      <c r="JEH62" s="17"/>
      <c r="JEI62" s="17"/>
      <c r="JEJ62" s="17"/>
      <c r="JEK62" s="17"/>
      <c r="JEL62" s="17"/>
      <c r="JEM62" s="17"/>
      <c r="JEN62" s="17"/>
      <c r="JEO62" s="17"/>
      <c r="JEP62" s="17"/>
      <c r="JEQ62" s="17"/>
      <c r="JER62" s="17"/>
      <c r="JES62" s="17"/>
      <c r="JET62" s="17"/>
      <c r="JEU62" s="17"/>
      <c r="JEV62" s="17"/>
      <c r="JEW62" s="17"/>
      <c r="JEX62" s="17"/>
      <c r="JEY62" s="17"/>
      <c r="JEZ62" s="17"/>
      <c r="JFA62" s="17"/>
      <c r="JFB62" s="17"/>
      <c r="JFC62" s="17"/>
      <c r="JFD62" s="17"/>
      <c r="JFE62" s="17"/>
      <c r="JFF62" s="17"/>
      <c r="JFG62" s="17"/>
      <c r="JFH62" s="17"/>
      <c r="JFI62" s="17"/>
      <c r="JFJ62" s="17"/>
      <c r="JFK62" s="17"/>
      <c r="JFL62" s="17"/>
      <c r="JFM62" s="17"/>
      <c r="JFN62" s="17"/>
      <c r="JFO62" s="17"/>
      <c r="JFP62" s="17"/>
      <c r="JFQ62" s="17"/>
      <c r="JFR62" s="17"/>
      <c r="JFS62" s="17"/>
      <c r="JFT62" s="17"/>
      <c r="JFU62" s="17"/>
      <c r="JFV62" s="17"/>
      <c r="JFW62" s="17"/>
      <c r="JFX62" s="17"/>
      <c r="JFY62" s="17"/>
      <c r="JFZ62" s="17"/>
      <c r="JGA62" s="17"/>
      <c r="JGB62" s="17"/>
      <c r="JGC62" s="17"/>
      <c r="JGD62" s="17"/>
      <c r="JGE62" s="17"/>
      <c r="JGF62" s="17"/>
      <c r="JGG62" s="17"/>
      <c r="JGH62" s="17"/>
      <c r="JGI62" s="17"/>
      <c r="JGJ62" s="17"/>
      <c r="JGK62" s="17"/>
      <c r="JGL62" s="17"/>
      <c r="JGM62" s="17"/>
      <c r="JGN62" s="17"/>
      <c r="JGO62" s="17"/>
      <c r="JGP62" s="17"/>
      <c r="JGQ62" s="17"/>
      <c r="JGR62" s="17"/>
      <c r="JGS62" s="17"/>
      <c r="JGT62" s="17"/>
      <c r="JGU62" s="17"/>
      <c r="JGV62" s="17"/>
      <c r="JGW62" s="17"/>
      <c r="JGX62" s="17"/>
      <c r="JGY62" s="17"/>
      <c r="JGZ62" s="17"/>
      <c r="JHA62" s="17"/>
      <c r="JHB62" s="17"/>
      <c r="JHC62" s="17"/>
      <c r="JHD62" s="17"/>
      <c r="JHE62" s="17"/>
      <c r="JHF62" s="17"/>
      <c r="JHG62" s="17"/>
      <c r="JHH62" s="17"/>
      <c r="JHI62" s="17"/>
      <c r="JHJ62" s="17"/>
      <c r="JHK62" s="17"/>
      <c r="JHL62" s="17"/>
      <c r="JHM62" s="17"/>
      <c r="JHN62" s="17"/>
      <c r="JHO62" s="17"/>
      <c r="JHP62" s="17"/>
      <c r="JHQ62" s="17"/>
      <c r="JHR62" s="17"/>
      <c r="JHS62" s="17"/>
      <c r="JHT62" s="17"/>
      <c r="JHU62" s="17"/>
      <c r="JHV62" s="17"/>
      <c r="JHW62" s="17"/>
      <c r="JHX62" s="17"/>
      <c r="JHY62" s="17"/>
      <c r="JHZ62" s="17"/>
      <c r="JIA62" s="17"/>
      <c r="JIB62" s="17"/>
      <c r="JIC62" s="17"/>
      <c r="JID62" s="17"/>
      <c r="JIE62" s="17"/>
      <c r="JIF62" s="17"/>
      <c r="JIG62" s="17"/>
      <c r="JIH62" s="17"/>
      <c r="JII62" s="17"/>
      <c r="JIJ62" s="17"/>
      <c r="JIK62" s="17"/>
      <c r="JIL62" s="17"/>
      <c r="JIM62" s="17"/>
      <c r="JIN62" s="17"/>
      <c r="JIO62" s="17"/>
      <c r="JIP62" s="17"/>
      <c r="JIQ62" s="17"/>
      <c r="JIR62" s="17"/>
      <c r="JIS62" s="17"/>
      <c r="JIT62" s="17"/>
      <c r="JIU62" s="17"/>
      <c r="JIV62" s="17"/>
      <c r="JIW62" s="17"/>
      <c r="JIX62" s="17"/>
      <c r="JIY62" s="17"/>
      <c r="JIZ62" s="17"/>
      <c r="JJA62" s="17"/>
      <c r="JJB62" s="17"/>
      <c r="JJC62" s="17"/>
      <c r="JJD62" s="17"/>
      <c r="JJE62" s="17"/>
      <c r="JJF62" s="17"/>
      <c r="JJG62" s="17"/>
      <c r="JJH62" s="17"/>
      <c r="JJI62" s="17"/>
      <c r="JJJ62" s="17"/>
      <c r="JJK62" s="17"/>
      <c r="JJL62" s="17"/>
      <c r="JJM62" s="17"/>
      <c r="JJN62" s="17"/>
      <c r="JJO62" s="17"/>
      <c r="JJP62" s="17"/>
      <c r="JJQ62" s="17"/>
      <c r="JJR62" s="17"/>
      <c r="JJS62" s="17"/>
      <c r="JJT62" s="17"/>
      <c r="JJU62" s="17"/>
      <c r="JJV62" s="17"/>
      <c r="JJW62" s="17"/>
      <c r="JJX62" s="17"/>
      <c r="JJY62" s="17"/>
      <c r="JJZ62" s="17"/>
      <c r="JKA62" s="17"/>
      <c r="JKB62" s="17"/>
      <c r="JKC62" s="17"/>
      <c r="JKD62" s="17"/>
      <c r="JKE62" s="17"/>
      <c r="JKF62" s="17"/>
      <c r="JKG62" s="17"/>
      <c r="JKH62" s="17"/>
      <c r="JKI62" s="17"/>
      <c r="JKJ62" s="17"/>
      <c r="JKK62" s="17"/>
      <c r="JKL62" s="17"/>
      <c r="JKM62" s="17"/>
      <c r="JKN62" s="17"/>
      <c r="JKO62" s="17"/>
      <c r="JKP62" s="17"/>
      <c r="JKQ62" s="17"/>
      <c r="JKR62" s="17"/>
      <c r="JKS62" s="17"/>
      <c r="JKT62" s="17"/>
      <c r="JKU62" s="17"/>
      <c r="JKV62" s="17"/>
      <c r="JKW62" s="17"/>
      <c r="JKX62" s="17"/>
      <c r="JKY62" s="17"/>
      <c r="JKZ62" s="17"/>
      <c r="JLA62" s="17"/>
      <c r="JLB62" s="17"/>
      <c r="JLC62" s="17"/>
      <c r="JLD62" s="17"/>
      <c r="JLE62" s="17"/>
      <c r="JLF62" s="17"/>
      <c r="JLG62" s="17"/>
      <c r="JLH62" s="17"/>
      <c r="JLI62" s="17"/>
      <c r="JLJ62" s="17"/>
      <c r="JLK62" s="17"/>
      <c r="JLL62" s="17"/>
      <c r="JLM62" s="17"/>
      <c r="JLN62" s="17"/>
      <c r="JLO62" s="17"/>
      <c r="JLP62" s="17"/>
      <c r="JLQ62" s="17"/>
      <c r="JLR62" s="17"/>
      <c r="JLS62" s="17"/>
      <c r="JLT62" s="17"/>
      <c r="JLU62" s="17"/>
      <c r="JLV62" s="17"/>
      <c r="JLW62" s="17"/>
      <c r="JLX62" s="17"/>
      <c r="JLY62" s="17"/>
      <c r="JLZ62" s="17"/>
      <c r="JMA62" s="17"/>
      <c r="JMB62" s="17"/>
      <c r="JMC62" s="17"/>
      <c r="JMD62" s="17"/>
      <c r="JME62" s="17"/>
      <c r="JMF62" s="17"/>
      <c r="JMG62" s="17"/>
      <c r="JMH62" s="17"/>
      <c r="JMI62" s="17"/>
      <c r="JMJ62" s="17"/>
      <c r="JMK62" s="17"/>
      <c r="JML62" s="17"/>
      <c r="JMM62" s="17"/>
      <c r="JMN62" s="17"/>
      <c r="JMO62" s="17"/>
      <c r="JMP62" s="17"/>
      <c r="JMQ62" s="17"/>
      <c r="JMR62" s="17"/>
      <c r="JMS62" s="17"/>
      <c r="JMT62" s="17"/>
      <c r="JMU62" s="17"/>
      <c r="JMV62" s="17"/>
      <c r="JMW62" s="17"/>
      <c r="JMX62" s="17"/>
      <c r="JMY62" s="17"/>
      <c r="JMZ62" s="17"/>
      <c r="JNA62" s="17"/>
      <c r="JNB62" s="17"/>
      <c r="JNC62" s="17"/>
      <c r="JND62" s="17"/>
      <c r="JNE62" s="17"/>
      <c r="JNF62" s="17"/>
      <c r="JNG62" s="17"/>
      <c r="JNH62" s="17"/>
      <c r="JNI62" s="17"/>
      <c r="JNJ62" s="17"/>
      <c r="JNK62" s="17"/>
      <c r="JNL62" s="17"/>
      <c r="JNM62" s="17"/>
      <c r="JNN62" s="17"/>
      <c r="JNO62" s="17"/>
      <c r="JNP62" s="17"/>
      <c r="JNQ62" s="17"/>
      <c r="JNR62" s="17"/>
      <c r="JNS62" s="17"/>
      <c r="JNT62" s="17"/>
      <c r="JNU62" s="17"/>
      <c r="JNV62" s="17"/>
      <c r="JNW62" s="17"/>
      <c r="JNX62" s="17"/>
      <c r="JNY62" s="17"/>
      <c r="JNZ62" s="17"/>
      <c r="JOA62" s="17"/>
      <c r="JOB62" s="17"/>
      <c r="JOC62" s="17"/>
      <c r="JOD62" s="17"/>
      <c r="JOE62" s="17"/>
      <c r="JOF62" s="17"/>
      <c r="JOG62" s="17"/>
      <c r="JOH62" s="17"/>
      <c r="JOI62" s="17"/>
      <c r="JOJ62" s="17"/>
      <c r="JOK62" s="17"/>
      <c r="JOL62" s="17"/>
      <c r="JOM62" s="17"/>
      <c r="JON62" s="17"/>
      <c r="JOO62" s="17"/>
      <c r="JOP62" s="17"/>
      <c r="JOQ62" s="17"/>
      <c r="JOR62" s="17"/>
      <c r="JOS62" s="17"/>
      <c r="JOT62" s="17"/>
      <c r="JOU62" s="17"/>
      <c r="JOV62" s="17"/>
      <c r="JOW62" s="17"/>
      <c r="JOX62" s="17"/>
      <c r="JOY62" s="17"/>
      <c r="JOZ62" s="17"/>
      <c r="JPA62" s="17"/>
      <c r="JPB62" s="17"/>
      <c r="JPC62" s="17"/>
      <c r="JPD62" s="17"/>
      <c r="JPE62" s="17"/>
      <c r="JPF62" s="17"/>
      <c r="JPG62" s="17"/>
      <c r="JPH62" s="17"/>
      <c r="JPI62" s="17"/>
      <c r="JPJ62" s="17"/>
      <c r="JPK62" s="17"/>
      <c r="JPL62" s="17"/>
      <c r="JPM62" s="17"/>
      <c r="JPN62" s="17"/>
      <c r="JPO62" s="17"/>
      <c r="JPP62" s="17"/>
      <c r="JPQ62" s="17"/>
      <c r="JPR62" s="17"/>
      <c r="JPS62" s="17"/>
      <c r="JPT62" s="17"/>
      <c r="JPU62" s="17"/>
      <c r="JPV62" s="17"/>
      <c r="JPW62" s="17"/>
      <c r="JPX62" s="17"/>
      <c r="JPY62" s="17"/>
      <c r="JPZ62" s="17"/>
      <c r="JQA62" s="17"/>
      <c r="JQB62" s="17"/>
      <c r="JQC62" s="17"/>
      <c r="JQD62" s="17"/>
      <c r="JQE62" s="17"/>
      <c r="JQF62" s="17"/>
      <c r="JQG62" s="17"/>
      <c r="JQH62" s="17"/>
      <c r="JQI62" s="17"/>
      <c r="JQJ62" s="17"/>
      <c r="JQK62" s="17"/>
      <c r="JQL62" s="17"/>
      <c r="JQM62" s="17"/>
      <c r="JQN62" s="17"/>
      <c r="JQO62" s="17"/>
      <c r="JQP62" s="17"/>
      <c r="JQQ62" s="17"/>
      <c r="JQR62" s="17"/>
      <c r="JQS62" s="17"/>
      <c r="JQT62" s="17"/>
      <c r="JQU62" s="17"/>
      <c r="JQV62" s="17"/>
      <c r="JQW62" s="17"/>
      <c r="JQX62" s="17"/>
      <c r="JQY62" s="17"/>
      <c r="JQZ62" s="17"/>
      <c r="JRA62" s="17"/>
      <c r="JRB62" s="17"/>
      <c r="JRC62" s="17"/>
      <c r="JRD62" s="17"/>
      <c r="JRE62" s="17"/>
      <c r="JRF62" s="17"/>
      <c r="JRG62" s="17"/>
      <c r="JRH62" s="17"/>
      <c r="JRI62" s="17"/>
      <c r="JRJ62" s="17"/>
      <c r="JRK62" s="17"/>
      <c r="JRL62" s="17"/>
      <c r="JRM62" s="17"/>
      <c r="JRN62" s="17"/>
      <c r="JRO62" s="17"/>
      <c r="JRP62" s="17"/>
      <c r="JRQ62" s="17"/>
      <c r="JRR62" s="17"/>
      <c r="JRS62" s="17"/>
      <c r="JRT62" s="17"/>
      <c r="JRU62" s="17"/>
      <c r="JRV62" s="17"/>
      <c r="JRW62" s="17"/>
      <c r="JRX62" s="17"/>
      <c r="JRY62" s="17"/>
      <c r="JRZ62" s="17"/>
      <c r="JSA62" s="17"/>
      <c r="JSB62" s="17"/>
      <c r="JSC62" s="17"/>
      <c r="JSD62" s="17"/>
      <c r="JSE62" s="17"/>
      <c r="JSF62" s="17"/>
      <c r="JSG62" s="17"/>
      <c r="JSH62" s="17"/>
      <c r="JSI62" s="17"/>
      <c r="JSJ62" s="17"/>
      <c r="JSK62" s="17"/>
      <c r="JSL62" s="17"/>
      <c r="JSM62" s="17"/>
      <c r="JSN62" s="17"/>
      <c r="JSO62" s="17"/>
      <c r="JSP62" s="17"/>
      <c r="JSQ62" s="17"/>
      <c r="JSR62" s="17"/>
      <c r="JSS62" s="17"/>
      <c r="JST62" s="17"/>
      <c r="JSU62" s="17"/>
      <c r="JSV62" s="17"/>
      <c r="JSW62" s="17"/>
      <c r="JSX62" s="17"/>
      <c r="JSY62" s="17"/>
      <c r="JSZ62" s="17"/>
      <c r="JTA62" s="17"/>
      <c r="JTB62" s="17"/>
      <c r="JTC62" s="17"/>
      <c r="JTD62" s="17"/>
      <c r="JTE62" s="17"/>
      <c r="JTF62" s="17"/>
      <c r="JTG62" s="17"/>
      <c r="JTH62" s="17"/>
      <c r="JTI62" s="17"/>
      <c r="JTJ62" s="17"/>
      <c r="JTK62" s="17"/>
      <c r="JTL62" s="17"/>
      <c r="JTM62" s="17"/>
      <c r="JTN62" s="17"/>
      <c r="JTO62" s="17"/>
      <c r="JTP62" s="17"/>
      <c r="JTQ62" s="17"/>
      <c r="JTR62" s="17"/>
      <c r="JTS62" s="17"/>
      <c r="JTT62" s="17"/>
      <c r="JTU62" s="17"/>
      <c r="JTV62" s="17"/>
      <c r="JTW62" s="17"/>
      <c r="JTX62" s="17"/>
      <c r="JTY62" s="17"/>
      <c r="JTZ62" s="17"/>
      <c r="JUA62" s="17"/>
      <c r="JUB62" s="17"/>
      <c r="JUC62" s="17"/>
      <c r="JUD62" s="17"/>
      <c r="JUE62" s="17"/>
      <c r="JUF62" s="17"/>
      <c r="JUG62" s="17"/>
      <c r="JUH62" s="17"/>
      <c r="JUI62" s="17"/>
      <c r="JUJ62" s="17"/>
      <c r="JUK62" s="17"/>
      <c r="JUL62" s="17"/>
      <c r="JUM62" s="17"/>
      <c r="JUN62" s="17"/>
      <c r="JUO62" s="17"/>
      <c r="JUP62" s="17"/>
      <c r="JUQ62" s="17"/>
      <c r="JUR62" s="17"/>
      <c r="JUS62" s="17"/>
      <c r="JUT62" s="17"/>
      <c r="JUU62" s="17"/>
      <c r="JUV62" s="17"/>
      <c r="JUW62" s="17"/>
      <c r="JUX62" s="17"/>
      <c r="JUY62" s="17"/>
      <c r="JUZ62" s="17"/>
      <c r="JVA62" s="17"/>
      <c r="JVB62" s="17"/>
      <c r="JVC62" s="17"/>
      <c r="JVD62" s="17"/>
      <c r="JVE62" s="17"/>
      <c r="JVF62" s="17"/>
      <c r="JVG62" s="17"/>
      <c r="JVH62" s="17"/>
      <c r="JVI62" s="17"/>
      <c r="JVJ62" s="17"/>
      <c r="JVK62" s="17"/>
      <c r="JVL62" s="17"/>
      <c r="JVM62" s="17"/>
      <c r="JVN62" s="17"/>
      <c r="JVO62" s="17"/>
      <c r="JVP62" s="17"/>
      <c r="JVQ62" s="17"/>
      <c r="JVR62" s="17"/>
      <c r="JVS62" s="17"/>
      <c r="JVT62" s="17"/>
      <c r="JVU62" s="17"/>
      <c r="JVV62" s="17"/>
      <c r="JVW62" s="17"/>
      <c r="JVX62" s="17"/>
      <c r="JVY62" s="17"/>
      <c r="JVZ62" s="17"/>
      <c r="JWA62" s="17"/>
      <c r="JWB62" s="17"/>
      <c r="JWC62" s="17"/>
      <c r="JWD62" s="17"/>
      <c r="JWE62" s="17"/>
      <c r="JWF62" s="17"/>
      <c r="JWG62" s="17"/>
      <c r="JWH62" s="17"/>
      <c r="JWI62" s="17"/>
      <c r="JWJ62" s="17"/>
      <c r="JWK62" s="17"/>
      <c r="JWL62" s="17"/>
      <c r="JWM62" s="17"/>
      <c r="JWN62" s="17"/>
      <c r="JWO62" s="17"/>
      <c r="JWP62" s="17"/>
      <c r="JWQ62" s="17"/>
      <c r="JWR62" s="17"/>
      <c r="JWS62" s="17"/>
      <c r="JWT62" s="17"/>
      <c r="JWU62" s="17"/>
      <c r="JWV62" s="17"/>
      <c r="JWW62" s="17"/>
      <c r="JWX62" s="17"/>
      <c r="JWY62" s="17"/>
      <c r="JWZ62" s="17"/>
      <c r="JXA62" s="17"/>
      <c r="JXB62" s="17"/>
      <c r="JXC62" s="17"/>
      <c r="JXD62" s="17"/>
      <c r="JXE62" s="17"/>
      <c r="JXF62" s="17"/>
      <c r="JXG62" s="17"/>
      <c r="JXH62" s="17"/>
      <c r="JXI62" s="17"/>
      <c r="JXJ62" s="17"/>
      <c r="JXK62" s="17"/>
      <c r="JXL62" s="17"/>
      <c r="JXM62" s="17"/>
      <c r="JXN62" s="17"/>
      <c r="JXO62" s="17"/>
      <c r="JXP62" s="17"/>
      <c r="JXQ62" s="17"/>
      <c r="JXR62" s="17"/>
      <c r="JXS62" s="17"/>
      <c r="JXT62" s="17"/>
      <c r="JXU62" s="17"/>
      <c r="JXV62" s="17"/>
      <c r="JXW62" s="17"/>
      <c r="JXX62" s="17"/>
      <c r="JXY62" s="17"/>
      <c r="JXZ62" s="17"/>
      <c r="JYA62" s="17"/>
      <c r="JYB62" s="17"/>
      <c r="JYC62" s="17"/>
      <c r="JYD62" s="17"/>
      <c r="JYE62" s="17"/>
      <c r="JYF62" s="17"/>
      <c r="JYG62" s="17"/>
      <c r="JYH62" s="17"/>
      <c r="JYI62" s="17"/>
      <c r="JYJ62" s="17"/>
      <c r="JYK62" s="17"/>
      <c r="JYL62" s="17"/>
      <c r="JYM62" s="17"/>
      <c r="JYN62" s="17"/>
      <c r="JYO62" s="17"/>
      <c r="JYP62" s="17"/>
      <c r="JYQ62" s="17"/>
      <c r="JYR62" s="17"/>
      <c r="JYS62" s="17"/>
      <c r="JYT62" s="17"/>
      <c r="JYU62" s="17"/>
      <c r="JYV62" s="17"/>
      <c r="JYW62" s="17"/>
      <c r="JYX62" s="17"/>
      <c r="JYY62" s="17"/>
      <c r="JYZ62" s="17"/>
      <c r="JZA62" s="17"/>
      <c r="JZB62" s="17"/>
      <c r="JZC62" s="17"/>
      <c r="JZD62" s="17"/>
      <c r="JZE62" s="17"/>
      <c r="JZF62" s="17"/>
      <c r="JZG62" s="17"/>
      <c r="JZH62" s="17"/>
      <c r="JZI62" s="17"/>
      <c r="JZJ62" s="17"/>
      <c r="JZK62" s="17"/>
      <c r="JZL62" s="17"/>
      <c r="JZM62" s="17"/>
      <c r="JZN62" s="17"/>
      <c r="JZO62" s="17"/>
      <c r="JZP62" s="17"/>
      <c r="JZQ62" s="17"/>
      <c r="JZR62" s="17"/>
      <c r="JZS62" s="17"/>
      <c r="JZT62" s="17"/>
      <c r="JZU62" s="17"/>
      <c r="JZV62" s="17"/>
      <c r="JZW62" s="17"/>
      <c r="JZX62" s="17"/>
      <c r="JZY62" s="17"/>
      <c r="JZZ62" s="17"/>
      <c r="KAA62" s="17"/>
      <c r="KAB62" s="17"/>
      <c r="KAC62" s="17"/>
      <c r="KAD62" s="17"/>
      <c r="KAE62" s="17"/>
      <c r="KAF62" s="17"/>
      <c r="KAG62" s="17"/>
      <c r="KAH62" s="17"/>
      <c r="KAI62" s="17"/>
      <c r="KAJ62" s="17"/>
      <c r="KAK62" s="17"/>
      <c r="KAL62" s="17"/>
      <c r="KAM62" s="17"/>
      <c r="KAN62" s="17"/>
      <c r="KAO62" s="17"/>
      <c r="KAP62" s="17"/>
      <c r="KAQ62" s="17"/>
      <c r="KAR62" s="17"/>
      <c r="KAS62" s="17"/>
      <c r="KAT62" s="17"/>
      <c r="KAU62" s="17"/>
      <c r="KAV62" s="17"/>
      <c r="KAW62" s="17"/>
      <c r="KAX62" s="17"/>
      <c r="KAY62" s="17"/>
      <c r="KAZ62" s="17"/>
      <c r="KBA62" s="17"/>
      <c r="KBB62" s="17"/>
      <c r="KBC62" s="17"/>
      <c r="KBD62" s="17"/>
      <c r="KBE62" s="17"/>
      <c r="KBF62" s="17"/>
      <c r="KBG62" s="17"/>
      <c r="KBH62" s="17"/>
      <c r="KBI62" s="17"/>
      <c r="KBJ62" s="17"/>
      <c r="KBK62" s="17"/>
      <c r="KBL62" s="17"/>
      <c r="KBM62" s="17"/>
      <c r="KBN62" s="17"/>
      <c r="KBO62" s="17"/>
      <c r="KBP62" s="17"/>
      <c r="KBQ62" s="17"/>
      <c r="KBR62" s="17"/>
      <c r="KBS62" s="17"/>
      <c r="KBT62" s="17"/>
      <c r="KBU62" s="17"/>
      <c r="KBV62" s="17"/>
      <c r="KBW62" s="17"/>
      <c r="KBX62" s="17"/>
      <c r="KBY62" s="17"/>
      <c r="KBZ62" s="17"/>
      <c r="KCA62" s="17"/>
      <c r="KCB62" s="17"/>
      <c r="KCC62" s="17"/>
      <c r="KCD62" s="17"/>
      <c r="KCE62" s="17"/>
      <c r="KCF62" s="17"/>
      <c r="KCG62" s="17"/>
      <c r="KCH62" s="17"/>
      <c r="KCI62" s="17"/>
      <c r="KCJ62" s="17"/>
      <c r="KCK62" s="17"/>
      <c r="KCL62" s="17"/>
      <c r="KCM62" s="17"/>
      <c r="KCN62" s="17"/>
      <c r="KCO62" s="17"/>
      <c r="KCP62" s="17"/>
      <c r="KCQ62" s="17"/>
      <c r="KCR62" s="17"/>
      <c r="KCS62" s="17"/>
      <c r="KCT62" s="17"/>
      <c r="KCU62" s="17"/>
      <c r="KCV62" s="17"/>
      <c r="KCW62" s="17"/>
      <c r="KCX62" s="17"/>
      <c r="KCY62" s="17"/>
      <c r="KCZ62" s="17"/>
      <c r="KDA62" s="17"/>
      <c r="KDB62" s="17"/>
      <c r="KDC62" s="17"/>
      <c r="KDD62" s="17"/>
      <c r="KDE62" s="17"/>
      <c r="KDF62" s="17"/>
      <c r="KDG62" s="17"/>
      <c r="KDH62" s="17"/>
      <c r="KDI62" s="17"/>
      <c r="KDJ62" s="17"/>
      <c r="KDK62" s="17"/>
      <c r="KDL62" s="17"/>
      <c r="KDM62" s="17"/>
      <c r="KDN62" s="17"/>
      <c r="KDO62" s="17"/>
      <c r="KDP62" s="17"/>
      <c r="KDQ62" s="17"/>
      <c r="KDR62" s="17"/>
      <c r="KDS62" s="17"/>
      <c r="KDT62" s="17"/>
      <c r="KDU62" s="17"/>
      <c r="KDV62" s="17"/>
      <c r="KDW62" s="17"/>
      <c r="KDX62" s="17"/>
      <c r="KDY62" s="17"/>
      <c r="KDZ62" s="17"/>
      <c r="KEA62" s="17"/>
      <c r="KEB62" s="17"/>
      <c r="KEC62" s="17"/>
      <c r="KED62" s="17"/>
      <c r="KEE62" s="17"/>
      <c r="KEF62" s="17"/>
      <c r="KEG62" s="17"/>
      <c r="KEH62" s="17"/>
      <c r="KEI62" s="17"/>
      <c r="KEJ62" s="17"/>
      <c r="KEK62" s="17"/>
      <c r="KEL62" s="17"/>
      <c r="KEM62" s="17"/>
      <c r="KEN62" s="17"/>
      <c r="KEO62" s="17"/>
      <c r="KEP62" s="17"/>
      <c r="KEQ62" s="17"/>
      <c r="KER62" s="17"/>
      <c r="KES62" s="17"/>
      <c r="KET62" s="17"/>
      <c r="KEU62" s="17"/>
      <c r="KEV62" s="17"/>
      <c r="KEW62" s="17"/>
      <c r="KEX62" s="17"/>
      <c r="KEY62" s="17"/>
      <c r="KEZ62" s="17"/>
      <c r="KFA62" s="17"/>
      <c r="KFB62" s="17"/>
      <c r="KFC62" s="17"/>
      <c r="KFD62" s="17"/>
      <c r="KFE62" s="17"/>
      <c r="KFF62" s="17"/>
      <c r="KFG62" s="17"/>
      <c r="KFH62" s="17"/>
      <c r="KFI62" s="17"/>
      <c r="KFJ62" s="17"/>
      <c r="KFK62" s="17"/>
      <c r="KFL62" s="17"/>
      <c r="KFM62" s="17"/>
      <c r="KFN62" s="17"/>
      <c r="KFO62" s="17"/>
      <c r="KFP62" s="17"/>
      <c r="KFQ62" s="17"/>
      <c r="KFR62" s="17"/>
      <c r="KFS62" s="17"/>
      <c r="KFT62" s="17"/>
      <c r="KFU62" s="17"/>
      <c r="KFV62" s="17"/>
      <c r="KFW62" s="17"/>
      <c r="KFX62" s="17"/>
      <c r="KFY62" s="17"/>
      <c r="KFZ62" s="17"/>
      <c r="KGA62" s="17"/>
      <c r="KGB62" s="17"/>
      <c r="KGC62" s="17"/>
      <c r="KGD62" s="17"/>
      <c r="KGE62" s="17"/>
      <c r="KGF62" s="17"/>
      <c r="KGG62" s="17"/>
      <c r="KGH62" s="17"/>
      <c r="KGI62" s="17"/>
      <c r="KGJ62" s="17"/>
      <c r="KGK62" s="17"/>
      <c r="KGL62" s="17"/>
      <c r="KGM62" s="17"/>
      <c r="KGN62" s="17"/>
      <c r="KGO62" s="17"/>
      <c r="KGP62" s="17"/>
      <c r="KGQ62" s="17"/>
      <c r="KGR62" s="17"/>
      <c r="KGS62" s="17"/>
      <c r="KGT62" s="17"/>
      <c r="KGU62" s="17"/>
      <c r="KGV62" s="17"/>
      <c r="KGW62" s="17"/>
      <c r="KGX62" s="17"/>
      <c r="KGY62" s="17"/>
      <c r="KGZ62" s="17"/>
      <c r="KHA62" s="17"/>
      <c r="KHB62" s="17"/>
      <c r="KHC62" s="17"/>
      <c r="KHD62" s="17"/>
      <c r="KHE62" s="17"/>
      <c r="KHF62" s="17"/>
      <c r="KHG62" s="17"/>
      <c r="KHH62" s="17"/>
      <c r="KHI62" s="17"/>
      <c r="KHJ62" s="17"/>
      <c r="KHK62" s="17"/>
      <c r="KHL62" s="17"/>
      <c r="KHM62" s="17"/>
      <c r="KHN62" s="17"/>
      <c r="KHO62" s="17"/>
      <c r="KHP62" s="17"/>
      <c r="KHQ62" s="17"/>
      <c r="KHR62" s="17"/>
      <c r="KHS62" s="17"/>
      <c r="KHT62" s="17"/>
      <c r="KHU62" s="17"/>
      <c r="KHV62" s="17"/>
      <c r="KHW62" s="17"/>
      <c r="KHX62" s="17"/>
      <c r="KHY62" s="17"/>
      <c r="KHZ62" s="17"/>
      <c r="KIA62" s="17"/>
      <c r="KIB62" s="17"/>
      <c r="KIC62" s="17"/>
      <c r="KID62" s="17"/>
      <c r="KIE62" s="17"/>
      <c r="KIF62" s="17"/>
      <c r="KIG62" s="17"/>
      <c r="KIH62" s="17"/>
      <c r="KII62" s="17"/>
      <c r="KIJ62" s="17"/>
      <c r="KIK62" s="17"/>
      <c r="KIL62" s="17"/>
      <c r="KIM62" s="17"/>
      <c r="KIN62" s="17"/>
      <c r="KIO62" s="17"/>
      <c r="KIP62" s="17"/>
      <c r="KIQ62" s="17"/>
      <c r="KIR62" s="17"/>
      <c r="KIS62" s="17"/>
      <c r="KIT62" s="17"/>
      <c r="KIU62" s="17"/>
      <c r="KIV62" s="17"/>
      <c r="KIW62" s="17"/>
      <c r="KIX62" s="17"/>
      <c r="KIY62" s="17"/>
      <c r="KIZ62" s="17"/>
      <c r="KJA62" s="17"/>
      <c r="KJB62" s="17"/>
      <c r="KJC62" s="17"/>
      <c r="KJD62" s="17"/>
      <c r="KJE62" s="17"/>
      <c r="KJF62" s="17"/>
      <c r="KJG62" s="17"/>
      <c r="KJH62" s="17"/>
      <c r="KJI62" s="17"/>
      <c r="KJJ62" s="17"/>
      <c r="KJK62" s="17"/>
      <c r="KJL62" s="17"/>
      <c r="KJM62" s="17"/>
      <c r="KJN62" s="17"/>
      <c r="KJO62" s="17"/>
      <c r="KJP62" s="17"/>
      <c r="KJQ62" s="17"/>
      <c r="KJR62" s="17"/>
      <c r="KJS62" s="17"/>
      <c r="KJT62" s="17"/>
      <c r="KJU62" s="17"/>
      <c r="KJV62" s="17"/>
      <c r="KJW62" s="17"/>
      <c r="KJX62" s="17"/>
      <c r="KJY62" s="17"/>
      <c r="KJZ62" s="17"/>
      <c r="KKA62" s="17"/>
      <c r="KKB62" s="17"/>
      <c r="KKC62" s="17"/>
      <c r="KKD62" s="17"/>
      <c r="KKE62" s="17"/>
      <c r="KKF62" s="17"/>
      <c r="KKG62" s="17"/>
      <c r="KKH62" s="17"/>
      <c r="KKI62" s="17"/>
      <c r="KKJ62" s="17"/>
      <c r="KKK62" s="17"/>
      <c r="KKL62" s="17"/>
      <c r="KKM62" s="17"/>
      <c r="KKN62" s="17"/>
      <c r="KKO62" s="17"/>
      <c r="KKP62" s="17"/>
      <c r="KKQ62" s="17"/>
      <c r="KKR62" s="17"/>
      <c r="KKS62" s="17"/>
      <c r="KKT62" s="17"/>
      <c r="KKU62" s="17"/>
      <c r="KKV62" s="17"/>
      <c r="KKW62" s="17"/>
      <c r="KKX62" s="17"/>
      <c r="KKY62" s="17"/>
      <c r="KKZ62" s="17"/>
      <c r="KLA62" s="17"/>
      <c r="KLB62" s="17"/>
      <c r="KLC62" s="17"/>
      <c r="KLD62" s="17"/>
      <c r="KLE62" s="17"/>
      <c r="KLF62" s="17"/>
      <c r="KLG62" s="17"/>
      <c r="KLH62" s="17"/>
      <c r="KLI62" s="17"/>
      <c r="KLJ62" s="17"/>
      <c r="KLK62" s="17"/>
      <c r="KLL62" s="17"/>
      <c r="KLM62" s="17"/>
      <c r="KLN62" s="17"/>
      <c r="KLO62" s="17"/>
      <c r="KLP62" s="17"/>
      <c r="KLQ62" s="17"/>
      <c r="KLR62" s="17"/>
      <c r="KLS62" s="17"/>
      <c r="KLT62" s="17"/>
      <c r="KLU62" s="17"/>
      <c r="KLV62" s="17"/>
      <c r="KLW62" s="17"/>
      <c r="KLX62" s="17"/>
      <c r="KLY62" s="17"/>
      <c r="KLZ62" s="17"/>
      <c r="KMA62" s="17"/>
      <c r="KMB62" s="17"/>
      <c r="KMC62" s="17"/>
      <c r="KMD62" s="17"/>
      <c r="KME62" s="17"/>
      <c r="KMF62" s="17"/>
      <c r="KMG62" s="17"/>
      <c r="KMH62" s="17"/>
      <c r="KMI62" s="17"/>
      <c r="KMJ62" s="17"/>
      <c r="KMK62" s="17"/>
      <c r="KML62" s="17"/>
      <c r="KMM62" s="17"/>
      <c r="KMN62" s="17"/>
      <c r="KMO62" s="17"/>
      <c r="KMP62" s="17"/>
      <c r="KMQ62" s="17"/>
      <c r="KMR62" s="17"/>
      <c r="KMS62" s="17"/>
      <c r="KMT62" s="17"/>
      <c r="KMU62" s="17"/>
      <c r="KMV62" s="17"/>
      <c r="KMW62" s="17"/>
      <c r="KMX62" s="17"/>
      <c r="KMY62" s="17"/>
      <c r="KMZ62" s="17"/>
      <c r="KNA62" s="17"/>
      <c r="KNB62" s="17"/>
      <c r="KNC62" s="17"/>
      <c r="KND62" s="17"/>
      <c r="KNE62" s="17"/>
      <c r="KNF62" s="17"/>
      <c r="KNG62" s="17"/>
      <c r="KNH62" s="17"/>
      <c r="KNI62" s="17"/>
      <c r="KNJ62" s="17"/>
      <c r="KNK62" s="17"/>
      <c r="KNL62" s="17"/>
      <c r="KNM62" s="17"/>
      <c r="KNN62" s="17"/>
      <c r="KNO62" s="17"/>
      <c r="KNP62" s="17"/>
      <c r="KNQ62" s="17"/>
      <c r="KNR62" s="17"/>
      <c r="KNS62" s="17"/>
      <c r="KNT62" s="17"/>
      <c r="KNU62" s="17"/>
      <c r="KNV62" s="17"/>
      <c r="KNW62" s="17"/>
      <c r="KNX62" s="17"/>
      <c r="KNY62" s="17"/>
      <c r="KNZ62" s="17"/>
      <c r="KOA62" s="17"/>
      <c r="KOB62" s="17"/>
      <c r="KOC62" s="17"/>
      <c r="KOD62" s="17"/>
      <c r="KOE62" s="17"/>
      <c r="KOF62" s="17"/>
      <c r="KOG62" s="17"/>
      <c r="KOH62" s="17"/>
      <c r="KOI62" s="17"/>
      <c r="KOJ62" s="17"/>
      <c r="KOK62" s="17"/>
      <c r="KOL62" s="17"/>
      <c r="KOM62" s="17"/>
      <c r="KON62" s="17"/>
      <c r="KOO62" s="17"/>
      <c r="KOP62" s="17"/>
      <c r="KOQ62" s="17"/>
      <c r="KOR62" s="17"/>
      <c r="KOS62" s="17"/>
      <c r="KOT62" s="17"/>
      <c r="KOU62" s="17"/>
      <c r="KOV62" s="17"/>
      <c r="KOW62" s="17"/>
      <c r="KOX62" s="17"/>
      <c r="KOY62" s="17"/>
      <c r="KOZ62" s="17"/>
      <c r="KPA62" s="17"/>
      <c r="KPB62" s="17"/>
      <c r="KPC62" s="17"/>
      <c r="KPD62" s="17"/>
      <c r="KPE62" s="17"/>
      <c r="KPF62" s="17"/>
      <c r="KPG62" s="17"/>
      <c r="KPH62" s="17"/>
      <c r="KPI62" s="17"/>
      <c r="KPJ62" s="17"/>
      <c r="KPK62" s="17"/>
      <c r="KPL62" s="17"/>
      <c r="KPM62" s="17"/>
      <c r="KPN62" s="17"/>
      <c r="KPO62" s="17"/>
      <c r="KPP62" s="17"/>
      <c r="KPQ62" s="17"/>
      <c r="KPR62" s="17"/>
      <c r="KPS62" s="17"/>
      <c r="KPT62" s="17"/>
      <c r="KPU62" s="17"/>
      <c r="KPV62" s="17"/>
      <c r="KPW62" s="17"/>
      <c r="KPX62" s="17"/>
      <c r="KPY62" s="17"/>
      <c r="KPZ62" s="17"/>
      <c r="KQA62" s="17"/>
      <c r="KQB62" s="17"/>
      <c r="KQC62" s="17"/>
      <c r="KQD62" s="17"/>
      <c r="KQE62" s="17"/>
      <c r="KQF62" s="17"/>
      <c r="KQG62" s="17"/>
      <c r="KQH62" s="17"/>
      <c r="KQI62" s="17"/>
      <c r="KQJ62" s="17"/>
      <c r="KQK62" s="17"/>
      <c r="KQL62" s="17"/>
      <c r="KQM62" s="17"/>
      <c r="KQN62" s="17"/>
      <c r="KQO62" s="17"/>
      <c r="KQP62" s="17"/>
      <c r="KQQ62" s="17"/>
      <c r="KQR62" s="17"/>
      <c r="KQS62" s="17"/>
      <c r="KQT62" s="17"/>
      <c r="KQU62" s="17"/>
      <c r="KQV62" s="17"/>
      <c r="KQW62" s="17"/>
      <c r="KQX62" s="17"/>
      <c r="KQY62" s="17"/>
      <c r="KQZ62" s="17"/>
      <c r="KRA62" s="17"/>
      <c r="KRB62" s="17"/>
      <c r="KRC62" s="17"/>
      <c r="KRD62" s="17"/>
      <c r="KRE62" s="17"/>
      <c r="KRF62" s="17"/>
      <c r="KRG62" s="17"/>
      <c r="KRH62" s="17"/>
      <c r="KRI62" s="17"/>
      <c r="KRJ62" s="17"/>
      <c r="KRK62" s="17"/>
      <c r="KRL62" s="17"/>
      <c r="KRM62" s="17"/>
      <c r="KRN62" s="17"/>
      <c r="KRO62" s="17"/>
      <c r="KRP62" s="17"/>
      <c r="KRQ62" s="17"/>
      <c r="KRR62" s="17"/>
      <c r="KRS62" s="17"/>
      <c r="KRT62" s="17"/>
      <c r="KRU62" s="17"/>
      <c r="KRV62" s="17"/>
      <c r="KRW62" s="17"/>
      <c r="KRX62" s="17"/>
      <c r="KRY62" s="17"/>
      <c r="KRZ62" s="17"/>
      <c r="KSA62" s="17"/>
      <c r="KSB62" s="17"/>
      <c r="KSC62" s="17"/>
      <c r="KSD62" s="17"/>
      <c r="KSE62" s="17"/>
      <c r="KSF62" s="17"/>
      <c r="KSG62" s="17"/>
      <c r="KSH62" s="17"/>
      <c r="KSI62" s="17"/>
      <c r="KSJ62" s="17"/>
      <c r="KSK62" s="17"/>
      <c r="KSL62" s="17"/>
      <c r="KSM62" s="17"/>
      <c r="KSN62" s="17"/>
      <c r="KSO62" s="17"/>
      <c r="KSP62" s="17"/>
      <c r="KSQ62" s="17"/>
      <c r="KSR62" s="17"/>
      <c r="KSS62" s="17"/>
      <c r="KST62" s="17"/>
      <c r="KSU62" s="17"/>
      <c r="KSV62" s="17"/>
      <c r="KSW62" s="17"/>
      <c r="KSX62" s="17"/>
      <c r="KSY62" s="17"/>
      <c r="KSZ62" s="17"/>
      <c r="KTA62" s="17"/>
      <c r="KTB62" s="17"/>
      <c r="KTC62" s="17"/>
      <c r="KTD62" s="17"/>
      <c r="KTE62" s="17"/>
      <c r="KTF62" s="17"/>
      <c r="KTG62" s="17"/>
      <c r="KTH62" s="17"/>
      <c r="KTI62" s="17"/>
      <c r="KTJ62" s="17"/>
      <c r="KTK62" s="17"/>
      <c r="KTL62" s="17"/>
      <c r="KTM62" s="17"/>
      <c r="KTN62" s="17"/>
      <c r="KTO62" s="17"/>
      <c r="KTP62" s="17"/>
      <c r="KTQ62" s="17"/>
      <c r="KTR62" s="17"/>
      <c r="KTS62" s="17"/>
      <c r="KTT62" s="17"/>
      <c r="KTU62" s="17"/>
      <c r="KTV62" s="17"/>
      <c r="KTW62" s="17"/>
      <c r="KTX62" s="17"/>
      <c r="KTY62" s="17"/>
      <c r="KTZ62" s="17"/>
      <c r="KUA62" s="17"/>
      <c r="KUB62" s="17"/>
      <c r="KUC62" s="17"/>
      <c r="KUD62" s="17"/>
      <c r="KUE62" s="17"/>
      <c r="KUF62" s="17"/>
      <c r="KUG62" s="17"/>
      <c r="KUH62" s="17"/>
      <c r="KUI62" s="17"/>
      <c r="KUJ62" s="17"/>
      <c r="KUK62" s="17"/>
      <c r="KUL62" s="17"/>
      <c r="KUM62" s="17"/>
      <c r="KUN62" s="17"/>
      <c r="KUO62" s="17"/>
      <c r="KUP62" s="17"/>
      <c r="KUQ62" s="17"/>
      <c r="KUR62" s="17"/>
      <c r="KUS62" s="17"/>
      <c r="KUT62" s="17"/>
      <c r="KUU62" s="17"/>
      <c r="KUV62" s="17"/>
      <c r="KUW62" s="17"/>
      <c r="KUX62" s="17"/>
      <c r="KUY62" s="17"/>
      <c r="KUZ62" s="17"/>
      <c r="KVA62" s="17"/>
      <c r="KVB62" s="17"/>
      <c r="KVC62" s="17"/>
      <c r="KVD62" s="17"/>
      <c r="KVE62" s="17"/>
      <c r="KVF62" s="17"/>
      <c r="KVG62" s="17"/>
      <c r="KVH62" s="17"/>
      <c r="KVI62" s="17"/>
      <c r="KVJ62" s="17"/>
      <c r="KVK62" s="17"/>
      <c r="KVL62" s="17"/>
      <c r="KVM62" s="17"/>
      <c r="KVN62" s="17"/>
      <c r="KVO62" s="17"/>
      <c r="KVP62" s="17"/>
      <c r="KVQ62" s="17"/>
      <c r="KVR62" s="17"/>
      <c r="KVS62" s="17"/>
      <c r="KVT62" s="17"/>
      <c r="KVU62" s="17"/>
      <c r="KVV62" s="17"/>
      <c r="KVW62" s="17"/>
      <c r="KVX62" s="17"/>
      <c r="KVY62" s="17"/>
      <c r="KVZ62" s="17"/>
      <c r="KWA62" s="17"/>
      <c r="KWB62" s="17"/>
      <c r="KWC62" s="17"/>
      <c r="KWD62" s="17"/>
      <c r="KWE62" s="17"/>
      <c r="KWF62" s="17"/>
      <c r="KWG62" s="17"/>
      <c r="KWH62" s="17"/>
      <c r="KWI62" s="17"/>
      <c r="KWJ62" s="17"/>
      <c r="KWK62" s="17"/>
      <c r="KWL62" s="17"/>
      <c r="KWM62" s="17"/>
      <c r="KWN62" s="17"/>
      <c r="KWO62" s="17"/>
      <c r="KWP62" s="17"/>
      <c r="KWQ62" s="17"/>
      <c r="KWR62" s="17"/>
      <c r="KWS62" s="17"/>
      <c r="KWT62" s="17"/>
      <c r="KWU62" s="17"/>
      <c r="KWV62" s="17"/>
      <c r="KWW62" s="17"/>
      <c r="KWX62" s="17"/>
      <c r="KWY62" s="17"/>
      <c r="KWZ62" s="17"/>
      <c r="KXA62" s="17"/>
      <c r="KXB62" s="17"/>
      <c r="KXC62" s="17"/>
      <c r="KXD62" s="17"/>
      <c r="KXE62" s="17"/>
      <c r="KXF62" s="17"/>
      <c r="KXG62" s="17"/>
      <c r="KXH62" s="17"/>
      <c r="KXI62" s="17"/>
      <c r="KXJ62" s="17"/>
      <c r="KXK62" s="17"/>
      <c r="KXL62" s="17"/>
      <c r="KXM62" s="17"/>
      <c r="KXN62" s="17"/>
      <c r="KXO62" s="17"/>
      <c r="KXP62" s="17"/>
      <c r="KXQ62" s="17"/>
      <c r="KXR62" s="17"/>
      <c r="KXS62" s="17"/>
      <c r="KXT62" s="17"/>
      <c r="KXU62" s="17"/>
      <c r="KXV62" s="17"/>
      <c r="KXW62" s="17"/>
      <c r="KXX62" s="17"/>
      <c r="KXY62" s="17"/>
      <c r="KXZ62" s="17"/>
      <c r="KYA62" s="17"/>
      <c r="KYB62" s="17"/>
      <c r="KYC62" s="17"/>
      <c r="KYD62" s="17"/>
      <c r="KYE62" s="17"/>
      <c r="KYF62" s="17"/>
      <c r="KYG62" s="17"/>
      <c r="KYH62" s="17"/>
      <c r="KYI62" s="17"/>
      <c r="KYJ62" s="17"/>
      <c r="KYK62" s="17"/>
      <c r="KYL62" s="17"/>
      <c r="KYM62" s="17"/>
      <c r="KYN62" s="17"/>
      <c r="KYO62" s="17"/>
      <c r="KYP62" s="17"/>
      <c r="KYQ62" s="17"/>
      <c r="KYR62" s="17"/>
      <c r="KYS62" s="17"/>
      <c r="KYT62" s="17"/>
      <c r="KYU62" s="17"/>
      <c r="KYV62" s="17"/>
      <c r="KYW62" s="17"/>
      <c r="KYX62" s="17"/>
      <c r="KYY62" s="17"/>
      <c r="KYZ62" s="17"/>
      <c r="KZA62" s="17"/>
      <c r="KZB62" s="17"/>
      <c r="KZC62" s="17"/>
      <c r="KZD62" s="17"/>
      <c r="KZE62" s="17"/>
      <c r="KZF62" s="17"/>
      <c r="KZG62" s="17"/>
      <c r="KZH62" s="17"/>
      <c r="KZI62" s="17"/>
      <c r="KZJ62" s="17"/>
      <c r="KZK62" s="17"/>
      <c r="KZL62" s="17"/>
      <c r="KZM62" s="17"/>
      <c r="KZN62" s="17"/>
      <c r="KZO62" s="17"/>
      <c r="KZP62" s="17"/>
      <c r="KZQ62" s="17"/>
      <c r="KZR62" s="17"/>
      <c r="KZS62" s="17"/>
      <c r="KZT62" s="17"/>
      <c r="KZU62" s="17"/>
      <c r="KZV62" s="17"/>
      <c r="KZW62" s="17"/>
      <c r="KZX62" s="17"/>
      <c r="KZY62" s="17"/>
      <c r="KZZ62" s="17"/>
      <c r="LAA62" s="17"/>
      <c r="LAB62" s="17"/>
      <c r="LAC62" s="17"/>
      <c r="LAD62" s="17"/>
      <c r="LAE62" s="17"/>
      <c r="LAF62" s="17"/>
      <c r="LAG62" s="17"/>
      <c r="LAH62" s="17"/>
      <c r="LAI62" s="17"/>
      <c r="LAJ62" s="17"/>
      <c r="LAK62" s="17"/>
      <c r="LAL62" s="17"/>
      <c r="LAM62" s="17"/>
      <c r="LAN62" s="17"/>
      <c r="LAO62" s="17"/>
      <c r="LAP62" s="17"/>
      <c r="LAQ62" s="17"/>
      <c r="LAR62" s="17"/>
      <c r="LAS62" s="17"/>
      <c r="LAT62" s="17"/>
      <c r="LAU62" s="17"/>
      <c r="LAV62" s="17"/>
      <c r="LAW62" s="17"/>
      <c r="LAX62" s="17"/>
      <c r="LAY62" s="17"/>
      <c r="LAZ62" s="17"/>
      <c r="LBA62" s="17"/>
      <c r="LBB62" s="17"/>
      <c r="LBC62" s="17"/>
      <c r="LBD62" s="17"/>
      <c r="LBE62" s="17"/>
      <c r="LBF62" s="17"/>
      <c r="LBG62" s="17"/>
      <c r="LBH62" s="17"/>
      <c r="LBI62" s="17"/>
      <c r="LBJ62" s="17"/>
      <c r="LBK62" s="17"/>
      <c r="LBL62" s="17"/>
      <c r="LBM62" s="17"/>
      <c r="LBN62" s="17"/>
      <c r="LBO62" s="17"/>
      <c r="LBP62" s="17"/>
      <c r="LBQ62" s="17"/>
      <c r="LBR62" s="17"/>
      <c r="LBS62" s="17"/>
      <c r="LBT62" s="17"/>
      <c r="LBU62" s="17"/>
      <c r="LBV62" s="17"/>
      <c r="LBW62" s="17"/>
      <c r="LBX62" s="17"/>
      <c r="LBY62" s="17"/>
      <c r="LBZ62" s="17"/>
      <c r="LCA62" s="17"/>
      <c r="LCB62" s="17"/>
      <c r="LCC62" s="17"/>
      <c r="LCD62" s="17"/>
      <c r="LCE62" s="17"/>
      <c r="LCF62" s="17"/>
      <c r="LCG62" s="17"/>
      <c r="LCH62" s="17"/>
      <c r="LCI62" s="17"/>
      <c r="LCJ62" s="17"/>
      <c r="LCK62" s="17"/>
      <c r="LCL62" s="17"/>
      <c r="LCM62" s="17"/>
      <c r="LCN62" s="17"/>
      <c r="LCO62" s="17"/>
      <c r="LCP62" s="17"/>
      <c r="LCQ62" s="17"/>
      <c r="LCR62" s="17"/>
      <c r="LCS62" s="17"/>
      <c r="LCT62" s="17"/>
      <c r="LCU62" s="17"/>
      <c r="LCV62" s="17"/>
      <c r="LCW62" s="17"/>
      <c r="LCX62" s="17"/>
      <c r="LCY62" s="17"/>
      <c r="LCZ62" s="17"/>
      <c r="LDA62" s="17"/>
      <c r="LDB62" s="17"/>
      <c r="LDC62" s="17"/>
      <c r="LDD62" s="17"/>
      <c r="LDE62" s="17"/>
      <c r="LDF62" s="17"/>
      <c r="LDG62" s="17"/>
      <c r="LDH62" s="17"/>
      <c r="LDI62" s="17"/>
      <c r="LDJ62" s="17"/>
      <c r="LDK62" s="17"/>
      <c r="LDL62" s="17"/>
      <c r="LDM62" s="17"/>
      <c r="LDN62" s="17"/>
      <c r="LDO62" s="17"/>
      <c r="LDP62" s="17"/>
      <c r="LDQ62" s="17"/>
      <c r="LDR62" s="17"/>
      <c r="LDS62" s="17"/>
      <c r="LDT62" s="17"/>
      <c r="LDU62" s="17"/>
      <c r="LDV62" s="17"/>
      <c r="LDW62" s="17"/>
      <c r="LDX62" s="17"/>
      <c r="LDY62" s="17"/>
      <c r="LDZ62" s="17"/>
      <c r="LEA62" s="17"/>
      <c r="LEB62" s="17"/>
      <c r="LEC62" s="17"/>
      <c r="LED62" s="17"/>
      <c r="LEE62" s="17"/>
      <c r="LEF62" s="17"/>
      <c r="LEG62" s="17"/>
      <c r="LEH62" s="17"/>
      <c r="LEI62" s="17"/>
      <c r="LEJ62" s="17"/>
      <c r="LEK62" s="17"/>
      <c r="LEL62" s="17"/>
      <c r="LEM62" s="17"/>
      <c r="LEN62" s="17"/>
      <c r="LEO62" s="17"/>
      <c r="LEP62" s="17"/>
      <c r="LEQ62" s="17"/>
      <c r="LER62" s="17"/>
      <c r="LES62" s="17"/>
      <c r="LET62" s="17"/>
      <c r="LEU62" s="17"/>
      <c r="LEV62" s="17"/>
      <c r="LEW62" s="17"/>
      <c r="LEX62" s="17"/>
      <c r="LEY62" s="17"/>
      <c r="LEZ62" s="17"/>
      <c r="LFA62" s="17"/>
      <c r="LFB62" s="17"/>
      <c r="LFC62" s="17"/>
      <c r="LFD62" s="17"/>
      <c r="LFE62" s="17"/>
      <c r="LFF62" s="17"/>
      <c r="LFG62" s="17"/>
      <c r="LFH62" s="17"/>
      <c r="LFI62" s="17"/>
      <c r="LFJ62" s="17"/>
      <c r="LFK62" s="17"/>
      <c r="LFL62" s="17"/>
      <c r="LFM62" s="17"/>
      <c r="LFN62" s="17"/>
      <c r="LFO62" s="17"/>
      <c r="LFP62" s="17"/>
      <c r="LFQ62" s="17"/>
      <c r="LFR62" s="17"/>
      <c r="LFS62" s="17"/>
      <c r="LFT62" s="17"/>
      <c r="LFU62" s="17"/>
      <c r="LFV62" s="17"/>
      <c r="LFW62" s="17"/>
      <c r="LFX62" s="17"/>
      <c r="LFY62" s="17"/>
      <c r="LFZ62" s="17"/>
      <c r="LGA62" s="17"/>
      <c r="LGB62" s="17"/>
      <c r="LGC62" s="17"/>
      <c r="LGD62" s="17"/>
      <c r="LGE62" s="17"/>
      <c r="LGF62" s="17"/>
      <c r="LGG62" s="17"/>
      <c r="LGH62" s="17"/>
      <c r="LGI62" s="17"/>
      <c r="LGJ62" s="17"/>
      <c r="LGK62" s="17"/>
      <c r="LGL62" s="17"/>
      <c r="LGM62" s="17"/>
      <c r="LGN62" s="17"/>
      <c r="LGO62" s="17"/>
      <c r="LGP62" s="17"/>
      <c r="LGQ62" s="17"/>
      <c r="LGR62" s="17"/>
      <c r="LGS62" s="17"/>
      <c r="LGT62" s="17"/>
      <c r="LGU62" s="17"/>
      <c r="LGV62" s="17"/>
      <c r="LGW62" s="17"/>
      <c r="LGX62" s="17"/>
      <c r="LGY62" s="17"/>
      <c r="LGZ62" s="17"/>
      <c r="LHA62" s="17"/>
      <c r="LHB62" s="17"/>
      <c r="LHC62" s="17"/>
      <c r="LHD62" s="17"/>
      <c r="LHE62" s="17"/>
      <c r="LHF62" s="17"/>
      <c r="LHG62" s="17"/>
      <c r="LHH62" s="17"/>
      <c r="LHI62" s="17"/>
      <c r="LHJ62" s="17"/>
      <c r="LHK62" s="17"/>
      <c r="LHL62" s="17"/>
      <c r="LHM62" s="17"/>
      <c r="LHN62" s="17"/>
      <c r="LHO62" s="17"/>
      <c r="LHP62" s="17"/>
      <c r="LHQ62" s="17"/>
      <c r="LHR62" s="17"/>
      <c r="LHS62" s="17"/>
      <c r="LHT62" s="17"/>
      <c r="LHU62" s="17"/>
      <c r="LHV62" s="17"/>
      <c r="LHW62" s="17"/>
      <c r="LHX62" s="17"/>
      <c r="LHY62" s="17"/>
      <c r="LHZ62" s="17"/>
      <c r="LIA62" s="17"/>
      <c r="LIB62" s="17"/>
      <c r="LIC62" s="17"/>
      <c r="LID62" s="17"/>
      <c r="LIE62" s="17"/>
      <c r="LIF62" s="17"/>
      <c r="LIG62" s="17"/>
      <c r="LIH62" s="17"/>
      <c r="LII62" s="17"/>
      <c r="LIJ62" s="17"/>
      <c r="LIK62" s="17"/>
      <c r="LIL62" s="17"/>
      <c r="LIM62" s="17"/>
      <c r="LIN62" s="17"/>
      <c r="LIO62" s="17"/>
      <c r="LIP62" s="17"/>
      <c r="LIQ62" s="17"/>
      <c r="LIR62" s="17"/>
      <c r="LIS62" s="17"/>
      <c r="LIT62" s="17"/>
      <c r="LIU62" s="17"/>
      <c r="LIV62" s="17"/>
      <c r="LIW62" s="17"/>
      <c r="LIX62" s="17"/>
      <c r="LIY62" s="17"/>
      <c r="LIZ62" s="17"/>
      <c r="LJA62" s="17"/>
      <c r="LJB62" s="17"/>
      <c r="LJC62" s="17"/>
      <c r="LJD62" s="17"/>
      <c r="LJE62" s="17"/>
      <c r="LJF62" s="17"/>
      <c r="LJG62" s="17"/>
      <c r="LJH62" s="17"/>
      <c r="LJI62" s="17"/>
      <c r="LJJ62" s="17"/>
      <c r="LJK62" s="17"/>
      <c r="LJL62" s="17"/>
      <c r="LJM62" s="17"/>
      <c r="LJN62" s="17"/>
      <c r="LJO62" s="17"/>
      <c r="LJP62" s="17"/>
      <c r="LJQ62" s="17"/>
      <c r="LJR62" s="17"/>
      <c r="LJS62" s="17"/>
      <c r="LJT62" s="17"/>
      <c r="LJU62" s="17"/>
      <c r="LJV62" s="17"/>
      <c r="LJW62" s="17"/>
      <c r="LJX62" s="17"/>
      <c r="LJY62" s="17"/>
      <c r="LJZ62" s="17"/>
      <c r="LKA62" s="17"/>
      <c r="LKB62" s="17"/>
      <c r="LKC62" s="17"/>
      <c r="LKD62" s="17"/>
      <c r="LKE62" s="17"/>
      <c r="LKF62" s="17"/>
      <c r="LKG62" s="17"/>
      <c r="LKH62" s="17"/>
      <c r="LKI62" s="17"/>
      <c r="LKJ62" s="17"/>
      <c r="LKK62" s="17"/>
      <c r="LKL62" s="17"/>
      <c r="LKM62" s="17"/>
      <c r="LKN62" s="17"/>
      <c r="LKO62" s="17"/>
      <c r="LKP62" s="17"/>
      <c r="LKQ62" s="17"/>
      <c r="LKR62" s="17"/>
      <c r="LKS62" s="17"/>
      <c r="LKT62" s="17"/>
      <c r="LKU62" s="17"/>
      <c r="LKV62" s="17"/>
      <c r="LKW62" s="17"/>
      <c r="LKX62" s="17"/>
      <c r="LKY62" s="17"/>
      <c r="LKZ62" s="17"/>
      <c r="LLA62" s="17"/>
      <c r="LLB62" s="17"/>
      <c r="LLC62" s="17"/>
      <c r="LLD62" s="17"/>
      <c r="LLE62" s="17"/>
      <c r="LLF62" s="17"/>
      <c r="LLG62" s="17"/>
      <c r="LLH62" s="17"/>
      <c r="LLI62" s="17"/>
      <c r="LLJ62" s="17"/>
      <c r="LLK62" s="17"/>
      <c r="LLL62" s="17"/>
      <c r="LLM62" s="17"/>
      <c r="LLN62" s="17"/>
      <c r="LLO62" s="17"/>
      <c r="LLP62" s="17"/>
      <c r="LLQ62" s="17"/>
      <c r="LLR62" s="17"/>
      <c r="LLS62" s="17"/>
      <c r="LLT62" s="17"/>
      <c r="LLU62" s="17"/>
      <c r="LLV62" s="17"/>
      <c r="LLW62" s="17"/>
      <c r="LLX62" s="17"/>
      <c r="LLY62" s="17"/>
      <c r="LLZ62" s="17"/>
      <c r="LMA62" s="17"/>
      <c r="LMB62" s="17"/>
      <c r="LMC62" s="17"/>
      <c r="LMD62" s="17"/>
      <c r="LME62" s="17"/>
      <c r="LMF62" s="17"/>
      <c r="LMG62" s="17"/>
      <c r="LMH62" s="17"/>
      <c r="LMI62" s="17"/>
      <c r="LMJ62" s="17"/>
      <c r="LMK62" s="17"/>
      <c r="LML62" s="17"/>
      <c r="LMM62" s="17"/>
      <c r="LMN62" s="17"/>
      <c r="LMO62" s="17"/>
      <c r="LMP62" s="17"/>
      <c r="LMQ62" s="17"/>
      <c r="LMR62" s="17"/>
      <c r="LMS62" s="17"/>
      <c r="LMT62" s="17"/>
      <c r="LMU62" s="17"/>
      <c r="LMV62" s="17"/>
      <c r="LMW62" s="17"/>
      <c r="LMX62" s="17"/>
      <c r="LMY62" s="17"/>
      <c r="LMZ62" s="17"/>
      <c r="LNA62" s="17"/>
      <c r="LNB62" s="17"/>
      <c r="LNC62" s="17"/>
      <c r="LND62" s="17"/>
      <c r="LNE62" s="17"/>
      <c r="LNF62" s="17"/>
      <c r="LNG62" s="17"/>
      <c r="LNH62" s="17"/>
      <c r="LNI62" s="17"/>
      <c r="LNJ62" s="17"/>
      <c r="LNK62" s="17"/>
      <c r="LNL62" s="17"/>
      <c r="LNM62" s="17"/>
      <c r="LNN62" s="17"/>
      <c r="LNO62" s="17"/>
      <c r="LNP62" s="17"/>
      <c r="LNQ62" s="17"/>
      <c r="LNR62" s="17"/>
      <c r="LNS62" s="17"/>
      <c r="LNT62" s="17"/>
      <c r="LNU62" s="17"/>
      <c r="LNV62" s="17"/>
      <c r="LNW62" s="17"/>
      <c r="LNX62" s="17"/>
      <c r="LNY62" s="17"/>
      <c r="LNZ62" s="17"/>
      <c r="LOA62" s="17"/>
      <c r="LOB62" s="17"/>
      <c r="LOC62" s="17"/>
      <c r="LOD62" s="17"/>
      <c r="LOE62" s="17"/>
      <c r="LOF62" s="17"/>
      <c r="LOG62" s="17"/>
      <c r="LOH62" s="17"/>
      <c r="LOI62" s="17"/>
      <c r="LOJ62" s="17"/>
      <c r="LOK62" s="17"/>
      <c r="LOL62" s="17"/>
      <c r="LOM62" s="17"/>
      <c r="LON62" s="17"/>
      <c r="LOO62" s="17"/>
      <c r="LOP62" s="17"/>
      <c r="LOQ62" s="17"/>
      <c r="LOR62" s="17"/>
      <c r="LOS62" s="17"/>
      <c r="LOT62" s="17"/>
      <c r="LOU62" s="17"/>
      <c r="LOV62" s="17"/>
      <c r="LOW62" s="17"/>
      <c r="LOX62" s="17"/>
      <c r="LOY62" s="17"/>
      <c r="LOZ62" s="17"/>
      <c r="LPA62" s="17"/>
      <c r="LPB62" s="17"/>
      <c r="LPC62" s="17"/>
      <c r="LPD62" s="17"/>
      <c r="LPE62" s="17"/>
      <c r="LPF62" s="17"/>
      <c r="LPG62" s="17"/>
      <c r="LPH62" s="17"/>
      <c r="LPI62" s="17"/>
      <c r="LPJ62" s="17"/>
      <c r="LPK62" s="17"/>
      <c r="LPL62" s="17"/>
      <c r="LPM62" s="17"/>
      <c r="LPN62" s="17"/>
      <c r="LPO62" s="17"/>
      <c r="LPP62" s="17"/>
      <c r="LPQ62" s="17"/>
      <c r="LPR62" s="17"/>
      <c r="LPS62" s="17"/>
      <c r="LPT62" s="17"/>
      <c r="LPU62" s="17"/>
      <c r="LPV62" s="17"/>
      <c r="LPW62" s="17"/>
      <c r="LPX62" s="17"/>
      <c r="LPY62" s="17"/>
      <c r="LPZ62" s="17"/>
      <c r="LQA62" s="17"/>
      <c r="LQB62" s="17"/>
      <c r="LQC62" s="17"/>
      <c r="LQD62" s="17"/>
      <c r="LQE62" s="17"/>
      <c r="LQF62" s="17"/>
      <c r="LQG62" s="17"/>
      <c r="LQH62" s="17"/>
      <c r="LQI62" s="17"/>
      <c r="LQJ62" s="17"/>
      <c r="LQK62" s="17"/>
      <c r="LQL62" s="17"/>
      <c r="LQM62" s="17"/>
      <c r="LQN62" s="17"/>
      <c r="LQO62" s="17"/>
      <c r="LQP62" s="17"/>
      <c r="LQQ62" s="17"/>
      <c r="LQR62" s="17"/>
      <c r="LQS62" s="17"/>
      <c r="LQT62" s="17"/>
      <c r="LQU62" s="17"/>
      <c r="LQV62" s="17"/>
      <c r="LQW62" s="17"/>
      <c r="LQX62" s="17"/>
      <c r="LQY62" s="17"/>
      <c r="LQZ62" s="17"/>
      <c r="LRA62" s="17"/>
      <c r="LRB62" s="17"/>
      <c r="LRC62" s="17"/>
      <c r="LRD62" s="17"/>
      <c r="LRE62" s="17"/>
      <c r="LRF62" s="17"/>
      <c r="LRG62" s="17"/>
      <c r="LRH62" s="17"/>
      <c r="LRI62" s="17"/>
      <c r="LRJ62" s="17"/>
      <c r="LRK62" s="17"/>
      <c r="LRL62" s="17"/>
      <c r="LRM62" s="17"/>
      <c r="LRN62" s="17"/>
      <c r="LRO62" s="17"/>
      <c r="LRP62" s="17"/>
      <c r="LRQ62" s="17"/>
      <c r="LRR62" s="17"/>
      <c r="LRS62" s="17"/>
      <c r="LRT62" s="17"/>
      <c r="LRU62" s="17"/>
      <c r="LRV62" s="17"/>
      <c r="LRW62" s="17"/>
      <c r="LRX62" s="17"/>
      <c r="LRY62" s="17"/>
      <c r="LRZ62" s="17"/>
      <c r="LSA62" s="17"/>
      <c r="LSB62" s="17"/>
      <c r="LSC62" s="17"/>
      <c r="LSD62" s="17"/>
      <c r="LSE62" s="17"/>
      <c r="LSF62" s="17"/>
      <c r="LSG62" s="17"/>
      <c r="LSH62" s="17"/>
      <c r="LSI62" s="17"/>
      <c r="LSJ62" s="17"/>
      <c r="LSK62" s="17"/>
      <c r="LSL62" s="17"/>
      <c r="LSM62" s="17"/>
      <c r="LSN62" s="17"/>
      <c r="LSO62" s="17"/>
      <c r="LSP62" s="17"/>
      <c r="LSQ62" s="17"/>
      <c r="LSR62" s="17"/>
      <c r="LSS62" s="17"/>
      <c r="LST62" s="17"/>
      <c r="LSU62" s="17"/>
      <c r="LSV62" s="17"/>
      <c r="LSW62" s="17"/>
      <c r="LSX62" s="17"/>
      <c r="LSY62" s="17"/>
      <c r="LSZ62" s="17"/>
      <c r="LTA62" s="17"/>
      <c r="LTB62" s="17"/>
      <c r="LTC62" s="17"/>
      <c r="LTD62" s="17"/>
      <c r="LTE62" s="17"/>
      <c r="LTF62" s="17"/>
      <c r="LTG62" s="17"/>
      <c r="LTH62" s="17"/>
      <c r="LTI62" s="17"/>
      <c r="LTJ62" s="17"/>
      <c r="LTK62" s="17"/>
      <c r="LTL62" s="17"/>
      <c r="LTM62" s="17"/>
      <c r="LTN62" s="17"/>
      <c r="LTO62" s="17"/>
      <c r="LTP62" s="17"/>
      <c r="LTQ62" s="17"/>
      <c r="LTR62" s="17"/>
      <c r="LTS62" s="17"/>
      <c r="LTT62" s="17"/>
      <c r="LTU62" s="17"/>
      <c r="LTV62" s="17"/>
      <c r="LTW62" s="17"/>
      <c r="LTX62" s="17"/>
      <c r="LTY62" s="17"/>
      <c r="LTZ62" s="17"/>
      <c r="LUA62" s="17"/>
      <c r="LUB62" s="17"/>
      <c r="LUC62" s="17"/>
      <c r="LUD62" s="17"/>
      <c r="LUE62" s="17"/>
      <c r="LUF62" s="17"/>
      <c r="LUG62" s="17"/>
      <c r="LUH62" s="17"/>
      <c r="LUI62" s="17"/>
      <c r="LUJ62" s="17"/>
      <c r="LUK62" s="17"/>
      <c r="LUL62" s="17"/>
      <c r="LUM62" s="17"/>
      <c r="LUN62" s="17"/>
      <c r="LUO62" s="17"/>
      <c r="LUP62" s="17"/>
      <c r="LUQ62" s="17"/>
      <c r="LUR62" s="17"/>
      <c r="LUS62" s="17"/>
      <c r="LUT62" s="17"/>
      <c r="LUU62" s="17"/>
      <c r="LUV62" s="17"/>
      <c r="LUW62" s="17"/>
      <c r="LUX62" s="17"/>
      <c r="LUY62" s="17"/>
      <c r="LUZ62" s="17"/>
      <c r="LVA62" s="17"/>
      <c r="LVB62" s="17"/>
      <c r="LVC62" s="17"/>
      <c r="LVD62" s="17"/>
      <c r="LVE62" s="17"/>
      <c r="LVF62" s="17"/>
      <c r="LVG62" s="17"/>
      <c r="LVH62" s="17"/>
      <c r="LVI62" s="17"/>
      <c r="LVJ62" s="17"/>
      <c r="LVK62" s="17"/>
      <c r="LVL62" s="17"/>
      <c r="LVM62" s="17"/>
      <c r="LVN62" s="17"/>
      <c r="LVO62" s="17"/>
      <c r="LVP62" s="17"/>
      <c r="LVQ62" s="17"/>
      <c r="LVR62" s="17"/>
      <c r="LVS62" s="17"/>
      <c r="LVT62" s="17"/>
      <c r="LVU62" s="17"/>
      <c r="LVV62" s="17"/>
      <c r="LVW62" s="17"/>
      <c r="LVX62" s="17"/>
      <c r="LVY62" s="17"/>
      <c r="LVZ62" s="17"/>
      <c r="LWA62" s="17"/>
      <c r="LWB62" s="17"/>
      <c r="LWC62" s="17"/>
      <c r="LWD62" s="17"/>
      <c r="LWE62" s="17"/>
      <c r="LWF62" s="17"/>
      <c r="LWG62" s="17"/>
      <c r="LWH62" s="17"/>
      <c r="LWI62" s="17"/>
      <c r="LWJ62" s="17"/>
      <c r="LWK62" s="17"/>
      <c r="LWL62" s="17"/>
      <c r="LWM62" s="17"/>
      <c r="LWN62" s="17"/>
      <c r="LWO62" s="17"/>
      <c r="LWP62" s="17"/>
      <c r="LWQ62" s="17"/>
      <c r="LWR62" s="17"/>
      <c r="LWS62" s="17"/>
      <c r="LWT62" s="17"/>
      <c r="LWU62" s="17"/>
      <c r="LWV62" s="17"/>
      <c r="LWW62" s="17"/>
      <c r="LWX62" s="17"/>
      <c r="LWY62" s="17"/>
      <c r="LWZ62" s="17"/>
      <c r="LXA62" s="17"/>
      <c r="LXB62" s="17"/>
      <c r="LXC62" s="17"/>
      <c r="LXD62" s="17"/>
      <c r="LXE62" s="17"/>
      <c r="LXF62" s="17"/>
      <c r="LXG62" s="17"/>
      <c r="LXH62" s="17"/>
      <c r="LXI62" s="17"/>
      <c r="LXJ62" s="17"/>
      <c r="LXK62" s="17"/>
      <c r="LXL62" s="17"/>
      <c r="LXM62" s="17"/>
      <c r="LXN62" s="17"/>
      <c r="LXO62" s="17"/>
      <c r="LXP62" s="17"/>
      <c r="LXQ62" s="17"/>
      <c r="LXR62" s="17"/>
      <c r="LXS62" s="17"/>
      <c r="LXT62" s="17"/>
      <c r="LXU62" s="17"/>
      <c r="LXV62" s="17"/>
      <c r="LXW62" s="17"/>
      <c r="LXX62" s="17"/>
      <c r="LXY62" s="17"/>
      <c r="LXZ62" s="17"/>
      <c r="LYA62" s="17"/>
      <c r="LYB62" s="17"/>
      <c r="LYC62" s="17"/>
      <c r="LYD62" s="17"/>
      <c r="LYE62" s="17"/>
      <c r="LYF62" s="17"/>
      <c r="LYG62" s="17"/>
      <c r="LYH62" s="17"/>
      <c r="LYI62" s="17"/>
      <c r="LYJ62" s="17"/>
      <c r="LYK62" s="17"/>
      <c r="LYL62" s="17"/>
      <c r="LYM62" s="17"/>
      <c r="LYN62" s="17"/>
      <c r="LYO62" s="17"/>
      <c r="LYP62" s="17"/>
      <c r="LYQ62" s="17"/>
      <c r="LYR62" s="17"/>
      <c r="LYS62" s="17"/>
      <c r="LYT62" s="17"/>
      <c r="LYU62" s="17"/>
      <c r="LYV62" s="17"/>
      <c r="LYW62" s="17"/>
      <c r="LYX62" s="17"/>
      <c r="LYY62" s="17"/>
      <c r="LYZ62" s="17"/>
      <c r="LZA62" s="17"/>
      <c r="LZB62" s="17"/>
      <c r="LZC62" s="17"/>
      <c r="LZD62" s="17"/>
      <c r="LZE62" s="17"/>
      <c r="LZF62" s="17"/>
      <c r="LZG62" s="17"/>
      <c r="LZH62" s="17"/>
      <c r="LZI62" s="17"/>
      <c r="LZJ62" s="17"/>
      <c r="LZK62" s="17"/>
      <c r="LZL62" s="17"/>
      <c r="LZM62" s="17"/>
      <c r="LZN62" s="17"/>
      <c r="LZO62" s="17"/>
      <c r="LZP62" s="17"/>
      <c r="LZQ62" s="17"/>
      <c r="LZR62" s="17"/>
      <c r="LZS62" s="17"/>
      <c r="LZT62" s="17"/>
      <c r="LZU62" s="17"/>
      <c r="LZV62" s="17"/>
      <c r="LZW62" s="17"/>
      <c r="LZX62" s="17"/>
      <c r="LZY62" s="17"/>
      <c r="LZZ62" s="17"/>
      <c r="MAA62" s="17"/>
      <c r="MAB62" s="17"/>
      <c r="MAC62" s="17"/>
      <c r="MAD62" s="17"/>
      <c r="MAE62" s="17"/>
      <c r="MAF62" s="17"/>
      <c r="MAG62" s="17"/>
      <c r="MAH62" s="17"/>
      <c r="MAI62" s="17"/>
      <c r="MAJ62" s="17"/>
      <c r="MAK62" s="17"/>
      <c r="MAL62" s="17"/>
      <c r="MAM62" s="17"/>
      <c r="MAN62" s="17"/>
      <c r="MAO62" s="17"/>
      <c r="MAP62" s="17"/>
      <c r="MAQ62" s="17"/>
      <c r="MAR62" s="17"/>
      <c r="MAS62" s="17"/>
      <c r="MAT62" s="17"/>
      <c r="MAU62" s="17"/>
      <c r="MAV62" s="17"/>
      <c r="MAW62" s="17"/>
      <c r="MAX62" s="17"/>
      <c r="MAY62" s="17"/>
      <c r="MAZ62" s="17"/>
      <c r="MBA62" s="17"/>
      <c r="MBB62" s="17"/>
      <c r="MBC62" s="17"/>
      <c r="MBD62" s="17"/>
      <c r="MBE62" s="17"/>
      <c r="MBF62" s="17"/>
      <c r="MBG62" s="17"/>
      <c r="MBH62" s="17"/>
      <c r="MBI62" s="17"/>
      <c r="MBJ62" s="17"/>
      <c r="MBK62" s="17"/>
      <c r="MBL62" s="17"/>
      <c r="MBM62" s="17"/>
      <c r="MBN62" s="17"/>
      <c r="MBO62" s="17"/>
      <c r="MBP62" s="17"/>
      <c r="MBQ62" s="17"/>
      <c r="MBR62" s="17"/>
      <c r="MBS62" s="17"/>
      <c r="MBT62" s="17"/>
      <c r="MBU62" s="17"/>
      <c r="MBV62" s="17"/>
      <c r="MBW62" s="17"/>
      <c r="MBX62" s="17"/>
      <c r="MBY62" s="17"/>
      <c r="MBZ62" s="17"/>
      <c r="MCA62" s="17"/>
      <c r="MCB62" s="17"/>
      <c r="MCC62" s="17"/>
      <c r="MCD62" s="17"/>
      <c r="MCE62" s="17"/>
      <c r="MCF62" s="17"/>
      <c r="MCG62" s="17"/>
      <c r="MCH62" s="17"/>
      <c r="MCI62" s="17"/>
      <c r="MCJ62" s="17"/>
      <c r="MCK62" s="17"/>
      <c r="MCL62" s="17"/>
      <c r="MCM62" s="17"/>
      <c r="MCN62" s="17"/>
      <c r="MCO62" s="17"/>
      <c r="MCP62" s="17"/>
      <c r="MCQ62" s="17"/>
      <c r="MCR62" s="17"/>
      <c r="MCS62" s="17"/>
      <c r="MCT62" s="17"/>
      <c r="MCU62" s="17"/>
      <c r="MCV62" s="17"/>
      <c r="MCW62" s="17"/>
      <c r="MCX62" s="17"/>
      <c r="MCY62" s="17"/>
      <c r="MCZ62" s="17"/>
      <c r="MDA62" s="17"/>
      <c r="MDB62" s="17"/>
      <c r="MDC62" s="17"/>
      <c r="MDD62" s="17"/>
      <c r="MDE62" s="17"/>
      <c r="MDF62" s="17"/>
      <c r="MDG62" s="17"/>
      <c r="MDH62" s="17"/>
      <c r="MDI62" s="17"/>
      <c r="MDJ62" s="17"/>
      <c r="MDK62" s="17"/>
      <c r="MDL62" s="17"/>
      <c r="MDM62" s="17"/>
      <c r="MDN62" s="17"/>
      <c r="MDO62" s="17"/>
      <c r="MDP62" s="17"/>
      <c r="MDQ62" s="17"/>
      <c r="MDR62" s="17"/>
      <c r="MDS62" s="17"/>
      <c r="MDT62" s="17"/>
      <c r="MDU62" s="17"/>
      <c r="MDV62" s="17"/>
      <c r="MDW62" s="17"/>
      <c r="MDX62" s="17"/>
      <c r="MDY62" s="17"/>
      <c r="MDZ62" s="17"/>
      <c r="MEA62" s="17"/>
      <c r="MEB62" s="17"/>
      <c r="MEC62" s="17"/>
      <c r="MED62" s="17"/>
      <c r="MEE62" s="17"/>
      <c r="MEF62" s="17"/>
      <c r="MEG62" s="17"/>
      <c r="MEH62" s="17"/>
      <c r="MEI62" s="17"/>
      <c r="MEJ62" s="17"/>
      <c r="MEK62" s="17"/>
      <c r="MEL62" s="17"/>
      <c r="MEM62" s="17"/>
      <c r="MEN62" s="17"/>
      <c r="MEO62" s="17"/>
      <c r="MEP62" s="17"/>
      <c r="MEQ62" s="17"/>
      <c r="MER62" s="17"/>
      <c r="MES62" s="17"/>
      <c r="MET62" s="17"/>
      <c r="MEU62" s="17"/>
      <c r="MEV62" s="17"/>
      <c r="MEW62" s="17"/>
      <c r="MEX62" s="17"/>
      <c r="MEY62" s="17"/>
      <c r="MEZ62" s="17"/>
      <c r="MFA62" s="17"/>
      <c r="MFB62" s="17"/>
      <c r="MFC62" s="17"/>
      <c r="MFD62" s="17"/>
      <c r="MFE62" s="17"/>
      <c r="MFF62" s="17"/>
      <c r="MFG62" s="17"/>
      <c r="MFH62" s="17"/>
      <c r="MFI62" s="17"/>
      <c r="MFJ62" s="17"/>
      <c r="MFK62" s="17"/>
      <c r="MFL62" s="17"/>
      <c r="MFM62" s="17"/>
      <c r="MFN62" s="17"/>
      <c r="MFO62" s="17"/>
      <c r="MFP62" s="17"/>
      <c r="MFQ62" s="17"/>
      <c r="MFR62" s="17"/>
      <c r="MFS62" s="17"/>
      <c r="MFT62" s="17"/>
      <c r="MFU62" s="17"/>
      <c r="MFV62" s="17"/>
      <c r="MFW62" s="17"/>
      <c r="MFX62" s="17"/>
      <c r="MFY62" s="17"/>
      <c r="MFZ62" s="17"/>
      <c r="MGA62" s="17"/>
      <c r="MGB62" s="17"/>
      <c r="MGC62" s="17"/>
      <c r="MGD62" s="17"/>
      <c r="MGE62" s="17"/>
      <c r="MGF62" s="17"/>
      <c r="MGG62" s="17"/>
      <c r="MGH62" s="17"/>
      <c r="MGI62" s="17"/>
      <c r="MGJ62" s="17"/>
      <c r="MGK62" s="17"/>
      <c r="MGL62" s="17"/>
      <c r="MGM62" s="17"/>
      <c r="MGN62" s="17"/>
      <c r="MGO62" s="17"/>
      <c r="MGP62" s="17"/>
      <c r="MGQ62" s="17"/>
      <c r="MGR62" s="17"/>
      <c r="MGS62" s="17"/>
      <c r="MGT62" s="17"/>
      <c r="MGU62" s="17"/>
      <c r="MGV62" s="17"/>
      <c r="MGW62" s="17"/>
      <c r="MGX62" s="17"/>
      <c r="MGY62" s="17"/>
      <c r="MGZ62" s="17"/>
      <c r="MHA62" s="17"/>
      <c r="MHB62" s="17"/>
      <c r="MHC62" s="17"/>
      <c r="MHD62" s="17"/>
      <c r="MHE62" s="17"/>
      <c r="MHF62" s="17"/>
      <c r="MHG62" s="17"/>
      <c r="MHH62" s="17"/>
      <c r="MHI62" s="17"/>
      <c r="MHJ62" s="17"/>
      <c r="MHK62" s="17"/>
      <c r="MHL62" s="17"/>
      <c r="MHM62" s="17"/>
      <c r="MHN62" s="17"/>
      <c r="MHO62" s="17"/>
      <c r="MHP62" s="17"/>
      <c r="MHQ62" s="17"/>
      <c r="MHR62" s="17"/>
      <c r="MHS62" s="17"/>
      <c r="MHT62" s="17"/>
      <c r="MHU62" s="17"/>
      <c r="MHV62" s="17"/>
      <c r="MHW62" s="17"/>
      <c r="MHX62" s="17"/>
      <c r="MHY62" s="17"/>
      <c r="MHZ62" s="17"/>
      <c r="MIA62" s="17"/>
      <c r="MIB62" s="17"/>
      <c r="MIC62" s="17"/>
      <c r="MID62" s="17"/>
      <c r="MIE62" s="17"/>
      <c r="MIF62" s="17"/>
      <c r="MIG62" s="17"/>
      <c r="MIH62" s="17"/>
      <c r="MII62" s="17"/>
      <c r="MIJ62" s="17"/>
      <c r="MIK62" s="17"/>
      <c r="MIL62" s="17"/>
      <c r="MIM62" s="17"/>
      <c r="MIN62" s="17"/>
      <c r="MIO62" s="17"/>
      <c r="MIP62" s="17"/>
      <c r="MIQ62" s="17"/>
      <c r="MIR62" s="17"/>
      <c r="MIS62" s="17"/>
      <c r="MIT62" s="17"/>
      <c r="MIU62" s="17"/>
      <c r="MIV62" s="17"/>
      <c r="MIW62" s="17"/>
      <c r="MIX62" s="17"/>
      <c r="MIY62" s="17"/>
      <c r="MIZ62" s="17"/>
      <c r="MJA62" s="17"/>
      <c r="MJB62" s="17"/>
      <c r="MJC62" s="17"/>
      <c r="MJD62" s="17"/>
      <c r="MJE62" s="17"/>
      <c r="MJF62" s="17"/>
      <c r="MJG62" s="17"/>
      <c r="MJH62" s="17"/>
      <c r="MJI62" s="17"/>
      <c r="MJJ62" s="17"/>
      <c r="MJK62" s="17"/>
      <c r="MJL62" s="17"/>
      <c r="MJM62" s="17"/>
      <c r="MJN62" s="17"/>
      <c r="MJO62" s="17"/>
      <c r="MJP62" s="17"/>
      <c r="MJQ62" s="17"/>
      <c r="MJR62" s="17"/>
      <c r="MJS62" s="17"/>
      <c r="MJT62" s="17"/>
      <c r="MJU62" s="17"/>
      <c r="MJV62" s="17"/>
      <c r="MJW62" s="17"/>
      <c r="MJX62" s="17"/>
      <c r="MJY62" s="17"/>
      <c r="MJZ62" s="17"/>
      <c r="MKA62" s="17"/>
      <c r="MKB62" s="17"/>
      <c r="MKC62" s="17"/>
      <c r="MKD62" s="17"/>
      <c r="MKE62" s="17"/>
      <c r="MKF62" s="17"/>
      <c r="MKG62" s="17"/>
      <c r="MKH62" s="17"/>
      <c r="MKI62" s="17"/>
      <c r="MKJ62" s="17"/>
      <c r="MKK62" s="17"/>
      <c r="MKL62" s="17"/>
      <c r="MKM62" s="17"/>
      <c r="MKN62" s="17"/>
      <c r="MKO62" s="17"/>
      <c r="MKP62" s="17"/>
      <c r="MKQ62" s="17"/>
      <c r="MKR62" s="17"/>
      <c r="MKS62" s="17"/>
      <c r="MKT62" s="17"/>
      <c r="MKU62" s="17"/>
      <c r="MKV62" s="17"/>
      <c r="MKW62" s="17"/>
      <c r="MKX62" s="17"/>
      <c r="MKY62" s="17"/>
      <c r="MKZ62" s="17"/>
      <c r="MLA62" s="17"/>
      <c r="MLB62" s="17"/>
      <c r="MLC62" s="17"/>
      <c r="MLD62" s="17"/>
      <c r="MLE62" s="17"/>
      <c r="MLF62" s="17"/>
      <c r="MLG62" s="17"/>
      <c r="MLH62" s="17"/>
      <c r="MLI62" s="17"/>
      <c r="MLJ62" s="17"/>
      <c r="MLK62" s="17"/>
      <c r="MLL62" s="17"/>
      <c r="MLM62" s="17"/>
      <c r="MLN62" s="17"/>
      <c r="MLO62" s="17"/>
      <c r="MLP62" s="17"/>
      <c r="MLQ62" s="17"/>
      <c r="MLR62" s="17"/>
      <c r="MLS62" s="17"/>
      <c r="MLT62" s="17"/>
      <c r="MLU62" s="17"/>
      <c r="MLV62" s="17"/>
      <c r="MLW62" s="17"/>
      <c r="MLX62" s="17"/>
      <c r="MLY62" s="17"/>
      <c r="MLZ62" s="17"/>
      <c r="MMA62" s="17"/>
      <c r="MMB62" s="17"/>
      <c r="MMC62" s="17"/>
      <c r="MMD62" s="17"/>
      <c r="MME62" s="17"/>
      <c r="MMF62" s="17"/>
      <c r="MMG62" s="17"/>
      <c r="MMH62" s="17"/>
      <c r="MMI62" s="17"/>
      <c r="MMJ62" s="17"/>
      <c r="MMK62" s="17"/>
      <c r="MML62" s="17"/>
      <c r="MMM62" s="17"/>
      <c r="MMN62" s="17"/>
      <c r="MMO62" s="17"/>
      <c r="MMP62" s="17"/>
      <c r="MMQ62" s="17"/>
      <c r="MMR62" s="17"/>
      <c r="MMS62" s="17"/>
      <c r="MMT62" s="17"/>
      <c r="MMU62" s="17"/>
      <c r="MMV62" s="17"/>
      <c r="MMW62" s="17"/>
      <c r="MMX62" s="17"/>
      <c r="MMY62" s="17"/>
      <c r="MMZ62" s="17"/>
      <c r="MNA62" s="17"/>
      <c r="MNB62" s="17"/>
      <c r="MNC62" s="17"/>
      <c r="MND62" s="17"/>
      <c r="MNE62" s="17"/>
      <c r="MNF62" s="17"/>
      <c r="MNG62" s="17"/>
      <c r="MNH62" s="17"/>
      <c r="MNI62" s="17"/>
      <c r="MNJ62" s="17"/>
      <c r="MNK62" s="17"/>
      <c r="MNL62" s="17"/>
      <c r="MNM62" s="17"/>
      <c r="MNN62" s="17"/>
      <c r="MNO62" s="17"/>
      <c r="MNP62" s="17"/>
      <c r="MNQ62" s="17"/>
      <c r="MNR62" s="17"/>
      <c r="MNS62" s="17"/>
      <c r="MNT62" s="17"/>
      <c r="MNU62" s="17"/>
      <c r="MNV62" s="17"/>
      <c r="MNW62" s="17"/>
      <c r="MNX62" s="17"/>
      <c r="MNY62" s="17"/>
      <c r="MNZ62" s="17"/>
      <c r="MOA62" s="17"/>
      <c r="MOB62" s="17"/>
      <c r="MOC62" s="17"/>
      <c r="MOD62" s="17"/>
      <c r="MOE62" s="17"/>
      <c r="MOF62" s="17"/>
      <c r="MOG62" s="17"/>
      <c r="MOH62" s="17"/>
      <c r="MOI62" s="17"/>
      <c r="MOJ62" s="17"/>
      <c r="MOK62" s="17"/>
      <c r="MOL62" s="17"/>
      <c r="MOM62" s="17"/>
      <c r="MON62" s="17"/>
      <c r="MOO62" s="17"/>
      <c r="MOP62" s="17"/>
      <c r="MOQ62" s="17"/>
      <c r="MOR62" s="17"/>
      <c r="MOS62" s="17"/>
      <c r="MOT62" s="17"/>
      <c r="MOU62" s="17"/>
      <c r="MOV62" s="17"/>
      <c r="MOW62" s="17"/>
      <c r="MOX62" s="17"/>
      <c r="MOY62" s="17"/>
      <c r="MOZ62" s="17"/>
      <c r="MPA62" s="17"/>
      <c r="MPB62" s="17"/>
      <c r="MPC62" s="17"/>
      <c r="MPD62" s="17"/>
      <c r="MPE62" s="17"/>
      <c r="MPF62" s="17"/>
      <c r="MPG62" s="17"/>
      <c r="MPH62" s="17"/>
      <c r="MPI62" s="17"/>
      <c r="MPJ62" s="17"/>
      <c r="MPK62" s="17"/>
      <c r="MPL62" s="17"/>
      <c r="MPM62" s="17"/>
      <c r="MPN62" s="17"/>
      <c r="MPO62" s="17"/>
      <c r="MPP62" s="17"/>
      <c r="MPQ62" s="17"/>
      <c r="MPR62" s="17"/>
      <c r="MPS62" s="17"/>
      <c r="MPT62" s="17"/>
      <c r="MPU62" s="17"/>
      <c r="MPV62" s="17"/>
      <c r="MPW62" s="17"/>
      <c r="MPX62" s="17"/>
      <c r="MPY62" s="17"/>
      <c r="MPZ62" s="17"/>
      <c r="MQA62" s="17"/>
      <c r="MQB62" s="17"/>
      <c r="MQC62" s="17"/>
      <c r="MQD62" s="17"/>
      <c r="MQE62" s="17"/>
      <c r="MQF62" s="17"/>
      <c r="MQG62" s="17"/>
      <c r="MQH62" s="17"/>
      <c r="MQI62" s="17"/>
      <c r="MQJ62" s="17"/>
      <c r="MQK62" s="17"/>
      <c r="MQL62" s="17"/>
      <c r="MQM62" s="17"/>
      <c r="MQN62" s="17"/>
      <c r="MQO62" s="17"/>
      <c r="MQP62" s="17"/>
      <c r="MQQ62" s="17"/>
      <c r="MQR62" s="17"/>
      <c r="MQS62" s="17"/>
      <c r="MQT62" s="17"/>
      <c r="MQU62" s="17"/>
      <c r="MQV62" s="17"/>
      <c r="MQW62" s="17"/>
      <c r="MQX62" s="17"/>
      <c r="MQY62" s="17"/>
      <c r="MQZ62" s="17"/>
      <c r="MRA62" s="17"/>
      <c r="MRB62" s="17"/>
      <c r="MRC62" s="17"/>
      <c r="MRD62" s="17"/>
      <c r="MRE62" s="17"/>
      <c r="MRF62" s="17"/>
      <c r="MRG62" s="17"/>
      <c r="MRH62" s="17"/>
      <c r="MRI62" s="17"/>
      <c r="MRJ62" s="17"/>
      <c r="MRK62" s="17"/>
      <c r="MRL62" s="17"/>
      <c r="MRM62" s="17"/>
      <c r="MRN62" s="17"/>
      <c r="MRO62" s="17"/>
      <c r="MRP62" s="17"/>
      <c r="MRQ62" s="17"/>
      <c r="MRR62" s="17"/>
      <c r="MRS62" s="17"/>
      <c r="MRT62" s="17"/>
      <c r="MRU62" s="17"/>
      <c r="MRV62" s="17"/>
      <c r="MRW62" s="17"/>
      <c r="MRX62" s="17"/>
      <c r="MRY62" s="17"/>
      <c r="MRZ62" s="17"/>
      <c r="MSA62" s="17"/>
      <c r="MSB62" s="17"/>
      <c r="MSC62" s="17"/>
      <c r="MSD62" s="17"/>
      <c r="MSE62" s="17"/>
      <c r="MSF62" s="17"/>
      <c r="MSG62" s="17"/>
      <c r="MSH62" s="17"/>
      <c r="MSI62" s="17"/>
      <c r="MSJ62" s="17"/>
      <c r="MSK62" s="17"/>
      <c r="MSL62" s="17"/>
      <c r="MSM62" s="17"/>
      <c r="MSN62" s="17"/>
      <c r="MSO62" s="17"/>
      <c r="MSP62" s="17"/>
      <c r="MSQ62" s="17"/>
      <c r="MSR62" s="17"/>
      <c r="MSS62" s="17"/>
      <c r="MST62" s="17"/>
      <c r="MSU62" s="17"/>
      <c r="MSV62" s="17"/>
      <c r="MSW62" s="17"/>
      <c r="MSX62" s="17"/>
      <c r="MSY62" s="17"/>
      <c r="MSZ62" s="17"/>
      <c r="MTA62" s="17"/>
      <c r="MTB62" s="17"/>
      <c r="MTC62" s="17"/>
      <c r="MTD62" s="17"/>
      <c r="MTE62" s="17"/>
      <c r="MTF62" s="17"/>
      <c r="MTG62" s="17"/>
      <c r="MTH62" s="17"/>
      <c r="MTI62" s="17"/>
      <c r="MTJ62" s="17"/>
      <c r="MTK62" s="17"/>
      <c r="MTL62" s="17"/>
      <c r="MTM62" s="17"/>
      <c r="MTN62" s="17"/>
      <c r="MTO62" s="17"/>
      <c r="MTP62" s="17"/>
      <c r="MTQ62" s="17"/>
      <c r="MTR62" s="17"/>
      <c r="MTS62" s="17"/>
      <c r="MTT62" s="17"/>
      <c r="MTU62" s="17"/>
      <c r="MTV62" s="17"/>
      <c r="MTW62" s="17"/>
      <c r="MTX62" s="17"/>
      <c r="MTY62" s="17"/>
      <c r="MTZ62" s="17"/>
      <c r="MUA62" s="17"/>
      <c r="MUB62" s="17"/>
      <c r="MUC62" s="17"/>
      <c r="MUD62" s="17"/>
      <c r="MUE62" s="17"/>
      <c r="MUF62" s="17"/>
      <c r="MUG62" s="17"/>
      <c r="MUH62" s="17"/>
      <c r="MUI62" s="17"/>
      <c r="MUJ62" s="17"/>
      <c r="MUK62" s="17"/>
      <c r="MUL62" s="17"/>
      <c r="MUM62" s="17"/>
      <c r="MUN62" s="17"/>
      <c r="MUO62" s="17"/>
      <c r="MUP62" s="17"/>
      <c r="MUQ62" s="17"/>
      <c r="MUR62" s="17"/>
      <c r="MUS62" s="17"/>
      <c r="MUT62" s="17"/>
      <c r="MUU62" s="17"/>
      <c r="MUV62" s="17"/>
      <c r="MUW62" s="17"/>
      <c r="MUX62" s="17"/>
      <c r="MUY62" s="17"/>
      <c r="MUZ62" s="17"/>
      <c r="MVA62" s="17"/>
      <c r="MVB62" s="17"/>
      <c r="MVC62" s="17"/>
      <c r="MVD62" s="17"/>
      <c r="MVE62" s="17"/>
      <c r="MVF62" s="17"/>
      <c r="MVG62" s="17"/>
      <c r="MVH62" s="17"/>
      <c r="MVI62" s="17"/>
      <c r="MVJ62" s="17"/>
      <c r="MVK62" s="17"/>
      <c r="MVL62" s="17"/>
      <c r="MVM62" s="17"/>
      <c r="MVN62" s="17"/>
      <c r="MVO62" s="17"/>
      <c r="MVP62" s="17"/>
      <c r="MVQ62" s="17"/>
      <c r="MVR62" s="17"/>
      <c r="MVS62" s="17"/>
      <c r="MVT62" s="17"/>
      <c r="MVU62" s="17"/>
      <c r="MVV62" s="17"/>
      <c r="MVW62" s="17"/>
      <c r="MVX62" s="17"/>
      <c r="MVY62" s="17"/>
      <c r="MVZ62" s="17"/>
      <c r="MWA62" s="17"/>
      <c r="MWB62" s="17"/>
      <c r="MWC62" s="17"/>
      <c r="MWD62" s="17"/>
      <c r="MWE62" s="17"/>
      <c r="MWF62" s="17"/>
      <c r="MWG62" s="17"/>
      <c r="MWH62" s="17"/>
      <c r="MWI62" s="17"/>
      <c r="MWJ62" s="17"/>
      <c r="MWK62" s="17"/>
      <c r="MWL62" s="17"/>
      <c r="MWM62" s="17"/>
      <c r="MWN62" s="17"/>
      <c r="MWO62" s="17"/>
      <c r="MWP62" s="17"/>
      <c r="MWQ62" s="17"/>
      <c r="MWR62" s="17"/>
      <c r="MWS62" s="17"/>
      <c r="MWT62" s="17"/>
      <c r="MWU62" s="17"/>
      <c r="MWV62" s="17"/>
      <c r="MWW62" s="17"/>
      <c r="MWX62" s="17"/>
      <c r="MWY62" s="17"/>
      <c r="MWZ62" s="17"/>
      <c r="MXA62" s="17"/>
      <c r="MXB62" s="17"/>
      <c r="MXC62" s="17"/>
      <c r="MXD62" s="17"/>
      <c r="MXE62" s="17"/>
      <c r="MXF62" s="17"/>
      <c r="MXG62" s="17"/>
      <c r="MXH62" s="17"/>
      <c r="MXI62" s="17"/>
      <c r="MXJ62" s="17"/>
      <c r="MXK62" s="17"/>
      <c r="MXL62" s="17"/>
      <c r="MXM62" s="17"/>
      <c r="MXN62" s="17"/>
      <c r="MXO62" s="17"/>
      <c r="MXP62" s="17"/>
      <c r="MXQ62" s="17"/>
      <c r="MXR62" s="17"/>
      <c r="MXS62" s="17"/>
      <c r="MXT62" s="17"/>
      <c r="MXU62" s="17"/>
      <c r="MXV62" s="17"/>
      <c r="MXW62" s="17"/>
      <c r="MXX62" s="17"/>
      <c r="MXY62" s="17"/>
      <c r="MXZ62" s="17"/>
      <c r="MYA62" s="17"/>
      <c r="MYB62" s="17"/>
      <c r="MYC62" s="17"/>
      <c r="MYD62" s="17"/>
      <c r="MYE62" s="17"/>
      <c r="MYF62" s="17"/>
      <c r="MYG62" s="17"/>
      <c r="MYH62" s="17"/>
      <c r="MYI62" s="17"/>
      <c r="MYJ62" s="17"/>
      <c r="MYK62" s="17"/>
      <c r="MYL62" s="17"/>
      <c r="MYM62" s="17"/>
      <c r="MYN62" s="17"/>
      <c r="MYO62" s="17"/>
      <c r="MYP62" s="17"/>
      <c r="MYQ62" s="17"/>
      <c r="MYR62" s="17"/>
      <c r="MYS62" s="17"/>
      <c r="MYT62" s="17"/>
      <c r="MYU62" s="17"/>
      <c r="MYV62" s="17"/>
      <c r="MYW62" s="17"/>
      <c r="MYX62" s="17"/>
      <c r="MYY62" s="17"/>
      <c r="MYZ62" s="17"/>
      <c r="MZA62" s="17"/>
      <c r="MZB62" s="17"/>
      <c r="MZC62" s="17"/>
      <c r="MZD62" s="17"/>
      <c r="MZE62" s="17"/>
      <c r="MZF62" s="17"/>
      <c r="MZG62" s="17"/>
      <c r="MZH62" s="17"/>
      <c r="MZI62" s="17"/>
      <c r="MZJ62" s="17"/>
      <c r="MZK62" s="17"/>
      <c r="MZL62" s="17"/>
      <c r="MZM62" s="17"/>
      <c r="MZN62" s="17"/>
      <c r="MZO62" s="17"/>
      <c r="MZP62" s="17"/>
      <c r="MZQ62" s="17"/>
      <c r="MZR62" s="17"/>
      <c r="MZS62" s="17"/>
      <c r="MZT62" s="17"/>
      <c r="MZU62" s="17"/>
      <c r="MZV62" s="17"/>
      <c r="MZW62" s="17"/>
      <c r="MZX62" s="17"/>
      <c r="MZY62" s="17"/>
      <c r="MZZ62" s="17"/>
      <c r="NAA62" s="17"/>
      <c r="NAB62" s="17"/>
      <c r="NAC62" s="17"/>
      <c r="NAD62" s="17"/>
      <c r="NAE62" s="17"/>
      <c r="NAF62" s="17"/>
      <c r="NAG62" s="17"/>
      <c r="NAH62" s="17"/>
      <c r="NAI62" s="17"/>
      <c r="NAJ62" s="17"/>
      <c r="NAK62" s="17"/>
      <c r="NAL62" s="17"/>
      <c r="NAM62" s="17"/>
      <c r="NAN62" s="17"/>
      <c r="NAO62" s="17"/>
      <c r="NAP62" s="17"/>
      <c r="NAQ62" s="17"/>
      <c r="NAR62" s="17"/>
      <c r="NAS62" s="17"/>
      <c r="NAT62" s="17"/>
      <c r="NAU62" s="17"/>
      <c r="NAV62" s="17"/>
      <c r="NAW62" s="17"/>
      <c r="NAX62" s="17"/>
      <c r="NAY62" s="17"/>
      <c r="NAZ62" s="17"/>
      <c r="NBA62" s="17"/>
      <c r="NBB62" s="17"/>
      <c r="NBC62" s="17"/>
      <c r="NBD62" s="17"/>
      <c r="NBE62" s="17"/>
      <c r="NBF62" s="17"/>
      <c r="NBG62" s="17"/>
      <c r="NBH62" s="17"/>
      <c r="NBI62" s="17"/>
      <c r="NBJ62" s="17"/>
      <c r="NBK62" s="17"/>
      <c r="NBL62" s="17"/>
      <c r="NBM62" s="17"/>
      <c r="NBN62" s="17"/>
      <c r="NBO62" s="17"/>
      <c r="NBP62" s="17"/>
      <c r="NBQ62" s="17"/>
      <c r="NBR62" s="17"/>
      <c r="NBS62" s="17"/>
      <c r="NBT62" s="17"/>
      <c r="NBU62" s="17"/>
      <c r="NBV62" s="17"/>
      <c r="NBW62" s="17"/>
      <c r="NBX62" s="17"/>
      <c r="NBY62" s="17"/>
      <c r="NBZ62" s="17"/>
      <c r="NCA62" s="17"/>
      <c r="NCB62" s="17"/>
      <c r="NCC62" s="17"/>
      <c r="NCD62" s="17"/>
      <c r="NCE62" s="17"/>
      <c r="NCF62" s="17"/>
      <c r="NCG62" s="17"/>
      <c r="NCH62" s="17"/>
      <c r="NCI62" s="17"/>
      <c r="NCJ62" s="17"/>
      <c r="NCK62" s="17"/>
      <c r="NCL62" s="17"/>
      <c r="NCM62" s="17"/>
      <c r="NCN62" s="17"/>
      <c r="NCO62" s="17"/>
      <c r="NCP62" s="17"/>
      <c r="NCQ62" s="17"/>
      <c r="NCR62" s="17"/>
      <c r="NCS62" s="17"/>
      <c r="NCT62" s="17"/>
      <c r="NCU62" s="17"/>
      <c r="NCV62" s="17"/>
      <c r="NCW62" s="17"/>
      <c r="NCX62" s="17"/>
      <c r="NCY62" s="17"/>
      <c r="NCZ62" s="17"/>
      <c r="NDA62" s="17"/>
      <c r="NDB62" s="17"/>
      <c r="NDC62" s="17"/>
      <c r="NDD62" s="17"/>
      <c r="NDE62" s="17"/>
      <c r="NDF62" s="17"/>
      <c r="NDG62" s="17"/>
      <c r="NDH62" s="17"/>
      <c r="NDI62" s="17"/>
      <c r="NDJ62" s="17"/>
      <c r="NDK62" s="17"/>
      <c r="NDL62" s="17"/>
      <c r="NDM62" s="17"/>
      <c r="NDN62" s="17"/>
      <c r="NDO62" s="17"/>
      <c r="NDP62" s="17"/>
      <c r="NDQ62" s="17"/>
      <c r="NDR62" s="17"/>
      <c r="NDS62" s="17"/>
      <c r="NDT62" s="17"/>
      <c r="NDU62" s="17"/>
      <c r="NDV62" s="17"/>
      <c r="NDW62" s="17"/>
      <c r="NDX62" s="17"/>
      <c r="NDY62" s="17"/>
      <c r="NDZ62" s="17"/>
      <c r="NEA62" s="17"/>
      <c r="NEB62" s="17"/>
      <c r="NEC62" s="17"/>
      <c r="NED62" s="17"/>
      <c r="NEE62" s="17"/>
      <c r="NEF62" s="17"/>
      <c r="NEG62" s="17"/>
      <c r="NEH62" s="17"/>
      <c r="NEI62" s="17"/>
      <c r="NEJ62" s="17"/>
      <c r="NEK62" s="17"/>
      <c r="NEL62" s="17"/>
      <c r="NEM62" s="17"/>
      <c r="NEN62" s="17"/>
      <c r="NEO62" s="17"/>
      <c r="NEP62" s="17"/>
      <c r="NEQ62" s="17"/>
      <c r="NER62" s="17"/>
      <c r="NES62" s="17"/>
      <c r="NET62" s="17"/>
      <c r="NEU62" s="17"/>
      <c r="NEV62" s="17"/>
      <c r="NEW62" s="17"/>
      <c r="NEX62" s="17"/>
      <c r="NEY62" s="17"/>
      <c r="NEZ62" s="17"/>
      <c r="NFA62" s="17"/>
      <c r="NFB62" s="17"/>
      <c r="NFC62" s="17"/>
      <c r="NFD62" s="17"/>
      <c r="NFE62" s="17"/>
      <c r="NFF62" s="17"/>
      <c r="NFG62" s="17"/>
      <c r="NFH62" s="17"/>
      <c r="NFI62" s="17"/>
      <c r="NFJ62" s="17"/>
      <c r="NFK62" s="17"/>
      <c r="NFL62" s="17"/>
      <c r="NFM62" s="17"/>
      <c r="NFN62" s="17"/>
      <c r="NFO62" s="17"/>
      <c r="NFP62" s="17"/>
      <c r="NFQ62" s="17"/>
      <c r="NFR62" s="17"/>
      <c r="NFS62" s="17"/>
      <c r="NFT62" s="17"/>
      <c r="NFU62" s="17"/>
      <c r="NFV62" s="17"/>
      <c r="NFW62" s="17"/>
      <c r="NFX62" s="17"/>
      <c r="NFY62" s="17"/>
      <c r="NFZ62" s="17"/>
      <c r="NGA62" s="17"/>
      <c r="NGB62" s="17"/>
      <c r="NGC62" s="17"/>
      <c r="NGD62" s="17"/>
      <c r="NGE62" s="17"/>
      <c r="NGF62" s="17"/>
      <c r="NGG62" s="17"/>
      <c r="NGH62" s="17"/>
      <c r="NGI62" s="17"/>
      <c r="NGJ62" s="17"/>
      <c r="NGK62" s="17"/>
      <c r="NGL62" s="17"/>
      <c r="NGM62" s="17"/>
      <c r="NGN62" s="17"/>
      <c r="NGO62" s="17"/>
      <c r="NGP62" s="17"/>
      <c r="NGQ62" s="17"/>
      <c r="NGR62" s="17"/>
      <c r="NGS62" s="17"/>
      <c r="NGT62" s="17"/>
      <c r="NGU62" s="17"/>
      <c r="NGV62" s="17"/>
      <c r="NGW62" s="17"/>
      <c r="NGX62" s="17"/>
      <c r="NGY62" s="17"/>
      <c r="NGZ62" s="17"/>
      <c r="NHA62" s="17"/>
      <c r="NHB62" s="17"/>
      <c r="NHC62" s="17"/>
      <c r="NHD62" s="17"/>
      <c r="NHE62" s="17"/>
      <c r="NHF62" s="17"/>
      <c r="NHG62" s="17"/>
      <c r="NHH62" s="17"/>
      <c r="NHI62" s="17"/>
      <c r="NHJ62" s="17"/>
      <c r="NHK62" s="17"/>
      <c r="NHL62" s="17"/>
      <c r="NHM62" s="17"/>
      <c r="NHN62" s="17"/>
      <c r="NHO62" s="17"/>
      <c r="NHP62" s="17"/>
      <c r="NHQ62" s="17"/>
      <c r="NHR62" s="17"/>
      <c r="NHS62" s="17"/>
      <c r="NHT62" s="17"/>
      <c r="NHU62" s="17"/>
      <c r="NHV62" s="17"/>
      <c r="NHW62" s="17"/>
      <c r="NHX62" s="17"/>
      <c r="NHY62" s="17"/>
      <c r="NHZ62" s="17"/>
      <c r="NIA62" s="17"/>
      <c r="NIB62" s="17"/>
      <c r="NIC62" s="17"/>
      <c r="NID62" s="17"/>
      <c r="NIE62" s="17"/>
      <c r="NIF62" s="17"/>
      <c r="NIG62" s="17"/>
      <c r="NIH62" s="17"/>
      <c r="NII62" s="17"/>
      <c r="NIJ62" s="17"/>
      <c r="NIK62" s="17"/>
      <c r="NIL62" s="17"/>
      <c r="NIM62" s="17"/>
      <c r="NIN62" s="17"/>
      <c r="NIO62" s="17"/>
      <c r="NIP62" s="17"/>
      <c r="NIQ62" s="17"/>
      <c r="NIR62" s="17"/>
      <c r="NIS62" s="17"/>
      <c r="NIT62" s="17"/>
      <c r="NIU62" s="17"/>
      <c r="NIV62" s="17"/>
      <c r="NIW62" s="17"/>
      <c r="NIX62" s="17"/>
      <c r="NIY62" s="17"/>
      <c r="NIZ62" s="17"/>
      <c r="NJA62" s="17"/>
      <c r="NJB62" s="17"/>
      <c r="NJC62" s="17"/>
      <c r="NJD62" s="17"/>
      <c r="NJE62" s="17"/>
      <c r="NJF62" s="17"/>
      <c r="NJG62" s="17"/>
      <c r="NJH62" s="17"/>
      <c r="NJI62" s="17"/>
      <c r="NJJ62" s="17"/>
      <c r="NJK62" s="17"/>
      <c r="NJL62" s="17"/>
      <c r="NJM62" s="17"/>
      <c r="NJN62" s="17"/>
      <c r="NJO62" s="17"/>
      <c r="NJP62" s="17"/>
      <c r="NJQ62" s="17"/>
      <c r="NJR62" s="17"/>
      <c r="NJS62" s="17"/>
      <c r="NJT62" s="17"/>
      <c r="NJU62" s="17"/>
      <c r="NJV62" s="17"/>
      <c r="NJW62" s="17"/>
      <c r="NJX62" s="17"/>
      <c r="NJY62" s="17"/>
      <c r="NJZ62" s="17"/>
      <c r="NKA62" s="17"/>
      <c r="NKB62" s="17"/>
      <c r="NKC62" s="17"/>
      <c r="NKD62" s="17"/>
      <c r="NKE62" s="17"/>
      <c r="NKF62" s="17"/>
      <c r="NKG62" s="17"/>
      <c r="NKH62" s="17"/>
      <c r="NKI62" s="17"/>
      <c r="NKJ62" s="17"/>
      <c r="NKK62" s="17"/>
      <c r="NKL62" s="17"/>
      <c r="NKM62" s="17"/>
      <c r="NKN62" s="17"/>
      <c r="NKO62" s="17"/>
      <c r="NKP62" s="17"/>
      <c r="NKQ62" s="17"/>
      <c r="NKR62" s="17"/>
      <c r="NKS62" s="17"/>
      <c r="NKT62" s="17"/>
      <c r="NKU62" s="17"/>
      <c r="NKV62" s="17"/>
      <c r="NKW62" s="17"/>
      <c r="NKX62" s="17"/>
      <c r="NKY62" s="17"/>
      <c r="NKZ62" s="17"/>
      <c r="NLA62" s="17"/>
      <c r="NLB62" s="17"/>
      <c r="NLC62" s="17"/>
      <c r="NLD62" s="17"/>
      <c r="NLE62" s="17"/>
      <c r="NLF62" s="17"/>
      <c r="NLG62" s="17"/>
      <c r="NLH62" s="17"/>
      <c r="NLI62" s="17"/>
      <c r="NLJ62" s="17"/>
      <c r="NLK62" s="17"/>
      <c r="NLL62" s="17"/>
      <c r="NLM62" s="17"/>
      <c r="NLN62" s="17"/>
      <c r="NLO62" s="17"/>
      <c r="NLP62" s="17"/>
      <c r="NLQ62" s="17"/>
      <c r="NLR62" s="17"/>
      <c r="NLS62" s="17"/>
      <c r="NLT62" s="17"/>
      <c r="NLU62" s="17"/>
      <c r="NLV62" s="17"/>
      <c r="NLW62" s="17"/>
      <c r="NLX62" s="17"/>
      <c r="NLY62" s="17"/>
      <c r="NLZ62" s="17"/>
      <c r="NMA62" s="17"/>
      <c r="NMB62" s="17"/>
      <c r="NMC62" s="17"/>
      <c r="NMD62" s="17"/>
      <c r="NME62" s="17"/>
      <c r="NMF62" s="17"/>
      <c r="NMG62" s="17"/>
      <c r="NMH62" s="17"/>
      <c r="NMI62" s="17"/>
      <c r="NMJ62" s="17"/>
      <c r="NMK62" s="17"/>
      <c r="NML62" s="17"/>
      <c r="NMM62" s="17"/>
      <c r="NMN62" s="17"/>
      <c r="NMO62" s="17"/>
      <c r="NMP62" s="17"/>
      <c r="NMQ62" s="17"/>
      <c r="NMR62" s="17"/>
      <c r="NMS62" s="17"/>
      <c r="NMT62" s="17"/>
      <c r="NMU62" s="17"/>
      <c r="NMV62" s="17"/>
      <c r="NMW62" s="17"/>
      <c r="NMX62" s="17"/>
      <c r="NMY62" s="17"/>
      <c r="NMZ62" s="17"/>
      <c r="NNA62" s="17"/>
      <c r="NNB62" s="17"/>
      <c r="NNC62" s="17"/>
      <c r="NND62" s="17"/>
      <c r="NNE62" s="17"/>
      <c r="NNF62" s="17"/>
      <c r="NNG62" s="17"/>
      <c r="NNH62" s="17"/>
      <c r="NNI62" s="17"/>
      <c r="NNJ62" s="17"/>
      <c r="NNK62" s="17"/>
      <c r="NNL62" s="17"/>
      <c r="NNM62" s="17"/>
      <c r="NNN62" s="17"/>
      <c r="NNO62" s="17"/>
      <c r="NNP62" s="17"/>
      <c r="NNQ62" s="17"/>
      <c r="NNR62" s="17"/>
      <c r="NNS62" s="17"/>
      <c r="NNT62" s="17"/>
      <c r="NNU62" s="17"/>
      <c r="NNV62" s="17"/>
      <c r="NNW62" s="17"/>
      <c r="NNX62" s="17"/>
      <c r="NNY62" s="17"/>
      <c r="NNZ62" s="17"/>
      <c r="NOA62" s="17"/>
      <c r="NOB62" s="17"/>
      <c r="NOC62" s="17"/>
      <c r="NOD62" s="17"/>
      <c r="NOE62" s="17"/>
      <c r="NOF62" s="17"/>
      <c r="NOG62" s="17"/>
      <c r="NOH62" s="17"/>
      <c r="NOI62" s="17"/>
      <c r="NOJ62" s="17"/>
      <c r="NOK62" s="17"/>
      <c r="NOL62" s="17"/>
      <c r="NOM62" s="17"/>
      <c r="NON62" s="17"/>
      <c r="NOO62" s="17"/>
      <c r="NOP62" s="17"/>
      <c r="NOQ62" s="17"/>
      <c r="NOR62" s="17"/>
      <c r="NOS62" s="17"/>
      <c r="NOT62" s="17"/>
      <c r="NOU62" s="17"/>
      <c r="NOV62" s="17"/>
      <c r="NOW62" s="17"/>
      <c r="NOX62" s="17"/>
      <c r="NOY62" s="17"/>
      <c r="NOZ62" s="17"/>
      <c r="NPA62" s="17"/>
      <c r="NPB62" s="17"/>
      <c r="NPC62" s="17"/>
      <c r="NPD62" s="17"/>
      <c r="NPE62" s="17"/>
      <c r="NPF62" s="17"/>
      <c r="NPG62" s="17"/>
      <c r="NPH62" s="17"/>
      <c r="NPI62" s="17"/>
      <c r="NPJ62" s="17"/>
      <c r="NPK62" s="17"/>
      <c r="NPL62" s="17"/>
      <c r="NPM62" s="17"/>
      <c r="NPN62" s="17"/>
      <c r="NPO62" s="17"/>
      <c r="NPP62" s="17"/>
      <c r="NPQ62" s="17"/>
      <c r="NPR62" s="17"/>
      <c r="NPS62" s="17"/>
      <c r="NPT62" s="17"/>
      <c r="NPU62" s="17"/>
      <c r="NPV62" s="17"/>
      <c r="NPW62" s="17"/>
      <c r="NPX62" s="17"/>
      <c r="NPY62" s="17"/>
      <c r="NPZ62" s="17"/>
      <c r="NQA62" s="17"/>
      <c r="NQB62" s="17"/>
      <c r="NQC62" s="17"/>
      <c r="NQD62" s="17"/>
      <c r="NQE62" s="17"/>
      <c r="NQF62" s="17"/>
      <c r="NQG62" s="17"/>
      <c r="NQH62" s="17"/>
      <c r="NQI62" s="17"/>
      <c r="NQJ62" s="17"/>
      <c r="NQK62" s="17"/>
      <c r="NQL62" s="17"/>
      <c r="NQM62" s="17"/>
      <c r="NQN62" s="17"/>
      <c r="NQO62" s="17"/>
      <c r="NQP62" s="17"/>
      <c r="NQQ62" s="17"/>
      <c r="NQR62" s="17"/>
      <c r="NQS62" s="17"/>
      <c r="NQT62" s="17"/>
      <c r="NQU62" s="17"/>
      <c r="NQV62" s="17"/>
      <c r="NQW62" s="17"/>
      <c r="NQX62" s="17"/>
      <c r="NQY62" s="17"/>
      <c r="NQZ62" s="17"/>
      <c r="NRA62" s="17"/>
      <c r="NRB62" s="17"/>
      <c r="NRC62" s="17"/>
      <c r="NRD62" s="17"/>
      <c r="NRE62" s="17"/>
      <c r="NRF62" s="17"/>
      <c r="NRG62" s="17"/>
      <c r="NRH62" s="17"/>
      <c r="NRI62" s="17"/>
      <c r="NRJ62" s="17"/>
      <c r="NRK62" s="17"/>
      <c r="NRL62" s="17"/>
      <c r="NRM62" s="17"/>
      <c r="NRN62" s="17"/>
      <c r="NRO62" s="17"/>
      <c r="NRP62" s="17"/>
      <c r="NRQ62" s="17"/>
      <c r="NRR62" s="17"/>
      <c r="NRS62" s="17"/>
      <c r="NRT62" s="17"/>
      <c r="NRU62" s="17"/>
      <c r="NRV62" s="17"/>
      <c r="NRW62" s="17"/>
      <c r="NRX62" s="17"/>
      <c r="NRY62" s="17"/>
      <c r="NRZ62" s="17"/>
      <c r="NSA62" s="17"/>
      <c r="NSB62" s="17"/>
      <c r="NSC62" s="17"/>
      <c r="NSD62" s="17"/>
      <c r="NSE62" s="17"/>
      <c r="NSF62" s="17"/>
      <c r="NSG62" s="17"/>
      <c r="NSH62" s="17"/>
      <c r="NSI62" s="17"/>
      <c r="NSJ62" s="17"/>
      <c r="NSK62" s="17"/>
      <c r="NSL62" s="17"/>
      <c r="NSM62" s="17"/>
      <c r="NSN62" s="17"/>
      <c r="NSO62" s="17"/>
      <c r="NSP62" s="17"/>
      <c r="NSQ62" s="17"/>
      <c r="NSR62" s="17"/>
      <c r="NSS62" s="17"/>
      <c r="NST62" s="17"/>
      <c r="NSU62" s="17"/>
      <c r="NSV62" s="17"/>
      <c r="NSW62" s="17"/>
      <c r="NSX62" s="17"/>
      <c r="NSY62" s="17"/>
      <c r="NSZ62" s="17"/>
      <c r="NTA62" s="17"/>
      <c r="NTB62" s="17"/>
      <c r="NTC62" s="17"/>
      <c r="NTD62" s="17"/>
      <c r="NTE62" s="17"/>
      <c r="NTF62" s="17"/>
      <c r="NTG62" s="17"/>
      <c r="NTH62" s="17"/>
      <c r="NTI62" s="17"/>
      <c r="NTJ62" s="17"/>
      <c r="NTK62" s="17"/>
      <c r="NTL62" s="17"/>
      <c r="NTM62" s="17"/>
      <c r="NTN62" s="17"/>
      <c r="NTO62" s="17"/>
      <c r="NTP62" s="17"/>
      <c r="NTQ62" s="17"/>
      <c r="NTR62" s="17"/>
      <c r="NTS62" s="17"/>
      <c r="NTT62" s="17"/>
      <c r="NTU62" s="17"/>
      <c r="NTV62" s="17"/>
      <c r="NTW62" s="17"/>
      <c r="NTX62" s="17"/>
      <c r="NTY62" s="17"/>
      <c r="NTZ62" s="17"/>
      <c r="NUA62" s="17"/>
      <c r="NUB62" s="17"/>
      <c r="NUC62" s="17"/>
      <c r="NUD62" s="17"/>
      <c r="NUE62" s="17"/>
      <c r="NUF62" s="17"/>
      <c r="NUG62" s="17"/>
      <c r="NUH62" s="17"/>
      <c r="NUI62" s="17"/>
      <c r="NUJ62" s="17"/>
      <c r="NUK62" s="17"/>
      <c r="NUL62" s="17"/>
      <c r="NUM62" s="17"/>
      <c r="NUN62" s="17"/>
      <c r="NUO62" s="17"/>
      <c r="NUP62" s="17"/>
      <c r="NUQ62" s="17"/>
      <c r="NUR62" s="17"/>
      <c r="NUS62" s="17"/>
      <c r="NUT62" s="17"/>
      <c r="NUU62" s="17"/>
      <c r="NUV62" s="17"/>
      <c r="NUW62" s="17"/>
      <c r="NUX62" s="17"/>
      <c r="NUY62" s="17"/>
      <c r="NUZ62" s="17"/>
      <c r="NVA62" s="17"/>
      <c r="NVB62" s="17"/>
      <c r="NVC62" s="17"/>
      <c r="NVD62" s="17"/>
      <c r="NVE62" s="17"/>
      <c r="NVF62" s="17"/>
      <c r="NVG62" s="17"/>
      <c r="NVH62" s="17"/>
      <c r="NVI62" s="17"/>
      <c r="NVJ62" s="17"/>
      <c r="NVK62" s="17"/>
      <c r="NVL62" s="17"/>
      <c r="NVM62" s="17"/>
      <c r="NVN62" s="17"/>
      <c r="NVO62" s="17"/>
      <c r="NVP62" s="17"/>
      <c r="NVQ62" s="17"/>
      <c r="NVR62" s="17"/>
      <c r="NVS62" s="17"/>
      <c r="NVT62" s="17"/>
      <c r="NVU62" s="17"/>
      <c r="NVV62" s="17"/>
      <c r="NVW62" s="17"/>
      <c r="NVX62" s="17"/>
      <c r="NVY62" s="17"/>
      <c r="NVZ62" s="17"/>
      <c r="NWA62" s="17"/>
      <c r="NWB62" s="17"/>
      <c r="NWC62" s="17"/>
      <c r="NWD62" s="17"/>
      <c r="NWE62" s="17"/>
      <c r="NWF62" s="17"/>
      <c r="NWG62" s="17"/>
      <c r="NWH62" s="17"/>
      <c r="NWI62" s="17"/>
      <c r="NWJ62" s="17"/>
      <c r="NWK62" s="17"/>
      <c r="NWL62" s="17"/>
      <c r="NWM62" s="17"/>
      <c r="NWN62" s="17"/>
      <c r="NWO62" s="17"/>
      <c r="NWP62" s="17"/>
      <c r="NWQ62" s="17"/>
      <c r="NWR62" s="17"/>
      <c r="NWS62" s="17"/>
      <c r="NWT62" s="17"/>
      <c r="NWU62" s="17"/>
      <c r="NWV62" s="17"/>
      <c r="NWW62" s="17"/>
      <c r="NWX62" s="17"/>
      <c r="NWY62" s="17"/>
      <c r="NWZ62" s="17"/>
      <c r="NXA62" s="17"/>
      <c r="NXB62" s="17"/>
      <c r="NXC62" s="17"/>
      <c r="NXD62" s="17"/>
      <c r="NXE62" s="17"/>
      <c r="NXF62" s="17"/>
      <c r="NXG62" s="17"/>
      <c r="NXH62" s="17"/>
      <c r="NXI62" s="17"/>
      <c r="NXJ62" s="17"/>
      <c r="NXK62" s="17"/>
      <c r="NXL62" s="17"/>
      <c r="NXM62" s="17"/>
      <c r="NXN62" s="17"/>
      <c r="NXO62" s="17"/>
      <c r="NXP62" s="17"/>
      <c r="NXQ62" s="17"/>
      <c r="NXR62" s="17"/>
      <c r="NXS62" s="17"/>
      <c r="NXT62" s="17"/>
      <c r="NXU62" s="17"/>
      <c r="NXV62" s="17"/>
      <c r="NXW62" s="17"/>
      <c r="NXX62" s="17"/>
      <c r="NXY62" s="17"/>
      <c r="NXZ62" s="17"/>
      <c r="NYA62" s="17"/>
      <c r="NYB62" s="17"/>
      <c r="NYC62" s="17"/>
      <c r="NYD62" s="17"/>
      <c r="NYE62" s="17"/>
      <c r="NYF62" s="17"/>
      <c r="NYG62" s="17"/>
      <c r="NYH62" s="17"/>
      <c r="NYI62" s="17"/>
      <c r="NYJ62" s="17"/>
      <c r="NYK62" s="17"/>
      <c r="NYL62" s="17"/>
      <c r="NYM62" s="17"/>
      <c r="NYN62" s="17"/>
      <c r="NYO62" s="17"/>
      <c r="NYP62" s="17"/>
      <c r="NYQ62" s="17"/>
      <c r="NYR62" s="17"/>
      <c r="NYS62" s="17"/>
      <c r="NYT62" s="17"/>
      <c r="NYU62" s="17"/>
      <c r="NYV62" s="17"/>
      <c r="NYW62" s="17"/>
      <c r="NYX62" s="17"/>
      <c r="NYY62" s="17"/>
      <c r="NYZ62" s="17"/>
      <c r="NZA62" s="17"/>
      <c r="NZB62" s="17"/>
      <c r="NZC62" s="17"/>
      <c r="NZD62" s="17"/>
      <c r="NZE62" s="17"/>
      <c r="NZF62" s="17"/>
      <c r="NZG62" s="17"/>
      <c r="NZH62" s="17"/>
      <c r="NZI62" s="17"/>
      <c r="NZJ62" s="17"/>
      <c r="NZK62" s="17"/>
      <c r="NZL62" s="17"/>
      <c r="NZM62" s="17"/>
      <c r="NZN62" s="17"/>
      <c r="NZO62" s="17"/>
      <c r="NZP62" s="17"/>
      <c r="NZQ62" s="17"/>
      <c r="NZR62" s="17"/>
      <c r="NZS62" s="17"/>
      <c r="NZT62" s="17"/>
      <c r="NZU62" s="17"/>
      <c r="NZV62" s="17"/>
      <c r="NZW62" s="17"/>
      <c r="NZX62" s="17"/>
      <c r="NZY62" s="17"/>
      <c r="NZZ62" s="17"/>
      <c r="OAA62" s="17"/>
      <c r="OAB62" s="17"/>
      <c r="OAC62" s="17"/>
      <c r="OAD62" s="17"/>
      <c r="OAE62" s="17"/>
      <c r="OAF62" s="17"/>
      <c r="OAG62" s="17"/>
      <c r="OAH62" s="17"/>
      <c r="OAI62" s="17"/>
      <c r="OAJ62" s="17"/>
      <c r="OAK62" s="17"/>
      <c r="OAL62" s="17"/>
      <c r="OAM62" s="17"/>
      <c r="OAN62" s="17"/>
      <c r="OAO62" s="17"/>
      <c r="OAP62" s="17"/>
      <c r="OAQ62" s="17"/>
      <c r="OAR62" s="17"/>
      <c r="OAS62" s="17"/>
      <c r="OAT62" s="17"/>
      <c r="OAU62" s="17"/>
      <c r="OAV62" s="17"/>
      <c r="OAW62" s="17"/>
      <c r="OAX62" s="17"/>
      <c r="OAY62" s="17"/>
      <c r="OAZ62" s="17"/>
      <c r="OBA62" s="17"/>
      <c r="OBB62" s="17"/>
      <c r="OBC62" s="17"/>
      <c r="OBD62" s="17"/>
      <c r="OBE62" s="17"/>
      <c r="OBF62" s="17"/>
      <c r="OBG62" s="17"/>
      <c r="OBH62" s="17"/>
      <c r="OBI62" s="17"/>
      <c r="OBJ62" s="17"/>
      <c r="OBK62" s="17"/>
      <c r="OBL62" s="17"/>
      <c r="OBM62" s="17"/>
      <c r="OBN62" s="17"/>
      <c r="OBO62" s="17"/>
      <c r="OBP62" s="17"/>
      <c r="OBQ62" s="17"/>
      <c r="OBR62" s="17"/>
      <c r="OBS62" s="17"/>
      <c r="OBT62" s="17"/>
      <c r="OBU62" s="17"/>
      <c r="OBV62" s="17"/>
      <c r="OBW62" s="17"/>
      <c r="OBX62" s="17"/>
      <c r="OBY62" s="17"/>
      <c r="OBZ62" s="17"/>
      <c r="OCA62" s="17"/>
      <c r="OCB62" s="17"/>
      <c r="OCC62" s="17"/>
      <c r="OCD62" s="17"/>
      <c r="OCE62" s="17"/>
      <c r="OCF62" s="17"/>
      <c r="OCG62" s="17"/>
      <c r="OCH62" s="17"/>
      <c r="OCI62" s="17"/>
      <c r="OCJ62" s="17"/>
      <c r="OCK62" s="17"/>
      <c r="OCL62" s="17"/>
      <c r="OCM62" s="17"/>
      <c r="OCN62" s="17"/>
      <c r="OCO62" s="17"/>
      <c r="OCP62" s="17"/>
      <c r="OCQ62" s="17"/>
      <c r="OCR62" s="17"/>
      <c r="OCS62" s="17"/>
      <c r="OCT62" s="17"/>
      <c r="OCU62" s="17"/>
      <c r="OCV62" s="17"/>
      <c r="OCW62" s="17"/>
      <c r="OCX62" s="17"/>
      <c r="OCY62" s="17"/>
      <c r="OCZ62" s="17"/>
      <c r="ODA62" s="17"/>
      <c r="ODB62" s="17"/>
      <c r="ODC62" s="17"/>
      <c r="ODD62" s="17"/>
      <c r="ODE62" s="17"/>
      <c r="ODF62" s="17"/>
      <c r="ODG62" s="17"/>
      <c r="ODH62" s="17"/>
      <c r="ODI62" s="17"/>
      <c r="ODJ62" s="17"/>
      <c r="ODK62" s="17"/>
      <c r="ODL62" s="17"/>
      <c r="ODM62" s="17"/>
      <c r="ODN62" s="17"/>
      <c r="ODO62" s="17"/>
      <c r="ODP62" s="17"/>
      <c r="ODQ62" s="17"/>
      <c r="ODR62" s="17"/>
      <c r="ODS62" s="17"/>
      <c r="ODT62" s="17"/>
      <c r="ODU62" s="17"/>
      <c r="ODV62" s="17"/>
      <c r="ODW62" s="17"/>
      <c r="ODX62" s="17"/>
      <c r="ODY62" s="17"/>
      <c r="ODZ62" s="17"/>
      <c r="OEA62" s="17"/>
      <c r="OEB62" s="17"/>
      <c r="OEC62" s="17"/>
      <c r="OED62" s="17"/>
      <c r="OEE62" s="17"/>
      <c r="OEF62" s="17"/>
      <c r="OEG62" s="17"/>
      <c r="OEH62" s="17"/>
      <c r="OEI62" s="17"/>
      <c r="OEJ62" s="17"/>
      <c r="OEK62" s="17"/>
      <c r="OEL62" s="17"/>
      <c r="OEM62" s="17"/>
      <c r="OEN62" s="17"/>
      <c r="OEO62" s="17"/>
      <c r="OEP62" s="17"/>
      <c r="OEQ62" s="17"/>
      <c r="OER62" s="17"/>
      <c r="OES62" s="17"/>
      <c r="OET62" s="17"/>
      <c r="OEU62" s="17"/>
      <c r="OEV62" s="17"/>
      <c r="OEW62" s="17"/>
      <c r="OEX62" s="17"/>
      <c r="OEY62" s="17"/>
      <c r="OEZ62" s="17"/>
      <c r="OFA62" s="17"/>
      <c r="OFB62" s="17"/>
      <c r="OFC62" s="17"/>
      <c r="OFD62" s="17"/>
      <c r="OFE62" s="17"/>
      <c r="OFF62" s="17"/>
      <c r="OFG62" s="17"/>
      <c r="OFH62" s="17"/>
      <c r="OFI62" s="17"/>
      <c r="OFJ62" s="17"/>
      <c r="OFK62" s="17"/>
      <c r="OFL62" s="17"/>
      <c r="OFM62" s="17"/>
      <c r="OFN62" s="17"/>
      <c r="OFO62" s="17"/>
      <c r="OFP62" s="17"/>
      <c r="OFQ62" s="17"/>
      <c r="OFR62" s="17"/>
      <c r="OFS62" s="17"/>
      <c r="OFT62" s="17"/>
      <c r="OFU62" s="17"/>
      <c r="OFV62" s="17"/>
      <c r="OFW62" s="17"/>
      <c r="OFX62" s="17"/>
      <c r="OFY62" s="17"/>
      <c r="OFZ62" s="17"/>
      <c r="OGA62" s="17"/>
      <c r="OGB62" s="17"/>
      <c r="OGC62" s="17"/>
      <c r="OGD62" s="17"/>
      <c r="OGE62" s="17"/>
      <c r="OGF62" s="17"/>
      <c r="OGG62" s="17"/>
      <c r="OGH62" s="17"/>
      <c r="OGI62" s="17"/>
      <c r="OGJ62" s="17"/>
      <c r="OGK62" s="17"/>
      <c r="OGL62" s="17"/>
      <c r="OGM62" s="17"/>
      <c r="OGN62" s="17"/>
      <c r="OGO62" s="17"/>
      <c r="OGP62" s="17"/>
      <c r="OGQ62" s="17"/>
      <c r="OGR62" s="17"/>
      <c r="OGS62" s="17"/>
      <c r="OGT62" s="17"/>
      <c r="OGU62" s="17"/>
      <c r="OGV62" s="17"/>
      <c r="OGW62" s="17"/>
      <c r="OGX62" s="17"/>
      <c r="OGY62" s="17"/>
      <c r="OGZ62" s="17"/>
      <c r="OHA62" s="17"/>
      <c r="OHB62" s="17"/>
      <c r="OHC62" s="17"/>
      <c r="OHD62" s="17"/>
      <c r="OHE62" s="17"/>
      <c r="OHF62" s="17"/>
      <c r="OHG62" s="17"/>
      <c r="OHH62" s="17"/>
      <c r="OHI62" s="17"/>
      <c r="OHJ62" s="17"/>
      <c r="OHK62" s="17"/>
      <c r="OHL62" s="17"/>
      <c r="OHM62" s="17"/>
      <c r="OHN62" s="17"/>
      <c r="OHO62" s="17"/>
      <c r="OHP62" s="17"/>
      <c r="OHQ62" s="17"/>
      <c r="OHR62" s="17"/>
      <c r="OHS62" s="17"/>
      <c r="OHT62" s="17"/>
      <c r="OHU62" s="17"/>
      <c r="OHV62" s="17"/>
      <c r="OHW62" s="17"/>
      <c r="OHX62" s="17"/>
      <c r="OHY62" s="17"/>
      <c r="OHZ62" s="17"/>
      <c r="OIA62" s="17"/>
      <c r="OIB62" s="17"/>
      <c r="OIC62" s="17"/>
      <c r="OID62" s="17"/>
      <c r="OIE62" s="17"/>
      <c r="OIF62" s="17"/>
      <c r="OIG62" s="17"/>
      <c r="OIH62" s="17"/>
      <c r="OII62" s="17"/>
      <c r="OIJ62" s="17"/>
      <c r="OIK62" s="17"/>
      <c r="OIL62" s="17"/>
      <c r="OIM62" s="17"/>
      <c r="OIN62" s="17"/>
      <c r="OIO62" s="17"/>
      <c r="OIP62" s="17"/>
      <c r="OIQ62" s="17"/>
      <c r="OIR62" s="17"/>
      <c r="OIS62" s="17"/>
      <c r="OIT62" s="17"/>
      <c r="OIU62" s="17"/>
      <c r="OIV62" s="17"/>
      <c r="OIW62" s="17"/>
      <c r="OIX62" s="17"/>
      <c r="OIY62" s="17"/>
      <c r="OIZ62" s="17"/>
      <c r="OJA62" s="17"/>
      <c r="OJB62" s="17"/>
      <c r="OJC62" s="17"/>
      <c r="OJD62" s="17"/>
      <c r="OJE62" s="17"/>
      <c r="OJF62" s="17"/>
      <c r="OJG62" s="17"/>
      <c r="OJH62" s="17"/>
      <c r="OJI62" s="17"/>
      <c r="OJJ62" s="17"/>
      <c r="OJK62" s="17"/>
      <c r="OJL62" s="17"/>
      <c r="OJM62" s="17"/>
      <c r="OJN62" s="17"/>
      <c r="OJO62" s="17"/>
      <c r="OJP62" s="17"/>
      <c r="OJQ62" s="17"/>
      <c r="OJR62" s="17"/>
      <c r="OJS62" s="17"/>
      <c r="OJT62" s="17"/>
      <c r="OJU62" s="17"/>
      <c r="OJV62" s="17"/>
      <c r="OJW62" s="17"/>
      <c r="OJX62" s="17"/>
      <c r="OJY62" s="17"/>
      <c r="OJZ62" s="17"/>
      <c r="OKA62" s="17"/>
      <c r="OKB62" s="17"/>
      <c r="OKC62" s="17"/>
      <c r="OKD62" s="17"/>
      <c r="OKE62" s="17"/>
      <c r="OKF62" s="17"/>
      <c r="OKG62" s="17"/>
      <c r="OKH62" s="17"/>
      <c r="OKI62" s="17"/>
      <c r="OKJ62" s="17"/>
      <c r="OKK62" s="17"/>
      <c r="OKL62" s="17"/>
      <c r="OKM62" s="17"/>
      <c r="OKN62" s="17"/>
      <c r="OKO62" s="17"/>
      <c r="OKP62" s="17"/>
      <c r="OKQ62" s="17"/>
      <c r="OKR62" s="17"/>
      <c r="OKS62" s="17"/>
      <c r="OKT62" s="17"/>
      <c r="OKU62" s="17"/>
      <c r="OKV62" s="17"/>
      <c r="OKW62" s="17"/>
      <c r="OKX62" s="17"/>
      <c r="OKY62" s="17"/>
      <c r="OKZ62" s="17"/>
      <c r="OLA62" s="17"/>
      <c r="OLB62" s="17"/>
      <c r="OLC62" s="17"/>
      <c r="OLD62" s="17"/>
      <c r="OLE62" s="17"/>
      <c r="OLF62" s="17"/>
      <c r="OLG62" s="17"/>
      <c r="OLH62" s="17"/>
      <c r="OLI62" s="17"/>
      <c r="OLJ62" s="17"/>
      <c r="OLK62" s="17"/>
      <c r="OLL62" s="17"/>
      <c r="OLM62" s="17"/>
      <c r="OLN62" s="17"/>
      <c r="OLO62" s="17"/>
      <c r="OLP62" s="17"/>
      <c r="OLQ62" s="17"/>
      <c r="OLR62" s="17"/>
      <c r="OLS62" s="17"/>
      <c r="OLT62" s="17"/>
      <c r="OLU62" s="17"/>
      <c r="OLV62" s="17"/>
      <c r="OLW62" s="17"/>
      <c r="OLX62" s="17"/>
      <c r="OLY62" s="17"/>
      <c r="OLZ62" s="17"/>
      <c r="OMA62" s="17"/>
      <c r="OMB62" s="17"/>
      <c r="OMC62" s="17"/>
      <c r="OMD62" s="17"/>
      <c r="OME62" s="17"/>
      <c r="OMF62" s="17"/>
      <c r="OMG62" s="17"/>
      <c r="OMH62" s="17"/>
      <c r="OMI62" s="17"/>
      <c r="OMJ62" s="17"/>
      <c r="OMK62" s="17"/>
      <c r="OML62" s="17"/>
      <c r="OMM62" s="17"/>
      <c r="OMN62" s="17"/>
      <c r="OMO62" s="17"/>
      <c r="OMP62" s="17"/>
      <c r="OMQ62" s="17"/>
      <c r="OMR62" s="17"/>
      <c r="OMS62" s="17"/>
      <c r="OMT62" s="17"/>
      <c r="OMU62" s="17"/>
      <c r="OMV62" s="17"/>
      <c r="OMW62" s="17"/>
      <c r="OMX62" s="17"/>
      <c r="OMY62" s="17"/>
      <c r="OMZ62" s="17"/>
      <c r="ONA62" s="17"/>
      <c r="ONB62" s="17"/>
      <c r="ONC62" s="17"/>
      <c r="OND62" s="17"/>
      <c r="ONE62" s="17"/>
      <c r="ONF62" s="17"/>
      <c r="ONG62" s="17"/>
      <c r="ONH62" s="17"/>
      <c r="ONI62" s="17"/>
      <c r="ONJ62" s="17"/>
      <c r="ONK62" s="17"/>
      <c r="ONL62" s="17"/>
      <c r="ONM62" s="17"/>
      <c r="ONN62" s="17"/>
      <c r="ONO62" s="17"/>
      <c r="ONP62" s="17"/>
      <c r="ONQ62" s="17"/>
      <c r="ONR62" s="17"/>
      <c r="ONS62" s="17"/>
      <c r="ONT62" s="17"/>
      <c r="ONU62" s="17"/>
      <c r="ONV62" s="17"/>
      <c r="ONW62" s="17"/>
      <c r="ONX62" s="17"/>
      <c r="ONY62" s="17"/>
      <c r="ONZ62" s="17"/>
      <c r="OOA62" s="17"/>
      <c r="OOB62" s="17"/>
      <c r="OOC62" s="17"/>
      <c r="OOD62" s="17"/>
      <c r="OOE62" s="17"/>
      <c r="OOF62" s="17"/>
      <c r="OOG62" s="17"/>
      <c r="OOH62" s="17"/>
      <c r="OOI62" s="17"/>
      <c r="OOJ62" s="17"/>
      <c r="OOK62" s="17"/>
      <c r="OOL62" s="17"/>
      <c r="OOM62" s="17"/>
      <c r="OON62" s="17"/>
      <c r="OOO62" s="17"/>
      <c r="OOP62" s="17"/>
      <c r="OOQ62" s="17"/>
      <c r="OOR62" s="17"/>
      <c r="OOS62" s="17"/>
      <c r="OOT62" s="17"/>
      <c r="OOU62" s="17"/>
      <c r="OOV62" s="17"/>
      <c r="OOW62" s="17"/>
      <c r="OOX62" s="17"/>
      <c r="OOY62" s="17"/>
      <c r="OOZ62" s="17"/>
      <c r="OPA62" s="17"/>
      <c r="OPB62" s="17"/>
      <c r="OPC62" s="17"/>
      <c r="OPD62" s="17"/>
      <c r="OPE62" s="17"/>
      <c r="OPF62" s="17"/>
      <c r="OPG62" s="17"/>
      <c r="OPH62" s="17"/>
      <c r="OPI62" s="17"/>
      <c r="OPJ62" s="17"/>
      <c r="OPK62" s="17"/>
      <c r="OPL62" s="17"/>
      <c r="OPM62" s="17"/>
      <c r="OPN62" s="17"/>
      <c r="OPO62" s="17"/>
      <c r="OPP62" s="17"/>
      <c r="OPQ62" s="17"/>
      <c r="OPR62" s="17"/>
      <c r="OPS62" s="17"/>
      <c r="OPT62" s="17"/>
      <c r="OPU62" s="17"/>
      <c r="OPV62" s="17"/>
      <c r="OPW62" s="17"/>
      <c r="OPX62" s="17"/>
      <c r="OPY62" s="17"/>
      <c r="OPZ62" s="17"/>
      <c r="OQA62" s="17"/>
      <c r="OQB62" s="17"/>
      <c r="OQC62" s="17"/>
      <c r="OQD62" s="17"/>
      <c r="OQE62" s="17"/>
      <c r="OQF62" s="17"/>
      <c r="OQG62" s="17"/>
      <c r="OQH62" s="17"/>
      <c r="OQI62" s="17"/>
      <c r="OQJ62" s="17"/>
      <c r="OQK62" s="17"/>
      <c r="OQL62" s="17"/>
      <c r="OQM62" s="17"/>
      <c r="OQN62" s="17"/>
      <c r="OQO62" s="17"/>
      <c r="OQP62" s="17"/>
      <c r="OQQ62" s="17"/>
      <c r="OQR62" s="17"/>
      <c r="OQS62" s="17"/>
      <c r="OQT62" s="17"/>
      <c r="OQU62" s="17"/>
      <c r="OQV62" s="17"/>
      <c r="OQW62" s="17"/>
      <c r="OQX62" s="17"/>
      <c r="OQY62" s="17"/>
      <c r="OQZ62" s="17"/>
      <c r="ORA62" s="17"/>
      <c r="ORB62" s="17"/>
      <c r="ORC62" s="17"/>
      <c r="ORD62" s="17"/>
      <c r="ORE62" s="17"/>
      <c r="ORF62" s="17"/>
      <c r="ORG62" s="17"/>
      <c r="ORH62" s="17"/>
      <c r="ORI62" s="17"/>
      <c r="ORJ62" s="17"/>
      <c r="ORK62" s="17"/>
      <c r="ORL62" s="17"/>
      <c r="ORM62" s="17"/>
      <c r="ORN62" s="17"/>
      <c r="ORO62" s="17"/>
      <c r="ORP62" s="17"/>
      <c r="ORQ62" s="17"/>
      <c r="ORR62" s="17"/>
      <c r="ORS62" s="17"/>
      <c r="ORT62" s="17"/>
      <c r="ORU62" s="17"/>
      <c r="ORV62" s="17"/>
      <c r="ORW62" s="17"/>
      <c r="ORX62" s="17"/>
      <c r="ORY62" s="17"/>
      <c r="ORZ62" s="17"/>
      <c r="OSA62" s="17"/>
      <c r="OSB62" s="17"/>
      <c r="OSC62" s="17"/>
      <c r="OSD62" s="17"/>
      <c r="OSE62" s="17"/>
      <c r="OSF62" s="17"/>
      <c r="OSG62" s="17"/>
      <c r="OSH62" s="17"/>
      <c r="OSI62" s="17"/>
      <c r="OSJ62" s="17"/>
      <c r="OSK62" s="17"/>
      <c r="OSL62" s="17"/>
      <c r="OSM62" s="17"/>
      <c r="OSN62" s="17"/>
      <c r="OSO62" s="17"/>
      <c r="OSP62" s="17"/>
      <c r="OSQ62" s="17"/>
      <c r="OSR62" s="17"/>
      <c r="OSS62" s="17"/>
      <c r="OST62" s="17"/>
      <c r="OSU62" s="17"/>
      <c r="OSV62" s="17"/>
      <c r="OSW62" s="17"/>
      <c r="OSX62" s="17"/>
      <c r="OSY62" s="17"/>
      <c r="OSZ62" s="17"/>
      <c r="OTA62" s="17"/>
      <c r="OTB62" s="17"/>
      <c r="OTC62" s="17"/>
      <c r="OTD62" s="17"/>
      <c r="OTE62" s="17"/>
      <c r="OTF62" s="17"/>
      <c r="OTG62" s="17"/>
      <c r="OTH62" s="17"/>
      <c r="OTI62" s="17"/>
      <c r="OTJ62" s="17"/>
      <c r="OTK62" s="17"/>
      <c r="OTL62" s="17"/>
      <c r="OTM62" s="17"/>
      <c r="OTN62" s="17"/>
      <c r="OTO62" s="17"/>
      <c r="OTP62" s="17"/>
      <c r="OTQ62" s="17"/>
      <c r="OTR62" s="17"/>
      <c r="OTS62" s="17"/>
      <c r="OTT62" s="17"/>
      <c r="OTU62" s="17"/>
      <c r="OTV62" s="17"/>
      <c r="OTW62" s="17"/>
      <c r="OTX62" s="17"/>
      <c r="OTY62" s="17"/>
      <c r="OTZ62" s="17"/>
      <c r="OUA62" s="17"/>
      <c r="OUB62" s="17"/>
      <c r="OUC62" s="17"/>
      <c r="OUD62" s="17"/>
      <c r="OUE62" s="17"/>
      <c r="OUF62" s="17"/>
      <c r="OUG62" s="17"/>
      <c r="OUH62" s="17"/>
      <c r="OUI62" s="17"/>
      <c r="OUJ62" s="17"/>
      <c r="OUK62" s="17"/>
      <c r="OUL62" s="17"/>
      <c r="OUM62" s="17"/>
      <c r="OUN62" s="17"/>
      <c r="OUO62" s="17"/>
      <c r="OUP62" s="17"/>
      <c r="OUQ62" s="17"/>
      <c r="OUR62" s="17"/>
      <c r="OUS62" s="17"/>
      <c r="OUT62" s="17"/>
      <c r="OUU62" s="17"/>
      <c r="OUV62" s="17"/>
      <c r="OUW62" s="17"/>
      <c r="OUX62" s="17"/>
      <c r="OUY62" s="17"/>
      <c r="OUZ62" s="17"/>
      <c r="OVA62" s="17"/>
      <c r="OVB62" s="17"/>
      <c r="OVC62" s="17"/>
      <c r="OVD62" s="17"/>
      <c r="OVE62" s="17"/>
      <c r="OVF62" s="17"/>
      <c r="OVG62" s="17"/>
      <c r="OVH62" s="17"/>
      <c r="OVI62" s="17"/>
      <c r="OVJ62" s="17"/>
      <c r="OVK62" s="17"/>
      <c r="OVL62" s="17"/>
      <c r="OVM62" s="17"/>
      <c r="OVN62" s="17"/>
      <c r="OVO62" s="17"/>
      <c r="OVP62" s="17"/>
      <c r="OVQ62" s="17"/>
      <c r="OVR62" s="17"/>
      <c r="OVS62" s="17"/>
      <c r="OVT62" s="17"/>
      <c r="OVU62" s="17"/>
      <c r="OVV62" s="17"/>
      <c r="OVW62" s="17"/>
      <c r="OVX62" s="17"/>
      <c r="OVY62" s="17"/>
      <c r="OVZ62" s="17"/>
      <c r="OWA62" s="17"/>
      <c r="OWB62" s="17"/>
      <c r="OWC62" s="17"/>
      <c r="OWD62" s="17"/>
      <c r="OWE62" s="17"/>
      <c r="OWF62" s="17"/>
      <c r="OWG62" s="17"/>
      <c r="OWH62" s="17"/>
      <c r="OWI62" s="17"/>
      <c r="OWJ62" s="17"/>
      <c r="OWK62" s="17"/>
      <c r="OWL62" s="17"/>
      <c r="OWM62" s="17"/>
      <c r="OWN62" s="17"/>
      <c r="OWO62" s="17"/>
      <c r="OWP62" s="17"/>
      <c r="OWQ62" s="17"/>
      <c r="OWR62" s="17"/>
      <c r="OWS62" s="17"/>
      <c r="OWT62" s="17"/>
      <c r="OWU62" s="17"/>
      <c r="OWV62" s="17"/>
      <c r="OWW62" s="17"/>
      <c r="OWX62" s="17"/>
      <c r="OWY62" s="17"/>
      <c r="OWZ62" s="17"/>
      <c r="OXA62" s="17"/>
      <c r="OXB62" s="17"/>
      <c r="OXC62" s="17"/>
      <c r="OXD62" s="17"/>
      <c r="OXE62" s="17"/>
      <c r="OXF62" s="17"/>
      <c r="OXG62" s="17"/>
      <c r="OXH62" s="17"/>
      <c r="OXI62" s="17"/>
      <c r="OXJ62" s="17"/>
      <c r="OXK62" s="17"/>
      <c r="OXL62" s="17"/>
      <c r="OXM62" s="17"/>
      <c r="OXN62" s="17"/>
      <c r="OXO62" s="17"/>
      <c r="OXP62" s="17"/>
      <c r="OXQ62" s="17"/>
      <c r="OXR62" s="17"/>
      <c r="OXS62" s="17"/>
      <c r="OXT62" s="17"/>
      <c r="OXU62" s="17"/>
      <c r="OXV62" s="17"/>
      <c r="OXW62" s="17"/>
      <c r="OXX62" s="17"/>
      <c r="OXY62" s="17"/>
      <c r="OXZ62" s="17"/>
      <c r="OYA62" s="17"/>
      <c r="OYB62" s="17"/>
      <c r="OYC62" s="17"/>
      <c r="OYD62" s="17"/>
      <c r="OYE62" s="17"/>
      <c r="OYF62" s="17"/>
      <c r="OYG62" s="17"/>
      <c r="OYH62" s="17"/>
      <c r="OYI62" s="17"/>
      <c r="OYJ62" s="17"/>
      <c r="OYK62" s="17"/>
      <c r="OYL62" s="17"/>
      <c r="OYM62" s="17"/>
      <c r="OYN62" s="17"/>
      <c r="OYO62" s="17"/>
      <c r="OYP62" s="17"/>
      <c r="OYQ62" s="17"/>
      <c r="OYR62" s="17"/>
      <c r="OYS62" s="17"/>
      <c r="OYT62" s="17"/>
      <c r="OYU62" s="17"/>
      <c r="OYV62" s="17"/>
      <c r="OYW62" s="17"/>
      <c r="OYX62" s="17"/>
      <c r="OYY62" s="17"/>
      <c r="OYZ62" s="17"/>
      <c r="OZA62" s="17"/>
      <c r="OZB62" s="17"/>
      <c r="OZC62" s="17"/>
      <c r="OZD62" s="17"/>
      <c r="OZE62" s="17"/>
      <c r="OZF62" s="17"/>
      <c r="OZG62" s="17"/>
      <c r="OZH62" s="17"/>
      <c r="OZI62" s="17"/>
      <c r="OZJ62" s="17"/>
      <c r="OZK62" s="17"/>
      <c r="OZL62" s="17"/>
      <c r="OZM62" s="17"/>
      <c r="OZN62" s="17"/>
      <c r="OZO62" s="17"/>
      <c r="OZP62" s="17"/>
      <c r="OZQ62" s="17"/>
      <c r="OZR62" s="17"/>
      <c r="OZS62" s="17"/>
      <c r="OZT62" s="17"/>
      <c r="OZU62" s="17"/>
      <c r="OZV62" s="17"/>
      <c r="OZW62" s="17"/>
      <c r="OZX62" s="17"/>
      <c r="OZY62" s="17"/>
      <c r="OZZ62" s="17"/>
      <c r="PAA62" s="17"/>
      <c r="PAB62" s="17"/>
      <c r="PAC62" s="17"/>
      <c r="PAD62" s="17"/>
      <c r="PAE62" s="17"/>
      <c r="PAF62" s="17"/>
      <c r="PAG62" s="17"/>
      <c r="PAH62" s="17"/>
      <c r="PAI62" s="17"/>
      <c r="PAJ62" s="17"/>
      <c r="PAK62" s="17"/>
      <c r="PAL62" s="17"/>
      <c r="PAM62" s="17"/>
      <c r="PAN62" s="17"/>
      <c r="PAO62" s="17"/>
      <c r="PAP62" s="17"/>
      <c r="PAQ62" s="17"/>
      <c r="PAR62" s="17"/>
      <c r="PAS62" s="17"/>
      <c r="PAT62" s="17"/>
      <c r="PAU62" s="17"/>
      <c r="PAV62" s="17"/>
      <c r="PAW62" s="17"/>
      <c r="PAX62" s="17"/>
      <c r="PAY62" s="17"/>
      <c r="PAZ62" s="17"/>
      <c r="PBA62" s="17"/>
      <c r="PBB62" s="17"/>
      <c r="PBC62" s="17"/>
      <c r="PBD62" s="17"/>
      <c r="PBE62" s="17"/>
      <c r="PBF62" s="17"/>
      <c r="PBG62" s="17"/>
      <c r="PBH62" s="17"/>
      <c r="PBI62" s="17"/>
      <c r="PBJ62" s="17"/>
      <c r="PBK62" s="17"/>
      <c r="PBL62" s="17"/>
      <c r="PBM62" s="17"/>
      <c r="PBN62" s="17"/>
      <c r="PBO62" s="17"/>
      <c r="PBP62" s="17"/>
      <c r="PBQ62" s="17"/>
      <c r="PBR62" s="17"/>
      <c r="PBS62" s="17"/>
      <c r="PBT62" s="17"/>
      <c r="PBU62" s="17"/>
      <c r="PBV62" s="17"/>
      <c r="PBW62" s="17"/>
      <c r="PBX62" s="17"/>
      <c r="PBY62" s="17"/>
      <c r="PBZ62" s="17"/>
      <c r="PCA62" s="17"/>
      <c r="PCB62" s="17"/>
      <c r="PCC62" s="17"/>
      <c r="PCD62" s="17"/>
      <c r="PCE62" s="17"/>
      <c r="PCF62" s="17"/>
      <c r="PCG62" s="17"/>
      <c r="PCH62" s="17"/>
      <c r="PCI62" s="17"/>
      <c r="PCJ62" s="17"/>
      <c r="PCK62" s="17"/>
      <c r="PCL62" s="17"/>
      <c r="PCM62" s="17"/>
      <c r="PCN62" s="17"/>
      <c r="PCO62" s="17"/>
      <c r="PCP62" s="17"/>
      <c r="PCQ62" s="17"/>
      <c r="PCR62" s="17"/>
      <c r="PCS62" s="17"/>
      <c r="PCT62" s="17"/>
      <c r="PCU62" s="17"/>
      <c r="PCV62" s="17"/>
      <c r="PCW62" s="17"/>
      <c r="PCX62" s="17"/>
      <c r="PCY62" s="17"/>
      <c r="PCZ62" s="17"/>
      <c r="PDA62" s="17"/>
      <c r="PDB62" s="17"/>
      <c r="PDC62" s="17"/>
      <c r="PDD62" s="17"/>
      <c r="PDE62" s="17"/>
      <c r="PDF62" s="17"/>
      <c r="PDG62" s="17"/>
      <c r="PDH62" s="17"/>
      <c r="PDI62" s="17"/>
      <c r="PDJ62" s="17"/>
      <c r="PDK62" s="17"/>
      <c r="PDL62" s="17"/>
      <c r="PDM62" s="17"/>
      <c r="PDN62" s="17"/>
      <c r="PDO62" s="17"/>
      <c r="PDP62" s="17"/>
      <c r="PDQ62" s="17"/>
      <c r="PDR62" s="17"/>
      <c r="PDS62" s="17"/>
      <c r="PDT62" s="17"/>
      <c r="PDU62" s="17"/>
      <c r="PDV62" s="17"/>
      <c r="PDW62" s="17"/>
      <c r="PDX62" s="17"/>
      <c r="PDY62" s="17"/>
      <c r="PDZ62" s="17"/>
      <c r="PEA62" s="17"/>
      <c r="PEB62" s="17"/>
      <c r="PEC62" s="17"/>
      <c r="PED62" s="17"/>
      <c r="PEE62" s="17"/>
      <c r="PEF62" s="17"/>
      <c r="PEG62" s="17"/>
      <c r="PEH62" s="17"/>
      <c r="PEI62" s="17"/>
      <c r="PEJ62" s="17"/>
      <c r="PEK62" s="17"/>
      <c r="PEL62" s="17"/>
      <c r="PEM62" s="17"/>
      <c r="PEN62" s="17"/>
      <c r="PEO62" s="17"/>
      <c r="PEP62" s="17"/>
      <c r="PEQ62" s="17"/>
      <c r="PER62" s="17"/>
      <c r="PES62" s="17"/>
      <c r="PET62" s="17"/>
      <c r="PEU62" s="17"/>
      <c r="PEV62" s="17"/>
      <c r="PEW62" s="17"/>
      <c r="PEX62" s="17"/>
      <c r="PEY62" s="17"/>
      <c r="PEZ62" s="17"/>
      <c r="PFA62" s="17"/>
      <c r="PFB62" s="17"/>
      <c r="PFC62" s="17"/>
      <c r="PFD62" s="17"/>
      <c r="PFE62" s="17"/>
      <c r="PFF62" s="17"/>
      <c r="PFG62" s="17"/>
      <c r="PFH62" s="17"/>
      <c r="PFI62" s="17"/>
      <c r="PFJ62" s="17"/>
      <c r="PFK62" s="17"/>
      <c r="PFL62" s="17"/>
      <c r="PFM62" s="17"/>
      <c r="PFN62" s="17"/>
      <c r="PFO62" s="17"/>
      <c r="PFP62" s="17"/>
      <c r="PFQ62" s="17"/>
      <c r="PFR62" s="17"/>
      <c r="PFS62" s="17"/>
      <c r="PFT62" s="17"/>
      <c r="PFU62" s="17"/>
      <c r="PFV62" s="17"/>
      <c r="PFW62" s="17"/>
      <c r="PFX62" s="17"/>
      <c r="PFY62" s="17"/>
      <c r="PFZ62" s="17"/>
      <c r="PGA62" s="17"/>
      <c r="PGB62" s="17"/>
      <c r="PGC62" s="17"/>
      <c r="PGD62" s="17"/>
      <c r="PGE62" s="17"/>
      <c r="PGF62" s="17"/>
      <c r="PGG62" s="17"/>
      <c r="PGH62" s="17"/>
      <c r="PGI62" s="17"/>
      <c r="PGJ62" s="17"/>
      <c r="PGK62" s="17"/>
      <c r="PGL62" s="17"/>
      <c r="PGM62" s="17"/>
      <c r="PGN62" s="17"/>
      <c r="PGO62" s="17"/>
      <c r="PGP62" s="17"/>
      <c r="PGQ62" s="17"/>
      <c r="PGR62" s="17"/>
      <c r="PGS62" s="17"/>
      <c r="PGT62" s="17"/>
      <c r="PGU62" s="17"/>
      <c r="PGV62" s="17"/>
      <c r="PGW62" s="17"/>
      <c r="PGX62" s="17"/>
      <c r="PGY62" s="17"/>
      <c r="PGZ62" s="17"/>
      <c r="PHA62" s="17"/>
      <c r="PHB62" s="17"/>
      <c r="PHC62" s="17"/>
      <c r="PHD62" s="17"/>
      <c r="PHE62" s="17"/>
      <c r="PHF62" s="17"/>
      <c r="PHG62" s="17"/>
      <c r="PHH62" s="17"/>
      <c r="PHI62" s="17"/>
      <c r="PHJ62" s="17"/>
      <c r="PHK62" s="17"/>
      <c r="PHL62" s="17"/>
      <c r="PHM62" s="17"/>
      <c r="PHN62" s="17"/>
      <c r="PHO62" s="17"/>
      <c r="PHP62" s="17"/>
      <c r="PHQ62" s="17"/>
      <c r="PHR62" s="17"/>
      <c r="PHS62" s="17"/>
      <c r="PHT62" s="17"/>
      <c r="PHU62" s="17"/>
      <c r="PHV62" s="17"/>
      <c r="PHW62" s="17"/>
      <c r="PHX62" s="17"/>
      <c r="PHY62" s="17"/>
      <c r="PHZ62" s="17"/>
      <c r="PIA62" s="17"/>
      <c r="PIB62" s="17"/>
      <c r="PIC62" s="17"/>
      <c r="PID62" s="17"/>
      <c r="PIE62" s="17"/>
      <c r="PIF62" s="17"/>
      <c r="PIG62" s="17"/>
      <c r="PIH62" s="17"/>
      <c r="PII62" s="17"/>
      <c r="PIJ62" s="17"/>
      <c r="PIK62" s="17"/>
      <c r="PIL62" s="17"/>
      <c r="PIM62" s="17"/>
      <c r="PIN62" s="17"/>
      <c r="PIO62" s="17"/>
      <c r="PIP62" s="17"/>
      <c r="PIQ62" s="17"/>
      <c r="PIR62" s="17"/>
      <c r="PIS62" s="17"/>
      <c r="PIT62" s="17"/>
      <c r="PIU62" s="17"/>
      <c r="PIV62" s="17"/>
      <c r="PIW62" s="17"/>
      <c r="PIX62" s="17"/>
      <c r="PIY62" s="17"/>
      <c r="PIZ62" s="17"/>
      <c r="PJA62" s="17"/>
      <c r="PJB62" s="17"/>
      <c r="PJC62" s="17"/>
      <c r="PJD62" s="17"/>
      <c r="PJE62" s="17"/>
      <c r="PJF62" s="17"/>
      <c r="PJG62" s="17"/>
      <c r="PJH62" s="17"/>
      <c r="PJI62" s="17"/>
      <c r="PJJ62" s="17"/>
      <c r="PJK62" s="17"/>
      <c r="PJL62" s="17"/>
      <c r="PJM62" s="17"/>
      <c r="PJN62" s="17"/>
      <c r="PJO62" s="17"/>
      <c r="PJP62" s="17"/>
      <c r="PJQ62" s="17"/>
      <c r="PJR62" s="17"/>
      <c r="PJS62" s="17"/>
      <c r="PJT62" s="17"/>
      <c r="PJU62" s="17"/>
      <c r="PJV62" s="17"/>
      <c r="PJW62" s="17"/>
      <c r="PJX62" s="17"/>
      <c r="PJY62" s="17"/>
      <c r="PJZ62" s="17"/>
      <c r="PKA62" s="17"/>
      <c r="PKB62" s="17"/>
      <c r="PKC62" s="17"/>
      <c r="PKD62" s="17"/>
      <c r="PKE62" s="17"/>
      <c r="PKF62" s="17"/>
      <c r="PKG62" s="17"/>
      <c r="PKH62" s="17"/>
      <c r="PKI62" s="17"/>
      <c r="PKJ62" s="17"/>
      <c r="PKK62" s="17"/>
      <c r="PKL62" s="17"/>
      <c r="PKM62" s="17"/>
      <c r="PKN62" s="17"/>
      <c r="PKO62" s="17"/>
      <c r="PKP62" s="17"/>
      <c r="PKQ62" s="17"/>
      <c r="PKR62" s="17"/>
      <c r="PKS62" s="17"/>
      <c r="PKT62" s="17"/>
      <c r="PKU62" s="17"/>
      <c r="PKV62" s="17"/>
      <c r="PKW62" s="17"/>
      <c r="PKX62" s="17"/>
      <c r="PKY62" s="17"/>
      <c r="PKZ62" s="17"/>
      <c r="PLA62" s="17"/>
      <c r="PLB62" s="17"/>
      <c r="PLC62" s="17"/>
      <c r="PLD62" s="17"/>
      <c r="PLE62" s="17"/>
      <c r="PLF62" s="17"/>
      <c r="PLG62" s="17"/>
      <c r="PLH62" s="17"/>
      <c r="PLI62" s="17"/>
      <c r="PLJ62" s="17"/>
      <c r="PLK62" s="17"/>
      <c r="PLL62" s="17"/>
      <c r="PLM62" s="17"/>
      <c r="PLN62" s="17"/>
      <c r="PLO62" s="17"/>
      <c r="PLP62" s="17"/>
      <c r="PLQ62" s="17"/>
      <c r="PLR62" s="17"/>
      <c r="PLS62" s="17"/>
      <c r="PLT62" s="17"/>
      <c r="PLU62" s="17"/>
      <c r="PLV62" s="17"/>
      <c r="PLW62" s="17"/>
      <c r="PLX62" s="17"/>
      <c r="PLY62" s="17"/>
      <c r="PLZ62" s="17"/>
      <c r="PMA62" s="17"/>
      <c r="PMB62" s="17"/>
      <c r="PMC62" s="17"/>
      <c r="PMD62" s="17"/>
      <c r="PME62" s="17"/>
      <c r="PMF62" s="17"/>
      <c r="PMG62" s="17"/>
      <c r="PMH62" s="17"/>
      <c r="PMI62" s="17"/>
      <c r="PMJ62" s="17"/>
      <c r="PMK62" s="17"/>
      <c r="PML62" s="17"/>
      <c r="PMM62" s="17"/>
      <c r="PMN62" s="17"/>
      <c r="PMO62" s="17"/>
      <c r="PMP62" s="17"/>
      <c r="PMQ62" s="17"/>
      <c r="PMR62" s="17"/>
      <c r="PMS62" s="17"/>
      <c r="PMT62" s="17"/>
      <c r="PMU62" s="17"/>
      <c r="PMV62" s="17"/>
      <c r="PMW62" s="17"/>
      <c r="PMX62" s="17"/>
      <c r="PMY62" s="17"/>
      <c r="PMZ62" s="17"/>
      <c r="PNA62" s="17"/>
      <c r="PNB62" s="17"/>
      <c r="PNC62" s="17"/>
      <c r="PND62" s="17"/>
      <c r="PNE62" s="17"/>
      <c r="PNF62" s="17"/>
      <c r="PNG62" s="17"/>
      <c r="PNH62" s="17"/>
      <c r="PNI62" s="17"/>
      <c r="PNJ62" s="17"/>
      <c r="PNK62" s="17"/>
      <c r="PNL62" s="17"/>
      <c r="PNM62" s="17"/>
      <c r="PNN62" s="17"/>
      <c r="PNO62" s="17"/>
      <c r="PNP62" s="17"/>
      <c r="PNQ62" s="17"/>
      <c r="PNR62" s="17"/>
      <c r="PNS62" s="17"/>
      <c r="PNT62" s="17"/>
      <c r="PNU62" s="17"/>
      <c r="PNV62" s="17"/>
      <c r="PNW62" s="17"/>
      <c r="PNX62" s="17"/>
      <c r="PNY62" s="17"/>
      <c r="PNZ62" s="17"/>
      <c r="POA62" s="17"/>
      <c r="POB62" s="17"/>
      <c r="POC62" s="17"/>
      <c r="POD62" s="17"/>
      <c r="POE62" s="17"/>
      <c r="POF62" s="17"/>
      <c r="POG62" s="17"/>
      <c r="POH62" s="17"/>
      <c r="POI62" s="17"/>
      <c r="POJ62" s="17"/>
      <c r="POK62" s="17"/>
      <c r="POL62" s="17"/>
      <c r="POM62" s="17"/>
      <c r="PON62" s="17"/>
      <c r="POO62" s="17"/>
      <c r="POP62" s="17"/>
      <c r="POQ62" s="17"/>
      <c r="POR62" s="17"/>
      <c r="POS62" s="17"/>
      <c r="POT62" s="17"/>
      <c r="POU62" s="17"/>
      <c r="POV62" s="17"/>
      <c r="POW62" s="17"/>
      <c r="POX62" s="17"/>
      <c r="POY62" s="17"/>
      <c r="POZ62" s="17"/>
      <c r="PPA62" s="17"/>
      <c r="PPB62" s="17"/>
      <c r="PPC62" s="17"/>
      <c r="PPD62" s="17"/>
      <c r="PPE62" s="17"/>
      <c r="PPF62" s="17"/>
      <c r="PPG62" s="17"/>
      <c r="PPH62" s="17"/>
      <c r="PPI62" s="17"/>
      <c r="PPJ62" s="17"/>
      <c r="PPK62" s="17"/>
      <c r="PPL62" s="17"/>
      <c r="PPM62" s="17"/>
      <c r="PPN62" s="17"/>
      <c r="PPO62" s="17"/>
      <c r="PPP62" s="17"/>
      <c r="PPQ62" s="17"/>
      <c r="PPR62" s="17"/>
      <c r="PPS62" s="17"/>
      <c r="PPT62" s="17"/>
      <c r="PPU62" s="17"/>
      <c r="PPV62" s="17"/>
      <c r="PPW62" s="17"/>
      <c r="PPX62" s="17"/>
      <c r="PPY62" s="17"/>
      <c r="PPZ62" s="17"/>
      <c r="PQA62" s="17"/>
      <c r="PQB62" s="17"/>
      <c r="PQC62" s="17"/>
      <c r="PQD62" s="17"/>
      <c r="PQE62" s="17"/>
      <c r="PQF62" s="17"/>
      <c r="PQG62" s="17"/>
      <c r="PQH62" s="17"/>
      <c r="PQI62" s="17"/>
      <c r="PQJ62" s="17"/>
      <c r="PQK62" s="17"/>
      <c r="PQL62" s="17"/>
      <c r="PQM62" s="17"/>
      <c r="PQN62" s="17"/>
      <c r="PQO62" s="17"/>
      <c r="PQP62" s="17"/>
      <c r="PQQ62" s="17"/>
      <c r="PQR62" s="17"/>
      <c r="PQS62" s="17"/>
      <c r="PQT62" s="17"/>
      <c r="PQU62" s="17"/>
      <c r="PQV62" s="17"/>
      <c r="PQW62" s="17"/>
      <c r="PQX62" s="17"/>
      <c r="PQY62" s="17"/>
      <c r="PQZ62" s="17"/>
      <c r="PRA62" s="17"/>
      <c r="PRB62" s="17"/>
      <c r="PRC62" s="17"/>
      <c r="PRD62" s="17"/>
      <c r="PRE62" s="17"/>
      <c r="PRF62" s="17"/>
      <c r="PRG62" s="17"/>
      <c r="PRH62" s="17"/>
      <c r="PRI62" s="17"/>
      <c r="PRJ62" s="17"/>
      <c r="PRK62" s="17"/>
      <c r="PRL62" s="17"/>
      <c r="PRM62" s="17"/>
      <c r="PRN62" s="17"/>
      <c r="PRO62" s="17"/>
      <c r="PRP62" s="17"/>
      <c r="PRQ62" s="17"/>
      <c r="PRR62" s="17"/>
      <c r="PRS62" s="17"/>
      <c r="PRT62" s="17"/>
      <c r="PRU62" s="17"/>
      <c r="PRV62" s="17"/>
      <c r="PRW62" s="17"/>
      <c r="PRX62" s="17"/>
      <c r="PRY62" s="17"/>
      <c r="PRZ62" s="17"/>
      <c r="PSA62" s="17"/>
      <c r="PSB62" s="17"/>
      <c r="PSC62" s="17"/>
      <c r="PSD62" s="17"/>
      <c r="PSE62" s="17"/>
      <c r="PSF62" s="17"/>
      <c r="PSG62" s="17"/>
      <c r="PSH62" s="17"/>
      <c r="PSI62" s="17"/>
      <c r="PSJ62" s="17"/>
      <c r="PSK62" s="17"/>
      <c r="PSL62" s="17"/>
      <c r="PSM62" s="17"/>
      <c r="PSN62" s="17"/>
      <c r="PSO62" s="17"/>
      <c r="PSP62" s="17"/>
      <c r="PSQ62" s="17"/>
      <c r="PSR62" s="17"/>
      <c r="PSS62" s="17"/>
      <c r="PST62" s="17"/>
      <c r="PSU62" s="17"/>
      <c r="PSV62" s="17"/>
      <c r="PSW62" s="17"/>
      <c r="PSX62" s="17"/>
      <c r="PSY62" s="17"/>
      <c r="PSZ62" s="17"/>
      <c r="PTA62" s="17"/>
      <c r="PTB62" s="17"/>
      <c r="PTC62" s="17"/>
      <c r="PTD62" s="17"/>
      <c r="PTE62" s="17"/>
      <c r="PTF62" s="17"/>
      <c r="PTG62" s="17"/>
      <c r="PTH62" s="17"/>
      <c r="PTI62" s="17"/>
      <c r="PTJ62" s="17"/>
      <c r="PTK62" s="17"/>
      <c r="PTL62" s="17"/>
      <c r="PTM62" s="17"/>
      <c r="PTN62" s="17"/>
      <c r="PTO62" s="17"/>
      <c r="PTP62" s="17"/>
      <c r="PTQ62" s="17"/>
      <c r="PTR62" s="17"/>
      <c r="PTS62" s="17"/>
      <c r="PTT62" s="17"/>
      <c r="PTU62" s="17"/>
      <c r="PTV62" s="17"/>
      <c r="PTW62" s="17"/>
      <c r="PTX62" s="17"/>
      <c r="PTY62" s="17"/>
      <c r="PTZ62" s="17"/>
      <c r="PUA62" s="17"/>
      <c r="PUB62" s="17"/>
      <c r="PUC62" s="17"/>
      <c r="PUD62" s="17"/>
      <c r="PUE62" s="17"/>
      <c r="PUF62" s="17"/>
      <c r="PUG62" s="17"/>
      <c r="PUH62" s="17"/>
      <c r="PUI62" s="17"/>
      <c r="PUJ62" s="17"/>
      <c r="PUK62" s="17"/>
      <c r="PUL62" s="17"/>
      <c r="PUM62" s="17"/>
      <c r="PUN62" s="17"/>
      <c r="PUO62" s="17"/>
      <c r="PUP62" s="17"/>
      <c r="PUQ62" s="17"/>
      <c r="PUR62" s="17"/>
      <c r="PUS62" s="17"/>
      <c r="PUT62" s="17"/>
      <c r="PUU62" s="17"/>
      <c r="PUV62" s="17"/>
      <c r="PUW62" s="17"/>
      <c r="PUX62" s="17"/>
      <c r="PUY62" s="17"/>
      <c r="PUZ62" s="17"/>
      <c r="PVA62" s="17"/>
      <c r="PVB62" s="17"/>
      <c r="PVC62" s="17"/>
      <c r="PVD62" s="17"/>
      <c r="PVE62" s="17"/>
      <c r="PVF62" s="17"/>
      <c r="PVG62" s="17"/>
      <c r="PVH62" s="17"/>
      <c r="PVI62" s="17"/>
      <c r="PVJ62" s="17"/>
      <c r="PVK62" s="17"/>
      <c r="PVL62" s="17"/>
      <c r="PVM62" s="17"/>
      <c r="PVN62" s="17"/>
      <c r="PVO62" s="17"/>
      <c r="PVP62" s="17"/>
      <c r="PVQ62" s="17"/>
      <c r="PVR62" s="17"/>
      <c r="PVS62" s="17"/>
      <c r="PVT62" s="17"/>
      <c r="PVU62" s="17"/>
      <c r="PVV62" s="17"/>
      <c r="PVW62" s="17"/>
      <c r="PVX62" s="17"/>
      <c r="PVY62" s="17"/>
      <c r="PVZ62" s="17"/>
      <c r="PWA62" s="17"/>
      <c r="PWB62" s="17"/>
      <c r="PWC62" s="17"/>
      <c r="PWD62" s="17"/>
      <c r="PWE62" s="17"/>
      <c r="PWF62" s="17"/>
      <c r="PWG62" s="17"/>
      <c r="PWH62" s="17"/>
      <c r="PWI62" s="17"/>
      <c r="PWJ62" s="17"/>
      <c r="PWK62" s="17"/>
      <c r="PWL62" s="17"/>
      <c r="PWM62" s="17"/>
      <c r="PWN62" s="17"/>
      <c r="PWO62" s="17"/>
      <c r="PWP62" s="17"/>
      <c r="PWQ62" s="17"/>
      <c r="PWR62" s="17"/>
      <c r="PWS62" s="17"/>
      <c r="PWT62" s="17"/>
      <c r="PWU62" s="17"/>
      <c r="PWV62" s="17"/>
      <c r="PWW62" s="17"/>
      <c r="PWX62" s="17"/>
      <c r="PWY62" s="17"/>
      <c r="PWZ62" s="17"/>
      <c r="PXA62" s="17"/>
      <c r="PXB62" s="17"/>
      <c r="PXC62" s="17"/>
      <c r="PXD62" s="17"/>
      <c r="PXE62" s="17"/>
      <c r="PXF62" s="17"/>
      <c r="PXG62" s="17"/>
      <c r="PXH62" s="17"/>
      <c r="PXI62" s="17"/>
      <c r="PXJ62" s="17"/>
      <c r="PXK62" s="17"/>
      <c r="PXL62" s="17"/>
      <c r="PXM62" s="17"/>
      <c r="PXN62" s="17"/>
      <c r="PXO62" s="17"/>
      <c r="PXP62" s="17"/>
      <c r="PXQ62" s="17"/>
      <c r="PXR62" s="17"/>
      <c r="PXS62" s="17"/>
      <c r="PXT62" s="17"/>
      <c r="PXU62" s="17"/>
      <c r="PXV62" s="17"/>
      <c r="PXW62" s="17"/>
      <c r="PXX62" s="17"/>
      <c r="PXY62" s="17"/>
      <c r="PXZ62" s="17"/>
      <c r="PYA62" s="17"/>
      <c r="PYB62" s="17"/>
      <c r="PYC62" s="17"/>
      <c r="PYD62" s="17"/>
      <c r="PYE62" s="17"/>
      <c r="PYF62" s="17"/>
      <c r="PYG62" s="17"/>
      <c r="PYH62" s="17"/>
      <c r="PYI62" s="17"/>
      <c r="PYJ62" s="17"/>
      <c r="PYK62" s="17"/>
      <c r="PYL62" s="17"/>
      <c r="PYM62" s="17"/>
      <c r="PYN62" s="17"/>
      <c r="PYO62" s="17"/>
      <c r="PYP62" s="17"/>
      <c r="PYQ62" s="17"/>
      <c r="PYR62" s="17"/>
      <c r="PYS62" s="17"/>
      <c r="PYT62" s="17"/>
      <c r="PYU62" s="17"/>
      <c r="PYV62" s="17"/>
      <c r="PYW62" s="17"/>
      <c r="PYX62" s="17"/>
      <c r="PYY62" s="17"/>
      <c r="PYZ62" s="17"/>
      <c r="PZA62" s="17"/>
      <c r="PZB62" s="17"/>
      <c r="PZC62" s="17"/>
      <c r="PZD62" s="17"/>
      <c r="PZE62" s="17"/>
      <c r="PZF62" s="17"/>
      <c r="PZG62" s="17"/>
      <c r="PZH62" s="17"/>
      <c r="PZI62" s="17"/>
      <c r="PZJ62" s="17"/>
      <c r="PZK62" s="17"/>
      <c r="PZL62" s="17"/>
      <c r="PZM62" s="17"/>
      <c r="PZN62" s="17"/>
      <c r="PZO62" s="17"/>
      <c r="PZP62" s="17"/>
      <c r="PZQ62" s="17"/>
      <c r="PZR62" s="17"/>
      <c r="PZS62" s="17"/>
      <c r="PZT62" s="17"/>
      <c r="PZU62" s="17"/>
      <c r="PZV62" s="17"/>
      <c r="PZW62" s="17"/>
      <c r="PZX62" s="17"/>
      <c r="PZY62" s="17"/>
      <c r="PZZ62" s="17"/>
      <c r="QAA62" s="17"/>
      <c r="QAB62" s="17"/>
      <c r="QAC62" s="17"/>
      <c r="QAD62" s="17"/>
      <c r="QAE62" s="17"/>
      <c r="QAF62" s="17"/>
      <c r="QAG62" s="17"/>
      <c r="QAH62" s="17"/>
      <c r="QAI62" s="17"/>
      <c r="QAJ62" s="17"/>
      <c r="QAK62" s="17"/>
      <c r="QAL62" s="17"/>
      <c r="QAM62" s="17"/>
      <c r="QAN62" s="17"/>
      <c r="QAO62" s="17"/>
      <c r="QAP62" s="17"/>
      <c r="QAQ62" s="17"/>
      <c r="QAR62" s="17"/>
      <c r="QAS62" s="17"/>
      <c r="QAT62" s="17"/>
      <c r="QAU62" s="17"/>
      <c r="QAV62" s="17"/>
      <c r="QAW62" s="17"/>
      <c r="QAX62" s="17"/>
      <c r="QAY62" s="17"/>
      <c r="QAZ62" s="17"/>
      <c r="QBA62" s="17"/>
      <c r="QBB62" s="17"/>
      <c r="QBC62" s="17"/>
      <c r="QBD62" s="17"/>
      <c r="QBE62" s="17"/>
      <c r="QBF62" s="17"/>
      <c r="QBG62" s="17"/>
      <c r="QBH62" s="17"/>
      <c r="QBI62" s="17"/>
      <c r="QBJ62" s="17"/>
      <c r="QBK62" s="17"/>
      <c r="QBL62" s="17"/>
      <c r="QBM62" s="17"/>
      <c r="QBN62" s="17"/>
      <c r="QBO62" s="17"/>
      <c r="QBP62" s="17"/>
      <c r="QBQ62" s="17"/>
      <c r="QBR62" s="17"/>
      <c r="QBS62" s="17"/>
      <c r="QBT62" s="17"/>
      <c r="QBU62" s="17"/>
      <c r="QBV62" s="17"/>
      <c r="QBW62" s="17"/>
      <c r="QBX62" s="17"/>
      <c r="QBY62" s="17"/>
      <c r="QBZ62" s="17"/>
      <c r="QCA62" s="17"/>
      <c r="QCB62" s="17"/>
      <c r="QCC62" s="17"/>
      <c r="QCD62" s="17"/>
      <c r="QCE62" s="17"/>
      <c r="QCF62" s="17"/>
      <c r="QCG62" s="17"/>
      <c r="QCH62" s="17"/>
      <c r="QCI62" s="17"/>
      <c r="QCJ62" s="17"/>
      <c r="QCK62" s="17"/>
      <c r="QCL62" s="17"/>
      <c r="QCM62" s="17"/>
      <c r="QCN62" s="17"/>
      <c r="QCO62" s="17"/>
      <c r="QCP62" s="17"/>
      <c r="QCQ62" s="17"/>
      <c r="QCR62" s="17"/>
      <c r="QCS62" s="17"/>
      <c r="QCT62" s="17"/>
      <c r="QCU62" s="17"/>
      <c r="QCV62" s="17"/>
      <c r="QCW62" s="17"/>
      <c r="QCX62" s="17"/>
      <c r="QCY62" s="17"/>
      <c r="QCZ62" s="17"/>
      <c r="QDA62" s="17"/>
      <c r="QDB62" s="17"/>
      <c r="QDC62" s="17"/>
      <c r="QDD62" s="17"/>
      <c r="QDE62" s="17"/>
      <c r="QDF62" s="17"/>
      <c r="QDG62" s="17"/>
      <c r="QDH62" s="17"/>
      <c r="QDI62" s="17"/>
      <c r="QDJ62" s="17"/>
      <c r="QDK62" s="17"/>
      <c r="QDL62" s="17"/>
      <c r="QDM62" s="17"/>
      <c r="QDN62" s="17"/>
      <c r="QDO62" s="17"/>
      <c r="QDP62" s="17"/>
      <c r="QDQ62" s="17"/>
      <c r="QDR62" s="17"/>
      <c r="QDS62" s="17"/>
      <c r="QDT62" s="17"/>
      <c r="QDU62" s="17"/>
      <c r="QDV62" s="17"/>
      <c r="QDW62" s="17"/>
      <c r="QDX62" s="17"/>
      <c r="QDY62" s="17"/>
      <c r="QDZ62" s="17"/>
      <c r="QEA62" s="17"/>
      <c r="QEB62" s="17"/>
      <c r="QEC62" s="17"/>
      <c r="QED62" s="17"/>
      <c r="QEE62" s="17"/>
      <c r="QEF62" s="17"/>
      <c r="QEG62" s="17"/>
      <c r="QEH62" s="17"/>
      <c r="QEI62" s="17"/>
      <c r="QEJ62" s="17"/>
      <c r="QEK62" s="17"/>
      <c r="QEL62" s="17"/>
      <c r="QEM62" s="17"/>
      <c r="QEN62" s="17"/>
      <c r="QEO62" s="17"/>
      <c r="QEP62" s="17"/>
      <c r="QEQ62" s="17"/>
      <c r="QER62" s="17"/>
      <c r="QES62" s="17"/>
      <c r="QET62" s="17"/>
      <c r="QEU62" s="17"/>
      <c r="QEV62" s="17"/>
      <c r="QEW62" s="17"/>
      <c r="QEX62" s="17"/>
      <c r="QEY62" s="17"/>
      <c r="QEZ62" s="17"/>
      <c r="QFA62" s="17"/>
      <c r="QFB62" s="17"/>
      <c r="QFC62" s="17"/>
      <c r="QFD62" s="17"/>
      <c r="QFE62" s="17"/>
      <c r="QFF62" s="17"/>
      <c r="QFG62" s="17"/>
      <c r="QFH62" s="17"/>
      <c r="QFI62" s="17"/>
      <c r="QFJ62" s="17"/>
      <c r="QFK62" s="17"/>
      <c r="QFL62" s="17"/>
      <c r="QFM62" s="17"/>
      <c r="QFN62" s="17"/>
      <c r="QFO62" s="17"/>
      <c r="QFP62" s="17"/>
      <c r="QFQ62" s="17"/>
      <c r="QFR62" s="17"/>
      <c r="QFS62" s="17"/>
      <c r="QFT62" s="17"/>
      <c r="QFU62" s="17"/>
      <c r="QFV62" s="17"/>
      <c r="QFW62" s="17"/>
      <c r="QFX62" s="17"/>
      <c r="QFY62" s="17"/>
      <c r="QFZ62" s="17"/>
      <c r="QGA62" s="17"/>
      <c r="QGB62" s="17"/>
      <c r="QGC62" s="17"/>
      <c r="QGD62" s="17"/>
      <c r="QGE62" s="17"/>
      <c r="QGF62" s="17"/>
      <c r="QGG62" s="17"/>
      <c r="QGH62" s="17"/>
      <c r="QGI62" s="17"/>
      <c r="QGJ62" s="17"/>
      <c r="QGK62" s="17"/>
      <c r="QGL62" s="17"/>
      <c r="QGM62" s="17"/>
      <c r="QGN62" s="17"/>
      <c r="QGO62" s="17"/>
      <c r="QGP62" s="17"/>
      <c r="QGQ62" s="17"/>
      <c r="QGR62" s="17"/>
      <c r="QGS62" s="17"/>
      <c r="QGT62" s="17"/>
      <c r="QGU62" s="17"/>
      <c r="QGV62" s="17"/>
      <c r="QGW62" s="17"/>
      <c r="QGX62" s="17"/>
      <c r="QGY62" s="17"/>
      <c r="QGZ62" s="17"/>
      <c r="QHA62" s="17"/>
      <c r="QHB62" s="17"/>
      <c r="QHC62" s="17"/>
      <c r="QHD62" s="17"/>
      <c r="QHE62" s="17"/>
      <c r="QHF62" s="17"/>
      <c r="QHG62" s="17"/>
      <c r="QHH62" s="17"/>
      <c r="QHI62" s="17"/>
      <c r="QHJ62" s="17"/>
      <c r="QHK62" s="17"/>
      <c r="QHL62" s="17"/>
      <c r="QHM62" s="17"/>
      <c r="QHN62" s="17"/>
      <c r="QHO62" s="17"/>
      <c r="QHP62" s="17"/>
      <c r="QHQ62" s="17"/>
      <c r="QHR62" s="17"/>
      <c r="QHS62" s="17"/>
      <c r="QHT62" s="17"/>
      <c r="QHU62" s="17"/>
      <c r="QHV62" s="17"/>
      <c r="QHW62" s="17"/>
      <c r="QHX62" s="17"/>
      <c r="QHY62" s="17"/>
      <c r="QHZ62" s="17"/>
      <c r="QIA62" s="17"/>
      <c r="QIB62" s="17"/>
      <c r="QIC62" s="17"/>
      <c r="QID62" s="17"/>
      <c r="QIE62" s="17"/>
      <c r="QIF62" s="17"/>
      <c r="QIG62" s="17"/>
      <c r="QIH62" s="17"/>
      <c r="QII62" s="17"/>
      <c r="QIJ62" s="17"/>
      <c r="QIK62" s="17"/>
      <c r="QIL62" s="17"/>
      <c r="QIM62" s="17"/>
      <c r="QIN62" s="17"/>
      <c r="QIO62" s="17"/>
      <c r="QIP62" s="17"/>
      <c r="QIQ62" s="17"/>
      <c r="QIR62" s="17"/>
      <c r="QIS62" s="17"/>
      <c r="QIT62" s="17"/>
      <c r="QIU62" s="17"/>
      <c r="QIV62" s="17"/>
      <c r="QIW62" s="17"/>
      <c r="QIX62" s="17"/>
      <c r="QIY62" s="17"/>
      <c r="QIZ62" s="17"/>
      <c r="QJA62" s="17"/>
      <c r="QJB62" s="17"/>
      <c r="QJC62" s="17"/>
      <c r="QJD62" s="17"/>
      <c r="QJE62" s="17"/>
      <c r="QJF62" s="17"/>
      <c r="QJG62" s="17"/>
      <c r="QJH62" s="17"/>
      <c r="QJI62" s="17"/>
      <c r="QJJ62" s="17"/>
      <c r="QJK62" s="17"/>
      <c r="QJL62" s="17"/>
      <c r="QJM62" s="17"/>
      <c r="QJN62" s="17"/>
      <c r="QJO62" s="17"/>
      <c r="QJP62" s="17"/>
      <c r="QJQ62" s="17"/>
      <c r="QJR62" s="17"/>
      <c r="QJS62" s="17"/>
      <c r="QJT62" s="17"/>
      <c r="QJU62" s="17"/>
      <c r="QJV62" s="17"/>
      <c r="QJW62" s="17"/>
      <c r="QJX62" s="17"/>
      <c r="QJY62" s="17"/>
      <c r="QJZ62" s="17"/>
      <c r="QKA62" s="17"/>
      <c r="QKB62" s="17"/>
      <c r="QKC62" s="17"/>
      <c r="QKD62" s="17"/>
      <c r="QKE62" s="17"/>
      <c r="QKF62" s="17"/>
      <c r="QKG62" s="17"/>
      <c r="QKH62" s="17"/>
      <c r="QKI62" s="17"/>
      <c r="QKJ62" s="17"/>
      <c r="QKK62" s="17"/>
      <c r="QKL62" s="17"/>
      <c r="QKM62" s="17"/>
      <c r="QKN62" s="17"/>
      <c r="QKO62" s="17"/>
      <c r="QKP62" s="17"/>
      <c r="QKQ62" s="17"/>
      <c r="QKR62" s="17"/>
      <c r="QKS62" s="17"/>
      <c r="QKT62" s="17"/>
      <c r="QKU62" s="17"/>
      <c r="QKV62" s="17"/>
      <c r="QKW62" s="17"/>
      <c r="QKX62" s="17"/>
      <c r="QKY62" s="17"/>
      <c r="QKZ62" s="17"/>
      <c r="QLA62" s="17"/>
      <c r="QLB62" s="17"/>
      <c r="QLC62" s="17"/>
      <c r="QLD62" s="17"/>
      <c r="QLE62" s="17"/>
      <c r="QLF62" s="17"/>
      <c r="QLG62" s="17"/>
      <c r="QLH62" s="17"/>
      <c r="QLI62" s="17"/>
      <c r="QLJ62" s="17"/>
      <c r="QLK62" s="17"/>
      <c r="QLL62" s="17"/>
      <c r="QLM62" s="17"/>
      <c r="QLN62" s="17"/>
      <c r="QLO62" s="17"/>
      <c r="QLP62" s="17"/>
      <c r="QLQ62" s="17"/>
      <c r="QLR62" s="17"/>
      <c r="QLS62" s="17"/>
      <c r="QLT62" s="17"/>
      <c r="QLU62" s="17"/>
      <c r="QLV62" s="17"/>
      <c r="QLW62" s="17"/>
      <c r="QLX62" s="17"/>
      <c r="QLY62" s="17"/>
      <c r="QLZ62" s="17"/>
      <c r="QMA62" s="17"/>
      <c r="QMB62" s="17"/>
      <c r="QMC62" s="17"/>
      <c r="QMD62" s="17"/>
      <c r="QME62" s="17"/>
      <c r="QMF62" s="17"/>
      <c r="QMG62" s="17"/>
      <c r="QMH62" s="17"/>
      <c r="QMI62" s="17"/>
      <c r="QMJ62" s="17"/>
      <c r="QMK62" s="17"/>
      <c r="QML62" s="17"/>
      <c r="QMM62" s="17"/>
      <c r="QMN62" s="17"/>
      <c r="QMO62" s="17"/>
      <c r="QMP62" s="17"/>
      <c r="QMQ62" s="17"/>
      <c r="QMR62" s="17"/>
      <c r="QMS62" s="17"/>
      <c r="QMT62" s="17"/>
      <c r="QMU62" s="17"/>
      <c r="QMV62" s="17"/>
      <c r="QMW62" s="17"/>
      <c r="QMX62" s="17"/>
      <c r="QMY62" s="17"/>
      <c r="QMZ62" s="17"/>
      <c r="QNA62" s="17"/>
      <c r="QNB62" s="17"/>
      <c r="QNC62" s="17"/>
      <c r="QND62" s="17"/>
      <c r="QNE62" s="17"/>
      <c r="QNF62" s="17"/>
      <c r="QNG62" s="17"/>
      <c r="QNH62" s="17"/>
      <c r="QNI62" s="17"/>
      <c r="QNJ62" s="17"/>
      <c r="QNK62" s="17"/>
      <c r="QNL62" s="17"/>
      <c r="QNM62" s="17"/>
      <c r="QNN62" s="17"/>
      <c r="QNO62" s="17"/>
      <c r="QNP62" s="17"/>
      <c r="QNQ62" s="17"/>
      <c r="QNR62" s="17"/>
      <c r="QNS62" s="17"/>
      <c r="QNT62" s="17"/>
      <c r="QNU62" s="17"/>
      <c r="QNV62" s="17"/>
      <c r="QNW62" s="17"/>
      <c r="QNX62" s="17"/>
      <c r="QNY62" s="17"/>
      <c r="QNZ62" s="17"/>
      <c r="QOA62" s="17"/>
      <c r="QOB62" s="17"/>
      <c r="QOC62" s="17"/>
      <c r="QOD62" s="17"/>
      <c r="QOE62" s="17"/>
      <c r="QOF62" s="17"/>
      <c r="QOG62" s="17"/>
      <c r="QOH62" s="17"/>
      <c r="QOI62" s="17"/>
      <c r="QOJ62" s="17"/>
      <c r="QOK62" s="17"/>
      <c r="QOL62" s="17"/>
      <c r="QOM62" s="17"/>
      <c r="QON62" s="17"/>
      <c r="QOO62" s="17"/>
      <c r="QOP62" s="17"/>
      <c r="QOQ62" s="17"/>
      <c r="QOR62" s="17"/>
      <c r="QOS62" s="17"/>
      <c r="QOT62" s="17"/>
      <c r="QOU62" s="17"/>
      <c r="QOV62" s="17"/>
      <c r="QOW62" s="17"/>
      <c r="QOX62" s="17"/>
      <c r="QOY62" s="17"/>
      <c r="QOZ62" s="17"/>
      <c r="QPA62" s="17"/>
      <c r="QPB62" s="17"/>
      <c r="QPC62" s="17"/>
      <c r="QPD62" s="17"/>
      <c r="QPE62" s="17"/>
      <c r="QPF62" s="17"/>
      <c r="QPG62" s="17"/>
      <c r="QPH62" s="17"/>
      <c r="QPI62" s="17"/>
      <c r="QPJ62" s="17"/>
      <c r="QPK62" s="17"/>
      <c r="QPL62" s="17"/>
      <c r="QPM62" s="17"/>
      <c r="QPN62" s="17"/>
      <c r="QPO62" s="17"/>
      <c r="QPP62" s="17"/>
      <c r="QPQ62" s="17"/>
      <c r="QPR62" s="17"/>
      <c r="QPS62" s="17"/>
      <c r="QPT62" s="17"/>
      <c r="QPU62" s="17"/>
      <c r="QPV62" s="17"/>
      <c r="QPW62" s="17"/>
      <c r="QPX62" s="17"/>
      <c r="QPY62" s="17"/>
      <c r="QPZ62" s="17"/>
      <c r="QQA62" s="17"/>
      <c r="QQB62" s="17"/>
      <c r="QQC62" s="17"/>
      <c r="QQD62" s="17"/>
      <c r="QQE62" s="17"/>
      <c r="QQF62" s="17"/>
      <c r="QQG62" s="17"/>
      <c r="QQH62" s="17"/>
      <c r="QQI62" s="17"/>
      <c r="QQJ62" s="17"/>
      <c r="QQK62" s="17"/>
      <c r="QQL62" s="17"/>
      <c r="QQM62" s="17"/>
      <c r="QQN62" s="17"/>
      <c r="QQO62" s="17"/>
      <c r="QQP62" s="17"/>
      <c r="QQQ62" s="17"/>
      <c r="QQR62" s="17"/>
      <c r="QQS62" s="17"/>
      <c r="QQT62" s="17"/>
      <c r="QQU62" s="17"/>
      <c r="QQV62" s="17"/>
      <c r="QQW62" s="17"/>
      <c r="QQX62" s="17"/>
      <c r="QQY62" s="17"/>
      <c r="QQZ62" s="17"/>
      <c r="QRA62" s="17"/>
      <c r="QRB62" s="17"/>
      <c r="QRC62" s="17"/>
      <c r="QRD62" s="17"/>
      <c r="QRE62" s="17"/>
      <c r="QRF62" s="17"/>
      <c r="QRG62" s="17"/>
      <c r="QRH62" s="17"/>
      <c r="QRI62" s="17"/>
      <c r="QRJ62" s="17"/>
      <c r="QRK62" s="17"/>
      <c r="QRL62" s="17"/>
      <c r="QRM62" s="17"/>
      <c r="QRN62" s="17"/>
      <c r="QRO62" s="17"/>
      <c r="QRP62" s="17"/>
      <c r="QRQ62" s="17"/>
      <c r="QRR62" s="17"/>
      <c r="QRS62" s="17"/>
      <c r="QRT62" s="17"/>
      <c r="QRU62" s="17"/>
      <c r="QRV62" s="17"/>
      <c r="QRW62" s="17"/>
      <c r="QRX62" s="17"/>
      <c r="QRY62" s="17"/>
      <c r="QRZ62" s="17"/>
      <c r="QSA62" s="17"/>
      <c r="QSB62" s="17"/>
      <c r="QSC62" s="17"/>
      <c r="QSD62" s="17"/>
      <c r="QSE62" s="17"/>
      <c r="QSF62" s="17"/>
      <c r="QSG62" s="17"/>
      <c r="QSH62" s="17"/>
      <c r="QSI62" s="17"/>
      <c r="QSJ62" s="17"/>
      <c r="QSK62" s="17"/>
      <c r="QSL62" s="17"/>
      <c r="QSM62" s="17"/>
      <c r="QSN62" s="17"/>
      <c r="QSO62" s="17"/>
      <c r="QSP62" s="17"/>
      <c r="QSQ62" s="17"/>
      <c r="QSR62" s="17"/>
      <c r="QSS62" s="17"/>
      <c r="QST62" s="17"/>
      <c r="QSU62" s="17"/>
      <c r="QSV62" s="17"/>
      <c r="QSW62" s="17"/>
      <c r="QSX62" s="17"/>
      <c r="QSY62" s="17"/>
      <c r="QSZ62" s="17"/>
      <c r="QTA62" s="17"/>
      <c r="QTB62" s="17"/>
      <c r="QTC62" s="17"/>
      <c r="QTD62" s="17"/>
      <c r="QTE62" s="17"/>
      <c r="QTF62" s="17"/>
      <c r="QTG62" s="17"/>
      <c r="QTH62" s="17"/>
      <c r="QTI62" s="17"/>
      <c r="QTJ62" s="17"/>
      <c r="QTK62" s="17"/>
      <c r="QTL62" s="17"/>
      <c r="QTM62" s="17"/>
      <c r="QTN62" s="17"/>
      <c r="QTO62" s="17"/>
      <c r="QTP62" s="17"/>
      <c r="QTQ62" s="17"/>
      <c r="QTR62" s="17"/>
      <c r="QTS62" s="17"/>
      <c r="QTT62" s="17"/>
      <c r="QTU62" s="17"/>
      <c r="QTV62" s="17"/>
      <c r="QTW62" s="17"/>
      <c r="QTX62" s="17"/>
      <c r="QTY62" s="17"/>
      <c r="QTZ62" s="17"/>
      <c r="QUA62" s="17"/>
      <c r="QUB62" s="17"/>
      <c r="QUC62" s="17"/>
      <c r="QUD62" s="17"/>
      <c r="QUE62" s="17"/>
      <c r="QUF62" s="17"/>
      <c r="QUG62" s="17"/>
      <c r="QUH62" s="17"/>
      <c r="QUI62" s="17"/>
      <c r="QUJ62" s="17"/>
      <c r="QUK62" s="17"/>
      <c r="QUL62" s="17"/>
      <c r="QUM62" s="17"/>
      <c r="QUN62" s="17"/>
      <c r="QUO62" s="17"/>
      <c r="QUP62" s="17"/>
      <c r="QUQ62" s="17"/>
      <c r="QUR62" s="17"/>
      <c r="QUS62" s="17"/>
      <c r="QUT62" s="17"/>
      <c r="QUU62" s="17"/>
      <c r="QUV62" s="17"/>
      <c r="QUW62" s="17"/>
      <c r="QUX62" s="17"/>
      <c r="QUY62" s="17"/>
      <c r="QUZ62" s="17"/>
      <c r="QVA62" s="17"/>
      <c r="QVB62" s="17"/>
      <c r="QVC62" s="17"/>
      <c r="QVD62" s="17"/>
      <c r="QVE62" s="17"/>
      <c r="QVF62" s="17"/>
      <c r="QVG62" s="17"/>
      <c r="QVH62" s="17"/>
      <c r="QVI62" s="17"/>
      <c r="QVJ62" s="17"/>
      <c r="QVK62" s="17"/>
      <c r="QVL62" s="17"/>
      <c r="QVM62" s="17"/>
      <c r="QVN62" s="17"/>
      <c r="QVO62" s="17"/>
      <c r="QVP62" s="17"/>
      <c r="QVQ62" s="17"/>
      <c r="QVR62" s="17"/>
      <c r="QVS62" s="17"/>
      <c r="QVT62" s="17"/>
      <c r="QVU62" s="17"/>
      <c r="QVV62" s="17"/>
      <c r="QVW62" s="17"/>
      <c r="QVX62" s="17"/>
      <c r="QVY62" s="17"/>
      <c r="QVZ62" s="17"/>
      <c r="QWA62" s="17"/>
      <c r="QWB62" s="17"/>
      <c r="QWC62" s="17"/>
      <c r="QWD62" s="17"/>
      <c r="QWE62" s="17"/>
      <c r="QWF62" s="17"/>
      <c r="QWG62" s="17"/>
      <c r="QWH62" s="17"/>
      <c r="QWI62" s="17"/>
      <c r="QWJ62" s="17"/>
      <c r="QWK62" s="17"/>
      <c r="QWL62" s="17"/>
      <c r="QWM62" s="17"/>
      <c r="QWN62" s="17"/>
      <c r="QWO62" s="17"/>
      <c r="QWP62" s="17"/>
      <c r="QWQ62" s="17"/>
      <c r="QWR62" s="17"/>
      <c r="QWS62" s="17"/>
      <c r="QWT62" s="17"/>
      <c r="QWU62" s="17"/>
      <c r="QWV62" s="17"/>
      <c r="QWW62" s="17"/>
      <c r="QWX62" s="17"/>
      <c r="QWY62" s="17"/>
      <c r="QWZ62" s="17"/>
      <c r="QXA62" s="17"/>
      <c r="QXB62" s="17"/>
      <c r="QXC62" s="17"/>
      <c r="QXD62" s="17"/>
      <c r="QXE62" s="17"/>
      <c r="QXF62" s="17"/>
      <c r="QXG62" s="17"/>
      <c r="QXH62" s="17"/>
      <c r="QXI62" s="17"/>
      <c r="QXJ62" s="17"/>
      <c r="QXK62" s="17"/>
      <c r="QXL62" s="17"/>
      <c r="QXM62" s="17"/>
      <c r="QXN62" s="17"/>
      <c r="QXO62" s="17"/>
      <c r="QXP62" s="17"/>
      <c r="QXQ62" s="17"/>
      <c r="QXR62" s="17"/>
      <c r="QXS62" s="17"/>
      <c r="QXT62" s="17"/>
      <c r="QXU62" s="17"/>
      <c r="QXV62" s="17"/>
      <c r="QXW62" s="17"/>
      <c r="QXX62" s="17"/>
      <c r="QXY62" s="17"/>
      <c r="QXZ62" s="17"/>
      <c r="QYA62" s="17"/>
      <c r="QYB62" s="17"/>
      <c r="QYC62" s="17"/>
      <c r="QYD62" s="17"/>
      <c r="QYE62" s="17"/>
      <c r="QYF62" s="17"/>
      <c r="QYG62" s="17"/>
      <c r="QYH62" s="17"/>
      <c r="QYI62" s="17"/>
      <c r="QYJ62" s="17"/>
      <c r="QYK62" s="17"/>
      <c r="QYL62" s="17"/>
      <c r="QYM62" s="17"/>
      <c r="QYN62" s="17"/>
      <c r="QYO62" s="17"/>
      <c r="QYP62" s="17"/>
      <c r="QYQ62" s="17"/>
      <c r="QYR62" s="17"/>
      <c r="QYS62" s="17"/>
      <c r="QYT62" s="17"/>
      <c r="QYU62" s="17"/>
      <c r="QYV62" s="17"/>
      <c r="QYW62" s="17"/>
      <c r="QYX62" s="17"/>
      <c r="QYY62" s="17"/>
      <c r="QYZ62" s="17"/>
      <c r="QZA62" s="17"/>
      <c r="QZB62" s="17"/>
      <c r="QZC62" s="17"/>
      <c r="QZD62" s="17"/>
      <c r="QZE62" s="17"/>
      <c r="QZF62" s="17"/>
      <c r="QZG62" s="17"/>
      <c r="QZH62" s="17"/>
      <c r="QZI62" s="17"/>
      <c r="QZJ62" s="17"/>
      <c r="QZK62" s="17"/>
      <c r="QZL62" s="17"/>
      <c r="QZM62" s="17"/>
      <c r="QZN62" s="17"/>
      <c r="QZO62" s="17"/>
      <c r="QZP62" s="17"/>
      <c r="QZQ62" s="17"/>
      <c r="QZR62" s="17"/>
      <c r="QZS62" s="17"/>
      <c r="QZT62" s="17"/>
      <c r="QZU62" s="17"/>
      <c r="QZV62" s="17"/>
      <c r="QZW62" s="17"/>
      <c r="QZX62" s="17"/>
      <c r="QZY62" s="17"/>
      <c r="QZZ62" s="17"/>
      <c r="RAA62" s="17"/>
      <c r="RAB62" s="17"/>
      <c r="RAC62" s="17"/>
      <c r="RAD62" s="17"/>
      <c r="RAE62" s="17"/>
      <c r="RAF62" s="17"/>
      <c r="RAG62" s="17"/>
      <c r="RAH62" s="17"/>
      <c r="RAI62" s="17"/>
      <c r="RAJ62" s="17"/>
      <c r="RAK62" s="17"/>
      <c r="RAL62" s="17"/>
      <c r="RAM62" s="17"/>
      <c r="RAN62" s="17"/>
      <c r="RAO62" s="17"/>
      <c r="RAP62" s="17"/>
      <c r="RAQ62" s="17"/>
      <c r="RAR62" s="17"/>
      <c r="RAS62" s="17"/>
      <c r="RAT62" s="17"/>
      <c r="RAU62" s="17"/>
      <c r="RAV62" s="17"/>
      <c r="RAW62" s="17"/>
      <c r="RAX62" s="17"/>
      <c r="RAY62" s="17"/>
      <c r="RAZ62" s="17"/>
      <c r="RBA62" s="17"/>
      <c r="RBB62" s="17"/>
      <c r="RBC62" s="17"/>
      <c r="RBD62" s="17"/>
      <c r="RBE62" s="17"/>
      <c r="RBF62" s="17"/>
      <c r="RBG62" s="17"/>
      <c r="RBH62" s="17"/>
      <c r="RBI62" s="17"/>
      <c r="RBJ62" s="17"/>
      <c r="RBK62" s="17"/>
      <c r="RBL62" s="17"/>
      <c r="RBM62" s="17"/>
      <c r="RBN62" s="17"/>
      <c r="RBO62" s="17"/>
      <c r="RBP62" s="17"/>
      <c r="RBQ62" s="17"/>
      <c r="RBR62" s="17"/>
      <c r="RBS62" s="17"/>
      <c r="RBT62" s="17"/>
      <c r="RBU62" s="17"/>
      <c r="RBV62" s="17"/>
      <c r="RBW62" s="17"/>
      <c r="RBX62" s="17"/>
      <c r="RBY62" s="17"/>
      <c r="RBZ62" s="17"/>
      <c r="RCA62" s="17"/>
      <c r="RCB62" s="17"/>
      <c r="RCC62" s="17"/>
      <c r="RCD62" s="17"/>
      <c r="RCE62" s="17"/>
      <c r="RCF62" s="17"/>
      <c r="RCG62" s="17"/>
      <c r="RCH62" s="17"/>
      <c r="RCI62" s="17"/>
      <c r="RCJ62" s="17"/>
      <c r="RCK62" s="17"/>
      <c r="RCL62" s="17"/>
      <c r="RCM62" s="17"/>
      <c r="RCN62" s="17"/>
      <c r="RCO62" s="17"/>
      <c r="RCP62" s="17"/>
      <c r="RCQ62" s="17"/>
      <c r="RCR62" s="17"/>
      <c r="RCS62" s="17"/>
      <c r="RCT62" s="17"/>
      <c r="RCU62" s="17"/>
      <c r="RCV62" s="17"/>
      <c r="RCW62" s="17"/>
      <c r="RCX62" s="17"/>
      <c r="RCY62" s="17"/>
      <c r="RCZ62" s="17"/>
      <c r="RDA62" s="17"/>
      <c r="RDB62" s="17"/>
      <c r="RDC62" s="17"/>
      <c r="RDD62" s="17"/>
      <c r="RDE62" s="17"/>
      <c r="RDF62" s="17"/>
      <c r="RDG62" s="17"/>
      <c r="RDH62" s="17"/>
      <c r="RDI62" s="17"/>
      <c r="RDJ62" s="17"/>
      <c r="RDK62" s="17"/>
      <c r="RDL62" s="17"/>
      <c r="RDM62" s="17"/>
      <c r="RDN62" s="17"/>
      <c r="RDO62" s="17"/>
      <c r="RDP62" s="17"/>
      <c r="RDQ62" s="17"/>
      <c r="RDR62" s="17"/>
      <c r="RDS62" s="17"/>
      <c r="RDT62" s="17"/>
      <c r="RDU62" s="17"/>
      <c r="RDV62" s="17"/>
      <c r="RDW62" s="17"/>
      <c r="RDX62" s="17"/>
      <c r="RDY62" s="17"/>
      <c r="RDZ62" s="17"/>
      <c r="REA62" s="17"/>
      <c r="REB62" s="17"/>
      <c r="REC62" s="17"/>
      <c r="RED62" s="17"/>
      <c r="REE62" s="17"/>
      <c r="REF62" s="17"/>
      <c r="REG62" s="17"/>
      <c r="REH62" s="17"/>
      <c r="REI62" s="17"/>
      <c r="REJ62" s="17"/>
      <c r="REK62" s="17"/>
      <c r="REL62" s="17"/>
      <c r="REM62" s="17"/>
      <c r="REN62" s="17"/>
      <c r="REO62" s="17"/>
      <c r="REP62" s="17"/>
      <c r="REQ62" s="17"/>
      <c r="RER62" s="17"/>
      <c r="RES62" s="17"/>
      <c r="RET62" s="17"/>
      <c r="REU62" s="17"/>
      <c r="REV62" s="17"/>
      <c r="REW62" s="17"/>
      <c r="REX62" s="17"/>
      <c r="REY62" s="17"/>
      <c r="REZ62" s="17"/>
      <c r="RFA62" s="17"/>
      <c r="RFB62" s="17"/>
      <c r="RFC62" s="17"/>
      <c r="RFD62" s="17"/>
      <c r="RFE62" s="17"/>
      <c r="RFF62" s="17"/>
      <c r="RFG62" s="17"/>
      <c r="RFH62" s="17"/>
      <c r="RFI62" s="17"/>
      <c r="RFJ62" s="17"/>
      <c r="RFK62" s="17"/>
      <c r="RFL62" s="17"/>
      <c r="RFM62" s="17"/>
      <c r="RFN62" s="17"/>
      <c r="RFO62" s="17"/>
      <c r="RFP62" s="17"/>
      <c r="RFQ62" s="17"/>
      <c r="RFR62" s="17"/>
      <c r="RFS62" s="17"/>
      <c r="RFT62" s="17"/>
      <c r="RFU62" s="17"/>
      <c r="RFV62" s="17"/>
      <c r="RFW62" s="17"/>
      <c r="RFX62" s="17"/>
      <c r="RFY62" s="17"/>
      <c r="RFZ62" s="17"/>
      <c r="RGA62" s="17"/>
      <c r="RGB62" s="17"/>
      <c r="RGC62" s="17"/>
      <c r="RGD62" s="17"/>
      <c r="RGE62" s="17"/>
      <c r="RGF62" s="17"/>
      <c r="RGG62" s="17"/>
      <c r="RGH62" s="17"/>
      <c r="RGI62" s="17"/>
      <c r="RGJ62" s="17"/>
      <c r="RGK62" s="17"/>
      <c r="RGL62" s="17"/>
      <c r="RGM62" s="17"/>
      <c r="RGN62" s="17"/>
      <c r="RGO62" s="17"/>
      <c r="RGP62" s="17"/>
      <c r="RGQ62" s="17"/>
      <c r="RGR62" s="17"/>
      <c r="RGS62" s="17"/>
      <c r="RGT62" s="17"/>
      <c r="RGU62" s="17"/>
      <c r="RGV62" s="17"/>
      <c r="RGW62" s="17"/>
      <c r="RGX62" s="17"/>
      <c r="RGY62" s="17"/>
      <c r="RGZ62" s="17"/>
      <c r="RHA62" s="17"/>
      <c r="RHB62" s="17"/>
      <c r="RHC62" s="17"/>
      <c r="RHD62" s="17"/>
      <c r="RHE62" s="17"/>
      <c r="RHF62" s="17"/>
      <c r="RHG62" s="17"/>
      <c r="RHH62" s="17"/>
      <c r="RHI62" s="17"/>
      <c r="RHJ62" s="17"/>
      <c r="RHK62" s="17"/>
      <c r="RHL62" s="17"/>
      <c r="RHM62" s="17"/>
      <c r="RHN62" s="17"/>
      <c r="RHO62" s="17"/>
      <c r="RHP62" s="17"/>
      <c r="RHQ62" s="17"/>
      <c r="RHR62" s="17"/>
      <c r="RHS62" s="17"/>
      <c r="RHT62" s="17"/>
      <c r="RHU62" s="17"/>
      <c r="RHV62" s="17"/>
      <c r="RHW62" s="17"/>
      <c r="RHX62" s="17"/>
      <c r="RHY62" s="17"/>
      <c r="RHZ62" s="17"/>
      <c r="RIA62" s="17"/>
      <c r="RIB62" s="17"/>
      <c r="RIC62" s="17"/>
      <c r="RID62" s="17"/>
      <c r="RIE62" s="17"/>
      <c r="RIF62" s="17"/>
      <c r="RIG62" s="17"/>
      <c r="RIH62" s="17"/>
      <c r="RII62" s="17"/>
      <c r="RIJ62" s="17"/>
      <c r="RIK62" s="17"/>
      <c r="RIL62" s="17"/>
      <c r="RIM62" s="17"/>
      <c r="RIN62" s="17"/>
      <c r="RIO62" s="17"/>
      <c r="RIP62" s="17"/>
      <c r="RIQ62" s="17"/>
      <c r="RIR62" s="17"/>
      <c r="RIS62" s="17"/>
      <c r="RIT62" s="17"/>
      <c r="RIU62" s="17"/>
      <c r="RIV62" s="17"/>
      <c r="RIW62" s="17"/>
      <c r="RIX62" s="17"/>
      <c r="RIY62" s="17"/>
      <c r="RIZ62" s="17"/>
      <c r="RJA62" s="17"/>
      <c r="RJB62" s="17"/>
      <c r="RJC62" s="17"/>
      <c r="RJD62" s="17"/>
      <c r="RJE62" s="17"/>
      <c r="RJF62" s="17"/>
      <c r="RJG62" s="17"/>
      <c r="RJH62" s="17"/>
      <c r="RJI62" s="17"/>
      <c r="RJJ62" s="17"/>
      <c r="RJK62" s="17"/>
      <c r="RJL62" s="17"/>
      <c r="RJM62" s="17"/>
      <c r="RJN62" s="17"/>
      <c r="RJO62" s="17"/>
      <c r="RJP62" s="17"/>
      <c r="RJQ62" s="17"/>
      <c r="RJR62" s="17"/>
      <c r="RJS62" s="17"/>
      <c r="RJT62" s="17"/>
      <c r="RJU62" s="17"/>
      <c r="RJV62" s="17"/>
      <c r="RJW62" s="17"/>
      <c r="RJX62" s="17"/>
      <c r="RJY62" s="17"/>
      <c r="RJZ62" s="17"/>
      <c r="RKA62" s="17"/>
      <c r="RKB62" s="17"/>
      <c r="RKC62" s="17"/>
      <c r="RKD62" s="17"/>
      <c r="RKE62" s="17"/>
      <c r="RKF62" s="17"/>
      <c r="RKG62" s="17"/>
      <c r="RKH62" s="17"/>
      <c r="RKI62" s="17"/>
      <c r="RKJ62" s="17"/>
      <c r="RKK62" s="17"/>
      <c r="RKL62" s="17"/>
      <c r="RKM62" s="17"/>
      <c r="RKN62" s="17"/>
      <c r="RKO62" s="17"/>
      <c r="RKP62" s="17"/>
      <c r="RKQ62" s="17"/>
      <c r="RKR62" s="17"/>
      <c r="RKS62" s="17"/>
      <c r="RKT62" s="17"/>
      <c r="RKU62" s="17"/>
      <c r="RKV62" s="17"/>
      <c r="RKW62" s="17"/>
      <c r="RKX62" s="17"/>
      <c r="RKY62" s="17"/>
      <c r="RKZ62" s="17"/>
      <c r="RLA62" s="17"/>
      <c r="RLB62" s="17"/>
      <c r="RLC62" s="17"/>
      <c r="RLD62" s="17"/>
      <c r="RLE62" s="17"/>
      <c r="RLF62" s="17"/>
      <c r="RLG62" s="17"/>
      <c r="RLH62" s="17"/>
      <c r="RLI62" s="17"/>
      <c r="RLJ62" s="17"/>
      <c r="RLK62" s="17"/>
      <c r="RLL62" s="17"/>
      <c r="RLM62" s="17"/>
      <c r="RLN62" s="17"/>
      <c r="RLO62" s="17"/>
      <c r="RLP62" s="17"/>
      <c r="RLQ62" s="17"/>
      <c r="RLR62" s="17"/>
      <c r="RLS62" s="17"/>
      <c r="RLT62" s="17"/>
      <c r="RLU62" s="17"/>
      <c r="RLV62" s="17"/>
      <c r="RLW62" s="17"/>
      <c r="RLX62" s="17"/>
      <c r="RLY62" s="17"/>
      <c r="RLZ62" s="17"/>
      <c r="RMA62" s="17"/>
      <c r="RMB62" s="17"/>
      <c r="RMC62" s="17"/>
      <c r="RMD62" s="17"/>
      <c r="RME62" s="17"/>
      <c r="RMF62" s="17"/>
      <c r="RMG62" s="17"/>
      <c r="RMH62" s="17"/>
      <c r="RMI62" s="17"/>
      <c r="RMJ62" s="17"/>
      <c r="RMK62" s="17"/>
      <c r="RML62" s="17"/>
      <c r="RMM62" s="17"/>
      <c r="RMN62" s="17"/>
      <c r="RMO62" s="17"/>
      <c r="RMP62" s="17"/>
      <c r="RMQ62" s="17"/>
      <c r="RMR62" s="17"/>
      <c r="RMS62" s="17"/>
      <c r="RMT62" s="17"/>
      <c r="RMU62" s="17"/>
      <c r="RMV62" s="17"/>
      <c r="RMW62" s="17"/>
      <c r="RMX62" s="17"/>
      <c r="RMY62" s="17"/>
      <c r="RMZ62" s="17"/>
      <c r="RNA62" s="17"/>
      <c r="RNB62" s="17"/>
      <c r="RNC62" s="17"/>
      <c r="RND62" s="17"/>
      <c r="RNE62" s="17"/>
      <c r="RNF62" s="17"/>
      <c r="RNG62" s="17"/>
      <c r="RNH62" s="17"/>
      <c r="RNI62" s="17"/>
      <c r="RNJ62" s="17"/>
      <c r="RNK62" s="17"/>
      <c r="RNL62" s="17"/>
      <c r="RNM62" s="17"/>
      <c r="RNN62" s="17"/>
      <c r="RNO62" s="17"/>
      <c r="RNP62" s="17"/>
      <c r="RNQ62" s="17"/>
      <c r="RNR62" s="17"/>
      <c r="RNS62" s="17"/>
      <c r="RNT62" s="17"/>
      <c r="RNU62" s="17"/>
      <c r="RNV62" s="17"/>
      <c r="RNW62" s="17"/>
      <c r="RNX62" s="17"/>
      <c r="RNY62" s="17"/>
      <c r="RNZ62" s="17"/>
      <c r="ROA62" s="17"/>
      <c r="ROB62" s="17"/>
      <c r="ROC62" s="17"/>
      <c r="ROD62" s="17"/>
      <c r="ROE62" s="17"/>
      <c r="ROF62" s="17"/>
      <c r="ROG62" s="17"/>
      <c r="ROH62" s="17"/>
      <c r="ROI62" s="17"/>
      <c r="ROJ62" s="17"/>
      <c r="ROK62" s="17"/>
      <c r="ROL62" s="17"/>
      <c r="ROM62" s="17"/>
      <c r="RON62" s="17"/>
      <c r="ROO62" s="17"/>
      <c r="ROP62" s="17"/>
      <c r="ROQ62" s="17"/>
      <c r="ROR62" s="17"/>
      <c r="ROS62" s="17"/>
      <c r="ROT62" s="17"/>
      <c r="ROU62" s="17"/>
      <c r="ROV62" s="17"/>
      <c r="ROW62" s="17"/>
      <c r="ROX62" s="17"/>
      <c r="ROY62" s="17"/>
      <c r="ROZ62" s="17"/>
      <c r="RPA62" s="17"/>
      <c r="RPB62" s="17"/>
      <c r="RPC62" s="17"/>
      <c r="RPD62" s="17"/>
      <c r="RPE62" s="17"/>
      <c r="RPF62" s="17"/>
      <c r="RPG62" s="17"/>
      <c r="RPH62" s="17"/>
      <c r="RPI62" s="17"/>
      <c r="RPJ62" s="17"/>
      <c r="RPK62" s="17"/>
      <c r="RPL62" s="17"/>
      <c r="RPM62" s="17"/>
      <c r="RPN62" s="17"/>
      <c r="RPO62" s="17"/>
      <c r="RPP62" s="17"/>
      <c r="RPQ62" s="17"/>
      <c r="RPR62" s="17"/>
      <c r="RPS62" s="17"/>
      <c r="RPT62" s="17"/>
      <c r="RPU62" s="17"/>
      <c r="RPV62" s="17"/>
      <c r="RPW62" s="17"/>
      <c r="RPX62" s="17"/>
      <c r="RPY62" s="17"/>
      <c r="RPZ62" s="17"/>
      <c r="RQA62" s="17"/>
      <c r="RQB62" s="17"/>
      <c r="RQC62" s="17"/>
      <c r="RQD62" s="17"/>
      <c r="RQE62" s="17"/>
      <c r="RQF62" s="17"/>
      <c r="RQG62" s="17"/>
      <c r="RQH62" s="17"/>
      <c r="RQI62" s="17"/>
      <c r="RQJ62" s="17"/>
      <c r="RQK62" s="17"/>
      <c r="RQL62" s="17"/>
      <c r="RQM62" s="17"/>
      <c r="RQN62" s="17"/>
      <c r="RQO62" s="17"/>
      <c r="RQP62" s="17"/>
      <c r="RQQ62" s="17"/>
      <c r="RQR62" s="17"/>
      <c r="RQS62" s="17"/>
      <c r="RQT62" s="17"/>
      <c r="RQU62" s="17"/>
      <c r="RQV62" s="17"/>
      <c r="RQW62" s="17"/>
      <c r="RQX62" s="17"/>
      <c r="RQY62" s="17"/>
      <c r="RQZ62" s="17"/>
      <c r="RRA62" s="17"/>
      <c r="RRB62" s="17"/>
      <c r="RRC62" s="17"/>
      <c r="RRD62" s="17"/>
      <c r="RRE62" s="17"/>
      <c r="RRF62" s="17"/>
      <c r="RRG62" s="17"/>
      <c r="RRH62" s="17"/>
      <c r="RRI62" s="17"/>
      <c r="RRJ62" s="17"/>
      <c r="RRK62" s="17"/>
      <c r="RRL62" s="17"/>
      <c r="RRM62" s="17"/>
      <c r="RRN62" s="17"/>
      <c r="RRO62" s="17"/>
      <c r="RRP62" s="17"/>
      <c r="RRQ62" s="17"/>
      <c r="RRR62" s="17"/>
      <c r="RRS62" s="17"/>
      <c r="RRT62" s="17"/>
      <c r="RRU62" s="17"/>
      <c r="RRV62" s="17"/>
      <c r="RRW62" s="17"/>
      <c r="RRX62" s="17"/>
      <c r="RRY62" s="17"/>
      <c r="RRZ62" s="17"/>
      <c r="RSA62" s="17"/>
      <c r="RSB62" s="17"/>
      <c r="RSC62" s="17"/>
      <c r="RSD62" s="17"/>
      <c r="RSE62" s="17"/>
      <c r="RSF62" s="17"/>
      <c r="RSG62" s="17"/>
      <c r="RSH62" s="17"/>
      <c r="RSI62" s="17"/>
      <c r="RSJ62" s="17"/>
      <c r="RSK62" s="17"/>
      <c r="RSL62" s="17"/>
      <c r="RSM62" s="17"/>
      <c r="RSN62" s="17"/>
      <c r="RSO62" s="17"/>
      <c r="RSP62" s="17"/>
      <c r="RSQ62" s="17"/>
      <c r="RSR62" s="17"/>
      <c r="RSS62" s="17"/>
      <c r="RST62" s="17"/>
      <c r="RSU62" s="17"/>
      <c r="RSV62" s="17"/>
      <c r="RSW62" s="17"/>
      <c r="RSX62" s="17"/>
      <c r="RSY62" s="17"/>
      <c r="RSZ62" s="17"/>
      <c r="RTA62" s="17"/>
      <c r="RTB62" s="17"/>
      <c r="RTC62" s="17"/>
      <c r="RTD62" s="17"/>
      <c r="RTE62" s="17"/>
      <c r="RTF62" s="17"/>
      <c r="RTG62" s="17"/>
      <c r="RTH62" s="17"/>
      <c r="RTI62" s="17"/>
      <c r="RTJ62" s="17"/>
      <c r="RTK62" s="17"/>
      <c r="RTL62" s="17"/>
      <c r="RTM62" s="17"/>
      <c r="RTN62" s="17"/>
      <c r="RTO62" s="17"/>
      <c r="RTP62" s="17"/>
      <c r="RTQ62" s="17"/>
      <c r="RTR62" s="17"/>
      <c r="RTS62" s="17"/>
      <c r="RTT62" s="17"/>
      <c r="RTU62" s="17"/>
      <c r="RTV62" s="17"/>
      <c r="RTW62" s="17"/>
      <c r="RTX62" s="17"/>
      <c r="RTY62" s="17"/>
      <c r="RTZ62" s="17"/>
      <c r="RUA62" s="17"/>
      <c r="RUB62" s="17"/>
      <c r="RUC62" s="17"/>
      <c r="RUD62" s="17"/>
      <c r="RUE62" s="17"/>
      <c r="RUF62" s="17"/>
      <c r="RUG62" s="17"/>
      <c r="RUH62" s="17"/>
      <c r="RUI62" s="17"/>
      <c r="RUJ62" s="17"/>
      <c r="RUK62" s="17"/>
      <c r="RUL62" s="17"/>
      <c r="RUM62" s="17"/>
      <c r="RUN62" s="17"/>
      <c r="RUO62" s="17"/>
      <c r="RUP62" s="17"/>
      <c r="RUQ62" s="17"/>
      <c r="RUR62" s="17"/>
      <c r="RUS62" s="17"/>
      <c r="RUT62" s="17"/>
      <c r="RUU62" s="17"/>
      <c r="RUV62" s="17"/>
      <c r="RUW62" s="17"/>
      <c r="RUX62" s="17"/>
      <c r="RUY62" s="17"/>
      <c r="RUZ62" s="17"/>
      <c r="RVA62" s="17"/>
      <c r="RVB62" s="17"/>
      <c r="RVC62" s="17"/>
      <c r="RVD62" s="17"/>
      <c r="RVE62" s="17"/>
      <c r="RVF62" s="17"/>
      <c r="RVG62" s="17"/>
      <c r="RVH62" s="17"/>
      <c r="RVI62" s="17"/>
      <c r="RVJ62" s="17"/>
      <c r="RVK62" s="17"/>
      <c r="RVL62" s="17"/>
      <c r="RVM62" s="17"/>
      <c r="RVN62" s="17"/>
      <c r="RVO62" s="17"/>
      <c r="RVP62" s="17"/>
      <c r="RVQ62" s="17"/>
      <c r="RVR62" s="17"/>
      <c r="RVS62" s="17"/>
      <c r="RVT62" s="17"/>
      <c r="RVU62" s="17"/>
      <c r="RVV62" s="17"/>
      <c r="RVW62" s="17"/>
      <c r="RVX62" s="17"/>
      <c r="RVY62" s="17"/>
      <c r="RVZ62" s="17"/>
      <c r="RWA62" s="17"/>
      <c r="RWB62" s="17"/>
      <c r="RWC62" s="17"/>
      <c r="RWD62" s="17"/>
      <c r="RWE62" s="17"/>
      <c r="RWF62" s="17"/>
      <c r="RWG62" s="17"/>
      <c r="RWH62" s="17"/>
      <c r="RWI62" s="17"/>
      <c r="RWJ62" s="17"/>
      <c r="RWK62" s="17"/>
      <c r="RWL62" s="17"/>
      <c r="RWM62" s="17"/>
      <c r="RWN62" s="17"/>
      <c r="RWO62" s="17"/>
      <c r="RWP62" s="17"/>
      <c r="RWQ62" s="17"/>
      <c r="RWR62" s="17"/>
      <c r="RWS62" s="17"/>
      <c r="RWT62" s="17"/>
      <c r="RWU62" s="17"/>
      <c r="RWV62" s="17"/>
      <c r="RWW62" s="17"/>
      <c r="RWX62" s="17"/>
      <c r="RWY62" s="17"/>
      <c r="RWZ62" s="17"/>
      <c r="RXA62" s="17"/>
      <c r="RXB62" s="17"/>
      <c r="RXC62" s="17"/>
      <c r="RXD62" s="17"/>
      <c r="RXE62" s="17"/>
      <c r="RXF62" s="17"/>
      <c r="RXG62" s="17"/>
      <c r="RXH62" s="17"/>
      <c r="RXI62" s="17"/>
      <c r="RXJ62" s="17"/>
      <c r="RXK62" s="17"/>
      <c r="RXL62" s="17"/>
      <c r="RXM62" s="17"/>
      <c r="RXN62" s="17"/>
      <c r="RXO62" s="17"/>
      <c r="RXP62" s="17"/>
      <c r="RXQ62" s="17"/>
      <c r="RXR62" s="17"/>
      <c r="RXS62" s="17"/>
      <c r="RXT62" s="17"/>
      <c r="RXU62" s="17"/>
      <c r="RXV62" s="17"/>
      <c r="RXW62" s="17"/>
      <c r="RXX62" s="17"/>
      <c r="RXY62" s="17"/>
      <c r="RXZ62" s="17"/>
      <c r="RYA62" s="17"/>
      <c r="RYB62" s="17"/>
      <c r="RYC62" s="17"/>
      <c r="RYD62" s="17"/>
      <c r="RYE62" s="17"/>
      <c r="RYF62" s="17"/>
      <c r="RYG62" s="17"/>
      <c r="RYH62" s="17"/>
      <c r="RYI62" s="17"/>
      <c r="RYJ62" s="17"/>
      <c r="RYK62" s="17"/>
      <c r="RYL62" s="17"/>
      <c r="RYM62" s="17"/>
      <c r="RYN62" s="17"/>
      <c r="RYO62" s="17"/>
      <c r="RYP62" s="17"/>
      <c r="RYQ62" s="17"/>
      <c r="RYR62" s="17"/>
      <c r="RYS62" s="17"/>
      <c r="RYT62" s="17"/>
      <c r="RYU62" s="17"/>
      <c r="RYV62" s="17"/>
      <c r="RYW62" s="17"/>
      <c r="RYX62" s="17"/>
      <c r="RYY62" s="17"/>
      <c r="RYZ62" s="17"/>
      <c r="RZA62" s="17"/>
      <c r="RZB62" s="17"/>
      <c r="RZC62" s="17"/>
      <c r="RZD62" s="17"/>
      <c r="RZE62" s="17"/>
      <c r="RZF62" s="17"/>
      <c r="RZG62" s="17"/>
      <c r="RZH62" s="17"/>
      <c r="RZI62" s="17"/>
      <c r="RZJ62" s="17"/>
      <c r="RZK62" s="17"/>
      <c r="RZL62" s="17"/>
      <c r="RZM62" s="17"/>
      <c r="RZN62" s="17"/>
      <c r="RZO62" s="17"/>
      <c r="RZP62" s="17"/>
      <c r="RZQ62" s="17"/>
      <c r="RZR62" s="17"/>
      <c r="RZS62" s="17"/>
      <c r="RZT62" s="17"/>
      <c r="RZU62" s="17"/>
      <c r="RZV62" s="17"/>
      <c r="RZW62" s="17"/>
      <c r="RZX62" s="17"/>
      <c r="RZY62" s="17"/>
      <c r="RZZ62" s="17"/>
      <c r="SAA62" s="17"/>
      <c r="SAB62" s="17"/>
      <c r="SAC62" s="17"/>
      <c r="SAD62" s="17"/>
      <c r="SAE62" s="17"/>
      <c r="SAF62" s="17"/>
      <c r="SAG62" s="17"/>
      <c r="SAH62" s="17"/>
      <c r="SAI62" s="17"/>
      <c r="SAJ62" s="17"/>
      <c r="SAK62" s="17"/>
      <c r="SAL62" s="17"/>
      <c r="SAM62" s="17"/>
      <c r="SAN62" s="17"/>
      <c r="SAO62" s="17"/>
      <c r="SAP62" s="17"/>
      <c r="SAQ62" s="17"/>
      <c r="SAR62" s="17"/>
      <c r="SAS62" s="17"/>
      <c r="SAT62" s="17"/>
      <c r="SAU62" s="17"/>
      <c r="SAV62" s="17"/>
      <c r="SAW62" s="17"/>
      <c r="SAX62" s="17"/>
      <c r="SAY62" s="17"/>
      <c r="SAZ62" s="17"/>
      <c r="SBA62" s="17"/>
      <c r="SBB62" s="17"/>
      <c r="SBC62" s="17"/>
      <c r="SBD62" s="17"/>
      <c r="SBE62" s="17"/>
      <c r="SBF62" s="17"/>
      <c r="SBG62" s="17"/>
      <c r="SBH62" s="17"/>
      <c r="SBI62" s="17"/>
      <c r="SBJ62" s="17"/>
      <c r="SBK62" s="17"/>
      <c r="SBL62" s="17"/>
      <c r="SBM62" s="17"/>
      <c r="SBN62" s="17"/>
      <c r="SBO62" s="17"/>
      <c r="SBP62" s="17"/>
      <c r="SBQ62" s="17"/>
      <c r="SBR62" s="17"/>
      <c r="SBS62" s="17"/>
      <c r="SBT62" s="17"/>
      <c r="SBU62" s="17"/>
      <c r="SBV62" s="17"/>
      <c r="SBW62" s="17"/>
      <c r="SBX62" s="17"/>
      <c r="SBY62" s="17"/>
      <c r="SBZ62" s="17"/>
      <c r="SCA62" s="17"/>
      <c r="SCB62" s="17"/>
      <c r="SCC62" s="17"/>
      <c r="SCD62" s="17"/>
      <c r="SCE62" s="17"/>
      <c r="SCF62" s="17"/>
      <c r="SCG62" s="17"/>
      <c r="SCH62" s="17"/>
      <c r="SCI62" s="17"/>
      <c r="SCJ62" s="17"/>
      <c r="SCK62" s="17"/>
      <c r="SCL62" s="17"/>
      <c r="SCM62" s="17"/>
      <c r="SCN62" s="17"/>
      <c r="SCO62" s="17"/>
      <c r="SCP62" s="17"/>
      <c r="SCQ62" s="17"/>
      <c r="SCR62" s="17"/>
      <c r="SCS62" s="17"/>
      <c r="SCT62" s="17"/>
      <c r="SCU62" s="17"/>
      <c r="SCV62" s="17"/>
      <c r="SCW62" s="17"/>
      <c r="SCX62" s="17"/>
      <c r="SCY62" s="17"/>
      <c r="SCZ62" s="17"/>
      <c r="SDA62" s="17"/>
      <c r="SDB62" s="17"/>
      <c r="SDC62" s="17"/>
      <c r="SDD62" s="17"/>
      <c r="SDE62" s="17"/>
      <c r="SDF62" s="17"/>
      <c r="SDG62" s="17"/>
      <c r="SDH62" s="17"/>
      <c r="SDI62" s="17"/>
      <c r="SDJ62" s="17"/>
      <c r="SDK62" s="17"/>
      <c r="SDL62" s="17"/>
      <c r="SDM62" s="17"/>
      <c r="SDN62" s="17"/>
      <c r="SDO62" s="17"/>
      <c r="SDP62" s="17"/>
      <c r="SDQ62" s="17"/>
      <c r="SDR62" s="17"/>
      <c r="SDS62" s="17"/>
      <c r="SDT62" s="17"/>
      <c r="SDU62" s="17"/>
      <c r="SDV62" s="17"/>
      <c r="SDW62" s="17"/>
      <c r="SDX62" s="17"/>
      <c r="SDY62" s="17"/>
      <c r="SDZ62" s="17"/>
      <c r="SEA62" s="17"/>
      <c r="SEB62" s="17"/>
      <c r="SEC62" s="17"/>
      <c r="SED62" s="17"/>
      <c r="SEE62" s="17"/>
      <c r="SEF62" s="17"/>
      <c r="SEG62" s="17"/>
      <c r="SEH62" s="17"/>
      <c r="SEI62" s="17"/>
      <c r="SEJ62" s="17"/>
      <c r="SEK62" s="17"/>
      <c r="SEL62" s="17"/>
      <c r="SEM62" s="17"/>
      <c r="SEN62" s="17"/>
      <c r="SEO62" s="17"/>
      <c r="SEP62" s="17"/>
      <c r="SEQ62" s="17"/>
      <c r="SER62" s="17"/>
      <c r="SES62" s="17"/>
      <c r="SET62" s="17"/>
      <c r="SEU62" s="17"/>
      <c r="SEV62" s="17"/>
      <c r="SEW62" s="17"/>
      <c r="SEX62" s="17"/>
      <c r="SEY62" s="17"/>
      <c r="SEZ62" s="17"/>
      <c r="SFA62" s="17"/>
      <c r="SFB62" s="17"/>
      <c r="SFC62" s="17"/>
      <c r="SFD62" s="17"/>
      <c r="SFE62" s="17"/>
      <c r="SFF62" s="17"/>
      <c r="SFG62" s="17"/>
      <c r="SFH62" s="17"/>
      <c r="SFI62" s="17"/>
      <c r="SFJ62" s="17"/>
      <c r="SFK62" s="17"/>
      <c r="SFL62" s="17"/>
      <c r="SFM62" s="17"/>
      <c r="SFN62" s="17"/>
      <c r="SFO62" s="17"/>
      <c r="SFP62" s="17"/>
      <c r="SFQ62" s="17"/>
      <c r="SFR62" s="17"/>
      <c r="SFS62" s="17"/>
      <c r="SFT62" s="17"/>
      <c r="SFU62" s="17"/>
      <c r="SFV62" s="17"/>
      <c r="SFW62" s="17"/>
      <c r="SFX62" s="17"/>
      <c r="SFY62" s="17"/>
      <c r="SFZ62" s="17"/>
      <c r="SGA62" s="17"/>
      <c r="SGB62" s="17"/>
      <c r="SGC62" s="17"/>
      <c r="SGD62" s="17"/>
      <c r="SGE62" s="17"/>
      <c r="SGF62" s="17"/>
      <c r="SGG62" s="17"/>
      <c r="SGH62" s="17"/>
      <c r="SGI62" s="17"/>
      <c r="SGJ62" s="17"/>
      <c r="SGK62" s="17"/>
      <c r="SGL62" s="17"/>
      <c r="SGM62" s="17"/>
      <c r="SGN62" s="17"/>
      <c r="SGO62" s="17"/>
      <c r="SGP62" s="17"/>
      <c r="SGQ62" s="17"/>
      <c r="SGR62" s="17"/>
      <c r="SGS62" s="17"/>
      <c r="SGT62" s="17"/>
      <c r="SGU62" s="17"/>
      <c r="SGV62" s="17"/>
      <c r="SGW62" s="17"/>
      <c r="SGX62" s="17"/>
      <c r="SGY62" s="17"/>
      <c r="SGZ62" s="17"/>
      <c r="SHA62" s="17"/>
      <c r="SHB62" s="17"/>
      <c r="SHC62" s="17"/>
      <c r="SHD62" s="17"/>
      <c r="SHE62" s="17"/>
      <c r="SHF62" s="17"/>
      <c r="SHG62" s="17"/>
      <c r="SHH62" s="17"/>
      <c r="SHI62" s="17"/>
      <c r="SHJ62" s="17"/>
      <c r="SHK62" s="17"/>
      <c r="SHL62" s="17"/>
      <c r="SHM62" s="17"/>
      <c r="SHN62" s="17"/>
      <c r="SHO62" s="17"/>
      <c r="SHP62" s="17"/>
      <c r="SHQ62" s="17"/>
      <c r="SHR62" s="17"/>
      <c r="SHS62" s="17"/>
      <c r="SHT62" s="17"/>
      <c r="SHU62" s="17"/>
      <c r="SHV62" s="17"/>
      <c r="SHW62" s="17"/>
      <c r="SHX62" s="17"/>
      <c r="SHY62" s="17"/>
      <c r="SHZ62" s="17"/>
      <c r="SIA62" s="17"/>
      <c r="SIB62" s="17"/>
      <c r="SIC62" s="17"/>
      <c r="SID62" s="17"/>
      <c r="SIE62" s="17"/>
      <c r="SIF62" s="17"/>
      <c r="SIG62" s="17"/>
      <c r="SIH62" s="17"/>
      <c r="SII62" s="17"/>
      <c r="SIJ62" s="17"/>
      <c r="SIK62" s="17"/>
      <c r="SIL62" s="17"/>
      <c r="SIM62" s="17"/>
      <c r="SIN62" s="17"/>
      <c r="SIO62" s="17"/>
      <c r="SIP62" s="17"/>
      <c r="SIQ62" s="17"/>
      <c r="SIR62" s="17"/>
      <c r="SIS62" s="17"/>
      <c r="SIT62" s="17"/>
      <c r="SIU62" s="17"/>
      <c r="SIV62" s="17"/>
      <c r="SIW62" s="17"/>
      <c r="SIX62" s="17"/>
      <c r="SIY62" s="17"/>
      <c r="SIZ62" s="17"/>
      <c r="SJA62" s="17"/>
      <c r="SJB62" s="17"/>
      <c r="SJC62" s="17"/>
      <c r="SJD62" s="17"/>
      <c r="SJE62" s="17"/>
      <c r="SJF62" s="17"/>
      <c r="SJG62" s="17"/>
      <c r="SJH62" s="17"/>
      <c r="SJI62" s="17"/>
      <c r="SJJ62" s="17"/>
      <c r="SJK62" s="17"/>
      <c r="SJL62" s="17"/>
      <c r="SJM62" s="17"/>
      <c r="SJN62" s="17"/>
      <c r="SJO62" s="17"/>
      <c r="SJP62" s="17"/>
      <c r="SJQ62" s="17"/>
      <c r="SJR62" s="17"/>
      <c r="SJS62" s="17"/>
      <c r="SJT62" s="17"/>
      <c r="SJU62" s="17"/>
      <c r="SJV62" s="17"/>
      <c r="SJW62" s="17"/>
      <c r="SJX62" s="17"/>
      <c r="SJY62" s="17"/>
      <c r="SJZ62" s="17"/>
      <c r="SKA62" s="17"/>
      <c r="SKB62" s="17"/>
      <c r="SKC62" s="17"/>
      <c r="SKD62" s="17"/>
      <c r="SKE62" s="17"/>
      <c r="SKF62" s="17"/>
      <c r="SKG62" s="17"/>
      <c r="SKH62" s="17"/>
      <c r="SKI62" s="17"/>
      <c r="SKJ62" s="17"/>
      <c r="SKK62" s="17"/>
      <c r="SKL62" s="17"/>
      <c r="SKM62" s="17"/>
      <c r="SKN62" s="17"/>
      <c r="SKO62" s="17"/>
      <c r="SKP62" s="17"/>
      <c r="SKQ62" s="17"/>
      <c r="SKR62" s="17"/>
      <c r="SKS62" s="17"/>
      <c r="SKT62" s="17"/>
      <c r="SKU62" s="17"/>
      <c r="SKV62" s="17"/>
      <c r="SKW62" s="17"/>
      <c r="SKX62" s="17"/>
      <c r="SKY62" s="17"/>
      <c r="SKZ62" s="17"/>
      <c r="SLA62" s="17"/>
      <c r="SLB62" s="17"/>
      <c r="SLC62" s="17"/>
      <c r="SLD62" s="17"/>
      <c r="SLE62" s="17"/>
      <c r="SLF62" s="17"/>
      <c r="SLG62" s="17"/>
      <c r="SLH62" s="17"/>
      <c r="SLI62" s="17"/>
      <c r="SLJ62" s="17"/>
      <c r="SLK62" s="17"/>
      <c r="SLL62" s="17"/>
      <c r="SLM62" s="17"/>
      <c r="SLN62" s="17"/>
      <c r="SLO62" s="17"/>
      <c r="SLP62" s="17"/>
      <c r="SLQ62" s="17"/>
      <c r="SLR62" s="17"/>
      <c r="SLS62" s="17"/>
      <c r="SLT62" s="17"/>
      <c r="SLU62" s="17"/>
      <c r="SLV62" s="17"/>
      <c r="SLW62" s="17"/>
      <c r="SLX62" s="17"/>
      <c r="SLY62" s="17"/>
      <c r="SLZ62" s="17"/>
      <c r="SMA62" s="17"/>
      <c r="SMB62" s="17"/>
      <c r="SMC62" s="17"/>
      <c r="SMD62" s="17"/>
      <c r="SME62" s="17"/>
      <c r="SMF62" s="17"/>
      <c r="SMG62" s="17"/>
      <c r="SMH62" s="17"/>
      <c r="SMI62" s="17"/>
      <c r="SMJ62" s="17"/>
      <c r="SMK62" s="17"/>
      <c r="SML62" s="17"/>
      <c r="SMM62" s="17"/>
      <c r="SMN62" s="17"/>
      <c r="SMO62" s="17"/>
      <c r="SMP62" s="17"/>
      <c r="SMQ62" s="17"/>
      <c r="SMR62" s="17"/>
      <c r="SMS62" s="17"/>
      <c r="SMT62" s="17"/>
      <c r="SMU62" s="17"/>
      <c r="SMV62" s="17"/>
      <c r="SMW62" s="17"/>
      <c r="SMX62" s="17"/>
      <c r="SMY62" s="17"/>
      <c r="SMZ62" s="17"/>
      <c r="SNA62" s="17"/>
      <c r="SNB62" s="17"/>
      <c r="SNC62" s="17"/>
      <c r="SND62" s="17"/>
      <c r="SNE62" s="17"/>
      <c r="SNF62" s="17"/>
      <c r="SNG62" s="17"/>
      <c r="SNH62" s="17"/>
      <c r="SNI62" s="17"/>
      <c r="SNJ62" s="17"/>
      <c r="SNK62" s="17"/>
      <c r="SNL62" s="17"/>
      <c r="SNM62" s="17"/>
      <c r="SNN62" s="17"/>
      <c r="SNO62" s="17"/>
      <c r="SNP62" s="17"/>
      <c r="SNQ62" s="17"/>
      <c r="SNR62" s="17"/>
      <c r="SNS62" s="17"/>
      <c r="SNT62" s="17"/>
      <c r="SNU62" s="17"/>
      <c r="SNV62" s="17"/>
      <c r="SNW62" s="17"/>
      <c r="SNX62" s="17"/>
      <c r="SNY62" s="17"/>
      <c r="SNZ62" s="17"/>
      <c r="SOA62" s="17"/>
      <c r="SOB62" s="17"/>
      <c r="SOC62" s="17"/>
      <c r="SOD62" s="17"/>
      <c r="SOE62" s="17"/>
      <c r="SOF62" s="17"/>
      <c r="SOG62" s="17"/>
      <c r="SOH62" s="17"/>
      <c r="SOI62" s="17"/>
      <c r="SOJ62" s="17"/>
      <c r="SOK62" s="17"/>
      <c r="SOL62" s="17"/>
      <c r="SOM62" s="17"/>
      <c r="SON62" s="17"/>
      <c r="SOO62" s="17"/>
      <c r="SOP62" s="17"/>
      <c r="SOQ62" s="17"/>
      <c r="SOR62" s="17"/>
      <c r="SOS62" s="17"/>
      <c r="SOT62" s="17"/>
      <c r="SOU62" s="17"/>
      <c r="SOV62" s="17"/>
      <c r="SOW62" s="17"/>
      <c r="SOX62" s="17"/>
      <c r="SOY62" s="17"/>
      <c r="SOZ62" s="17"/>
      <c r="SPA62" s="17"/>
      <c r="SPB62" s="17"/>
      <c r="SPC62" s="17"/>
      <c r="SPD62" s="17"/>
      <c r="SPE62" s="17"/>
      <c r="SPF62" s="17"/>
      <c r="SPG62" s="17"/>
      <c r="SPH62" s="17"/>
      <c r="SPI62" s="17"/>
      <c r="SPJ62" s="17"/>
      <c r="SPK62" s="17"/>
      <c r="SPL62" s="17"/>
      <c r="SPM62" s="17"/>
      <c r="SPN62" s="17"/>
      <c r="SPO62" s="17"/>
      <c r="SPP62" s="17"/>
      <c r="SPQ62" s="17"/>
      <c r="SPR62" s="17"/>
      <c r="SPS62" s="17"/>
      <c r="SPT62" s="17"/>
      <c r="SPU62" s="17"/>
      <c r="SPV62" s="17"/>
      <c r="SPW62" s="17"/>
      <c r="SPX62" s="17"/>
      <c r="SPY62" s="17"/>
      <c r="SPZ62" s="17"/>
      <c r="SQA62" s="17"/>
      <c r="SQB62" s="17"/>
      <c r="SQC62" s="17"/>
      <c r="SQD62" s="17"/>
      <c r="SQE62" s="17"/>
      <c r="SQF62" s="17"/>
      <c r="SQG62" s="17"/>
      <c r="SQH62" s="17"/>
      <c r="SQI62" s="17"/>
      <c r="SQJ62" s="17"/>
      <c r="SQK62" s="17"/>
      <c r="SQL62" s="17"/>
      <c r="SQM62" s="17"/>
      <c r="SQN62" s="17"/>
      <c r="SQO62" s="17"/>
      <c r="SQP62" s="17"/>
      <c r="SQQ62" s="17"/>
      <c r="SQR62" s="17"/>
      <c r="SQS62" s="17"/>
      <c r="SQT62" s="17"/>
      <c r="SQU62" s="17"/>
      <c r="SQV62" s="17"/>
      <c r="SQW62" s="17"/>
      <c r="SQX62" s="17"/>
      <c r="SQY62" s="17"/>
      <c r="SQZ62" s="17"/>
      <c r="SRA62" s="17"/>
      <c r="SRB62" s="17"/>
      <c r="SRC62" s="17"/>
      <c r="SRD62" s="17"/>
      <c r="SRE62" s="17"/>
      <c r="SRF62" s="17"/>
      <c r="SRG62" s="17"/>
      <c r="SRH62" s="17"/>
      <c r="SRI62" s="17"/>
      <c r="SRJ62" s="17"/>
      <c r="SRK62" s="17"/>
      <c r="SRL62" s="17"/>
      <c r="SRM62" s="17"/>
      <c r="SRN62" s="17"/>
      <c r="SRO62" s="17"/>
      <c r="SRP62" s="17"/>
      <c r="SRQ62" s="17"/>
      <c r="SRR62" s="17"/>
      <c r="SRS62" s="17"/>
      <c r="SRT62" s="17"/>
      <c r="SRU62" s="17"/>
      <c r="SRV62" s="17"/>
      <c r="SRW62" s="17"/>
      <c r="SRX62" s="17"/>
      <c r="SRY62" s="17"/>
      <c r="SRZ62" s="17"/>
      <c r="SSA62" s="17"/>
      <c r="SSB62" s="17"/>
      <c r="SSC62" s="17"/>
      <c r="SSD62" s="17"/>
      <c r="SSE62" s="17"/>
      <c r="SSF62" s="17"/>
      <c r="SSG62" s="17"/>
      <c r="SSH62" s="17"/>
      <c r="SSI62" s="17"/>
      <c r="SSJ62" s="17"/>
      <c r="SSK62" s="17"/>
      <c r="SSL62" s="17"/>
      <c r="SSM62" s="17"/>
      <c r="SSN62" s="17"/>
      <c r="SSO62" s="17"/>
      <c r="SSP62" s="17"/>
      <c r="SSQ62" s="17"/>
      <c r="SSR62" s="17"/>
      <c r="SSS62" s="17"/>
      <c r="SST62" s="17"/>
      <c r="SSU62" s="17"/>
      <c r="SSV62" s="17"/>
      <c r="SSW62" s="17"/>
      <c r="SSX62" s="17"/>
      <c r="SSY62" s="17"/>
      <c r="SSZ62" s="17"/>
      <c r="STA62" s="17"/>
      <c r="STB62" s="17"/>
      <c r="STC62" s="17"/>
      <c r="STD62" s="17"/>
      <c r="STE62" s="17"/>
      <c r="STF62" s="17"/>
      <c r="STG62" s="17"/>
      <c r="STH62" s="17"/>
      <c r="STI62" s="17"/>
      <c r="STJ62" s="17"/>
      <c r="STK62" s="17"/>
      <c r="STL62" s="17"/>
      <c r="STM62" s="17"/>
      <c r="STN62" s="17"/>
      <c r="STO62" s="17"/>
      <c r="STP62" s="17"/>
      <c r="STQ62" s="17"/>
      <c r="STR62" s="17"/>
      <c r="STS62" s="17"/>
      <c r="STT62" s="17"/>
      <c r="STU62" s="17"/>
      <c r="STV62" s="17"/>
      <c r="STW62" s="17"/>
      <c r="STX62" s="17"/>
      <c r="STY62" s="17"/>
      <c r="STZ62" s="17"/>
      <c r="SUA62" s="17"/>
      <c r="SUB62" s="17"/>
      <c r="SUC62" s="17"/>
      <c r="SUD62" s="17"/>
      <c r="SUE62" s="17"/>
      <c r="SUF62" s="17"/>
      <c r="SUG62" s="17"/>
      <c r="SUH62" s="17"/>
      <c r="SUI62" s="17"/>
      <c r="SUJ62" s="17"/>
      <c r="SUK62" s="17"/>
      <c r="SUL62" s="17"/>
      <c r="SUM62" s="17"/>
      <c r="SUN62" s="17"/>
      <c r="SUO62" s="17"/>
      <c r="SUP62" s="17"/>
      <c r="SUQ62" s="17"/>
      <c r="SUR62" s="17"/>
      <c r="SUS62" s="17"/>
      <c r="SUT62" s="17"/>
      <c r="SUU62" s="17"/>
      <c r="SUV62" s="17"/>
      <c r="SUW62" s="17"/>
      <c r="SUX62" s="17"/>
      <c r="SUY62" s="17"/>
      <c r="SUZ62" s="17"/>
      <c r="SVA62" s="17"/>
      <c r="SVB62" s="17"/>
      <c r="SVC62" s="17"/>
      <c r="SVD62" s="17"/>
      <c r="SVE62" s="17"/>
      <c r="SVF62" s="17"/>
      <c r="SVG62" s="17"/>
      <c r="SVH62" s="17"/>
      <c r="SVI62" s="17"/>
      <c r="SVJ62" s="17"/>
      <c r="SVK62" s="17"/>
      <c r="SVL62" s="17"/>
      <c r="SVM62" s="17"/>
      <c r="SVN62" s="17"/>
      <c r="SVO62" s="17"/>
      <c r="SVP62" s="17"/>
      <c r="SVQ62" s="17"/>
      <c r="SVR62" s="17"/>
      <c r="SVS62" s="17"/>
      <c r="SVT62" s="17"/>
      <c r="SVU62" s="17"/>
      <c r="SVV62" s="17"/>
      <c r="SVW62" s="17"/>
      <c r="SVX62" s="17"/>
      <c r="SVY62" s="17"/>
      <c r="SVZ62" s="17"/>
      <c r="SWA62" s="17"/>
      <c r="SWB62" s="17"/>
      <c r="SWC62" s="17"/>
      <c r="SWD62" s="17"/>
      <c r="SWE62" s="17"/>
      <c r="SWF62" s="17"/>
      <c r="SWG62" s="17"/>
      <c r="SWH62" s="17"/>
      <c r="SWI62" s="17"/>
      <c r="SWJ62" s="17"/>
      <c r="SWK62" s="17"/>
      <c r="SWL62" s="17"/>
      <c r="SWM62" s="17"/>
      <c r="SWN62" s="17"/>
      <c r="SWO62" s="17"/>
      <c r="SWP62" s="17"/>
      <c r="SWQ62" s="17"/>
      <c r="SWR62" s="17"/>
      <c r="SWS62" s="17"/>
      <c r="SWT62" s="17"/>
      <c r="SWU62" s="17"/>
      <c r="SWV62" s="17"/>
      <c r="SWW62" s="17"/>
      <c r="SWX62" s="17"/>
      <c r="SWY62" s="17"/>
      <c r="SWZ62" s="17"/>
      <c r="SXA62" s="17"/>
      <c r="SXB62" s="17"/>
      <c r="SXC62" s="17"/>
      <c r="SXD62" s="17"/>
      <c r="SXE62" s="17"/>
      <c r="SXF62" s="17"/>
      <c r="SXG62" s="17"/>
      <c r="SXH62" s="17"/>
      <c r="SXI62" s="17"/>
      <c r="SXJ62" s="17"/>
      <c r="SXK62" s="17"/>
      <c r="SXL62" s="17"/>
      <c r="SXM62" s="17"/>
      <c r="SXN62" s="17"/>
      <c r="SXO62" s="17"/>
      <c r="SXP62" s="17"/>
      <c r="SXQ62" s="17"/>
      <c r="SXR62" s="17"/>
      <c r="SXS62" s="17"/>
      <c r="SXT62" s="17"/>
      <c r="SXU62" s="17"/>
      <c r="SXV62" s="17"/>
      <c r="SXW62" s="17"/>
      <c r="SXX62" s="17"/>
      <c r="SXY62" s="17"/>
      <c r="SXZ62" s="17"/>
      <c r="SYA62" s="17"/>
      <c r="SYB62" s="17"/>
      <c r="SYC62" s="17"/>
      <c r="SYD62" s="17"/>
      <c r="SYE62" s="17"/>
      <c r="SYF62" s="17"/>
      <c r="SYG62" s="17"/>
      <c r="SYH62" s="17"/>
      <c r="SYI62" s="17"/>
      <c r="SYJ62" s="17"/>
      <c r="SYK62" s="17"/>
      <c r="SYL62" s="17"/>
      <c r="SYM62" s="17"/>
      <c r="SYN62" s="17"/>
      <c r="SYO62" s="17"/>
      <c r="SYP62" s="17"/>
      <c r="SYQ62" s="17"/>
      <c r="SYR62" s="17"/>
      <c r="SYS62" s="17"/>
      <c r="SYT62" s="17"/>
      <c r="SYU62" s="17"/>
      <c r="SYV62" s="17"/>
      <c r="SYW62" s="17"/>
      <c r="SYX62" s="17"/>
      <c r="SYY62" s="17"/>
      <c r="SYZ62" s="17"/>
      <c r="SZA62" s="17"/>
      <c r="SZB62" s="17"/>
      <c r="SZC62" s="17"/>
      <c r="SZD62" s="17"/>
      <c r="SZE62" s="17"/>
      <c r="SZF62" s="17"/>
      <c r="SZG62" s="17"/>
      <c r="SZH62" s="17"/>
      <c r="SZI62" s="17"/>
      <c r="SZJ62" s="17"/>
      <c r="SZK62" s="17"/>
      <c r="SZL62" s="17"/>
      <c r="SZM62" s="17"/>
      <c r="SZN62" s="17"/>
      <c r="SZO62" s="17"/>
      <c r="SZP62" s="17"/>
      <c r="SZQ62" s="17"/>
      <c r="SZR62" s="17"/>
      <c r="SZS62" s="17"/>
      <c r="SZT62" s="17"/>
      <c r="SZU62" s="17"/>
      <c r="SZV62" s="17"/>
      <c r="SZW62" s="17"/>
      <c r="SZX62" s="17"/>
      <c r="SZY62" s="17"/>
      <c r="SZZ62" s="17"/>
      <c r="TAA62" s="17"/>
      <c r="TAB62" s="17"/>
      <c r="TAC62" s="17"/>
      <c r="TAD62" s="17"/>
      <c r="TAE62" s="17"/>
      <c r="TAF62" s="17"/>
      <c r="TAG62" s="17"/>
      <c r="TAH62" s="17"/>
      <c r="TAI62" s="17"/>
      <c r="TAJ62" s="17"/>
      <c r="TAK62" s="17"/>
      <c r="TAL62" s="17"/>
      <c r="TAM62" s="17"/>
      <c r="TAN62" s="17"/>
      <c r="TAO62" s="17"/>
      <c r="TAP62" s="17"/>
      <c r="TAQ62" s="17"/>
      <c r="TAR62" s="17"/>
      <c r="TAS62" s="17"/>
      <c r="TAT62" s="17"/>
      <c r="TAU62" s="17"/>
      <c r="TAV62" s="17"/>
      <c r="TAW62" s="17"/>
      <c r="TAX62" s="17"/>
      <c r="TAY62" s="17"/>
      <c r="TAZ62" s="17"/>
      <c r="TBA62" s="17"/>
      <c r="TBB62" s="17"/>
      <c r="TBC62" s="17"/>
      <c r="TBD62" s="17"/>
      <c r="TBE62" s="17"/>
      <c r="TBF62" s="17"/>
      <c r="TBG62" s="17"/>
      <c r="TBH62" s="17"/>
      <c r="TBI62" s="17"/>
      <c r="TBJ62" s="17"/>
      <c r="TBK62" s="17"/>
      <c r="TBL62" s="17"/>
      <c r="TBM62" s="17"/>
      <c r="TBN62" s="17"/>
      <c r="TBO62" s="17"/>
      <c r="TBP62" s="17"/>
      <c r="TBQ62" s="17"/>
      <c r="TBR62" s="17"/>
      <c r="TBS62" s="17"/>
      <c r="TBT62" s="17"/>
      <c r="TBU62" s="17"/>
      <c r="TBV62" s="17"/>
      <c r="TBW62" s="17"/>
      <c r="TBX62" s="17"/>
      <c r="TBY62" s="17"/>
      <c r="TBZ62" s="17"/>
      <c r="TCA62" s="17"/>
      <c r="TCB62" s="17"/>
      <c r="TCC62" s="17"/>
      <c r="TCD62" s="17"/>
      <c r="TCE62" s="17"/>
      <c r="TCF62" s="17"/>
      <c r="TCG62" s="17"/>
      <c r="TCH62" s="17"/>
      <c r="TCI62" s="17"/>
      <c r="TCJ62" s="17"/>
      <c r="TCK62" s="17"/>
      <c r="TCL62" s="17"/>
      <c r="TCM62" s="17"/>
      <c r="TCN62" s="17"/>
      <c r="TCO62" s="17"/>
      <c r="TCP62" s="17"/>
      <c r="TCQ62" s="17"/>
      <c r="TCR62" s="17"/>
      <c r="TCS62" s="17"/>
      <c r="TCT62" s="17"/>
      <c r="TCU62" s="17"/>
      <c r="TCV62" s="17"/>
      <c r="TCW62" s="17"/>
      <c r="TCX62" s="17"/>
      <c r="TCY62" s="17"/>
      <c r="TCZ62" s="17"/>
      <c r="TDA62" s="17"/>
      <c r="TDB62" s="17"/>
      <c r="TDC62" s="17"/>
      <c r="TDD62" s="17"/>
      <c r="TDE62" s="17"/>
      <c r="TDF62" s="17"/>
      <c r="TDG62" s="17"/>
      <c r="TDH62" s="17"/>
      <c r="TDI62" s="17"/>
      <c r="TDJ62" s="17"/>
      <c r="TDK62" s="17"/>
      <c r="TDL62" s="17"/>
      <c r="TDM62" s="17"/>
      <c r="TDN62" s="17"/>
      <c r="TDO62" s="17"/>
      <c r="TDP62" s="17"/>
      <c r="TDQ62" s="17"/>
      <c r="TDR62" s="17"/>
      <c r="TDS62" s="17"/>
      <c r="TDT62" s="17"/>
      <c r="TDU62" s="17"/>
      <c r="TDV62" s="17"/>
      <c r="TDW62" s="17"/>
      <c r="TDX62" s="17"/>
      <c r="TDY62" s="17"/>
      <c r="TDZ62" s="17"/>
      <c r="TEA62" s="17"/>
      <c r="TEB62" s="17"/>
      <c r="TEC62" s="17"/>
      <c r="TED62" s="17"/>
      <c r="TEE62" s="17"/>
      <c r="TEF62" s="17"/>
      <c r="TEG62" s="17"/>
      <c r="TEH62" s="17"/>
      <c r="TEI62" s="17"/>
      <c r="TEJ62" s="17"/>
      <c r="TEK62" s="17"/>
      <c r="TEL62" s="17"/>
      <c r="TEM62" s="17"/>
      <c r="TEN62" s="17"/>
      <c r="TEO62" s="17"/>
      <c r="TEP62" s="17"/>
      <c r="TEQ62" s="17"/>
      <c r="TER62" s="17"/>
      <c r="TES62" s="17"/>
      <c r="TET62" s="17"/>
      <c r="TEU62" s="17"/>
      <c r="TEV62" s="17"/>
      <c r="TEW62" s="17"/>
      <c r="TEX62" s="17"/>
      <c r="TEY62" s="17"/>
      <c r="TEZ62" s="17"/>
      <c r="TFA62" s="17"/>
      <c r="TFB62" s="17"/>
      <c r="TFC62" s="17"/>
      <c r="TFD62" s="17"/>
      <c r="TFE62" s="17"/>
      <c r="TFF62" s="17"/>
      <c r="TFG62" s="17"/>
      <c r="TFH62" s="17"/>
      <c r="TFI62" s="17"/>
      <c r="TFJ62" s="17"/>
      <c r="TFK62" s="17"/>
      <c r="TFL62" s="17"/>
      <c r="TFM62" s="17"/>
      <c r="TFN62" s="17"/>
      <c r="TFO62" s="17"/>
      <c r="TFP62" s="17"/>
      <c r="TFQ62" s="17"/>
      <c r="TFR62" s="17"/>
      <c r="TFS62" s="17"/>
      <c r="TFT62" s="17"/>
      <c r="TFU62" s="17"/>
      <c r="TFV62" s="17"/>
      <c r="TFW62" s="17"/>
      <c r="TFX62" s="17"/>
      <c r="TFY62" s="17"/>
      <c r="TFZ62" s="17"/>
      <c r="TGA62" s="17"/>
      <c r="TGB62" s="17"/>
      <c r="TGC62" s="17"/>
      <c r="TGD62" s="17"/>
      <c r="TGE62" s="17"/>
      <c r="TGF62" s="17"/>
      <c r="TGG62" s="17"/>
      <c r="TGH62" s="17"/>
      <c r="TGI62" s="17"/>
      <c r="TGJ62" s="17"/>
      <c r="TGK62" s="17"/>
      <c r="TGL62" s="17"/>
      <c r="TGM62" s="17"/>
      <c r="TGN62" s="17"/>
      <c r="TGO62" s="17"/>
      <c r="TGP62" s="17"/>
      <c r="TGQ62" s="17"/>
      <c r="TGR62" s="17"/>
      <c r="TGS62" s="17"/>
      <c r="TGT62" s="17"/>
      <c r="TGU62" s="17"/>
      <c r="TGV62" s="17"/>
      <c r="TGW62" s="17"/>
      <c r="TGX62" s="17"/>
      <c r="TGY62" s="17"/>
      <c r="TGZ62" s="17"/>
      <c r="THA62" s="17"/>
      <c r="THB62" s="17"/>
      <c r="THC62" s="17"/>
      <c r="THD62" s="17"/>
      <c r="THE62" s="17"/>
      <c r="THF62" s="17"/>
      <c r="THG62" s="17"/>
      <c r="THH62" s="17"/>
      <c r="THI62" s="17"/>
      <c r="THJ62" s="17"/>
      <c r="THK62" s="17"/>
      <c r="THL62" s="17"/>
      <c r="THM62" s="17"/>
      <c r="THN62" s="17"/>
      <c r="THO62" s="17"/>
      <c r="THP62" s="17"/>
      <c r="THQ62" s="17"/>
      <c r="THR62" s="17"/>
      <c r="THS62" s="17"/>
      <c r="THT62" s="17"/>
      <c r="THU62" s="17"/>
      <c r="THV62" s="17"/>
      <c r="THW62" s="17"/>
      <c r="THX62" s="17"/>
      <c r="THY62" s="17"/>
      <c r="THZ62" s="17"/>
      <c r="TIA62" s="17"/>
      <c r="TIB62" s="17"/>
      <c r="TIC62" s="17"/>
      <c r="TID62" s="17"/>
      <c r="TIE62" s="17"/>
      <c r="TIF62" s="17"/>
      <c r="TIG62" s="17"/>
      <c r="TIH62" s="17"/>
      <c r="TII62" s="17"/>
      <c r="TIJ62" s="17"/>
      <c r="TIK62" s="17"/>
      <c r="TIL62" s="17"/>
      <c r="TIM62" s="17"/>
      <c r="TIN62" s="17"/>
      <c r="TIO62" s="17"/>
      <c r="TIP62" s="17"/>
      <c r="TIQ62" s="17"/>
      <c r="TIR62" s="17"/>
      <c r="TIS62" s="17"/>
      <c r="TIT62" s="17"/>
      <c r="TIU62" s="17"/>
      <c r="TIV62" s="17"/>
      <c r="TIW62" s="17"/>
      <c r="TIX62" s="17"/>
      <c r="TIY62" s="17"/>
      <c r="TIZ62" s="17"/>
      <c r="TJA62" s="17"/>
      <c r="TJB62" s="17"/>
      <c r="TJC62" s="17"/>
      <c r="TJD62" s="17"/>
      <c r="TJE62" s="17"/>
      <c r="TJF62" s="17"/>
      <c r="TJG62" s="17"/>
      <c r="TJH62" s="17"/>
      <c r="TJI62" s="17"/>
      <c r="TJJ62" s="17"/>
      <c r="TJK62" s="17"/>
      <c r="TJL62" s="17"/>
      <c r="TJM62" s="17"/>
      <c r="TJN62" s="17"/>
      <c r="TJO62" s="17"/>
      <c r="TJP62" s="17"/>
      <c r="TJQ62" s="17"/>
      <c r="TJR62" s="17"/>
      <c r="TJS62" s="17"/>
      <c r="TJT62" s="17"/>
      <c r="TJU62" s="17"/>
      <c r="TJV62" s="17"/>
      <c r="TJW62" s="17"/>
      <c r="TJX62" s="17"/>
      <c r="TJY62" s="17"/>
      <c r="TJZ62" s="17"/>
      <c r="TKA62" s="17"/>
      <c r="TKB62" s="17"/>
      <c r="TKC62" s="17"/>
      <c r="TKD62" s="17"/>
      <c r="TKE62" s="17"/>
      <c r="TKF62" s="17"/>
      <c r="TKG62" s="17"/>
      <c r="TKH62" s="17"/>
      <c r="TKI62" s="17"/>
      <c r="TKJ62" s="17"/>
      <c r="TKK62" s="17"/>
      <c r="TKL62" s="17"/>
      <c r="TKM62" s="17"/>
      <c r="TKN62" s="17"/>
      <c r="TKO62" s="17"/>
      <c r="TKP62" s="17"/>
      <c r="TKQ62" s="17"/>
      <c r="TKR62" s="17"/>
      <c r="TKS62" s="17"/>
      <c r="TKT62" s="17"/>
      <c r="TKU62" s="17"/>
      <c r="TKV62" s="17"/>
      <c r="TKW62" s="17"/>
      <c r="TKX62" s="17"/>
      <c r="TKY62" s="17"/>
      <c r="TKZ62" s="17"/>
      <c r="TLA62" s="17"/>
      <c r="TLB62" s="17"/>
      <c r="TLC62" s="17"/>
      <c r="TLD62" s="17"/>
      <c r="TLE62" s="17"/>
      <c r="TLF62" s="17"/>
      <c r="TLG62" s="17"/>
      <c r="TLH62" s="17"/>
      <c r="TLI62" s="17"/>
      <c r="TLJ62" s="17"/>
      <c r="TLK62" s="17"/>
      <c r="TLL62" s="17"/>
      <c r="TLM62" s="17"/>
      <c r="TLN62" s="17"/>
      <c r="TLO62" s="17"/>
      <c r="TLP62" s="17"/>
      <c r="TLQ62" s="17"/>
      <c r="TLR62" s="17"/>
      <c r="TLS62" s="17"/>
      <c r="TLT62" s="17"/>
      <c r="TLU62" s="17"/>
      <c r="TLV62" s="17"/>
      <c r="TLW62" s="17"/>
      <c r="TLX62" s="17"/>
      <c r="TLY62" s="17"/>
      <c r="TLZ62" s="17"/>
      <c r="TMA62" s="17"/>
      <c r="TMB62" s="17"/>
      <c r="TMC62" s="17"/>
      <c r="TMD62" s="17"/>
      <c r="TME62" s="17"/>
      <c r="TMF62" s="17"/>
      <c r="TMG62" s="17"/>
      <c r="TMH62" s="17"/>
      <c r="TMI62" s="17"/>
      <c r="TMJ62" s="17"/>
      <c r="TMK62" s="17"/>
      <c r="TML62" s="17"/>
      <c r="TMM62" s="17"/>
      <c r="TMN62" s="17"/>
      <c r="TMO62" s="17"/>
      <c r="TMP62" s="17"/>
      <c r="TMQ62" s="17"/>
      <c r="TMR62" s="17"/>
      <c r="TMS62" s="17"/>
      <c r="TMT62" s="17"/>
      <c r="TMU62" s="17"/>
      <c r="TMV62" s="17"/>
      <c r="TMW62" s="17"/>
      <c r="TMX62" s="17"/>
      <c r="TMY62" s="17"/>
      <c r="TMZ62" s="17"/>
      <c r="TNA62" s="17"/>
      <c r="TNB62" s="17"/>
      <c r="TNC62" s="17"/>
      <c r="TND62" s="17"/>
      <c r="TNE62" s="17"/>
      <c r="TNF62" s="17"/>
      <c r="TNG62" s="17"/>
      <c r="TNH62" s="17"/>
      <c r="TNI62" s="17"/>
      <c r="TNJ62" s="17"/>
      <c r="TNK62" s="17"/>
      <c r="TNL62" s="17"/>
      <c r="TNM62" s="17"/>
      <c r="TNN62" s="17"/>
      <c r="TNO62" s="17"/>
      <c r="TNP62" s="17"/>
      <c r="TNQ62" s="17"/>
      <c r="TNR62" s="17"/>
      <c r="TNS62" s="17"/>
      <c r="TNT62" s="17"/>
      <c r="TNU62" s="17"/>
      <c r="TNV62" s="17"/>
      <c r="TNW62" s="17"/>
      <c r="TNX62" s="17"/>
      <c r="TNY62" s="17"/>
      <c r="TNZ62" s="17"/>
      <c r="TOA62" s="17"/>
      <c r="TOB62" s="17"/>
      <c r="TOC62" s="17"/>
      <c r="TOD62" s="17"/>
      <c r="TOE62" s="17"/>
      <c r="TOF62" s="17"/>
      <c r="TOG62" s="17"/>
      <c r="TOH62" s="17"/>
      <c r="TOI62" s="17"/>
      <c r="TOJ62" s="17"/>
      <c r="TOK62" s="17"/>
      <c r="TOL62" s="17"/>
      <c r="TOM62" s="17"/>
      <c r="TON62" s="17"/>
      <c r="TOO62" s="17"/>
      <c r="TOP62" s="17"/>
      <c r="TOQ62" s="17"/>
      <c r="TOR62" s="17"/>
      <c r="TOS62" s="17"/>
      <c r="TOT62" s="17"/>
      <c r="TOU62" s="17"/>
      <c r="TOV62" s="17"/>
      <c r="TOW62" s="17"/>
      <c r="TOX62" s="17"/>
      <c r="TOY62" s="17"/>
      <c r="TOZ62" s="17"/>
      <c r="TPA62" s="17"/>
      <c r="TPB62" s="17"/>
      <c r="TPC62" s="17"/>
      <c r="TPD62" s="17"/>
      <c r="TPE62" s="17"/>
      <c r="TPF62" s="17"/>
      <c r="TPG62" s="17"/>
      <c r="TPH62" s="17"/>
      <c r="TPI62" s="17"/>
      <c r="TPJ62" s="17"/>
      <c r="TPK62" s="17"/>
      <c r="TPL62" s="17"/>
      <c r="TPM62" s="17"/>
      <c r="TPN62" s="17"/>
      <c r="TPO62" s="17"/>
      <c r="TPP62" s="17"/>
      <c r="TPQ62" s="17"/>
      <c r="TPR62" s="17"/>
      <c r="TPS62" s="17"/>
      <c r="TPT62" s="17"/>
      <c r="TPU62" s="17"/>
      <c r="TPV62" s="17"/>
      <c r="TPW62" s="17"/>
      <c r="TPX62" s="17"/>
      <c r="TPY62" s="17"/>
      <c r="TPZ62" s="17"/>
      <c r="TQA62" s="17"/>
      <c r="TQB62" s="17"/>
      <c r="TQC62" s="17"/>
      <c r="TQD62" s="17"/>
      <c r="TQE62" s="17"/>
      <c r="TQF62" s="17"/>
      <c r="TQG62" s="17"/>
      <c r="TQH62" s="17"/>
      <c r="TQI62" s="17"/>
      <c r="TQJ62" s="17"/>
      <c r="TQK62" s="17"/>
      <c r="TQL62" s="17"/>
      <c r="TQM62" s="17"/>
      <c r="TQN62" s="17"/>
      <c r="TQO62" s="17"/>
      <c r="TQP62" s="17"/>
      <c r="TQQ62" s="17"/>
      <c r="TQR62" s="17"/>
      <c r="TQS62" s="17"/>
      <c r="TQT62" s="17"/>
      <c r="TQU62" s="17"/>
      <c r="TQV62" s="17"/>
      <c r="TQW62" s="17"/>
      <c r="TQX62" s="17"/>
      <c r="TQY62" s="17"/>
      <c r="TQZ62" s="17"/>
      <c r="TRA62" s="17"/>
      <c r="TRB62" s="17"/>
      <c r="TRC62" s="17"/>
      <c r="TRD62" s="17"/>
      <c r="TRE62" s="17"/>
      <c r="TRF62" s="17"/>
      <c r="TRG62" s="17"/>
      <c r="TRH62" s="17"/>
      <c r="TRI62" s="17"/>
      <c r="TRJ62" s="17"/>
      <c r="TRK62" s="17"/>
      <c r="TRL62" s="17"/>
      <c r="TRM62" s="17"/>
      <c r="TRN62" s="17"/>
      <c r="TRO62" s="17"/>
      <c r="TRP62" s="17"/>
      <c r="TRQ62" s="17"/>
      <c r="TRR62" s="17"/>
      <c r="TRS62" s="17"/>
      <c r="TRT62" s="17"/>
      <c r="TRU62" s="17"/>
      <c r="TRV62" s="17"/>
      <c r="TRW62" s="17"/>
      <c r="TRX62" s="17"/>
      <c r="TRY62" s="17"/>
      <c r="TRZ62" s="17"/>
      <c r="TSA62" s="17"/>
      <c r="TSB62" s="17"/>
      <c r="TSC62" s="17"/>
      <c r="TSD62" s="17"/>
      <c r="TSE62" s="17"/>
      <c r="TSF62" s="17"/>
      <c r="TSG62" s="17"/>
      <c r="TSH62" s="17"/>
      <c r="TSI62" s="17"/>
      <c r="TSJ62" s="17"/>
      <c r="TSK62" s="17"/>
      <c r="TSL62" s="17"/>
      <c r="TSM62" s="17"/>
      <c r="TSN62" s="17"/>
      <c r="TSO62" s="17"/>
      <c r="TSP62" s="17"/>
      <c r="TSQ62" s="17"/>
      <c r="TSR62" s="17"/>
      <c r="TSS62" s="17"/>
      <c r="TST62" s="17"/>
      <c r="TSU62" s="17"/>
      <c r="TSV62" s="17"/>
      <c r="TSW62" s="17"/>
      <c r="TSX62" s="17"/>
      <c r="TSY62" s="17"/>
      <c r="TSZ62" s="17"/>
      <c r="TTA62" s="17"/>
      <c r="TTB62" s="17"/>
      <c r="TTC62" s="17"/>
      <c r="TTD62" s="17"/>
      <c r="TTE62" s="17"/>
      <c r="TTF62" s="17"/>
      <c r="TTG62" s="17"/>
      <c r="TTH62" s="17"/>
      <c r="TTI62" s="17"/>
      <c r="TTJ62" s="17"/>
      <c r="TTK62" s="17"/>
      <c r="TTL62" s="17"/>
      <c r="TTM62" s="17"/>
      <c r="TTN62" s="17"/>
      <c r="TTO62" s="17"/>
      <c r="TTP62" s="17"/>
      <c r="TTQ62" s="17"/>
      <c r="TTR62" s="17"/>
      <c r="TTS62" s="17"/>
      <c r="TTT62" s="17"/>
      <c r="TTU62" s="17"/>
      <c r="TTV62" s="17"/>
      <c r="TTW62" s="17"/>
      <c r="TTX62" s="17"/>
      <c r="TTY62" s="17"/>
      <c r="TTZ62" s="17"/>
      <c r="TUA62" s="17"/>
      <c r="TUB62" s="17"/>
      <c r="TUC62" s="17"/>
      <c r="TUD62" s="17"/>
      <c r="TUE62" s="17"/>
      <c r="TUF62" s="17"/>
      <c r="TUG62" s="17"/>
      <c r="TUH62" s="17"/>
      <c r="TUI62" s="17"/>
      <c r="TUJ62" s="17"/>
      <c r="TUK62" s="17"/>
      <c r="TUL62" s="17"/>
      <c r="TUM62" s="17"/>
      <c r="TUN62" s="17"/>
      <c r="TUO62" s="17"/>
      <c r="TUP62" s="17"/>
      <c r="TUQ62" s="17"/>
      <c r="TUR62" s="17"/>
      <c r="TUS62" s="17"/>
      <c r="TUT62" s="17"/>
      <c r="TUU62" s="17"/>
      <c r="TUV62" s="17"/>
      <c r="TUW62" s="17"/>
      <c r="TUX62" s="17"/>
      <c r="TUY62" s="17"/>
      <c r="TUZ62" s="17"/>
      <c r="TVA62" s="17"/>
      <c r="TVB62" s="17"/>
      <c r="TVC62" s="17"/>
      <c r="TVD62" s="17"/>
      <c r="TVE62" s="17"/>
      <c r="TVF62" s="17"/>
      <c r="TVG62" s="17"/>
      <c r="TVH62" s="17"/>
      <c r="TVI62" s="17"/>
      <c r="TVJ62" s="17"/>
      <c r="TVK62" s="17"/>
      <c r="TVL62" s="17"/>
      <c r="TVM62" s="17"/>
      <c r="TVN62" s="17"/>
      <c r="TVO62" s="17"/>
      <c r="TVP62" s="17"/>
      <c r="TVQ62" s="17"/>
      <c r="TVR62" s="17"/>
      <c r="TVS62" s="17"/>
      <c r="TVT62" s="17"/>
      <c r="TVU62" s="17"/>
      <c r="TVV62" s="17"/>
      <c r="TVW62" s="17"/>
      <c r="TVX62" s="17"/>
      <c r="TVY62" s="17"/>
      <c r="TVZ62" s="17"/>
      <c r="TWA62" s="17"/>
      <c r="TWB62" s="17"/>
      <c r="TWC62" s="17"/>
      <c r="TWD62" s="17"/>
      <c r="TWE62" s="17"/>
      <c r="TWF62" s="17"/>
      <c r="TWG62" s="17"/>
      <c r="TWH62" s="17"/>
      <c r="TWI62" s="17"/>
      <c r="TWJ62" s="17"/>
      <c r="TWK62" s="17"/>
      <c r="TWL62" s="17"/>
      <c r="TWM62" s="17"/>
      <c r="TWN62" s="17"/>
      <c r="TWO62" s="17"/>
      <c r="TWP62" s="17"/>
      <c r="TWQ62" s="17"/>
      <c r="TWR62" s="17"/>
      <c r="TWS62" s="17"/>
      <c r="TWT62" s="17"/>
      <c r="TWU62" s="17"/>
      <c r="TWV62" s="17"/>
      <c r="TWW62" s="17"/>
      <c r="TWX62" s="17"/>
      <c r="TWY62" s="17"/>
      <c r="TWZ62" s="17"/>
      <c r="TXA62" s="17"/>
      <c r="TXB62" s="17"/>
      <c r="TXC62" s="17"/>
      <c r="TXD62" s="17"/>
      <c r="TXE62" s="17"/>
      <c r="TXF62" s="17"/>
      <c r="TXG62" s="17"/>
      <c r="TXH62" s="17"/>
      <c r="TXI62" s="17"/>
      <c r="TXJ62" s="17"/>
      <c r="TXK62" s="17"/>
      <c r="TXL62" s="17"/>
      <c r="TXM62" s="17"/>
      <c r="TXN62" s="17"/>
      <c r="TXO62" s="17"/>
      <c r="TXP62" s="17"/>
      <c r="TXQ62" s="17"/>
      <c r="TXR62" s="17"/>
      <c r="TXS62" s="17"/>
      <c r="TXT62" s="17"/>
      <c r="TXU62" s="17"/>
      <c r="TXV62" s="17"/>
      <c r="TXW62" s="17"/>
      <c r="TXX62" s="17"/>
      <c r="TXY62" s="17"/>
      <c r="TXZ62" s="17"/>
      <c r="TYA62" s="17"/>
      <c r="TYB62" s="17"/>
      <c r="TYC62" s="17"/>
      <c r="TYD62" s="17"/>
      <c r="TYE62" s="17"/>
      <c r="TYF62" s="17"/>
      <c r="TYG62" s="17"/>
      <c r="TYH62" s="17"/>
      <c r="TYI62" s="17"/>
      <c r="TYJ62" s="17"/>
      <c r="TYK62" s="17"/>
      <c r="TYL62" s="17"/>
      <c r="TYM62" s="17"/>
      <c r="TYN62" s="17"/>
      <c r="TYO62" s="17"/>
      <c r="TYP62" s="17"/>
      <c r="TYQ62" s="17"/>
      <c r="TYR62" s="17"/>
      <c r="TYS62" s="17"/>
      <c r="TYT62" s="17"/>
      <c r="TYU62" s="17"/>
      <c r="TYV62" s="17"/>
      <c r="TYW62" s="17"/>
      <c r="TYX62" s="17"/>
      <c r="TYY62" s="17"/>
      <c r="TYZ62" s="17"/>
      <c r="TZA62" s="17"/>
      <c r="TZB62" s="17"/>
      <c r="TZC62" s="17"/>
      <c r="TZD62" s="17"/>
      <c r="TZE62" s="17"/>
      <c r="TZF62" s="17"/>
      <c r="TZG62" s="17"/>
      <c r="TZH62" s="17"/>
      <c r="TZI62" s="17"/>
      <c r="TZJ62" s="17"/>
      <c r="TZK62" s="17"/>
      <c r="TZL62" s="17"/>
      <c r="TZM62" s="17"/>
      <c r="TZN62" s="17"/>
      <c r="TZO62" s="17"/>
      <c r="TZP62" s="17"/>
      <c r="TZQ62" s="17"/>
      <c r="TZR62" s="17"/>
      <c r="TZS62" s="17"/>
      <c r="TZT62" s="17"/>
      <c r="TZU62" s="17"/>
      <c r="TZV62" s="17"/>
      <c r="TZW62" s="17"/>
      <c r="TZX62" s="17"/>
      <c r="TZY62" s="17"/>
      <c r="TZZ62" s="17"/>
      <c r="UAA62" s="17"/>
      <c r="UAB62" s="17"/>
      <c r="UAC62" s="17"/>
      <c r="UAD62" s="17"/>
      <c r="UAE62" s="17"/>
      <c r="UAF62" s="17"/>
      <c r="UAG62" s="17"/>
      <c r="UAH62" s="17"/>
      <c r="UAI62" s="17"/>
      <c r="UAJ62" s="17"/>
      <c r="UAK62" s="17"/>
      <c r="UAL62" s="17"/>
      <c r="UAM62" s="17"/>
      <c r="UAN62" s="17"/>
      <c r="UAO62" s="17"/>
      <c r="UAP62" s="17"/>
      <c r="UAQ62" s="17"/>
      <c r="UAR62" s="17"/>
      <c r="UAS62" s="17"/>
      <c r="UAT62" s="17"/>
      <c r="UAU62" s="17"/>
      <c r="UAV62" s="17"/>
      <c r="UAW62" s="17"/>
      <c r="UAX62" s="17"/>
      <c r="UAY62" s="17"/>
      <c r="UAZ62" s="17"/>
      <c r="UBA62" s="17"/>
      <c r="UBB62" s="17"/>
      <c r="UBC62" s="17"/>
      <c r="UBD62" s="17"/>
      <c r="UBE62" s="17"/>
      <c r="UBF62" s="17"/>
      <c r="UBG62" s="17"/>
      <c r="UBH62" s="17"/>
      <c r="UBI62" s="17"/>
      <c r="UBJ62" s="17"/>
      <c r="UBK62" s="17"/>
      <c r="UBL62" s="17"/>
      <c r="UBM62" s="17"/>
      <c r="UBN62" s="17"/>
      <c r="UBO62" s="17"/>
      <c r="UBP62" s="17"/>
      <c r="UBQ62" s="17"/>
      <c r="UBR62" s="17"/>
      <c r="UBS62" s="17"/>
      <c r="UBT62" s="17"/>
      <c r="UBU62" s="17"/>
      <c r="UBV62" s="17"/>
      <c r="UBW62" s="17"/>
      <c r="UBX62" s="17"/>
      <c r="UBY62" s="17"/>
      <c r="UBZ62" s="17"/>
      <c r="UCA62" s="17"/>
      <c r="UCB62" s="17"/>
      <c r="UCC62" s="17"/>
      <c r="UCD62" s="17"/>
      <c r="UCE62" s="17"/>
      <c r="UCF62" s="17"/>
      <c r="UCG62" s="17"/>
      <c r="UCH62" s="17"/>
      <c r="UCI62" s="17"/>
      <c r="UCJ62" s="17"/>
      <c r="UCK62" s="17"/>
      <c r="UCL62" s="17"/>
      <c r="UCM62" s="17"/>
      <c r="UCN62" s="17"/>
      <c r="UCO62" s="17"/>
      <c r="UCP62" s="17"/>
      <c r="UCQ62" s="17"/>
      <c r="UCR62" s="17"/>
      <c r="UCS62" s="17"/>
      <c r="UCT62" s="17"/>
      <c r="UCU62" s="17"/>
      <c r="UCV62" s="17"/>
      <c r="UCW62" s="17"/>
      <c r="UCX62" s="17"/>
      <c r="UCY62" s="17"/>
      <c r="UCZ62" s="17"/>
      <c r="UDA62" s="17"/>
      <c r="UDB62" s="17"/>
      <c r="UDC62" s="17"/>
      <c r="UDD62" s="17"/>
      <c r="UDE62" s="17"/>
      <c r="UDF62" s="17"/>
      <c r="UDG62" s="17"/>
      <c r="UDH62" s="17"/>
      <c r="UDI62" s="17"/>
      <c r="UDJ62" s="17"/>
      <c r="UDK62" s="17"/>
      <c r="UDL62" s="17"/>
      <c r="UDM62" s="17"/>
      <c r="UDN62" s="17"/>
      <c r="UDO62" s="17"/>
      <c r="UDP62" s="17"/>
      <c r="UDQ62" s="17"/>
      <c r="UDR62" s="17"/>
      <c r="UDS62" s="17"/>
      <c r="UDT62" s="17"/>
      <c r="UDU62" s="17"/>
      <c r="UDV62" s="17"/>
      <c r="UDW62" s="17"/>
      <c r="UDX62" s="17"/>
      <c r="UDY62" s="17"/>
      <c r="UDZ62" s="17"/>
      <c r="UEA62" s="17"/>
      <c r="UEB62" s="17"/>
      <c r="UEC62" s="17"/>
      <c r="UED62" s="17"/>
      <c r="UEE62" s="17"/>
      <c r="UEF62" s="17"/>
      <c r="UEG62" s="17"/>
      <c r="UEH62" s="17"/>
      <c r="UEI62" s="17"/>
      <c r="UEJ62" s="17"/>
      <c r="UEK62" s="17"/>
      <c r="UEL62" s="17"/>
      <c r="UEM62" s="17"/>
      <c r="UEN62" s="17"/>
      <c r="UEO62" s="17"/>
      <c r="UEP62" s="17"/>
      <c r="UEQ62" s="17"/>
      <c r="UER62" s="17"/>
      <c r="UES62" s="17"/>
      <c r="UET62" s="17"/>
      <c r="UEU62" s="17"/>
      <c r="UEV62" s="17"/>
      <c r="UEW62" s="17"/>
      <c r="UEX62" s="17"/>
      <c r="UEY62" s="17"/>
      <c r="UEZ62" s="17"/>
      <c r="UFA62" s="17"/>
      <c r="UFB62" s="17"/>
      <c r="UFC62" s="17"/>
      <c r="UFD62" s="17"/>
      <c r="UFE62" s="17"/>
      <c r="UFF62" s="17"/>
      <c r="UFG62" s="17"/>
      <c r="UFH62" s="17"/>
      <c r="UFI62" s="17"/>
      <c r="UFJ62" s="17"/>
      <c r="UFK62" s="17"/>
      <c r="UFL62" s="17"/>
      <c r="UFM62" s="17"/>
      <c r="UFN62" s="17"/>
      <c r="UFO62" s="17"/>
      <c r="UFP62" s="17"/>
      <c r="UFQ62" s="17"/>
      <c r="UFR62" s="17"/>
      <c r="UFS62" s="17"/>
      <c r="UFT62" s="17"/>
      <c r="UFU62" s="17"/>
      <c r="UFV62" s="17"/>
      <c r="UFW62" s="17"/>
      <c r="UFX62" s="17"/>
      <c r="UFY62" s="17"/>
      <c r="UFZ62" s="17"/>
      <c r="UGA62" s="17"/>
      <c r="UGB62" s="17"/>
      <c r="UGC62" s="17"/>
      <c r="UGD62" s="17"/>
      <c r="UGE62" s="17"/>
      <c r="UGF62" s="17"/>
      <c r="UGG62" s="17"/>
      <c r="UGH62" s="17"/>
      <c r="UGI62" s="17"/>
      <c r="UGJ62" s="17"/>
      <c r="UGK62" s="17"/>
      <c r="UGL62" s="17"/>
      <c r="UGM62" s="17"/>
      <c r="UGN62" s="17"/>
      <c r="UGO62" s="17"/>
      <c r="UGP62" s="17"/>
      <c r="UGQ62" s="17"/>
      <c r="UGR62" s="17"/>
      <c r="UGS62" s="17"/>
      <c r="UGT62" s="17"/>
      <c r="UGU62" s="17"/>
      <c r="UGV62" s="17"/>
      <c r="UGW62" s="17"/>
      <c r="UGX62" s="17"/>
      <c r="UGY62" s="17"/>
      <c r="UGZ62" s="17"/>
      <c r="UHA62" s="17"/>
      <c r="UHB62" s="17"/>
      <c r="UHC62" s="17"/>
      <c r="UHD62" s="17"/>
      <c r="UHE62" s="17"/>
      <c r="UHF62" s="17"/>
      <c r="UHG62" s="17"/>
      <c r="UHH62" s="17"/>
      <c r="UHI62" s="17"/>
      <c r="UHJ62" s="17"/>
      <c r="UHK62" s="17"/>
      <c r="UHL62" s="17"/>
      <c r="UHM62" s="17"/>
      <c r="UHN62" s="17"/>
      <c r="UHO62" s="17"/>
      <c r="UHP62" s="17"/>
      <c r="UHQ62" s="17"/>
      <c r="UHR62" s="17"/>
      <c r="UHS62" s="17"/>
      <c r="UHT62" s="17"/>
      <c r="UHU62" s="17"/>
      <c r="UHV62" s="17"/>
      <c r="UHW62" s="17"/>
      <c r="UHX62" s="17"/>
      <c r="UHY62" s="17"/>
      <c r="UHZ62" s="17"/>
      <c r="UIA62" s="17"/>
      <c r="UIB62" s="17"/>
      <c r="UIC62" s="17"/>
      <c r="UID62" s="17"/>
      <c r="UIE62" s="17"/>
      <c r="UIF62" s="17"/>
      <c r="UIG62" s="17"/>
      <c r="UIH62" s="17"/>
      <c r="UII62" s="17"/>
      <c r="UIJ62" s="17"/>
      <c r="UIK62" s="17"/>
      <c r="UIL62" s="17"/>
      <c r="UIM62" s="17"/>
      <c r="UIN62" s="17"/>
      <c r="UIO62" s="17"/>
      <c r="UIP62" s="17"/>
      <c r="UIQ62" s="17"/>
      <c r="UIR62" s="17"/>
      <c r="UIS62" s="17"/>
      <c r="UIT62" s="17"/>
      <c r="UIU62" s="17"/>
      <c r="UIV62" s="17"/>
      <c r="UIW62" s="17"/>
      <c r="UIX62" s="17"/>
      <c r="UIY62" s="17"/>
      <c r="UIZ62" s="17"/>
      <c r="UJA62" s="17"/>
      <c r="UJB62" s="17"/>
      <c r="UJC62" s="17"/>
      <c r="UJD62" s="17"/>
      <c r="UJE62" s="17"/>
      <c r="UJF62" s="17"/>
      <c r="UJG62" s="17"/>
      <c r="UJH62" s="17"/>
      <c r="UJI62" s="17"/>
      <c r="UJJ62" s="17"/>
      <c r="UJK62" s="17"/>
      <c r="UJL62" s="17"/>
      <c r="UJM62" s="17"/>
      <c r="UJN62" s="17"/>
      <c r="UJO62" s="17"/>
      <c r="UJP62" s="17"/>
      <c r="UJQ62" s="17"/>
      <c r="UJR62" s="17"/>
      <c r="UJS62" s="17"/>
      <c r="UJT62" s="17"/>
      <c r="UJU62" s="17"/>
      <c r="UJV62" s="17"/>
      <c r="UJW62" s="17"/>
      <c r="UJX62" s="17"/>
      <c r="UJY62" s="17"/>
      <c r="UJZ62" s="17"/>
      <c r="UKA62" s="17"/>
      <c r="UKB62" s="17"/>
      <c r="UKC62" s="17"/>
      <c r="UKD62" s="17"/>
      <c r="UKE62" s="17"/>
      <c r="UKF62" s="17"/>
      <c r="UKG62" s="17"/>
      <c r="UKH62" s="17"/>
      <c r="UKI62" s="17"/>
      <c r="UKJ62" s="17"/>
      <c r="UKK62" s="17"/>
      <c r="UKL62" s="17"/>
      <c r="UKM62" s="17"/>
      <c r="UKN62" s="17"/>
      <c r="UKO62" s="17"/>
      <c r="UKP62" s="17"/>
      <c r="UKQ62" s="17"/>
      <c r="UKR62" s="17"/>
      <c r="UKS62" s="17"/>
      <c r="UKT62" s="17"/>
      <c r="UKU62" s="17"/>
      <c r="UKV62" s="17"/>
      <c r="UKW62" s="17"/>
      <c r="UKX62" s="17"/>
      <c r="UKY62" s="17"/>
      <c r="UKZ62" s="17"/>
      <c r="ULA62" s="17"/>
      <c r="ULB62" s="17"/>
      <c r="ULC62" s="17"/>
      <c r="ULD62" s="17"/>
      <c r="ULE62" s="17"/>
      <c r="ULF62" s="17"/>
      <c r="ULG62" s="17"/>
      <c r="ULH62" s="17"/>
      <c r="ULI62" s="17"/>
      <c r="ULJ62" s="17"/>
      <c r="ULK62" s="17"/>
      <c r="ULL62" s="17"/>
      <c r="ULM62" s="17"/>
      <c r="ULN62" s="17"/>
      <c r="ULO62" s="17"/>
      <c r="ULP62" s="17"/>
      <c r="ULQ62" s="17"/>
      <c r="ULR62" s="17"/>
      <c r="ULS62" s="17"/>
      <c r="ULT62" s="17"/>
      <c r="ULU62" s="17"/>
      <c r="ULV62" s="17"/>
      <c r="ULW62" s="17"/>
      <c r="ULX62" s="17"/>
      <c r="ULY62" s="17"/>
      <c r="ULZ62" s="17"/>
      <c r="UMA62" s="17"/>
      <c r="UMB62" s="17"/>
      <c r="UMC62" s="17"/>
      <c r="UMD62" s="17"/>
      <c r="UME62" s="17"/>
      <c r="UMF62" s="17"/>
      <c r="UMG62" s="17"/>
      <c r="UMH62" s="17"/>
      <c r="UMI62" s="17"/>
      <c r="UMJ62" s="17"/>
      <c r="UMK62" s="17"/>
      <c r="UML62" s="17"/>
      <c r="UMM62" s="17"/>
      <c r="UMN62" s="17"/>
      <c r="UMO62" s="17"/>
      <c r="UMP62" s="17"/>
      <c r="UMQ62" s="17"/>
      <c r="UMR62" s="17"/>
      <c r="UMS62" s="17"/>
      <c r="UMT62" s="17"/>
      <c r="UMU62" s="17"/>
      <c r="UMV62" s="17"/>
      <c r="UMW62" s="17"/>
      <c r="UMX62" s="17"/>
      <c r="UMY62" s="17"/>
      <c r="UMZ62" s="17"/>
      <c r="UNA62" s="17"/>
      <c r="UNB62" s="17"/>
      <c r="UNC62" s="17"/>
      <c r="UND62" s="17"/>
      <c r="UNE62" s="17"/>
      <c r="UNF62" s="17"/>
      <c r="UNG62" s="17"/>
      <c r="UNH62" s="17"/>
      <c r="UNI62" s="17"/>
      <c r="UNJ62" s="17"/>
      <c r="UNK62" s="17"/>
      <c r="UNL62" s="17"/>
      <c r="UNM62" s="17"/>
      <c r="UNN62" s="17"/>
      <c r="UNO62" s="17"/>
      <c r="UNP62" s="17"/>
      <c r="UNQ62" s="17"/>
      <c r="UNR62" s="17"/>
      <c r="UNS62" s="17"/>
      <c r="UNT62" s="17"/>
      <c r="UNU62" s="17"/>
      <c r="UNV62" s="17"/>
      <c r="UNW62" s="17"/>
      <c r="UNX62" s="17"/>
      <c r="UNY62" s="17"/>
      <c r="UNZ62" s="17"/>
      <c r="UOA62" s="17"/>
      <c r="UOB62" s="17"/>
      <c r="UOC62" s="17"/>
      <c r="UOD62" s="17"/>
      <c r="UOE62" s="17"/>
      <c r="UOF62" s="17"/>
      <c r="UOG62" s="17"/>
      <c r="UOH62" s="17"/>
      <c r="UOI62" s="17"/>
      <c r="UOJ62" s="17"/>
      <c r="UOK62" s="17"/>
      <c r="UOL62" s="17"/>
      <c r="UOM62" s="17"/>
      <c r="UON62" s="17"/>
      <c r="UOO62" s="17"/>
      <c r="UOP62" s="17"/>
      <c r="UOQ62" s="17"/>
      <c r="UOR62" s="17"/>
      <c r="UOS62" s="17"/>
      <c r="UOT62" s="17"/>
      <c r="UOU62" s="17"/>
      <c r="UOV62" s="17"/>
      <c r="UOW62" s="17"/>
      <c r="UOX62" s="17"/>
      <c r="UOY62" s="17"/>
      <c r="UOZ62" s="17"/>
      <c r="UPA62" s="17"/>
      <c r="UPB62" s="17"/>
      <c r="UPC62" s="17"/>
      <c r="UPD62" s="17"/>
      <c r="UPE62" s="17"/>
      <c r="UPF62" s="17"/>
      <c r="UPG62" s="17"/>
      <c r="UPH62" s="17"/>
      <c r="UPI62" s="17"/>
      <c r="UPJ62" s="17"/>
      <c r="UPK62" s="17"/>
      <c r="UPL62" s="17"/>
      <c r="UPM62" s="17"/>
      <c r="UPN62" s="17"/>
      <c r="UPO62" s="17"/>
      <c r="UPP62" s="17"/>
      <c r="UPQ62" s="17"/>
      <c r="UPR62" s="17"/>
      <c r="UPS62" s="17"/>
      <c r="UPT62" s="17"/>
      <c r="UPU62" s="17"/>
      <c r="UPV62" s="17"/>
      <c r="UPW62" s="17"/>
      <c r="UPX62" s="17"/>
      <c r="UPY62" s="17"/>
      <c r="UPZ62" s="17"/>
      <c r="UQA62" s="17"/>
      <c r="UQB62" s="17"/>
      <c r="UQC62" s="17"/>
      <c r="UQD62" s="17"/>
      <c r="UQE62" s="17"/>
      <c r="UQF62" s="17"/>
      <c r="UQG62" s="17"/>
      <c r="UQH62" s="17"/>
      <c r="UQI62" s="17"/>
      <c r="UQJ62" s="17"/>
      <c r="UQK62" s="17"/>
      <c r="UQL62" s="17"/>
      <c r="UQM62" s="17"/>
      <c r="UQN62" s="17"/>
      <c r="UQO62" s="17"/>
      <c r="UQP62" s="17"/>
      <c r="UQQ62" s="17"/>
      <c r="UQR62" s="17"/>
      <c r="UQS62" s="17"/>
      <c r="UQT62" s="17"/>
      <c r="UQU62" s="17"/>
      <c r="UQV62" s="17"/>
      <c r="UQW62" s="17"/>
      <c r="UQX62" s="17"/>
      <c r="UQY62" s="17"/>
      <c r="UQZ62" s="17"/>
      <c r="URA62" s="17"/>
      <c r="URB62" s="17"/>
      <c r="URC62" s="17"/>
      <c r="URD62" s="17"/>
      <c r="URE62" s="17"/>
      <c r="URF62" s="17"/>
      <c r="URG62" s="17"/>
      <c r="URH62" s="17"/>
      <c r="URI62" s="17"/>
      <c r="URJ62" s="17"/>
      <c r="URK62" s="17"/>
      <c r="URL62" s="17"/>
      <c r="URM62" s="17"/>
      <c r="URN62" s="17"/>
      <c r="URO62" s="17"/>
      <c r="URP62" s="17"/>
      <c r="URQ62" s="17"/>
      <c r="URR62" s="17"/>
      <c r="URS62" s="17"/>
      <c r="URT62" s="17"/>
      <c r="URU62" s="17"/>
      <c r="URV62" s="17"/>
      <c r="URW62" s="17"/>
      <c r="URX62" s="17"/>
      <c r="URY62" s="17"/>
      <c r="URZ62" s="17"/>
      <c r="USA62" s="17"/>
      <c r="USB62" s="17"/>
      <c r="USC62" s="17"/>
      <c r="USD62" s="17"/>
      <c r="USE62" s="17"/>
      <c r="USF62" s="17"/>
      <c r="USG62" s="17"/>
      <c r="USH62" s="17"/>
      <c r="USI62" s="17"/>
      <c r="USJ62" s="17"/>
      <c r="USK62" s="17"/>
      <c r="USL62" s="17"/>
      <c r="USM62" s="17"/>
      <c r="USN62" s="17"/>
      <c r="USO62" s="17"/>
      <c r="USP62" s="17"/>
      <c r="USQ62" s="17"/>
      <c r="USR62" s="17"/>
      <c r="USS62" s="17"/>
      <c r="UST62" s="17"/>
      <c r="USU62" s="17"/>
      <c r="USV62" s="17"/>
      <c r="USW62" s="17"/>
      <c r="USX62" s="17"/>
      <c r="USY62" s="17"/>
      <c r="USZ62" s="17"/>
      <c r="UTA62" s="17"/>
      <c r="UTB62" s="17"/>
      <c r="UTC62" s="17"/>
      <c r="UTD62" s="17"/>
      <c r="UTE62" s="17"/>
      <c r="UTF62" s="17"/>
      <c r="UTG62" s="17"/>
      <c r="UTH62" s="17"/>
      <c r="UTI62" s="17"/>
      <c r="UTJ62" s="17"/>
      <c r="UTK62" s="17"/>
      <c r="UTL62" s="17"/>
      <c r="UTM62" s="17"/>
      <c r="UTN62" s="17"/>
      <c r="UTO62" s="17"/>
      <c r="UTP62" s="17"/>
      <c r="UTQ62" s="17"/>
      <c r="UTR62" s="17"/>
      <c r="UTS62" s="17"/>
      <c r="UTT62" s="17"/>
      <c r="UTU62" s="17"/>
      <c r="UTV62" s="17"/>
      <c r="UTW62" s="17"/>
      <c r="UTX62" s="17"/>
      <c r="UTY62" s="17"/>
      <c r="UTZ62" s="17"/>
      <c r="UUA62" s="17"/>
      <c r="UUB62" s="17"/>
      <c r="UUC62" s="17"/>
      <c r="UUD62" s="17"/>
      <c r="UUE62" s="17"/>
      <c r="UUF62" s="17"/>
      <c r="UUG62" s="17"/>
      <c r="UUH62" s="17"/>
      <c r="UUI62" s="17"/>
      <c r="UUJ62" s="17"/>
      <c r="UUK62" s="17"/>
      <c r="UUL62" s="17"/>
      <c r="UUM62" s="17"/>
      <c r="UUN62" s="17"/>
      <c r="UUO62" s="17"/>
      <c r="UUP62" s="17"/>
      <c r="UUQ62" s="17"/>
      <c r="UUR62" s="17"/>
      <c r="UUS62" s="17"/>
      <c r="UUT62" s="17"/>
      <c r="UUU62" s="17"/>
      <c r="UUV62" s="17"/>
      <c r="UUW62" s="17"/>
      <c r="UUX62" s="17"/>
      <c r="UUY62" s="17"/>
      <c r="UUZ62" s="17"/>
      <c r="UVA62" s="17"/>
      <c r="UVB62" s="17"/>
      <c r="UVC62" s="17"/>
      <c r="UVD62" s="17"/>
      <c r="UVE62" s="17"/>
      <c r="UVF62" s="17"/>
      <c r="UVG62" s="17"/>
      <c r="UVH62" s="17"/>
      <c r="UVI62" s="17"/>
      <c r="UVJ62" s="17"/>
      <c r="UVK62" s="17"/>
      <c r="UVL62" s="17"/>
      <c r="UVM62" s="17"/>
      <c r="UVN62" s="17"/>
      <c r="UVO62" s="17"/>
      <c r="UVP62" s="17"/>
      <c r="UVQ62" s="17"/>
      <c r="UVR62" s="17"/>
      <c r="UVS62" s="17"/>
      <c r="UVT62" s="17"/>
      <c r="UVU62" s="17"/>
      <c r="UVV62" s="17"/>
      <c r="UVW62" s="17"/>
      <c r="UVX62" s="17"/>
      <c r="UVY62" s="17"/>
      <c r="UVZ62" s="17"/>
      <c r="UWA62" s="17"/>
      <c r="UWB62" s="17"/>
      <c r="UWC62" s="17"/>
      <c r="UWD62" s="17"/>
      <c r="UWE62" s="17"/>
      <c r="UWF62" s="17"/>
      <c r="UWG62" s="17"/>
      <c r="UWH62" s="17"/>
      <c r="UWI62" s="17"/>
      <c r="UWJ62" s="17"/>
      <c r="UWK62" s="17"/>
      <c r="UWL62" s="17"/>
      <c r="UWM62" s="17"/>
      <c r="UWN62" s="17"/>
      <c r="UWO62" s="17"/>
      <c r="UWP62" s="17"/>
      <c r="UWQ62" s="17"/>
      <c r="UWR62" s="17"/>
      <c r="UWS62" s="17"/>
      <c r="UWT62" s="17"/>
      <c r="UWU62" s="17"/>
      <c r="UWV62" s="17"/>
      <c r="UWW62" s="17"/>
      <c r="UWX62" s="17"/>
      <c r="UWY62" s="17"/>
      <c r="UWZ62" s="17"/>
      <c r="UXA62" s="17"/>
      <c r="UXB62" s="17"/>
      <c r="UXC62" s="17"/>
      <c r="UXD62" s="17"/>
      <c r="UXE62" s="17"/>
      <c r="UXF62" s="17"/>
      <c r="UXG62" s="17"/>
      <c r="UXH62" s="17"/>
      <c r="UXI62" s="17"/>
      <c r="UXJ62" s="17"/>
      <c r="UXK62" s="17"/>
      <c r="UXL62" s="17"/>
      <c r="UXM62" s="17"/>
      <c r="UXN62" s="17"/>
      <c r="UXO62" s="17"/>
      <c r="UXP62" s="17"/>
      <c r="UXQ62" s="17"/>
      <c r="UXR62" s="17"/>
      <c r="UXS62" s="17"/>
      <c r="UXT62" s="17"/>
      <c r="UXU62" s="17"/>
      <c r="UXV62" s="17"/>
      <c r="UXW62" s="17"/>
      <c r="UXX62" s="17"/>
      <c r="UXY62" s="17"/>
      <c r="UXZ62" s="17"/>
      <c r="UYA62" s="17"/>
      <c r="UYB62" s="17"/>
      <c r="UYC62" s="17"/>
      <c r="UYD62" s="17"/>
      <c r="UYE62" s="17"/>
      <c r="UYF62" s="17"/>
      <c r="UYG62" s="17"/>
      <c r="UYH62" s="17"/>
      <c r="UYI62" s="17"/>
      <c r="UYJ62" s="17"/>
      <c r="UYK62" s="17"/>
      <c r="UYL62" s="17"/>
      <c r="UYM62" s="17"/>
      <c r="UYN62" s="17"/>
      <c r="UYO62" s="17"/>
      <c r="UYP62" s="17"/>
      <c r="UYQ62" s="17"/>
      <c r="UYR62" s="17"/>
      <c r="UYS62" s="17"/>
      <c r="UYT62" s="17"/>
      <c r="UYU62" s="17"/>
      <c r="UYV62" s="17"/>
      <c r="UYW62" s="17"/>
      <c r="UYX62" s="17"/>
      <c r="UYY62" s="17"/>
      <c r="UYZ62" s="17"/>
      <c r="UZA62" s="17"/>
      <c r="UZB62" s="17"/>
      <c r="UZC62" s="17"/>
      <c r="UZD62" s="17"/>
      <c r="UZE62" s="17"/>
      <c r="UZF62" s="17"/>
      <c r="UZG62" s="17"/>
      <c r="UZH62" s="17"/>
      <c r="UZI62" s="17"/>
      <c r="UZJ62" s="17"/>
      <c r="UZK62" s="17"/>
      <c r="UZL62" s="17"/>
      <c r="UZM62" s="17"/>
      <c r="UZN62" s="17"/>
      <c r="UZO62" s="17"/>
      <c r="UZP62" s="17"/>
      <c r="UZQ62" s="17"/>
      <c r="UZR62" s="17"/>
      <c r="UZS62" s="17"/>
      <c r="UZT62" s="17"/>
      <c r="UZU62" s="17"/>
      <c r="UZV62" s="17"/>
      <c r="UZW62" s="17"/>
      <c r="UZX62" s="17"/>
      <c r="UZY62" s="17"/>
      <c r="UZZ62" s="17"/>
      <c r="VAA62" s="17"/>
      <c r="VAB62" s="17"/>
      <c r="VAC62" s="17"/>
      <c r="VAD62" s="17"/>
      <c r="VAE62" s="17"/>
      <c r="VAF62" s="17"/>
      <c r="VAG62" s="17"/>
      <c r="VAH62" s="17"/>
      <c r="VAI62" s="17"/>
      <c r="VAJ62" s="17"/>
      <c r="VAK62" s="17"/>
      <c r="VAL62" s="17"/>
      <c r="VAM62" s="17"/>
      <c r="VAN62" s="17"/>
      <c r="VAO62" s="17"/>
      <c r="VAP62" s="17"/>
      <c r="VAQ62" s="17"/>
      <c r="VAR62" s="17"/>
      <c r="VAS62" s="17"/>
      <c r="VAT62" s="17"/>
      <c r="VAU62" s="17"/>
      <c r="VAV62" s="17"/>
      <c r="VAW62" s="17"/>
      <c r="VAX62" s="17"/>
      <c r="VAY62" s="17"/>
      <c r="VAZ62" s="17"/>
      <c r="VBA62" s="17"/>
      <c r="VBB62" s="17"/>
      <c r="VBC62" s="17"/>
      <c r="VBD62" s="17"/>
      <c r="VBE62" s="17"/>
      <c r="VBF62" s="17"/>
      <c r="VBG62" s="17"/>
      <c r="VBH62" s="17"/>
      <c r="VBI62" s="17"/>
      <c r="VBJ62" s="17"/>
      <c r="VBK62" s="17"/>
      <c r="VBL62" s="17"/>
      <c r="VBM62" s="17"/>
      <c r="VBN62" s="17"/>
      <c r="VBO62" s="17"/>
      <c r="VBP62" s="17"/>
      <c r="VBQ62" s="17"/>
      <c r="VBR62" s="17"/>
      <c r="VBS62" s="17"/>
      <c r="VBT62" s="17"/>
      <c r="VBU62" s="17"/>
      <c r="VBV62" s="17"/>
      <c r="VBW62" s="17"/>
      <c r="VBX62" s="17"/>
      <c r="VBY62" s="17"/>
      <c r="VBZ62" s="17"/>
      <c r="VCA62" s="17"/>
      <c r="VCB62" s="17"/>
      <c r="VCC62" s="17"/>
      <c r="VCD62" s="17"/>
      <c r="VCE62" s="17"/>
      <c r="VCF62" s="17"/>
      <c r="VCG62" s="17"/>
      <c r="VCH62" s="17"/>
      <c r="VCI62" s="17"/>
      <c r="VCJ62" s="17"/>
      <c r="VCK62" s="17"/>
      <c r="VCL62" s="17"/>
      <c r="VCM62" s="17"/>
      <c r="VCN62" s="17"/>
      <c r="VCO62" s="17"/>
      <c r="VCP62" s="17"/>
      <c r="VCQ62" s="17"/>
      <c r="VCR62" s="17"/>
      <c r="VCS62" s="17"/>
      <c r="VCT62" s="17"/>
      <c r="VCU62" s="17"/>
      <c r="VCV62" s="17"/>
      <c r="VCW62" s="17"/>
      <c r="VCX62" s="17"/>
      <c r="VCY62" s="17"/>
      <c r="VCZ62" s="17"/>
      <c r="VDA62" s="17"/>
      <c r="VDB62" s="17"/>
      <c r="VDC62" s="17"/>
      <c r="VDD62" s="17"/>
      <c r="VDE62" s="17"/>
      <c r="VDF62" s="17"/>
      <c r="VDG62" s="17"/>
      <c r="VDH62" s="17"/>
      <c r="VDI62" s="17"/>
      <c r="VDJ62" s="17"/>
      <c r="VDK62" s="17"/>
      <c r="VDL62" s="17"/>
      <c r="VDM62" s="17"/>
      <c r="VDN62" s="17"/>
      <c r="VDO62" s="17"/>
      <c r="VDP62" s="17"/>
      <c r="VDQ62" s="17"/>
      <c r="VDR62" s="17"/>
      <c r="VDS62" s="17"/>
      <c r="VDT62" s="17"/>
      <c r="VDU62" s="17"/>
      <c r="VDV62" s="17"/>
      <c r="VDW62" s="17"/>
      <c r="VDX62" s="17"/>
      <c r="VDY62" s="17"/>
      <c r="VDZ62" s="17"/>
      <c r="VEA62" s="17"/>
      <c r="VEB62" s="17"/>
      <c r="VEC62" s="17"/>
      <c r="VED62" s="17"/>
      <c r="VEE62" s="17"/>
      <c r="VEF62" s="17"/>
      <c r="VEG62" s="17"/>
      <c r="VEH62" s="17"/>
      <c r="VEI62" s="17"/>
      <c r="VEJ62" s="17"/>
      <c r="VEK62" s="17"/>
      <c r="VEL62" s="17"/>
      <c r="VEM62" s="17"/>
      <c r="VEN62" s="17"/>
      <c r="VEO62" s="17"/>
      <c r="VEP62" s="17"/>
      <c r="VEQ62" s="17"/>
      <c r="VER62" s="17"/>
      <c r="VES62" s="17"/>
      <c r="VET62" s="17"/>
      <c r="VEU62" s="17"/>
      <c r="VEV62" s="17"/>
      <c r="VEW62" s="17"/>
      <c r="VEX62" s="17"/>
      <c r="VEY62" s="17"/>
      <c r="VEZ62" s="17"/>
      <c r="VFA62" s="17"/>
      <c r="VFB62" s="17"/>
      <c r="VFC62" s="17"/>
      <c r="VFD62" s="17"/>
      <c r="VFE62" s="17"/>
      <c r="VFF62" s="17"/>
      <c r="VFG62" s="17"/>
      <c r="VFH62" s="17"/>
      <c r="VFI62" s="17"/>
      <c r="VFJ62" s="17"/>
      <c r="VFK62" s="17"/>
      <c r="VFL62" s="17"/>
      <c r="VFM62" s="17"/>
      <c r="VFN62" s="17"/>
      <c r="VFO62" s="17"/>
      <c r="VFP62" s="17"/>
      <c r="VFQ62" s="17"/>
      <c r="VFR62" s="17"/>
      <c r="VFS62" s="17"/>
      <c r="VFT62" s="17"/>
      <c r="VFU62" s="17"/>
      <c r="VFV62" s="17"/>
      <c r="VFW62" s="17"/>
      <c r="VFX62" s="17"/>
      <c r="VFY62" s="17"/>
      <c r="VFZ62" s="17"/>
      <c r="VGA62" s="17"/>
      <c r="VGB62" s="17"/>
      <c r="VGC62" s="17"/>
      <c r="VGD62" s="17"/>
      <c r="VGE62" s="17"/>
      <c r="VGF62" s="17"/>
      <c r="VGG62" s="17"/>
      <c r="VGH62" s="17"/>
      <c r="VGI62" s="17"/>
      <c r="VGJ62" s="17"/>
      <c r="VGK62" s="17"/>
      <c r="VGL62" s="17"/>
      <c r="VGM62" s="17"/>
      <c r="VGN62" s="17"/>
      <c r="VGO62" s="17"/>
      <c r="VGP62" s="17"/>
      <c r="VGQ62" s="17"/>
      <c r="VGR62" s="17"/>
      <c r="VGS62" s="17"/>
      <c r="VGT62" s="17"/>
      <c r="VGU62" s="17"/>
      <c r="VGV62" s="17"/>
      <c r="VGW62" s="17"/>
      <c r="VGX62" s="17"/>
      <c r="VGY62" s="17"/>
      <c r="VGZ62" s="17"/>
      <c r="VHA62" s="17"/>
      <c r="VHB62" s="17"/>
      <c r="VHC62" s="17"/>
      <c r="VHD62" s="17"/>
      <c r="VHE62" s="17"/>
      <c r="VHF62" s="17"/>
      <c r="VHG62" s="17"/>
      <c r="VHH62" s="17"/>
      <c r="VHI62" s="17"/>
      <c r="VHJ62" s="17"/>
      <c r="VHK62" s="17"/>
      <c r="VHL62" s="17"/>
      <c r="VHM62" s="17"/>
      <c r="VHN62" s="17"/>
      <c r="VHO62" s="17"/>
      <c r="VHP62" s="17"/>
      <c r="VHQ62" s="17"/>
      <c r="VHR62" s="17"/>
      <c r="VHS62" s="17"/>
      <c r="VHT62" s="17"/>
      <c r="VHU62" s="17"/>
      <c r="VHV62" s="17"/>
      <c r="VHW62" s="17"/>
      <c r="VHX62" s="17"/>
      <c r="VHY62" s="17"/>
      <c r="VHZ62" s="17"/>
      <c r="VIA62" s="17"/>
      <c r="VIB62" s="17"/>
      <c r="VIC62" s="17"/>
      <c r="VID62" s="17"/>
      <c r="VIE62" s="17"/>
      <c r="VIF62" s="17"/>
      <c r="VIG62" s="17"/>
      <c r="VIH62" s="17"/>
      <c r="VII62" s="17"/>
      <c r="VIJ62" s="17"/>
      <c r="VIK62" s="17"/>
      <c r="VIL62" s="17"/>
      <c r="VIM62" s="17"/>
      <c r="VIN62" s="17"/>
      <c r="VIO62" s="17"/>
      <c r="VIP62" s="17"/>
      <c r="VIQ62" s="17"/>
      <c r="VIR62" s="17"/>
      <c r="VIS62" s="17"/>
      <c r="VIT62" s="17"/>
      <c r="VIU62" s="17"/>
      <c r="VIV62" s="17"/>
      <c r="VIW62" s="17"/>
      <c r="VIX62" s="17"/>
      <c r="VIY62" s="17"/>
      <c r="VIZ62" s="17"/>
      <c r="VJA62" s="17"/>
      <c r="VJB62" s="17"/>
      <c r="VJC62" s="17"/>
      <c r="VJD62" s="17"/>
      <c r="VJE62" s="17"/>
      <c r="VJF62" s="17"/>
      <c r="VJG62" s="17"/>
      <c r="VJH62" s="17"/>
      <c r="VJI62" s="17"/>
      <c r="VJJ62" s="17"/>
      <c r="VJK62" s="17"/>
      <c r="VJL62" s="17"/>
      <c r="VJM62" s="17"/>
      <c r="VJN62" s="17"/>
      <c r="VJO62" s="17"/>
      <c r="VJP62" s="17"/>
      <c r="VJQ62" s="17"/>
      <c r="VJR62" s="17"/>
      <c r="VJS62" s="17"/>
      <c r="VJT62" s="17"/>
      <c r="VJU62" s="17"/>
      <c r="VJV62" s="17"/>
      <c r="VJW62" s="17"/>
      <c r="VJX62" s="17"/>
      <c r="VJY62" s="17"/>
      <c r="VJZ62" s="17"/>
      <c r="VKA62" s="17"/>
      <c r="VKB62" s="17"/>
      <c r="VKC62" s="17"/>
      <c r="VKD62" s="17"/>
      <c r="VKE62" s="17"/>
      <c r="VKF62" s="17"/>
      <c r="VKG62" s="17"/>
      <c r="VKH62" s="17"/>
      <c r="VKI62" s="17"/>
      <c r="VKJ62" s="17"/>
      <c r="VKK62" s="17"/>
      <c r="VKL62" s="17"/>
      <c r="VKM62" s="17"/>
      <c r="VKN62" s="17"/>
      <c r="VKO62" s="17"/>
      <c r="VKP62" s="17"/>
      <c r="VKQ62" s="17"/>
      <c r="VKR62" s="17"/>
      <c r="VKS62" s="17"/>
      <c r="VKT62" s="17"/>
      <c r="VKU62" s="17"/>
      <c r="VKV62" s="17"/>
      <c r="VKW62" s="17"/>
      <c r="VKX62" s="17"/>
      <c r="VKY62" s="17"/>
      <c r="VKZ62" s="17"/>
      <c r="VLA62" s="17"/>
      <c r="VLB62" s="17"/>
      <c r="VLC62" s="17"/>
      <c r="VLD62" s="17"/>
      <c r="VLE62" s="17"/>
      <c r="VLF62" s="17"/>
      <c r="VLG62" s="17"/>
      <c r="VLH62" s="17"/>
      <c r="VLI62" s="17"/>
      <c r="VLJ62" s="17"/>
      <c r="VLK62" s="17"/>
      <c r="VLL62" s="17"/>
      <c r="VLM62" s="17"/>
      <c r="VLN62" s="17"/>
      <c r="VLO62" s="17"/>
      <c r="VLP62" s="17"/>
      <c r="VLQ62" s="17"/>
      <c r="VLR62" s="17"/>
      <c r="VLS62" s="17"/>
      <c r="VLT62" s="17"/>
      <c r="VLU62" s="17"/>
      <c r="VLV62" s="17"/>
      <c r="VLW62" s="17"/>
      <c r="VLX62" s="17"/>
      <c r="VLY62" s="17"/>
      <c r="VLZ62" s="17"/>
      <c r="VMA62" s="17"/>
      <c r="VMB62" s="17"/>
      <c r="VMC62" s="17"/>
      <c r="VMD62" s="17"/>
      <c r="VME62" s="17"/>
      <c r="VMF62" s="17"/>
      <c r="VMG62" s="17"/>
      <c r="VMH62" s="17"/>
      <c r="VMI62" s="17"/>
      <c r="VMJ62" s="17"/>
      <c r="VMK62" s="17"/>
      <c r="VML62" s="17"/>
      <c r="VMM62" s="17"/>
      <c r="VMN62" s="17"/>
      <c r="VMO62" s="17"/>
      <c r="VMP62" s="17"/>
      <c r="VMQ62" s="17"/>
      <c r="VMR62" s="17"/>
      <c r="VMS62" s="17"/>
      <c r="VMT62" s="17"/>
      <c r="VMU62" s="17"/>
      <c r="VMV62" s="17"/>
      <c r="VMW62" s="17"/>
      <c r="VMX62" s="17"/>
      <c r="VMY62" s="17"/>
      <c r="VMZ62" s="17"/>
      <c r="VNA62" s="17"/>
      <c r="VNB62" s="17"/>
      <c r="VNC62" s="17"/>
      <c r="VND62" s="17"/>
      <c r="VNE62" s="17"/>
      <c r="VNF62" s="17"/>
      <c r="VNG62" s="17"/>
      <c r="VNH62" s="17"/>
      <c r="VNI62" s="17"/>
      <c r="VNJ62" s="17"/>
      <c r="VNK62" s="17"/>
      <c r="VNL62" s="17"/>
      <c r="VNM62" s="17"/>
      <c r="VNN62" s="17"/>
      <c r="VNO62" s="17"/>
      <c r="VNP62" s="17"/>
      <c r="VNQ62" s="17"/>
      <c r="VNR62" s="17"/>
      <c r="VNS62" s="17"/>
      <c r="VNT62" s="17"/>
      <c r="VNU62" s="17"/>
      <c r="VNV62" s="17"/>
      <c r="VNW62" s="17"/>
      <c r="VNX62" s="17"/>
      <c r="VNY62" s="17"/>
      <c r="VNZ62" s="17"/>
      <c r="VOA62" s="17"/>
      <c r="VOB62" s="17"/>
      <c r="VOC62" s="17"/>
      <c r="VOD62" s="17"/>
      <c r="VOE62" s="17"/>
      <c r="VOF62" s="17"/>
      <c r="VOG62" s="17"/>
      <c r="VOH62" s="17"/>
      <c r="VOI62" s="17"/>
      <c r="VOJ62" s="17"/>
      <c r="VOK62" s="17"/>
      <c r="VOL62" s="17"/>
      <c r="VOM62" s="17"/>
      <c r="VON62" s="17"/>
      <c r="VOO62" s="17"/>
      <c r="VOP62" s="17"/>
      <c r="VOQ62" s="17"/>
      <c r="VOR62" s="17"/>
      <c r="VOS62" s="17"/>
      <c r="VOT62" s="17"/>
      <c r="VOU62" s="17"/>
      <c r="VOV62" s="17"/>
      <c r="VOW62" s="17"/>
      <c r="VOX62" s="17"/>
      <c r="VOY62" s="17"/>
      <c r="VOZ62" s="17"/>
      <c r="VPA62" s="17"/>
      <c r="VPB62" s="17"/>
      <c r="VPC62" s="17"/>
      <c r="VPD62" s="17"/>
      <c r="VPE62" s="17"/>
      <c r="VPF62" s="17"/>
      <c r="VPG62" s="17"/>
      <c r="VPH62" s="17"/>
      <c r="VPI62" s="17"/>
      <c r="VPJ62" s="17"/>
      <c r="VPK62" s="17"/>
      <c r="VPL62" s="17"/>
      <c r="VPM62" s="17"/>
      <c r="VPN62" s="17"/>
      <c r="VPO62" s="17"/>
      <c r="VPP62" s="17"/>
      <c r="VPQ62" s="17"/>
      <c r="VPR62" s="17"/>
      <c r="VPS62" s="17"/>
      <c r="VPT62" s="17"/>
      <c r="VPU62" s="17"/>
      <c r="VPV62" s="17"/>
      <c r="VPW62" s="17"/>
      <c r="VPX62" s="17"/>
      <c r="VPY62" s="17"/>
      <c r="VPZ62" s="17"/>
      <c r="VQA62" s="17"/>
      <c r="VQB62" s="17"/>
      <c r="VQC62" s="17"/>
      <c r="VQD62" s="17"/>
      <c r="VQE62" s="17"/>
      <c r="VQF62" s="17"/>
      <c r="VQG62" s="17"/>
      <c r="VQH62" s="17"/>
      <c r="VQI62" s="17"/>
      <c r="VQJ62" s="17"/>
      <c r="VQK62" s="17"/>
      <c r="VQL62" s="17"/>
      <c r="VQM62" s="17"/>
      <c r="VQN62" s="17"/>
      <c r="VQO62" s="17"/>
      <c r="VQP62" s="17"/>
      <c r="VQQ62" s="17"/>
      <c r="VQR62" s="17"/>
      <c r="VQS62" s="17"/>
      <c r="VQT62" s="17"/>
      <c r="VQU62" s="17"/>
      <c r="VQV62" s="17"/>
      <c r="VQW62" s="17"/>
      <c r="VQX62" s="17"/>
      <c r="VQY62" s="17"/>
      <c r="VQZ62" s="17"/>
      <c r="VRA62" s="17"/>
      <c r="VRB62" s="17"/>
      <c r="VRC62" s="17"/>
      <c r="VRD62" s="17"/>
      <c r="VRE62" s="17"/>
      <c r="VRF62" s="17"/>
      <c r="VRG62" s="17"/>
      <c r="VRH62" s="17"/>
      <c r="VRI62" s="17"/>
      <c r="VRJ62" s="17"/>
      <c r="VRK62" s="17"/>
      <c r="VRL62" s="17"/>
      <c r="VRM62" s="17"/>
      <c r="VRN62" s="17"/>
      <c r="VRO62" s="17"/>
      <c r="VRP62" s="17"/>
      <c r="VRQ62" s="17"/>
      <c r="VRR62" s="17"/>
      <c r="VRS62" s="17"/>
      <c r="VRT62" s="17"/>
      <c r="VRU62" s="17"/>
      <c r="VRV62" s="17"/>
      <c r="VRW62" s="17"/>
      <c r="VRX62" s="17"/>
      <c r="VRY62" s="17"/>
      <c r="VRZ62" s="17"/>
      <c r="VSA62" s="17"/>
      <c r="VSB62" s="17"/>
      <c r="VSC62" s="17"/>
      <c r="VSD62" s="17"/>
      <c r="VSE62" s="17"/>
      <c r="VSF62" s="17"/>
      <c r="VSG62" s="17"/>
      <c r="VSH62" s="17"/>
      <c r="VSI62" s="17"/>
      <c r="VSJ62" s="17"/>
      <c r="VSK62" s="17"/>
      <c r="VSL62" s="17"/>
      <c r="VSM62" s="17"/>
      <c r="VSN62" s="17"/>
      <c r="VSO62" s="17"/>
      <c r="VSP62" s="17"/>
      <c r="VSQ62" s="17"/>
      <c r="VSR62" s="17"/>
      <c r="VSS62" s="17"/>
      <c r="VST62" s="17"/>
      <c r="VSU62" s="17"/>
      <c r="VSV62" s="17"/>
      <c r="VSW62" s="17"/>
      <c r="VSX62" s="17"/>
      <c r="VSY62" s="17"/>
      <c r="VSZ62" s="17"/>
      <c r="VTA62" s="17"/>
      <c r="VTB62" s="17"/>
      <c r="VTC62" s="17"/>
      <c r="VTD62" s="17"/>
      <c r="VTE62" s="17"/>
      <c r="VTF62" s="17"/>
      <c r="VTG62" s="17"/>
      <c r="VTH62" s="17"/>
      <c r="VTI62" s="17"/>
      <c r="VTJ62" s="17"/>
      <c r="VTK62" s="17"/>
      <c r="VTL62" s="17"/>
      <c r="VTM62" s="17"/>
      <c r="VTN62" s="17"/>
      <c r="VTO62" s="17"/>
      <c r="VTP62" s="17"/>
      <c r="VTQ62" s="17"/>
      <c r="VTR62" s="17"/>
      <c r="VTS62" s="17"/>
      <c r="VTT62" s="17"/>
      <c r="VTU62" s="17"/>
      <c r="VTV62" s="17"/>
      <c r="VTW62" s="17"/>
      <c r="VTX62" s="17"/>
      <c r="VTY62" s="17"/>
      <c r="VTZ62" s="17"/>
      <c r="VUA62" s="17"/>
      <c r="VUB62" s="17"/>
      <c r="VUC62" s="17"/>
      <c r="VUD62" s="17"/>
      <c r="VUE62" s="17"/>
      <c r="VUF62" s="17"/>
      <c r="VUG62" s="17"/>
      <c r="VUH62" s="17"/>
      <c r="VUI62" s="17"/>
      <c r="VUJ62" s="17"/>
      <c r="VUK62" s="17"/>
      <c r="VUL62" s="17"/>
      <c r="VUM62" s="17"/>
      <c r="VUN62" s="17"/>
      <c r="VUO62" s="17"/>
      <c r="VUP62" s="17"/>
      <c r="VUQ62" s="17"/>
      <c r="VUR62" s="17"/>
      <c r="VUS62" s="17"/>
      <c r="VUT62" s="17"/>
      <c r="VUU62" s="17"/>
      <c r="VUV62" s="17"/>
      <c r="VUW62" s="17"/>
      <c r="VUX62" s="17"/>
      <c r="VUY62" s="17"/>
      <c r="VUZ62" s="17"/>
      <c r="VVA62" s="17"/>
      <c r="VVB62" s="17"/>
      <c r="VVC62" s="17"/>
      <c r="VVD62" s="17"/>
      <c r="VVE62" s="17"/>
      <c r="VVF62" s="17"/>
      <c r="VVG62" s="17"/>
      <c r="VVH62" s="17"/>
      <c r="VVI62" s="17"/>
      <c r="VVJ62" s="17"/>
      <c r="VVK62" s="17"/>
      <c r="VVL62" s="17"/>
      <c r="VVM62" s="17"/>
      <c r="VVN62" s="17"/>
      <c r="VVO62" s="17"/>
      <c r="VVP62" s="17"/>
      <c r="VVQ62" s="17"/>
      <c r="VVR62" s="17"/>
      <c r="VVS62" s="17"/>
      <c r="VVT62" s="17"/>
      <c r="VVU62" s="17"/>
      <c r="VVV62" s="17"/>
      <c r="VVW62" s="17"/>
      <c r="VVX62" s="17"/>
      <c r="VVY62" s="17"/>
      <c r="VVZ62" s="17"/>
      <c r="VWA62" s="17"/>
      <c r="VWB62" s="17"/>
      <c r="VWC62" s="17"/>
      <c r="VWD62" s="17"/>
      <c r="VWE62" s="17"/>
      <c r="VWF62" s="17"/>
      <c r="VWG62" s="17"/>
      <c r="VWH62" s="17"/>
      <c r="VWI62" s="17"/>
      <c r="VWJ62" s="17"/>
      <c r="VWK62" s="17"/>
      <c r="VWL62" s="17"/>
      <c r="VWM62" s="17"/>
      <c r="VWN62" s="17"/>
      <c r="VWO62" s="17"/>
      <c r="VWP62" s="17"/>
      <c r="VWQ62" s="17"/>
      <c r="VWR62" s="17"/>
      <c r="VWS62" s="17"/>
      <c r="VWT62" s="17"/>
      <c r="VWU62" s="17"/>
      <c r="VWV62" s="17"/>
      <c r="VWW62" s="17"/>
      <c r="VWX62" s="17"/>
      <c r="VWY62" s="17"/>
      <c r="VWZ62" s="17"/>
      <c r="VXA62" s="17"/>
      <c r="VXB62" s="17"/>
      <c r="VXC62" s="17"/>
      <c r="VXD62" s="17"/>
      <c r="VXE62" s="17"/>
      <c r="VXF62" s="17"/>
      <c r="VXG62" s="17"/>
      <c r="VXH62" s="17"/>
      <c r="VXI62" s="17"/>
      <c r="VXJ62" s="17"/>
      <c r="VXK62" s="17"/>
      <c r="VXL62" s="17"/>
      <c r="VXM62" s="17"/>
      <c r="VXN62" s="17"/>
      <c r="VXO62" s="17"/>
      <c r="VXP62" s="17"/>
      <c r="VXQ62" s="17"/>
      <c r="VXR62" s="17"/>
      <c r="VXS62" s="17"/>
      <c r="VXT62" s="17"/>
      <c r="VXU62" s="17"/>
      <c r="VXV62" s="17"/>
      <c r="VXW62" s="17"/>
      <c r="VXX62" s="17"/>
      <c r="VXY62" s="17"/>
      <c r="VXZ62" s="17"/>
      <c r="VYA62" s="17"/>
      <c r="VYB62" s="17"/>
      <c r="VYC62" s="17"/>
      <c r="VYD62" s="17"/>
      <c r="VYE62" s="17"/>
      <c r="VYF62" s="17"/>
      <c r="VYG62" s="17"/>
      <c r="VYH62" s="17"/>
      <c r="VYI62" s="17"/>
      <c r="VYJ62" s="17"/>
      <c r="VYK62" s="17"/>
      <c r="VYL62" s="17"/>
      <c r="VYM62" s="17"/>
      <c r="VYN62" s="17"/>
      <c r="VYO62" s="17"/>
      <c r="VYP62" s="17"/>
      <c r="VYQ62" s="17"/>
      <c r="VYR62" s="17"/>
      <c r="VYS62" s="17"/>
      <c r="VYT62" s="17"/>
      <c r="VYU62" s="17"/>
      <c r="VYV62" s="17"/>
      <c r="VYW62" s="17"/>
      <c r="VYX62" s="17"/>
      <c r="VYY62" s="17"/>
      <c r="VYZ62" s="17"/>
      <c r="VZA62" s="17"/>
      <c r="VZB62" s="17"/>
      <c r="VZC62" s="17"/>
      <c r="VZD62" s="17"/>
      <c r="VZE62" s="17"/>
      <c r="VZF62" s="17"/>
      <c r="VZG62" s="17"/>
      <c r="VZH62" s="17"/>
      <c r="VZI62" s="17"/>
      <c r="VZJ62" s="17"/>
      <c r="VZK62" s="17"/>
      <c r="VZL62" s="17"/>
      <c r="VZM62" s="17"/>
      <c r="VZN62" s="17"/>
      <c r="VZO62" s="17"/>
      <c r="VZP62" s="17"/>
      <c r="VZQ62" s="17"/>
      <c r="VZR62" s="17"/>
      <c r="VZS62" s="17"/>
      <c r="VZT62" s="17"/>
      <c r="VZU62" s="17"/>
      <c r="VZV62" s="17"/>
      <c r="VZW62" s="17"/>
      <c r="VZX62" s="17"/>
      <c r="VZY62" s="17"/>
      <c r="VZZ62" s="17"/>
      <c r="WAA62" s="17"/>
      <c r="WAB62" s="17"/>
      <c r="WAC62" s="17"/>
      <c r="WAD62" s="17"/>
      <c r="WAE62" s="17"/>
      <c r="WAF62" s="17"/>
      <c r="WAG62" s="17"/>
      <c r="WAH62" s="17"/>
      <c r="WAI62" s="17"/>
      <c r="WAJ62" s="17"/>
      <c r="WAK62" s="17"/>
      <c r="WAL62" s="17"/>
      <c r="WAM62" s="17"/>
      <c r="WAN62" s="17"/>
      <c r="WAO62" s="17"/>
      <c r="WAP62" s="17"/>
      <c r="WAQ62" s="17"/>
      <c r="WAR62" s="17"/>
      <c r="WAS62" s="17"/>
      <c r="WAT62" s="17"/>
      <c r="WAU62" s="17"/>
      <c r="WAV62" s="17"/>
      <c r="WAW62" s="17"/>
      <c r="WAX62" s="17"/>
      <c r="WAY62" s="17"/>
      <c r="WAZ62" s="17"/>
      <c r="WBA62" s="17"/>
      <c r="WBB62" s="17"/>
      <c r="WBC62" s="17"/>
      <c r="WBD62" s="17"/>
      <c r="WBE62" s="17"/>
      <c r="WBF62" s="17"/>
      <c r="WBG62" s="17"/>
      <c r="WBH62" s="17"/>
      <c r="WBI62" s="17"/>
      <c r="WBJ62" s="17"/>
      <c r="WBK62" s="17"/>
      <c r="WBL62" s="17"/>
      <c r="WBM62" s="17"/>
      <c r="WBN62" s="17"/>
      <c r="WBO62" s="17"/>
      <c r="WBP62" s="17"/>
      <c r="WBQ62" s="17"/>
      <c r="WBR62" s="17"/>
      <c r="WBS62" s="17"/>
      <c r="WBT62" s="17"/>
      <c r="WBU62" s="17"/>
      <c r="WBV62" s="17"/>
      <c r="WBW62" s="17"/>
      <c r="WBX62" s="17"/>
      <c r="WBY62" s="17"/>
      <c r="WBZ62" s="17"/>
      <c r="WCA62" s="17"/>
      <c r="WCB62" s="17"/>
      <c r="WCC62" s="17"/>
      <c r="WCD62" s="17"/>
      <c r="WCE62" s="17"/>
      <c r="WCF62" s="17"/>
      <c r="WCG62" s="17"/>
      <c r="WCH62" s="17"/>
      <c r="WCI62" s="17"/>
      <c r="WCJ62" s="17"/>
      <c r="WCK62" s="17"/>
      <c r="WCL62" s="17"/>
      <c r="WCM62" s="17"/>
      <c r="WCN62" s="17"/>
      <c r="WCO62" s="17"/>
      <c r="WCP62" s="17"/>
      <c r="WCQ62" s="17"/>
      <c r="WCR62" s="17"/>
      <c r="WCS62" s="17"/>
      <c r="WCT62" s="17"/>
      <c r="WCU62" s="17"/>
      <c r="WCV62" s="17"/>
      <c r="WCW62" s="17"/>
      <c r="WCX62" s="17"/>
      <c r="WCY62" s="17"/>
      <c r="WCZ62" s="17"/>
      <c r="WDA62" s="17"/>
      <c r="WDB62" s="17"/>
      <c r="WDC62" s="17"/>
      <c r="WDD62" s="17"/>
      <c r="WDE62" s="17"/>
      <c r="WDF62" s="17"/>
      <c r="WDG62" s="17"/>
      <c r="WDH62" s="17"/>
      <c r="WDI62" s="17"/>
      <c r="WDJ62" s="17"/>
      <c r="WDK62" s="17"/>
      <c r="WDL62" s="17"/>
      <c r="WDM62" s="17"/>
      <c r="WDN62" s="17"/>
      <c r="WDO62" s="17"/>
      <c r="WDP62" s="17"/>
      <c r="WDQ62" s="17"/>
      <c r="WDR62" s="17"/>
      <c r="WDS62" s="17"/>
      <c r="WDT62" s="17"/>
      <c r="WDU62" s="17"/>
      <c r="WDV62" s="17"/>
      <c r="WDW62" s="17"/>
      <c r="WDX62" s="17"/>
      <c r="WDY62" s="17"/>
      <c r="WDZ62" s="17"/>
      <c r="WEA62" s="17"/>
      <c r="WEB62" s="17"/>
      <c r="WEC62" s="17"/>
      <c r="WED62" s="17"/>
      <c r="WEE62" s="17"/>
      <c r="WEF62" s="17"/>
      <c r="WEG62" s="17"/>
      <c r="WEH62" s="17"/>
      <c r="WEI62" s="17"/>
      <c r="WEJ62" s="17"/>
      <c r="WEK62" s="17"/>
      <c r="WEL62" s="17"/>
      <c r="WEM62" s="17"/>
      <c r="WEN62" s="17"/>
      <c r="WEO62" s="17"/>
      <c r="WEP62" s="17"/>
      <c r="WEQ62" s="17"/>
      <c r="WER62" s="17"/>
      <c r="WES62" s="17"/>
      <c r="WET62" s="17"/>
      <c r="WEU62" s="17"/>
      <c r="WEV62" s="17"/>
      <c r="WEW62" s="17"/>
      <c r="WEX62" s="17"/>
      <c r="WEY62" s="17"/>
      <c r="WEZ62" s="17"/>
      <c r="WFA62" s="17"/>
      <c r="WFB62" s="17"/>
      <c r="WFC62" s="17"/>
      <c r="WFD62" s="17"/>
      <c r="WFE62" s="17"/>
      <c r="WFF62" s="17"/>
      <c r="WFG62" s="17"/>
      <c r="WFH62" s="17"/>
      <c r="WFI62" s="17"/>
      <c r="WFJ62" s="17"/>
      <c r="WFK62" s="17"/>
      <c r="WFL62" s="17"/>
      <c r="WFM62" s="17"/>
      <c r="WFN62" s="17"/>
      <c r="WFO62" s="17"/>
      <c r="WFP62" s="17"/>
      <c r="WFQ62" s="17"/>
      <c r="WFR62" s="17"/>
      <c r="WFS62" s="17"/>
      <c r="WFT62" s="17"/>
      <c r="WFU62" s="17"/>
      <c r="WFV62" s="17"/>
      <c r="WFW62" s="17"/>
      <c r="WFX62" s="17"/>
      <c r="WFY62" s="17"/>
      <c r="WFZ62" s="17"/>
      <c r="WGA62" s="17"/>
      <c r="WGB62" s="17"/>
      <c r="WGC62" s="17"/>
      <c r="WGD62" s="17"/>
      <c r="WGE62" s="17"/>
      <c r="WGF62" s="17"/>
      <c r="WGG62" s="17"/>
      <c r="WGH62" s="17"/>
      <c r="WGI62" s="17"/>
      <c r="WGJ62" s="17"/>
      <c r="WGK62" s="17"/>
      <c r="WGL62" s="17"/>
      <c r="WGM62" s="17"/>
      <c r="WGN62" s="17"/>
      <c r="WGO62" s="17"/>
      <c r="WGP62" s="17"/>
      <c r="WGQ62" s="17"/>
      <c r="WGR62" s="17"/>
      <c r="WGS62" s="17"/>
      <c r="WGT62" s="17"/>
      <c r="WGU62" s="17"/>
      <c r="WGV62" s="17"/>
      <c r="WGW62" s="17"/>
      <c r="WGX62" s="17"/>
      <c r="WGY62" s="17"/>
      <c r="WGZ62" s="17"/>
      <c r="WHA62" s="17"/>
      <c r="WHB62" s="17"/>
      <c r="WHC62" s="17"/>
      <c r="WHD62" s="17"/>
      <c r="WHE62" s="17"/>
      <c r="WHF62" s="17"/>
      <c r="WHG62" s="17"/>
      <c r="WHH62" s="17"/>
      <c r="WHI62" s="17"/>
      <c r="WHJ62" s="17"/>
      <c r="WHK62" s="17"/>
      <c r="WHL62" s="17"/>
      <c r="WHM62" s="17"/>
      <c r="WHN62" s="17"/>
      <c r="WHO62" s="17"/>
      <c r="WHP62" s="17"/>
      <c r="WHQ62" s="17"/>
      <c r="WHR62" s="17"/>
      <c r="WHS62" s="17"/>
      <c r="WHT62" s="17"/>
      <c r="WHU62" s="17"/>
      <c r="WHV62" s="17"/>
      <c r="WHW62" s="17"/>
      <c r="WHX62" s="17"/>
      <c r="WHY62" s="17"/>
      <c r="WHZ62" s="17"/>
      <c r="WIA62" s="17"/>
      <c r="WIB62" s="17"/>
      <c r="WIC62" s="17"/>
      <c r="WID62" s="17"/>
      <c r="WIE62" s="17"/>
      <c r="WIF62" s="17"/>
      <c r="WIG62" s="17"/>
      <c r="WIH62" s="17"/>
      <c r="WII62" s="17"/>
      <c r="WIJ62" s="17"/>
      <c r="WIK62" s="17"/>
      <c r="WIL62" s="17"/>
      <c r="WIM62" s="17"/>
      <c r="WIN62" s="17"/>
      <c r="WIO62" s="17"/>
      <c r="WIP62" s="17"/>
      <c r="WIQ62" s="17"/>
      <c r="WIR62" s="17"/>
      <c r="WIS62" s="17"/>
      <c r="WIT62" s="17"/>
      <c r="WIU62" s="17"/>
      <c r="WIV62" s="17"/>
      <c r="WIW62" s="17"/>
      <c r="WIX62" s="17"/>
      <c r="WIY62" s="17"/>
      <c r="WIZ62" s="17"/>
      <c r="WJA62" s="17"/>
      <c r="WJB62" s="17"/>
      <c r="WJC62" s="17"/>
      <c r="WJD62" s="17"/>
      <c r="WJE62" s="17"/>
      <c r="WJF62" s="17"/>
      <c r="WJG62" s="17"/>
      <c r="WJH62" s="17"/>
      <c r="WJI62" s="17"/>
      <c r="WJJ62" s="17"/>
      <c r="WJK62" s="17"/>
      <c r="WJL62" s="17"/>
      <c r="WJM62" s="17"/>
      <c r="WJN62" s="17"/>
      <c r="WJO62" s="17"/>
      <c r="WJP62" s="17"/>
      <c r="WJQ62" s="17"/>
      <c r="WJR62" s="17"/>
      <c r="WJS62" s="17"/>
      <c r="WJT62" s="17"/>
      <c r="WJU62" s="17"/>
      <c r="WJV62" s="17"/>
      <c r="WJW62" s="17"/>
      <c r="WJX62" s="17"/>
      <c r="WJY62" s="17"/>
      <c r="WJZ62" s="17"/>
      <c r="WKA62" s="17"/>
      <c r="WKB62" s="17"/>
      <c r="WKC62" s="17"/>
      <c r="WKD62" s="17"/>
      <c r="WKE62" s="17"/>
      <c r="WKF62" s="17"/>
      <c r="WKG62" s="17"/>
      <c r="WKH62" s="17"/>
      <c r="WKI62" s="17"/>
      <c r="WKJ62" s="17"/>
      <c r="WKK62" s="17"/>
      <c r="WKL62" s="17"/>
      <c r="WKM62" s="17"/>
      <c r="WKN62" s="17"/>
      <c r="WKO62" s="17"/>
      <c r="WKP62" s="17"/>
      <c r="WKQ62" s="17"/>
      <c r="WKR62" s="17"/>
      <c r="WKS62" s="17"/>
      <c r="WKT62" s="17"/>
      <c r="WKU62" s="17"/>
      <c r="WKV62" s="17"/>
      <c r="WKW62" s="17"/>
      <c r="WKX62" s="17"/>
      <c r="WKY62" s="17"/>
      <c r="WKZ62" s="17"/>
      <c r="WLA62" s="17"/>
      <c r="WLB62" s="17"/>
      <c r="WLC62" s="17"/>
      <c r="WLD62" s="17"/>
      <c r="WLE62" s="17"/>
      <c r="WLF62" s="17"/>
      <c r="WLG62" s="17"/>
      <c r="WLH62" s="17"/>
      <c r="WLI62" s="17"/>
      <c r="WLJ62" s="17"/>
      <c r="WLK62" s="17"/>
      <c r="WLL62" s="17"/>
      <c r="WLM62" s="17"/>
      <c r="WLN62" s="17"/>
      <c r="WLO62" s="17"/>
      <c r="WLP62" s="17"/>
      <c r="WLQ62" s="17"/>
      <c r="WLR62" s="17"/>
      <c r="WLS62" s="17"/>
      <c r="WLT62" s="17"/>
      <c r="WLU62" s="17"/>
      <c r="WLV62" s="17"/>
      <c r="WLW62" s="17"/>
      <c r="WLX62" s="17"/>
      <c r="WLY62" s="17"/>
      <c r="WLZ62" s="17"/>
      <c r="WMA62" s="17"/>
      <c r="WMB62" s="17"/>
      <c r="WMC62" s="17"/>
      <c r="WMD62" s="17"/>
      <c r="WME62" s="17"/>
      <c r="WMF62" s="17"/>
      <c r="WMG62" s="17"/>
      <c r="WMH62" s="17"/>
      <c r="WMI62" s="17"/>
      <c r="WMJ62" s="17"/>
      <c r="WMK62" s="17"/>
      <c r="WML62" s="17"/>
      <c r="WMM62" s="17"/>
      <c r="WMN62" s="17"/>
      <c r="WMO62" s="17"/>
      <c r="WMP62" s="17"/>
      <c r="WMQ62" s="17"/>
      <c r="WMR62" s="17"/>
      <c r="WMS62" s="17"/>
      <c r="WMT62" s="17"/>
      <c r="WMU62" s="17"/>
      <c r="WMV62" s="17"/>
      <c r="WMW62" s="17"/>
      <c r="WMX62" s="17"/>
      <c r="WMY62" s="17"/>
      <c r="WMZ62" s="17"/>
      <c r="WNA62" s="17"/>
      <c r="WNB62" s="17"/>
      <c r="WNC62" s="17"/>
      <c r="WND62" s="17"/>
      <c r="WNE62" s="17"/>
      <c r="WNF62" s="17"/>
      <c r="WNG62" s="17"/>
      <c r="WNH62" s="17"/>
      <c r="WNI62" s="17"/>
      <c r="WNJ62" s="17"/>
      <c r="WNK62" s="17"/>
      <c r="WNL62" s="17"/>
      <c r="WNM62" s="17"/>
      <c r="WNN62" s="17"/>
      <c r="WNO62" s="17"/>
      <c r="WNP62" s="17"/>
      <c r="WNQ62" s="17"/>
      <c r="WNR62" s="17"/>
      <c r="WNS62" s="17"/>
      <c r="WNT62" s="17"/>
      <c r="WNU62" s="17"/>
      <c r="WNV62" s="17"/>
      <c r="WNW62" s="17"/>
      <c r="WNX62" s="17"/>
      <c r="WNY62" s="17"/>
      <c r="WNZ62" s="17"/>
      <c r="WOA62" s="17"/>
      <c r="WOB62" s="17"/>
      <c r="WOC62" s="17"/>
      <c r="WOD62" s="17"/>
      <c r="WOE62" s="17"/>
      <c r="WOF62" s="17"/>
      <c r="WOG62" s="17"/>
      <c r="WOH62" s="17"/>
      <c r="WOI62" s="17"/>
      <c r="WOJ62" s="17"/>
      <c r="WOK62" s="17"/>
      <c r="WOL62" s="17"/>
      <c r="WOM62" s="17"/>
      <c r="WON62" s="17"/>
      <c r="WOO62" s="17"/>
      <c r="WOP62" s="17"/>
      <c r="WOQ62" s="17"/>
      <c r="WOR62" s="17"/>
      <c r="WOS62" s="17"/>
      <c r="WOT62" s="17"/>
      <c r="WOU62" s="17"/>
      <c r="WOV62" s="17"/>
      <c r="WOW62" s="17"/>
      <c r="WOX62" s="17"/>
      <c r="WOY62" s="17"/>
      <c r="WOZ62" s="17"/>
      <c r="WPA62" s="17"/>
      <c r="WPB62" s="17"/>
      <c r="WPC62" s="17"/>
      <c r="WPD62" s="17"/>
      <c r="WPE62" s="17"/>
      <c r="WPF62" s="17"/>
      <c r="WPG62" s="17"/>
      <c r="WPH62" s="17"/>
      <c r="WPI62" s="17"/>
      <c r="WPJ62" s="17"/>
      <c r="WPK62" s="17"/>
      <c r="WPL62" s="17"/>
      <c r="WPM62" s="17"/>
      <c r="WPN62" s="17"/>
      <c r="WPO62" s="17"/>
      <c r="WPP62" s="17"/>
      <c r="WPQ62" s="17"/>
      <c r="WPR62" s="17"/>
      <c r="WPS62" s="17"/>
      <c r="WPT62" s="17"/>
      <c r="WPU62" s="17"/>
      <c r="WPV62" s="17"/>
      <c r="WPW62" s="17"/>
      <c r="WPX62" s="17"/>
      <c r="WPY62" s="17"/>
      <c r="WPZ62" s="17"/>
      <c r="WQA62" s="17"/>
      <c r="WQB62" s="17"/>
      <c r="WQC62" s="17"/>
      <c r="WQD62" s="17"/>
      <c r="WQE62" s="17"/>
      <c r="WQF62" s="17"/>
      <c r="WQG62" s="17"/>
      <c r="WQH62" s="17"/>
      <c r="WQI62" s="17"/>
      <c r="WQJ62" s="17"/>
      <c r="WQK62" s="17"/>
      <c r="WQL62" s="17"/>
      <c r="WQM62" s="17"/>
      <c r="WQN62" s="17"/>
      <c r="WQO62" s="17"/>
      <c r="WQP62" s="17"/>
      <c r="WQQ62" s="17"/>
      <c r="WQR62" s="17"/>
      <c r="WQS62" s="17"/>
      <c r="WQT62" s="17"/>
      <c r="WQU62" s="17"/>
      <c r="WQV62" s="17"/>
      <c r="WQW62" s="17"/>
      <c r="WQX62" s="17"/>
      <c r="WQY62" s="17"/>
      <c r="WQZ62" s="17"/>
      <c r="WRA62" s="17"/>
      <c r="WRB62" s="17"/>
      <c r="WRC62" s="17"/>
      <c r="WRD62" s="17"/>
      <c r="WRE62" s="17"/>
      <c r="WRF62" s="17"/>
      <c r="WRG62" s="17"/>
      <c r="WRH62" s="17"/>
      <c r="WRI62" s="17"/>
      <c r="WRJ62" s="17"/>
      <c r="WRK62" s="17"/>
      <c r="WRL62" s="17"/>
      <c r="WRM62" s="17"/>
      <c r="WRN62" s="17"/>
      <c r="WRO62" s="17"/>
      <c r="WRP62" s="17"/>
      <c r="WRQ62" s="17"/>
      <c r="WRR62" s="17"/>
      <c r="WRS62" s="17"/>
      <c r="WRT62" s="17"/>
      <c r="WRU62" s="17"/>
      <c r="WRV62" s="17"/>
      <c r="WRW62" s="17"/>
      <c r="WRX62" s="17"/>
      <c r="WRY62" s="17"/>
      <c r="WRZ62" s="17"/>
      <c r="WSA62" s="17"/>
      <c r="WSB62" s="17"/>
      <c r="WSC62" s="17"/>
      <c r="WSD62" s="17"/>
      <c r="WSE62" s="17"/>
      <c r="WSF62" s="17"/>
      <c r="WSG62" s="17"/>
      <c r="WSH62" s="17"/>
      <c r="WSI62" s="17"/>
      <c r="WSJ62" s="17"/>
      <c r="WSK62" s="17"/>
      <c r="WSL62" s="17"/>
      <c r="WSM62" s="17"/>
      <c r="WSN62" s="17"/>
      <c r="WSO62" s="17"/>
      <c r="WSP62" s="17"/>
      <c r="WSQ62" s="17"/>
      <c r="WSR62" s="17"/>
      <c r="WSS62" s="17"/>
      <c r="WST62" s="17"/>
      <c r="WSU62" s="17"/>
      <c r="WSV62" s="17"/>
      <c r="WSW62" s="17"/>
      <c r="WSX62" s="17"/>
      <c r="WSY62" s="17"/>
      <c r="WSZ62" s="17"/>
      <c r="WTA62" s="17"/>
      <c r="WTB62" s="17"/>
      <c r="WTC62" s="17"/>
      <c r="WTD62" s="17"/>
      <c r="WTE62" s="17"/>
      <c r="WTF62" s="17"/>
      <c r="WTG62" s="17"/>
      <c r="WTH62" s="17"/>
      <c r="WTI62" s="17"/>
      <c r="WTJ62" s="17"/>
      <c r="WTK62" s="17"/>
      <c r="WTL62" s="17"/>
      <c r="WTM62" s="17"/>
      <c r="WTN62" s="17"/>
      <c r="WTO62" s="17"/>
      <c r="WTP62" s="17"/>
      <c r="WTQ62" s="17"/>
      <c r="WTR62" s="17"/>
      <c r="WTS62" s="17"/>
      <c r="WTT62" s="17"/>
      <c r="WTU62" s="17"/>
      <c r="WTV62" s="17"/>
      <c r="WTW62" s="17"/>
      <c r="WTX62" s="17"/>
      <c r="WTY62" s="17"/>
      <c r="WTZ62" s="17"/>
      <c r="WUA62" s="17"/>
      <c r="WUB62" s="17"/>
      <c r="WUC62" s="17"/>
      <c r="WUD62" s="17"/>
      <c r="WUE62" s="17"/>
      <c r="WUF62" s="17"/>
      <c r="WUG62" s="17"/>
      <c r="WUH62" s="17"/>
      <c r="WUI62" s="17"/>
      <c r="WUJ62" s="17"/>
      <c r="WUK62" s="17"/>
      <c r="WUL62" s="17"/>
      <c r="WUM62" s="17"/>
      <c r="WUN62" s="17"/>
      <c r="WUO62" s="17"/>
      <c r="WUP62" s="17"/>
      <c r="WUQ62" s="17"/>
      <c r="WUR62" s="17"/>
      <c r="WUS62" s="17"/>
      <c r="WUT62" s="17"/>
      <c r="WUU62" s="17"/>
      <c r="WUV62" s="17"/>
      <c r="WUW62" s="17"/>
      <c r="WUX62" s="17"/>
      <c r="WUY62" s="17"/>
      <c r="WUZ62" s="17"/>
      <c r="WVA62" s="17"/>
      <c r="WVB62" s="17"/>
      <c r="WVC62" s="17"/>
      <c r="WVD62" s="17"/>
      <c r="WVE62" s="17"/>
      <c r="WVF62" s="17"/>
      <c r="WVG62" s="17"/>
      <c r="WVH62" s="17"/>
      <c r="WVI62" s="17"/>
      <c r="WVJ62" s="17"/>
      <c r="WVK62" s="17"/>
      <c r="WVL62" s="17"/>
      <c r="WVM62" s="17"/>
      <c r="WVN62" s="17"/>
      <c r="WVO62" s="17"/>
      <c r="WVP62" s="17"/>
      <c r="WVQ62" s="17"/>
      <c r="WVR62" s="17"/>
      <c r="WVS62" s="17"/>
      <c r="WVT62" s="17"/>
      <c r="WVU62" s="17"/>
      <c r="WVV62" s="17"/>
      <c r="WVW62" s="17"/>
      <c r="WVX62" s="17"/>
      <c r="WVY62" s="17"/>
      <c r="WVZ62" s="17"/>
      <c r="WWA62" s="17"/>
      <c r="WWB62" s="17"/>
      <c r="WWC62" s="17"/>
      <c r="WWD62" s="17"/>
      <c r="WWE62" s="17"/>
      <c r="WWF62" s="17"/>
      <c r="WWG62" s="17"/>
      <c r="WWH62" s="17"/>
      <c r="WWI62" s="17"/>
      <c r="WWJ62" s="17"/>
      <c r="WWK62" s="17"/>
      <c r="WWL62" s="17"/>
      <c r="WWM62" s="17"/>
      <c r="WWN62" s="17"/>
      <c r="WWO62" s="17"/>
      <c r="WWP62" s="17"/>
      <c r="WWQ62" s="17"/>
      <c r="WWR62" s="17"/>
      <c r="WWS62" s="17"/>
      <c r="WWT62" s="17"/>
      <c r="WWU62" s="17"/>
      <c r="WWV62" s="17"/>
      <c r="WWW62" s="17"/>
      <c r="WWX62" s="17"/>
      <c r="WWY62" s="17"/>
      <c r="WWZ62" s="17"/>
      <c r="WXA62" s="17"/>
      <c r="WXB62" s="17"/>
      <c r="WXC62" s="17"/>
      <c r="WXD62" s="17"/>
      <c r="WXE62" s="17"/>
      <c r="WXF62" s="17"/>
      <c r="WXG62" s="17"/>
      <c r="WXH62" s="17"/>
      <c r="WXI62" s="17"/>
      <c r="WXJ62" s="17"/>
      <c r="WXK62" s="17"/>
      <c r="WXL62" s="17"/>
      <c r="WXM62" s="17"/>
      <c r="WXN62" s="17"/>
      <c r="WXO62" s="17"/>
      <c r="WXP62" s="17"/>
      <c r="WXQ62" s="17"/>
      <c r="WXR62" s="17"/>
      <c r="WXS62" s="17"/>
      <c r="WXT62" s="17"/>
      <c r="WXU62" s="17"/>
      <c r="WXV62" s="17"/>
      <c r="WXW62" s="17"/>
      <c r="WXX62" s="17"/>
      <c r="WXY62" s="17"/>
      <c r="WXZ62" s="17"/>
      <c r="WYA62" s="17"/>
      <c r="WYB62" s="17"/>
      <c r="WYC62" s="17"/>
      <c r="WYD62" s="17"/>
      <c r="WYE62" s="17"/>
      <c r="WYF62" s="17"/>
      <c r="WYG62" s="17"/>
      <c r="WYH62" s="17"/>
      <c r="WYI62" s="17"/>
      <c r="WYJ62" s="17"/>
      <c r="WYK62" s="17"/>
      <c r="WYL62" s="17"/>
      <c r="WYM62" s="17"/>
      <c r="WYN62" s="17"/>
      <c r="WYO62" s="17"/>
      <c r="WYP62" s="17"/>
      <c r="WYQ62" s="17"/>
      <c r="WYR62" s="17"/>
      <c r="WYS62" s="17"/>
      <c r="WYT62" s="17"/>
      <c r="WYU62" s="17"/>
      <c r="WYV62" s="17"/>
      <c r="WYW62" s="17"/>
      <c r="WYX62" s="17"/>
      <c r="WYY62" s="17"/>
      <c r="WYZ62" s="17"/>
      <c r="WZA62" s="17"/>
      <c r="WZB62" s="17"/>
      <c r="WZC62" s="17"/>
      <c r="WZD62" s="17"/>
      <c r="WZE62" s="17"/>
      <c r="WZF62" s="17"/>
      <c r="WZG62" s="17"/>
      <c r="WZH62" s="17"/>
      <c r="WZI62" s="17"/>
      <c r="WZJ62" s="17"/>
      <c r="WZK62" s="17"/>
      <c r="WZL62" s="17"/>
      <c r="WZM62" s="17"/>
      <c r="WZN62" s="17"/>
      <c r="WZO62" s="17"/>
      <c r="WZP62" s="17"/>
      <c r="WZQ62" s="17"/>
      <c r="WZR62" s="17"/>
      <c r="WZS62" s="17"/>
      <c r="WZT62" s="17"/>
      <c r="WZU62" s="17"/>
      <c r="WZV62" s="17"/>
      <c r="WZW62" s="17"/>
      <c r="WZX62" s="17"/>
      <c r="WZY62" s="17"/>
      <c r="WZZ62" s="17"/>
      <c r="XAA62" s="17"/>
      <c r="XAB62" s="17"/>
      <c r="XAC62" s="17"/>
      <c r="XAD62" s="17"/>
      <c r="XAE62" s="17"/>
      <c r="XAF62" s="17"/>
      <c r="XAG62" s="17"/>
      <c r="XAH62" s="17"/>
      <c r="XAI62" s="17"/>
      <c r="XAJ62" s="17"/>
      <c r="XAK62" s="17"/>
      <c r="XAL62" s="17"/>
      <c r="XAM62" s="17"/>
      <c r="XAN62" s="17"/>
      <c r="XAO62" s="17"/>
      <c r="XAP62" s="17"/>
      <c r="XAQ62" s="17"/>
      <c r="XAR62" s="17"/>
      <c r="XAS62" s="17"/>
      <c r="XAT62" s="17"/>
      <c r="XAU62" s="17"/>
      <c r="XAV62" s="17"/>
      <c r="XAW62" s="17"/>
      <c r="XAX62" s="17"/>
      <c r="XAY62" s="17"/>
      <c r="XAZ62" s="17"/>
      <c r="XBA62" s="17"/>
      <c r="XBB62" s="17"/>
      <c r="XBC62" s="17"/>
      <c r="XBD62" s="17"/>
      <c r="XBE62" s="17"/>
      <c r="XBF62" s="17"/>
      <c r="XBG62" s="17"/>
      <c r="XBH62" s="17"/>
      <c r="XBI62" s="17"/>
      <c r="XBJ62" s="17"/>
      <c r="XBK62" s="17"/>
      <c r="XBL62" s="17"/>
      <c r="XBM62" s="17"/>
      <c r="XBN62" s="17"/>
      <c r="XBO62" s="17"/>
      <c r="XBP62" s="17"/>
      <c r="XBQ62" s="17"/>
      <c r="XBR62" s="17"/>
      <c r="XBS62" s="17"/>
      <c r="XBT62" s="17"/>
      <c r="XBU62" s="17"/>
      <c r="XBV62" s="17"/>
      <c r="XBW62" s="17"/>
      <c r="XBX62" s="17"/>
      <c r="XBY62" s="17"/>
      <c r="XBZ62" s="17"/>
      <c r="XCA62" s="17"/>
      <c r="XCB62" s="17"/>
      <c r="XCC62" s="17"/>
      <c r="XCD62" s="17"/>
      <c r="XCE62" s="17"/>
      <c r="XCF62" s="17"/>
      <c r="XCG62" s="17"/>
      <c r="XCH62" s="17"/>
      <c r="XCI62" s="17"/>
      <c r="XCJ62" s="17"/>
      <c r="XCK62" s="17"/>
      <c r="XCL62" s="17"/>
      <c r="XCM62" s="17"/>
      <c r="XCN62" s="17"/>
      <c r="XCO62" s="17"/>
      <c r="XCP62" s="17"/>
      <c r="XCQ62" s="17"/>
      <c r="XCR62" s="17"/>
      <c r="XCS62" s="17"/>
      <c r="XCT62" s="17"/>
      <c r="XCU62" s="17"/>
      <c r="XCV62" s="17"/>
      <c r="XCW62" s="17"/>
      <c r="XCX62" s="17"/>
      <c r="XCY62" s="17"/>
      <c r="XCZ62" s="17"/>
      <c r="XDA62" s="17"/>
      <c r="XDB62" s="17"/>
      <c r="XDC62" s="17"/>
      <c r="XDD62" s="17"/>
      <c r="XDE62" s="17"/>
      <c r="XDF62" s="17"/>
      <c r="XDG62" s="17"/>
      <c r="XDH62" s="17"/>
      <c r="XDI62" s="17"/>
      <c r="XDJ62" s="17"/>
      <c r="XDK62" s="17"/>
      <c r="XDL62" s="17"/>
      <c r="XDM62" s="17"/>
      <c r="XDN62" s="17"/>
      <c r="XDO62" s="17"/>
      <c r="XDP62" s="17"/>
      <c r="XDQ62" s="17"/>
      <c r="XDR62" s="17"/>
      <c r="XDS62" s="17"/>
      <c r="XDT62" s="17"/>
      <c r="XDU62" s="17"/>
      <c r="XDV62" s="17"/>
      <c r="XDW62" s="17"/>
      <c r="XDX62" s="17"/>
      <c r="XDY62" s="17"/>
      <c r="XDZ62" s="17"/>
      <c r="XEA62" s="17"/>
      <c r="XEB62" s="17"/>
      <c r="XEC62" s="17"/>
      <c r="XED62" s="17"/>
      <c r="XEE62" s="17"/>
      <c r="XEF62" s="17"/>
      <c r="XEG62" s="17"/>
      <c r="XEH62" s="17"/>
      <c r="XEI62" s="17"/>
      <c r="XEJ62" s="17"/>
      <c r="XEK62" s="17"/>
      <c r="XEL62" s="17"/>
      <c r="XEM62" s="17"/>
      <c r="XEN62" s="17"/>
      <c r="XEO62" s="17"/>
      <c r="XEP62" s="17"/>
      <c r="XEQ62" s="17"/>
      <c r="XER62" s="17"/>
      <c r="XES62" s="17"/>
      <c r="XET62" s="17"/>
      <c r="XEU62" s="17"/>
      <c r="XEV62" s="17"/>
      <c r="XEW62" s="17"/>
    </row>
    <row r="63" spans="1:16380">
      <c r="A63" s="42"/>
      <c r="B63" s="18"/>
      <c r="C63" s="166"/>
      <c r="D63" s="1496"/>
      <c r="E63" s="28"/>
      <c r="F63" s="28"/>
      <c r="G63" s="28"/>
      <c r="H63" s="28"/>
      <c r="I63" s="28"/>
      <c r="J63" s="18"/>
      <c r="K63" s="129"/>
      <c r="L63" s="198"/>
      <c r="M63" s="129"/>
      <c r="N63" s="198"/>
      <c r="O63" s="129"/>
      <c r="P63" s="129"/>
      <c r="Q63" s="18"/>
      <c r="R63" s="18"/>
      <c r="S63" s="28"/>
      <c r="T63" s="843"/>
      <c r="U63" s="843"/>
      <c r="V63" s="843"/>
      <c r="W63" s="843"/>
    </row>
    <row r="64" spans="1:16380">
      <c r="A64" s="42"/>
      <c r="B64" s="18"/>
      <c r="C64" s="166"/>
      <c r="D64" s="1493"/>
      <c r="E64" s="28"/>
      <c r="F64" s="28"/>
      <c r="G64" s="28"/>
      <c r="H64" s="28"/>
      <c r="I64" s="28"/>
      <c r="J64" s="18"/>
      <c r="K64" s="129"/>
      <c r="L64" s="198"/>
      <c r="M64" s="129"/>
      <c r="N64" s="129"/>
      <c r="O64" s="129"/>
      <c r="P64" s="129"/>
      <c r="Q64" s="18"/>
      <c r="R64" s="18"/>
      <c r="S64" s="28"/>
      <c r="T64" s="843"/>
      <c r="U64" s="843"/>
      <c r="V64" s="843"/>
      <c r="W64" s="843"/>
    </row>
    <row r="65" spans="1:16377">
      <c r="A65" s="42"/>
      <c r="B65" s="206"/>
      <c r="C65" s="166"/>
      <c r="D65" s="1492"/>
      <c r="E65" s="28"/>
      <c r="F65" s="28"/>
      <c r="G65" s="28"/>
      <c r="H65" s="28"/>
      <c r="I65" s="28"/>
      <c r="J65" s="18"/>
      <c r="K65" s="129"/>
      <c r="L65" s="129"/>
      <c r="M65" s="129"/>
      <c r="N65" s="129"/>
      <c r="O65" s="129"/>
      <c r="P65" s="18"/>
      <c r="Q65" s="18"/>
      <c r="R65" s="18"/>
      <c r="S65" s="28"/>
      <c r="T65" s="843"/>
      <c r="U65" s="843"/>
      <c r="V65" s="843"/>
      <c r="W65" s="843"/>
    </row>
    <row r="66" spans="1:16377">
      <c r="A66" s="42"/>
      <c r="B66" s="206"/>
      <c r="C66" s="166"/>
      <c r="D66" s="1493"/>
      <c r="E66" s="28"/>
      <c r="F66" s="28"/>
      <c r="G66" s="28"/>
      <c r="H66" s="28"/>
      <c r="I66" s="28"/>
      <c r="J66" s="129"/>
      <c r="K66" s="129"/>
      <c r="L66" s="129"/>
      <c r="M66" s="129"/>
      <c r="N66" s="129"/>
      <c r="O66" s="129"/>
      <c r="P66" s="18"/>
      <c r="Q66" s="18"/>
      <c r="R66" s="18"/>
      <c r="S66" s="28"/>
      <c r="T66" s="843"/>
      <c r="U66" s="843"/>
      <c r="V66" s="843"/>
      <c r="W66" s="843"/>
    </row>
    <row r="67" spans="1:16377">
      <c r="A67" s="222"/>
      <c r="B67" s="223"/>
      <c r="C67" s="219"/>
      <c r="D67" s="1105"/>
      <c r="E67" s="1105"/>
      <c r="F67" s="155"/>
      <c r="G67" s="155"/>
      <c r="H67" s="155"/>
      <c r="I67" s="155"/>
      <c r="J67" s="155"/>
      <c r="K67" s="129"/>
      <c r="L67" s="155"/>
      <c r="M67" s="129"/>
      <c r="N67" s="155"/>
      <c r="O67" s="18"/>
      <c r="P67" s="129"/>
      <c r="Q67" s="18"/>
      <c r="R67" s="42"/>
      <c r="S67" s="156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2"/>
      <c r="CQ67" s="162"/>
      <c r="CR67" s="162"/>
      <c r="CS67" s="162"/>
      <c r="CT67" s="162"/>
      <c r="CU67" s="162"/>
      <c r="CV67" s="162"/>
      <c r="CW67" s="162"/>
      <c r="CX67" s="162"/>
      <c r="CY67" s="162"/>
      <c r="CZ67" s="162"/>
      <c r="DA67" s="162"/>
      <c r="DB67" s="162"/>
      <c r="DC67" s="162"/>
      <c r="DD67" s="162"/>
      <c r="DE67" s="162"/>
      <c r="DF67" s="162"/>
      <c r="DG67" s="162"/>
      <c r="DH67" s="162"/>
      <c r="DI67" s="162"/>
      <c r="DJ67" s="162"/>
      <c r="DK67" s="162"/>
      <c r="DL67" s="162"/>
      <c r="DM67" s="162"/>
      <c r="DN67" s="162"/>
      <c r="DO67" s="162"/>
      <c r="DP67" s="162"/>
      <c r="DQ67" s="162"/>
      <c r="DR67" s="162"/>
      <c r="DS67" s="162"/>
      <c r="DT67" s="162"/>
      <c r="DU67" s="162"/>
      <c r="DV67" s="162"/>
      <c r="DW67" s="162"/>
      <c r="DX67" s="162"/>
      <c r="DY67" s="162"/>
      <c r="DZ67" s="162"/>
      <c r="EA67" s="162"/>
      <c r="EB67" s="162"/>
      <c r="EC67" s="162"/>
      <c r="ED67" s="162"/>
      <c r="EE67" s="162"/>
      <c r="EF67" s="162"/>
      <c r="EG67" s="162"/>
      <c r="EH67" s="162"/>
      <c r="EI67" s="162"/>
      <c r="EJ67" s="162"/>
      <c r="EK67" s="162"/>
      <c r="EL67" s="162"/>
      <c r="EM67" s="162"/>
      <c r="EN67" s="162"/>
      <c r="EO67" s="162"/>
      <c r="EP67" s="162"/>
      <c r="EQ67" s="162"/>
      <c r="ER67" s="162"/>
      <c r="ES67" s="162"/>
      <c r="ET67" s="162"/>
      <c r="EU67" s="162"/>
      <c r="EV67" s="162"/>
      <c r="EW67" s="162"/>
      <c r="EX67" s="162"/>
      <c r="EY67" s="162"/>
      <c r="EZ67" s="162"/>
      <c r="FA67" s="162"/>
      <c r="FB67" s="162"/>
      <c r="FC67" s="162"/>
      <c r="FD67" s="162"/>
      <c r="FE67" s="162"/>
      <c r="FF67" s="162"/>
      <c r="FG67" s="162"/>
      <c r="FH67" s="162"/>
      <c r="FI67" s="162"/>
      <c r="FJ67" s="162"/>
      <c r="FK67" s="162"/>
      <c r="FL67" s="162"/>
      <c r="FM67" s="162"/>
      <c r="FN67" s="162"/>
      <c r="FO67" s="162"/>
      <c r="FP67" s="162"/>
      <c r="FQ67" s="162"/>
      <c r="FR67" s="162"/>
      <c r="FS67" s="162"/>
      <c r="FT67" s="162"/>
      <c r="FU67" s="162"/>
      <c r="FV67" s="162"/>
      <c r="FW67" s="162"/>
      <c r="FX67" s="162"/>
      <c r="FY67" s="162"/>
      <c r="FZ67" s="162"/>
      <c r="GA67" s="162"/>
      <c r="GB67" s="162"/>
      <c r="GC67" s="162"/>
      <c r="GD67" s="162"/>
      <c r="GE67" s="162"/>
      <c r="GF67" s="162"/>
      <c r="GG67" s="162"/>
      <c r="GH67" s="162"/>
      <c r="GI67" s="162"/>
      <c r="GJ67" s="162"/>
      <c r="GK67" s="162"/>
      <c r="GL67" s="162"/>
      <c r="GM67" s="162"/>
      <c r="GN67" s="162"/>
      <c r="GO67" s="162"/>
      <c r="GP67" s="162"/>
      <c r="GQ67" s="162"/>
      <c r="GR67" s="162"/>
      <c r="GS67" s="162"/>
      <c r="GT67" s="162"/>
      <c r="GU67" s="162"/>
      <c r="GV67" s="162"/>
      <c r="GW67" s="162"/>
      <c r="GX67" s="162"/>
      <c r="GY67" s="162"/>
      <c r="GZ67" s="162"/>
      <c r="HA67" s="162"/>
      <c r="HB67" s="162"/>
      <c r="HC67" s="162"/>
      <c r="HD67" s="162"/>
      <c r="HE67" s="162"/>
      <c r="HF67" s="162"/>
      <c r="HG67" s="162"/>
      <c r="HH67" s="162"/>
      <c r="HI67" s="162"/>
      <c r="HJ67" s="162"/>
      <c r="HK67" s="162"/>
      <c r="HL67" s="162"/>
      <c r="HM67" s="162"/>
      <c r="HN67" s="162"/>
      <c r="HO67" s="162"/>
      <c r="HP67" s="162"/>
      <c r="HQ67" s="162"/>
      <c r="HR67" s="162"/>
      <c r="HS67" s="162"/>
      <c r="HT67" s="162"/>
      <c r="HU67" s="162"/>
      <c r="HV67" s="162"/>
      <c r="HW67" s="162"/>
      <c r="HX67" s="162"/>
      <c r="HY67" s="162"/>
      <c r="HZ67" s="162"/>
      <c r="IA67" s="162"/>
      <c r="IB67" s="162"/>
      <c r="IC67" s="162"/>
      <c r="ID67" s="162"/>
      <c r="IE67" s="162"/>
      <c r="IF67" s="162"/>
      <c r="IG67" s="162"/>
      <c r="IH67" s="162"/>
      <c r="II67" s="162"/>
      <c r="IJ67" s="162"/>
      <c r="IK67" s="162"/>
      <c r="IL67" s="162"/>
      <c r="IM67" s="162"/>
      <c r="IN67" s="162"/>
      <c r="IO67" s="162"/>
      <c r="IP67" s="162"/>
      <c r="IQ67" s="162"/>
      <c r="IR67" s="162"/>
      <c r="IS67" s="162"/>
      <c r="IT67" s="162"/>
      <c r="IU67" s="162"/>
      <c r="IV67" s="162"/>
      <c r="IW67" s="162"/>
      <c r="IX67" s="162"/>
      <c r="IY67" s="162"/>
      <c r="IZ67" s="162"/>
      <c r="JA67" s="162"/>
      <c r="JB67" s="162"/>
      <c r="JC67" s="162"/>
      <c r="JD67" s="162"/>
      <c r="JE67" s="162"/>
      <c r="JF67" s="162"/>
      <c r="JG67" s="162"/>
      <c r="JH67" s="162"/>
      <c r="JI67" s="162"/>
      <c r="JJ67" s="162"/>
      <c r="JK67" s="162"/>
      <c r="JL67" s="162"/>
      <c r="JM67" s="162"/>
      <c r="JN67" s="162"/>
      <c r="JO67" s="162"/>
      <c r="JP67" s="162"/>
      <c r="JQ67" s="162"/>
      <c r="JR67" s="162"/>
      <c r="JS67" s="162"/>
      <c r="JT67" s="162"/>
      <c r="JU67" s="162"/>
      <c r="JV67" s="162"/>
      <c r="JW67" s="162"/>
      <c r="JX67" s="162"/>
      <c r="JY67" s="162"/>
      <c r="JZ67" s="162"/>
      <c r="KA67" s="162"/>
      <c r="KB67" s="162"/>
      <c r="KC67" s="162"/>
      <c r="KD67" s="162"/>
      <c r="KE67" s="162"/>
      <c r="KF67" s="162"/>
      <c r="KG67" s="162"/>
      <c r="KH67" s="162"/>
      <c r="KI67" s="162"/>
      <c r="KJ67" s="162"/>
      <c r="KK67" s="162"/>
      <c r="KL67" s="162"/>
      <c r="KM67" s="162"/>
      <c r="KN67" s="162"/>
      <c r="KO67" s="162"/>
      <c r="KP67" s="162"/>
      <c r="KQ67" s="162"/>
      <c r="KR67" s="162"/>
      <c r="KS67" s="162"/>
      <c r="KT67" s="162"/>
      <c r="KU67" s="162"/>
      <c r="KV67" s="162"/>
      <c r="KW67" s="162"/>
      <c r="KX67" s="162"/>
      <c r="KY67" s="162"/>
      <c r="KZ67" s="162"/>
      <c r="LA67" s="162"/>
      <c r="LB67" s="162"/>
      <c r="LC67" s="162"/>
      <c r="LD67" s="162"/>
      <c r="LE67" s="162"/>
      <c r="LF67" s="162"/>
      <c r="LG67" s="162"/>
      <c r="LH67" s="162"/>
      <c r="LI67" s="162"/>
      <c r="LJ67" s="162"/>
      <c r="LK67" s="162"/>
      <c r="LL67" s="162"/>
      <c r="LM67" s="162"/>
      <c r="LN67" s="162"/>
      <c r="LO67" s="162"/>
      <c r="LP67" s="162"/>
      <c r="LQ67" s="162"/>
      <c r="LR67" s="162"/>
      <c r="LS67" s="162"/>
      <c r="LT67" s="162"/>
      <c r="LU67" s="162"/>
      <c r="LV67" s="162"/>
      <c r="LW67" s="162"/>
      <c r="LX67" s="162"/>
      <c r="LY67" s="162"/>
      <c r="LZ67" s="162"/>
      <c r="MA67" s="162"/>
      <c r="MB67" s="162"/>
      <c r="MC67" s="162"/>
      <c r="MD67" s="162"/>
      <c r="ME67" s="162"/>
      <c r="MF67" s="162"/>
      <c r="MG67" s="162"/>
      <c r="MH67" s="162"/>
      <c r="MI67" s="162"/>
      <c r="MJ67" s="162"/>
      <c r="MK67" s="162"/>
      <c r="ML67" s="162"/>
      <c r="MM67" s="162"/>
      <c r="MN67" s="162"/>
      <c r="MO67" s="162"/>
      <c r="MP67" s="162"/>
      <c r="MQ67" s="162"/>
      <c r="MR67" s="162"/>
      <c r="MS67" s="162"/>
      <c r="MT67" s="162"/>
      <c r="MU67" s="162"/>
      <c r="MV67" s="162"/>
      <c r="MW67" s="162"/>
      <c r="MX67" s="162"/>
      <c r="MY67" s="162"/>
      <c r="MZ67" s="162"/>
      <c r="NA67" s="162"/>
      <c r="NB67" s="162"/>
      <c r="NC67" s="162"/>
      <c r="ND67" s="162"/>
      <c r="NE67" s="162"/>
      <c r="NF67" s="162"/>
      <c r="NG67" s="162"/>
      <c r="NH67" s="162"/>
      <c r="NI67" s="162"/>
      <c r="NJ67" s="162"/>
      <c r="NK67" s="162"/>
      <c r="NL67" s="162"/>
      <c r="NM67" s="162"/>
      <c r="NN67" s="162"/>
      <c r="NO67" s="162"/>
      <c r="NP67" s="162"/>
      <c r="NQ67" s="162"/>
      <c r="NR67" s="162"/>
      <c r="NS67" s="162"/>
      <c r="NT67" s="162"/>
      <c r="NU67" s="162"/>
      <c r="NV67" s="162"/>
      <c r="NW67" s="162"/>
      <c r="NX67" s="162"/>
      <c r="NY67" s="162"/>
      <c r="NZ67" s="162"/>
      <c r="OA67" s="162"/>
      <c r="OB67" s="162"/>
      <c r="OC67" s="162"/>
      <c r="OD67" s="162"/>
      <c r="OE67" s="162"/>
      <c r="OF67" s="162"/>
      <c r="OG67" s="162"/>
      <c r="OH67" s="162"/>
      <c r="OI67" s="162"/>
      <c r="OJ67" s="162"/>
      <c r="OK67" s="162"/>
      <c r="OL67" s="162"/>
      <c r="OM67" s="162"/>
      <c r="ON67" s="162"/>
      <c r="OO67" s="162"/>
      <c r="OP67" s="162"/>
      <c r="OQ67" s="162"/>
      <c r="OR67" s="162"/>
      <c r="OS67" s="162"/>
      <c r="OT67" s="162"/>
      <c r="OU67" s="162"/>
      <c r="OV67" s="162"/>
      <c r="OW67" s="162"/>
      <c r="OX67" s="162"/>
      <c r="OY67" s="162"/>
      <c r="OZ67" s="162"/>
      <c r="PA67" s="162"/>
      <c r="PB67" s="162"/>
      <c r="PC67" s="162"/>
      <c r="PD67" s="162"/>
      <c r="PE67" s="162"/>
      <c r="PF67" s="162"/>
      <c r="PG67" s="162"/>
      <c r="PH67" s="162"/>
      <c r="PI67" s="162"/>
      <c r="PJ67" s="162"/>
      <c r="PK67" s="162"/>
      <c r="PL67" s="162"/>
      <c r="PM67" s="162"/>
      <c r="PN67" s="162"/>
      <c r="PO67" s="162"/>
      <c r="PP67" s="162"/>
      <c r="PQ67" s="162"/>
      <c r="PR67" s="162"/>
      <c r="PS67" s="162"/>
      <c r="PT67" s="162"/>
      <c r="PU67" s="162"/>
      <c r="PV67" s="162"/>
      <c r="PW67" s="162"/>
      <c r="PX67" s="162"/>
      <c r="PY67" s="162"/>
      <c r="PZ67" s="162"/>
      <c r="QA67" s="162"/>
      <c r="QB67" s="162"/>
      <c r="QC67" s="162"/>
      <c r="QD67" s="162"/>
      <c r="QE67" s="162"/>
      <c r="QF67" s="162"/>
      <c r="QG67" s="162"/>
      <c r="QH67" s="162"/>
      <c r="QI67" s="162"/>
      <c r="QJ67" s="162"/>
      <c r="QK67" s="162"/>
      <c r="QL67" s="162"/>
      <c r="QM67" s="162"/>
      <c r="QN67" s="162"/>
      <c r="QO67" s="162"/>
      <c r="QP67" s="162"/>
      <c r="QQ67" s="162"/>
      <c r="QR67" s="162"/>
      <c r="QS67" s="162"/>
      <c r="QT67" s="162"/>
      <c r="QU67" s="162"/>
      <c r="QV67" s="162"/>
      <c r="QW67" s="162"/>
      <c r="QX67" s="162"/>
      <c r="QY67" s="162"/>
      <c r="QZ67" s="162"/>
      <c r="RA67" s="162"/>
      <c r="RB67" s="162"/>
      <c r="RC67" s="162"/>
      <c r="RD67" s="162"/>
      <c r="RE67" s="162"/>
      <c r="RF67" s="162"/>
      <c r="RG67" s="162"/>
      <c r="RH67" s="162"/>
      <c r="RI67" s="162"/>
      <c r="RJ67" s="162"/>
      <c r="RK67" s="162"/>
      <c r="RL67" s="162"/>
      <c r="RM67" s="162"/>
      <c r="RN67" s="162"/>
      <c r="RO67" s="162"/>
      <c r="RP67" s="162"/>
      <c r="RQ67" s="162"/>
      <c r="RR67" s="162"/>
      <c r="RS67" s="162"/>
      <c r="RT67" s="162"/>
      <c r="RU67" s="162"/>
      <c r="RV67" s="162"/>
      <c r="RW67" s="162"/>
      <c r="RX67" s="162"/>
      <c r="RY67" s="162"/>
      <c r="RZ67" s="162"/>
      <c r="SA67" s="162"/>
      <c r="SB67" s="162"/>
      <c r="SC67" s="162"/>
      <c r="SD67" s="162"/>
      <c r="SE67" s="162"/>
      <c r="SF67" s="162"/>
      <c r="SG67" s="162"/>
      <c r="SH67" s="162"/>
      <c r="SI67" s="162"/>
      <c r="SJ67" s="162"/>
      <c r="SK67" s="162"/>
      <c r="SL67" s="162"/>
      <c r="SM67" s="162"/>
      <c r="SN67" s="162"/>
      <c r="SO67" s="162"/>
      <c r="SP67" s="162"/>
      <c r="SQ67" s="162"/>
      <c r="SR67" s="162"/>
      <c r="SS67" s="162"/>
      <c r="ST67" s="162"/>
      <c r="SU67" s="162"/>
      <c r="SV67" s="162"/>
      <c r="SW67" s="162"/>
      <c r="SX67" s="162"/>
      <c r="SY67" s="162"/>
      <c r="SZ67" s="162"/>
      <c r="TA67" s="162"/>
      <c r="TB67" s="162"/>
      <c r="TC67" s="162"/>
      <c r="TD67" s="162"/>
      <c r="TE67" s="162"/>
      <c r="TF67" s="162"/>
      <c r="TG67" s="162"/>
      <c r="TH67" s="162"/>
      <c r="TI67" s="162"/>
      <c r="TJ67" s="162"/>
      <c r="TK67" s="162"/>
      <c r="TL67" s="162"/>
      <c r="TM67" s="162"/>
      <c r="TN67" s="162"/>
      <c r="TO67" s="162"/>
      <c r="TP67" s="162"/>
      <c r="TQ67" s="162"/>
      <c r="TR67" s="162"/>
      <c r="TS67" s="162"/>
      <c r="TT67" s="162"/>
      <c r="TU67" s="162"/>
      <c r="TV67" s="162"/>
      <c r="TW67" s="162"/>
      <c r="TX67" s="162"/>
      <c r="TY67" s="162"/>
      <c r="TZ67" s="162"/>
      <c r="UA67" s="162"/>
      <c r="UB67" s="162"/>
      <c r="UC67" s="162"/>
      <c r="UD67" s="162"/>
      <c r="UE67" s="162"/>
      <c r="UF67" s="162"/>
      <c r="UG67" s="162"/>
      <c r="UH67" s="162"/>
      <c r="UI67" s="162"/>
      <c r="UJ67" s="162"/>
      <c r="UK67" s="162"/>
      <c r="UL67" s="162"/>
      <c r="UM67" s="162"/>
      <c r="UN67" s="162"/>
      <c r="UO67" s="162"/>
      <c r="UP67" s="162"/>
      <c r="UQ67" s="162"/>
      <c r="UR67" s="162"/>
      <c r="US67" s="162"/>
      <c r="UT67" s="162"/>
      <c r="UU67" s="162"/>
      <c r="UV67" s="162"/>
      <c r="UW67" s="162"/>
      <c r="UX67" s="162"/>
      <c r="UY67" s="162"/>
      <c r="UZ67" s="162"/>
      <c r="VA67" s="162"/>
      <c r="VB67" s="162"/>
      <c r="VC67" s="162"/>
      <c r="VD67" s="162"/>
      <c r="VE67" s="162"/>
      <c r="VF67" s="162"/>
      <c r="VG67" s="162"/>
      <c r="VH67" s="162"/>
      <c r="VI67" s="162"/>
      <c r="VJ67" s="162"/>
      <c r="VK67" s="162"/>
      <c r="VL67" s="162"/>
      <c r="VM67" s="162"/>
      <c r="VN67" s="162"/>
      <c r="VO67" s="162"/>
      <c r="VP67" s="162"/>
      <c r="VQ67" s="162"/>
      <c r="VR67" s="162"/>
      <c r="VS67" s="162"/>
      <c r="VT67" s="162"/>
      <c r="VU67" s="162"/>
      <c r="VV67" s="162"/>
      <c r="VW67" s="162"/>
      <c r="VX67" s="162"/>
      <c r="VY67" s="162"/>
      <c r="VZ67" s="162"/>
      <c r="WA67" s="162"/>
      <c r="WB67" s="162"/>
      <c r="WC67" s="162"/>
      <c r="WD67" s="162"/>
      <c r="WE67" s="162"/>
      <c r="WF67" s="162"/>
      <c r="WG67" s="162"/>
      <c r="WH67" s="162"/>
      <c r="WI67" s="162"/>
      <c r="WJ67" s="162"/>
      <c r="WK67" s="162"/>
      <c r="WL67" s="162"/>
      <c r="WM67" s="162"/>
      <c r="WN67" s="162"/>
      <c r="WO67" s="162"/>
      <c r="WP67" s="162"/>
      <c r="WQ67" s="162"/>
      <c r="WR67" s="162"/>
      <c r="WS67" s="162"/>
      <c r="WT67" s="162"/>
      <c r="WU67" s="162"/>
      <c r="WV67" s="162"/>
      <c r="WW67" s="162"/>
      <c r="WX67" s="162"/>
      <c r="WY67" s="162"/>
      <c r="WZ67" s="162"/>
      <c r="XA67" s="162"/>
      <c r="XB67" s="162"/>
      <c r="XC67" s="162"/>
      <c r="XD67" s="162"/>
      <c r="XE67" s="162"/>
      <c r="XF67" s="162"/>
      <c r="XG67" s="162"/>
      <c r="XH67" s="162"/>
      <c r="XI67" s="162"/>
      <c r="XJ67" s="162"/>
      <c r="XK67" s="162"/>
      <c r="XL67" s="162"/>
      <c r="XM67" s="162"/>
      <c r="XN67" s="162"/>
      <c r="XO67" s="162"/>
      <c r="XP67" s="162"/>
      <c r="XQ67" s="162"/>
      <c r="XR67" s="162"/>
      <c r="XS67" s="162"/>
      <c r="XT67" s="162"/>
      <c r="XU67" s="162"/>
      <c r="XV67" s="162"/>
      <c r="XW67" s="162"/>
      <c r="XX67" s="162"/>
      <c r="XY67" s="162"/>
      <c r="XZ67" s="162"/>
      <c r="YA67" s="162"/>
      <c r="YB67" s="162"/>
      <c r="YC67" s="162"/>
      <c r="YD67" s="162"/>
      <c r="YE67" s="162"/>
      <c r="YF67" s="162"/>
      <c r="YG67" s="162"/>
      <c r="YH67" s="162"/>
      <c r="YI67" s="162"/>
      <c r="YJ67" s="162"/>
      <c r="YK67" s="162"/>
      <c r="YL67" s="162"/>
      <c r="YM67" s="162"/>
      <c r="YN67" s="162"/>
      <c r="YO67" s="162"/>
      <c r="YP67" s="162"/>
      <c r="YQ67" s="162"/>
      <c r="YR67" s="162"/>
      <c r="YS67" s="162"/>
      <c r="YT67" s="162"/>
      <c r="YU67" s="162"/>
      <c r="YV67" s="162"/>
      <c r="YW67" s="162"/>
      <c r="YX67" s="162"/>
      <c r="YY67" s="162"/>
      <c r="YZ67" s="162"/>
      <c r="ZA67" s="162"/>
      <c r="ZB67" s="162"/>
      <c r="ZC67" s="162"/>
      <c r="ZD67" s="162"/>
      <c r="ZE67" s="162"/>
      <c r="ZF67" s="162"/>
      <c r="ZG67" s="162"/>
      <c r="ZH67" s="162"/>
      <c r="ZI67" s="162"/>
      <c r="ZJ67" s="162"/>
      <c r="ZK67" s="162"/>
      <c r="ZL67" s="162"/>
      <c r="ZM67" s="162"/>
      <c r="ZN67" s="162"/>
      <c r="ZO67" s="162"/>
      <c r="ZP67" s="162"/>
      <c r="ZQ67" s="162"/>
      <c r="ZR67" s="162"/>
      <c r="ZS67" s="162"/>
      <c r="ZT67" s="162"/>
      <c r="ZU67" s="162"/>
      <c r="ZV67" s="162"/>
      <c r="ZW67" s="162"/>
      <c r="ZX67" s="162"/>
      <c r="ZY67" s="162"/>
      <c r="ZZ67" s="162"/>
      <c r="AAA67" s="162"/>
      <c r="AAB67" s="162"/>
      <c r="AAC67" s="162"/>
      <c r="AAD67" s="162"/>
      <c r="AAE67" s="162"/>
      <c r="AAF67" s="162"/>
      <c r="AAG67" s="162"/>
      <c r="AAH67" s="162"/>
      <c r="AAI67" s="162"/>
      <c r="AAJ67" s="162"/>
      <c r="AAK67" s="162"/>
      <c r="AAL67" s="162"/>
      <c r="AAM67" s="162"/>
      <c r="AAN67" s="162"/>
      <c r="AAO67" s="162"/>
      <c r="AAP67" s="162"/>
      <c r="AAQ67" s="162"/>
      <c r="AAR67" s="162"/>
      <c r="AAS67" s="162"/>
      <c r="AAT67" s="162"/>
      <c r="AAU67" s="162"/>
      <c r="AAV67" s="162"/>
      <c r="AAW67" s="162"/>
      <c r="AAX67" s="162"/>
      <c r="AAY67" s="162"/>
      <c r="AAZ67" s="162"/>
      <c r="ABA67" s="162"/>
      <c r="ABB67" s="162"/>
      <c r="ABC67" s="162"/>
      <c r="ABD67" s="162"/>
      <c r="ABE67" s="162"/>
      <c r="ABF67" s="162"/>
      <c r="ABG67" s="162"/>
      <c r="ABH67" s="162"/>
      <c r="ABI67" s="162"/>
      <c r="ABJ67" s="162"/>
      <c r="ABK67" s="162"/>
      <c r="ABL67" s="162"/>
      <c r="ABM67" s="162"/>
      <c r="ABN67" s="162"/>
      <c r="ABO67" s="162"/>
      <c r="ABP67" s="162"/>
      <c r="ABQ67" s="162"/>
      <c r="ABR67" s="162"/>
      <c r="ABS67" s="162"/>
      <c r="ABT67" s="162"/>
      <c r="ABU67" s="162"/>
      <c r="ABV67" s="162"/>
      <c r="ABW67" s="162"/>
      <c r="ABX67" s="162"/>
      <c r="ABY67" s="162"/>
      <c r="ABZ67" s="162"/>
      <c r="ACA67" s="162"/>
      <c r="ACB67" s="162"/>
      <c r="ACC67" s="162"/>
      <c r="ACD67" s="162"/>
      <c r="ACE67" s="162"/>
      <c r="ACF67" s="162"/>
      <c r="ACG67" s="162"/>
      <c r="ACH67" s="162"/>
      <c r="ACI67" s="162"/>
      <c r="ACJ67" s="162"/>
      <c r="ACK67" s="162"/>
      <c r="ACL67" s="162"/>
      <c r="ACM67" s="162"/>
      <c r="ACN67" s="162"/>
      <c r="ACO67" s="162"/>
      <c r="ACP67" s="162"/>
      <c r="ACQ67" s="162"/>
      <c r="ACR67" s="162"/>
      <c r="ACS67" s="162"/>
      <c r="ACT67" s="162"/>
      <c r="ACU67" s="162"/>
      <c r="ACV67" s="162"/>
      <c r="ACW67" s="162"/>
      <c r="ACX67" s="162"/>
      <c r="ACY67" s="162"/>
      <c r="ACZ67" s="162"/>
      <c r="ADA67" s="162"/>
      <c r="ADB67" s="162"/>
      <c r="ADC67" s="162"/>
      <c r="ADD67" s="162"/>
      <c r="ADE67" s="162"/>
      <c r="ADF67" s="162"/>
      <c r="ADG67" s="162"/>
      <c r="ADH67" s="162"/>
      <c r="ADI67" s="162"/>
      <c r="ADJ67" s="162"/>
      <c r="ADK67" s="162"/>
      <c r="ADL67" s="162"/>
      <c r="ADM67" s="162"/>
      <c r="ADN67" s="162"/>
      <c r="ADO67" s="162"/>
      <c r="ADP67" s="162"/>
      <c r="ADQ67" s="162"/>
      <c r="ADR67" s="162"/>
      <c r="ADS67" s="162"/>
      <c r="ADT67" s="162"/>
      <c r="ADU67" s="162"/>
      <c r="ADV67" s="162"/>
      <c r="ADW67" s="162"/>
      <c r="ADX67" s="162"/>
      <c r="ADY67" s="162"/>
      <c r="ADZ67" s="162"/>
      <c r="AEA67" s="162"/>
      <c r="AEB67" s="162"/>
      <c r="AEC67" s="162"/>
      <c r="AED67" s="162"/>
      <c r="AEE67" s="162"/>
      <c r="AEF67" s="162"/>
      <c r="AEG67" s="162"/>
      <c r="AEH67" s="162"/>
      <c r="AEI67" s="162"/>
      <c r="AEJ67" s="162"/>
      <c r="AEK67" s="162"/>
      <c r="AEL67" s="162"/>
      <c r="AEM67" s="162"/>
      <c r="AEN67" s="162"/>
      <c r="AEO67" s="162"/>
      <c r="AEP67" s="162"/>
      <c r="AEQ67" s="162"/>
      <c r="AER67" s="162"/>
      <c r="AES67" s="162"/>
      <c r="AET67" s="162"/>
      <c r="AEU67" s="162"/>
      <c r="AEV67" s="162"/>
      <c r="AEW67" s="162"/>
      <c r="AEX67" s="162"/>
      <c r="AEY67" s="162"/>
      <c r="AEZ67" s="162"/>
      <c r="AFA67" s="162"/>
      <c r="AFB67" s="162"/>
      <c r="AFC67" s="162"/>
      <c r="AFD67" s="162"/>
      <c r="AFE67" s="162"/>
      <c r="AFF67" s="162"/>
      <c r="AFG67" s="162"/>
      <c r="AFH67" s="162"/>
      <c r="AFI67" s="162"/>
      <c r="AFJ67" s="162"/>
      <c r="AFK67" s="162"/>
      <c r="AFL67" s="162"/>
      <c r="AFM67" s="162"/>
      <c r="AFN67" s="162"/>
      <c r="AFO67" s="162"/>
      <c r="AFP67" s="162"/>
      <c r="AFQ67" s="162"/>
      <c r="AFR67" s="162"/>
      <c r="AFS67" s="162"/>
      <c r="AFT67" s="162"/>
      <c r="AFU67" s="162"/>
      <c r="AFV67" s="162"/>
      <c r="AFW67" s="162"/>
      <c r="AFX67" s="162"/>
      <c r="AFY67" s="162"/>
      <c r="AFZ67" s="162"/>
      <c r="AGA67" s="162"/>
      <c r="AGB67" s="162"/>
      <c r="AGC67" s="162"/>
      <c r="AGD67" s="162"/>
      <c r="AGE67" s="162"/>
      <c r="AGF67" s="162"/>
      <c r="AGG67" s="162"/>
      <c r="AGH67" s="162"/>
      <c r="AGI67" s="162"/>
      <c r="AGJ67" s="162"/>
      <c r="AGK67" s="162"/>
      <c r="AGL67" s="162"/>
      <c r="AGM67" s="162"/>
      <c r="AGN67" s="162"/>
      <c r="AGO67" s="162"/>
      <c r="AGP67" s="162"/>
      <c r="AGQ67" s="162"/>
      <c r="AGR67" s="162"/>
      <c r="AGS67" s="162"/>
      <c r="AGT67" s="162"/>
      <c r="AGU67" s="162"/>
      <c r="AGV67" s="162"/>
      <c r="AGW67" s="162"/>
      <c r="AGX67" s="162"/>
      <c r="AGY67" s="162"/>
      <c r="AGZ67" s="162"/>
      <c r="AHA67" s="162"/>
      <c r="AHB67" s="162"/>
      <c r="AHC67" s="162"/>
      <c r="AHD67" s="162"/>
      <c r="AHE67" s="162"/>
      <c r="AHF67" s="162"/>
      <c r="AHG67" s="162"/>
      <c r="AHH67" s="162"/>
      <c r="AHI67" s="162"/>
      <c r="AHJ67" s="162"/>
      <c r="AHK67" s="162"/>
      <c r="AHL67" s="162"/>
      <c r="AHM67" s="162"/>
      <c r="AHN67" s="162"/>
      <c r="AHO67" s="162"/>
      <c r="AHP67" s="162"/>
      <c r="AHQ67" s="162"/>
      <c r="AHR67" s="162"/>
      <c r="AHS67" s="162"/>
      <c r="AHT67" s="162"/>
      <c r="AHU67" s="162"/>
      <c r="AHV67" s="162"/>
      <c r="AHW67" s="162"/>
      <c r="AHX67" s="162"/>
      <c r="AHY67" s="162"/>
      <c r="AHZ67" s="162"/>
      <c r="AIA67" s="162"/>
      <c r="AIB67" s="162"/>
      <c r="AIC67" s="162"/>
      <c r="AID67" s="162"/>
      <c r="AIE67" s="162"/>
      <c r="AIF67" s="162"/>
      <c r="AIG67" s="162"/>
      <c r="AIH67" s="162"/>
      <c r="AII67" s="162"/>
      <c r="AIJ67" s="162"/>
      <c r="AIK67" s="162"/>
      <c r="AIL67" s="162"/>
      <c r="AIM67" s="162"/>
      <c r="AIN67" s="162"/>
      <c r="AIO67" s="162"/>
      <c r="AIP67" s="162"/>
      <c r="AIQ67" s="162"/>
      <c r="AIR67" s="162"/>
      <c r="AIS67" s="162"/>
      <c r="AIT67" s="162"/>
      <c r="AIU67" s="162"/>
      <c r="AIV67" s="162"/>
      <c r="AIW67" s="162"/>
      <c r="AIX67" s="162"/>
      <c r="AIY67" s="162"/>
      <c r="AIZ67" s="162"/>
      <c r="AJA67" s="162"/>
      <c r="AJB67" s="162"/>
      <c r="AJC67" s="162"/>
      <c r="AJD67" s="162"/>
      <c r="AJE67" s="162"/>
      <c r="AJF67" s="162"/>
      <c r="AJG67" s="162"/>
      <c r="AJH67" s="162"/>
      <c r="AJI67" s="162"/>
      <c r="AJJ67" s="162"/>
      <c r="AJK67" s="162"/>
      <c r="AJL67" s="162"/>
      <c r="AJM67" s="162"/>
      <c r="AJN67" s="162"/>
      <c r="AJO67" s="162"/>
      <c r="AJP67" s="162"/>
      <c r="AJQ67" s="162"/>
      <c r="AJR67" s="162"/>
      <c r="AJS67" s="162"/>
      <c r="AJT67" s="162"/>
      <c r="AJU67" s="162"/>
      <c r="AJV67" s="162"/>
      <c r="AJW67" s="162"/>
      <c r="AJX67" s="162"/>
      <c r="AJY67" s="162"/>
      <c r="AJZ67" s="162"/>
      <c r="AKA67" s="162"/>
      <c r="AKB67" s="162"/>
      <c r="AKC67" s="162"/>
      <c r="AKD67" s="162"/>
      <c r="AKE67" s="162"/>
      <c r="AKF67" s="162"/>
      <c r="AKG67" s="162"/>
      <c r="AKH67" s="162"/>
      <c r="AKI67" s="162"/>
      <c r="AKJ67" s="162"/>
      <c r="AKK67" s="162"/>
      <c r="AKL67" s="162"/>
      <c r="AKM67" s="162"/>
      <c r="AKN67" s="162"/>
      <c r="AKO67" s="162"/>
      <c r="AKP67" s="162"/>
      <c r="AKQ67" s="162"/>
      <c r="AKR67" s="162"/>
      <c r="AKS67" s="162"/>
      <c r="AKT67" s="162"/>
      <c r="AKU67" s="162"/>
      <c r="AKV67" s="162"/>
      <c r="AKW67" s="162"/>
      <c r="AKX67" s="162"/>
      <c r="AKY67" s="162"/>
      <c r="AKZ67" s="162"/>
      <c r="ALA67" s="162"/>
      <c r="ALB67" s="162"/>
      <c r="ALC67" s="162"/>
      <c r="ALD67" s="162"/>
      <c r="ALE67" s="162"/>
      <c r="ALF67" s="162"/>
      <c r="ALG67" s="162"/>
      <c r="ALH67" s="162"/>
      <c r="ALI67" s="162"/>
      <c r="ALJ67" s="162"/>
      <c r="ALK67" s="162"/>
      <c r="ALL67" s="162"/>
      <c r="ALM67" s="162"/>
      <c r="ALN67" s="162"/>
      <c r="ALO67" s="162"/>
      <c r="ALP67" s="162"/>
      <c r="ALQ67" s="162"/>
      <c r="ALR67" s="162"/>
      <c r="ALS67" s="162"/>
      <c r="ALT67" s="162"/>
      <c r="ALU67" s="162"/>
      <c r="ALV67" s="162"/>
      <c r="ALW67" s="162"/>
      <c r="ALX67" s="162"/>
      <c r="ALY67" s="162"/>
      <c r="ALZ67" s="162"/>
      <c r="AMA67" s="162"/>
      <c r="AMB67" s="162"/>
      <c r="AMC67" s="162"/>
      <c r="AMD67" s="162"/>
      <c r="AME67" s="162"/>
      <c r="AMF67" s="162"/>
      <c r="AMG67" s="162"/>
      <c r="AMH67" s="162"/>
      <c r="AMI67" s="162"/>
      <c r="AMJ67" s="162"/>
      <c r="AMK67" s="162"/>
      <c r="AML67" s="162"/>
      <c r="AMM67" s="162"/>
      <c r="AMN67" s="162"/>
      <c r="AMO67" s="162"/>
      <c r="AMP67" s="162"/>
      <c r="AMQ67" s="162"/>
      <c r="AMR67" s="162"/>
      <c r="AMS67" s="162"/>
      <c r="AMT67" s="162"/>
      <c r="AMU67" s="162"/>
      <c r="AMV67" s="162"/>
      <c r="AMW67" s="162"/>
      <c r="AMX67" s="162"/>
      <c r="AMY67" s="162"/>
      <c r="AMZ67" s="162"/>
      <c r="ANA67" s="162"/>
      <c r="ANB67" s="162"/>
      <c r="ANC67" s="162"/>
      <c r="AND67" s="162"/>
      <c r="ANE67" s="162"/>
      <c r="ANF67" s="162"/>
      <c r="ANG67" s="162"/>
      <c r="ANH67" s="162"/>
      <c r="ANI67" s="162"/>
      <c r="ANJ67" s="162"/>
      <c r="ANK67" s="162"/>
      <c r="ANL67" s="162"/>
      <c r="ANM67" s="162"/>
      <c r="ANN67" s="162"/>
      <c r="ANO67" s="162"/>
      <c r="ANP67" s="162"/>
      <c r="ANQ67" s="162"/>
      <c r="ANR67" s="162"/>
      <c r="ANS67" s="162"/>
      <c r="ANT67" s="162"/>
      <c r="ANU67" s="162"/>
      <c r="ANV67" s="162"/>
      <c r="ANW67" s="162"/>
      <c r="ANX67" s="162"/>
      <c r="ANY67" s="162"/>
      <c r="ANZ67" s="162"/>
      <c r="AOA67" s="162"/>
      <c r="AOB67" s="162"/>
      <c r="AOC67" s="162"/>
      <c r="AOD67" s="162"/>
      <c r="AOE67" s="162"/>
      <c r="AOF67" s="162"/>
      <c r="AOG67" s="162"/>
      <c r="AOH67" s="162"/>
      <c r="AOI67" s="162"/>
      <c r="AOJ67" s="162"/>
      <c r="AOK67" s="162"/>
      <c r="AOL67" s="162"/>
      <c r="AOM67" s="162"/>
      <c r="AON67" s="162"/>
      <c r="AOO67" s="162"/>
      <c r="AOP67" s="162"/>
      <c r="AOQ67" s="162"/>
      <c r="AOR67" s="162"/>
      <c r="AOS67" s="162"/>
      <c r="AOT67" s="162"/>
      <c r="AOU67" s="162"/>
      <c r="AOV67" s="162"/>
      <c r="AOW67" s="162"/>
      <c r="AOX67" s="162"/>
      <c r="AOY67" s="162"/>
      <c r="AOZ67" s="162"/>
      <c r="APA67" s="162"/>
      <c r="APB67" s="162"/>
      <c r="APC67" s="162"/>
      <c r="APD67" s="162"/>
      <c r="APE67" s="162"/>
      <c r="APF67" s="162"/>
      <c r="APG67" s="162"/>
      <c r="APH67" s="162"/>
      <c r="API67" s="162"/>
      <c r="APJ67" s="162"/>
      <c r="APK67" s="162"/>
      <c r="APL67" s="162"/>
      <c r="APM67" s="162"/>
      <c r="APN67" s="162"/>
      <c r="APO67" s="162"/>
      <c r="APP67" s="162"/>
      <c r="APQ67" s="162"/>
      <c r="APR67" s="162"/>
      <c r="APS67" s="162"/>
      <c r="APT67" s="162"/>
      <c r="APU67" s="162"/>
      <c r="APV67" s="162"/>
      <c r="APW67" s="162"/>
      <c r="APX67" s="162"/>
      <c r="APY67" s="162"/>
      <c r="APZ67" s="162"/>
      <c r="AQA67" s="162"/>
      <c r="AQB67" s="162"/>
      <c r="AQC67" s="162"/>
      <c r="AQD67" s="162"/>
      <c r="AQE67" s="162"/>
      <c r="AQF67" s="162"/>
      <c r="AQG67" s="162"/>
      <c r="AQH67" s="162"/>
      <c r="AQI67" s="162"/>
      <c r="AQJ67" s="162"/>
      <c r="AQK67" s="162"/>
      <c r="AQL67" s="162"/>
      <c r="AQM67" s="162"/>
      <c r="AQN67" s="162"/>
      <c r="AQO67" s="162"/>
      <c r="AQP67" s="162"/>
      <c r="AQQ67" s="162"/>
      <c r="AQR67" s="162"/>
      <c r="AQS67" s="162"/>
      <c r="AQT67" s="162"/>
      <c r="AQU67" s="162"/>
      <c r="AQV67" s="162"/>
      <c r="AQW67" s="162"/>
      <c r="AQX67" s="162"/>
      <c r="AQY67" s="162"/>
      <c r="AQZ67" s="162"/>
      <c r="ARA67" s="162"/>
      <c r="ARB67" s="162"/>
      <c r="ARC67" s="162"/>
      <c r="ARD67" s="162"/>
      <c r="ARE67" s="162"/>
      <c r="ARF67" s="162"/>
      <c r="ARG67" s="162"/>
      <c r="ARH67" s="162"/>
      <c r="ARI67" s="162"/>
      <c r="ARJ67" s="162"/>
      <c r="ARK67" s="162"/>
      <c r="ARL67" s="162"/>
      <c r="ARM67" s="162"/>
      <c r="ARN67" s="162"/>
      <c r="ARO67" s="162"/>
      <c r="ARP67" s="162"/>
      <c r="ARQ67" s="162"/>
      <c r="ARR67" s="162"/>
      <c r="ARS67" s="162"/>
      <c r="ART67" s="162"/>
      <c r="ARU67" s="162"/>
      <c r="ARV67" s="162"/>
      <c r="ARW67" s="162"/>
      <c r="ARX67" s="162"/>
      <c r="ARY67" s="162"/>
      <c r="ARZ67" s="162"/>
      <c r="ASA67" s="162"/>
      <c r="ASB67" s="162"/>
      <c r="ASC67" s="162"/>
      <c r="ASD67" s="162"/>
      <c r="ASE67" s="162"/>
      <c r="ASF67" s="162"/>
      <c r="ASG67" s="162"/>
      <c r="ASH67" s="162"/>
      <c r="ASI67" s="162"/>
      <c r="ASJ67" s="162"/>
      <c r="ASK67" s="162"/>
      <c r="ASL67" s="162"/>
      <c r="ASM67" s="162"/>
      <c r="ASN67" s="162"/>
      <c r="ASO67" s="162"/>
      <c r="ASP67" s="162"/>
      <c r="ASQ67" s="162"/>
      <c r="ASR67" s="162"/>
      <c r="ASS67" s="162"/>
      <c r="AST67" s="162"/>
      <c r="ASU67" s="162"/>
      <c r="ASV67" s="162"/>
      <c r="ASW67" s="162"/>
      <c r="ASX67" s="162"/>
      <c r="ASY67" s="162"/>
      <c r="ASZ67" s="162"/>
      <c r="ATA67" s="162"/>
      <c r="ATB67" s="162"/>
      <c r="ATC67" s="162"/>
      <c r="ATD67" s="162"/>
      <c r="ATE67" s="162"/>
      <c r="ATF67" s="162"/>
      <c r="ATG67" s="162"/>
      <c r="ATH67" s="162"/>
      <c r="ATI67" s="162"/>
      <c r="ATJ67" s="162"/>
      <c r="ATK67" s="162"/>
      <c r="ATL67" s="162"/>
      <c r="ATM67" s="162"/>
      <c r="ATN67" s="162"/>
      <c r="ATO67" s="162"/>
      <c r="ATP67" s="162"/>
      <c r="ATQ67" s="162"/>
      <c r="ATR67" s="162"/>
      <c r="ATS67" s="162"/>
      <c r="ATT67" s="162"/>
      <c r="ATU67" s="162"/>
      <c r="ATV67" s="162"/>
      <c r="ATW67" s="162"/>
      <c r="ATX67" s="162"/>
      <c r="ATY67" s="162"/>
      <c r="ATZ67" s="162"/>
      <c r="AUA67" s="162"/>
      <c r="AUB67" s="162"/>
      <c r="AUC67" s="162"/>
      <c r="AUD67" s="162"/>
      <c r="AUE67" s="162"/>
      <c r="AUF67" s="162"/>
      <c r="AUG67" s="162"/>
      <c r="AUH67" s="162"/>
      <c r="AUI67" s="162"/>
      <c r="AUJ67" s="162"/>
      <c r="AUK67" s="162"/>
      <c r="AUL67" s="162"/>
      <c r="AUM67" s="162"/>
      <c r="AUN67" s="162"/>
      <c r="AUO67" s="162"/>
      <c r="AUP67" s="162"/>
      <c r="AUQ67" s="162"/>
      <c r="AUR67" s="162"/>
      <c r="AUS67" s="162"/>
      <c r="AUT67" s="162"/>
      <c r="AUU67" s="162"/>
      <c r="AUV67" s="162"/>
      <c r="AUW67" s="162"/>
      <c r="AUX67" s="162"/>
      <c r="AUY67" s="162"/>
      <c r="AUZ67" s="162"/>
      <c r="AVA67" s="162"/>
      <c r="AVB67" s="162"/>
      <c r="AVC67" s="162"/>
      <c r="AVD67" s="162"/>
      <c r="AVE67" s="162"/>
      <c r="AVF67" s="162"/>
      <c r="AVG67" s="162"/>
      <c r="AVH67" s="162"/>
      <c r="AVI67" s="162"/>
      <c r="AVJ67" s="162"/>
      <c r="AVK67" s="162"/>
      <c r="AVL67" s="162"/>
      <c r="AVM67" s="162"/>
      <c r="AVN67" s="162"/>
      <c r="AVO67" s="162"/>
      <c r="AVP67" s="162"/>
      <c r="AVQ67" s="162"/>
      <c r="AVR67" s="162"/>
      <c r="AVS67" s="162"/>
      <c r="AVT67" s="162"/>
      <c r="AVU67" s="162"/>
      <c r="AVV67" s="162"/>
      <c r="AVW67" s="162"/>
      <c r="AVX67" s="162"/>
      <c r="AVY67" s="162"/>
      <c r="AVZ67" s="162"/>
      <c r="AWA67" s="162"/>
      <c r="AWB67" s="162"/>
      <c r="AWC67" s="162"/>
      <c r="AWD67" s="162"/>
      <c r="AWE67" s="162"/>
      <c r="AWF67" s="162"/>
      <c r="AWG67" s="162"/>
      <c r="AWH67" s="162"/>
      <c r="AWI67" s="162"/>
      <c r="AWJ67" s="162"/>
      <c r="AWK67" s="162"/>
      <c r="AWL67" s="162"/>
      <c r="AWM67" s="162"/>
      <c r="AWN67" s="162"/>
      <c r="AWO67" s="162"/>
      <c r="AWP67" s="162"/>
      <c r="AWQ67" s="162"/>
      <c r="AWR67" s="162"/>
      <c r="AWS67" s="162"/>
      <c r="AWT67" s="162"/>
      <c r="AWU67" s="162"/>
      <c r="AWV67" s="162"/>
      <c r="AWW67" s="162"/>
      <c r="AWX67" s="162"/>
      <c r="AWY67" s="162"/>
      <c r="AWZ67" s="162"/>
      <c r="AXA67" s="162"/>
      <c r="AXB67" s="162"/>
      <c r="AXC67" s="162"/>
      <c r="AXD67" s="162"/>
      <c r="AXE67" s="162"/>
      <c r="AXF67" s="162"/>
      <c r="AXG67" s="162"/>
      <c r="AXH67" s="162"/>
      <c r="AXI67" s="162"/>
      <c r="AXJ67" s="162"/>
      <c r="AXK67" s="162"/>
      <c r="AXL67" s="162"/>
      <c r="AXM67" s="162"/>
      <c r="AXN67" s="162"/>
      <c r="AXO67" s="162"/>
      <c r="AXP67" s="162"/>
      <c r="AXQ67" s="162"/>
      <c r="AXR67" s="162"/>
      <c r="AXS67" s="162"/>
      <c r="AXT67" s="162"/>
      <c r="AXU67" s="162"/>
      <c r="AXV67" s="162"/>
      <c r="AXW67" s="162"/>
      <c r="AXX67" s="162"/>
      <c r="AXY67" s="162"/>
      <c r="AXZ67" s="162"/>
      <c r="AYA67" s="162"/>
      <c r="AYB67" s="162"/>
      <c r="AYC67" s="162"/>
      <c r="AYD67" s="162"/>
      <c r="AYE67" s="162"/>
      <c r="AYF67" s="162"/>
      <c r="AYG67" s="162"/>
      <c r="AYH67" s="162"/>
      <c r="AYI67" s="162"/>
      <c r="AYJ67" s="162"/>
      <c r="AYK67" s="162"/>
      <c r="AYL67" s="162"/>
      <c r="AYM67" s="162"/>
      <c r="AYN67" s="162"/>
      <c r="AYO67" s="162"/>
      <c r="AYP67" s="162"/>
      <c r="AYQ67" s="162"/>
      <c r="AYR67" s="162"/>
      <c r="AYS67" s="162"/>
      <c r="AYT67" s="162"/>
      <c r="AYU67" s="162"/>
      <c r="AYV67" s="162"/>
      <c r="AYW67" s="162"/>
      <c r="AYX67" s="162"/>
      <c r="AYY67" s="162"/>
      <c r="AYZ67" s="162"/>
      <c r="AZA67" s="162"/>
      <c r="AZB67" s="162"/>
      <c r="AZC67" s="162"/>
      <c r="AZD67" s="162"/>
      <c r="AZE67" s="162"/>
      <c r="AZF67" s="162"/>
      <c r="AZG67" s="162"/>
      <c r="AZH67" s="162"/>
      <c r="AZI67" s="162"/>
      <c r="AZJ67" s="162"/>
      <c r="AZK67" s="162"/>
      <c r="AZL67" s="162"/>
      <c r="AZM67" s="162"/>
      <c r="AZN67" s="162"/>
      <c r="AZO67" s="162"/>
      <c r="AZP67" s="162"/>
      <c r="AZQ67" s="162"/>
      <c r="AZR67" s="162"/>
      <c r="AZS67" s="162"/>
      <c r="AZT67" s="162"/>
      <c r="AZU67" s="162"/>
      <c r="AZV67" s="162"/>
      <c r="AZW67" s="162"/>
      <c r="AZX67" s="162"/>
      <c r="AZY67" s="162"/>
      <c r="AZZ67" s="162"/>
      <c r="BAA67" s="162"/>
      <c r="BAB67" s="162"/>
      <c r="BAC67" s="162"/>
      <c r="BAD67" s="162"/>
      <c r="BAE67" s="162"/>
      <c r="BAF67" s="162"/>
      <c r="BAG67" s="162"/>
      <c r="BAH67" s="162"/>
      <c r="BAI67" s="162"/>
      <c r="BAJ67" s="162"/>
      <c r="BAK67" s="162"/>
      <c r="BAL67" s="162"/>
      <c r="BAM67" s="162"/>
      <c r="BAN67" s="162"/>
      <c r="BAO67" s="162"/>
      <c r="BAP67" s="162"/>
      <c r="BAQ67" s="162"/>
      <c r="BAR67" s="162"/>
      <c r="BAS67" s="162"/>
      <c r="BAT67" s="162"/>
      <c r="BAU67" s="162"/>
      <c r="BAV67" s="162"/>
      <c r="BAW67" s="162"/>
      <c r="BAX67" s="162"/>
      <c r="BAY67" s="162"/>
      <c r="BAZ67" s="162"/>
      <c r="BBA67" s="162"/>
      <c r="BBB67" s="162"/>
      <c r="BBC67" s="162"/>
      <c r="BBD67" s="162"/>
      <c r="BBE67" s="162"/>
      <c r="BBF67" s="162"/>
      <c r="BBG67" s="162"/>
      <c r="BBH67" s="162"/>
      <c r="BBI67" s="162"/>
      <c r="BBJ67" s="162"/>
      <c r="BBK67" s="162"/>
      <c r="BBL67" s="162"/>
      <c r="BBM67" s="162"/>
      <c r="BBN67" s="162"/>
      <c r="BBO67" s="162"/>
      <c r="BBP67" s="162"/>
      <c r="BBQ67" s="162"/>
      <c r="BBR67" s="162"/>
      <c r="BBS67" s="162"/>
      <c r="BBT67" s="162"/>
      <c r="BBU67" s="162"/>
      <c r="BBV67" s="162"/>
      <c r="BBW67" s="162"/>
      <c r="BBX67" s="162"/>
      <c r="BBY67" s="162"/>
      <c r="BBZ67" s="162"/>
      <c r="BCA67" s="162"/>
      <c r="BCB67" s="162"/>
      <c r="BCC67" s="162"/>
      <c r="BCD67" s="162"/>
      <c r="BCE67" s="162"/>
      <c r="BCF67" s="162"/>
      <c r="BCG67" s="162"/>
      <c r="BCH67" s="162"/>
      <c r="BCI67" s="162"/>
      <c r="BCJ67" s="162"/>
      <c r="BCK67" s="162"/>
      <c r="BCL67" s="162"/>
      <c r="BCM67" s="162"/>
      <c r="BCN67" s="162"/>
      <c r="BCO67" s="162"/>
      <c r="BCP67" s="162"/>
      <c r="BCQ67" s="162"/>
      <c r="BCR67" s="162"/>
      <c r="BCS67" s="162"/>
      <c r="BCT67" s="162"/>
      <c r="BCU67" s="162"/>
      <c r="BCV67" s="162"/>
      <c r="BCW67" s="162"/>
      <c r="BCX67" s="162"/>
      <c r="BCY67" s="162"/>
      <c r="BCZ67" s="162"/>
      <c r="BDA67" s="162"/>
      <c r="BDB67" s="162"/>
      <c r="BDC67" s="162"/>
      <c r="BDD67" s="162"/>
      <c r="BDE67" s="162"/>
      <c r="BDF67" s="162"/>
      <c r="BDG67" s="162"/>
      <c r="BDH67" s="162"/>
      <c r="BDI67" s="162"/>
      <c r="BDJ67" s="162"/>
      <c r="BDK67" s="162"/>
      <c r="BDL67" s="162"/>
      <c r="BDM67" s="162"/>
      <c r="BDN67" s="162"/>
      <c r="BDO67" s="162"/>
      <c r="BDP67" s="162"/>
      <c r="BDQ67" s="162"/>
      <c r="BDR67" s="162"/>
      <c r="BDS67" s="162"/>
      <c r="BDT67" s="162"/>
      <c r="BDU67" s="162"/>
      <c r="BDV67" s="162"/>
      <c r="BDW67" s="162"/>
      <c r="BDX67" s="162"/>
      <c r="BDY67" s="162"/>
      <c r="BDZ67" s="162"/>
      <c r="BEA67" s="162"/>
      <c r="BEB67" s="162"/>
      <c r="BEC67" s="162"/>
      <c r="BED67" s="162"/>
      <c r="BEE67" s="162"/>
      <c r="BEF67" s="162"/>
      <c r="BEG67" s="162"/>
      <c r="BEH67" s="162"/>
      <c r="BEI67" s="162"/>
      <c r="BEJ67" s="162"/>
      <c r="BEK67" s="162"/>
      <c r="BEL67" s="162"/>
      <c r="BEM67" s="162"/>
      <c r="BEN67" s="162"/>
      <c r="BEO67" s="162"/>
      <c r="BEP67" s="162"/>
      <c r="BEQ67" s="162"/>
      <c r="BER67" s="162"/>
      <c r="BES67" s="162"/>
      <c r="BET67" s="162"/>
      <c r="BEU67" s="162"/>
      <c r="BEV67" s="162"/>
      <c r="BEW67" s="162"/>
      <c r="BEX67" s="162"/>
      <c r="BEY67" s="162"/>
      <c r="BEZ67" s="162"/>
      <c r="BFA67" s="162"/>
      <c r="BFB67" s="162"/>
      <c r="BFC67" s="162"/>
      <c r="BFD67" s="162"/>
      <c r="BFE67" s="162"/>
      <c r="BFF67" s="162"/>
      <c r="BFG67" s="162"/>
      <c r="BFH67" s="162"/>
      <c r="BFI67" s="162"/>
      <c r="BFJ67" s="162"/>
      <c r="BFK67" s="162"/>
      <c r="BFL67" s="162"/>
      <c r="BFM67" s="162"/>
      <c r="BFN67" s="162"/>
      <c r="BFO67" s="162"/>
      <c r="BFP67" s="162"/>
      <c r="BFQ67" s="162"/>
      <c r="BFR67" s="162"/>
      <c r="BFS67" s="162"/>
      <c r="BFT67" s="162"/>
      <c r="BFU67" s="162"/>
      <c r="BFV67" s="162"/>
      <c r="BFW67" s="162"/>
      <c r="BFX67" s="162"/>
      <c r="BFY67" s="162"/>
      <c r="BFZ67" s="162"/>
      <c r="BGA67" s="162"/>
      <c r="BGB67" s="162"/>
      <c r="BGC67" s="162"/>
      <c r="BGD67" s="162"/>
      <c r="BGE67" s="162"/>
      <c r="BGF67" s="162"/>
      <c r="BGG67" s="162"/>
      <c r="BGH67" s="162"/>
      <c r="BGI67" s="162"/>
      <c r="BGJ67" s="162"/>
      <c r="BGK67" s="162"/>
      <c r="BGL67" s="162"/>
      <c r="BGM67" s="162"/>
      <c r="BGN67" s="162"/>
      <c r="BGO67" s="162"/>
      <c r="BGP67" s="162"/>
      <c r="BGQ67" s="162"/>
      <c r="BGR67" s="162"/>
      <c r="BGS67" s="162"/>
      <c r="BGT67" s="162"/>
      <c r="BGU67" s="162"/>
      <c r="BGV67" s="162"/>
      <c r="BGW67" s="162"/>
      <c r="BGX67" s="162"/>
      <c r="BGY67" s="162"/>
      <c r="BGZ67" s="162"/>
      <c r="BHA67" s="162"/>
      <c r="BHB67" s="162"/>
      <c r="BHC67" s="162"/>
      <c r="BHD67" s="162"/>
      <c r="BHE67" s="162"/>
      <c r="BHF67" s="162"/>
      <c r="BHG67" s="162"/>
      <c r="BHH67" s="162"/>
      <c r="BHI67" s="162"/>
      <c r="BHJ67" s="162"/>
      <c r="BHK67" s="162"/>
      <c r="BHL67" s="162"/>
      <c r="BHM67" s="162"/>
      <c r="BHN67" s="162"/>
      <c r="BHO67" s="162"/>
      <c r="BHP67" s="162"/>
      <c r="BHQ67" s="162"/>
      <c r="BHR67" s="162"/>
      <c r="BHS67" s="162"/>
      <c r="BHT67" s="162"/>
      <c r="BHU67" s="162"/>
      <c r="BHV67" s="162"/>
      <c r="BHW67" s="162"/>
      <c r="BHX67" s="162"/>
      <c r="BHY67" s="162"/>
      <c r="BHZ67" s="162"/>
      <c r="BIA67" s="162"/>
      <c r="BIB67" s="162"/>
      <c r="BIC67" s="162"/>
      <c r="BID67" s="162"/>
      <c r="BIE67" s="162"/>
      <c r="BIF67" s="162"/>
      <c r="BIG67" s="162"/>
      <c r="BIH67" s="162"/>
      <c r="BII67" s="162"/>
      <c r="BIJ67" s="162"/>
      <c r="BIK67" s="162"/>
      <c r="BIL67" s="162"/>
      <c r="BIM67" s="162"/>
      <c r="BIN67" s="162"/>
      <c r="BIO67" s="162"/>
      <c r="BIP67" s="162"/>
      <c r="BIQ67" s="162"/>
      <c r="BIR67" s="162"/>
      <c r="BIS67" s="162"/>
      <c r="BIT67" s="162"/>
      <c r="BIU67" s="162"/>
      <c r="BIV67" s="162"/>
      <c r="BIW67" s="162"/>
      <c r="BIX67" s="162"/>
      <c r="BIY67" s="162"/>
      <c r="BIZ67" s="162"/>
      <c r="BJA67" s="162"/>
      <c r="BJB67" s="162"/>
      <c r="BJC67" s="162"/>
      <c r="BJD67" s="162"/>
      <c r="BJE67" s="162"/>
      <c r="BJF67" s="162"/>
      <c r="BJG67" s="162"/>
      <c r="BJH67" s="162"/>
      <c r="BJI67" s="162"/>
      <c r="BJJ67" s="162"/>
      <c r="BJK67" s="162"/>
      <c r="BJL67" s="162"/>
      <c r="BJM67" s="162"/>
      <c r="BJN67" s="162"/>
      <c r="BJO67" s="162"/>
      <c r="BJP67" s="162"/>
      <c r="BJQ67" s="162"/>
      <c r="BJR67" s="162"/>
      <c r="BJS67" s="162"/>
      <c r="BJT67" s="162"/>
      <c r="BJU67" s="162"/>
      <c r="BJV67" s="162"/>
      <c r="BJW67" s="162"/>
      <c r="BJX67" s="162"/>
      <c r="BJY67" s="162"/>
      <c r="BJZ67" s="162"/>
      <c r="BKA67" s="162"/>
      <c r="BKB67" s="162"/>
      <c r="BKC67" s="162"/>
      <c r="BKD67" s="162"/>
      <c r="BKE67" s="162"/>
      <c r="BKF67" s="162"/>
      <c r="BKG67" s="162"/>
      <c r="BKH67" s="162"/>
      <c r="BKI67" s="162"/>
      <c r="BKJ67" s="162"/>
      <c r="BKK67" s="162"/>
      <c r="BKL67" s="162"/>
      <c r="BKM67" s="162"/>
      <c r="BKN67" s="162"/>
      <c r="BKO67" s="162"/>
      <c r="BKP67" s="162"/>
      <c r="BKQ67" s="162"/>
      <c r="BKR67" s="162"/>
      <c r="BKS67" s="162"/>
      <c r="BKT67" s="162"/>
      <c r="BKU67" s="162"/>
      <c r="BKV67" s="162"/>
      <c r="BKW67" s="162"/>
      <c r="BKX67" s="162"/>
      <c r="BKY67" s="162"/>
      <c r="BKZ67" s="162"/>
      <c r="BLA67" s="162"/>
      <c r="BLB67" s="162"/>
      <c r="BLC67" s="162"/>
      <c r="BLD67" s="162"/>
      <c r="BLE67" s="162"/>
      <c r="BLF67" s="162"/>
      <c r="BLG67" s="162"/>
      <c r="BLH67" s="162"/>
      <c r="BLI67" s="162"/>
      <c r="BLJ67" s="162"/>
      <c r="BLK67" s="162"/>
      <c r="BLL67" s="162"/>
      <c r="BLM67" s="162"/>
      <c r="BLN67" s="162"/>
      <c r="BLO67" s="162"/>
      <c r="BLP67" s="162"/>
      <c r="BLQ67" s="162"/>
      <c r="BLR67" s="162"/>
      <c r="BLS67" s="162"/>
      <c r="BLT67" s="162"/>
      <c r="BLU67" s="162"/>
      <c r="BLV67" s="162"/>
      <c r="BLW67" s="162"/>
      <c r="BLX67" s="162"/>
      <c r="BLY67" s="162"/>
      <c r="BLZ67" s="162"/>
      <c r="BMA67" s="162"/>
      <c r="BMB67" s="162"/>
      <c r="BMC67" s="162"/>
      <c r="BMD67" s="162"/>
      <c r="BME67" s="162"/>
      <c r="BMF67" s="162"/>
      <c r="BMG67" s="162"/>
      <c r="BMH67" s="162"/>
      <c r="BMI67" s="162"/>
      <c r="BMJ67" s="162"/>
      <c r="BMK67" s="162"/>
      <c r="BML67" s="162"/>
      <c r="BMM67" s="162"/>
      <c r="BMN67" s="162"/>
      <c r="BMO67" s="162"/>
      <c r="BMP67" s="162"/>
      <c r="BMQ67" s="162"/>
      <c r="BMR67" s="162"/>
      <c r="BMS67" s="162"/>
      <c r="BMT67" s="162"/>
      <c r="BMU67" s="162"/>
      <c r="BMV67" s="162"/>
      <c r="BMW67" s="162"/>
      <c r="BMX67" s="162"/>
      <c r="BMY67" s="162"/>
      <c r="BMZ67" s="162"/>
      <c r="BNA67" s="162"/>
      <c r="BNB67" s="162"/>
      <c r="BNC67" s="162"/>
      <c r="BND67" s="162"/>
      <c r="BNE67" s="162"/>
      <c r="BNF67" s="162"/>
      <c r="BNG67" s="162"/>
      <c r="BNH67" s="162"/>
      <c r="BNI67" s="162"/>
      <c r="BNJ67" s="162"/>
      <c r="BNK67" s="162"/>
      <c r="BNL67" s="162"/>
      <c r="BNM67" s="162"/>
      <c r="BNN67" s="162"/>
      <c r="BNO67" s="162"/>
      <c r="BNP67" s="162"/>
      <c r="BNQ67" s="162"/>
      <c r="BNR67" s="162"/>
      <c r="BNS67" s="162"/>
      <c r="BNT67" s="162"/>
      <c r="BNU67" s="162"/>
      <c r="BNV67" s="162"/>
      <c r="BNW67" s="162"/>
      <c r="BNX67" s="162"/>
      <c r="BNY67" s="162"/>
      <c r="BNZ67" s="162"/>
      <c r="BOA67" s="162"/>
      <c r="BOB67" s="162"/>
      <c r="BOC67" s="162"/>
      <c r="BOD67" s="162"/>
      <c r="BOE67" s="162"/>
      <c r="BOF67" s="162"/>
      <c r="BOG67" s="162"/>
      <c r="BOH67" s="162"/>
      <c r="BOI67" s="162"/>
      <c r="BOJ67" s="162"/>
      <c r="BOK67" s="162"/>
      <c r="BOL67" s="162"/>
      <c r="BOM67" s="162"/>
      <c r="BON67" s="162"/>
      <c r="BOO67" s="162"/>
      <c r="BOP67" s="162"/>
      <c r="BOQ67" s="162"/>
      <c r="BOR67" s="162"/>
      <c r="BOS67" s="162"/>
      <c r="BOT67" s="162"/>
      <c r="BOU67" s="162"/>
      <c r="BOV67" s="162"/>
      <c r="BOW67" s="162"/>
      <c r="BOX67" s="162"/>
      <c r="BOY67" s="162"/>
      <c r="BOZ67" s="162"/>
      <c r="BPA67" s="162"/>
      <c r="BPB67" s="162"/>
      <c r="BPC67" s="162"/>
      <c r="BPD67" s="162"/>
      <c r="BPE67" s="162"/>
      <c r="BPF67" s="162"/>
      <c r="BPG67" s="162"/>
      <c r="BPH67" s="162"/>
      <c r="BPI67" s="162"/>
      <c r="BPJ67" s="162"/>
      <c r="BPK67" s="162"/>
      <c r="BPL67" s="162"/>
      <c r="BPM67" s="162"/>
      <c r="BPN67" s="162"/>
      <c r="BPO67" s="162"/>
      <c r="BPP67" s="162"/>
      <c r="BPQ67" s="162"/>
      <c r="BPR67" s="162"/>
      <c r="BPS67" s="162"/>
      <c r="BPT67" s="162"/>
      <c r="BPU67" s="162"/>
      <c r="BPV67" s="162"/>
      <c r="BPW67" s="162"/>
      <c r="BPX67" s="162"/>
      <c r="BPY67" s="162"/>
      <c r="BPZ67" s="162"/>
      <c r="BQA67" s="162"/>
      <c r="BQB67" s="162"/>
      <c r="BQC67" s="162"/>
      <c r="BQD67" s="162"/>
      <c r="BQE67" s="162"/>
      <c r="BQF67" s="162"/>
      <c r="BQG67" s="162"/>
      <c r="BQH67" s="162"/>
      <c r="BQI67" s="162"/>
      <c r="BQJ67" s="162"/>
      <c r="BQK67" s="162"/>
      <c r="BQL67" s="162"/>
      <c r="BQM67" s="162"/>
      <c r="BQN67" s="162"/>
      <c r="BQO67" s="162"/>
      <c r="BQP67" s="162"/>
      <c r="BQQ67" s="162"/>
      <c r="BQR67" s="162"/>
      <c r="BQS67" s="162"/>
      <c r="BQT67" s="162"/>
      <c r="BQU67" s="162"/>
      <c r="BQV67" s="162"/>
      <c r="BQW67" s="162"/>
      <c r="BQX67" s="162"/>
      <c r="BQY67" s="162"/>
      <c r="BQZ67" s="162"/>
      <c r="BRA67" s="162"/>
      <c r="BRB67" s="162"/>
      <c r="BRC67" s="162"/>
      <c r="BRD67" s="162"/>
      <c r="BRE67" s="162"/>
      <c r="BRF67" s="162"/>
      <c r="BRG67" s="162"/>
      <c r="BRH67" s="162"/>
      <c r="BRI67" s="162"/>
      <c r="BRJ67" s="162"/>
      <c r="BRK67" s="162"/>
      <c r="BRL67" s="162"/>
      <c r="BRM67" s="162"/>
      <c r="BRN67" s="162"/>
      <c r="BRO67" s="162"/>
      <c r="BRP67" s="162"/>
      <c r="BRQ67" s="162"/>
      <c r="BRR67" s="162"/>
      <c r="BRS67" s="162"/>
      <c r="BRT67" s="162"/>
      <c r="BRU67" s="162"/>
      <c r="BRV67" s="162"/>
      <c r="BRW67" s="162"/>
      <c r="BRX67" s="162"/>
      <c r="BRY67" s="162"/>
      <c r="BRZ67" s="162"/>
      <c r="BSA67" s="162"/>
      <c r="BSB67" s="162"/>
      <c r="BSC67" s="162"/>
      <c r="BSD67" s="162"/>
      <c r="BSE67" s="162"/>
      <c r="BSF67" s="162"/>
      <c r="BSG67" s="162"/>
      <c r="BSH67" s="162"/>
      <c r="BSI67" s="162"/>
      <c r="BSJ67" s="162"/>
      <c r="BSK67" s="162"/>
      <c r="BSL67" s="162"/>
      <c r="BSM67" s="162"/>
      <c r="BSN67" s="162"/>
      <c r="BSO67" s="162"/>
      <c r="BSP67" s="162"/>
      <c r="BSQ67" s="162"/>
      <c r="BSR67" s="162"/>
      <c r="BSS67" s="162"/>
      <c r="BST67" s="162"/>
      <c r="BSU67" s="162"/>
      <c r="BSV67" s="162"/>
      <c r="BSW67" s="162"/>
      <c r="BSX67" s="162"/>
      <c r="BSY67" s="162"/>
      <c r="BSZ67" s="162"/>
      <c r="BTA67" s="162"/>
      <c r="BTB67" s="162"/>
      <c r="BTC67" s="162"/>
      <c r="BTD67" s="162"/>
      <c r="BTE67" s="162"/>
      <c r="BTF67" s="162"/>
      <c r="BTG67" s="162"/>
      <c r="BTH67" s="162"/>
      <c r="BTI67" s="162"/>
      <c r="BTJ67" s="162"/>
      <c r="BTK67" s="162"/>
      <c r="BTL67" s="162"/>
      <c r="BTM67" s="162"/>
      <c r="BTN67" s="162"/>
      <c r="BTO67" s="162"/>
      <c r="BTP67" s="162"/>
      <c r="BTQ67" s="162"/>
      <c r="BTR67" s="162"/>
      <c r="BTS67" s="162"/>
      <c r="BTT67" s="162"/>
      <c r="BTU67" s="162"/>
      <c r="BTV67" s="162"/>
      <c r="BTW67" s="162"/>
      <c r="BTX67" s="162"/>
      <c r="BTY67" s="162"/>
      <c r="BTZ67" s="162"/>
      <c r="BUA67" s="162"/>
      <c r="BUB67" s="162"/>
      <c r="BUC67" s="162"/>
      <c r="BUD67" s="162"/>
      <c r="BUE67" s="162"/>
      <c r="BUF67" s="162"/>
      <c r="BUG67" s="162"/>
      <c r="BUH67" s="162"/>
      <c r="BUI67" s="162"/>
      <c r="BUJ67" s="162"/>
      <c r="BUK67" s="162"/>
      <c r="BUL67" s="162"/>
      <c r="BUM67" s="162"/>
      <c r="BUN67" s="162"/>
      <c r="BUO67" s="162"/>
      <c r="BUP67" s="162"/>
      <c r="BUQ67" s="162"/>
      <c r="BUR67" s="162"/>
      <c r="BUS67" s="162"/>
      <c r="BUT67" s="162"/>
      <c r="BUU67" s="162"/>
      <c r="BUV67" s="162"/>
      <c r="BUW67" s="162"/>
      <c r="BUX67" s="162"/>
      <c r="BUY67" s="162"/>
      <c r="BUZ67" s="162"/>
      <c r="BVA67" s="162"/>
      <c r="BVB67" s="162"/>
      <c r="BVC67" s="162"/>
      <c r="BVD67" s="162"/>
      <c r="BVE67" s="162"/>
      <c r="BVF67" s="162"/>
      <c r="BVG67" s="162"/>
      <c r="BVH67" s="162"/>
      <c r="BVI67" s="162"/>
      <c r="BVJ67" s="162"/>
      <c r="BVK67" s="162"/>
      <c r="BVL67" s="162"/>
      <c r="BVM67" s="162"/>
      <c r="BVN67" s="162"/>
      <c r="BVO67" s="162"/>
      <c r="BVP67" s="162"/>
      <c r="BVQ67" s="162"/>
      <c r="BVR67" s="162"/>
      <c r="BVS67" s="162"/>
      <c r="BVT67" s="162"/>
      <c r="BVU67" s="162"/>
      <c r="BVV67" s="162"/>
      <c r="BVW67" s="162"/>
      <c r="BVX67" s="162"/>
      <c r="BVY67" s="162"/>
      <c r="BVZ67" s="162"/>
      <c r="BWA67" s="162"/>
      <c r="BWB67" s="162"/>
      <c r="BWC67" s="162"/>
      <c r="BWD67" s="162"/>
      <c r="BWE67" s="162"/>
      <c r="BWF67" s="162"/>
      <c r="BWG67" s="162"/>
      <c r="BWH67" s="162"/>
      <c r="BWI67" s="162"/>
      <c r="BWJ67" s="162"/>
      <c r="BWK67" s="162"/>
      <c r="BWL67" s="162"/>
      <c r="BWM67" s="162"/>
      <c r="BWN67" s="162"/>
      <c r="BWO67" s="162"/>
      <c r="BWP67" s="162"/>
      <c r="BWQ67" s="162"/>
      <c r="BWR67" s="162"/>
      <c r="BWS67" s="162"/>
      <c r="BWT67" s="162"/>
      <c r="BWU67" s="162"/>
      <c r="BWV67" s="162"/>
      <c r="BWW67" s="162"/>
      <c r="BWX67" s="162"/>
      <c r="BWY67" s="162"/>
      <c r="BWZ67" s="162"/>
      <c r="BXA67" s="162"/>
      <c r="BXB67" s="162"/>
      <c r="BXC67" s="162"/>
      <c r="BXD67" s="162"/>
      <c r="BXE67" s="162"/>
      <c r="BXF67" s="162"/>
      <c r="BXG67" s="162"/>
      <c r="BXH67" s="162"/>
      <c r="BXI67" s="162"/>
      <c r="BXJ67" s="162"/>
      <c r="BXK67" s="162"/>
      <c r="BXL67" s="162"/>
      <c r="BXM67" s="162"/>
      <c r="BXN67" s="162"/>
      <c r="BXO67" s="162"/>
      <c r="BXP67" s="162"/>
      <c r="BXQ67" s="162"/>
      <c r="BXR67" s="162"/>
      <c r="BXS67" s="162"/>
      <c r="BXT67" s="162"/>
      <c r="BXU67" s="162"/>
      <c r="BXV67" s="162"/>
      <c r="BXW67" s="162"/>
      <c r="BXX67" s="162"/>
      <c r="BXY67" s="162"/>
      <c r="BXZ67" s="162"/>
      <c r="BYA67" s="162"/>
      <c r="BYB67" s="162"/>
      <c r="BYC67" s="162"/>
      <c r="BYD67" s="162"/>
      <c r="BYE67" s="162"/>
      <c r="BYF67" s="162"/>
      <c r="BYG67" s="162"/>
      <c r="BYH67" s="162"/>
      <c r="BYI67" s="162"/>
      <c r="BYJ67" s="162"/>
      <c r="BYK67" s="162"/>
      <c r="BYL67" s="162"/>
      <c r="BYM67" s="162"/>
      <c r="BYN67" s="162"/>
      <c r="BYO67" s="162"/>
      <c r="BYP67" s="162"/>
      <c r="BYQ67" s="162"/>
      <c r="BYR67" s="162"/>
      <c r="BYS67" s="162"/>
      <c r="BYT67" s="162"/>
      <c r="BYU67" s="162"/>
      <c r="BYV67" s="162"/>
      <c r="BYW67" s="162"/>
      <c r="BYX67" s="162"/>
      <c r="BYY67" s="162"/>
      <c r="BYZ67" s="162"/>
      <c r="BZA67" s="162"/>
      <c r="BZB67" s="162"/>
      <c r="BZC67" s="162"/>
      <c r="BZD67" s="162"/>
      <c r="BZE67" s="162"/>
      <c r="BZF67" s="162"/>
      <c r="BZG67" s="162"/>
      <c r="BZH67" s="162"/>
      <c r="BZI67" s="162"/>
      <c r="BZJ67" s="162"/>
      <c r="BZK67" s="162"/>
      <c r="BZL67" s="162"/>
      <c r="BZM67" s="162"/>
      <c r="BZN67" s="162"/>
      <c r="BZO67" s="162"/>
      <c r="BZP67" s="162"/>
      <c r="BZQ67" s="162"/>
      <c r="BZR67" s="162"/>
      <c r="BZS67" s="162"/>
      <c r="BZT67" s="162"/>
      <c r="BZU67" s="162"/>
      <c r="BZV67" s="162"/>
      <c r="BZW67" s="162"/>
      <c r="BZX67" s="162"/>
      <c r="BZY67" s="162"/>
      <c r="BZZ67" s="162"/>
      <c r="CAA67" s="162"/>
      <c r="CAB67" s="162"/>
      <c r="CAC67" s="162"/>
      <c r="CAD67" s="162"/>
      <c r="CAE67" s="162"/>
      <c r="CAF67" s="162"/>
      <c r="CAG67" s="162"/>
      <c r="CAH67" s="162"/>
      <c r="CAI67" s="162"/>
      <c r="CAJ67" s="162"/>
      <c r="CAK67" s="162"/>
      <c r="CAL67" s="162"/>
      <c r="CAM67" s="162"/>
      <c r="CAN67" s="162"/>
      <c r="CAO67" s="162"/>
      <c r="CAP67" s="162"/>
      <c r="CAQ67" s="162"/>
      <c r="CAR67" s="162"/>
      <c r="CAS67" s="162"/>
      <c r="CAT67" s="162"/>
      <c r="CAU67" s="162"/>
      <c r="CAV67" s="162"/>
      <c r="CAW67" s="162"/>
      <c r="CAX67" s="162"/>
      <c r="CAY67" s="162"/>
      <c r="CAZ67" s="162"/>
      <c r="CBA67" s="162"/>
      <c r="CBB67" s="162"/>
      <c r="CBC67" s="162"/>
      <c r="CBD67" s="162"/>
      <c r="CBE67" s="162"/>
      <c r="CBF67" s="162"/>
      <c r="CBG67" s="162"/>
      <c r="CBH67" s="162"/>
      <c r="CBI67" s="162"/>
      <c r="CBJ67" s="162"/>
      <c r="CBK67" s="162"/>
      <c r="CBL67" s="162"/>
      <c r="CBM67" s="162"/>
      <c r="CBN67" s="162"/>
      <c r="CBO67" s="162"/>
      <c r="CBP67" s="162"/>
      <c r="CBQ67" s="162"/>
      <c r="CBR67" s="162"/>
      <c r="CBS67" s="162"/>
      <c r="CBT67" s="162"/>
      <c r="CBU67" s="162"/>
      <c r="CBV67" s="162"/>
      <c r="CBW67" s="162"/>
      <c r="CBX67" s="162"/>
      <c r="CBY67" s="162"/>
      <c r="CBZ67" s="162"/>
      <c r="CCA67" s="162"/>
      <c r="CCB67" s="162"/>
      <c r="CCC67" s="162"/>
      <c r="CCD67" s="162"/>
      <c r="CCE67" s="162"/>
      <c r="CCF67" s="162"/>
      <c r="CCG67" s="162"/>
      <c r="CCH67" s="162"/>
      <c r="CCI67" s="162"/>
      <c r="CCJ67" s="162"/>
      <c r="CCK67" s="162"/>
      <c r="CCL67" s="162"/>
      <c r="CCM67" s="162"/>
      <c r="CCN67" s="162"/>
      <c r="CCO67" s="162"/>
      <c r="CCP67" s="162"/>
      <c r="CCQ67" s="162"/>
      <c r="CCR67" s="162"/>
      <c r="CCS67" s="162"/>
      <c r="CCT67" s="162"/>
      <c r="CCU67" s="162"/>
      <c r="CCV67" s="162"/>
      <c r="CCW67" s="162"/>
      <c r="CCX67" s="162"/>
      <c r="CCY67" s="162"/>
      <c r="CCZ67" s="162"/>
      <c r="CDA67" s="162"/>
      <c r="CDB67" s="162"/>
      <c r="CDC67" s="162"/>
      <c r="CDD67" s="162"/>
      <c r="CDE67" s="162"/>
      <c r="CDF67" s="162"/>
      <c r="CDG67" s="162"/>
      <c r="CDH67" s="162"/>
      <c r="CDI67" s="162"/>
      <c r="CDJ67" s="162"/>
      <c r="CDK67" s="162"/>
      <c r="CDL67" s="162"/>
      <c r="CDM67" s="162"/>
      <c r="CDN67" s="162"/>
      <c r="CDO67" s="162"/>
      <c r="CDP67" s="162"/>
      <c r="CDQ67" s="162"/>
      <c r="CDR67" s="162"/>
      <c r="CDS67" s="162"/>
      <c r="CDT67" s="162"/>
      <c r="CDU67" s="162"/>
      <c r="CDV67" s="162"/>
      <c r="CDW67" s="162"/>
      <c r="CDX67" s="162"/>
      <c r="CDY67" s="162"/>
      <c r="CDZ67" s="162"/>
      <c r="CEA67" s="162"/>
      <c r="CEB67" s="162"/>
      <c r="CEC67" s="162"/>
      <c r="CED67" s="162"/>
      <c r="CEE67" s="162"/>
      <c r="CEF67" s="162"/>
      <c r="CEG67" s="162"/>
      <c r="CEH67" s="162"/>
      <c r="CEI67" s="162"/>
      <c r="CEJ67" s="162"/>
      <c r="CEK67" s="162"/>
      <c r="CEL67" s="162"/>
      <c r="CEM67" s="162"/>
      <c r="CEN67" s="162"/>
      <c r="CEO67" s="162"/>
      <c r="CEP67" s="162"/>
      <c r="CEQ67" s="162"/>
      <c r="CER67" s="162"/>
      <c r="CES67" s="162"/>
      <c r="CET67" s="162"/>
      <c r="CEU67" s="162"/>
      <c r="CEV67" s="162"/>
      <c r="CEW67" s="162"/>
      <c r="CEX67" s="162"/>
      <c r="CEY67" s="162"/>
      <c r="CEZ67" s="162"/>
      <c r="CFA67" s="162"/>
      <c r="CFB67" s="162"/>
      <c r="CFC67" s="162"/>
      <c r="CFD67" s="162"/>
      <c r="CFE67" s="162"/>
      <c r="CFF67" s="162"/>
      <c r="CFG67" s="162"/>
      <c r="CFH67" s="162"/>
      <c r="CFI67" s="162"/>
      <c r="CFJ67" s="162"/>
      <c r="CFK67" s="162"/>
      <c r="CFL67" s="162"/>
      <c r="CFM67" s="162"/>
      <c r="CFN67" s="162"/>
      <c r="CFO67" s="162"/>
      <c r="CFP67" s="162"/>
      <c r="CFQ67" s="162"/>
      <c r="CFR67" s="162"/>
      <c r="CFS67" s="162"/>
      <c r="CFT67" s="162"/>
      <c r="CFU67" s="162"/>
      <c r="CFV67" s="162"/>
      <c r="CFW67" s="162"/>
      <c r="CFX67" s="162"/>
      <c r="CFY67" s="162"/>
      <c r="CFZ67" s="162"/>
      <c r="CGA67" s="162"/>
      <c r="CGB67" s="162"/>
      <c r="CGC67" s="162"/>
      <c r="CGD67" s="162"/>
      <c r="CGE67" s="162"/>
      <c r="CGF67" s="162"/>
      <c r="CGG67" s="162"/>
      <c r="CGH67" s="162"/>
      <c r="CGI67" s="162"/>
      <c r="CGJ67" s="162"/>
      <c r="CGK67" s="162"/>
      <c r="CGL67" s="162"/>
      <c r="CGM67" s="162"/>
      <c r="CGN67" s="162"/>
      <c r="CGO67" s="162"/>
      <c r="CGP67" s="162"/>
      <c r="CGQ67" s="162"/>
      <c r="CGR67" s="162"/>
      <c r="CGS67" s="162"/>
      <c r="CGT67" s="162"/>
      <c r="CGU67" s="162"/>
      <c r="CGV67" s="162"/>
      <c r="CGW67" s="162"/>
      <c r="CGX67" s="162"/>
      <c r="CGY67" s="162"/>
      <c r="CGZ67" s="162"/>
      <c r="CHA67" s="162"/>
      <c r="CHB67" s="162"/>
      <c r="CHC67" s="162"/>
      <c r="CHD67" s="162"/>
      <c r="CHE67" s="162"/>
      <c r="CHF67" s="162"/>
      <c r="CHG67" s="162"/>
      <c r="CHH67" s="162"/>
      <c r="CHI67" s="162"/>
      <c r="CHJ67" s="162"/>
      <c r="CHK67" s="162"/>
      <c r="CHL67" s="162"/>
      <c r="CHM67" s="162"/>
      <c r="CHN67" s="162"/>
      <c r="CHO67" s="162"/>
      <c r="CHP67" s="162"/>
      <c r="CHQ67" s="162"/>
      <c r="CHR67" s="162"/>
      <c r="CHS67" s="162"/>
      <c r="CHT67" s="162"/>
      <c r="CHU67" s="162"/>
      <c r="CHV67" s="162"/>
      <c r="CHW67" s="162"/>
      <c r="CHX67" s="162"/>
      <c r="CHY67" s="162"/>
      <c r="CHZ67" s="162"/>
      <c r="CIA67" s="162"/>
      <c r="CIB67" s="162"/>
      <c r="CIC67" s="162"/>
      <c r="CID67" s="162"/>
      <c r="CIE67" s="162"/>
      <c r="CIF67" s="162"/>
      <c r="CIG67" s="162"/>
      <c r="CIH67" s="162"/>
      <c r="CII67" s="162"/>
      <c r="CIJ67" s="162"/>
      <c r="CIK67" s="162"/>
      <c r="CIL67" s="162"/>
      <c r="CIM67" s="162"/>
      <c r="CIN67" s="162"/>
      <c r="CIO67" s="162"/>
      <c r="CIP67" s="162"/>
      <c r="CIQ67" s="162"/>
      <c r="CIR67" s="162"/>
      <c r="CIS67" s="162"/>
      <c r="CIT67" s="162"/>
      <c r="CIU67" s="162"/>
      <c r="CIV67" s="162"/>
      <c r="CIW67" s="162"/>
      <c r="CIX67" s="162"/>
      <c r="CIY67" s="162"/>
      <c r="CIZ67" s="162"/>
      <c r="CJA67" s="162"/>
      <c r="CJB67" s="162"/>
      <c r="CJC67" s="162"/>
      <c r="CJD67" s="162"/>
      <c r="CJE67" s="162"/>
      <c r="CJF67" s="162"/>
      <c r="CJG67" s="162"/>
      <c r="CJH67" s="162"/>
      <c r="CJI67" s="162"/>
      <c r="CJJ67" s="162"/>
      <c r="CJK67" s="162"/>
      <c r="CJL67" s="162"/>
      <c r="CJM67" s="162"/>
      <c r="CJN67" s="162"/>
      <c r="CJO67" s="162"/>
      <c r="CJP67" s="162"/>
      <c r="CJQ67" s="162"/>
      <c r="CJR67" s="162"/>
      <c r="CJS67" s="162"/>
      <c r="CJT67" s="162"/>
      <c r="CJU67" s="162"/>
      <c r="CJV67" s="162"/>
      <c r="CJW67" s="162"/>
      <c r="CJX67" s="162"/>
      <c r="CJY67" s="162"/>
      <c r="CJZ67" s="162"/>
      <c r="CKA67" s="162"/>
      <c r="CKB67" s="162"/>
      <c r="CKC67" s="162"/>
      <c r="CKD67" s="162"/>
      <c r="CKE67" s="162"/>
      <c r="CKF67" s="162"/>
      <c r="CKG67" s="162"/>
      <c r="CKH67" s="162"/>
      <c r="CKI67" s="162"/>
      <c r="CKJ67" s="162"/>
      <c r="CKK67" s="162"/>
      <c r="CKL67" s="162"/>
      <c r="CKM67" s="162"/>
      <c r="CKN67" s="162"/>
      <c r="CKO67" s="162"/>
      <c r="CKP67" s="162"/>
      <c r="CKQ67" s="162"/>
      <c r="CKR67" s="162"/>
      <c r="CKS67" s="162"/>
      <c r="CKT67" s="162"/>
      <c r="CKU67" s="162"/>
      <c r="CKV67" s="162"/>
      <c r="CKW67" s="162"/>
      <c r="CKX67" s="162"/>
      <c r="CKY67" s="162"/>
      <c r="CKZ67" s="162"/>
      <c r="CLA67" s="162"/>
      <c r="CLB67" s="162"/>
      <c r="CLC67" s="162"/>
      <c r="CLD67" s="162"/>
      <c r="CLE67" s="162"/>
      <c r="CLF67" s="162"/>
      <c r="CLG67" s="162"/>
      <c r="CLH67" s="162"/>
      <c r="CLI67" s="162"/>
      <c r="CLJ67" s="162"/>
      <c r="CLK67" s="162"/>
      <c r="CLL67" s="162"/>
      <c r="CLM67" s="162"/>
      <c r="CLN67" s="162"/>
      <c r="CLO67" s="162"/>
      <c r="CLP67" s="162"/>
      <c r="CLQ67" s="162"/>
      <c r="CLR67" s="162"/>
      <c r="CLS67" s="162"/>
      <c r="CLT67" s="162"/>
      <c r="CLU67" s="162"/>
      <c r="CLV67" s="162"/>
      <c r="CLW67" s="162"/>
      <c r="CLX67" s="162"/>
      <c r="CLY67" s="162"/>
      <c r="CLZ67" s="162"/>
      <c r="CMA67" s="162"/>
      <c r="CMB67" s="162"/>
      <c r="CMC67" s="162"/>
      <c r="CMD67" s="162"/>
      <c r="CME67" s="162"/>
      <c r="CMF67" s="162"/>
      <c r="CMG67" s="162"/>
      <c r="CMH67" s="162"/>
      <c r="CMI67" s="162"/>
      <c r="CMJ67" s="162"/>
      <c r="CMK67" s="162"/>
      <c r="CML67" s="162"/>
      <c r="CMM67" s="162"/>
      <c r="CMN67" s="162"/>
      <c r="CMO67" s="162"/>
      <c r="CMP67" s="162"/>
      <c r="CMQ67" s="162"/>
      <c r="CMR67" s="162"/>
      <c r="CMS67" s="162"/>
      <c r="CMT67" s="162"/>
      <c r="CMU67" s="162"/>
      <c r="CMV67" s="162"/>
      <c r="CMW67" s="162"/>
      <c r="CMX67" s="162"/>
      <c r="CMY67" s="162"/>
      <c r="CMZ67" s="162"/>
      <c r="CNA67" s="162"/>
      <c r="CNB67" s="162"/>
      <c r="CNC67" s="162"/>
      <c r="CND67" s="162"/>
      <c r="CNE67" s="162"/>
      <c r="CNF67" s="162"/>
      <c r="CNG67" s="162"/>
      <c r="CNH67" s="162"/>
      <c r="CNI67" s="162"/>
      <c r="CNJ67" s="162"/>
      <c r="CNK67" s="162"/>
      <c r="CNL67" s="162"/>
      <c r="CNM67" s="162"/>
      <c r="CNN67" s="162"/>
      <c r="CNO67" s="162"/>
      <c r="CNP67" s="162"/>
      <c r="CNQ67" s="162"/>
      <c r="CNR67" s="162"/>
      <c r="CNS67" s="162"/>
      <c r="CNT67" s="162"/>
      <c r="CNU67" s="162"/>
      <c r="CNV67" s="162"/>
      <c r="CNW67" s="162"/>
      <c r="CNX67" s="162"/>
      <c r="CNY67" s="162"/>
      <c r="CNZ67" s="162"/>
      <c r="COA67" s="162"/>
      <c r="COB67" s="162"/>
      <c r="COC67" s="162"/>
      <c r="COD67" s="162"/>
      <c r="COE67" s="162"/>
      <c r="COF67" s="162"/>
      <c r="COG67" s="162"/>
      <c r="COH67" s="162"/>
      <c r="COI67" s="162"/>
      <c r="COJ67" s="162"/>
      <c r="COK67" s="162"/>
      <c r="COL67" s="162"/>
      <c r="COM67" s="162"/>
      <c r="CON67" s="162"/>
      <c r="COO67" s="162"/>
      <c r="COP67" s="162"/>
      <c r="COQ67" s="162"/>
      <c r="COR67" s="162"/>
      <c r="COS67" s="162"/>
      <c r="COT67" s="162"/>
      <c r="COU67" s="162"/>
      <c r="COV67" s="162"/>
      <c r="COW67" s="162"/>
      <c r="COX67" s="162"/>
      <c r="COY67" s="162"/>
      <c r="COZ67" s="162"/>
      <c r="CPA67" s="162"/>
      <c r="CPB67" s="162"/>
      <c r="CPC67" s="162"/>
      <c r="CPD67" s="162"/>
      <c r="CPE67" s="162"/>
      <c r="CPF67" s="162"/>
      <c r="CPG67" s="162"/>
      <c r="CPH67" s="162"/>
      <c r="CPI67" s="162"/>
      <c r="CPJ67" s="162"/>
      <c r="CPK67" s="162"/>
      <c r="CPL67" s="162"/>
      <c r="CPM67" s="162"/>
      <c r="CPN67" s="162"/>
      <c r="CPO67" s="162"/>
      <c r="CPP67" s="162"/>
      <c r="CPQ67" s="162"/>
      <c r="CPR67" s="162"/>
      <c r="CPS67" s="162"/>
      <c r="CPT67" s="162"/>
      <c r="CPU67" s="162"/>
      <c r="CPV67" s="162"/>
      <c r="CPW67" s="162"/>
      <c r="CPX67" s="162"/>
      <c r="CPY67" s="162"/>
      <c r="CPZ67" s="162"/>
      <c r="CQA67" s="162"/>
      <c r="CQB67" s="162"/>
      <c r="CQC67" s="162"/>
      <c r="CQD67" s="162"/>
      <c r="CQE67" s="162"/>
      <c r="CQF67" s="162"/>
      <c r="CQG67" s="162"/>
      <c r="CQH67" s="162"/>
      <c r="CQI67" s="162"/>
      <c r="CQJ67" s="162"/>
      <c r="CQK67" s="162"/>
      <c r="CQL67" s="162"/>
      <c r="CQM67" s="162"/>
      <c r="CQN67" s="162"/>
      <c r="CQO67" s="162"/>
      <c r="CQP67" s="162"/>
      <c r="CQQ67" s="162"/>
      <c r="CQR67" s="162"/>
      <c r="CQS67" s="162"/>
      <c r="CQT67" s="162"/>
      <c r="CQU67" s="162"/>
      <c r="CQV67" s="162"/>
      <c r="CQW67" s="162"/>
      <c r="CQX67" s="162"/>
      <c r="CQY67" s="162"/>
      <c r="CQZ67" s="162"/>
      <c r="CRA67" s="162"/>
      <c r="CRB67" s="162"/>
      <c r="CRC67" s="162"/>
      <c r="CRD67" s="162"/>
      <c r="CRE67" s="162"/>
      <c r="CRF67" s="162"/>
      <c r="CRG67" s="162"/>
      <c r="CRH67" s="162"/>
      <c r="CRI67" s="162"/>
      <c r="CRJ67" s="162"/>
      <c r="CRK67" s="162"/>
      <c r="CRL67" s="162"/>
      <c r="CRM67" s="162"/>
      <c r="CRN67" s="162"/>
      <c r="CRO67" s="162"/>
      <c r="CRP67" s="162"/>
      <c r="CRQ67" s="162"/>
      <c r="CRR67" s="162"/>
      <c r="CRS67" s="162"/>
      <c r="CRT67" s="162"/>
      <c r="CRU67" s="162"/>
      <c r="CRV67" s="162"/>
      <c r="CRW67" s="162"/>
      <c r="CRX67" s="162"/>
      <c r="CRY67" s="162"/>
      <c r="CRZ67" s="162"/>
      <c r="CSA67" s="162"/>
      <c r="CSB67" s="162"/>
      <c r="CSC67" s="162"/>
      <c r="CSD67" s="162"/>
      <c r="CSE67" s="162"/>
      <c r="CSF67" s="162"/>
      <c r="CSG67" s="162"/>
      <c r="CSH67" s="162"/>
      <c r="CSI67" s="162"/>
      <c r="CSJ67" s="162"/>
      <c r="CSK67" s="162"/>
      <c r="CSL67" s="162"/>
      <c r="CSM67" s="162"/>
      <c r="CSN67" s="162"/>
      <c r="CSO67" s="162"/>
      <c r="CSP67" s="162"/>
      <c r="CSQ67" s="162"/>
      <c r="CSR67" s="162"/>
      <c r="CSS67" s="162"/>
      <c r="CST67" s="162"/>
      <c r="CSU67" s="162"/>
      <c r="CSV67" s="162"/>
      <c r="CSW67" s="162"/>
      <c r="CSX67" s="162"/>
      <c r="CSY67" s="162"/>
      <c r="CSZ67" s="162"/>
      <c r="CTA67" s="162"/>
      <c r="CTB67" s="162"/>
      <c r="CTC67" s="162"/>
      <c r="CTD67" s="162"/>
      <c r="CTE67" s="162"/>
      <c r="CTF67" s="162"/>
      <c r="CTG67" s="162"/>
      <c r="CTH67" s="162"/>
      <c r="CTI67" s="162"/>
      <c r="CTJ67" s="162"/>
      <c r="CTK67" s="162"/>
      <c r="CTL67" s="162"/>
      <c r="CTM67" s="162"/>
      <c r="CTN67" s="162"/>
      <c r="CTO67" s="162"/>
      <c r="CTP67" s="162"/>
      <c r="CTQ67" s="162"/>
      <c r="CTR67" s="162"/>
      <c r="CTS67" s="162"/>
      <c r="CTT67" s="162"/>
      <c r="CTU67" s="162"/>
      <c r="CTV67" s="162"/>
      <c r="CTW67" s="162"/>
      <c r="CTX67" s="162"/>
      <c r="CTY67" s="162"/>
      <c r="CTZ67" s="162"/>
      <c r="CUA67" s="162"/>
      <c r="CUB67" s="162"/>
      <c r="CUC67" s="162"/>
      <c r="CUD67" s="162"/>
      <c r="CUE67" s="162"/>
      <c r="CUF67" s="162"/>
      <c r="CUG67" s="162"/>
      <c r="CUH67" s="162"/>
      <c r="CUI67" s="162"/>
      <c r="CUJ67" s="162"/>
      <c r="CUK67" s="162"/>
      <c r="CUL67" s="162"/>
      <c r="CUM67" s="162"/>
      <c r="CUN67" s="162"/>
      <c r="CUO67" s="162"/>
      <c r="CUP67" s="162"/>
      <c r="CUQ67" s="162"/>
      <c r="CUR67" s="162"/>
      <c r="CUS67" s="162"/>
      <c r="CUT67" s="162"/>
      <c r="CUU67" s="162"/>
      <c r="CUV67" s="162"/>
      <c r="CUW67" s="162"/>
      <c r="CUX67" s="162"/>
      <c r="CUY67" s="162"/>
      <c r="CUZ67" s="162"/>
      <c r="CVA67" s="162"/>
      <c r="CVB67" s="162"/>
      <c r="CVC67" s="162"/>
      <c r="CVD67" s="162"/>
      <c r="CVE67" s="162"/>
      <c r="CVF67" s="162"/>
      <c r="CVG67" s="162"/>
      <c r="CVH67" s="162"/>
      <c r="CVI67" s="162"/>
      <c r="CVJ67" s="162"/>
      <c r="CVK67" s="162"/>
      <c r="CVL67" s="162"/>
      <c r="CVM67" s="162"/>
      <c r="CVN67" s="162"/>
      <c r="CVO67" s="162"/>
      <c r="CVP67" s="162"/>
      <c r="CVQ67" s="162"/>
      <c r="CVR67" s="162"/>
      <c r="CVS67" s="162"/>
      <c r="CVT67" s="162"/>
      <c r="CVU67" s="162"/>
      <c r="CVV67" s="162"/>
      <c r="CVW67" s="162"/>
      <c r="CVX67" s="162"/>
      <c r="CVY67" s="162"/>
      <c r="CVZ67" s="162"/>
      <c r="CWA67" s="162"/>
      <c r="CWB67" s="162"/>
      <c r="CWC67" s="162"/>
      <c r="CWD67" s="162"/>
      <c r="CWE67" s="162"/>
      <c r="CWF67" s="162"/>
      <c r="CWG67" s="162"/>
      <c r="CWH67" s="162"/>
      <c r="CWI67" s="162"/>
      <c r="CWJ67" s="162"/>
      <c r="CWK67" s="162"/>
      <c r="CWL67" s="162"/>
      <c r="CWM67" s="162"/>
      <c r="CWN67" s="162"/>
      <c r="CWO67" s="162"/>
      <c r="CWP67" s="162"/>
      <c r="CWQ67" s="162"/>
      <c r="CWR67" s="162"/>
      <c r="CWS67" s="162"/>
      <c r="CWT67" s="162"/>
      <c r="CWU67" s="162"/>
      <c r="CWV67" s="162"/>
      <c r="CWW67" s="162"/>
      <c r="CWX67" s="162"/>
      <c r="CWY67" s="162"/>
      <c r="CWZ67" s="162"/>
      <c r="CXA67" s="162"/>
      <c r="CXB67" s="162"/>
      <c r="CXC67" s="162"/>
      <c r="CXD67" s="162"/>
      <c r="CXE67" s="162"/>
      <c r="CXF67" s="162"/>
      <c r="CXG67" s="162"/>
      <c r="CXH67" s="162"/>
      <c r="CXI67" s="162"/>
      <c r="CXJ67" s="162"/>
      <c r="CXK67" s="162"/>
      <c r="CXL67" s="162"/>
      <c r="CXM67" s="162"/>
      <c r="CXN67" s="162"/>
      <c r="CXO67" s="162"/>
      <c r="CXP67" s="162"/>
      <c r="CXQ67" s="162"/>
      <c r="CXR67" s="162"/>
      <c r="CXS67" s="162"/>
      <c r="CXT67" s="162"/>
      <c r="CXU67" s="162"/>
      <c r="CXV67" s="162"/>
      <c r="CXW67" s="162"/>
      <c r="CXX67" s="162"/>
      <c r="CXY67" s="162"/>
      <c r="CXZ67" s="162"/>
      <c r="CYA67" s="162"/>
      <c r="CYB67" s="162"/>
      <c r="CYC67" s="162"/>
      <c r="CYD67" s="162"/>
      <c r="CYE67" s="162"/>
      <c r="CYF67" s="162"/>
      <c r="CYG67" s="162"/>
      <c r="CYH67" s="162"/>
      <c r="CYI67" s="162"/>
      <c r="CYJ67" s="162"/>
      <c r="CYK67" s="162"/>
      <c r="CYL67" s="162"/>
      <c r="CYM67" s="162"/>
      <c r="CYN67" s="162"/>
      <c r="CYO67" s="162"/>
      <c r="CYP67" s="162"/>
      <c r="CYQ67" s="162"/>
      <c r="CYR67" s="162"/>
      <c r="CYS67" s="162"/>
      <c r="CYT67" s="162"/>
      <c r="CYU67" s="162"/>
      <c r="CYV67" s="162"/>
      <c r="CYW67" s="162"/>
      <c r="CYX67" s="162"/>
      <c r="CYY67" s="162"/>
      <c r="CYZ67" s="162"/>
      <c r="CZA67" s="162"/>
      <c r="CZB67" s="162"/>
      <c r="CZC67" s="162"/>
      <c r="CZD67" s="162"/>
      <c r="CZE67" s="162"/>
      <c r="CZF67" s="162"/>
      <c r="CZG67" s="162"/>
      <c r="CZH67" s="162"/>
      <c r="CZI67" s="162"/>
      <c r="CZJ67" s="162"/>
      <c r="CZK67" s="162"/>
      <c r="CZL67" s="162"/>
      <c r="CZM67" s="162"/>
      <c r="CZN67" s="162"/>
      <c r="CZO67" s="162"/>
      <c r="CZP67" s="162"/>
      <c r="CZQ67" s="162"/>
      <c r="CZR67" s="162"/>
      <c r="CZS67" s="162"/>
      <c r="CZT67" s="162"/>
      <c r="CZU67" s="162"/>
      <c r="CZV67" s="162"/>
      <c r="CZW67" s="162"/>
      <c r="CZX67" s="162"/>
      <c r="CZY67" s="162"/>
      <c r="CZZ67" s="162"/>
      <c r="DAA67" s="162"/>
      <c r="DAB67" s="162"/>
      <c r="DAC67" s="162"/>
      <c r="DAD67" s="162"/>
      <c r="DAE67" s="162"/>
      <c r="DAF67" s="162"/>
      <c r="DAG67" s="162"/>
      <c r="DAH67" s="162"/>
      <c r="DAI67" s="162"/>
      <c r="DAJ67" s="162"/>
      <c r="DAK67" s="162"/>
      <c r="DAL67" s="162"/>
      <c r="DAM67" s="162"/>
      <c r="DAN67" s="162"/>
      <c r="DAO67" s="162"/>
      <c r="DAP67" s="162"/>
      <c r="DAQ67" s="162"/>
      <c r="DAR67" s="162"/>
      <c r="DAS67" s="162"/>
      <c r="DAT67" s="162"/>
      <c r="DAU67" s="162"/>
      <c r="DAV67" s="162"/>
      <c r="DAW67" s="162"/>
      <c r="DAX67" s="162"/>
      <c r="DAY67" s="162"/>
      <c r="DAZ67" s="162"/>
      <c r="DBA67" s="162"/>
      <c r="DBB67" s="162"/>
      <c r="DBC67" s="162"/>
      <c r="DBD67" s="162"/>
      <c r="DBE67" s="162"/>
      <c r="DBF67" s="162"/>
      <c r="DBG67" s="162"/>
      <c r="DBH67" s="162"/>
      <c r="DBI67" s="162"/>
      <c r="DBJ67" s="162"/>
      <c r="DBK67" s="162"/>
      <c r="DBL67" s="162"/>
      <c r="DBM67" s="162"/>
      <c r="DBN67" s="162"/>
      <c r="DBO67" s="162"/>
      <c r="DBP67" s="162"/>
      <c r="DBQ67" s="162"/>
      <c r="DBR67" s="162"/>
      <c r="DBS67" s="162"/>
      <c r="DBT67" s="162"/>
      <c r="DBU67" s="162"/>
      <c r="DBV67" s="162"/>
      <c r="DBW67" s="162"/>
      <c r="DBX67" s="162"/>
      <c r="DBY67" s="162"/>
      <c r="DBZ67" s="162"/>
      <c r="DCA67" s="162"/>
      <c r="DCB67" s="162"/>
      <c r="DCC67" s="162"/>
      <c r="DCD67" s="162"/>
      <c r="DCE67" s="162"/>
      <c r="DCF67" s="162"/>
      <c r="DCG67" s="162"/>
      <c r="DCH67" s="162"/>
      <c r="DCI67" s="162"/>
      <c r="DCJ67" s="162"/>
      <c r="DCK67" s="162"/>
      <c r="DCL67" s="162"/>
      <c r="DCM67" s="162"/>
      <c r="DCN67" s="162"/>
      <c r="DCO67" s="162"/>
      <c r="DCP67" s="162"/>
      <c r="DCQ67" s="162"/>
      <c r="DCR67" s="162"/>
      <c r="DCS67" s="162"/>
      <c r="DCT67" s="162"/>
      <c r="DCU67" s="162"/>
      <c r="DCV67" s="162"/>
      <c r="DCW67" s="162"/>
      <c r="DCX67" s="162"/>
      <c r="DCY67" s="162"/>
      <c r="DCZ67" s="162"/>
      <c r="DDA67" s="162"/>
      <c r="DDB67" s="162"/>
      <c r="DDC67" s="162"/>
      <c r="DDD67" s="162"/>
      <c r="DDE67" s="162"/>
      <c r="DDF67" s="162"/>
      <c r="DDG67" s="162"/>
      <c r="DDH67" s="162"/>
      <c r="DDI67" s="162"/>
      <c r="DDJ67" s="162"/>
      <c r="DDK67" s="162"/>
      <c r="DDL67" s="162"/>
      <c r="DDM67" s="162"/>
      <c r="DDN67" s="162"/>
      <c r="DDO67" s="162"/>
      <c r="DDP67" s="162"/>
      <c r="DDQ67" s="162"/>
      <c r="DDR67" s="162"/>
      <c r="DDS67" s="162"/>
      <c r="DDT67" s="162"/>
      <c r="DDU67" s="162"/>
      <c r="DDV67" s="162"/>
      <c r="DDW67" s="162"/>
      <c r="DDX67" s="162"/>
      <c r="DDY67" s="162"/>
      <c r="DDZ67" s="162"/>
      <c r="DEA67" s="162"/>
      <c r="DEB67" s="162"/>
      <c r="DEC67" s="162"/>
      <c r="DED67" s="162"/>
      <c r="DEE67" s="162"/>
      <c r="DEF67" s="162"/>
      <c r="DEG67" s="162"/>
      <c r="DEH67" s="162"/>
      <c r="DEI67" s="162"/>
      <c r="DEJ67" s="162"/>
      <c r="DEK67" s="162"/>
      <c r="DEL67" s="162"/>
      <c r="DEM67" s="162"/>
      <c r="DEN67" s="162"/>
      <c r="DEO67" s="162"/>
      <c r="DEP67" s="162"/>
      <c r="DEQ67" s="162"/>
      <c r="DER67" s="162"/>
      <c r="DES67" s="162"/>
      <c r="DET67" s="162"/>
      <c r="DEU67" s="162"/>
      <c r="DEV67" s="162"/>
      <c r="DEW67" s="162"/>
      <c r="DEX67" s="162"/>
      <c r="DEY67" s="162"/>
      <c r="DEZ67" s="162"/>
      <c r="DFA67" s="162"/>
      <c r="DFB67" s="162"/>
      <c r="DFC67" s="162"/>
      <c r="DFD67" s="162"/>
      <c r="DFE67" s="162"/>
      <c r="DFF67" s="162"/>
      <c r="DFG67" s="162"/>
      <c r="DFH67" s="162"/>
      <c r="DFI67" s="162"/>
      <c r="DFJ67" s="162"/>
      <c r="DFK67" s="162"/>
      <c r="DFL67" s="162"/>
      <c r="DFM67" s="162"/>
      <c r="DFN67" s="162"/>
      <c r="DFO67" s="162"/>
      <c r="DFP67" s="162"/>
      <c r="DFQ67" s="162"/>
      <c r="DFR67" s="162"/>
      <c r="DFS67" s="162"/>
      <c r="DFT67" s="162"/>
      <c r="DFU67" s="162"/>
      <c r="DFV67" s="162"/>
      <c r="DFW67" s="162"/>
      <c r="DFX67" s="162"/>
      <c r="DFY67" s="162"/>
      <c r="DFZ67" s="162"/>
      <c r="DGA67" s="162"/>
      <c r="DGB67" s="162"/>
      <c r="DGC67" s="162"/>
      <c r="DGD67" s="162"/>
      <c r="DGE67" s="162"/>
      <c r="DGF67" s="162"/>
      <c r="DGG67" s="162"/>
      <c r="DGH67" s="162"/>
      <c r="DGI67" s="162"/>
      <c r="DGJ67" s="162"/>
      <c r="DGK67" s="162"/>
      <c r="DGL67" s="162"/>
      <c r="DGM67" s="162"/>
      <c r="DGN67" s="162"/>
      <c r="DGO67" s="162"/>
      <c r="DGP67" s="162"/>
      <c r="DGQ67" s="162"/>
      <c r="DGR67" s="162"/>
      <c r="DGS67" s="162"/>
      <c r="DGT67" s="162"/>
      <c r="DGU67" s="162"/>
      <c r="DGV67" s="162"/>
      <c r="DGW67" s="162"/>
      <c r="DGX67" s="162"/>
      <c r="DGY67" s="162"/>
      <c r="DGZ67" s="162"/>
      <c r="DHA67" s="162"/>
      <c r="DHB67" s="162"/>
      <c r="DHC67" s="162"/>
      <c r="DHD67" s="162"/>
      <c r="DHE67" s="162"/>
      <c r="DHF67" s="162"/>
      <c r="DHG67" s="162"/>
      <c r="DHH67" s="162"/>
      <c r="DHI67" s="162"/>
      <c r="DHJ67" s="162"/>
      <c r="DHK67" s="162"/>
      <c r="DHL67" s="162"/>
      <c r="DHM67" s="162"/>
      <c r="DHN67" s="162"/>
      <c r="DHO67" s="162"/>
      <c r="DHP67" s="162"/>
      <c r="DHQ67" s="162"/>
      <c r="DHR67" s="162"/>
      <c r="DHS67" s="162"/>
      <c r="DHT67" s="162"/>
      <c r="DHU67" s="162"/>
      <c r="DHV67" s="162"/>
      <c r="DHW67" s="162"/>
      <c r="DHX67" s="162"/>
      <c r="DHY67" s="162"/>
      <c r="DHZ67" s="162"/>
      <c r="DIA67" s="162"/>
      <c r="DIB67" s="162"/>
      <c r="DIC67" s="162"/>
      <c r="DID67" s="162"/>
      <c r="DIE67" s="162"/>
      <c r="DIF67" s="162"/>
      <c r="DIG67" s="162"/>
      <c r="DIH67" s="162"/>
      <c r="DII67" s="162"/>
      <c r="DIJ67" s="162"/>
      <c r="DIK67" s="162"/>
      <c r="DIL67" s="162"/>
      <c r="DIM67" s="162"/>
      <c r="DIN67" s="162"/>
      <c r="DIO67" s="162"/>
      <c r="DIP67" s="162"/>
      <c r="DIQ67" s="162"/>
      <c r="DIR67" s="162"/>
      <c r="DIS67" s="162"/>
      <c r="DIT67" s="162"/>
      <c r="DIU67" s="162"/>
      <c r="DIV67" s="162"/>
      <c r="DIW67" s="162"/>
      <c r="DIX67" s="162"/>
      <c r="DIY67" s="162"/>
      <c r="DIZ67" s="162"/>
      <c r="DJA67" s="162"/>
      <c r="DJB67" s="162"/>
      <c r="DJC67" s="162"/>
      <c r="DJD67" s="162"/>
      <c r="DJE67" s="162"/>
      <c r="DJF67" s="162"/>
      <c r="DJG67" s="162"/>
      <c r="DJH67" s="162"/>
      <c r="DJI67" s="162"/>
      <c r="DJJ67" s="162"/>
      <c r="DJK67" s="162"/>
      <c r="DJL67" s="162"/>
      <c r="DJM67" s="162"/>
      <c r="DJN67" s="162"/>
      <c r="DJO67" s="162"/>
      <c r="DJP67" s="162"/>
      <c r="DJQ67" s="162"/>
      <c r="DJR67" s="162"/>
      <c r="DJS67" s="162"/>
      <c r="DJT67" s="162"/>
      <c r="DJU67" s="162"/>
      <c r="DJV67" s="162"/>
      <c r="DJW67" s="162"/>
      <c r="DJX67" s="162"/>
      <c r="DJY67" s="162"/>
      <c r="DJZ67" s="162"/>
      <c r="DKA67" s="162"/>
      <c r="DKB67" s="162"/>
      <c r="DKC67" s="162"/>
      <c r="DKD67" s="162"/>
      <c r="DKE67" s="162"/>
      <c r="DKF67" s="162"/>
      <c r="DKG67" s="162"/>
      <c r="DKH67" s="162"/>
      <c r="DKI67" s="162"/>
      <c r="DKJ67" s="162"/>
      <c r="DKK67" s="162"/>
      <c r="DKL67" s="162"/>
      <c r="DKM67" s="162"/>
      <c r="DKN67" s="162"/>
      <c r="DKO67" s="162"/>
      <c r="DKP67" s="162"/>
      <c r="DKQ67" s="162"/>
      <c r="DKR67" s="162"/>
      <c r="DKS67" s="162"/>
      <c r="DKT67" s="162"/>
      <c r="DKU67" s="162"/>
      <c r="DKV67" s="162"/>
      <c r="DKW67" s="162"/>
      <c r="DKX67" s="162"/>
      <c r="DKY67" s="162"/>
      <c r="DKZ67" s="162"/>
      <c r="DLA67" s="162"/>
      <c r="DLB67" s="162"/>
      <c r="DLC67" s="162"/>
      <c r="DLD67" s="162"/>
      <c r="DLE67" s="162"/>
      <c r="DLF67" s="162"/>
      <c r="DLG67" s="162"/>
      <c r="DLH67" s="162"/>
      <c r="DLI67" s="162"/>
      <c r="DLJ67" s="162"/>
      <c r="DLK67" s="162"/>
      <c r="DLL67" s="162"/>
      <c r="DLM67" s="162"/>
      <c r="DLN67" s="162"/>
      <c r="DLO67" s="162"/>
      <c r="DLP67" s="162"/>
      <c r="DLQ67" s="162"/>
      <c r="DLR67" s="162"/>
      <c r="DLS67" s="162"/>
      <c r="DLT67" s="162"/>
      <c r="DLU67" s="162"/>
      <c r="DLV67" s="162"/>
      <c r="DLW67" s="162"/>
      <c r="DLX67" s="162"/>
      <c r="DLY67" s="162"/>
      <c r="DLZ67" s="162"/>
      <c r="DMA67" s="162"/>
      <c r="DMB67" s="162"/>
      <c r="DMC67" s="162"/>
      <c r="DMD67" s="162"/>
      <c r="DME67" s="162"/>
      <c r="DMF67" s="162"/>
      <c r="DMG67" s="162"/>
      <c r="DMH67" s="162"/>
      <c r="DMI67" s="162"/>
      <c r="DMJ67" s="162"/>
      <c r="DMK67" s="162"/>
      <c r="DML67" s="162"/>
      <c r="DMM67" s="162"/>
      <c r="DMN67" s="162"/>
      <c r="DMO67" s="162"/>
      <c r="DMP67" s="162"/>
      <c r="DMQ67" s="162"/>
      <c r="DMR67" s="162"/>
      <c r="DMS67" s="162"/>
      <c r="DMT67" s="162"/>
      <c r="DMU67" s="162"/>
      <c r="DMV67" s="162"/>
      <c r="DMW67" s="162"/>
      <c r="DMX67" s="162"/>
      <c r="DMY67" s="162"/>
      <c r="DMZ67" s="162"/>
      <c r="DNA67" s="162"/>
      <c r="DNB67" s="162"/>
      <c r="DNC67" s="162"/>
      <c r="DND67" s="162"/>
      <c r="DNE67" s="162"/>
      <c r="DNF67" s="162"/>
      <c r="DNG67" s="162"/>
      <c r="DNH67" s="162"/>
      <c r="DNI67" s="162"/>
      <c r="DNJ67" s="162"/>
      <c r="DNK67" s="162"/>
      <c r="DNL67" s="162"/>
      <c r="DNM67" s="162"/>
      <c r="DNN67" s="162"/>
      <c r="DNO67" s="162"/>
      <c r="DNP67" s="162"/>
      <c r="DNQ67" s="162"/>
      <c r="DNR67" s="162"/>
      <c r="DNS67" s="162"/>
      <c r="DNT67" s="162"/>
      <c r="DNU67" s="162"/>
      <c r="DNV67" s="162"/>
      <c r="DNW67" s="162"/>
      <c r="DNX67" s="162"/>
      <c r="DNY67" s="162"/>
      <c r="DNZ67" s="162"/>
      <c r="DOA67" s="162"/>
      <c r="DOB67" s="162"/>
      <c r="DOC67" s="162"/>
      <c r="DOD67" s="162"/>
      <c r="DOE67" s="162"/>
      <c r="DOF67" s="162"/>
      <c r="DOG67" s="162"/>
      <c r="DOH67" s="162"/>
      <c r="DOI67" s="162"/>
      <c r="DOJ67" s="162"/>
      <c r="DOK67" s="162"/>
      <c r="DOL67" s="162"/>
      <c r="DOM67" s="162"/>
      <c r="DON67" s="162"/>
      <c r="DOO67" s="162"/>
      <c r="DOP67" s="162"/>
      <c r="DOQ67" s="162"/>
      <c r="DOR67" s="162"/>
      <c r="DOS67" s="162"/>
      <c r="DOT67" s="162"/>
      <c r="DOU67" s="162"/>
      <c r="DOV67" s="162"/>
      <c r="DOW67" s="162"/>
      <c r="DOX67" s="162"/>
      <c r="DOY67" s="162"/>
      <c r="DOZ67" s="162"/>
      <c r="DPA67" s="162"/>
      <c r="DPB67" s="162"/>
      <c r="DPC67" s="162"/>
      <c r="DPD67" s="162"/>
      <c r="DPE67" s="162"/>
      <c r="DPF67" s="162"/>
      <c r="DPG67" s="162"/>
      <c r="DPH67" s="162"/>
      <c r="DPI67" s="162"/>
      <c r="DPJ67" s="162"/>
      <c r="DPK67" s="162"/>
      <c r="DPL67" s="162"/>
      <c r="DPM67" s="162"/>
      <c r="DPN67" s="162"/>
      <c r="DPO67" s="162"/>
      <c r="DPP67" s="162"/>
      <c r="DPQ67" s="162"/>
      <c r="DPR67" s="162"/>
      <c r="DPS67" s="162"/>
      <c r="DPT67" s="162"/>
      <c r="DPU67" s="162"/>
      <c r="DPV67" s="162"/>
      <c r="DPW67" s="162"/>
      <c r="DPX67" s="162"/>
      <c r="DPY67" s="162"/>
      <c r="DPZ67" s="162"/>
      <c r="DQA67" s="162"/>
      <c r="DQB67" s="162"/>
      <c r="DQC67" s="162"/>
      <c r="DQD67" s="162"/>
      <c r="DQE67" s="162"/>
      <c r="DQF67" s="162"/>
      <c r="DQG67" s="162"/>
      <c r="DQH67" s="162"/>
      <c r="DQI67" s="162"/>
      <c r="DQJ67" s="162"/>
      <c r="DQK67" s="162"/>
      <c r="DQL67" s="162"/>
      <c r="DQM67" s="162"/>
      <c r="DQN67" s="162"/>
      <c r="DQO67" s="162"/>
      <c r="DQP67" s="162"/>
      <c r="DQQ67" s="162"/>
      <c r="DQR67" s="162"/>
      <c r="DQS67" s="162"/>
      <c r="DQT67" s="162"/>
      <c r="DQU67" s="162"/>
      <c r="DQV67" s="162"/>
      <c r="DQW67" s="162"/>
      <c r="DQX67" s="162"/>
      <c r="DQY67" s="162"/>
      <c r="DQZ67" s="162"/>
      <c r="DRA67" s="162"/>
      <c r="DRB67" s="162"/>
      <c r="DRC67" s="162"/>
      <c r="DRD67" s="162"/>
      <c r="DRE67" s="162"/>
      <c r="DRF67" s="162"/>
      <c r="DRG67" s="162"/>
      <c r="DRH67" s="162"/>
      <c r="DRI67" s="162"/>
      <c r="DRJ67" s="162"/>
      <c r="DRK67" s="162"/>
      <c r="DRL67" s="162"/>
      <c r="DRM67" s="162"/>
      <c r="DRN67" s="162"/>
      <c r="DRO67" s="162"/>
      <c r="DRP67" s="162"/>
      <c r="DRQ67" s="162"/>
      <c r="DRR67" s="162"/>
      <c r="DRS67" s="162"/>
      <c r="DRT67" s="162"/>
      <c r="DRU67" s="162"/>
      <c r="DRV67" s="162"/>
      <c r="DRW67" s="162"/>
      <c r="DRX67" s="162"/>
      <c r="DRY67" s="162"/>
      <c r="DRZ67" s="162"/>
      <c r="DSA67" s="162"/>
      <c r="DSB67" s="162"/>
      <c r="DSC67" s="162"/>
      <c r="DSD67" s="162"/>
      <c r="DSE67" s="162"/>
      <c r="DSF67" s="162"/>
      <c r="DSG67" s="162"/>
      <c r="DSH67" s="162"/>
      <c r="DSI67" s="162"/>
      <c r="DSJ67" s="162"/>
      <c r="DSK67" s="162"/>
      <c r="DSL67" s="162"/>
      <c r="DSM67" s="162"/>
      <c r="DSN67" s="162"/>
      <c r="DSO67" s="162"/>
      <c r="DSP67" s="162"/>
      <c r="DSQ67" s="162"/>
      <c r="DSR67" s="162"/>
      <c r="DSS67" s="162"/>
      <c r="DST67" s="162"/>
      <c r="DSU67" s="162"/>
      <c r="DSV67" s="162"/>
      <c r="DSW67" s="162"/>
      <c r="DSX67" s="162"/>
      <c r="DSY67" s="162"/>
      <c r="DSZ67" s="162"/>
      <c r="DTA67" s="162"/>
      <c r="DTB67" s="162"/>
      <c r="DTC67" s="162"/>
      <c r="DTD67" s="162"/>
      <c r="DTE67" s="162"/>
      <c r="DTF67" s="162"/>
      <c r="DTG67" s="162"/>
      <c r="DTH67" s="162"/>
      <c r="DTI67" s="162"/>
      <c r="DTJ67" s="162"/>
      <c r="DTK67" s="162"/>
      <c r="DTL67" s="162"/>
      <c r="DTM67" s="162"/>
      <c r="DTN67" s="162"/>
      <c r="DTO67" s="162"/>
      <c r="DTP67" s="162"/>
      <c r="DTQ67" s="162"/>
      <c r="DTR67" s="162"/>
      <c r="DTS67" s="162"/>
      <c r="DTT67" s="162"/>
      <c r="DTU67" s="162"/>
      <c r="DTV67" s="162"/>
      <c r="DTW67" s="162"/>
      <c r="DTX67" s="162"/>
      <c r="DTY67" s="162"/>
      <c r="DTZ67" s="162"/>
      <c r="DUA67" s="162"/>
      <c r="DUB67" s="162"/>
      <c r="DUC67" s="162"/>
      <c r="DUD67" s="162"/>
      <c r="DUE67" s="162"/>
      <c r="DUF67" s="162"/>
      <c r="DUG67" s="162"/>
      <c r="DUH67" s="162"/>
      <c r="DUI67" s="162"/>
      <c r="DUJ67" s="162"/>
      <c r="DUK67" s="162"/>
      <c r="DUL67" s="162"/>
      <c r="DUM67" s="162"/>
      <c r="DUN67" s="162"/>
      <c r="DUO67" s="162"/>
      <c r="DUP67" s="162"/>
      <c r="DUQ67" s="162"/>
      <c r="DUR67" s="162"/>
      <c r="DUS67" s="162"/>
      <c r="DUT67" s="162"/>
      <c r="DUU67" s="162"/>
      <c r="DUV67" s="162"/>
      <c r="DUW67" s="162"/>
      <c r="DUX67" s="162"/>
      <c r="DUY67" s="162"/>
      <c r="DUZ67" s="162"/>
      <c r="DVA67" s="162"/>
      <c r="DVB67" s="162"/>
      <c r="DVC67" s="162"/>
      <c r="DVD67" s="162"/>
      <c r="DVE67" s="162"/>
      <c r="DVF67" s="162"/>
      <c r="DVG67" s="162"/>
      <c r="DVH67" s="162"/>
      <c r="DVI67" s="162"/>
      <c r="DVJ67" s="162"/>
      <c r="DVK67" s="162"/>
      <c r="DVL67" s="162"/>
      <c r="DVM67" s="162"/>
      <c r="DVN67" s="162"/>
      <c r="DVO67" s="162"/>
      <c r="DVP67" s="162"/>
      <c r="DVQ67" s="162"/>
      <c r="DVR67" s="162"/>
      <c r="DVS67" s="162"/>
      <c r="DVT67" s="162"/>
      <c r="DVU67" s="162"/>
      <c r="DVV67" s="162"/>
      <c r="DVW67" s="162"/>
      <c r="DVX67" s="162"/>
      <c r="DVY67" s="162"/>
      <c r="DVZ67" s="162"/>
      <c r="DWA67" s="162"/>
      <c r="DWB67" s="162"/>
      <c r="DWC67" s="162"/>
      <c r="DWD67" s="162"/>
      <c r="DWE67" s="162"/>
      <c r="DWF67" s="162"/>
      <c r="DWG67" s="162"/>
      <c r="DWH67" s="162"/>
      <c r="DWI67" s="162"/>
      <c r="DWJ67" s="162"/>
      <c r="DWK67" s="162"/>
      <c r="DWL67" s="162"/>
      <c r="DWM67" s="162"/>
      <c r="DWN67" s="162"/>
      <c r="DWO67" s="162"/>
      <c r="DWP67" s="162"/>
      <c r="DWQ67" s="162"/>
      <c r="DWR67" s="162"/>
      <c r="DWS67" s="162"/>
      <c r="DWT67" s="162"/>
      <c r="DWU67" s="162"/>
      <c r="DWV67" s="162"/>
      <c r="DWW67" s="162"/>
      <c r="DWX67" s="162"/>
      <c r="DWY67" s="162"/>
      <c r="DWZ67" s="162"/>
      <c r="DXA67" s="162"/>
      <c r="DXB67" s="162"/>
      <c r="DXC67" s="162"/>
      <c r="DXD67" s="162"/>
      <c r="DXE67" s="162"/>
      <c r="DXF67" s="162"/>
      <c r="DXG67" s="162"/>
      <c r="DXH67" s="162"/>
      <c r="DXI67" s="162"/>
      <c r="DXJ67" s="162"/>
      <c r="DXK67" s="162"/>
      <c r="DXL67" s="162"/>
      <c r="DXM67" s="162"/>
      <c r="DXN67" s="162"/>
      <c r="DXO67" s="162"/>
      <c r="DXP67" s="162"/>
      <c r="DXQ67" s="162"/>
      <c r="DXR67" s="162"/>
      <c r="DXS67" s="162"/>
      <c r="DXT67" s="162"/>
      <c r="DXU67" s="162"/>
      <c r="DXV67" s="162"/>
      <c r="DXW67" s="162"/>
      <c r="DXX67" s="162"/>
      <c r="DXY67" s="162"/>
      <c r="DXZ67" s="162"/>
      <c r="DYA67" s="162"/>
      <c r="DYB67" s="162"/>
      <c r="DYC67" s="162"/>
      <c r="DYD67" s="162"/>
      <c r="DYE67" s="162"/>
      <c r="DYF67" s="162"/>
      <c r="DYG67" s="162"/>
      <c r="DYH67" s="162"/>
      <c r="DYI67" s="162"/>
      <c r="DYJ67" s="162"/>
      <c r="DYK67" s="162"/>
      <c r="DYL67" s="162"/>
      <c r="DYM67" s="162"/>
      <c r="DYN67" s="162"/>
      <c r="DYO67" s="162"/>
      <c r="DYP67" s="162"/>
      <c r="DYQ67" s="162"/>
      <c r="DYR67" s="162"/>
      <c r="DYS67" s="162"/>
      <c r="DYT67" s="162"/>
      <c r="DYU67" s="162"/>
      <c r="DYV67" s="162"/>
      <c r="DYW67" s="162"/>
      <c r="DYX67" s="162"/>
      <c r="DYY67" s="162"/>
      <c r="DYZ67" s="162"/>
      <c r="DZA67" s="162"/>
      <c r="DZB67" s="162"/>
      <c r="DZC67" s="162"/>
      <c r="DZD67" s="162"/>
      <c r="DZE67" s="162"/>
      <c r="DZF67" s="162"/>
      <c r="DZG67" s="162"/>
      <c r="DZH67" s="162"/>
      <c r="DZI67" s="162"/>
      <c r="DZJ67" s="162"/>
      <c r="DZK67" s="162"/>
      <c r="DZL67" s="162"/>
      <c r="DZM67" s="162"/>
      <c r="DZN67" s="162"/>
      <c r="DZO67" s="162"/>
      <c r="DZP67" s="162"/>
      <c r="DZQ67" s="162"/>
      <c r="DZR67" s="162"/>
      <c r="DZS67" s="162"/>
      <c r="DZT67" s="162"/>
      <c r="DZU67" s="162"/>
      <c r="DZV67" s="162"/>
      <c r="DZW67" s="162"/>
      <c r="DZX67" s="162"/>
      <c r="DZY67" s="162"/>
      <c r="DZZ67" s="162"/>
      <c r="EAA67" s="162"/>
      <c r="EAB67" s="162"/>
      <c r="EAC67" s="162"/>
      <c r="EAD67" s="162"/>
      <c r="EAE67" s="162"/>
      <c r="EAF67" s="162"/>
      <c r="EAG67" s="162"/>
      <c r="EAH67" s="162"/>
      <c r="EAI67" s="162"/>
      <c r="EAJ67" s="162"/>
      <c r="EAK67" s="162"/>
      <c r="EAL67" s="162"/>
      <c r="EAM67" s="162"/>
      <c r="EAN67" s="162"/>
      <c r="EAO67" s="162"/>
      <c r="EAP67" s="162"/>
      <c r="EAQ67" s="162"/>
      <c r="EAR67" s="162"/>
      <c r="EAS67" s="162"/>
      <c r="EAT67" s="162"/>
      <c r="EAU67" s="162"/>
      <c r="EAV67" s="162"/>
      <c r="EAW67" s="162"/>
      <c r="EAX67" s="162"/>
      <c r="EAY67" s="162"/>
      <c r="EAZ67" s="162"/>
      <c r="EBA67" s="162"/>
      <c r="EBB67" s="162"/>
      <c r="EBC67" s="162"/>
      <c r="EBD67" s="162"/>
      <c r="EBE67" s="162"/>
      <c r="EBF67" s="162"/>
      <c r="EBG67" s="162"/>
      <c r="EBH67" s="162"/>
      <c r="EBI67" s="162"/>
      <c r="EBJ67" s="162"/>
      <c r="EBK67" s="162"/>
      <c r="EBL67" s="162"/>
      <c r="EBM67" s="162"/>
      <c r="EBN67" s="162"/>
      <c r="EBO67" s="162"/>
      <c r="EBP67" s="162"/>
      <c r="EBQ67" s="162"/>
      <c r="EBR67" s="162"/>
      <c r="EBS67" s="162"/>
      <c r="EBT67" s="162"/>
      <c r="EBU67" s="162"/>
      <c r="EBV67" s="162"/>
      <c r="EBW67" s="162"/>
      <c r="EBX67" s="162"/>
      <c r="EBY67" s="162"/>
      <c r="EBZ67" s="162"/>
      <c r="ECA67" s="162"/>
      <c r="ECB67" s="162"/>
      <c r="ECC67" s="162"/>
      <c r="ECD67" s="162"/>
      <c r="ECE67" s="162"/>
      <c r="ECF67" s="162"/>
      <c r="ECG67" s="162"/>
      <c r="ECH67" s="162"/>
      <c r="ECI67" s="162"/>
      <c r="ECJ67" s="162"/>
      <c r="ECK67" s="162"/>
      <c r="ECL67" s="162"/>
      <c r="ECM67" s="162"/>
      <c r="ECN67" s="162"/>
      <c r="ECO67" s="162"/>
      <c r="ECP67" s="162"/>
      <c r="ECQ67" s="162"/>
      <c r="ECR67" s="162"/>
      <c r="ECS67" s="162"/>
      <c r="ECT67" s="162"/>
      <c r="ECU67" s="162"/>
      <c r="ECV67" s="162"/>
      <c r="ECW67" s="162"/>
      <c r="ECX67" s="162"/>
      <c r="ECY67" s="162"/>
      <c r="ECZ67" s="162"/>
      <c r="EDA67" s="162"/>
      <c r="EDB67" s="162"/>
      <c r="EDC67" s="162"/>
      <c r="EDD67" s="162"/>
      <c r="EDE67" s="162"/>
      <c r="EDF67" s="162"/>
      <c r="EDG67" s="162"/>
      <c r="EDH67" s="162"/>
      <c r="EDI67" s="162"/>
      <c r="EDJ67" s="162"/>
      <c r="EDK67" s="162"/>
      <c r="EDL67" s="162"/>
      <c r="EDM67" s="162"/>
      <c r="EDN67" s="162"/>
      <c r="EDO67" s="162"/>
      <c r="EDP67" s="162"/>
      <c r="EDQ67" s="162"/>
      <c r="EDR67" s="162"/>
      <c r="EDS67" s="162"/>
      <c r="EDT67" s="162"/>
      <c r="EDU67" s="162"/>
      <c r="EDV67" s="162"/>
      <c r="EDW67" s="162"/>
      <c r="EDX67" s="162"/>
      <c r="EDY67" s="162"/>
      <c r="EDZ67" s="162"/>
      <c r="EEA67" s="162"/>
      <c r="EEB67" s="162"/>
      <c r="EEC67" s="162"/>
      <c r="EED67" s="162"/>
      <c r="EEE67" s="162"/>
      <c r="EEF67" s="162"/>
      <c r="EEG67" s="162"/>
      <c r="EEH67" s="162"/>
      <c r="EEI67" s="162"/>
      <c r="EEJ67" s="162"/>
      <c r="EEK67" s="162"/>
      <c r="EEL67" s="162"/>
      <c r="EEM67" s="162"/>
      <c r="EEN67" s="162"/>
      <c r="EEO67" s="162"/>
      <c r="EEP67" s="162"/>
      <c r="EEQ67" s="162"/>
      <c r="EER67" s="162"/>
      <c r="EES67" s="162"/>
      <c r="EET67" s="162"/>
      <c r="EEU67" s="162"/>
      <c r="EEV67" s="162"/>
      <c r="EEW67" s="162"/>
      <c r="EEX67" s="162"/>
      <c r="EEY67" s="162"/>
      <c r="EEZ67" s="162"/>
      <c r="EFA67" s="162"/>
      <c r="EFB67" s="162"/>
      <c r="EFC67" s="162"/>
      <c r="EFD67" s="162"/>
      <c r="EFE67" s="162"/>
      <c r="EFF67" s="162"/>
      <c r="EFG67" s="162"/>
      <c r="EFH67" s="162"/>
      <c r="EFI67" s="162"/>
      <c r="EFJ67" s="162"/>
      <c r="EFK67" s="162"/>
      <c r="EFL67" s="162"/>
      <c r="EFM67" s="162"/>
      <c r="EFN67" s="162"/>
      <c r="EFO67" s="162"/>
      <c r="EFP67" s="162"/>
      <c r="EFQ67" s="162"/>
      <c r="EFR67" s="162"/>
      <c r="EFS67" s="162"/>
      <c r="EFT67" s="162"/>
      <c r="EFU67" s="162"/>
      <c r="EFV67" s="162"/>
      <c r="EFW67" s="162"/>
      <c r="EFX67" s="162"/>
      <c r="EFY67" s="162"/>
      <c r="EFZ67" s="162"/>
      <c r="EGA67" s="162"/>
      <c r="EGB67" s="162"/>
      <c r="EGC67" s="162"/>
      <c r="EGD67" s="162"/>
      <c r="EGE67" s="162"/>
      <c r="EGF67" s="162"/>
      <c r="EGG67" s="162"/>
      <c r="EGH67" s="162"/>
      <c r="EGI67" s="162"/>
      <c r="EGJ67" s="162"/>
      <c r="EGK67" s="162"/>
      <c r="EGL67" s="162"/>
      <c r="EGM67" s="162"/>
      <c r="EGN67" s="162"/>
      <c r="EGO67" s="162"/>
      <c r="EGP67" s="162"/>
      <c r="EGQ67" s="162"/>
      <c r="EGR67" s="162"/>
      <c r="EGS67" s="162"/>
      <c r="EGT67" s="162"/>
      <c r="EGU67" s="162"/>
      <c r="EGV67" s="162"/>
      <c r="EGW67" s="162"/>
      <c r="EGX67" s="162"/>
      <c r="EGY67" s="162"/>
      <c r="EGZ67" s="162"/>
      <c r="EHA67" s="162"/>
      <c r="EHB67" s="162"/>
      <c r="EHC67" s="162"/>
      <c r="EHD67" s="162"/>
      <c r="EHE67" s="162"/>
      <c r="EHF67" s="162"/>
      <c r="EHG67" s="162"/>
      <c r="EHH67" s="162"/>
      <c r="EHI67" s="162"/>
      <c r="EHJ67" s="162"/>
      <c r="EHK67" s="162"/>
      <c r="EHL67" s="162"/>
      <c r="EHM67" s="162"/>
      <c r="EHN67" s="162"/>
      <c r="EHO67" s="162"/>
      <c r="EHP67" s="162"/>
      <c r="EHQ67" s="162"/>
      <c r="EHR67" s="162"/>
      <c r="EHS67" s="162"/>
      <c r="EHT67" s="162"/>
      <c r="EHU67" s="162"/>
      <c r="EHV67" s="162"/>
      <c r="EHW67" s="162"/>
      <c r="EHX67" s="162"/>
      <c r="EHY67" s="162"/>
      <c r="EHZ67" s="162"/>
      <c r="EIA67" s="162"/>
      <c r="EIB67" s="162"/>
      <c r="EIC67" s="162"/>
      <c r="EID67" s="162"/>
      <c r="EIE67" s="162"/>
      <c r="EIF67" s="162"/>
      <c r="EIG67" s="162"/>
      <c r="EIH67" s="162"/>
      <c r="EII67" s="162"/>
      <c r="EIJ67" s="162"/>
      <c r="EIK67" s="162"/>
      <c r="EIL67" s="162"/>
      <c r="EIM67" s="162"/>
      <c r="EIN67" s="162"/>
      <c r="EIO67" s="162"/>
      <c r="EIP67" s="162"/>
      <c r="EIQ67" s="162"/>
      <c r="EIR67" s="162"/>
      <c r="EIS67" s="162"/>
      <c r="EIT67" s="162"/>
      <c r="EIU67" s="162"/>
      <c r="EIV67" s="162"/>
      <c r="EIW67" s="162"/>
      <c r="EIX67" s="162"/>
      <c r="EIY67" s="162"/>
      <c r="EIZ67" s="162"/>
      <c r="EJA67" s="162"/>
      <c r="EJB67" s="162"/>
      <c r="EJC67" s="162"/>
      <c r="EJD67" s="162"/>
      <c r="EJE67" s="162"/>
      <c r="EJF67" s="162"/>
      <c r="EJG67" s="162"/>
      <c r="EJH67" s="162"/>
      <c r="EJI67" s="162"/>
      <c r="EJJ67" s="162"/>
      <c r="EJK67" s="162"/>
      <c r="EJL67" s="162"/>
      <c r="EJM67" s="162"/>
      <c r="EJN67" s="162"/>
      <c r="EJO67" s="162"/>
      <c r="EJP67" s="162"/>
      <c r="EJQ67" s="162"/>
      <c r="EJR67" s="162"/>
      <c r="EJS67" s="162"/>
      <c r="EJT67" s="162"/>
      <c r="EJU67" s="162"/>
      <c r="EJV67" s="162"/>
      <c r="EJW67" s="162"/>
      <c r="EJX67" s="162"/>
      <c r="EJY67" s="162"/>
      <c r="EJZ67" s="162"/>
      <c r="EKA67" s="162"/>
      <c r="EKB67" s="162"/>
      <c r="EKC67" s="162"/>
      <c r="EKD67" s="162"/>
      <c r="EKE67" s="162"/>
      <c r="EKF67" s="162"/>
      <c r="EKG67" s="162"/>
      <c r="EKH67" s="162"/>
      <c r="EKI67" s="162"/>
      <c r="EKJ67" s="162"/>
      <c r="EKK67" s="162"/>
      <c r="EKL67" s="162"/>
      <c r="EKM67" s="162"/>
      <c r="EKN67" s="162"/>
      <c r="EKO67" s="162"/>
      <c r="EKP67" s="162"/>
      <c r="EKQ67" s="162"/>
      <c r="EKR67" s="162"/>
      <c r="EKS67" s="162"/>
      <c r="EKT67" s="162"/>
      <c r="EKU67" s="162"/>
      <c r="EKV67" s="162"/>
      <c r="EKW67" s="162"/>
      <c r="EKX67" s="162"/>
      <c r="EKY67" s="162"/>
      <c r="EKZ67" s="162"/>
      <c r="ELA67" s="162"/>
      <c r="ELB67" s="162"/>
      <c r="ELC67" s="162"/>
      <c r="ELD67" s="162"/>
      <c r="ELE67" s="162"/>
      <c r="ELF67" s="162"/>
      <c r="ELG67" s="162"/>
      <c r="ELH67" s="162"/>
      <c r="ELI67" s="162"/>
      <c r="ELJ67" s="162"/>
      <c r="ELK67" s="162"/>
      <c r="ELL67" s="162"/>
      <c r="ELM67" s="162"/>
      <c r="ELN67" s="162"/>
      <c r="ELO67" s="162"/>
      <c r="ELP67" s="162"/>
      <c r="ELQ67" s="162"/>
      <c r="ELR67" s="162"/>
      <c r="ELS67" s="162"/>
      <c r="ELT67" s="162"/>
      <c r="ELU67" s="162"/>
      <c r="ELV67" s="162"/>
      <c r="ELW67" s="162"/>
      <c r="ELX67" s="162"/>
      <c r="ELY67" s="162"/>
      <c r="ELZ67" s="162"/>
      <c r="EMA67" s="162"/>
      <c r="EMB67" s="162"/>
      <c r="EMC67" s="162"/>
      <c r="EMD67" s="162"/>
      <c r="EME67" s="162"/>
      <c r="EMF67" s="162"/>
      <c r="EMG67" s="162"/>
      <c r="EMH67" s="162"/>
      <c r="EMI67" s="162"/>
      <c r="EMJ67" s="162"/>
      <c r="EMK67" s="162"/>
      <c r="EML67" s="162"/>
      <c r="EMM67" s="162"/>
      <c r="EMN67" s="162"/>
      <c r="EMO67" s="162"/>
      <c r="EMP67" s="162"/>
      <c r="EMQ67" s="162"/>
      <c r="EMR67" s="162"/>
      <c r="EMS67" s="162"/>
      <c r="EMT67" s="162"/>
      <c r="EMU67" s="162"/>
      <c r="EMV67" s="162"/>
      <c r="EMW67" s="162"/>
      <c r="EMX67" s="162"/>
      <c r="EMY67" s="162"/>
      <c r="EMZ67" s="162"/>
      <c r="ENA67" s="162"/>
      <c r="ENB67" s="162"/>
      <c r="ENC67" s="162"/>
      <c r="END67" s="162"/>
      <c r="ENE67" s="162"/>
      <c r="ENF67" s="162"/>
      <c r="ENG67" s="162"/>
      <c r="ENH67" s="162"/>
      <c r="ENI67" s="162"/>
      <c r="ENJ67" s="162"/>
      <c r="ENK67" s="162"/>
      <c r="ENL67" s="162"/>
      <c r="ENM67" s="162"/>
      <c r="ENN67" s="162"/>
      <c r="ENO67" s="162"/>
      <c r="ENP67" s="162"/>
      <c r="ENQ67" s="162"/>
      <c r="ENR67" s="162"/>
      <c r="ENS67" s="162"/>
      <c r="ENT67" s="162"/>
      <c r="ENU67" s="162"/>
      <c r="ENV67" s="162"/>
      <c r="ENW67" s="162"/>
      <c r="ENX67" s="162"/>
      <c r="ENY67" s="162"/>
      <c r="ENZ67" s="162"/>
      <c r="EOA67" s="162"/>
      <c r="EOB67" s="162"/>
      <c r="EOC67" s="162"/>
      <c r="EOD67" s="162"/>
      <c r="EOE67" s="162"/>
      <c r="EOF67" s="162"/>
      <c r="EOG67" s="162"/>
      <c r="EOH67" s="162"/>
      <c r="EOI67" s="162"/>
      <c r="EOJ67" s="162"/>
      <c r="EOK67" s="162"/>
      <c r="EOL67" s="162"/>
      <c r="EOM67" s="162"/>
      <c r="EON67" s="162"/>
      <c r="EOO67" s="162"/>
      <c r="EOP67" s="162"/>
      <c r="EOQ67" s="162"/>
      <c r="EOR67" s="162"/>
      <c r="EOS67" s="162"/>
      <c r="EOT67" s="162"/>
      <c r="EOU67" s="162"/>
      <c r="EOV67" s="162"/>
      <c r="EOW67" s="162"/>
      <c r="EOX67" s="162"/>
      <c r="EOY67" s="162"/>
      <c r="EOZ67" s="162"/>
      <c r="EPA67" s="162"/>
      <c r="EPB67" s="162"/>
      <c r="EPC67" s="162"/>
      <c r="EPD67" s="162"/>
      <c r="EPE67" s="162"/>
      <c r="EPF67" s="162"/>
      <c r="EPG67" s="162"/>
      <c r="EPH67" s="162"/>
      <c r="EPI67" s="162"/>
      <c r="EPJ67" s="162"/>
      <c r="EPK67" s="162"/>
      <c r="EPL67" s="162"/>
      <c r="EPM67" s="162"/>
      <c r="EPN67" s="162"/>
      <c r="EPO67" s="162"/>
      <c r="EPP67" s="162"/>
      <c r="EPQ67" s="162"/>
      <c r="EPR67" s="162"/>
      <c r="EPS67" s="162"/>
      <c r="EPT67" s="162"/>
      <c r="EPU67" s="162"/>
      <c r="EPV67" s="162"/>
      <c r="EPW67" s="162"/>
      <c r="EPX67" s="162"/>
      <c r="EPY67" s="162"/>
      <c r="EPZ67" s="162"/>
      <c r="EQA67" s="162"/>
      <c r="EQB67" s="162"/>
      <c r="EQC67" s="162"/>
      <c r="EQD67" s="162"/>
      <c r="EQE67" s="162"/>
      <c r="EQF67" s="162"/>
      <c r="EQG67" s="162"/>
      <c r="EQH67" s="162"/>
      <c r="EQI67" s="162"/>
      <c r="EQJ67" s="162"/>
      <c r="EQK67" s="162"/>
      <c r="EQL67" s="162"/>
      <c r="EQM67" s="162"/>
      <c r="EQN67" s="162"/>
      <c r="EQO67" s="162"/>
      <c r="EQP67" s="162"/>
      <c r="EQQ67" s="162"/>
      <c r="EQR67" s="162"/>
      <c r="EQS67" s="162"/>
      <c r="EQT67" s="162"/>
      <c r="EQU67" s="162"/>
      <c r="EQV67" s="162"/>
      <c r="EQW67" s="162"/>
      <c r="EQX67" s="162"/>
      <c r="EQY67" s="162"/>
      <c r="EQZ67" s="162"/>
      <c r="ERA67" s="162"/>
      <c r="ERB67" s="162"/>
      <c r="ERC67" s="162"/>
      <c r="ERD67" s="162"/>
      <c r="ERE67" s="162"/>
      <c r="ERF67" s="162"/>
      <c r="ERG67" s="162"/>
      <c r="ERH67" s="162"/>
      <c r="ERI67" s="162"/>
      <c r="ERJ67" s="162"/>
      <c r="ERK67" s="162"/>
      <c r="ERL67" s="162"/>
      <c r="ERM67" s="162"/>
      <c r="ERN67" s="162"/>
      <c r="ERO67" s="162"/>
      <c r="ERP67" s="162"/>
      <c r="ERQ67" s="162"/>
      <c r="ERR67" s="162"/>
      <c r="ERS67" s="162"/>
      <c r="ERT67" s="162"/>
      <c r="ERU67" s="162"/>
      <c r="ERV67" s="162"/>
      <c r="ERW67" s="162"/>
      <c r="ERX67" s="162"/>
      <c r="ERY67" s="162"/>
      <c r="ERZ67" s="162"/>
      <c r="ESA67" s="162"/>
      <c r="ESB67" s="162"/>
      <c r="ESC67" s="162"/>
      <c r="ESD67" s="162"/>
      <c r="ESE67" s="162"/>
      <c r="ESF67" s="162"/>
      <c r="ESG67" s="162"/>
      <c r="ESH67" s="162"/>
      <c r="ESI67" s="162"/>
      <c r="ESJ67" s="162"/>
      <c r="ESK67" s="162"/>
      <c r="ESL67" s="162"/>
      <c r="ESM67" s="162"/>
      <c r="ESN67" s="162"/>
      <c r="ESO67" s="162"/>
      <c r="ESP67" s="162"/>
      <c r="ESQ67" s="162"/>
      <c r="ESR67" s="162"/>
      <c r="ESS67" s="162"/>
      <c r="EST67" s="162"/>
      <c r="ESU67" s="162"/>
      <c r="ESV67" s="162"/>
      <c r="ESW67" s="162"/>
      <c r="ESX67" s="162"/>
      <c r="ESY67" s="162"/>
      <c r="ESZ67" s="162"/>
      <c r="ETA67" s="162"/>
      <c r="ETB67" s="162"/>
      <c r="ETC67" s="162"/>
      <c r="ETD67" s="162"/>
      <c r="ETE67" s="162"/>
      <c r="ETF67" s="162"/>
      <c r="ETG67" s="162"/>
      <c r="ETH67" s="162"/>
      <c r="ETI67" s="162"/>
      <c r="ETJ67" s="162"/>
      <c r="ETK67" s="162"/>
      <c r="ETL67" s="162"/>
      <c r="ETM67" s="162"/>
      <c r="ETN67" s="162"/>
      <c r="ETO67" s="162"/>
      <c r="ETP67" s="162"/>
      <c r="ETQ67" s="162"/>
      <c r="ETR67" s="162"/>
      <c r="ETS67" s="162"/>
      <c r="ETT67" s="162"/>
      <c r="ETU67" s="162"/>
      <c r="ETV67" s="162"/>
      <c r="ETW67" s="162"/>
      <c r="ETX67" s="162"/>
      <c r="ETY67" s="162"/>
      <c r="ETZ67" s="162"/>
      <c r="EUA67" s="162"/>
      <c r="EUB67" s="162"/>
      <c r="EUC67" s="162"/>
      <c r="EUD67" s="162"/>
      <c r="EUE67" s="162"/>
      <c r="EUF67" s="162"/>
      <c r="EUG67" s="162"/>
      <c r="EUH67" s="162"/>
      <c r="EUI67" s="162"/>
      <c r="EUJ67" s="162"/>
      <c r="EUK67" s="162"/>
      <c r="EUL67" s="162"/>
      <c r="EUM67" s="162"/>
      <c r="EUN67" s="162"/>
      <c r="EUO67" s="162"/>
      <c r="EUP67" s="162"/>
      <c r="EUQ67" s="162"/>
      <c r="EUR67" s="162"/>
      <c r="EUS67" s="162"/>
      <c r="EUT67" s="162"/>
      <c r="EUU67" s="162"/>
      <c r="EUV67" s="162"/>
      <c r="EUW67" s="162"/>
      <c r="EUX67" s="162"/>
      <c r="EUY67" s="162"/>
      <c r="EUZ67" s="162"/>
      <c r="EVA67" s="162"/>
      <c r="EVB67" s="162"/>
      <c r="EVC67" s="162"/>
      <c r="EVD67" s="162"/>
      <c r="EVE67" s="162"/>
      <c r="EVF67" s="162"/>
      <c r="EVG67" s="162"/>
      <c r="EVH67" s="162"/>
      <c r="EVI67" s="162"/>
      <c r="EVJ67" s="162"/>
      <c r="EVK67" s="162"/>
      <c r="EVL67" s="162"/>
      <c r="EVM67" s="162"/>
      <c r="EVN67" s="162"/>
      <c r="EVO67" s="162"/>
      <c r="EVP67" s="162"/>
      <c r="EVQ67" s="162"/>
      <c r="EVR67" s="162"/>
      <c r="EVS67" s="162"/>
      <c r="EVT67" s="162"/>
      <c r="EVU67" s="162"/>
      <c r="EVV67" s="162"/>
      <c r="EVW67" s="162"/>
      <c r="EVX67" s="162"/>
      <c r="EVY67" s="162"/>
      <c r="EVZ67" s="162"/>
      <c r="EWA67" s="162"/>
      <c r="EWB67" s="162"/>
      <c r="EWC67" s="162"/>
      <c r="EWD67" s="162"/>
      <c r="EWE67" s="162"/>
      <c r="EWF67" s="162"/>
      <c r="EWG67" s="162"/>
      <c r="EWH67" s="162"/>
      <c r="EWI67" s="162"/>
      <c r="EWJ67" s="162"/>
      <c r="EWK67" s="162"/>
      <c r="EWL67" s="162"/>
      <c r="EWM67" s="162"/>
      <c r="EWN67" s="162"/>
      <c r="EWO67" s="162"/>
      <c r="EWP67" s="162"/>
      <c r="EWQ67" s="162"/>
      <c r="EWR67" s="162"/>
      <c r="EWS67" s="162"/>
      <c r="EWT67" s="162"/>
      <c r="EWU67" s="162"/>
      <c r="EWV67" s="162"/>
      <c r="EWW67" s="162"/>
      <c r="EWX67" s="162"/>
      <c r="EWY67" s="162"/>
      <c r="EWZ67" s="162"/>
      <c r="EXA67" s="162"/>
      <c r="EXB67" s="162"/>
      <c r="EXC67" s="162"/>
      <c r="EXD67" s="162"/>
      <c r="EXE67" s="162"/>
      <c r="EXF67" s="162"/>
      <c r="EXG67" s="162"/>
      <c r="EXH67" s="162"/>
      <c r="EXI67" s="162"/>
      <c r="EXJ67" s="162"/>
      <c r="EXK67" s="162"/>
      <c r="EXL67" s="162"/>
      <c r="EXM67" s="162"/>
      <c r="EXN67" s="162"/>
      <c r="EXO67" s="162"/>
      <c r="EXP67" s="162"/>
      <c r="EXQ67" s="162"/>
      <c r="EXR67" s="162"/>
      <c r="EXS67" s="162"/>
      <c r="EXT67" s="162"/>
      <c r="EXU67" s="162"/>
      <c r="EXV67" s="162"/>
      <c r="EXW67" s="162"/>
      <c r="EXX67" s="162"/>
      <c r="EXY67" s="162"/>
      <c r="EXZ67" s="162"/>
      <c r="EYA67" s="162"/>
      <c r="EYB67" s="162"/>
      <c r="EYC67" s="162"/>
      <c r="EYD67" s="162"/>
      <c r="EYE67" s="162"/>
      <c r="EYF67" s="162"/>
      <c r="EYG67" s="162"/>
      <c r="EYH67" s="162"/>
      <c r="EYI67" s="162"/>
      <c r="EYJ67" s="162"/>
      <c r="EYK67" s="162"/>
      <c r="EYL67" s="162"/>
      <c r="EYM67" s="162"/>
      <c r="EYN67" s="162"/>
      <c r="EYO67" s="162"/>
      <c r="EYP67" s="162"/>
      <c r="EYQ67" s="162"/>
      <c r="EYR67" s="162"/>
      <c r="EYS67" s="162"/>
      <c r="EYT67" s="162"/>
      <c r="EYU67" s="162"/>
      <c r="EYV67" s="162"/>
      <c r="EYW67" s="162"/>
      <c r="EYX67" s="162"/>
      <c r="EYY67" s="162"/>
      <c r="EYZ67" s="162"/>
      <c r="EZA67" s="162"/>
      <c r="EZB67" s="162"/>
      <c r="EZC67" s="162"/>
      <c r="EZD67" s="162"/>
      <c r="EZE67" s="162"/>
      <c r="EZF67" s="162"/>
      <c r="EZG67" s="162"/>
      <c r="EZH67" s="162"/>
      <c r="EZI67" s="162"/>
      <c r="EZJ67" s="162"/>
      <c r="EZK67" s="162"/>
      <c r="EZL67" s="162"/>
      <c r="EZM67" s="162"/>
      <c r="EZN67" s="162"/>
      <c r="EZO67" s="162"/>
      <c r="EZP67" s="162"/>
      <c r="EZQ67" s="162"/>
      <c r="EZR67" s="162"/>
      <c r="EZS67" s="162"/>
      <c r="EZT67" s="162"/>
      <c r="EZU67" s="162"/>
      <c r="EZV67" s="162"/>
      <c r="EZW67" s="162"/>
      <c r="EZX67" s="162"/>
      <c r="EZY67" s="162"/>
      <c r="EZZ67" s="162"/>
      <c r="FAA67" s="162"/>
      <c r="FAB67" s="162"/>
      <c r="FAC67" s="162"/>
      <c r="FAD67" s="162"/>
      <c r="FAE67" s="162"/>
      <c r="FAF67" s="162"/>
      <c r="FAG67" s="162"/>
      <c r="FAH67" s="162"/>
      <c r="FAI67" s="162"/>
      <c r="FAJ67" s="162"/>
      <c r="FAK67" s="162"/>
      <c r="FAL67" s="162"/>
      <c r="FAM67" s="162"/>
      <c r="FAN67" s="162"/>
      <c r="FAO67" s="162"/>
      <c r="FAP67" s="162"/>
      <c r="FAQ67" s="162"/>
      <c r="FAR67" s="162"/>
      <c r="FAS67" s="162"/>
      <c r="FAT67" s="162"/>
      <c r="FAU67" s="162"/>
      <c r="FAV67" s="162"/>
      <c r="FAW67" s="162"/>
      <c r="FAX67" s="162"/>
      <c r="FAY67" s="162"/>
      <c r="FAZ67" s="162"/>
      <c r="FBA67" s="162"/>
      <c r="FBB67" s="162"/>
      <c r="FBC67" s="162"/>
      <c r="FBD67" s="162"/>
      <c r="FBE67" s="162"/>
      <c r="FBF67" s="162"/>
      <c r="FBG67" s="162"/>
      <c r="FBH67" s="162"/>
      <c r="FBI67" s="162"/>
      <c r="FBJ67" s="162"/>
      <c r="FBK67" s="162"/>
      <c r="FBL67" s="162"/>
      <c r="FBM67" s="162"/>
      <c r="FBN67" s="162"/>
      <c r="FBO67" s="162"/>
      <c r="FBP67" s="162"/>
      <c r="FBQ67" s="162"/>
      <c r="FBR67" s="162"/>
      <c r="FBS67" s="162"/>
      <c r="FBT67" s="162"/>
      <c r="FBU67" s="162"/>
      <c r="FBV67" s="162"/>
      <c r="FBW67" s="162"/>
      <c r="FBX67" s="162"/>
      <c r="FBY67" s="162"/>
      <c r="FBZ67" s="162"/>
      <c r="FCA67" s="162"/>
      <c r="FCB67" s="162"/>
      <c r="FCC67" s="162"/>
      <c r="FCD67" s="162"/>
      <c r="FCE67" s="162"/>
      <c r="FCF67" s="162"/>
      <c r="FCG67" s="162"/>
      <c r="FCH67" s="162"/>
      <c r="FCI67" s="162"/>
      <c r="FCJ67" s="162"/>
      <c r="FCK67" s="162"/>
      <c r="FCL67" s="162"/>
      <c r="FCM67" s="162"/>
      <c r="FCN67" s="162"/>
      <c r="FCO67" s="162"/>
      <c r="FCP67" s="162"/>
      <c r="FCQ67" s="162"/>
      <c r="FCR67" s="162"/>
      <c r="FCS67" s="162"/>
      <c r="FCT67" s="162"/>
      <c r="FCU67" s="162"/>
      <c r="FCV67" s="162"/>
      <c r="FCW67" s="162"/>
      <c r="FCX67" s="162"/>
      <c r="FCY67" s="162"/>
      <c r="FCZ67" s="162"/>
      <c r="FDA67" s="162"/>
      <c r="FDB67" s="162"/>
      <c r="FDC67" s="162"/>
      <c r="FDD67" s="162"/>
      <c r="FDE67" s="162"/>
      <c r="FDF67" s="162"/>
      <c r="FDG67" s="162"/>
      <c r="FDH67" s="162"/>
      <c r="FDI67" s="162"/>
      <c r="FDJ67" s="162"/>
      <c r="FDK67" s="162"/>
      <c r="FDL67" s="162"/>
      <c r="FDM67" s="162"/>
      <c r="FDN67" s="162"/>
      <c r="FDO67" s="162"/>
      <c r="FDP67" s="162"/>
      <c r="FDQ67" s="162"/>
      <c r="FDR67" s="162"/>
      <c r="FDS67" s="162"/>
      <c r="FDT67" s="162"/>
      <c r="FDU67" s="162"/>
      <c r="FDV67" s="162"/>
      <c r="FDW67" s="162"/>
      <c r="FDX67" s="162"/>
      <c r="FDY67" s="162"/>
      <c r="FDZ67" s="162"/>
      <c r="FEA67" s="162"/>
      <c r="FEB67" s="162"/>
      <c r="FEC67" s="162"/>
      <c r="FED67" s="162"/>
      <c r="FEE67" s="162"/>
      <c r="FEF67" s="162"/>
      <c r="FEG67" s="162"/>
      <c r="FEH67" s="162"/>
      <c r="FEI67" s="162"/>
      <c r="FEJ67" s="162"/>
      <c r="FEK67" s="162"/>
      <c r="FEL67" s="162"/>
      <c r="FEM67" s="162"/>
      <c r="FEN67" s="162"/>
      <c r="FEO67" s="162"/>
      <c r="FEP67" s="162"/>
      <c r="FEQ67" s="162"/>
      <c r="FER67" s="162"/>
      <c r="FES67" s="162"/>
      <c r="FET67" s="162"/>
      <c r="FEU67" s="162"/>
      <c r="FEV67" s="162"/>
      <c r="FEW67" s="162"/>
      <c r="FEX67" s="162"/>
      <c r="FEY67" s="162"/>
      <c r="FEZ67" s="162"/>
      <c r="FFA67" s="162"/>
      <c r="FFB67" s="162"/>
      <c r="FFC67" s="162"/>
      <c r="FFD67" s="162"/>
      <c r="FFE67" s="162"/>
      <c r="FFF67" s="162"/>
      <c r="FFG67" s="162"/>
      <c r="FFH67" s="162"/>
      <c r="FFI67" s="162"/>
      <c r="FFJ67" s="162"/>
      <c r="FFK67" s="162"/>
      <c r="FFL67" s="162"/>
      <c r="FFM67" s="162"/>
      <c r="FFN67" s="162"/>
      <c r="FFO67" s="162"/>
      <c r="FFP67" s="162"/>
      <c r="FFQ67" s="162"/>
      <c r="FFR67" s="162"/>
      <c r="FFS67" s="162"/>
      <c r="FFT67" s="162"/>
      <c r="FFU67" s="162"/>
      <c r="FFV67" s="162"/>
      <c r="FFW67" s="162"/>
      <c r="FFX67" s="162"/>
      <c r="FFY67" s="162"/>
      <c r="FFZ67" s="162"/>
      <c r="FGA67" s="162"/>
      <c r="FGB67" s="162"/>
      <c r="FGC67" s="162"/>
      <c r="FGD67" s="162"/>
      <c r="FGE67" s="162"/>
      <c r="FGF67" s="162"/>
      <c r="FGG67" s="162"/>
      <c r="FGH67" s="162"/>
      <c r="FGI67" s="162"/>
      <c r="FGJ67" s="162"/>
      <c r="FGK67" s="162"/>
      <c r="FGL67" s="162"/>
      <c r="FGM67" s="162"/>
      <c r="FGN67" s="162"/>
      <c r="FGO67" s="162"/>
      <c r="FGP67" s="162"/>
      <c r="FGQ67" s="162"/>
      <c r="FGR67" s="162"/>
      <c r="FGS67" s="162"/>
      <c r="FGT67" s="162"/>
      <c r="FGU67" s="162"/>
      <c r="FGV67" s="162"/>
      <c r="FGW67" s="162"/>
      <c r="FGX67" s="162"/>
      <c r="FGY67" s="162"/>
      <c r="FGZ67" s="162"/>
      <c r="FHA67" s="162"/>
      <c r="FHB67" s="162"/>
      <c r="FHC67" s="162"/>
      <c r="FHD67" s="162"/>
      <c r="FHE67" s="162"/>
      <c r="FHF67" s="162"/>
      <c r="FHG67" s="162"/>
      <c r="FHH67" s="162"/>
      <c r="FHI67" s="162"/>
      <c r="FHJ67" s="162"/>
      <c r="FHK67" s="162"/>
      <c r="FHL67" s="162"/>
      <c r="FHM67" s="162"/>
      <c r="FHN67" s="162"/>
      <c r="FHO67" s="162"/>
      <c r="FHP67" s="162"/>
      <c r="FHQ67" s="162"/>
      <c r="FHR67" s="162"/>
      <c r="FHS67" s="162"/>
      <c r="FHT67" s="162"/>
      <c r="FHU67" s="162"/>
      <c r="FHV67" s="162"/>
      <c r="FHW67" s="162"/>
      <c r="FHX67" s="162"/>
      <c r="FHY67" s="162"/>
      <c r="FHZ67" s="162"/>
      <c r="FIA67" s="162"/>
      <c r="FIB67" s="162"/>
      <c r="FIC67" s="162"/>
      <c r="FID67" s="162"/>
      <c r="FIE67" s="162"/>
      <c r="FIF67" s="162"/>
      <c r="FIG67" s="162"/>
      <c r="FIH67" s="162"/>
      <c r="FII67" s="162"/>
      <c r="FIJ67" s="162"/>
      <c r="FIK67" s="162"/>
      <c r="FIL67" s="162"/>
      <c r="FIM67" s="162"/>
      <c r="FIN67" s="162"/>
      <c r="FIO67" s="162"/>
      <c r="FIP67" s="162"/>
      <c r="FIQ67" s="162"/>
      <c r="FIR67" s="162"/>
      <c r="FIS67" s="162"/>
      <c r="FIT67" s="162"/>
      <c r="FIU67" s="162"/>
      <c r="FIV67" s="162"/>
      <c r="FIW67" s="162"/>
      <c r="FIX67" s="162"/>
      <c r="FIY67" s="162"/>
      <c r="FIZ67" s="162"/>
      <c r="FJA67" s="162"/>
      <c r="FJB67" s="162"/>
      <c r="FJC67" s="162"/>
      <c r="FJD67" s="162"/>
      <c r="FJE67" s="162"/>
      <c r="FJF67" s="162"/>
      <c r="FJG67" s="162"/>
      <c r="FJH67" s="162"/>
      <c r="FJI67" s="162"/>
      <c r="FJJ67" s="162"/>
      <c r="FJK67" s="162"/>
      <c r="FJL67" s="162"/>
      <c r="FJM67" s="162"/>
      <c r="FJN67" s="162"/>
      <c r="FJO67" s="162"/>
      <c r="FJP67" s="162"/>
      <c r="FJQ67" s="162"/>
      <c r="FJR67" s="162"/>
      <c r="FJS67" s="162"/>
      <c r="FJT67" s="162"/>
      <c r="FJU67" s="162"/>
      <c r="FJV67" s="162"/>
      <c r="FJW67" s="162"/>
      <c r="FJX67" s="162"/>
      <c r="FJY67" s="162"/>
      <c r="FJZ67" s="162"/>
      <c r="FKA67" s="162"/>
      <c r="FKB67" s="162"/>
      <c r="FKC67" s="162"/>
      <c r="FKD67" s="162"/>
      <c r="FKE67" s="162"/>
      <c r="FKF67" s="162"/>
      <c r="FKG67" s="162"/>
      <c r="FKH67" s="162"/>
      <c r="FKI67" s="162"/>
      <c r="FKJ67" s="162"/>
      <c r="FKK67" s="162"/>
      <c r="FKL67" s="162"/>
      <c r="FKM67" s="162"/>
      <c r="FKN67" s="162"/>
      <c r="FKO67" s="162"/>
      <c r="FKP67" s="162"/>
      <c r="FKQ67" s="162"/>
      <c r="FKR67" s="162"/>
      <c r="FKS67" s="162"/>
      <c r="FKT67" s="162"/>
      <c r="FKU67" s="162"/>
      <c r="FKV67" s="162"/>
      <c r="FKW67" s="162"/>
      <c r="FKX67" s="162"/>
      <c r="FKY67" s="162"/>
      <c r="FKZ67" s="162"/>
      <c r="FLA67" s="162"/>
      <c r="FLB67" s="162"/>
      <c r="FLC67" s="162"/>
      <c r="FLD67" s="162"/>
      <c r="FLE67" s="162"/>
      <c r="FLF67" s="162"/>
      <c r="FLG67" s="162"/>
      <c r="FLH67" s="162"/>
      <c r="FLI67" s="162"/>
      <c r="FLJ67" s="162"/>
      <c r="FLK67" s="162"/>
      <c r="FLL67" s="162"/>
      <c r="FLM67" s="162"/>
      <c r="FLN67" s="162"/>
      <c r="FLO67" s="162"/>
      <c r="FLP67" s="162"/>
      <c r="FLQ67" s="162"/>
      <c r="FLR67" s="162"/>
      <c r="FLS67" s="162"/>
      <c r="FLT67" s="162"/>
      <c r="FLU67" s="162"/>
      <c r="FLV67" s="162"/>
      <c r="FLW67" s="162"/>
      <c r="FLX67" s="162"/>
      <c r="FLY67" s="162"/>
      <c r="FLZ67" s="162"/>
      <c r="FMA67" s="162"/>
      <c r="FMB67" s="162"/>
      <c r="FMC67" s="162"/>
      <c r="FMD67" s="162"/>
      <c r="FME67" s="162"/>
      <c r="FMF67" s="162"/>
      <c r="FMG67" s="162"/>
      <c r="FMH67" s="162"/>
      <c r="FMI67" s="162"/>
      <c r="FMJ67" s="162"/>
      <c r="FMK67" s="162"/>
      <c r="FML67" s="162"/>
      <c r="FMM67" s="162"/>
      <c r="FMN67" s="162"/>
      <c r="FMO67" s="162"/>
      <c r="FMP67" s="162"/>
      <c r="FMQ67" s="162"/>
      <c r="FMR67" s="162"/>
      <c r="FMS67" s="162"/>
      <c r="FMT67" s="162"/>
      <c r="FMU67" s="162"/>
      <c r="FMV67" s="162"/>
      <c r="FMW67" s="162"/>
      <c r="FMX67" s="162"/>
      <c r="FMY67" s="162"/>
      <c r="FMZ67" s="162"/>
      <c r="FNA67" s="162"/>
      <c r="FNB67" s="162"/>
      <c r="FNC67" s="162"/>
      <c r="FND67" s="162"/>
      <c r="FNE67" s="162"/>
      <c r="FNF67" s="162"/>
      <c r="FNG67" s="162"/>
      <c r="FNH67" s="162"/>
      <c r="FNI67" s="162"/>
      <c r="FNJ67" s="162"/>
      <c r="FNK67" s="162"/>
      <c r="FNL67" s="162"/>
      <c r="FNM67" s="162"/>
      <c r="FNN67" s="162"/>
      <c r="FNO67" s="162"/>
      <c r="FNP67" s="162"/>
      <c r="FNQ67" s="162"/>
      <c r="FNR67" s="162"/>
      <c r="FNS67" s="162"/>
      <c r="FNT67" s="162"/>
      <c r="FNU67" s="162"/>
      <c r="FNV67" s="162"/>
      <c r="FNW67" s="162"/>
      <c r="FNX67" s="162"/>
      <c r="FNY67" s="162"/>
      <c r="FNZ67" s="162"/>
      <c r="FOA67" s="162"/>
      <c r="FOB67" s="162"/>
      <c r="FOC67" s="162"/>
      <c r="FOD67" s="162"/>
      <c r="FOE67" s="162"/>
      <c r="FOF67" s="162"/>
      <c r="FOG67" s="162"/>
      <c r="FOH67" s="162"/>
      <c r="FOI67" s="162"/>
      <c r="FOJ67" s="162"/>
      <c r="FOK67" s="162"/>
      <c r="FOL67" s="162"/>
      <c r="FOM67" s="162"/>
      <c r="FON67" s="162"/>
      <c r="FOO67" s="162"/>
      <c r="FOP67" s="162"/>
      <c r="FOQ67" s="162"/>
      <c r="FOR67" s="162"/>
      <c r="FOS67" s="162"/>
      <c r="FOT67" s="162"/>
      <c r="FOU67" s="162"/>
      <c r="FOV67" s="162"/>
      <c r="FOW67" s="162"/>
      <c r="FOX67" s="162"/>
      <c r="FOY67" s="162"/>
      <c r="FOZ67" s="162"/>
      <c r="FPA67" s="162"/>
      <c r="FPB67" s="162"/>
      <c r="FPC67" s="162"/>
      <c r="FPD67" s="162"/>
      <c r="FPE67" s="162"/>
      <c r="FPF67" s="162"/>
      <c r="FPG67" s="162"/>
      <c r="FPH67" s="162"/>
      <c r="FPI67" s="162"/>
      <c r="FPJ67" s="162"/>
      <c r="FPK67" s="162"/>
      <c r="FPL67" s="162"/>
      <c r="FPM67" s="162"/>
      <c r="FPN67" s="162"/>
      <c r="FPO67" s="162"/>
      <c r="FPP67" s="162"/>
      <c r="FPQ67" s="162"/>
      <c r="FPR67" s="162"/>
      <c r="FPS67" s="162"/>
      <c r="FPT67" s="162"/>
      <c r="FPU67" s="162"/>
      <c r="FPV67" s="162"/>
      <c r="FPW67" s="162"/>
      <c r="FPX67" s="162"/>
      <c r="FPY67" s="162"/>
      <c r="FPZ67" s="162"/>
      <c r="FQA67" s="162"/>
      <c r="FQB67" s="162"/>
      <c r="FQC67" s="162"/>
      <c r="FQD67" s="162"/>
      <c r="FQE67" s="162"/>
      <c r="FQF67" s="162"/>
      <c r="FQG67" s="162"/>
      <c r="FQH67" s="162"/>
      <c r="FQI67" s="162"/>
      <c r="FQJ67" s="162"/>
      <c r="FQK67" s="162"/>
      <c r="FQL67" s="162"/>
      <c r="FQM67" s="162"/>
      <c r="FQN67" s="162"/>
      <c r="FQO67" s="162"/>
      <c r="FQP67" s="162"/>
      <c r="FQQ67" s="162"/>
      <c r="FQR67" s="162"/>
      <c r="FQS67" s="162"/>
      <c r="FQT67" s="162"/>
      <c r="FQU67" s="162"/>
      <c r="FQV67" s="162"/>
      <c r="FQW67" s="162"/>
      <c r="FQX67" s="162"/>
      <c r="FQY67" s="162"/>
      <c r="FQZ67" s="162"/>
      <c r="FRA67" s="162"/>
      <c r="FRB67" s="162"/>
      <c r="FRC67" s="162"/>
      <c r="FRD67" s="162"/>
      <c r="FRE67" s="162"/>
      <c r="FRF67" s="162"/>
      <c r="FRG67" s="162"/>
      <c r="FRH67" s="162"/>
      <c r="FRI67" s="162"/>
      <c r="FRJ67" s="162"/>
      <c r="FRK67" s="162"/>
      <c r="FRL67" s="162"/>
      <c r="FRM67" s="162"/>
      <c r="FRN67" s="162"/>
      <c r="FRO67" s="162"/>
      <c r="FRP67" s="162"/>
      <c r="FRQ67" s="162"/>
      <c r="FRR67" s="162"/>
      <c r="FRS67" s="162"/>
      <c r="FRT67" s="162"/>
      <c r="FRU67" s="162"/>
      <c r="FRV67" s="162"/>
      <c r="FRW67" s="162"/>
      <c r="FRX67" s="162"/>
      <c r="FRY67" s="162"/>
      <c r="FRZ67" s="162"/>
      <c r="FSA67" s="162"/>
      <c r="FSB67" s="162"/>
      <c r="FSC67" s="162"/>
      <c r="FSD67" s="162"/>
      <c r="FSE67" s="162"/>
      <c r="FSF67" s="162"/>
      <c r="FSG67" s="162"/>
      <c r="FSH67" s="162"/>
      <c r="FSI67" s="162"/>
      <c r="FSJ67" s="162"/>
      <c r="FSK67" s="162"/>
      <c r="FSL67" s="162"/>
      <c r="FSM67" s="162"/>
      <c r="FSN67" s="162"/>
      <c r="FSO67" s="162"/>
      <c r="FSP67" s="162"/>
      <c r="FSQ67" s="162"/>
      <c r="FSR67" s="162"/>
      <c r="FSS67" s="162"/>
      <c r="FST67" s="162"/>
      <c r="FSU67" s="162"/>
      <c r="FSV67" s="162"/>
      <c r="FSW67" s="162"/>
      <c r="FSX67" s="162"/>
      <c r="FSY67" s="162"/>
      <c r="FSZ67" s="162"/>
      <c r="FTA67" s="162"/>
      <c r="FTB67" s="162"/>
      <c r="FTC67" s="162"/>
      <c r="FTD67" s="162"/>
      <c r="FTE67" s="162"/>
      <c r="FTF67" s="162"/>
      <c r="FTG67" s="162"/>
      <c r="FTH67" s="162"/>
      <c r="FTI67" s="162"/>
      <c r="FTJ67" s="162"/>
      <c r="FTK67" s="162"/>
      <c r="FTL67" s="162"/>
      <c r="FTM67" s="162"/>
      <c r="FTN67" s="162"/>
      <c r="FTO67" s="162"/>
      <c r="FTP67" s="162"/>
      <c r="FTQ67" s="162"/>
      <c r="FTR67" s="162"/>
      <c r="FTS67" s="162"/>
      <c r="FTT67" s="162"/>
      <c r="FTU67" s="162"/>
      <c r="FTV67" s="162"/>
      <c r="FTW67" s="162"/>
      <c r="FTX67" s="162"/>
      <c r="FTY67" s="162"/>
      <c r="FTZ67" s="162"/>
      <c r="FUA67" s="162"/>
      <c r="FUB67" s="162"/>
      <c r="FUC67" s="162"/>
      <c r="FUD67" s="162"/>
      <c r="FUE67" s="162"/>
      <c r="FUF67" s="162"/>
      <c r="FUG67" s="162"/>
      <c r="FUH67" s="162"/>
      <c r="FUI67" s="162"/>
      <c r="FUJ67" s="162"/>
      <c r="FUK67" s="162"/>
      <c r="FUL67" s="162"/>
      <c r="FUM67" s="162"/>
      <c r="FUN67" s="162"/>
      <c r="FUO67" s="162"/>
      <c r="FUP67" s="162"/>
      <c r="FUQ67" s="162"/>
      <c r="FUR67" s="162"/>
      <c r="FUS67" s="162"/>
      <c r="FUT67" s="162"/>
      <c r="FUU67" s="162"/>
      <c r="FUV67" s="162"/>
      <c r="FUW67" s="162"/>
      <c r="FUX67" s="162"/>
      <c r="FUY67" s="162"/>
      <c r="FUZ67" s="162"/>
      <c r="FVA67" s="162"/>
      <c r="FVB67" s="162"/>
      <c r="FVC67" s="162"/>
      <c r="FVD67" s="162"/>
      <c r="FVE67" s="162"/>
      <c r="FVF67" s="162"/>
      <c r="FVG67" s="162"/>
      <c r="FVH67" s="162"/>
      <c r="FVI67" s="162"/>
      <c r="FVJ67" s="162"/>
      <c r="FVK67" s="162"/>
      <c r="FVL67" s="162"/>
      <c r="FVM67" s="162"/>
      <c r="FVN67" s="162"/>
      <c r="FVO67" s="162"/>
      <c r="FVP67" s="162"/>
      <c r="FVQ67" s="162"/>
      <c r="FVR67" s="162"/>
      <c r="FVS67" s="162"/>
      <c r="FVT67" s="162"/>
      <c r="FVU67" s="162"/>
      <c r="FVV67" s="162"/>
      <c r="FVW67" s="162"/>
      <c r="FVX67" s="162"/>
      <c r="FVY67" s="162"/>
      <c r="FVZ67" s="162"/>
      <c r="FWA67" s="162"/>
      <c r="FWB67" s="162"/>
      <c r="FWC67" s="162"/>
      <c r="FWD67" s="162"/>
      <c r="FWE67" s="162"/>
      <c r="FWF67" s="162"/>
      <c r="FWG67" s="162"/>
      <c r="FWH67" s="162"/>
      <c r="FWI67" s="162"/>
      <c r="FWJ67" s="162"/>
      <c r="FWK67" s="162"/>
      <c r="FWL67" s="162"/>
      <c r="FWM67" s="162"/>
      <c r="FWN67" s="162"/>
      <c r="FWO67" s="162"/>
      <c r="FWP67" s="162"/>
      <c r="FWQ67" s="162"/>
      <c r="FWR67" s="162"/>
      <c r="FWS67" s="162"/>
      <c r="FWT67" s="162"/>
      <c r="FWU67" s="162"/>
      <c r="FWV67" s="162"/>
      <c r="FWW67" s="162"/>
      <c r="FWX67" s="162"/>
      <c r="FWY67" s="162"/>
      <c r="FWZ67" s="162"/>
      <c r="FXA67" s="162"/>
      <c r="FXB67" s="162"/>
      <c r="FXC67" s="162"/>
      <c r="FXD67" s="162"/>
      <c r="FXE67" s="162"/>
      <c r="FXF67" s="162"/>
      <c r="FXG67" s="162"/>
      <c r="FXH67" s="162"/>
      <c r="FXI67" s="162"/>
      <c r="FXJ67" s="162"/>
      <c r="FXK67" s="162"/>
      <c r="FXL67" s="162"/>
      <c r="FXM67" s="162"/>
      <c r="FXN67" s="162"/>
      <c r="FXO67" s="162"/>
      <c r="FXP67" s="162"/>
      <c r="FXQ67" s="162"/>
      <c r="FXR67" s="162"/>
      <c r="FXS67" s="162"/>
      <c r="FXT67" s="162"/>
      <c r="FXU67" s="162"/>
      <c r="FXV67" s="162"/>
      <c r="FXW67" s="162"/>
      <c r="FXX67" s="162"/>
      <c r="FXY67" s="162"/>
      <c r="FXZ67" s="162"/>
      <c r="FYA67" s="162"/>
      <c r="FYB67" s="162"/>
      <c r="FYC67" s="162"/>
      <c r="FYD67" s="162"/>
      <c r="FYE67" s="162"/>
      <c r="FYF67" s="162"/>
      <c r="FYG67" s="162"/>
      <c r="FYH67" s="162"/>
      <c r="FYI67" s="162"/>
      <c r="FYJ67" s="162"/>
      <c r="FYK67" s="162"/>
      <c r="FYL67" s="162"/>
      <c r="FYM67" s="162"/>
      <c r="FYN67" s="162"/>
      <c r="FYO67" s="162"/>
      <c r="FYP67" s="162"/>
      <c r="FYQ67" s="162"/>
      <c r="FYR67" s="162"/>
      <c r="FYS67" s="162"/>
      <c r="FYT67" s="162"/>
      <c r="FYU67" s="162"/>
      <c r="FYV67" s="162"/>
      <c r="FYW67" s="162"/>
      <c r="FYX67" s="162"/>
      <c r="FYY67" s="162"/>
      <c r="FYZ67" s="162"/>
      <c r="FZA67" s="162"/>
      <c r="FZB67" s="162"/>
      <c r="FZC67" s="162"/>
      <c r="FZD67" s="162"/>
      <c r="FZE67" s="162"/>
      <c r="FZF67" s="162"/>
      <c r="FZG67" s="162"/>
      <c r="FZH67" s="162"/>
      <c r="FZI67" s="162"/>
      <c r="FZJ67" s="162"/>
      <c r="FZK67" s="162"/>
      <c r="FZL67" s="162"/>
      <c r="FZM67" s="162"/>
      <c r="FZN67" s="162"/>
      <c r="FZO67" s="162"/>
      <c r="FZP67" s="162"/>
      <c r="FZQ67" s="162"/>
      <c r="FZR67" s="162"/>
      <c r="FZS67" s="162"/>
      <c r="FZT67" s="162"/>
      <c r="FZU67" s="162"/>
      <c r="FZV67" s="162"/>
      <c r="FZW67" s="162"/>
      <c r="FZX67" s="162"/>
      <c r="FZY67" s="162"/>
      <c r="FZZ67" s="162"/>
      <c r="GAA67" s="162"/>
      <c r="GAB67" s="162"/>
      <c r="GAC67" s="162"/>
      <c r="GAD67" s="162"/>
      <c r="GAE67" s="162"/>
      <c r="GAF67" s="162"/>
      <c r="GAG67" s="162"/>
      <c r="GAH67" s="162"/>
      <c r="GAI67" s="162"/>
      <c r="GAJ67" s="162"/>
      <c r="GAK67" s="162"/>
      <c r="GAL67" s="162"/>
      <c r="GAM67" s="162"/>
      <c r="GAN67" s="162"/>
      <c r="GAO67" s="162"/>
      <c r="GAP67" s="162"/>
      <c r="GAQ67" s="162"/>
      <c r="GAR67" s="162"/>
      <c r="GAS67" s="162"/>
      <c r="GAT67" s="162"/>
      <c r="GAU67" s="162"/>
      <c r="GAV67" s="162"/>
      <c r="GAW67" s="162"/>
      <c r="GAX67" s="162"/>
      <c r="GAY67" s="162"/>
      <c r="GAZ67" s="162"/>
      <c r="GBA67" s="162"/>
      <c r="GBB67" s="162"/>
      <c r="GBC67" s="162"/>
      <c r="GBD67" s="162"/>
      <c r="GBE67" s="162"/>
      <c r="GBF67" s="162"/>
      <c r="GBG67" s="162"/>
      <c r="GBH67" s="162"/>
      <c r="GBI67" s="162"/>
      <c r="GBJ67" s="162"/>
      <c r="GBK67" s="162"/>
      <c r="GBL67" s="162"/>
      <c r="GBM67" s="162"/>
      <c r="GBN67" s="162"/>
      <c r="GBO67" s="162"/>
      <c r="GBP67" s="162"/>
      <c r="GBQ67" s="162"/>
      <c r="GBR67" s="162"/>
      <c r="GBS67" s="162"/>
      <c r="GBT67" s="162"/>
      <c r="GBU67" s="162"/>
      <c r="GBV67" s="162"/>
      <c r="GBW67" s="162"/>
      <c r="GBX67" s="162"/>
      <c r="GBY67" s="162"/>
      <c r="GBZ67" s="162"/>
      <c r="GCA67" s="162"/>
      <c r="GCB67" s="162"/>
      <c r="GCC67" s="162"/>
      <c r="GCD67" s="162"/>
      <c r="GCE67" s="162"/>
      <c r="GCF67" s="162"/>
      <c r="GCG67" s="162"/>
      <c r="GCH67" s="162"/>
      <c r="GCI67" s="162"/>
      <c r="GCJ67" s="162"/>
      <c r="GCK67" s="162"/>
      <c r="GCL67" s="162"/>
      <c r="GCM67" s="162"/>
      <c r="GCN67" s="162"/>
      <c r="GCO67" s="162"/>
      <c r="GCP67" s="162"/>
      <c r="GCQ67" s="162"/>
      <c r="GCR67" s="162"/>
      <c r="GCS67" s="162"/>
      <c r="GCT67" s="162"/>
      <c r="GCU67" s="162"/>
      <c r="GCV67" s="162"/>
      <c r="GCW67" s="162"/>
      <c r="GCX67" s="162"/>
      <c r="GCY67" s="162"/>
      <c r="GCZ67" s="162"/>
      <c r="GDA67" s="162"/>
      <c r="GDB67" s="162"/>
      <c r="GDC67" s="162"/>
      <c r="GDD67" s="162"/>
      <c r="GDE67" s="162"/>
      <c r="GDF67" s="162"/>
      <c r="GDG67" s="162"/>
      <c r="GDH67" s="162"/>
      <c r="GDI67" s="162"/>
      <c r="GDJ67" s="162"/>
      <c r="GDK67" s="162"/>
      <c r="GDL67" s="162"/>
      <c r="GDM67" s="162"/>
      <c r="GDN67" s="162"/>
      <c r="GDO67" s="162"/>
      <c r="GDP67" s="162"/>
      <c r="GDQ67" s="162"/>
      <c r="GDR67" s="162"/>
      <c r="GDS67" s="162"/>
      <c r="GDT67" s="162"/>
      <c r="GDU67" s="162"/>
      <c r="GDV67" s="162"/>
      <c r="GDW67" s="162"/>
      <c r="GDX67" s="162"/>
      <c r="GDY67" s="162"/>
      <c r="GDZ67" s="162"/>
      <c r="GEA67" s="162"/>
      <c r="GEB67" s="162"/>
      <c r="GEC67" s="162"/>
      <c r="GED67" s="162"/>
      <c r="GEE67" s="162"/>
      <c r="GEF67" s="162"/>
      <c r="GEG67" s="162"/>
      <c r="GEH67" s="162"/>
      <c r="GEI67" s="162"/>
      <c r="GEJ67" s="162"/>
      <c r="GEK67" s="162"/>
      <c r="GEL67" s="162"/>
      <c r="GEM67" s="162"/>
      <c r="GEN67" s="162"/>
      <c r="GEO67" s="162"/>
      <c r="GEP67" s="162"/>
      <c r="GEQ67" s="162"/>
      <c r="GER67" s="162"/>
      <c r="GES67" s="162"/>
      <c r="GET67" s="162"/>
      <c r="GEU67" s="162"/>
      <c r="GEV67" s="162"/>
      <c r="GEW67" s="162"/>
      <c r="GEX67" s="162"/>
      <c r="GEY67" s="162"/>
      <c r="GEZ67" s="162"/>
      <c r="GFA67" s="162"/>
      <c r="GFB67" s="162"/>
      <c r="GFC67" s="162"/>
      <c r="GFD67" s="162"/>
      <c r="GFE67" s="162"/>
      <c r="GFF67" s="162"/>
      <c r="GFG67" s="162"/>
      <c r="GFH67" s="162"/>
      <c r="GFI67" s="162"/>
      <c r="GFJ67" s="162"/>
      <c r="GFK67" s="162"/>
      <c r="GFL67" s="162"/>
      <c r="GFM67" s="162"/>
      <c r="GFN67" s="162"/>
      <c r="GFO67" s="162"/>
      <c r="GFP67" s="162"/>
      <c r="GFQ67" s="162"/>
      <c r="GFR67" s="162"/>
      <c r="GFS67" s="162"/>
      <c r="GFT67" s="162"/>
      <c r="GFU67" s="162"/>
      <c r="GFV67" s="162"/>
      <c r="GFW67" s="162"/>
      <c r="GFX67" s="162"/>
      <c r="GFY67" s="162"/>
      <c r="GFZ67" s="162"/>
      <c r="GGA67" s="162"/>
      <c r="GGB67" s="162"/>
      <c r="GGC67" s="162"/>
      <c r="GGD67" s="162"/>
      <c r="GGE67" s="162"/>
      <c r="GGF67" s="162"/>
      <c r="GGG67" s="162"/>
      <c r="GGH67" s="162"/>
      <c r="GGI67" s="162"/>
      <c r="GGJ67" s="162"/>
      <c r="GGK67" s="162"/>
      <c r="GGL67" s="162"/>
      <c r="GGM67" s="162"/>
      <c r="GGN67" s="162"/>
      <c r="GGO67" s="162"/>
      <c r="GGP67" s="162"/>
      <c r="GGQ67" s="162"/>
      <c r="GGR67" s="162"/>
      <c r="GGS67" s="162"/>
      <c r="GGT67" s="162"/>
      <c r="GGU67" s="162"/>
      <c r="GGV67" s="162"/>
      <c r="GGW67" s="162"/>
      <c r="GGX67" s="162"/>
      <c r="GGY67" s="162"/>
      <c r="GGZ67" s="162"/>
      <c r="GHA67" s="162"/>
      <c r="GHB67" s="162"/>
      <c r="GHC67" s="162"/>
      <c r="GHD67" s="162"/>
      <c r="GHE67" s="162"/>
      <c r="GHF67" s="162"/>
      <c r="GHG67" s="162"/>
      <c r="GHH67" s="162"/>
      <c r="GHI67" s="162"/>
      <c r="GHJ67" s="162"/>
      <c r="GHK67" s="162"/>
      <c r="GHL67" s="162"/>
      <c r="GHM67" s="162"/>
      <c r="GHN67" s="162"/>
      <c r="GHO67" s="162"/>
      <c r="GHP67" s="162"/>
      <c r="GHQ67" s="162"/>
      <c r="GHR67" s="162"/>
      <c r="GHS67" s="162"/>
      <c r="GHT67" s="162"/>
      <c r="GHU67" s="162"/>
      <c r="GHV67" s="162"/>
      <c r="GHW67" s="162"/>
      <c r="GHX67" s="162"/>
      <c r="GHY67" s="162"/>
      <c r="GHZ67" s="162"/>
      <c r="GIA67" s="162"/>
      <c r="GIB67" s="162"/>
      <c r="GIC67" s="162"/>
      <c r="GID67" s="162"/>
      <c r="GIE67" s="162"/>
      <c r="GIF67" s="162"/>
      <c r="GIG67" s="162"/>
      <c r="GIH67" s="162"/>
      <c r="GII67" s="162"/>
      <c r="GIJ67" s="162"/>
      <c r="GIK67" s="162"/>
      <c r="GIL67" s="162"/>
      <c r="GIM67" s="162"/>
      <c r="GIN67" s="162"/>
      <c r="GIO67" s="162"/>
      <c r="GIP67" s="162"/>
      <c r="GIQ67" s="162"/>
      <c r="GIR67" s="162"/>
      <c r="GIS67" s="162"/>
      <c r="GIT67" s="162"/>
      <c r="GIU67" s="162"/>
      <c r="GIV67" s="162"/>
      <c r="GIW67" s="162"/>
      <c r="GIX67" s="162"/>
      <c r="GIY67" s="162"/>
      <c r="GIZ67" s="162"/>
      <c r="GJA67" s="162"/>
      <c r="GJB67" s="162"/>
      <c r="GJC67" s="162"/>
      <c r="GJD67" s="162"/>
      <c r="GJE67" s="162"/>
      <c r="GJF67" s="162"/>
      <c r="GJG67" s="162"/>
      <c r="GJH67" s="162"/>
      <c r="GJI67" s="162"/>
      <c r="GJJ67" s="162"/>
      <c r="GJK67" s="162"/>
      <c r="GJL67" s="162"/>
      <c r="GJM67" s="162"/>
      <c r="GJN67" s="162"/>
      <c r="GJO67" s="162"/>
      <c r="GJP67" s="162"/>
      <c r="GJQ67" s="162"/>
      <c r="GJR67" s="162"/>
      <c r="GJS67" s="162"/>
      <c r="GJT67" s="162"/>
      <c r="GJU67" s="162"/>
      <c r="GJV67" s="162"/>
      <c r="GJW67" s="162"/>
      <c r="GJX67" s="162"/>
      <c r="GJY67" s="162"/>
      <c r="GJZ67" s="162"/>
      <c r="GKA67" s="162"/>
      <c r="GKB67" s="162"/>
      <c r="GKC67" s="162"/>
      <c r="GKD67" s="162"/>
      <c r="GKE67" s="162"/>
      <c r="GKF67" s="162"/>
      <c r="GKG67" s="162"/>
      <c r="GKH67" s="162"/>
      <c r="GKI67" s="162"/>
      <c r="GKJ67" s="162"/>
      <c r="GKK67" s="162"/>
      <c r="GKL67" s="162"/>
      <c r="GKM67" s="162"/>
      <c r="GKN67" s="162"/>
      <c r="GKO67" s="162"/>
      <c r="GKP67" s="162"/>
      <c r="GKQ67" s="162"/>
      <c r="GKR67" s="162"/>
      <c r="GKS67" s="162"/>
      <c r="GKT67" s="162"/>
      <c r="GKU67" s="162"/>
      <c r="GKV67" s="162"/>
      <c r="GKW67" s="162"/>
      <c r="GKX67" s="162"/>
      <c r="GKY67" s="162"/>
      <c r="GKZ67" s="162"/>
      <c r="GLA67" s="162"/>
      <c r="GLB67" s="162"/>
      <c r="GLC67" s="162"/>
      <c r="GLD67" s="162"/>
      <c r="GLE67" s="162"/>
      <c r="GLF67" s="162"/>
      <c r="GLG67" s="162"/>
      <c r="GLH67" s="162"/>
      <c r="GLI67" s="162"/>
      <c r="GLJ67" s="162"/>
      <c r="GLK67" s="162"/>
      <c r="GLL67" s="162"/>
      <c r="GLM67" s="162"/>
      <c r="GLN67" s="162"/>
      <c r="GLO67" s="162"/>
      <c r="GLP67" s="162"/>
      <c r="GLQ67" s="162"/>
      <c r="GLR67" s="162"/>
      <c r="GLS67" s="162"/>
      <c r="GLT67" s="162"/>
      <c r="GLU67" s="162"/>
      <c r="GLV67" s="162"/>
      <c r="GLW67" s="162"/>
      <c r="GLX67" s="162"/>
      <c r="GLY67" s="162"/>
      <c r="GLZ67" s="162"/>
      <c r="GMA67" s="162"/>
      <c r="GMB67" s="162"/>
      <c r="GMC67" s="162"/>
      <c r="GMD67" s="162"/>
      <c r="GME67" s="162"/>
      <c r="GMF67" s="162"/>
      <c r="GMG67" s="162"/>
      <c r="GMH67" s="162"/>
      <c r="GMI67" s="162"/>
      <c r="GMJ67" s="162"/>
      <c r="GMK67" s="162"/>
      <c r="GML67" s="162"/>
      <c r="GMM67" s="162"/>
      <c r="GMN67" s="162"/>
      <c r="GMO67" s="162"/>
      <c r="GMP67" s="162"/>
      <c r="GMQ67" s="162"/>
      <c r="GMR67" s="162"/>
      <c r="GMS67" s="162"/>
      <c r="GMT67" s="162"/>
      <c r="GMU67" s="162"/>
      <c r="GMV67" s="162"/>
      <c r="GMW67" s="162"/>
      <c r="GMX67" s="162"/>
      <c r="GMY67" s="162"/>
      <c r="GMZ67" s="162"/>
      <c r="GNA67" s="162"/>
      <c r="GNB67" s="162"/>
      <c r="GNC67" s="162"/>
      <c r="GND67" s="162"/>
      <c r="GNE67" s="162"/>
      <c r="GNF67" s="162"/>
      <c r="GNG67" s="162"/>
      <c r="GNH67" s="162"/>
      <c r="GNI67" s="162"/>
      <c r="GNJ67" s="162"/>
      <c r="GNK67" s="162"/>
      <c r="GNL67" s="162"/>
      <c r="GNM67" s="162"/>
      <c r="GNN67" s="162"/>
      <c r="GNO67" s="162"/>
      <c r="GNP67" s="162"/>
      <c r="GNQ67" s="162"/>
      <c r="GNR67" s="162"/>
      <c r="GNS67" s="162"/>
      <c r="GNT67" s="162"/>
      <c r="GNU67" s="162"/>
      <c r="GNV67" s="162"/>
      <c r="GNW67" s="162"/>
      <c r="GNX67" s="162"/>
      <c r="GNY67" s="162"/>
      <c r="GNZ67" s="162"/>
      <c r="GOA67" s="162"/>
      <c r="GOB67" s="162"/>
      <c r="GOC67" s="162"/>
      <c r="GOD67" s="162"/>
      <c r="GOE67" s="162"/>
      <c r="GOF67" s="162"/>
      <c r="GOG67" s="162"/>
      <c r="GOH67" s="162"/>
      <c r="GOI67" s="162"/>
      <c r="GOJ67" s="162"/>
      <c r="GOK67" s="162"/>
      <c r="GOL67" s="162"/>
      <c r="GOM67" s="162"/>
      <c r="GON67" s="162"/>
      <c r="GOO67" s="162"/>
      <c r="GOP67" s="162"/>
      <c r="GOQ67" s="162"/>
      <c r="GOR67" s="162"/>
      <c r="GOS67" s="162"/>
      <c r="GOT67" s="162"/>
      <c r="GOU67" s="162"/>
      <c r="GOV67" s="162"/>
      <c r="GOW67" s="162"/>
      <c r="GOX67" s="162"/>
      <c r="GOY67" s="162"/>
      <c r="GOZ67" s="162"/>
      <c r="GPA67" s="162"/>
      <c r="GPB67" s="162"/>
      <c r="GPC67" s="162"/>
      <c r="GPD67" s="162"/>
      <c r="GPE67" s="162"/>
      <c r="GPF67" s="162"/>
      <c r="GPG67" s="162"/>
      <c r="GPH67" s="162"/>
      <c r="GPI67" s="162"/>
      <c r="GPJ67" s="162"/>
      <c r="GPK67" s="162"/>
      <c r="GPL67" s="162"/>
      <c r="GPM67" s="162"/>
      <c r="GPN67" s="162"/>
      <c r="GPO67" s="162"/>
      <c r="GPP67" s="162"/>
      <c r="GPQ67" s="162"/>
      <c r="GPR67" s="162"/>
      <c r="GPS67" s="162"/>
      <c r="GPT67" s="162"/>
      <c r="GPU67" s="162"/>
      <c r="GPV67" s="162"/>
      <c r="GPW67" s="162"/>
      <c r="GPX67" s="162"/>
      <c r="GPY67" s="162"/>
      <c r="GPZ67" s="162"/>
      <c r="GQA67" s="162"/>
      <c r="GQB67" s="162"/>
      <c r="GQC67" s="162"/>
      <c r="GQD67" s="162"/>
      <c r="GQE67" s="162"/>
      <c r="GQF67" s="162"/>
      <c r="GQG67" s="162"/>
      <c r="GQH67" s="162"/>
      <c r="GQI67" s="162"/>
      <c r="GQJ67" s="162"/>
      <c r="GQK67" s="162"/>
      <c r="GQL67" s="162"/>
      <c r="GQM67" s="162"/>
      <c r="GQN67" s="162"/>
      <c r="GQO67" s="162"/>
      <c r="GQP67" s="162"/>
      <c r="GQQ67" s="162"/>
      <c r="GQR67" s="162"/>
      <c r="GQS67" s="162"/>
      <c r="GQT67" s="162"/>
      <c r="GQU67" s="162"/>
      <c r="GQV67" s="162"/>
      <c r="GQW67" s="162"/>
      <c r="GQX67" s="162"/>
      <c r="GQY67" s="162"/>
      <c r="GQZ67" s="162"/>
      <c r="GRA67" s="162"/>
      <c r="GRB67" s="162"/>
      <c r="GRC67" s="162"/>
      <c r="GRD67" s="162"/>
      <c r="GRE67" s="162"/>
      <c r="GRF67" s="162"/>
      <c r="GRG67" s="162"/>
      <c r="GRH67" s="162"/>
      <c r="GRI67" s="162"/>
      <c r="GRJ67" s="162"/>
      <c r="GRK67" s="162"/>
      <c r="GRL67" s="162"/>
      <c r="GRM67" s="162"/>
      <c r="GRN67" s="162"/>
      <c r="GRO67" s="162"/>
      <c r="GRP67" s="162"/>
      <c r="GRQ67" s="162"/>
      <c r="GRR67" s="162"/>
      <c r="GRS67" s="162"/>
      <c r="GRT67" s="162"/>
      <c r="GRU67" s="162"/>
      <c r="GRV67" s="162"/>
      <c r="GRW67" s="162"/>
      <c r="GRX67" s="162"/>
      <c r="GRY67" s="162"/>
      <c r="GRZ67" s="162"/>
      <c r="GSA67" s="162"/>
      <c r="GSB67" s="162"/>
      <c r="GSC67" s="162"/>
      <c r="GSD67" s="162"/>
      <c r="GSE67" s="162"/>
      <c r="GSF67" s="162"/>
      <c r="GSG67" s="162"/>
      <c r="GSH67" s="162"/>
      <c r="GSI67" s="162"/>
      <c r="GSJ67" s="162"/>
      <c r="GSK67" s="162"/>
      <c r="GSL67" s="162"/>
      <c r="GSM67" s="162"/>
      <c r="GSN67" s="162"/>
      <c r="GSO67" s="162"/>
      <c r="GSP67" s="162"/>
      <c r="GSQ67" s="162"/>
      <c r="GSR67" s="162"/>
      <c r="GSS67" s="162"/>
      <c r="GST67" s="162"/>
      <c r="GSU67" s="162"/>
      <c r="GSV67" s="162"/>
      <c r="GSW67" s="162"/>
      <c r="GSX67" s="162"/>
      <c r="GSY67" s="162"/>
      <c r="GSZ67" s="162"/>
      <c r="GTA67" s="162"/>
      <c r="GTB67" s="162"/>
      <c r="GTC67" s="162"/>
      <c r="GTD67" s="162"/>
      <c r="GTE67" s="162"/>
      <c r="GTF67" s="162"/>
      <c r="GTG67" s="162"/>
      <c r="GTH67" s="162"/>
      <c r="GTI67" s="162"/>
      <c r="GTJ67" s="162"/>
      <c r="GTK67" s="162"/>
      <c r="GTL67" s="162"/>
      <c r="GTM67" s="162"/>
      <c r="GTN67" s="162"/>
      <c r="GTO67" s="162"/>
      <c r="GTP67" s="162"/>
      <c r="GTQ67" s="162"/>
      <c r="GTR67" s="162"/>
      <c r="GTS67" s="162"/>
      <c r="GTT67" s="162"/>
      <c r="GTU67" s="162"/>
      <c r="GTV67" s="162"/>
      <c r="GTW67" s="162"/>
      <c r="GTX67" s="162"/>
      <c r="GTY67" s="162"/>
      <c r="GTZ67" s="162"/>
      <c r="GUA67" s="162"/>
      <c r="GUB67" s="162"/>
      <c r="GUC67" s="162"/>
      <c r="GUD67" s="162"/>
      <c r="GUE67" s="162"/>
      <c r="GUF67" s="162"/>
      <c r="GUG67" s="162"/>
      <c r="GUH67" s="162"/>
      <c r="GUI67" s="162"/>
      <c r="GUJ67" s="162"/>
      <c r="GUK67" s="162"/>
      <c r="GUL67" s="162"/>
      <c r="GUM67" s="162"/>
      <c r="GUN67" s="162"/>
      <c r="GUO67" s="162"/>
      <c r="GUP67" s="162"/>
      <c r="GUQ67" s="162"/>
      <c r="GUR67" s="162"/>
      <c r="GUS67" s="162"/>
      <c r="GUT67" s="162"/>
      <c r="GUU67" s="162"/>
      <c r="GUV67" s="162"/>
      <c r="GUW67" s="162"/>
      <c r="GUX67" s="162"/>
      <c r="GUY67" s="162"/>
      <c r="GUZ67" s="162"/>
      <c r="GVA67" s="162"/>
      <c r="GVB67" s="162"/>
      <c r="GVC67" s="162"/>
      <c r="GVD67" s="162"/>
      <c r="GVE67" s="162"/>
      <c r="GVF67" s="162"/>
      <c r="GVG67" s="162"/>
      <c r="GVH67" s="162"/>
      <c r="GVI67" s="162"/>
      <c r="GVJ67" s="162"/>
      <c r="GVK67" s="162"/>
      <c r="GVL67" s="162"/>
      <c r="GVM67" s="162"/>
      <c r="GVN67" s="162"/>
      <c r="GVO67" s="162"/>
      <c r="GVP67" s="162"/>
      <c r="GVQ67" s="162"/>
      <c r="GVR67" s="162"/>
      <c r="GVS67" s="162"/>
      <c r="GVT67" s="162"/>
      <c r="GVU67" s="162"/>
      <c r="GVV67" s="162"/>
      <c r="GVW67" s="162"/>
      <c r="GVX67" s="162"/>
      <c r="GVY67" s="162"/>
      <c r="GVZ67" s="162"/>
      <c r="GWA67" s="162"/>
      <c r="GWB67" s="162"/>
      <c r="GWC67" s="162"/>
      <c r="GWD67" s="162"/>
      <c r="GWE67" s="162"/>
      <c r="GWF67" s="162"/>
      <c r="GWG67" s="162"/>
      <c r="GWH67" s="162"/>
      <c r="GWI67" s="162"/>
      <c r="GWJ67" s="162"/>
      <c r="GWK67" s="162"/>
      <c r="GWL67" s="162"/>
      <c r="GWM67" s="162"/>
      <c r="GWN67" s="162"/>
      <c r="GWO67" s="162"/>
      <c r="GWP67" s="162"/>
      <c r="GWQ67" s="162"/>
      <c r="GWR67" s="162"/>
      <c r="GWS67" s="162"/>
      <c r="GWT67" s="162"/>
      <c r="GWU67" s="162"/>
      <c r="GWV67" s="162"/>
      <c r="GWW67" s="162"/>
      <c r="GWX67" s="162"/>
      <c r="GWY67" s="162"/>
      <c r="GWZ67" s="162"/>
      <c r="GXA67" s="162"/>
      <c r="GXB67" s="162"/>
      <c r="GXC67" s="162"/>
      <c r="GXD67" s="162"/>
      <c r="GXE67" s="162"/>
      <c r="GXF67" s="162"/>
      <c r="GXG67" s="162"/>
      <c r="GXH67" s="162"/>
      <c r="GXI67" s="162"/>
      <c r="GXJ67" s="162"/>
      <c r="GXK67" s="162"/>
      <c r="GXL67" s="162"/>
      <c r="GXM67" s="162"/>
      <c r="GXN67" s="162"/>
      <c r="GXO67" s="162"/>
      <c r="GXP67" s="162"/>
      <c r="GXQ67" s="162"/>
      <c r="GXR67" s="162"/>
      <c r="GXS67" s="162"/>
      <c r="GXT67" s="162"/>
      <c r="GXU67" s="162"/>
      <c r="GXV67" s="162"/>
      <c r="GXW67" s="162"/>
      <c r="GXX67" s="162"/>
      <c r="GXY67" s="162"/>
      <c r="GXZ67" s="162"/>
      <c r="GYA67" s="162"/>
      <c r="GYB67" s="162"/>
      <c r="GYC67" s="162"/>
      <c r="GYD67" s="162"/>
      <c r="GYE67" s="162"/>
      <c r="GYF67" s="162"/>
      <c r="GYG67" s="162"/>
      <c r="GYH67" s="162"/>
      <c r="GYI67" s="162"/>
      <c r="GYJ67" s="162"/>
      <c r="GYK67" s="162"/>
      <c r="GYL67" s="162"/>
      <c r="GYM67" s="162"/>
      <c r="GYN67" s="162"/>
      <c r="GYO67" s="162"/>
      <c r="GYP67" s="162"/>
      <c r="GYQ67" s="162"/>
      <c r="GYR67" s="162"/>
      <c r="GYS67" s="162"/>
      <c r="GYT67" s="162"/>
      <c r="GYU67" s="162"/>
      <c r="GYV67" s="162"/>
      <c r="GYW67" s="162"/>
      <c r="GYX67" s="162"/>
      <c r="GYY67" s="162"/>
      <c r="GYZ67" s="162"/>
      <c r="GZA67" s="162"/>
      <c r="GZB67" s="162"/>
      <c r="GZC67" s="162"/>
      <c r="GZD67" s="162"/>
      <c r="GZE67" s="162"/>
      <c r="GZF67" s="162"/>
      <c r="GZG67" s="162"/>
      <c r="GZH67" s="162"/>
      <c r="GZI67" s="162"/>
      <c r="GZJ67" s="162"/>
      <c r="GZK67" s="162"/>
      <c r="GZL67" s="162"/>
      <c r="GZM67" s="162"/>
      <c r="GZN67" s="162"/>
      <c r="GZO67" s="162"/>
      <c r="GZP67" s="162"/>
      <c r="GZQ67" s="162"/>
      <c r="GZR67" s="162"/>
      <c r="GZS67" s="162"/>
      <c r="GZT67" s="162"/>
      <c r="GZU67" s="162"/>
      <c r="GZV67" s="162"/>
      <c r="GZW67" s="162"/>
      <c r="GZX67" s="162"/>
      <c r="GZY67" s="162"/>
      <c r="GZZ67" s="162"/>
      <c r="HAA67" s="162"/>
      <c r="HAB67" s="162"/>
      <c r="HAC67" s="162"/>
      <c r="HAD67" s="162"/>
      <c r="HAE67" s="162"/>
      <c r="HAF67" s="162"/>
      <c r="HAG67" s="162"/>
      <c r="HAH67" s="162"/>
      <c r="HAI67" s="162"/>
      <c r="HAJ67" s="162"/>
      <c r="HAK67" s="162"/>
      <c r="HAL67" s="162"/>
      <c r="HAM67" s="162"/>
      <c r="HAN67" s="162"/>
      <c r="HAO67" s="162"/>
      <c r="HAP67" s="162"/>
      <c r="HAQ67" s="162"/>
      <c r="HAR67" s="162"/>
      <c r="HAS67" s="162"/>
      <c r="HAT67" s="162"/>
      <c r="HAU67" s="162"/>
      <c r="HAV67" s="162"/>
      <c r="HAW67" s="162"/>
      <c r="HAX67" s="162"/>
      <c r="HAY67" s="162"/>
      <c r="HAZ67" s="162"/>
      <c r="HBA67" s="162"/>
      <c r="HBB67" s="162"/>
      <c r="HBC67" s="162"/>
      <c r="HBD67" s="162"/>
      <c r="HBE67" s="162"/>
      <c r="HBF67" s="162"/>
      <c r="HBG67" s="162"/>
      <c r="HBH67" s="162"/>
      <c r="HBI67" s="162"/>
      <c r="HBJ67" s="162"/>
      <c r="HBK67" s="162"/>
      <c r="HBL67" s="162"/>
      <c r="HBM67" s="162"/>
      <c r="HBN67" s="162"/>
      <c r="HBO67" s="162"/>
      <c r="HBP67" s="162"/>
      <c r="HBQ67" s="162"/>
      <c r="HBR67" s="162"/>
      <c r="HBS67" s="162"/>
      <c r="HBT67" s="162"/>
      <c r="HBU67" s="162"/>
      <c r="HBV67" s="162"/>
      <c r="HBW67" s="162"/>
      <c r="HBX67" s="162"/>
      <c r="HBY67" s="162"/>
      <c r="HBZ67" s="162"/>
      <c r="HCA67" s="162"/>
      <c r="HCB67" s="162"/>
      <c r="HCC67" s="162"/>
      <c r="HCD67" s="162"/>
      <c r="HCE67" s="162"/>
      <c r="HCF67" s="162"/>
      <c r="HCG67" s="162"/>
      <c r="HCH67" s="162"/>
      <c r="HCI67" s="162"/>
      <c r="HCJ67" s="162"/>
      <c r="HCK67" s="162"/>
      <c r="HCL67" s="162"/>
      <c r="HCM67" s="162"/>
      <c r="HCN67" s="162"/>
      <c r="HCO67" s="162"/>
      <c r="HCP67" s="162"/>
      <c r="HCQ67" s="162"/>
      <c r="HCR67" s="162"/>
      <c r="HCS67" s="162"/>
      <c r="HCT67" s="162"/>
      <c r="HCU67" s="162"/>
      <c r="HCV67" s="162"/>
      <c r="HCW67" s="162"/>
      <c r="HCX67" s="162"/>
      <c r="HCY67" s="162"/>
      <c r="HCZ67" s="162"/>
      <c r="HDA67" s="162"/>
      <c r="HDB67" s="162"/>
      <c r="HDC67" s="162"/>
      <c r="HDD67" s="162"/>
      <c r="HDE67" s="162"/>
      <c r="HDF67" s="162"/>
      <c r="HDG67" s="162"/>
      <c r="HDH67" s="162"/>
      <c r="HDI67" s="162"/>
      <c r="HDJ67" s="162"/>
      <c r="HDK67" s="162"/>
      <c r="HDL67" s="162"/>
      <c r="HDM67" s="162"/>
      <c r="HDN67" s="162"/>
      <c r="HDO67" s="162"/>
      <c r="HDP67" s="162"/>
      <c r="HDQ67" s="162"/>
      <c r="HDR67" s="162"/>
      <c r="HDS67" s="162"/>
      <c r="HDT67" s="162"/>
      <c r="HDU67" s="162"/>
      <c r="HDV67" s="162"/>
      <c r="HDW67" s="162"/>
      <c r="HDX67" s="162"/>
      <c r="HDY67" s="162"/>
      <c r="HDZ67" s="162"/>
      <c r="HEA67" s="162"/>
      <c r="HEB67" s="162"/>
      <c r="HEC67" s="162"/>
      <c r="HED67" s="162"/>
      <c r="HEE67" s="162"/>
      <c r="HEF67" s="162"/>
      <c r="HEG67" s="162"/>
      <c r="HEH67" s="162"/>
      <c r="HEI67" s="162"/>
      <c r="HEJ67" s="162"/>
      <c r="HEK67" s="162"/>
      <c r="HEL67" s="162"/>
      <c r="HEM67" s="162"/>
      <c r="HEN67" s="162"/>
      <c r="HEO67" s="162"/>
      <c r="HEP67" s="162"/>
      <c r="HEQ67" s="162"/>
      <c r="HER67" s="162"/>
      <c r="HES67" s="162"/>
      <c r="HET67" s="162"/>
      <c r="HEU67" s="162"/>
      <c r="HEV67" s="162"/>
      <c r="HEW67" s="162"/>
      <c r="HEX67" s="162"/>
      <c r="HEY67" s="162"/>
      <c r="HEZ67" s="162"/>
      <c r="HFA67" s="162"/>
      <c r="HFB67" s="162"/>
      <c r="HFC67" s="162"/>
      <c r="HFD67" s="162"/>
      <c r="HFE67" s="162"/>
      <c r="HFF67" s="162"/>
      <c r="HFG67" s="162"/>
      <c r="HFH67" s="162"/>
      <c r="HFI67" s="162"/>
      <c r="HFJ67" s="162"/>
      <c r="HFK67" s="162"/>
      <c r="HFL67" s="162"/>
      <c r="HFM67" s="162"/>
      <c r="HFN67" s="162"/>
      <c r="HFO67" s="162"/>
      <c r="HFP67" s="162"/>
      <c r="HFQ67" s="162"/>
      <c r="HFR67" s="162"/>
      <c r="HFS67" s="162"/>
      <c r="HFT67" s="162"/>
      <c r="HFU67" s="162"/>
      <c r="HFV67" s="162"/>
      <c r="HFW67" s="162"/>
      <c r="HFX67" s="162"/>
      <c r="HFY67" s="162"/>
      <c r="HFZ67" s="162"/>
      <c r="HGA67" s="162"/>
      <c r="HGB67" s="162"/>
      <c r="HGC67" s="162"/>
      <c r="HGD67" s="162"/>
      <c r="HGE67" s="162"/>
      <c r="HGF67" s="162"/>
      <c r="HGG67" s="162"/>
      <c r="HGH67" s="162"/>
      <c r="HGI67" s="162"/>
      <c r="HGJ67" s="162"/>
      <c r="HGK67" s="162"/>
      <c r="HGL67" s="162"/>
      <c r="HGM67" s="162"/>
      <c r="HGN67" s="162"/>
      <c r="HGO67" s="162"/>
      <c r="HGP67" s="162"/>
      <c r="HGQ67" s="162"/>
      <c r="HGR67" s="162"/>
      <c r="HGS67" s="162"/>
      <c r="HGT67" s="162"/>
      <c r="HGU67" s="162"/>
      <c r="HGV67" s="162"/>
      <c r="HGW67" s="162"/>
      <c r="HGX67" s="162"/>
      <c r="HGY67" s="162"/>
      <c r="HGZ67" s="162"/>
      <c r="HHA67" s="162"/>
      <c r="HHB67" s="162"/>
      <c r="HHC67" s="162"/>
      <c r="HHD67" s="162"/>
      <c r="HHE67" s="162"/>
      <c r="HHF67" s="162"/>
      <c r="HHG67" s="162"/>
      <c r="HHH67" s="162"/>
      <c r="HHI67" s="162"/>
      <c r="HHJ67" s="162"/>
      <c r="HHK67" s="162"/>
      <c r="HHL67" s="162"/>
      <c r="HHM67" s="162"/>
      <c r="HHN67" s="162"/>
      <c r="HHO67" s="162"/>
      <c r="HHP67" s="162"/>
      <c r="HHQ67" s="162"/>
      <c r="HHR67" s="162"/>
      <c r="HHS67" s="162"/>
      <c r="HHT67" s="162"/>
      <c r="HHU67" s="162"/>
      <c r="HHV67" s="162"/>
      <c r="HHW67" s="162"/>
      <c r="HHX67" s="162"/>
      <c r="HHY67" s="162"/>
      <c r="HHZ67" s="162"/>
      <c r="HIA67" s="162"/>
      <c r="HIB67" s="162"/>
      <c r="HIC67" s="162"/>
      <c r="HID67" s="162"/>
      <c r="HIE67" s="162"/>
      <c r="HIF67" s="162"/>
      <c r="HIG67" s="162"/>
      <c r="HIH67" s="162"/>
      <c r="HII67" s="162"/>
      <c r="HIJ67" s="162"/>
      <c r="HIK67" s="162"/>
      <c r="HIL67" s="162"/>
      <c r="HIM67" s="162"/>
      <c r="HIN67" s="162"/>
      <c r="HIO67" s="162"/>
      <c r="HIP67" s="162"/>
      <c r="HIQ67" s="162"/>
      <c r="HIR67" s="162"/>
      <c r="HIS67" s="162"/>
      <c r="HIT67" s="162"/>
      <c r="HIU67" s="162"/>
      <c r="HIV67" s="162"/>
      <c r="HIW67" s="162"/>
      <c r="HIX67" s="162"/>
      <c r="HIY67" s="162"/>
      <c r="HIZ67" s="162"/>
      <c r="HJA67" s="162"/>
      <c r="HJB67" s="162"/>
      <c r="HJC67" s="162"/>
      <c r="HJD67" s="162"/>
      <c r="HJE67" s="162"/>
      <c r="HJF67" s="162"/>
      <c r="HJG67" s="162"/>
      <c r="HJH67" s="162"/>
      <c r="HJI67" s="162"/>
      <c r="HJJ67" s="162"/>
      <c r="HJK67" s="162"/>
      <c r="HJL67" s="162"/>
      <c r="HJM67" s="162"/>
      <c r="HJN67" s="162"/>
      <c r="HJO67" s="162"/>
      <c r="HJP67" s="162"/>
      <c r="HJQ67" s="162"/>
      <c r="HJR67" s="162"/>
      <c r="HJS67" s="162"/>
      <c r="HJT67" s="162"/>
      <c r="HJU67" s="162"/>
      <c r="HJV67" s="162"/>
      <c r="HJW67" s="162"/>
      <c r="HJX67" s="162"/>
      <c r="HJY67" s="162"/>
      <c r="HJZ67" s="162"/>
      <c r="HKA67" s="162"/>
      <c r="HKB67" s="162"/>
      <c r="HKC67" s="162"/>
      <c r="HKD67" s="162"/>
      <c r="HKE67" s="162"/>
      <c r="HKF67" s="162"/>
      <c r="HKG67" s="162"/>
      <c r="HKH67" s="162"/>
      <c r="HKI67" s="162"/>
      <c r="HKJ67" s="162"/>
      <c r="HKK67" s="162"/>
      <c r="HKL67" s="162"/>
      <c r="HKM67" s="162"/>
      <c r="HKN67" s="162"/>
      <c r="HKO67" s="162"/>
      <c r="HKP67" s="162"/>
      <c r="HKQ67" s="162"/>
      <c r="HKR67" s="162"/>
      <c r="HKS67" s="162"/>
      <c r="HKT67" s="162"/>
      <c r="HKU67" s="162"/>
      <c r="HKV67" s="162"/>
      <c r="HKW67" s="162"/>
      <c r="HKX67" s="162"/>
      <c r="HKY67" s="162"/>
      <c r="HKZ67" s="162"/>
      <c r="HLA67" s="162"/>
      <c r="HLB67" s="162"/>
      <c r="HLC67" s="162"/>
      <c r="HLD67" s="162"/>
      <c r="HLE67" s="162"/>
      <c r="HLF67" s="162"/>
      <c r="HLG67" s="162"/>
      <c r="HLH67" s="162"/>
      <c r="HLI67" s="162"/>
      <c r="HLJ67" s="162"/>
      <c r="HLK67" s="162"/>
      <c r="HLL67" s="162"/>
      <c r="HLM67" s="162"/>
      <c r="HLN67" s="162"/>
      <c r="HLO67" s="162"/>
      <c r="HLP67" s="162"/>
      <c r="HLQ67" s="162"/>
      <c r="HLR67" s="162"/>
      <c r="HLS67" s="162"/>
      <c r="HLT67" s="162"/>
      <c r="HLU67" s="162"/>
      <c r="HLV67" s="162"/>
      <c r="HLW67" s="162"/>
      <c r="HLX67" s="162"/>
      <c r="HLY67" s="162"/>
      <c r="HLZ67" s="162"/>
      <c r="HMA67" s="162"/>
      <c r="HMB67" s="162"/>
      <c r="HMC67" s="162"/>
      <c r="HMD67" s="162"/>
      <c r="HME67" s="162"/>
      <c r="HMF67" s="162"/>
      <c r="HMG67" s="162"/>
      <c r="HMH67" s="162"/>
      <c r="HMI67" s="162"/>
      <c r="HMJ67" s="162"/>
      <c r="HMK67" s="162"/>
      <c r="HML67" s="162"/>
      <c r="HMM67" s="162"/>
      <c r="HMN67" s="162"/>
      <c r="HMO67" s="162"/>
      <c r="HMP67" s="162"/>
      <c r="HMQ67" s="162"/>
      <c r="HMR67" s="162"/>
      <c r="HMS67" s="162"/>
      <c r="HMT67" s="162"/>
      <c r="HMU67" s="162"/>
      <c r="HMV67" s="162"/>
      <c r="HMW67" s="162"/>
      <c r="HMX67" s="162"/>
      <c r="HMY67" s="162"/>
      <c r="HMZ67" s="162"/>
      <c r="HNA67" s="162"/>
      <c r="HNB67" s="162"/>
      <c r="HNC67" s="162"/>
      <c r="HND67" s="162"/>
      <c r="HNE67" s="162"/>
      <c r="HNF67" s="162"/>
      <c r="HNG67" s="162"/>
      <c r="HNH67" s="162"/>
      <c r="HNI67" s="162"/>
      <c r="HNJ67" s="162"/>
      <c r="HNK67" s="162"/>
      <c r="HNL67" s="162"/>
      <c r="HNM67" s="162"/>
      <c r="HNN67" s="162"/>
      <c r="HNO67" s="162"/>
      <c r="HNP67" s="162"/>
      <c r="HNQ67" s="162"/>
      <c r="HNR67" s="162"/>
      <c r="HNS67" s="162"/>
      <c r="HNT67" s="162"/>
      <c r="HNU67" s="162"/>
      <c r="HNV67" s="162"/>
      <c r="HNW67" s="162"/>
      <c r="HNX67" s="162"/>
      <c r="HNY67" s="162"/>
      <c r="HNZ67" s="162"/>
      <c r="HOA67" s="162"/>
      <c r="HOB67" s="162"/>
      <c r="HOC67" s="162"/>
      <c r="HOD67" s="162"/>
      <c r="HOE67" s="162"/>
      <c r="HOF67" s="162"/>
      <c r="HOG67" s="162"/>
      <c r="HOH67" s="162"/>
      <c r="HOI67" s="162"/>
      <c r="HOJ67" s="162"/>
      <c r="HOK67" s="162"/>
      <c r="HOL67" s="162"/>
      <c r="HOM67" s="162"/>
      <c r="HON67" s="162"/>
      <c r="HOO67" s="162"/>
      <c r="HOP67" s="162"/>
      <c r="HOQ67" s="162"/>
      <c r="HOR67" s="162"/>
      <c r="HOS67" s="162"/>
      <c r="HOT67" s="162"/>
      <c r="HOU67" s="162"/>
      <c r="HOV67" s="162"/>
      <c r="HOW67" s="162"/>
      <c r="HOX67" s="162"/>
      <c r="HOY67" s="162"/>
      <c r="HOZ67" s="162"/>
      <c r="HPA67" s="162"/>
      <c r="HPB67" s="162"/>
      <c r="HPC67" s="162"/>
      <c r="HPD67" s="162"/>
      <c r="HPE67" s="162"/>
      <c r="HPF67" s="162"/>
      <c r="HPG67" s="162"/>
      <c r="HPH67" s="162"/>
      <c r="HPI67" s="162"/>
      <c r="HPJ67" s="162"/>
      <c r="HPK67" s="162"/>
      <c r="HPL67" s="162"/>
      <c r="HPM67" s="162"/>
      <c r="HPN67" s="162"/>
      <c r="HPO67" s="162"/>
      <c r="HPP67" s="162"/>
      <c r="HPQ67" s="162"/>
      <c r="HPR67" s="162"/>
      <c r="HPS67" s="162"/>
      <c r="HPT67" s="162"/>
      <c r="HPU67" s="162"/>
      <c r="HPV67" s="162"/>
      <c r="HPW67" s="162"/>
      <c r="HPX67" s="162"/>
      <c r="HPY67" s="162"/>
      <c r="HPZ67" s="162"/>
      <c r="HQA67" s="162"/>
      <c r="HQB67" s="162"/>
      <c r="HQC67" s="162"/>
      <c r="HQD67" s="162"/>
      <c r="HQE67" s="162"/>
      <c r="HQF67" s="162"/>
      <c r="HQG67" s="162"/>
      <c r="HQH67" s="162"/>
      <c r="HQI67" s="162"/>
      <c r="HQJ67" s="162"/>
      <c r="HQK67" s="162"/>
      <c r="HQL67" s="162"/>
      <c r="HQM67" s="162"/>
      <c r="HQN67" s="162"/>
      <c r="HQO67" s="162"/>
      <c r="HQP67" s="162"/>
      <c r="HQQ67" s="162"/>
      <c r="HQR67" s="162"/>
      <c r="HQS67" s="162"/>
      <c r="HQT67" s="162"/>
      <c r="HQU67" s="162"/>
      <c r="HQV67" s="162"/>
      <c r="HQW67" s="162"/>
      <c r="HQX67" s="162"/>
      <c r="HQY67" s="162"/>
      <c r="HQZ67" s="162"/>
      <c r="HRA67" s="162"/>
      <c r="HRB67" s="162"/>
      <c r="HRC67" s="162"/>
      <c r="HRD67" s="162"/>
      <c r="HRE67" s="162"/>
      <c r="HRF67" s="162"/>
      <c r="HRG67" s="162"/>
      <c r="HRH67" s="162"/>
      <c r="HRI67" s="162"/>
      <c r="HRJ67" s="162"/>
      <c r="HRK67" s="162"/>
      <c r="HRL67" s="162"/>
      <c r="HRM67" s="162"/>
      <c r="HRN67" s="162"/>
      <c r="HRO67" s="162"/>
      <c r="HRP67" s="162"/>
      <c r="HRQ67" s="162"/>
      <c r="HRR67" s="162"/>
      <c r="HRS67" s="162"/>
      <c r="HRT67" s="162"/>
      <c r="HRU67" s="162"/>
      <c r="HRV67" s="162"/>
      <c r="HRW67" s="162"/>
      <c r="HRX67" s="162"/>
      <c r="HRY67" s="162"/>
      <c r="HRZ67" s="162"/>
      <c r="HSA67" s="162"/>
      <c r="HSB67" s="162"/>
      <c r="HSC67" s="162"/>
      <c r="HSD67" s="162"/>
      <c r="HSE67" s="162"/>
      <c r="HSF67" s="162"/>
      <c r="HSG67" s="162"/>
      <c r="HSH67" s="162"/>
      <c r="HSI67" s="162"/>
      <c r="HSJ67" s="162"/>
      <c r="HSK67" s="162"/>
      <c r="HSL67" s="162"/>
      <c r="HSM67" s="162"/>
      <c r="HSN67" s="162"/>
      <c r="HSO67" s="162"/>
      <c r="HSP67" s="162"/>
      <c r="HSQ67" s="162"/>
      <c r="HSR67" s="162"/>
      <c r="HSS67" s="162"/>
      <c r="HST67" s="162"/>
      <c r="HSU67" s="162"/>
      <c r="HSV67" s="162"/>
      <c r="HSW67" s="162"/>
      <c r="HSX67" s="162"/>
      <c r="HSY67" s="162"/>
      <c r="HSZ67" s="162"/>
      <c r="HTA67" s="162"/>
      <c r="HTB67" s="162"/>
      <c r="HTC67" s="162"/>
      <c r="HTD67" s="162"/>
      <c r="HTE67" s="162"/>
      <c r="HTF67" s="162"/>
      <c r="HTG67" s="162"/>
      <c r="HTH67" s="162"/>
      <c r="HTI67" s="162"/>
      <c r="HTJ67" s="162"/>
      <c r="HTK67" s="162"/>
      <c r="HTL67" s="162"/>
      <c r="HTM67" s="162"/>
      <c r="HTN67" s="162"/>
      <c r="HTO67" s="162"/>
      <c r="HTP67" s="162"/>
      <c r="HTQ67" s="162"/>
      <c r="HTR67" s="162"/>
      <c r="HTS67" s="162"/>
      <c r="HTT67" s="162"/>
      <c r="HTU67" s="162"/>
      <c r="HTV67" s="162"/>
      <c r="HTW67" s="162"/>
      <c r="HTX67" s="162"/>
      <c r="HTY67" s="162"/>
      <c r="HTZ67" s="162"/>
      <c r="HUA67" s="162"/>
      <c r="HUB67" s="162"/>
      <c r="HUC67" s="162"/>
      <c r="HUD67" s="162"/>
      <c r="HUE67" s="162"/>
      <c r="HUF67" s="162"/>
      <c r="HUG67" s="162"/>
      <c r="HUH67" s="162"/>
      <c r="HUI67" s="162"/>
      <c r="HUJ67" s="162"/>
      <c r="HUK67" s="162"/>
      <c r="HUL67" s="162"/>
      <c r="HUM67" s="162"/>
      <c r="HUN67" s="162"/>
      <c r="HUO67" s="162"/>
      <c r="HUP67" s="162"/>
      <c r="HUQ67" s="162"/>
      <c r="HUR67" s="162"/>
      <c r="HUS67" s="162"/>
      <c r="HUT67" s="162"/>
      <c r="HUU67" s="162"/>
      <c r="HUV67" s="162"/>
      <c r="HUW67" s="162"/>
      <c r="HUX67" s="162"/>
      <c r="HUY67" s="162"/>
      <c r="HUZ67" s="162"/>
      <c r="HVA67" s="162"/>
      <c r="HVB67" s="162"/>
      <c r="HVC67" s="162"/>
      <c r="HVD67" s="162"/>
      <c r="HVE67" s="162"/>
      <c r="HVF67" s="162"/>
      <c r="HVG67" s="162"/>
      <c r="HVH67" s="162"/>
      <c r="HVI67" s="162"/>
      <c r="HVJ67" s="162"/>
      <c r="HVK67" s="162"/>
      <c r="HVL67" s="162"/>
      <c r="HVM67" s="162"/>
      <c r="HVN67" s="162"/>
      <c r="HVO67" s="162"/>
      <c r="HVP67" s="162"/>
      <c r="HVQ67" s="162"/>
      <c r="HVR67" s="162"/>
      <c r="HVS67" s="162"/>
      <c r="HVT67" s="162"/>
      <c r="HVU67" s="162"/>
      <c r="HVV67" s="162"/>
      <c r="HVW67" s="162"/>
      <c r="HVX67" s="162"/>
      <c r="HVY67" s="162"/>
      <c r="HVZ67" s="162"/>
      <c r="HWA67" s="162"/>
      <c r="HWB67" s="162"/>
      <c r="HWC67" s="162"/>
      <c r="HWD67" s="162"/>
      <c r="HWE67" s="162"/>
      <c r="HWF67" s="162"/>
      <c r="HWG67" s="162"/>
      <c r="HWH67" s="162"/>
      <c r="HWI67" s="162"/>
      <c r="HWJ67" s="162"/>
      <c r="HWK67" s="162"/>
      <c r="HWL67" s="162"/>
      <c r="HWM67" s="162"/>
      <c r="HWN67" s="162"/>
      <c r="HWO67" s="162"/>
      <c r="HWP67" s="162"/>
      <c r="HWQ67" s="162"/>
      <c r="HWR67" s="162"/>
      <c r="HWS67" s="162"/>
      <c r="HWT67" s="162"/>
      <c r="HWU67" s="162"/>
      <c r="HWV67" s="162"/>
      <c r="HWW67" s="162"/>
      <c r="HWX67" s="162"/>
      <c r="HWY67" s="162"/>
      <c r="HWZ67" s="162"/>
      <c r="HXA67" s="162"/>
      <c r="HXB67" s="162"/>
      <c r="HXC67" s="162"/>
      <c r="HXD67" s="162"/>
      <c r="HXE67" s="162"/>
      <c r="HXF67" s="162"/>
      <c r="HXG67" s="162"/>
      <c r="HXH67" s="162"/>
      <c r="HXI67" s="162"/>
      <c r="HXJ67" s="162"/>
      <c r="HXK67" s="162"/>
      <c r="HXL67" s="162"/>
      <c r="HXM67" s="162"/>
      <c r="HXN67" s="162"/>
      <c r="HXO67" s="162"/>
      <c r="HXP67" s="162"/>
      <c r="HXQ67" s="162"/>
      <c r="HXR67" s="162"/>
      <c r="HXS67" s="162"/>
      <c r="HXT67" s="162"/>
      <c r="HXU67" s="162"/>
      <c r="HXV67" s="162"/>
      <c r="HXW67" s="162"/>
      <c r="HXX67" s="162"/>
      <c r="HXY67" s="162"/>
      <c r="HXZ67" s="162"/>
      <c r="HYA67" s="162"/>
      <c r="HYB67" s="162"/>
      <c r="HYC67" s="162"/>
      <c r="HYD67" s="162"/>
      <c r="HYE67" s="162"/>
      <c r="HYF67" s="162"/>
      <c r="HYG67" s="162"/>
      <c r="HYH67" s="162"/>
      <c r="HYI67" s="162"/>
      <c r="HYJ67" s="162"/>
      <c r="HYK67" s="162"/>
      <c r="HYL67" s="162"/>
      <c r="HYM67" s="162"/>
      <c r="HYN67" s="162"/>
      <c r="HYO67" s="162"/>
      <c r="HYP67" s="162"/>
      <c r="HYQ67" s="162"/>
      <c r="HYR67" s="162"/>
      <c r="HYS67" s="162"/>
      <c r="HYT67" s="162"/>
      <c r="HYU67" s="162"/>
      <c r="HYV67" s="162"/>
      <c r="HYW67" s="162"/>
      <c r="HYX67" s="162"/>
      <c r="HYY67" s="162"/>
      <c r="HYZ67" s="162"/>
      <c r="HZA67" s="162"/>
      <c r="HZB67" s="162"/>
      <c r="HZC67" s="162"/>
      <c r="HZD67" s="162"/>
      <c r="HZE67" s="162"/>
      <c r="HZF67" s="162"/>
      <c r="HZG67" s="162"/>
      <c r="HZH67" s="162"/>
      <c r="HZI67" s="162"/>
      <c r="HZJ67" s="162"/>
      <c r="HZK67" s="162"/>
      <c r="HZL67" s="162"/>
      <c r="HZM67" s="162"/>
      <c r="HZN67" s="162"/>
      <c r="HZO67" s="162"/>
      <c r="HZP67" s="162"/>
      <c r="HZQ67" s="162"/>
      <c r="HZR67" s="162"/>
      <c r="HZS67" s="162"/>
      <c r="HZT67" s="162"/>
      <c r="HZU67" s="162"/>
      <c r="HZV67" s="162"/>
      <c r="HZW67" s="162"/>
      <c r="HZX67" s="162"/>
      <c r="HZY67" s="162"/>
      <c r="HZZ67" s="162"/>
      <c r="IAA67" s="162"/>
      <c r="IAB67" s="162"/>
      <c r="IAC67" s="162"/>
      <c r="IAD67" s="162"/>
      <c r="IAE67" s="162"/>
      <c r="IAF67" s="162"/>
      <c r="IAG67" s="162"/>
      <c r="IAH67" s="162"/>
      <c r="IAI67" s="162"/>
      <c r="IAJ67" s="162"/>
      <c r="IAK67" s="162"/>
      <c r="IAL67" s="162"/>
      <c r="IAM67" s="162"/>
      <c r="IAN67" s="162"/>
      <c r="IAO67" s="162"/>
      <c r="IAP67" s="162"/>
      <c r="IAQ67" s="162"/>
      <c r="IAR67" s="162"/>
      <c r="IAS67" s="162"/>
      <c r="IAT67" s="162"/>
      <c r="IAU67" s="162"/>
      <c r="IAV67" s="162"/>
      <c r="IAW67" s="162"/>
      <c r="IAX67" s="162"/>
      <c r="IAY67" s="162"/>
      <c r="IAZ67" s="162"/>
      <c r="IBA67" s="162"/>
      <c r="IBB67" s="162"/>
      <c r="IBC67" s="162"/>
      <c r="IBD67" s="162"/>
      <c r="IBE67" s="162"/>
      <c r="IBF67" s="162"/>
      <c r="IBG67" s="162"/>
      <c r="IBH67" s="162"/>
      <c r="IBI67" s="162"/>
      <c r="IBJ67" s="162"/>
      <c r="IBK67" s="162"/>
      <c r="IBL67" s="162"/>
      <c r="IBM67" s="162"/>
      <c r="IBN67" s="162"/>
      <c r="IBO67" s="162"/>
      <c r="IBP67" s="162"/>
      <c r="IBQ67" s="162"/>
      <c r="IBR67" s="162"/>
      <c r="IBS67" s="162"/>
      <c r="IBT67" s="162"/>
      <c r="IBU67" s="162"/>
      <c r="IBV67" s="162"/>
      <c r="IBW67" s="162"/>
      <c r="IBX67" s="162"/>
      <c r="IBY67" s="162"/>
      <c r="IBZ67" s="162"/>
      <c r="ICA67" s="162"/>
      <c r="ICB67" s="162"/>
      <c r="ICC67" s="162"/>
      <c r="ICD67" s="162"/>
      <c r="ICE67" s="162"/>
      <c r="ICF67" s="162"/>
      <c r="ICG67" s="162"/>
      <c r="ICH67" s="162"/>
      <c r="ICI67" s="162"/>
      <c r="ICJ67" s="162"/>
      <c r="ICK67" s="162"/>
      <c r="ICL67" s="162"/>
      <c r="ICM67" s="162"/>
      <c r="ICN67" s="162"/>
      <c r="ICO67" s="162"/>
      <c r="ICP67" s="162"/>
      <c r="ICQ67" s="162"/>
      <c r="ICR67" s="162"/>
      <c r="ICS67" s="162"/>
      <c r="ICT67" s="162"/>
      <c r="ICU67" s="162"/>
      <c r="ICV67" s="162"/>
      <c r="ICW67" s="162"/>
      <c r="ICX67" s="162"/>
      <c r="ICY67" s="162"/>
      <c r="ICZ67" s="162"/>
      <c r="IDA67" s="162"/>
      <c r="IDB67" s="162"/>
      <c r="IDC67" s="162"/>
      <c r="IDD67" s="162"/>
      <c r="IDE67" s="162"/>
      <c r="IDF67" s="162"/>
      <c r="IDG67" s="162"/>
      <c r="IDH67" s="162"/>
      <c r="IDI67" s="162"/>
      <c r="IDJ67" s="162"/>
      <c r="IDK67" s="162"/>
      <c r="IDL67" s="162"/>
      <c r="IDM67" s="162"/>
      <c r="IDN67" s="162"/>
      <c r="IDO67" s="162"/>
      <c r="IDP67" s="162"/>
      <c r="IDQ67" s="162"/>
      <c r="IDR67" s="162"/>
      <c r="IDS67" s="162"/>
      <c r="IDT67" s="162"/>
      <c r="IDU67" s="162"/>
      <c r="IDV67" s="162"/>
      <c r="IDW67" s="162"/>
      <c r="IDX67" s="162"/>
      <c r="IDY67" s="162"/>
      <c r="IDZ67" s="162"/>
      <c r="IEA67" s="162"/>
      <c r="IEB67" s="162"/>
      <c r="IEC67" s="162"/>
      <c r="IED67" s="162"/>
      <c r="IEE67" s="162"/>
      <c r="IEF67" s="162"/>
      <c r="IEG67" s="162"/>
      <c r="IEH67" s="162"/>
      <c r="IEI67" s="162"/>
      <c r="IEJ67" s="162"/>
      <c r="IEK67" s="162"/>
      <c r="IEL67" s="162"/>
      <c r="IEM67" s="162"/>
      <c r="IEN67" s="162"/>
      <c r="IEO67" s="162"/>
      <c r="IEP67" s="162"/>
      <c r="IEQ67" s="162"/>
      <c r="IER67" s="162"/>
      <c r="IES67" s="162"/>
      <c r="IET67" s="162"/>
      <c r="IEU67" s="162"/>
      <c r="IEV67" s="162"/>
      <c r="IEW67" s="162"/>
      <c r="IEX67" s="162"/>
      <c r="IEY67" s="162"/>
      <c r="IEZ67" s="162"/>
      <c r="IFA67" s="162"/>
      <c r="IFB67" s="162"/>
      <c r="IFC67" s="162"/>
      <c r="IFD67" s="162"/>
      <c r="IFE67" s="162"/>
      <c r="IFF67" s="162"/>
      <c r="IFG67" s="162"/>
      <c r="IFH67" s="162"/>
      <c r="IFI67" s="162"/>
      <c r="IFJ67" s="162"/>
      <c r="IFK67" s="162"/>
      <c r="IFL67" s="162"/>
      <c r="IFM67" s="162"/>
      <c r="IFN67" s="162"/>
      <c r="IFO67" s="162"/>
      <c r="IFP67" s="162"/>
      <c r="IFQ67" s="162"/>
      <c r="IFR67" s="162"/>
      <c r="IFS67" s="162"/>
      <c r="IFT67" s="162"/>
      <c r="IFU67" s="162"/>
      <c r="IFV67" s="162"/>
      <c r="IFW67" s="162"/>
      <c r="IFX67" s="162"/>
      <c r="IFY67" s="162"/>
      <c r="IFZ67" s="162"/>
      <c r="IGA67" s="162"/>
      <c r="IGB67" s="162"/>
      <c r="IGC67" s="162"/>
      <c r="IGD67" s="162"/>
      <c r="IGE67" s="162"/>
      <c r="IGF67" s="162"/>
      <c r="IGG67" s="162"/>
      <c r="IGH67" s="162"/>
      <c r="IGI67" s="162"/>
      <c r="IGJ67" s="162"/>
      <c r="IGK67" s="162"/>
      <c r="IGL67" s="162"/>
      <c r="IGM67" s="162"/>
      <c r="IGN67" s="162"/>
      <c r="IGO67" s="162"/>
      <c r="IGP67" s="162"/>
      <c r="IGQ67" s="162"/>
      <c r="IGR67" s="162"/>
      <c r="IGS67" s="162"/>
      <c r="IGT67" s="162"/>
      <c r="IGU67" s="162"/>
      <c r="IGV67" s="162"/>
      <c r="IGW67" s="162"/>
      <c r="IGX67" s="162"/>
      <c r="IGY67" s="162"/>
      <c r="IGZ67" s="162"/>
      <c r="IHA67" s="162"/>
      <c r="IHB67" s="162"/>
      <c r="IHC67" s="162"/>
      <c r="IHD67" s="162"/>
      <c r="IHE67" s="162"/>
      <c r="IHF67" s="162"/>
      <c r="IHG67" s="162"/>
      <c r="IHH67" s="162"/>
      <c r="IHI67" s="162"/>
      <c r="IHJ67" s="162"/>
      <c r="IHK67" s="162"/>
      <c r="IHL67" s="162"/>
      <c r="IHM67" s="162"/>
      <c r="IHN67" s="162"/>
      <c r="IHO67" s="162"/>
      <c r="IHP67" s="162"/>
      <c r="IHQ67" s="162"/>
      <c r="IHR67" s="162"/>
      <c r="IHS67" s="162"/>
      <c r="IHT67" s="162"/>
      <c r="IHU67" s="162"/>
      <c r="IHV67" s="162"/>
      <c r="IHW67" s="162"/>
      <c r="IHX67" s="162"/>
      <c r="IHY67" s="162"/>
      <c r="IHZ67" s="162"/>
      <c r="IIA67" s="162"/>
      <c r="IIB67" s="162"/>
      <c r="IIC67" s="162"/>
      <c r="IID67" s="162"/>
      <c r="IIE67" s="162"/>
      <c r="IIF67" s="162"/>
      <c r="IIG67" s="162"/>
      <c r="IIH67" s="162"/>
      <c r="III67" s="162"/>
      <c r="IIJ67" s="162"/>
      <c r="IIK67" s="162"/>
      <c r="IIL67" s="162"/>
      <c r="IIM67" s="162"/>
      <c r="IIN67" s="162"/>
      <c r="IIO67" s="162"/>
      <c r="IIP67" s="162"/>
      <c r="IIQ67" s="162"/>
      <c r="IIR67" s="162"/>
      <c r="IIS67" s="162"/>
      <c r="IIT67" s="162"/>
      <c r="IIU67" s="162"/>
      <c r="IIV67" s="162"/>
      <c r="IIW67" s="162"/>
      <c r="IIX67" s="162"/>
      <c r="IIY67" s="162"/>
      <c r="IIZ67" s="162"/>
      <c r="IJA67" s="162"/>
      <c r="IJB67" s="162"/>
      <c r="IJC67" s="162"/>
      <c r="IJD67" s="162"/>
      <c r="IJE67" s="162"/>
      <c r="IJF67" s="162"/>
      <c r="IJG67" s="162"/>
      <c r="IJH67" s="162"/>
      <c r="IJI67" s="162"/>
      <c r="IJJ67" s="162"/>
      <c r="IJK67" s="162"/>
      <c r="IJL67" s="162"/>
      <c r="IJM67" s="162"/>
      <c r="IJN67" s="162"/>
      <c r="IJO67" s="162"/>
      <c r="IJP67" s="162"/>
      <c r="IJQ67" s="162"/>
      <c r="IJR67" s="162"/>
      <c r="IJS67" s="162"/>
      <c r="IJT67" s="162"/>
      <c r="IJU67" s="162"/>
      <c r="IJV67" s="162"/>
      <c r="IJW67" s="162"/>
      <c r="IJX67" s="162"/>
      <c r="IJY67" s="162"/>
      <c r="IJZ67" s="162"/>
      <c r="IKA67" s="162"/>
      <c r="IKB67" s="162"/>
      <c r="IKC67" s="162"/>
      <c r="IKD67" s="162"/>
      <c r="IKE67" s="162"/>
      <c r="IKF67" s="162"/>
      <c r="IKG67" s="162"/>
      <c r="IKH67" s="162"/>
      <c r="IKI67" s="162"/>
      <c r="IKJ67" s="162"/>
      <c r="IKK67" s="162"/>
      <c r="IKL67" s="162"/>
      <c r="IKM67" s="162"/>
      <c r="IKN67" s="162"/>
      <c r="IKO67" s="162"/>
      <c r="IKP67" s="162"/>
      <c r="IKQ67" s="162"/>
      <c r="IKR67" s="162"/>
      <c r="IKS67" s="162"/>
      <c r="IKT67" s="162"/>
      <c r="IKU67" s="162"/>
      <c r="IKV67" s="162"/>
      <c r="IKW67" s="162"/>
      <c r="IKX67" s="162"/>
      <c r="IKY67" s="162"/>
      <c r="IKZ67" s="162"/>
      <c r="ILA67" s="162"/>
      <c r="ILB67" s="162"/>
      <c r="ILC67" s="162"/>
      <c r="ILD67" s="162"/>
      <c r="ILE67" s="162"/>
      <c r="ILF67" s="162"/>
      <c r="ILG67" s="162"/>
      <c r="ILH67" s="162"/>
      <c r="ILI67" s="162"/>
      <c r="ILJ67" s="162"/>
      <c r="ILK67" s="162"/>
      <c r="ILL67" s="162"/>
      <c r="ILM67" s="162"/>
      <c r="ILN67" s="162"/>
      <c r="ILO67" s="162"/>
      <c r="ILP67" s="162"/>
      <c r="ILQ67" s="162"/>
      <c r="ILR67" s="162"/>
      <c r="ILS67" s="162"/>
      <c r="ILT67" s="162"/>
      <c r="ILU67" s="162"/>
      <c r="ILV67" s="162"/>
      <c r="ILW67" s="162"/>
      <c r="ILX67" s="162"/>
      <c r="ILY67" s="162"/>
      <c r="ILZ67" s="162"/>
      <c r="IMA67" s="162"/>
      <c r="IMB67" s="162"/>
      <c r="IMC67" s="162"/>
      <c r="IMD67" s="162"/>
      <c r="IME67" s="162"/>
      <c r="IMF67" s="162"/>
      <c r="IMG67" s="162"/>
      <c r="IMH67" s="162"/>
      <c r="IMI67" s="162"/>
      <c r="IMJ67" s="162"/>
      <c r="IMK67" s="162"/>
      <c r="IML67" s="162"/>
      <c r="IMM67" s="162"/>
      <c r="IMN67" s="162"/>
      <c r="IMO67" s="162"/>
      <c r="IMP67" s="162"/>
      <c r="IMQ67" s="162"/>
      <c r="IMR67" s="162"/>
      <c r="IMS67" s="162"/>
      <c r="IMT67" s="162"/>
      <c r="IMU67" s="162"/>
      <c r="IMV67" s="162"/>
      <c r="IMW67" s="162"/>
      <c r="IMX67" s="162"/>
      <c r="IMY67" s="162"/>
      <c r="IMZ67" s="162"/>
      <c r="INA67" s="162"/>
      <c r="INB67" s="162"/>
      <c r="INC67" s="162"/>
      <c r="IND67" s="162"/>
      <c r="INE67" s="162"/>
      <c r="INF67" s="162"/>
      <c r="ING67" s="162"/>
      <c r="INH67" s="162"/>
      <c r="INI67" s="162"/>
      <c r="INJ67" s="162"/>
      <c r="INK67" s="162"/>
      <c r="INL67" s="162"/>
      <c r="INM67" s="162"/>
      <c r="INN67" s="162"/>
      <c r="INO67" s="162"/>
      <c r="INP67" s="162"/>
      <c r="INQ67" s="162"/>
      <c r="INR67" s="162"/>
      <c r="INS67" s="162"/>
      <c r="INT67" s="162"/>
      <c r="INU67" s="162"/>
      <c r="INV67" s="162"/>
      <c r="INW67" s="162"/>
      <c r="INX67" s="162"/>
      <c r="INY67" s="162"/>
      <c r="INZ67" s="162"/>
      <c r="IOA67" s="162"/>
      <c r="IOB67" s="162"/>
      <c r="IOC67" s="162"/>
      <c r="IOD67" s="162"/>
      <c r="IOE67" s="162"/>
      <c r="IOF67" s="162"/>
      <c r="IOG67" s="162"/>
      <c r="IOH67" s="162"/>
      <c r="IOI67" s="162"/>
      <c r="IOJ67" s="162"/>
      <c r="IOK67" s="162"/>
      <c r="IOL67" s="162"/>
      <c r="IOM67" s="162"/>
      <c r="ION67" s="162"/>
      <c r="IOO67" s="162"/>
      <c r="IOP67" s="162"/>
      <c r="IOQ67" s="162"/>
      <c r="IOR67" s="162"/>
      <c r="IOS67" s="162"/>
      <c r="IOT67" s="162"/>
      <c r="IOU67" s="162"/>
      <c r="IOV67" s="162"/>
      <c r="IOW67" s="162"/>
      <c r="IOX67" s="162"/>
      <c r="IOY67" s="162"/>
      <c r="IOZ67" s="162"/>
      <c r="IPA67" s="162"/>
      <c r="IPB67" s="162"/>
      <c r="IPC67" s="162"/>
      <c r="IPD67" s="162"/>
      <c r="IPE67" s="162"/>
      <c r="IPF67" s="162"/>
      <c r="IPG67" s="162"/>
      <c r="IPH67" s="162"/>
      <c r="IPI67" s="162"/>
      <c r="IPJ67" s="162"/>
      <c r="IPK67" s="162"/>
      <c r="IPL67" s="162"/>
      <c r="IPM67" s="162"/>
      <c r="IPN67" s="162"/>
      <c r="IPO67" s="162"/>
      <c r="IPP67" s="162"/>
      <c r="IPQ67" s="162"/>
      <c r="IPR67" s="162"/>
      <c r="IPS67" s="162"/>
      <c r="IPT67" s="162"/>
      <c r="IPU67" s="162"/>
      <c r="IPV67" s="162"/>
      <c r="IPW67" s="162"/>
      <c r="IPX67" s="162"/>
      <c r="IPY67" s="162"/>
      <c r="IPZ67" s="162"/>
      <c r="IQA67" s="162"/>
      <c r="IQB67" s="162"/>
      <c r="IQC67" s="162"/>
      <c r="IQD67" s="162"/>
      <c r="IQE67" s="162"/>
      <c r="IQF67" s="162"/>
      <c r="IQG67" s="162"/>
      <c r="IQH67" s="162"/>
      <c r="IQI67" s="162"/>
      <c r="IQJ67" s="162"/>
      <c r="IQK67" s="162"/>
      <c r="IQL67" s="162"/>
      <c r="IQM67" s="162"/>
      <c r="IQN67" s="162"/>
      <c r="IQO67" s="162"/>
      <c r="IQP67" s="162"/>
      <c r="IQQ67" s="162"/>
      <c r="IQR67" s="162"/>
      <c r="IQS67" s="162"/>
      <c r="IQT67" s="162"/>
      <c r="IQU67" s="162"/>
      <c r="IQV67" s="162"/>
      <c r="IQW67" s="162"/>
      <c r="IQX67" s="162"/>
      <c r="IQY67" s="162"/>
      <c r="IQZ67" s="162"/>
      <c r="IRA67" s="162"/>
      <c r="IRB67" s="162"/>
      <c r="IRC67" s="162"/>
      <c r="IRD67" s="162"/>
      <c r="IRE67" s="162"/>
      <c r="IRF67" s="162"/>
      <c r="IRG67" s="162"/>
      <c r="IRH67" s="162"/>
      <c r="IRI67" s="162"/>
      <c r="IRJ67" s="162"/>
      <c r="IRK67" s="162"/>
      <c r="IRL67" s="162"/>
      <c r="IRM67" s="162"/>
      <c r="IRN67" s="162"/>
      <c r="IRO67" s="162"/>
      <c r="IRP67" s="162"/>
      <c r="IRQ67" s="162"/>
      <c r="IRR67" s="162"/>
      <c r="IRS67" s="162"/>
      <c r="IRT67" s="162"/>
      <c r="IRU67" s="162"/>
      <c r="IRV67" s="162"/>
      <c r="IRW67" s="162"/>
      <c r="IRX67" s="162"/>
      <c r="IRY67" s="162"/>
      <c r="IRZ67" s="162"/>
      <c r="ISA67" s="162"/>
      <c r="ISB67" s="162"/>
      <c r="ISC67" s="162"/>
      <c r="ISD67" s="162"/>
      <c r="ISE67" s="162"/>
      <c r="ISF67" s="162"/>
      <c r="ISG67" s="162"/>
      <c r="ISH67" s="162"/>
      <c r="ISI67" s="162"/>
      <c r="ISJ67" s="162"/>
      <c r="ISK67" s="162"/>
      <c r="ISL67" s="162"/>
      <c r="ISM67" s="162"/>
      <c r="ISN67" s="162"/>
      <c r="ISO67" s="162"/>
      <c r="ISP67" s="162"/>
      <c r="ISQ67" s="162"/>
      <c r="ISR67" s="162"/>
      <c r="ISS67" s="162"/>
      <c r="IST67" s="162"/>
      <c r="ISU67" s="162"/>
      <c r="ISV67" s="162"/>
      <c r="ISW67" s="162"/>
      <c r="ISX67" s="162"/>
      <c r="ISY67" s="162"/>
      <c r="ISZ67" s="162"/>
      <c r="ITA67" s="162"/>
      <c r="ITB67" s="162"/>
      <c r="ITC67" s="162"/>
      <c r="ITD67" s="162"/>
      <c r="ITE67" s="162"/>
      <c r="ITF67" s="162"/>
      <c r="ITG67" s="162"/>
      <c r="ITH67" s="162"/>
      <c r="ITI67" s="162"/>
      <c r="ITJ67" s="162"/>
      <c r="ITK67" s="162"/>
      <c r="ITL67" s="162"/>
      <c r="ITM67" s="162"/>
      <c r="ITN67" s="162"/>
      <c r="ITO67" s="162"/>
      <c r="ITP67" s="162"/>
      <c r="ITQ67" s="162"/>
      <c r="ITR67" s="162"/>
      <c r="ITS67" s="162"/>
      <c r="ITT67" s="162"/>
      <c r="ITU67" s="162"/>
      <c r="ITV67" s="162"/>
      <c r="ITW67" s="162"/>
      <c r="ITX67" s="162"/>
      <c r="ITY67" s="162"/>
      <c r="ITZ67" s="162"/>
      <c r="IUA67" s="162"/>
      <c r="IUB67" s="162"/>
      <c r="IUC67" s="162"/>
      <c r="IUD67" s="162"/>
      <c r="IUE67" s="162"/>
      <c r="IUF67" s="162"/>
      <c r="IUG67" s="162"/>
      <c r="IUH67" s="162"/>
      <c r="IUI67" s="162"/>
      <c r="IUJ67" s="162"/>
      <c r="IUK67" s="162"/>
      <c r="IUL67" s="162"/>
      <c r="IUM67" s="162"/>
      <c r="IUN67" s="162"/>
      <c r="IUO67" s="162"/>
      <c r="IUP67" s="162"/>
      <c r="IUQ67" s="162"/>
      <c r="IUR67" s="162"/>
      <c r="IUS67" s="162"/>
      <c r="IUT67" s="162"/>
      <c r="IUU67" s="162"/>
      <c r="IUV67" s="162"/>
      <c r="IUW67" s="162"/>
      <c r="IUX67" s="162"/>
      <c r="IUY67" s="162"/>
      <c r="IUZ67" s="162"/>
      <c r="IVA67" s="162"/>
      <c r="IVB67" s="162"/>
      <c r="IVC67" s="162"/>
      <c r="IVD67" s="162"/>
      <c r="IVE67" s="162"/>
      <c r="IVF67" s="162"/>
      <c r="IVG67" s="162"/>
      <c r="IVH67" s="162"/>
      <c r="IVI67" s="162"/>
      <c r="IVJ67" s="162"/>
      <c r="IVK67" s="162"/>
      <c r="IVL67" s="162"/>
      <c r="IVM67" s="162"/>
      <c r="IVN67" s="162"/>
      <c r="IVO67" s="162"/>
      <c r="IVP67" s="162"/>
      <c r="IVQ67" s="162"/>
      <c r="IVR67" s="162"/>
      <c r="IVS67" s="162"/>
      <c r="IVT67" s="162"/>
      <c r="IVU67" s="162"/>
      <c r="IVV67" s="162"/>
      <c r="IVW67" s="162"/>
      <c r="IVX67" s="162"/>
      <c r="IVY67" s="162"/>
      <c r="IVZ67" s="162"/>
      <c r="IWA67" s="162"/>
      <c r="IWB67" s="162"/>
      <c r="IWC67" s="162"/>
      <c r="IWD67" s="162"/>
      <c r="IWE67" s="162"/>
      <c r="IWF67" s="162"/>
      <c r="IWG67" s="162"/>
      <c r="IWH67" s="162"/>
      <c r="IWI67" s="162"/>
      <c r="IWJ67" s="162"/>
      <c r="IWK67" s="162"/>
      <c r="IWL67" s="162"/>
      <c r="IWM67" s="162"/>
      <c r="IWN67" s="162"/>
      <c r="IWO67" s="162"/>
      <c r="IWP67" s="162"/>
      <c r="IWQ67" s="162"/>
      <c r="IWR67" s="162"/>
      <c r="IWS67" s="162"/>
      <c r="IWT67" s="162"/>
      <c r="IWU67" s="162"/>
      <c r="IWV67" s="162"/>
      <c r="IWW67" s="162"/>
      <c r="IWX67" s="162"/>
      <c r="IWY67" s="162"/>
      <c r="IWZ67" s="162"/>
      <c r="IXA67" s="162"/>
      <c r="IXB67" s="162"/>
      <c r="IXC67" s="162"/>
      <c r="IXD67" s="162"/>
      <c r="IXE67" s="162"/>
      <c r="IXF67" s="162"/>
      <c r="IXG67" s="162"/>
      <c r="IXH67" s="162"/>
      <c r="IXI67" s="162"/>
      <c r="IXJ67" s="162"/>
      <c r="IXK67" s="162"/>
      <c r="IXL67" s="162"/>
      <c r="IXM67" s="162"/>
      <c r="IXN67" s="162"/>
      <c r="IXO67" s="162"/>
      <c r="IXP67" s="162"/>
      <c r="IXQ67" s="162"/>
      <c r="IXR67" s="162"/>
      <c r="IXS67" s="162"/>
      <c r="IXT67" s="162"/>
      <c r="IXU67" s="162"/>
      <c r="IXV67" s="162"/>
      <c r="IXW67" s="162"/>
      <c r="IXX67" s="162"/>
      <c r="IXY67" s="162"/>
      <c r="IXZ67" s="162"/>
      <c r="IYA67" s="162"/>
      <c r="IYB67" s="162"/>
      <c r="IYC67" s="162"/>
      <c r="IYD67" s="162"/>
      <c r="IYE67" s="162"/>
      <c r="IYF67" s="162"/>
      <c r="IYG67" s="162"/>
      <c r="IYH67" s="162"/>
      <c r="IYI67" s="162"/>
      <c r="IYJ67" s="162"/>
      <c r="IYK67" s="162"/>
      <c r="IYL67" s="162"/>
      <c r="IYM67" s="162"/>
      <c r="IYN67" s="162"/>
      <c r="IYO67" s="162"/>
      <c r="IYP67" s="162"/>
      <c r="IYQ67" s="162"/>
      <c r="IYR67" s="162"/>
      <c r="IYS67" s="162"/>
      <c r="IYT67" s="162"/>
      <c r="IYU67" s="162"/>
      <c r="IYV67" s="162"/>
      <c r="IYW67" s="162"/>
      <c r="IYX67" s="162"/>
      <c r="IYY67" s="162"/>
      <c r="IYZ67" s="162"/>
      <c r="IZA67" s="162"/>
      <c r="IZB67" s="162"/>
      <c r="IZC67" s="162"/>
      <c r="IZD67" s="162"/>
      <c r="IZE67" s="162"/>
      <c r="IZF67" s="162"/>
      <c r="IZG67" s="162"/>
      <c r="IZH67" s="162"/>
      <c r="IZI67" s="162"/>
      <c r="IZJ67" s="162"/>
      <c r="IZK67" s="162"/>
      <c r="IZL67" s="162"/>
      <c r="IZM67" s="162"/>
      <c r="IZN67" s="162"/>
      <c r="IZO67" s="162"/>
      <c r="IZP67" s="162"/>
      <c r="IZQ67" s="162"/>
      <c r="IZR67" s="162"/>
      <c r="IZS67" s="162"/>
      <c r="IZT67" s="162"/>
      <c r="IZU67" s="162"/>
      <c r="IZV67" s="162"/>
      <c r="IZW67" s="162"/>
      <c r="IZX67" s="162"/>
      <c r="IZY67" s="162"/>
      <c r="IZZ67" s="162"/>
      <c r="JAA67" s="162"/>
      <c r="JAB67" s="162"/>
      <c r="JAC67" s="162"/>
      <c r="JAD67" s="162"/>
      <c r="JAE67" s="162"/>
      <c r="JAF67" s="162"/>
      <c r="JAG67" s="162"/>
      <c r="JAH67" s="162"/>
      <c r="JAI67" s="162"/>
      <c r="JAJ67" s="162"/>
      <c r="JAK67" s="162"/>
      <c r="JAL67" s="162"/>
      <c r="JAM67" s="162"/>
      <c r="JAN67" s="162"/>
      <c r="JAO67" s="162"/>
      <c r="JAP67" s="162"/>
      <c r="JAQ67" s="162"/>
      <c r="JAR67" s="162"/>
      <c r="JAS67" s="162"/>
      <c r="JAT67" s="162"/>
      <c r="JAU67" s="162"/>
      <c r="JAV67" s="162"/>
      <c r="JAW67" s="162"/>
      <c r="JAX67" s="162"/>
      <c r="JAY67" s="162"/>
      <c r="JAZ67" s="162"/>
      <c r="JBA67" s="162"/>
      <c r="JBB67" s="162"/>
      <c r="JBC67" s="162"/>
      <c r="JBD67" s="162"/>
      <c r="JBE67" s="162"/>
      <c r="JBF67" s="162"/>
      <c r="JBG67" s="162"/>
      <c r="JBH67" s="162"/>
      <c r="JBI67" s="162"/>
      <c r="JBJ67" s="162"/>
      <c r="JBK67" s="162"/>
      <c r="JBL67" s="162"/>
      <c r="JBM67" s="162"/>
      <c r="JBN67" s="162"/>
      <c r="JBO67" s="162"/>
      <c r="JBP67" s="162"/>
      <c r="JBQ67" s="162"/>
      <c r="JBR67" s="162"/>
      <c r="JBS67" s="162"/>
      <c r="JBT67" s="162"/>
      <c r="JBU67" s="162"/>
      <c r="JBV67" s="162"/>
      <c r="JBW67" s="162"/>
      <c r="JBX67" s="162"/>
      <c r="JBY67" s="162"/>
      <c r="JBZ67" s="162"/>
      <c r="JCA67" s="162"/>
      <c r="JCB67" s="162"/>
      <c r="JCC67" s="162"/>
      <c r="JCD67" s="162"/>
      <c r="JCE67" s="162"/>
      <c r="JCF67" s="162"/>
      <c r="JCG67" s="162"/>
      <c r="JCH67" s="162"/>
      <c r="JCI67" s="162"/>
      <c r="JCJ67" s="162"/>
      <c r="JCK67" s="162"/>
      <c r="JCL67" s="162"/>
      <c r="JCM67" s="162"/>
      <c r="JCN67" s="162"/>
      <c r="JCO67" s="162"/>
      <c r="JCP67" s="162"/>
      <c r="JCQ67" s="162"/>
      <c r="JCR67" s="162"/>
      <c r="JCS67" s="162"/>
      <c r="JCT67" s="162"/>
      <c r="JCU67" s="162"/>
      <c r="JCV67" s="162"/>
      <c r="JCW67" s="162"/>
      <c r="JCX67" s="162"/>
      <c r="JCY67" s="162"/>
      <c r="JCZ67" s="162"/>
      <c r="JDA67" s="162"/>
      <c r="JDB67" s="162"/>
      <c r="JDC67" s="162"/>
      <c r="JDD67" s="162"/>
      <c r="JDE67" s="162"/>
      <c r="JDF67" s="162"/>
      <c r="JDG67" s="162"/>
      <c r="JDH67" s="162"/>
      <c r="JDI67" s="162"/>
      <c r="JDJ67" s="162"/>
      <c r="JDK67" s="162"/>
      <c r="JDL67" s="162"/>
      <c r="JDM67" s="162"/>
      <c r="JDN67" s="162"/>
      <c r="JDO67" s="162"/>
      <c r="JDP67" s="162"/>
      <c r="JDQ67" s="162"/>
      <c r="JDR67" s="162"/>
      <c r="JDS67" s="162"/>
      <c r="JDT67" s="162"/>
      <c r="JDU67" s="162"/>
      <c r="JDV67" s="162"/>
      <c r="JDW67" s="162"/>
      <c r="JDX67" s="162"/>
      <c r="JDY67" s="162"/>
      <c r="JDZ67" s="162"/>
      <c r="JEA67" s="162"/>
      <c r="JEB67" s="162"/>
      <c r="JEC67" s="162"/>
      <c r="JED67" s="162"/>
      <c r="JEE67" s="162"/>
      <c r="JEF67" s="162"/>
      <c r="JEG67" s="162"/>
      <c r="JEH67" s="162"/>
      <c r="JEI67" s="162"/>
      <c r="JEJ67" s="162"/>
      <c r="JEK67" s="162"/>
      <c r="JEL67" s="162"/>
      <c r="JEM67" s="162"/>
      <c r="JEN67" s="162"/>
      <c r="JEO67" s="162"/>
      <c r="JEP67" s="162"/>
      <c r="JEQ67" s="162"/>
      <c r="JER67" s="162"/>
      <c r="JES67" s="162"/>
      <c r="JET67" s="162"/>
      <c r="JEU67" s="162"/>
      <c r="JEV67" s="162"/>
      <c r="JEW67" s="162"/>
      <c r="JEX67" s="162"/>
      <c r="JEY67" s="162"/>
      <c r="JEZ67" s="162"/>
      <c r="JFA67" s="162"/>
      <c r="JFB67" s="162"/>
      <c r="JFC67" s="162"/>
      <c r="JFD67" s="162"/>
      <c r="JFE67" s="162"/>
      <c r="JFF67" s="162"/>
      <c r="JFG67" s="162"/>
      <c r="JFH67" s="162"/>
      <c r="JFI67" s="162"/>
      <c r="JFJ67" s="162"/>
      <c r="JFK67" s="162"/>
      <c r="JFL67" s="162"/>
      <c r="JFM67" s="162"/>
      <c r="JFN67" s="162"/>
      <c r="JFO67" s="162"/>
      <c r="JFP67" s="162"/>
      <c r="JFQ67" s="162"/>
      <c r="JFR67" s="162"/>
      <c r="JFS67" s="162"/>
      <c r="JFT67" s="162"/>
      <c r="JFU67" s="162"/>
      <c r="JFV67" s="162"/>
      <c r="JFW67" s="162"/>
      <c r="JFX67" s="162"/>
      <c r="JFY67" s="162"/>
      <c r="JFZ67" s="162"/>
      <c r="JGA67" s="162"/>
      <c r="JGB67" s="162"/>
      <c r="JGC67" s="162"/>
      <c r="JGD67" s="162"/>
      <c r="JGE67" s="162"/>
      <c r="JGF67" s="162"/>
      <c r="JGG67" s="162"/>
      <c r="JGH67" s="162"/>
      <c r="JGI67" s="162"/>
      <c r="JGJ67" s="162"/>
      <c r="JGK67" s="162"/>
      <c r="JGL67" s="162"/>
      <c r="JGM67" s="162"/>
      <c r="JGN67" s="162"/>
      <c r="JGO67" s="162"/>
      <c r="JGP67" s="162"/>
      <c r="JGQ67" s="162"/>
      <c r="JGR67" s="162"/>
      <c r="JGS67" s="162"/>
      <c r="JGT67" s="162"/>
      <c r="JGU67" s="162"/>
      <c r="JGV67" s="162"/>
      <c r="JGW67" s="162"/>
      <c r="JGX67" s="162"/>
      <c r="JGY67" s="162"/>
      <c r="JGZ67" s="162"/>
      <c r="JHA67" s="162"/>
      <c r="JHB67" s="162"/>
      <c r="JHC67" s="162"/>
      <c r="JHD67" s="162"/>
      <c r="JHE67" s="162"/>
      <c r="JHF67" s="162"/>
      <c r="JHG67" s="162"/>
      <c r="JHH67" s="162"/>
      <c r="JHI67" s="162"/>
      <c r="JHJ67" s="162"/>
      <c r="JHK67" s="162"/>
      <c r="JHL67" s="162"/>
      <c r="JHM67" s="162"/>
      <c r="JHN67" s="162"/>
      <c r="JHO67" s="162"/>
      <c r="JHP67" s="162"/>
      <c r="JHQ67" s="162"/>
      <c r="JHR67" s="162"/>
      <c r="JHS67" s="162"/>
      <c r="JHT67" s="162"/>
      <c r="JHU67" s="162"/>
      <c r="JHV67" s="162"/>
      <c r="JHW67" s="162"/>
      <c r="JHX67" s="162"/>
      <c r="JHY67" s="162"/>
      <c r="JHZ67" s="162"/>
      <c r="JIA67" s="162"/>
      <c r="JIB67" s="162"/>
      <c r="JIC67" s="162"/>
      <c r="JID67" s="162"/>
      <c r="JIE67" s="162"/>
      <c r="JIF67" s="162"/>
      <c r="JIG67" s="162"/>
      <c r="JIH67" s="162"/>
      <c r="JII67" s="162"/>
      <c r="JIJ67" s="162"/>
      <c r="JIK67" s="162"/>
      <c r="JIL67" s="162"/>
      <c r="JIM67" s="162"/>
      <c r="JIN67" s="162"/>
      <c r="JIO67" s="162"/>
      <c r="JIP67" s="162"/>
      <c r="JIQ67" s="162"/>
      <c r="JIR67" s="162"/>
      <c r="JIS67" s="162"/>
      <c r="JIT67" s="162"/>
      <c r="JIU67" s="162"/>
      <c r="JIV67" s="162"/>
      <c r="JIW67" s="162"/>
      <c r="JIX67" s="162"/>
      <c r="JIY67" s="162"/>
      <c r="JIZ67" s="162"/>
      <c r="JJA67" s="162"/>
      <c r="JJB67" s="162"/>
      <c r="JJC67" s="162"/>
      <c r="JJD67" s="162"/>
      <c r="JJE67" s="162"/>
      <c r="JJF67" s="162"/>
      <c r="JJG67" s="162"/>
      <c r="JJH67" s="162"/>
      <c r="JJI67" s="162"/>
      <c r="JJJ67" s="162"/>
      <c r="JJK67" s="162"/>
      <c r="JJL67" s="162"/>
      <c r="JJM67" s="162"/>
      <c r="JJN67" s="162"/>
      <c r="JJO67" s="162"/>
      <c r="JJP67" s="162"/>
      <c r="JJQ67" s="162"/>
      <c r="JJR67" s="162"/>
      <c r="JJS67" s="162"/>
      <c r="JJT67" s="162"/>
      <c r="JJU67" s="162"/>
      <c r="JJV67" s="162"/>
      <c r="JJW67" s="162"/>
      <c r="JJX67" s="162"/>
      <c r="JJY67" s="162"/>
      <c r="JJZ67" s="162"/>
      <c r="JKA67" s="162"/>
      <c r="JKB67" s="162"/>
      <c r="JKC67" s="162"/>
      <c r="JKD67" s="162"/>
      <c r="JKE67" s="162"/>
      <c r="JKF67" s="162"/>
      <c r="JKG67" s="162"/>
      <c r="JKH67" s="162"/>
      <c r="JKI67" s="162"/>
      <c r="JKJ67" s="162"/>
      <c r="JKK67" s="162"/>
      <c r="JKL67" s="162"/>
      <c r="JKM67" s="162"/>
      <c r="JKN67" s="162"/>
      <c r="JKO67" s="162"/>
      <c r="JKP67" s="162"/>
      <c r="JKQ67" s="162"/>
      <c r="JKR67" s="162"/>
      <c r="JKS67" s="162"/>
      <c r="JKT67" s="162"/>
      <c r="JKU67" s="162"/>
      <c r="JKV67" s="162"/>
      <c r="JKW67" s="162"/>
      <c r="JKX67" s="162"/>
      <c r="JKY67" s="162"/>
      <c r="JKZ67" s="162"/>
      <c r="JLA67" s="162"/>
      <c r="JLB67" s="162"/>
      <c r="JLC67" s="162"/>
      <c r="JLD67" s="162"/>
      <c r="JLE67" s="162"/>
      <c r="JLF67" s="162"/>
      <c r="JLG67" s="162"/>
      <c r="JLH67" s="162"/>
      <c r="JLI67" s="162"/>
      <c r="JLJ67" s="162"/>
      <c r="JLK67" s="162"/>
      <c r="JLL67" s="162"/>
      <c r="JLM67" s="162"/>
      <c r="JLN67" s="162"/>
      <c r="JLO67" s="162"/>
      <c r="JLP67" s="162"/>
      <c r="JLQ67" s="162"/>
      <c r="JLR67" s="162"/>
      <c r="JLS67" s="162"/>
      <c r="JLT67" s="162"/>
      <c r="JLU67" s="162"/>
      <c r="JLV67" s="162"/>
      <c r="JLW67" s="162"/>
      <c r="JLX67" s="162"/>
      <c r="JLY67" s="162"/>
      <c r="JLZ67" s="162"/>
      <c r="JMA67" s="162"/>
      <c r="JMB67" s="162"/>
      <c r="JMC67" s="162"/>
      <c r="JMD67" s="162"/>
      <c r="JME67" s="162"/>
      <c r="JMF67" s="162"/>
      <c r="JMG67" s="162"/>
      <c r="JMH67" s="162"/>
      <c r="JMI67" s="162"/>
      <c r="JMJ67" s="162"/>
      <c r="JMK67" s="162"/>
      <c r="JML67" s="162"/>
      <c r="JMM67" s="162"/>
      <c r="JMN67" s="162"/>
      <c r="JMO67" s="162"/>
      <c r="JMP67" s="162"/>
      <c r="JMQ67" s="162"/>
      <c r="JMR67" s="162"/>
      <c r="JMS67" s="162"/>
      <c r="JMT67" s="162"/>
      <c r="JMU67" s="162"/>
      <c r="JMV67" s="162"/>
      <c r="JMW67" s="162"/>
      <c r="JMX67" s="162"/>
      <c r="JMY67" s="162"/>
      <c r="JMZ67" s="162"/>
      <c r="JNA67" s="162"/>
      <c r="JNB67" s="162"/>
      <c r="JNC67" s="162"/>
      <c r="JND67" s="162"/>
      <c r="JNE67" s="162"/>
      <c r="JNF67" s="162"/>
      <c r="JNG67" s="162"/>
      <c r="JNH67" s="162"/>
      <c r="JNI67" s="162"/>
      <c r="JNJ67" s="162"/>
      <c r="JNK67" s="162"/>
      <c r="JNL67" s="162"/>
      <c r="JNM67" s="162"/>
      <c r="JNN67" s="162"/>
      <c r="JNO67" s="162"/>
      <c r="JNP67" s="162"/>
      <c r="JNQ67" s="162"/>
      <c r="JNR67" s="162"/>
      <c r="JNS67" s="162"/>
      <c r="JNT67" s="162"/>
      <c r="JNU67" s="162"/>
      <c r="JNV67" s="162"/>
      <c r="JNW67" s="162"/>
      <c r="JNX67" s="162"/>
      <c r="JNY67" s="162"/>
      <c r="JNZ67" s="162"/>
      <c r="JOA67" s="162"/>
      <c r="JOB67" s="162"/>
      <c r="JOC67" s="162"/>
      <c r="JOD67" s="162"/>
      <c r="JOE67" s="162"/>
      <c r="JOF67" s="162"/>
      <c r="JOG67" s="162"/>
      <c r="JOH67" s="162"/>
      <c r="JOI67" s="162"/>
      <c r="JOJ67" s="162"/>
      <c r="JOK67" s="162"/>
      <c r="JOL67" s="162"/>
      <c r="JOM67" s="162"/>
      <c r="JON67" s="162"/>
      <c r="JOO67" s="162"/>
      <c r="JOP67" s="162"/>
      <c r="JOQ67" s="162"/>
      <c r="JOR67" s="162"/>
      <c r="JOS67" s="162"/>
      <c r="JOT67" s="162"/>
      <c r="JOU67" s="162"/>
      <c r="JOV67" s="162"/>
      <c r="JOW67" s="162"/>
      <c r="JOX67" s="162"/>
      <c r="JOY67" s="162"/>
      <c r="JOZ67" s="162"/>
      <c r="JPA67" s="162"/>
      <c r="JPB67" s="162"/>
      <c r="JPC67" s="162"/>
      <c r="JPD67" s="162"/>
      <c r="JPE67" s="162"/>
      <c r="JPF67" s="162"/>
      <c r="JPG67" s="162"/>
      <c r="JPH67" s="162"/>
      <c r="JPI67" s="162"/>
      <c r="JPJ67" s="162"/>
      <c r="JPK67" s="162"/>
      <c r="JPL67" s="162"/>
      <c r="JPM67" s="162"/>
      <c r="JPN67" s="162"/>
      <c r="JPO67" s="162"/>
      <c r="JPP67" s="162"/>
      <c r="JPQ67" s="162"/>
      <c r="JPR67" s="162"/>
      <c r="JPS67" s="162"/>
      <c r="JPT67" s="162"/>
      <c r="JPU67" s="162"/>
      <c r="JPV67" s="162"/>
      <c r="JPW67" s="162"/>
      <c r="JPX67" s="162"/>
      <c r="JPY67" s="162"/>
      <c r="JPZ67" s="162"/>
      <c r="JQA67" s="162"/>
      <c r="JQB67" s="162"/>
      <c r="JQC67" s="162"/>
      <c r="JQD67" s="162"/>
      <c r="JQE67" s="162"/>
      <c r="JQF67" s="162"/>
      <c r="JQG67" s="162"/>
      <c r="JQH67" s="162"/>
      <c r="JQI67" s="162"/>
      <c r="JQJ67" s="162"/>
      <c r="JQK67" s="162"/>
      <c r="JQL67" s="162"/>
      <c r="JQM67" s="162"/>
      <c r="JQN67" s="162"/>
      <c r="JQO67" s="162"/>
      <c r="JQP67" s="162"/>
      <c r="JQQ67" s="162"/>
      <c r="JQR67" s="162"/>
      <c r="JQS67" s="162"/>
      <c r="JQT67" s="162"/>
      <c r="JQU67" s="162"/>
      <c r="JQV67" s="162"/>
      <c r="JQW67" s="162"/>
      <c r="JQX67" s="162"/>
      <c r="JQY67" s="162"/>
      <c r="JQZ67" s="162"/>
      <c r="JRA67" s="162"/>
      <c r="JRB67" s="162"/>
      <c r="JRC67" s="162"/>
      <c r="JRD67" s="162"/>
      <c r="JRE67" s="162"/>
      <c r="JRF67" s="162"/>
      <c r="JRG67" s="162"/>
      <c r="JRH67" s="162"/>
      <c r="JRI67" s="162"/>
      <c r="JRJ67" s="162"/>
      <c r="JRK67" s="162"/>
      <c r="JRL67" s="162"/>
      <c r="JRM67" s="162"/>
      <c r="JRN67" s="162"/>
      <c r="JRO67" s="162"/>
      <c r="JRP67" s="162"/>
      <c r="JRQ67" s="162"/>
      <c r="JRR67" s="162"/>
      <c r="JRS67" s="162"/>
      <c r="JRT67" s="162"/>
      <c r="JRU67" s="162"/>
      <c r="JRV67" s="162"/>
      <c r="JRW67" s="162"/>
      <c r="JRX67" s="162"/>
      <c r="JRY67" s="162"/>
      <c r="JRZ67" s="162"/>
      <c r="JSA67" s="162"/>
      <c r="JSB67" s="162"/>
      <c r="JSC67" s="162"/>
      <c r="JSD67" s="162"/>
      <c r="JSE67" s="162"/>
      <c r="JSF67" s="162"/>
      <c r="JSG67" s="162"/>
      <c r="JSH67" s="162"/>
      <c r="JSI67" s="162"/>
      <c r="JSJ67" s="162"/>
      <c r="JSK67" s="162"/>
      <c r="JSL67" s="162"/>
      <c r="JSM67" s="162"/>
      <c r="JSN67" s="162"/>
      <c r="JSO67" s="162"/>
      <c r="JSP67" s="162"/>
      <c r="JSQ67" s="162"/>
      <c r="JSR67" s="162"/>
      <c r="JSS67" s="162"/>
      <c r="JST67" s="162"/>
      <c r="JSU67" s="162"/>
      <c r="JSV67" s="162"/>
      <c r="JSW67" s="162"/>
      <c r="JSX67" s="162"/>
      <c r="JSY67" s="162"/>
      <c r="JSZ67" s="162"/>
      <c r="JTA67" s="162"/>
      <c r="JTB67" s="162"/>
      <c r="JTC67" s="162"/>
      <c r="JTD67" s="162"/>
      <c r="JTE67" s="162"/>
      <c r="JTF67" s="162"/>
      <c r="JTG67" s="162"/>
      <c r="JTH67" s="162"/>
      <c r="JTI67" s="162"/>
      <c r="JTJ67" s="162"/>
      <c r="JTK67" s="162"/>
      <c r="JTL67" s="162"/>
      <c r="JTM67" s="162"/>
      <c r="JTN67" s="162"/>
      <c r="JTO67" s="162"/>
      <c r="JTP67" s="162"/>
      <c r="JTQ67" s="162"/>
      <c r="JTR67" s="162"/>
      <c r="JTS67" s="162"/>
      <c r="JTT67" s="162"/>
      <c r="JTU67" s="162"/>
      <c r="JTV67" s="162"/>
      <c r="JTW67" s="162"/>
      <c r="JTX67" s="162"/>
      <c r="JTY67" s="162"/>
      <c r="JTZ67" s="162"/>
      <c r="JUA67" s="162"/>
      <c r="JUB67" s="162"/>
      <c r="JUC67" s="162"/>
      <c r="JUD67" s="162"/>
      <c r="JUE67" s="162"/>
      <c r="JUF67" s="162"/>
      <c r="JUG67" s="162"/>
      <c r="JUH67" s="162"/>
      <c r="JUI67" s="162"/>
      <c r="JUJ67" s="162"/>
      <c r="JUK67" s="162"/>
      <c r="JUL67" s="162"/>
      <c r="JUM67" s="162"/>
      <c r="JUN67" s="162"/>
      <c r="JUO67" s="162"/>
      <c r="JUP67" s="162"/>
      <c r="JUQ67" s="162"/>
      <c r="JUR67" s="162"/>
      <c r="JUS67" s="162"/>
      <c r="JUT67" s="162"/>
      <c r="JUU67" s="162"/>
      <c r="JUV67" s="162"/>
      <c r="JUW67" s="162"/>
      <c r="JUX67" s="162"/>
      <c r="JUY67" s="162"/>
      <c r="JUZ67" s="162"/>
      <c r="JVA67" s="162"/>
      <c r="JVB67" s="162"/>
      <c r="JVC67" s="162"/>
      <c r="JVD67" s="162"/>
      <c r="JVE67" s="162"/>
      <c r="JVF67" s="162"/>
      <c r="JVG67" s="162"/>
      <c r="JVH67" s="162"/>
      <c r="JVI67" s="162"/>
      <c r="JVJ67" s="162"/>
      <c r="JVK67" s="162"/>
      <c r="JVL67" s="162"/>
      <c r="JVM67" s="162"/>
      <c r="JVN67" s="162"/>
      <c r="JVO67" s="162"/>
      <c r="JVP67" s="162"/>
      <c r="JVQ67" s="162"/>
      <c r="JVR67" s="162"/>
      <c r="JVS67" s="162"/>
      <c r="JVT67" s="162"/>
      <c r="JVU67" s="162"/>
      <c r="JVV67" s="162"/>
      <c r="JVW67" s="162"/>
      <c r="JVX67" s="162"/>
      <c r="JVY67" s="162"/>
      <c r="JVZ67" s="162"/>
      <c r="JWA67" s="162"/>
      <c r="JWB67" s="162"/>
      <c r="JWC67" s="162"/>
      <c r="JWD67" s="162"/>
      <c r="JWE67" s="162"/>
      <c r="JWF67" s="162"/>
      <c r="JWG67" s="162"/>
      <c r="JWH67" s="162"/>
      <c r="JWI67" s="162"/>
      <c r="JWJ67" s="162"/>
      <c r="JWK67" s="162"/>
      <c r="JWL67" s="162"/>
      <c r="JWM67" s="162"/>
      <c r="JWN67" s="162"/>
      <c r="JWO67" s="162"/>
      <c r="JWP67" s="162"/>
      <c r="JWQ67" s="162"/>
      <c r="JWR67" s="162"/>
      <c r="JWS67" s="162"/>
      <c r="JWT67" s="162"/>
      <c r="JWU67" s="162"/>
      <c r="JWV67" s="162"/>
      <c r="JWW67" s="162"/>
      <c r="JWX67" s="162"/>
      <c r="JWY67" s="162"/>
      <c r="JWZ67" s="162"/>
      <c r="JXA67" s="162"/>
      <c r="JXB67" s="162"/>
      <c r="JXC67" s="162"/>
      <c r="JXD67" s="162"/>
      <c r="JXE67" s="162"/>
      <c r="JXF67" s="162"/>
      <c r="JXG67" s="162"/>
      <c r="JXH67" s="162"/>
      <c r="JXI67" s="162"/>
      <c r="JXJ67" s="162"/>
      <c r="JXK67" s="162"/>
      <c r="JXL67" s="162"/>
      <c r="JXM67" s="162"/>
      <c r="JXN67" s="162"/>
      <c r="JXO67" s="162"/>
      <c r="JXP67" s="162"/>
      <c r="JXQ67" s="162"/>
      <c r="JXR67" s="162"/>
      <c r="JXS67" s="162"/>
      <c r="JXT67" s="162"/>
      <c r="JXU67" s="162"/>
      <c r="JXV67" s="162"/>
      <c r="JXW67" s="162"/>
      <c r="JXX67" s="162"/>
      <c r="JXY67" s="162"/>
      <c r="JXZ67" s="162"/>
      <c r="JYA67" s="162"/>
      <c r="JYB67" s="162"/>
      <c r="JYC67" s="162"/>
      <c r="JYD67" s="162"/>
      <c r="JYE67" s="162"/>
      <c r="JYF67" s="162"/>
      <c r="JYG67" s="162"/>
      <c r="JYH67" s="162"/>
      <c r="JYI67" s="162"/>
      <c r="JYJ67" s="162"/>
      <c r="JYK67" s="162"/>
      <c r="JYL67" s="162"/>
      <c r="JYM67" s="162"/>
      <c r="JYN67" s="162"/>
      <c r="JYO67" s="162"/>
      <c r="JYP67" s="162"/>
      <c r="JYQ67" s="162"/>
      <c r="JYR67" s="162"/>
      <c r="JYS67" s="162"/>
      <c r="JYT67" s="162"/>
      <c r="JYU67" s="162"/>
      <c r="JYV67" s="162"/>
      <c r="JYW67" s="162"/>
      <c r="JYX67" s="162"/>
      <c r="JYY67" s="162"/>
      <c r="JYZ67" s="162"/>
      <c r="JZA67" s="162"/>
      <c r="JZB67" s="162"/>
      <c r="JZC67" s="162"/>
      <c r="JZD67" s="162"/>
      <c r="JZE67" s="162"/>
      <c r="JZF67" s="162"/>
      <c r="JZG67" s="162"/>
      <c r="JZH67" s="162"/>
      <c r="JZI67" s="162"/>
      <c r="JZJ67" s="162"/>
      <c r="JZK67" s="162"/>
      <c r="JZL67" s="162"/>
      <c r="JZM67" s="162"/>
      <c r="JZN67" s="162"/>
      <c r="JZO67" s="162"/>
      <c r="JZP67" s="162"/>
      <c r="JZQ67" s="162"/>
      <c r="JZR67" s="162"/>
      <c r="JZS67" s="162"/>
      <c r="JZT67" s="162"/>
      <c r="JZU67" s="162"/>
      <c r="JZV67" s="162"/>
      <c r="JZW67" s="162"/>
      <c r="JZX67" s="162"/>
      <c r="JZY67" s="162"/>
      <c r="JZZ67" s="162"/>
      <c r="KAA67" s="162"/>
      <c r="KAB67" s="162"/>
      <c r="KAC67" s="162"/>
      <c r="KAD67" s="162"/>
      <c r="KAE67" s="162"/>
      <c r="KAF67" s="162"/>
      <c r="KAG67" s="162"/>
      <c r="KAH67" s="162"/>
      <c r="KAI67" s="162"/>
      <c r="KAJ67" s="162"/>
      <c r="KAK67" s="162"/>
      <c r="KAL67" s="162"/>
      <c r="KAM67" s="162"/>
      <c r="KAN67" s="162"/>
      <c r="KAO67" s="162"/>
      <c r="KAP67" s="162"/>
      <c r="KAQ67" s="162"/>
      <c r="KAR67" s="162"/>
      <c r="KAS67" s="162"/>
      <c r="KAT67" s="162"/>
      <c r="KAU67" s="162"/>
      <c r="KAV67" s="162"/>
      <c r="KAW67" s="162"/>
      <c r="KAX67" s="162"/>
      <c r="KAY67" s="162"/>
      <c r="KAZ67" s="162"/>
      <c r="KBA67" s="162"/>
      <c r="KBB67" s="162"/>
      <c r="KBC67" s="162"/>
      <c r="KBD67" s="162"/>
      <c r="KBE67" s="162"/>
      <c r="KBF67" s="162"/>
      <c r="KBG67" s="162"/>
      <c r="KBH67" s="162"/>
      <c r="KBI67" s="162"/>
      <c r="KBJ67" s="162"/>
      <c r="KBK67" s="162"/>
      <c r="KBL67" s="162"/>
      <c r="KBM67" s="162"/>
      <c r="KBN67" s="162"/>
      <c r="KBO67" s="162"/>
      <c r="KBP67" s="162"/>
      <c r="KBQ67" s="162"/>
      <c r="KBR67" s="162"/>
      <c r="KBS67" s="162"/>
      <c r="KBT67" s="162"/>
      <c r="KBU67" s="162"/>
      <c r="KBV67" s="162"/>
      <c r="KBW67" s="162"/>
      <c r="KBX67" s="162"/>
      <c r="KBY67" s="162"/>
      <c r="KBZ67" s="162"/>
      <c r="KCA67" s="162"/>
      <c r="KCB67" s="162"/>
      <c r="KCC67" s="162"/>
      <c r="KCD67" s="162"/>
      <c r="KCE67" s="162"/>
      <c r="KCF67" s="162"/>
      <c r="KCG67" s="162"/>
      <c r="KCH67" s="162"/>
      <c r="KCI67" s="162"/>
      <c r="KCJ67" s="162"/>
      <c r="KCK67" s="162"/>
      <c r="KCL67" s="162"/>
      <c r="KCM67" s="162"/>
      <c r="KCN67" s="162"/>
      <c r="KCO67" s="162"/>
      <c r="KCP67" s="162"/>
      <c r="KCQ67" s="162"/>
      <c r="KCR67" s="162"/>
      <c r="KCS67" s="162"/>
      <c r="KCT67" s="162"/>
      <c r="KCU67" s="162"/>
      <c r="KCV67" s="162"/>
      <c r="KCW67" s="162"/>
      <c r="KCX67" s="162"/>
      <c r="KCY67" s="162"/>
      <c r="KCZ67" s="162"/>
      <c r="KDA67" s="162"/>
      <c r="KDB67" s="162"/>
      <c r="KDC67" s="162"/>
      <c r="KDD67" s="162"/>
      <c r="KDE67" s="162"/>
      <c r="KDF67" s="162"/>
      <c r="KDG67" s="162"/>
      <c r="KDH67" s="162"/>
      <c r="KDI67" s="162"/>
      <c r="KDJ67" s="162"/>
      <c r="KDK67" s="162"/>
      <c r="KDL67" s="162"/>
      <c r="KDM67" s="162"/>
      <c r="KDN67" s="162"/>
      <c r="KDO67" s="162"/>
      <c r="KDP67" s="162"/>
      <c r="KDQ67" s="162"/>
      <c r="KDR67" s="162"/>
      <c r="KDS67" s="162"/>
      <c r="KDT67" s="162"/>
      <c r="KDU67" s="162"/>
      <c r="KDV67" s="162"/>
      <c r="KDW67" s="162"/>
      <c r="KDX67" s="162"/>
      <c r="KDY67" s="162"/>
      <c r="KDZ67" s="162"/>
      <c r="KEA67" s="162"/>
      <c r="KEB67" s="162"/>
      <c r="KEC67" s="162"/>
      <c r="KED67" s="162"/>
      <c r="KEE67" s="162"/>
      <c r="KEF67" s="162"/>
      <c r="KEG67" s="162"/>
      <c r="KEH67" s="162"/>
      <c r="KEI67" s="162"/>
      <c r="KEJ67" s="162"/>
      <c r="KEK67" s="162"/>
      <c r="KEL67" s="162"/>
      <c r="KEM67" s="162"/>
      <c r="KEN67" s="162"/>
      <c r="KEO67" s="162"/>
      <c r="KEP67" s="162"/>
      <c r="KEQ67" s="162"/>
      <c r="KER67" s="162"/>
      <c r="KES67" s="162"/>
      <c r="KET67" s="162"/>
      <c r="KEU67" s="162"/>
      <c r="KEV67" s="162"/>
      <c r="KEW67" s="162"/>
      <c r="KEX67" s="162"/>
      <c r="KEY67" s="162"/>
      <c r="KEZ67" s="162"/>
      <c r="KFA67" s="162"/>
      <c r="KFB67" s="162"/>
      <c r="KFC67" s="162"/>
      <c r="KFD67" s="162"/>
      <c r="KFE67" s="162"/>
      <c r="KFF67" s="162"/>
      <c r="KFG67" s="162"/>
      <c r="KFH67" s="162"/>
      <c r="KFI67" s="162"/>
      <c r="KFJ67" s="162"/>
      <c r="KFK67" s="162"/>
      <c r="KFL67" s="162"/>
      <c r="KFM67" s="162"/>
      <c r="KFN67" s="162"/>
      <c r="KFO67" s="162"/>
      <c r="KFP67" s="162"/>
      <c r="KFQ67" s="162"/>
      <c r="KFR67" s="162"/>
      <c r="KFS67" s="162"/>
      <c r="KFT67" s="162"/>
      <c r="KFU67" s="162"/>
      <c r="KFV67" s="162"/>
      <c r="KFW67" s="162"/>
      <c r="KFX67" s="162"/>
      <c r="KFY67" s="162"/>
      <c r="KFZ67" s="162"/>
      <c r="KGA67" s="162"/>
      <c r="KGB67" s="162"/>
      <c r="KGC67" s="162"/>
      <c r="KGD67" s="162"/>
      <c r="KGE67" s="162"/>
      <c r="KGF67" s="162"/>
      <c r="KGG67" s="162"/>
      <c r="KGH67" s="162"/>
      <c r="KGI67" s="162"/>
      <c r="KGJ67" s="162"/>
      <c r="KGK67" s="162"/>
      <c r="KGL67" s="162"/>
      <c r="KGM67" s="162"/>
      <c r="KGN67" s="162"/>
      <c r="KGO67" s="162"/>
      <c r="KGP67" s="162"/>
      <c r="KGQ67" s="162"/>
      <c r="KGR67" s="162"/>
      <c r="KGS67" s="162"/>
      <c r="KGT67" s="162"/>
      <c r="KGU67" s="162"/>
      <c r="KGV67" s="162"/>
      <c r="KGW67" s="162"/>
      <c r="KGX67" s="162"/>
      <c r="KGY67" s="162"/>
      <c r="KGZ67" s="162"/>
      <c r="KHA67" s="162"/>
      <c r="KHB67" s="162"/>
      <c r="KHC67" s="162"/>
      <c r="KHD67" s="162"/>
      <c r="KHE67" s="162"/>
      <c r="KHF67" s="162"/>
      <c r="KHG67" s="162"/>
      <c r="KHH67" s="162"/>
      <c r="KHI67" s="162"/>
      <c r="KHJ67" s="162"/>
      <c r="KHK67" s="162"/>
      <c r="KHL67" s="162"/>
      <c r="KHM67" s="162"/>
      <c r="KHN67" s="162"/>
      <c r="KHO67" s="162"/>
      <c r="KHP67" s="162"/>
      <c r="KHQ67" s="162"/>
      <c r="KHR67" s="162"/>
      <c r="KHS67" s="162"/>
      <c r="KHT67" s="162"/>
      <c r="KHU67" s="162"/>
      <c r="KHV67" s="162"/>
      <c r="KHW67" s="162"/>
      <c r="KHX67" s="162"/>
      <c r="KHY67" s="162"/>
      <c r="KHZ67" s="162"/>
      <c r="KIA67" s="162"/>
      <c r="KIB67" s="162"/>
      <c r="KIC67" s="162"/>
      <c r="KID67" s="162"/>
      <c r="KIE67" s="162"/>
      <c r="KIF67" s="162"/>
      <c r="KIG67" s="162"/>
      <c r="KIH67" s="162"/>
      <c r="KII67" s="162"/>
      <c r="KIJ67" s="162"/>
      <c r="KIK67" s="162"/>
      <c r="KIL67" s="162"/>
      <c r="KIM67" s="162"/>
      <c r="KIN67" s="162"/>
      <c r="KIO67" s="162"/>
      <c r="KIP67" s="162"/>
      <c r="KIQ67" s="162"/>
      <c r="KIR67" s="162"/>
      <c r="KIS67" s="162"/>
      <c r="KIT67" s="162"/>
      <c r="KIU67" s="162"/>
      <c r="KIV67" s="162"/>
      <c r="KIW67" s="162"/>
      <c r="KIX67" s="162"/>
      <c r="KIY67" s="162"/>
      <c r="KIZ67" s="162"/>
      <c r="KJA67" s="162"/>
      <c r="KJB67" s="162"/>
      <c r="KJC67" s="162"/>
      <c r="KJD67" s="162"/>
      <c r="KJE67" s="162"/>
      <c r="KJF67" s="162"/>
      <c r="KJG67" s="162"/>
      <c r="KJH67" s="162"/>
      <c r="KJI67" s="162"/>
      <c r="KJJ67" s="162"/>
      <c r="KJK67" s="162"/>
      <c r="KJL67" s="162"/>
      <c r="KJM67" s="162"/>
      <c r="KJN67" s="162"/>
      <c r="KJO67" s="162"/>
      <c r="KJP67" s="162"/>
      <c r="KJQ67" s="162"/>
      <c r="KJR67" s="162"/>
      <c r="KJS67" s="162"/>
      <c r="KJT67" s="162"/>
      <c r="KJU67" s="162"/>
      <c r="KJV67" s="162"/>
      <c r="KJW67" s="162"/>
      <c r="KJX67" s="162"/>
      <c r="KJY67" s="162"/>
      <c r="KJZ67" s="162"/>
      <c r="KKA67" s="162"/>
      <c r="KKB67" s="162"/>
      <c r="KKC67" s="162"/>
      <c r="KKD67" s="162"/>
      <c r="KKE67" s="162"/>
      <c r="KKF67" s="162"/>
      <c r="KKG67" s="162"/>
      <c r="KKH67" s="162"/>
      <c r="KKI67" s="162"/>
      <c r="KKJ67" s="162"/>
      <c r="KKK67" s="162"/>
      <c r="KKL67" s="162"/>
      <c r="KKM67" s="162"/>
      <c r="KKN67" s="162"/>
      <c r="KKO67" s="162"/>
      <c r="KKP67" s="162"/>
      <c r="KKQ67" s="162"/>
      <c r="KKR67" s="162"/>
      <c r="KKS67" s="162"/>
      <c r="KKT67" s="162"/>
      <c r="KKU67" s="162"/>
      <c r="KKV67" s="162"/>
      <c r="KKW67" s="162"/>
      <c r="KKX67" s="162"/>
      <c r="KKY67" s="162"/>
      <c r="KKZ67" s="162"/>
      <c r="KLA67" s="162"/>
      <c r="KLB67" s="162"/>
      <c r="KLC67" s="162"/>
      <c r="KLD67" s="162"/>
      <c r="KLE67" s="162"/>
      <c r="KLF67" s="162"/>
      <c r="KLG67" s="162"/>
      <c r="KLH67" s="162"/>
      <c r="KLI67" s="162"/>
      <c r="KLJ67" s="162"/>
      <c r="KLK67" s="162"/>
      <c r="KLL67" s="162"/>
      <c r="KLM67" s="162"/>
      <c r="KLN67" s="162"/>
      <c r="KLO67" s="162"/>
      <c r="KLP67" s="162"/>
      <c r="KLQ67" s="162"/>
      <c r="KLR67" s="162"/>
      <c r="KLS67" s="162"/>
      <c r="KLT67" s="162"/>
      <c r="KLU67" s="162"/>
      <c r="KLV67" s="162"/>
      <c r="KLW67" s="162"/>
      <c r="KLX67" s="162"/>
      <c r="KLY67" s="162"/>
      <c r="KLZ67" s="162"/>
      <c r="KMA67" s="162"/>
      <c r="KMB67" s="162"/>
      <c r="KMC67" s="162"/>
      <c r="KMD67" s="162"/>
      <c r="KME67" s="162"/>
      <c r="KMF67" s="162"/>
      <c r="KMG67" s="162"/>
      <c r="KMH67" s="162"/>
      <c r="KMI67" s="162"/>
      <c r="KMJ67" s="162"/>
      <c r="KMK67" s="162"/>
      <c r="KML67" s="162"/>
      <c r="KMM67" s="162"/>
      <c r="KMN67" s="162"/>
      <c r="KMO67" s="162"/>
      <c r="KMP67" s="162"/>
      <c r="KMQ67" s="162"/>
      <c r="KMR67" s="162"/>
      <c r="KMS67" s="162"/>
      <c r="KMT67" s="162"/>
      <c r="KMU67" s="162"/>
      <c r="KMV67" s="162"/>
      <c r="KMW67" s="162"/>
      <c r="KMX67" s="162"/>
      <c r="KMY67" s="162"/>
      <c r="KMZ67" s="162"/>
      <c r="KNA67" s="162"/>
      <c r="KNB67" s="162"/>
      <c r="KNC67" s="162"/>
      <c r="KND67" s="162"/>
      <c r="KNE67" s="162"/>
      <c r="KNF67" s="162"/>
      <c r="KNG67" s="162"/>
      <c r="KNH67" s="162"/>
      <c r="KNI67" s="162"/>
      <c r="KNJ67" s="162"/>
      <c r="KNK67" s="162"/>
      <c r="KNL67" s="162"/>
      <c r="KNM67" s="162"/>
      <c r="KNN67" s="162"/>
      <c r="KNO67" s="162"/>
      <c r="KNP67" s="162"/>
      <c r="KNQ67" s="162"/>
      <c r="KNR67" s="162"/>
      <c r="KNS67" s="162"/>
      <c r="KNT67" s="162"/>
      <c r="KNU67" s="162"/>
      <c r="KNV67" s="162"/>
      <c r="KNW67" s="162"/>
      <c r="KNX67" s="162"/>
      <c r="KNY67" s="162"/>
      <c r="KNZ67" s="162"/>
      <c r="KOA67" s="162"/>
      <c r="KOB67" s="162"/>
      <c r="KOC67" s="162"/>
      <c r="KOD67" s="162"/>
      <c r="KOE67" s="162"/>
      <c r="KOF67" s="162"/>
      <c r="KOG67" s="162"/>
      <c r="KOH67" s="162"/>
      <c r="KOI67" s="162"/>
      <c r="KOJ67" s="162"/>
      <c r="KOK67" s="162"/>
      <c r="KOL67" s="162"/>
      <c r="KOM67" s="162"/>
      <c r="KON67" s="162"/>
      <c r="KOO67" s="162"/>
      <c r="KOP67" s="162"/>
      <c r="KOQ67" s="162"/>
      <c r="KOR67" s="162"/>
      <c r="KOS67" s="162"/>
      <c r="KOT67" s="162"/>
      <c r="KOU67" s="162"/>
      <c r="KOV67" s="162"/>
      <c r="KOW67" s="162"/>
      <c r="KOX67" s="162"/>
      <c r="KOY67" s="162"/>
      <c r="KOZ67" s="162"/>
      <c r="KPA67" s="162"/>
      <c r="KPB67" s="162"/>
      <c r="KPC67" s="162"/>
      <c r="KPD67" s="162"/>
      <c r="KPE67" s="162"/>
      <c r="KPF67" s="162"/>
      <c r="KPG67" s="162"/>
      <c r="KPH67" s="162"/>
      <c r="KPI67" s="162"/>
      <c r="KPJ67" s="162"/>
      <c r="KPK67" s="162"/>
      <c r="KPL67" s="162"/>
      <c r="KPM67" s="162"/>
      <c r="KPN67" s="162"/>
      <c r="KPO67" s="162"/>
      <c r="KPP67" s="162"/>
      <c r="KPQ67" s="162"/>
      <c r="KPR67" s="162"/>
      <c r="KPS67" s="162"/>
      <c r="KPT67" s="162"/>
      <c r="KPU67" s="162"/>
      <c r="KPV67" s="162"/>
      <c r="KPW67" s="162"/>
      <c r="KPX67" s="162"/>
      <c r="KPY67" s="162"/>
      <c r="KPZ67" s="162"/>
      <c r="KQA67" s="162"/>
      <c r="KQB67" s="162"/>
      <c r="KQC67" s="162"/>
      <c r="KQD67" s="162"/>
      <c r="KQE67" s="162"/>
      <c r="KQF67" s="162"/>
      <c r="KQG67" s="162"/>
      <c r="KQH67" s="162"/>
      <c r="KQI67" s="162"/>
      <c r="KQJ67" s="162"/>
      <c r="KQK67" s="162"/>
      <c r="KQL67" s="162"/>
      <c r="KQM67" s="162"/>
      <c r="KQN67" s="162"/>
      <c r="KQO67" s="162"/>
      <c r="KQP67" s="162"/>
      <c r="KQQ67" s="162"/>
      <c r="KQR67" s="162"/>
      <c r="KQS67" s="162"/>
      <c r="KQT67" s="162"/>
      <c r="KQU67" s="162"/>
      <c r="KQV67" s="162"/>
      <c r="KQW67" s="162"/>
      <c r="KQX67" s="162"/>
      <c r="KQY67" s="162"/>
      <c r="KQZ67" s="162"/>
      <c r="KRA67" s="162"/>
      <c r="KRB67" s="162"/>
      <c r="KRC67" s="162"/>
      <c r="KRD67" s="162"/>
      <c r="KRE67" s="162"/>
      <c r="KRF67" s="162"/>
      <c r="KRG67" s="162"/>
      <c r="KRH67" s="162"/>
      <c r="KRI67" s="162"/>
      <c r="KRJ67" s="162"/>
      <c r="KRK67" s="162"/>
      <c r="KRL67" s="162"/>
      <c r="KRM67" s="162"/>
      <c r="KRN67" s="162"/>
      <c r="KRO67" s="162"/>
      <c r="KRP67" s="162"/>
      <c r="KRQ67" s="162"/>
      <c r="KRR67" s="162"/>
      <c r="KRS67" s="162"/>
      <c r="KRT67" s="162"/>
      <c r="KRU67" s="162"/>
      <c r="KRV67" s="162"/>
      <c r="KRW67" s="162"/>
      <c r="KRX67" s="162"/>
      <c r="KRY67" s="162"/>
      <c r="KRZ67" s="162"/>
      <c r="KSA67" s="162"/>
      <c r="KSB67" s="162"/>
      <c r="KSC67" s="162"/>
      <c r="KSD67" s="162"/>
      <c r="KSE67" s="162"/>
      <c r="KSF67" s="162"/>
      <c r="KSG67" s="162"/>
      <c r="KSH67" s="162"/>
      <c r="KSI67" s="162"/>
      <c r="KSJ67" s="162"/>
      <c r="KSK67" s="162"/>
      <c r="KSL67" s="162"/>
      <c r="KSM67" s="162"/>
      <c r="KSN67" s="162"/>
      <c r="KSO67" s="162"/>
      <c r="KSP67" s="162"/>
      <c r="KSQ67" s="162"/>
      <c r="KSR67" s="162"/>
      <c r="KSS67" s="162"/>
      <c r="KST67" s="162"/>
      <c r="KSU67" s="162"/>
      <c r="KSV67" s="162"/>
      <c r="KSW67" s="162"/>
      <c r="KSX67" s="162"/>
      <c r="KSY67" s="162"/>
      <c r="KSZ67" s="162"/>
      <c r="KTA67" s="162"/>
      <c r="KTB67" s="162"/>
      <c r="KTC67" s="162"/>
      <c r="KTD67" s="162"/>
      <c r="KTE67" s="162"/>
      <c r="KTF67" s="162"/>
      <c r="KTG67" s="162"/>
      <c r="KTH67" s="162"/>
      <c r="KTI67" s="162"/>
      <c r="KTJ67" s="162"/>
      <c r="KTK67" s="162"/>
      <c r="KTL67" s="162"/>
      <c r="KTM67" s="162"/>
      <c r="KTN67" s="162"/>
      <c r="KTO67" s="162"/>
      <c r="KTP67" s="162"/>
      <c r="KTQ67" s="162"/>
      <c r="KTR67" s="162"/>
      <c r="KTS67" s="162"/>
      <c r="KTT67" s="162"/>
      <c r="KTU67" s="162"/>
      <c r="KTV67" s="162"/>
      <c r="KTW67" s="162"/>
      <c r="KTX67" s="162"/>
      <c r="KTY67" s="162"/>
      <c r="KTZ67" s="162"/>
      <c r="KUA67" s="162"/>
      <c r="KUB67" s="162"/>
      <c r="KUC67" s="162"/>
      <c r="KUD67" s="162"/>
      <c r="KUE67" s="162"/>
      <c r="KUF67" s="162"/>
      <c r="KUG67" s="162"/>
      <c r="KUH67" s="162"/>
      <c r="KUI67" s="162"/>
      <c r="KUJ67" s="162"/>
      <c r="KUK67" s="162"/>
      <c r="KUL67" s="162"/>
      <c r="KUM67" s="162"/>
      <c r="KUN67" s="162"/>
      <c r="KUO67" s="162"/>
      <c r="KUP67" s="162"/>
      <c r="KUQ67" s="162"/>
      <c r="KUR67" s="162"/>
      <c r="KUS67" s="162"/>
      <c r="KUT67" s="162"/>
      <c r="KUU67" s="162"/>
      <c r="KUV67" s="162"/>
      <c r="KUW67" s="162"/>
      <c r="KUX67" s="162"/>
      <c r="KUY67" s="162"/>
      <c r="KUZ67" s="162"/>
      <c r="KVA67" s="162"/>
      <c r="KVB67" s="162"/>
      <c r="KVC67" s="162"/>
      <c r="KVD67" s="162"/>
      <c r="KVE67" s="162"/>
      <c r="KVF67" s="162"/>
      <c r="KVG67" s="162"/>
      <c r="KVH67" s="162"/>
      <c r="KVI67" s="162"/>
      <c r="KVJ67" s="162"/>
      <c r="KVK67" s="162"/>
      <c r="KVL67" s="162"/>
      <c r="KVM67" s="162"/>
      <c r="KVN67" s="162"/>
      <c r="KVO67" s="162"/>
      <c r="KVP67" s="162"/>
      <c r="KVQ67" s="162"/>
      <c r="KVR67" s="162"/>
      <c r="KVS67" s="162"/>
      <c r="KVT67" s="162"/>
      <c r="KVU67" s="162"/>
      <c r="KVV67" s="162"/>
      <c r="KVW67" s="162"/>
      <c r="KVX67" s="162"/>
      <c r="KVY67" s="162"/>
      <c r="KVZ67" s="162"/>
      <c r="KWA67" s="162"/>
      <c r="KWB67" s="162"/>
      <c r="KWC67" s="162"/>
      <c r="KWD67" s="162"/>
      <c r="KWE67" s="162"/>
      <c r="KWF67" s="162"/>
      <c r="KWG67" s="162"/>
      <c r="KWH67" s="162"/>
      <c r="KWI67" s="162"/>
      <c r="KWJ67" s="162"/>
      <c r="KWK67" s="162"/>
      <c r="KWL67" s="162"/>
      <c r="KWM67" s="162"/>
      <c r="KWN67" s="162"/>
      <c r="KWO67" s="162"/>
      <c r="KWP67" s="162"/>
      <c r="KWQ67" s="162"/>
      <c r="KWR67" s="162"/>
      <c r="KWS67" s="162"/>
      <c r="KWT67" s="162"/>
      <c r="KWU67" s="162"/>
      <c r="KWV67" s="162"/>
      <c r="KWW67" s="162"/>
      <c r="KWX67" s="162"/>
      <c r="KWY67" s="162"/>
      <c r="KWZ67" s="162"/>
      <c r="KXA67" s="162"/>
      <c r="KXB67" s="162"/>
      <c r="KXC67" s="162"/>
      <c r="KXD67" s="162"/>
      <c r="KXE67" s="162"/>
      <c r="KXF67" s="162"/>
      <c r="KXG67" s="162"/>
      <c r="KXH67" s="162"/>
      <c r="KXI67" s="162"/>
      <c r="KXJ67" s="162"/>
      <c r="KXK67" s="162"/>
      <c r="KXL67" s="162"/>
      <c r="KXM67" s="162"/>
      <c r="KXN67" s="162"/>
      <c r="KXO67" s="162"/>
      <c r="KXP67" s="162"/>
      <c r="KXQ67" s="162"/>
      <c r="KXR67" s="162"/>
      <c r="KXS67" s="162"/>
      <c r="KXT67" s="162"/>
      <c r="KXU67" s="162"/>
      <c r="KXV67" s="162"/>
      <c r="KXW67" s="162"/>
      <c r="KXX67" s="162"/>
      <c r="KXY67" s="162"/>
      <c r="KXZ67" s="162"/>
      <c r="KYA67" s="162"/>
      <c r="KYB67" s="162"/>
      <c r="KYC67" s="162"/>
      <c r="KYD67" s="162"/>
      <c r="KYE67" s="162"/>
      <c r="KYF67" s="162"/>
      <c r="KYG67" s="162"/>
      <c r="KYH67" s="162"/>
      <c r="KYI67" s="162"/>
      <c r="KYJ67" s="162"/>
      <c r="KYK67" s="162"/>
      <c r="KYL67" s="162"/>
      <c r="KYM67" s="162"/>
      <c r="KYN67" s="162"/>
      <c r="KYO67" s="162"/>
      <c r="KYP67" s="162"/>
      <c r="KYQ67" s="162"/>
      <c r="KYR67" s="162"/>
      <c r="KYS67" s="162"/>
      <c r="KYT67" s="162"/>
      <c r="KYU67" s="162"/>
      <c r="KYV67" s="162"/>
      <c r="KYW67" s="162"/>
      <c r="KYX67" s="162"/>
      <c r="KYY67" s="162"/>
      <c r="KYZ67" s="162"/>
      <c r="KZA67" s="162"/>
      <c r="KZB67" s="162"/>
      <c r="KZC67" s="162"/>
      <c r="KZD67" s="162"/>
      <c r="KZE67" s="162"/>
      <c r="KZF67" s="162"/>
      <c r="KZG67" s="162"/>
      <c r="KZH67" s="162"/>
      <c r="KZI67" s="162"/>
      <c r="KZJ67" s="162"/>
      <c r="KZK67" s="162"/>
      <c r="KZL67" s="162"/>
      <c r="KZM67" s="162"/>
      <c r="KZN67" s="162"/>
      <c r="KZO67" s="162"/>
      <c r="KZP67" s="162"/>
      <c r="KZQ67" s="162"/>
      <c r="KZR67" s="162"/>
      <c r="KZS67" s="162"/>
      <c r="KZT67" s="162"/>
      <c r="KZU67" s="162"/>
      <c r="KZV67" s="162"/>
      <c r="KZW67" s="162"/>
      <c r="KZX67" s="162"/>
      <c r="KZY67" s="162"/>
      <c r="KZZ67" s="162"/>
      <c r="LAA67" s="162"/>
      <c r="LAB67" s="162"/>
      <c r="LAC67" s="162"/>
      <c r="LAD67" s="162"/>
      <c r="LAE67" s="162"/>
      <c r="LAF67" s="162"/>
      <c r="LAG67" s="162"/>
      <c r="LAH67" s="162"/>
      <c r="LAI67" s="162"/>
      <c r="LAJ67" s="162"/>
      <c r="LAK67" s="162"/>
      <c r="LAL67" s="162"/>
      <c r="LAM67" s="162"/>
      <c r="LAN67" s="162"/>
      <c r="LAO67" s="162"/>
      <c r="LAP67" s="162"/>
      <c r="LAQ67" s="162"/>
      <c r="LAR67" s="162"/>
      <c r="LAS67" s="162"/>
      <c r="LAT67" s="162"/>
      <c r="LAU67" s="162"/>
      <c r="LAV67" s="162"/>
      <c r="LAW67" s="162"/>
      <c r="LAX67" s="162"/>
      <c r="LAY67" s="162"/>
      <c r="LAZ67" s="162"/>
      <c r="LBA67" s="162"/>
      <c r="LBB67" s="162"/>
      <c r="LBC67" s="162"/>
      <c r="LBD67" s="162"/>
      <c r="LBE67" s="162"/>
      <c r="LBF67" s="162"/>
      <c r="LBG67" s="162"/>
      <c r="LBH67" s="162"/>
      <c r="LBI67" s="162"/>
      <c r="LBJ67" s="162"/>
      <c r="LBK67" s="162"/>
      <c r="LBL67" s="162"/>
      <c r="LBM67" s="162"/>
      <c r="LBN67" s="162"/>
      <c r="LBO67" s="162"/>
      <c r="LBP67" s="162"/>
      <c r="LBQ67" s="162"/>
      <c r="LBR67" s="162"/>
      <c r="LBS67" s="162"/>
      <c r="LBT67" s="162"/>
      <c r="LBU67" s="162"/>
      <c r="LBV67" s="162"/>
      <c r="LBW67" s="162"/>
      <c r="LBX67" s="162"/>
      <c r="LBY67" s="162"/>
      <c r="LBZ67" s="162"/>
      <c r="LCA67" s="162"/>
      <c r="LCB67" s="162"/>
      <c r="LCC67" s="162"/>
      <c r="LCD67" s="162"/>
      <c r="LCE67" s="162"/>
      <c r="LCF67" s="162"/>
      <c r="LCG67" s="162"/>
      <c r="LCH67" s="162"/>
      <c r="LCI67" s="162"/>
      <c r="LCJ67" s="162"/>
      <c r="LCK67" s="162"/>
      <c r="LCL67" s="162"/>
      <c r="LCM67" s="162"/>
      <c r="LCN67" s="162"/>
      <c r="LCO67" s="162"/>
      <c r="LCP67" s="162"/>
      <c r="LCQ67" s="162"/>
      <c r="LCR67" s="162"/>
      <c r="LCS67" s="162"/>
      <c r="LCT67" s="162"/>
      <c r="LCU67" s="162"/>
      <c r="LCV67" s="162"/>
      <c r="LCW67" s="162"/>
      <c r="LCX67" s="162"/>
      <c r="LCY67" s="162"/>
      <c r="LCZ67" s="162"/>
      <c r="LDA67" s="162"/>
      <c r="LDB67" s="162"/>
      <c r="LDC67" s="162"/>
      <c r="LDD67" s="162"/>
      <c r="LDE67" s="162"/>
      <c r="LDF67" s="162"/>
      <c r="LDG67" s="162"/>
      <c r="LDH67" s="162"/>
      <c r="LDI67" s="162"/>
      <c r="LDJ67" s="162"/>
      <c r="LDK67" s="162"/>
      <c r="LDL67" s="162"/>
      <c r="LDM67" s="162"/>
      <c r="LDN67" s="162"/>
      <c r="LDO67" s="162"/>
      <c r="LDP67" s="162"/>
      <c r="LDQ67" s="162"/>
      <c r="LDR67" s="162"/>
      <c r="LDS67" s="162"/>
      <c r="LDT67" s="162"/>
      <c r="LDU67" s="162"/>
      <c r="LDV67" s="162"/>
      <c r="LDW67" s="162"/>
      <c r="LDX67" s="162"/>
      <c r="LDY67" s="162"/>
      <c r="LDZ67" s="162"/>
      <c r="LEA67" s="162"/>
      <c r="LEB67" s="162"/>
      <c r="LEC67" s="162"/>
      <c r="LED67" s="162"/>
      <c r="LEE67" s="162"/>
      <c r="LEF67" s="162"/>
      <c r="LEG67" s="162"/>
      <c r="LEH67" s="162"/>
      <c r="LEI67" s="162"/>
      <c r="LEJ67" s="162"/>
      <c r="LEK67" s="162"/>
      <c r="LEL67" s="162"/>
      <c r="LEM67" s="162"/>
      <c r="LEN67" s="162"/>
      <c r="LEO67" s="162"/>
      <c r="LEP67" s="162"/>
      <c r="LEQ67" s="162"/>
      <c r="LER67" s="162"/>
      <c r="LES67" s="162"/>
      <c r="LET67" s="162"/>
      <c r="LEU67" s="162"/>
      <c r="LEV67" s="162"/>
      <c r="LEW67" s="162"/>
      <c r="LEX67" s="162"/>
      <c r="LEY67" s="162"/>
      <c r="LEZ67" s="162"/>
      <c r="LFA67" s="162"/>
      <c r="LFB67" s="162"/>
      <c r="LFC67" s="162"/>
      <c r="LFD67" s="162"/>
      <c r="LFE67" s="162"/>
      <c r="LFF67" s="162"/>
      <c r="LFG67" s="162"/>
      <c r="LFH67" s="162"/>
      <c r="LFI67" s="162"/>
      <c r="LFJ67" s="162"/>
      <c r="LFK67" s="162"/>
      <c r="LFL67" s="162"/>
      <c r="LFM67" s="162"/>
      <c r="LFN67" s="162"/>
      <c r="LFO67" s="162"/>
      <c r="LFP67" s="162"/>
      <c r="LFQ67" s="162"/>
      <c r="LFR67" s="162"/>
      <c r="LFS67" s="162"/>
      <c r="LFT67" s="162"/>
      <c r="LFU67" s="162"/>
      <c r="LFV67" s="162"/>
      <c r="LFW67" s="162"/>
      <c r="LFX67" s="162"/>
      <c r="LFY67" s="162"/>
      <c r="LFZ67" s="162"/>
      <c r="LGA67" s="162"/>
      <c r="LGB67" s="162"/>
      <c r="LGC67" s="162"/>
      <c r="LGD67" s="162"/>
      <c r="LGE67" s="162"/>
      <c r="LGF67" s="162"/>
      <c r="LGG67" s="162"/>
      <c r="LGH67" s="162"/>
      <c r="LGI67" s="162"/>
      <c r="LGJ67" s="162"/>
      <c r="LGK67" s="162"/>
      <c r="LGL67" s="162"/>
      <c r="LGM67" s="162"/>
      <c r="LGN67" s="162"/>
      <c r="LGO67" s="162"/>
      <c r="LGP67" s="162"/>
      <c r="LGQ67" s="162"/>
      <c r="LGR67" s="162"/>
      <c r="LGS67" s="162"/>
      <c r="LGT67" s="162"/>
      <c r="LGU67" s="162"/>
      <c r="LGV67" s="162"/>
      <c r="LGW67" s="162"/>
      <c r="LGX67" s="162"/>
      <c r="LGY67" s="162"/>
      <c r="LGZ67" s="162"/>
      <c r="LHA67" s="162"/>
      <c r="LHB67" s="162"/>
      <c r="LHC67" s="162"/>
      <c r="LHD67" s="162"/>
      <c r="LHE67" s="162"/>
      <c r="LHF67" s="162"/>
      <c r="LHG67" s="162"/>
      <c r="LHH67" s="162"/>
      <c r="LHI67" s="162"/>
      <c r="LHJ67" s="162"/>
      <c r="LHK67" s="162"/>
      <c r="LHL67" s="162"/>
      <c r="LHM67" s="162"/>
      <c r="LHN67" s="162"/>
      <c r="LHO67" s="162"/>
      <c r="LHP67" s="162"/>
      <c r="LHQ67" s="162"/>
      <c r="LHR67" s="162"/>
      <c r="LHS67" s="162"/>
      <c r="LHT67" s="162"/>
      <c r="LHU67" s="162"/>
      <c r="LHV67" s="162"/>
      <c r="LHW67" s="162"/>
      <c r="LHX67" s="162"/>
      <c r="LHY67" s="162"/>
      <c r="LHZ67" s="162"/>
      <c r="LIA67" s="162"/>
      <c r="LIB67" s="162"/>
      <c r="LIC67" s="162"/>
      <c r="LID67" s="162"/>
      <c r="LIE67" s="162"/>
      <c r="LIF67" s="162"/>
      <c r="LIG67" s="162"/>
      <c r="LIH67" s="162"/>
      <c r="LII67" s="162"/>
      <c r="LIJ67" s="162"/>
      <c r="LIK67" s="162"/>
      <c r="LIL67" s="162"/>
      <c r="LIM67" s="162"/>
      <c r="LIN67" s="162"/>
      <c r="LIO67" s="162"/>
      <c r="LIP67" s="162"/>
      <c r="LIQ67" s="162"/>
      <c r="LIR67" s="162"/>
      <c r="LIS67" s="162"/>
      <c r="LIT67" s="162"/>
      <c r="LIU67" s="162"/>
      <c r="LIV67" s="162"/>
      <c r="LIW67" s="162"/>
      <c r="LIX67" s="162"/>
      <c r="LIY67" s="162"/>
      <c r="LIZ67" s="162"/>
      <c r="LJA67" s="162"/>
      <c r="LJB67" s="162"/>
      <c r="LJC67" s="162"/>
      <c r="LJD67" s="162"/>
      <c r="LJE67" s="162"/>
      <c r="LJF67" s="162"/>
      <c r="LJG67" s="162"/>
      <c r="LJH67" s="162"/>
      <c r="LJI67" s="162"/>
      <c r="LJJ67" s="162"/>
      <c r="LJK67" s="162"/>
      <c r="LJL67" s="162"/>
      <c r="LJM67" s="162"/>
      <c r="LJN67" s="162"/>
      <c r="LJO67" s="162"/>
      <c r="LJP67" s="162"/>
      <c r="LJQ67" s="162"/>
      <c r="LJR67" s="162"/>
      <c r="LJS67" s="162"/>
      <c r="LJT67" s="162"/>
      <c r="LJU67" s="162"/>
      <c r="LJV67" s="162"/>
      <c r="LJW67" s="162"/>
      <c r="LJX67" s="162"/>
      <c r="LJY67" s="162"/>
      <c r="LJZ67" s="162"/>
      <c r="LKA67" s="162"/>
      <c r="LKB67" s="162"/>
      <c r="LKC67" s="162"/>
      <c r="LKD67" s="162"/>
      <c r="LKE67" s="162"/>
      <c r="LKF67" s="162"/>
      <c r="LKG67" s="162"/>
      <c r="LKH67" s="162"/>
      <c r="LKI67" s="162"/>
      <c r="LKJ67" s="162"/>
      <c r="LKK67" s="162"/>
      <c r="LKL67" s="162"/>
      <c r="LKM67" s="162"/>
      <c r="LKN67" s="162"/>
      <c r="LKO67" s="162"/>
      <c r="LKP67" s="162"/>
      <c r="LKQ67" s="162"/>
      <c r="LKR67" s="162"/>
      <c r="LKS67" s="162"/>
      <c r="LKT67" s="162"/>
      <c r="LKU67" s="162"/>
      <c r="LKV67" s="162"/>
      <c r="LKW67" s="162"/>
      <c r="LKX67" s="162"/>
      <c r="LKY67" s="162"/>
      <c r="LKZ67" s="162"/>
      <c r="LLA67" s="162"/>
      <c r="LLB67" s="162"/>
      <c r="LLC67" s="162"/>
      <c r="LLD67" s="162"/>
      <c r="LLE67" s="162"/>
      <c r="LLF67" s="162"/>
      <c r="LLG67" s="162"/>
      <c r="LLH67" s="162"/>
      <c r="LLI67" s="162"/>
      <c r="LLJ67" s="162"/>
      <c r="LLK67" s="162"/>
      <c r="LLL67" s="162"/>
      <c r="LLM67" s="162"/>
      <c r="LLN67" s="162"/>
      <c r="LLO67" s="162"/>
      <c r="LLP67" s="162"/>
      <c r="LLQ67" s="162"/>
      <c r="LLR67" s="162"/>
      <c r="LLS67" s="162"/>
      <c r="LLT67" s="162"/>
      <c r="LLU67" s="162"/>
      <c r="LLV67" s="162"/>
      <c r="LLW67" s="162"/>
      <c r="LLX67" s="162"/>
      <c r="LLY67" s="162"/>
      <c r="LLZ67" s="162"/>
      <c r="LMA67" s="162"/>
      <c r="LMB67" s="162"/>
      <c r="LMC67" s="162"/>
      <c r="LMD67" s="162"/>
      <c r="LME67" s="162"/>
      <c r="LMF67" s="162"/>
      <c r="LMG67" s="162"/>
      <c r="LMH67" s="162"/>
      <c r="LMI67" s="162"/>
      <c r="LMJ67" s="162"/>
      <c r="LMK67" s="162"/>
      <c r="LML67" s="162"/>
      <c r="LMM67" s="162"/>
      <c r="LMN67" s="162"/>
      <c r="LMO67" s="162"/>
      <c r="LMP67" s="162"/>
      <c r="LMQ67" s="162"/>
      <c r="LMR67" s="162"/>
      <c r="LMS67" s="162"/>
      <c r="LMT67" s="162"/>
      <c r="LMU67" s="162"/>
      <c r="LMV67" s="162"/>
      <c r="LMW67" s="162"/>
      <c r="LMX67" s="162"/>
      <c r="LMY67" s="162"/>
      <c r="LMZ67" s="162"/>
      <c r="LNA67" s="162"/>
      <c r="LNB67" s="162"/>
      <c r="LNC67" s="162"/>
      <c r="LND67" s="162"/>
      <c r="LNE67" s="162"/>
      <c r="LNF67" s="162"/>
      <c r="LNG67" s="162"/>
      <c r="LNH67" s="162"/>
      <c r="LNI67" s="162"/>
      <c r="LNJ67" s="162"/>
      <c r="LNK67" s="162"/>
      <c r="LNL67" s="162"/>
      <c r="LNM67" s="162"/>
      <c r="LNN67" s="162"/>
      <c r="LNO67" s="162"/>
      <c r="LNP67" s="162"/>
      <c r="LNQ67" s="162"/>
      <c r="LNR67" s="162"/>
      <c r="LNS67" s="162"/>
      <c r="LNT67" s="162"/>
      <c r="LNU67" s="162"/>
      <c r="LNV67" s="162"/>
      <c r="LNW67" s="162"/>
      <c r="LNX67" s="162"/>
      <c r="LNY67" s="162"/>
      <c r="LNZ67" s="162"/>
      <c r="LOA67" s="162"/>
      <c r="LOB67" s="162"/>
      <c r="LOC67" s="162"/>
      <c r="LOD67" s="162"/>
      <c r="LOE67" s="162"/>
      <c r="LOF67" s="162"/>
      <c r="LOG67" s="162"/>
      <c r="LOH67" s="162"/>
      <c r="LOI67" s="162"/>
      <c r="LOJ67" s="162"/>
      <c r="LOK67" s="162"/>
      <c r="LOL67" s="162"/>
      <c r="LOM67" s="162"/>
      <c r="LON67" s="162"/>
      <c r="LOO67" s="162"/>
      <c r="LOP67" s="162"/>
      <c r="LOQ67" s="162"/>
      <c r="LOR67" s="162"/>
      <c r="LOS67" s="162"/>
      <c r="LOT67" s="162"/>
      <c r="LOU67" s="162"/>
      <c r="LOV67" s="162"/>
      <c r="LOW67" s="162"/>
      <c r="LOX67" s="162"/>
      <c r="LOY67" s="162"/>
      <c r="LOZ67" s="162"/>
      <c r="LPA67" s="162"/>
      <c r="LPB67" s="162"/>
      <c r="LPC67" s="162"/>
      <c r="LPD67" s="162"/>
      <c r="LPE67" s="162"/>
      <c r="LPF67" s="162"/>
      <c r="LPG67" s="162"/>
      <c r="LPH67" s="162"/>
      <c r="LPI67" s="162"/>
      <c r="LPJ67" s="162"/>
      <c r="LPK67" s="162"/>
      <c r="LPL67" s="162"/>
      <c r="LPM67" s="162"/>
      <c r="LPN67" s="162"/>
      <c r="LPO67" s="162"/>
      <c r="LPP67" s="162"/>
      <c r="LPQ67" s="162"/>
      <c r="LPR67" s="162"/>
      <c r="LPS67" s="162"/>
      <c r="LPT67" s="162"/>
      <c r="LPU67" s="162"/>
      <c r="LPV67" s="162"/>
      <c r="LPW67" s="162"/>
      <c r="LPX67" s="162"/>
      <c r="LPY67" s="162"/>
      <c r="LPZ67" s="162"/>
      <c r="LQA67" s="162"/>
      <c r="LQB67" s="162"/>
      <c r="LQC67" s="162"/>
      <c r="LQD67" s="162"/>
      <c r="LQE67" s="162"/>
      <c r="LQF67" s="162"/>
      <c r="LQG67" s="162"/>
      <c r="LQH67" s="162"/>
      <c r="LQI67" s="162"/>
      <c r="LQJ67" s="162"/>
      <c r="LQK67" s="162"/>
      <c r="LQL67" s="162"/>
      <c r="LQM67" s="162"/>
      <c r="LQN67" s="162"/>
      <c r="LQO67" s="162"/>
      <c r="LQP67" s="162"/>
      <c r="LQQ67" s="162"/>
      <c r="LQR67" s="162"/>
      <c r="LQS67" s="162"/>
      <c r="LQT67" s="162"/>
      <c r="LQU67" s="162"/>
      <c r="LQV67" s="162"/>
      <c r="LQW67" s="162"/>
      <c r="LQX67" s="162"/>
      <c r="LQY67" s="162"/>
      <c r="LQZ67" s="162"/>
      <c r="LRA67" s="162"/>
      <c r="LRB67" s="162"/>
      <c r="LRC67" s="162"/>
      <c r="LRD67" s="162"/>
      <c r="LRE67" s="162"/>
      <c r="LRF67" s="162"/>
      <c r="LRG67" s="162"/>
      <c r="LRH67" s="162"/>
      <c r="LRI67" s="162"/>
      <c r="LRJ67" s="162"/>
      <c r="LRK67" s="162"/>
      <c r="LRL67" s="162"/>
      <c r="LRM67" s="162"/>
      <c r="LRN67" s="162"/>
      <c r="LRO67" s="162"/>
      <c r="LRP67" s="162"/>
      <c r="LRQ67" s="162"/>
      <c r="LRR67" s="162"/>
      <c r="LRS67" s="162"/>
      <c r="LRT67" s="162"/>
      <c r="LRU67" s="162"/>
      <c r="LRV67" s="162"/>
      <c r="LRW67" s="162"/>
      <c r="LRX67" s="162"/>
      <c r="LRY67" s="162"/>
      <c r="LRZ67" s="162"/>
      <c r="LSA67" s="162"/>
      <c r="LSB67" s="162"/>
      <c r="LSC67" s="162"/>
      <c r="LSD67" s="162"/>
      <c r="LSE67" s="162"/>
      <c r="LSF67" s="162"/>
      <c r="LSG67" s="162"/>
      <c r="LSH67" s="162"/>
      <c r="LSI67" s="162"/>
      <c r="LSJ67" s="162"/>
      <c r="LSK67" s="162"/>
      <c r="LSL67" s="162"/>
      <c r="LSM67" s="162"/>
      <c r="LSN67" s="162"/>
      <c r="LSO67" s="162"/>
      <c r="LSP67" s="162"/>
      <c r="LSQ67" s="162"/>
      <c r="LSR67" s="162"/>
      <c r="LSS67" s="162"/>
      <c r="LST67" s="162"/>
      <c r="LSU67" s="162"/>
      <c r="LSV67" s="162"/>
      <c r="LSW67" s="162"/>
      <c r="LSX67" s="162"/>
      <c r="LSY67" s="162"/>
      <c r="LSZ67" s="162"/>
      <c r="LTA67" s="162"/>
      <c r="LTB67" s="162"/>
      <c r="LTC67" s="162"/>
      <c r="LTD67" s="162"/>
      <c r="LTE67" s="162"/>
      <c r="LTF67" s="162"/>
      <c r="LTG67" s="162"/>
      <c r="LTH67" s="162"/>
      <c r="LTI67" s="162"/>
      <c r="LTJ67" s="162"/>
      <c r="LTK67" s="162"/>
      <c r="LTL67" s="162"/>
      <c r="LTM67" s="162"/>
      <c r="LTN67" s="162"/>
      <c r="LTO67" s="162"/>
      <c r="LTP67" s="162"/>
      <c r="LTQ67" s="162"/>
      <c r="LTR67" s="162"/>
      <c r="LTS67" s="162"/>
      <c r="LTT67" s="162"/>
      <c r="LTU67" s="162"/>
      <c r="LTV67" s="162"/>
      <c r="LTW67" s="162"/>
      <c r="LTX67" s="162"/>
      <c r="LTY67" s="162"/>
      <c r="LTZ67" s="162"/>
      <c r="LUA67" s="162"/>
      <c r="LUB67" s="162"/>
      <c r="LUC67" s="162"/>
      <c r="LUD67" s="162"/>
      <c r="LUE67" s="162"/>
      <c r="LUF67" s="162"/>
      <c r="LUG67" s="162"/>
      <c r="LUH67" s="162"/>
      <c r="LUI67" s="162"/>
      <c r="LUJ67" s="162"/>
      <c r="LUK67" s="162"/>
      <c r="LUL67" s="162"/>
      <c r="LUM67" s="162"/>
      <c r="LUN67" s="162"/>
      <c r="LUO67" s="162"/>
      <c r="LUP67" s="162"/>
      <c r="LUQ67" s="162"/>
      <c r="LUR67" s="162"/>
      <c r="LUS67" s="162"/>
      <c r="LUT67" s="162"/>
      <c r="LUU67" s="162"/>
      <c r="LUV67" s="162"/>
      <c r="LUW67" s="162"/>
      <c r="LUX67" s="162"/>
      <c r="LUY67" s="162"/>
      <c r="LUZ67" s="162"/>
      <c r="LVA67" s="162"/>
      <c r="LVB67" s="162"/>
      <c r="LVC67" s="162"/>
      <c r="LVD67" s="162"/>
      <c r="LVE67" s="162"/>
      <c r="LVF67" s="162"/>
      <c r="LVG67" s="162"/>
      <c r="LVH67" s="162"/>
      <c r="LVI67" s="162"/>
      <c r="LVJ67" s="162"/>
      <c r="LVK67" s="162"/>
      <c r="LVL67" s="162"/>
      <c r="LVM67" s="162"/>
      <c r="LVN67" s="162"/>
      <c r="LVO67" s="162"/>
      <c r="LVP67" s="162"/>
      <c r="LVQ67" s="162"/>
      <c r="LVR67" s="162"/>
      <c r="LVS67" s="162"/>
      <c r="LVT67" s="162"/>
      <c r="LVU67" s="162"/>
      <c r="LVV67" s="162"/>
      <c r="LVW67" s="162"/>
      <c r="LVX67" s="162"/>
      <c r="LVY67" s="162"/>
      <c r="LVZ67" s="162"/>
      <c r="LWA67" s="162"/>
      <c r="LWB67" s="162"/>
      <c r="LWC67" s="162"/>
      <c r="LWD67" s="162"/>
      <c r="LWE67" s="162"/>
      <c r="LWF67" s="162"/>
      <c r="LWG67" s="162"/>
      <c r="LWH67" s="162"/>
      <c r="LWI67" s="162"/>
      <c r="LWJ67" s="162"/>
      <c r="LWK67" s="162"/>
      <c r="LWL67" s="162"/>
      <c r="LWM67" s="162"/>
      <c r="LWN67" s="162"/>
      <c r="LWO67" s="162"/>
      <c r="LWP67" s="162"/>
      <c r="LWQ67" s="162"/>
      <c r="LWR67" s="162"/>
      <c r="LWS67" s="162"/>
      <c r="LWT67" s="162"/>
      <c r="LWU67" s="162"/>
      <c r="LWV67" s="162"/>
      <c r="LWW67" s="162"/>
      <c r="LWX67" s="162"/>
      <c r="LWY67" s="162"/>
      <c r="LWZ67" s="162"/>
      <c r="LXA67" s="162"/>
      <c r="LXB67" s="162"/>
      <c r="LXC67" s="162"/>
      <c r="LXD67" s="162"/>
      <c r="LXE67" s="162"/>
      <c r="LXF67" s="162"/>
      <c r="LXG67" s="162"/>
      <c r="LXH67" s="162"/>
      <c r="LXI67" s="162"/>
      <c r="LXJ67" s="162"/>
      <c r="LXK67" s="162"/>
      <c r="LXL67" s="162"/>
      <c r="LXM67" s="162"/>
      <c r="LXN67" s="162"/>
      <c r="LXO67" s="162"/>
      <c r="LXP67" s="162"/>
      <c r="LXQ67" s="162"/>
      <c r="LXR67" s="162"/>
      <c r="LXS67" s="162"/>
      <c r="LXT67" s="162"/>
      <c r="LXU67" s="162"/>
      <c r="LXV67" s="162"/>
      <c r="LXW67" s="162"/>
      <c r="LXX67" s="162"/>
      <c r="LXY67" s="162"/>
      <c r="LXZ67" s="162"/>
      <c r="LYA67" s="162"/>
      <c r="LYB67" s="162"/>
      <c r="LYC67" s="162"/>
      <c r="LYD67" s="162"/>
      <c r="LYE67" s="162"/>
      <c r="LYF67" s="162"/>
      <c r="LYG67" s="162"/>
      <c r="LYH67" s="162"/>
      <c r="LYI67" s="162"/>
      <c r="LYJ67" s="162"/>
      <c r="LYK67" s="162"/>
      <c r="LYL67" s="162"/>
      <c r="LYM67" s="162"/>
      <c r="LYN67" s="162"/>
      <c r="LYO67" s="162"/>
      <c r="LYP67" s="162"/>
      <c r="LYQ67" s="162"/>
      <c r="LYR67" s="162"/>
      <c r="LYS67" s="162"/>
      <c r="LYT67" s="162"/>
      <c r="LYU67" s="162"/>
      <c r="LYV67" s="162"/>
      <c r="LYW67" s="162"/>
      <c r="LYX67" s="162"/>
      <c r="LYY67" s="162"/>
      <c r="LYZ67" s="162"/>
      <c r="LZA67" s="162"/>
      <c r="LZB67" s="162"/>
      <c r="LZC67" s="162"/>
      <c r="LZD67" s="162"/>
      <c r="LZE67" s="162"/>
      <c r="LZF67" s="162"/>
      <c r="LZG67" s="162"/>
      <c r="LZH67" s="162"/>
      <c r="LZI67" s="162"/>
      <c r="LZJ67" s="162"/>
      <c r="LZK67" s="162"/>
      <c r="LZL67" s="162"/>
      <c r="LZM67" s="162"/>
      <c r="LZN67" s="162"/>
      <c r="LZO67" s="162"/>
      <c r="LZP67" s="162"/>
      <c r="LZQ67" s="162"/>
      <c r="LZR67" s="162"/>
      <c r="LZS67" s="162"/>
      <c r="LZT67" s="162"/>
      <c r="LZU67" s="162"/>
      <c r="LZV67" s="162"/>
      <c r="LZW67" s="162"/>
      <c r="LZX67" s="162"/>
      <c r="LZY67" s="162"/>
      <c r="LZZ67" s="162"/>
      <c r="MAA67" s="162"/>
      <c r="MAB67" s="162"/>
      <c r="MAC67" s="162"/>
      <c r="MAD67" s="162"/>
      <c r="MAE67" s="162"/>
      <c r="MAF67" s="162"/>
      <c r="MAG67" s="162"/>
      <c r="MAH67" s="162"/>
      <c r="MAI67" s="162"/>
      <c r="MAJ67" s="162"/>
      <c r="MAK67" s="162"/>
      <c r="MAL67" s="162"/>
      <c r="MAM67" s="162"/>
      <c r="MAN67" s="162"/>
      <c r="MAO67" s="162"/>
      <c r="MAP67" s="162"/>
      <c r="MAQ67" s="162"/>
      <c r="MAR67" s="162"/>
      <c r="MAS67" s="162"/>
      <c r="MAT67" s="162"/>
      <c r="MAU67" s="162"/>
      <c r="MAV67" s="162"/>
      <c r="MAW67" s="162"/>
      <c r="MAX67" s="162"/>
      <c r="MAY67" s="162"/>
      <c r="MAZ67" s="162"/>
      <c r="MBA67" s="162"/>
      <c r="MBB67" s="162"/>
      <c r="MBC67" s="162"/>
      <c r="MBD67" s="162"/>
      <c r="MBE67" s="162"/>
      <c r="MBF67" s="162"/>
      <c r="MBG67" s="162"/>
      <c r="MBH67" s="162"/>
      <c r="MBI67" s="162"/>
      <c r="MBJ67" s="162"/>
      <c r="MBK67" s="162"/>
      <c r="MBL67" s="162"/>
      <c r="MBM67" s="162"/>
      <c r="MBN67" s="162"/>
      <c r="MBO67" s="162"/>
      <c r="MBP67" s="162"/>
      <c r="MBQ67" s="162"/>
      <c r="MBR67" s="162"/>
      <c r="MBS67" s="162"/>
      <c r="MBT67" s="162"/>
      <c r="MBU67" s="162"/>
      <c r="MBV67" s="162"/>
      <c r="MBW67" s="162"/>
      <c r="MBX67" s="162"/>
      <c r="MBY67" s="162"/>
      <c r="MBZ67" s="162"/>
      <c r="MCA67" s="162"/>
      <c r="MCB67" s="162"/>
      <c r="MCC67" s="162"/>
      <c r="MCD67" s="162"/>
      <c r="MCE67" s="162"/>
      <c r="MCF67" s="162"/>
      <c r="MCG67" s="162"/>
      <c r="MCH67" s="162"/>
      <c r="MCI67" s="162"/>
      <c r="MCJ67" s="162"/>
      <c r="MCK67" s="162"/>
      <c r="MCL67" s="162"/>
      <c r="MCM67" s="162"/>
      <c r="MCN67" s="162"/>
      <c r="MCO67" s="162"/>
      <c r="MCP67" s="162"/>
      <c r="MCQ67" s="162"/>
      <c r="MCR67" s="162"/>
      <c r="MCS67" s="162"/>
      <c r="MCT67" s="162"/>
      <c r="MCU67" s="162"/>
      <c r="MCV67" s="162"/>
      <c r="MCW67" s="162"/>
      <c r="MCX67" s="162"/>
      <c r="MCY67" s="162"/>
      <c r="MCZ67" s="162"/>
      <c r="MDA67" s="162"/>
      <c r="MDB67" s="162"/>
      <c r="MDC67" s="162"/>
      <c r="MDD67" s="162"/>
      <c r="MDE67" s="162"/>
      <c r="MDF67" s="162"/>
      <c r="MDG67" s="162"/>
      <c r="MDH67" s="162"/>
      <c r="MDI67" s="162"/>
      <c r="MDJ67" s="162"/>
      <c r="MDK67" s="162"/>
      <c r="MDL67" s="162"/>
      <c r="MDM67" s="162"/>
      <c r="MDN67" s="162"/>
      <c r="MDO67" s="162"/>
      <c r="MDP67" s="162"/>
      <c r="MDQ67" s="162"/>
      <c r="MDR67" s="162"/>
      <c r="MDS67" s="162"/>
      <c r="MDT67" s="162"/>
      <c r="MDU67" s="162"/>
      <c r="MDV67" s="162"/>
      <c r="MDW67" s="162"/>
      <c r="MDX67" s="162"/>
      <c r="MDY67" s="162"/>
      <c r="MDZ67" s="162"/>
      <c r="MEA67" s="162"/>
      <c r="MEB67" s="162"/>
      <c r="MEC67" s="162"/>
      <c r="MED67" s="162"/>
      <c r="MEE67" s="162"/>
      <c r="MEF67" s="162"/>
      <c r="MEG67" s="162"/>
      <c r="MEH67" s="162"/>
      <c r="MEI67" s="162"/>
      <c r="MEJ67" s="162"/>
      <c r="MEK67" s="162"/>
      <c r="MEL67" s="162"/>
      <c r="MEM67" s="162"/>
      <c r="MEN67" s="162"/>
      <c r="MEO67" s="162"/>
      <c r="MEP67" s="162"/>
      <c r="MEQ67" s="162"/>
      <c r="MER67" s="162"/>
      <c r="MES67" s="162"/>
      <c r="MET67" s="162"/>
      <c r="MEU67" s="162"/>
      <c r="MEV67" s="162"/>
      <c r="MEW67" s="162"/>
      <c r="MEX67" s="162"/>
      <c r="MEY67" s="162"/>
      <c r="MEZ67" s="162"/>
      <c r="MFA67" s="162"/>
      <c r="MFB67" s="162"/>
      <c r="MFC67" s="162"/>
      <c r="MFD67" s="162"/>
      <c r="MFE67" s="162"/>
      <c r="MFF67" s="162"/>
      <c r="MFG67" s="162"/>
      <c r="MFH67" s="162"/>
      <c r="MFI67" s="162"/>
      <c r="MFJ67" s="162"/>
      <c r="MFK67" s="162"/>
      <c r="MFL67" s="162"/>
      <c r="MFM67" s="162"/>
      <c r="MFN67" s="162"/>
      <c r="MFO67" s="162"/>
      <c r="MFP67" s="162"/>
      <c r="MFQ67" s="162"/>
      <c r="MFR67" s="162"/>
      <c r="MFS67" s="162"/>
      <c r="MFT67" s="162"/>
      <c r="MFU67" s="162"/>
      <c r="MFV67" s="162"/>
      <c r="MFW67" s="162"/>
      <c r="MFX67" s="162"/>
      <c r="MFY67" s="162"/>
      <c r="MFZ67" s="162"/>
      <c r="MGA67" s="162"/>
      <c r="MGB67" s="162"/>
      <c r="MGC67" s="162"/>
      <c r="MGD67" s="162"/>
      <c r="MGE67" s="162"/>
      <c r="MGF67" s="162"/>
      <c r="MGG67" s="162"/>
      <c r="MGH67" s="162"/>
      <c r="MGI67" s="162"/>
      <c r="MGJ67" s="162"/>
      <c r="MGK67" s="162"/>
      <c r="MGL67" s="162"/>
      <c r="MGM67" s="162"/>
      <c r="MGN67" s="162"/>
      <c r="MGO67" s="162"/>
      <c r="MGP67" s="162"/>
      <c r="MGQ67" s="162"/>
      <c r="MGR67" s="162"/>
      <c r="MGS67" s="162"/>
      <c r="MGT67" s="162"/>
      <c r="MGU67" s="162"/>
      <c r="MGV67" s="162"/>
      <c r="MGW67" s="162"/>
      <c r="MGX67" s="162"/>
      <c r="MGY67" s="162"/>
      <c r="MGZ67" s="162"/>
      <c r="MHA67" s="162"/>
      <c r="MHB67" s="162"/>
      <c r="MHC67" s="162"/>
      <c r="MHD67" s="162"/>
      <c r="MHE67" s="162"/>
      <c r="MHF67" s="162"/>
      <c r="MHG67" s="162"/>
      <c r="MHH67" s="162"/>
      <c r="MHI67" s="162"/>
      <c r="MHJ67" s="162"/>
      <c r="MHK67" s="162"/>
      <c r="MHL67" s="162"/>
      <c r="MHM67" s="162"/>
      <c r="MHN67" s="162"/>
      <c r="MHO67" s="162"/>
      <c r="MHP67" s="162"/>
      <c r="MHQ67" s="162"/>
      <c r="MHR67" s="162"/>
      <c r="MHS67" s="162"/>
      <c r="MHT67" s="162"/>
      <c r="MHU67" s="162"/>
      <c r="MHV67" s="162"/>
      <c r="MHW67" s="162"/>
      <c r="MHX67" s="162"/>
      <c r="MHY67" s="162"/>
      <c r="MHZ67" s="162"/>
      <c r="MIA67" s="162"/>
      <c r="MIB67" s="162"/>
      <c r="MIC67" s="162"/>
      <c r="MID67" s="162"/>
      <c r="MIE67" s="162"/>
      <c r="MIF67" s="162"/>
      <c r="MIG67" s="162"/>
      <c r="MIH67" s="162"/>
      <c r="MII67" s="162"/>
      <c r="MIJ67" s="162"/>
      <c r="MIK67" s="162"/>
      <c r="MIL67" s="162"/>
      <c r="MIM67" s="162"/>
      <c r="MIN67" s="162"/>
      <c r="MIO67" s="162"/>
      <c r="MIP67" s="162"/>
      <c r="MIQ67" s="162"/>
      <c r="MIR67" s="162"/>
      <c r="MIS67" s="162"/>
      <c r="MIT67" s="162"/>
      <c r="MIU67" s="162"/>
      <c r="MIV67" s="162"/>
      <c r="MIW67" s="162"/>
      <c r="MIX67" s="162"/>
      <c r="MIY67" s="162"/>
      <c r="MIZ67" s="162"/>
      <c r="MJA67" s="162"/>
      <c r="MJB67" s="162"/>
      <c r="MJC67" s="162"/>
      <c r="MJD67" s="162"/>
      <c r="MJE67" s="162"/>
      <c r="MJF67" s="162"/>
      <c r="MJG67" s="162"/>
      <c r="MJH67" s="162"/>
      <c r="MJI67" s="162"/>
      <c r="MJJ67" s="162"/>
      <c r="MJK67" s="162"/>
      <c r="MJL67" s="162"/>
      <c r="MJM67" s="162"/>
      <c r="MJN67" s="162"/>
      <c r="MJO67" s="162"/>
      <c r="MJP67" s="162"/>
      <c r="MJQ67" s="162"/>
      <c r="MJR67" s="162"/>
      <c r="MJS67" s="162"/>
      <c r="MJT67" s="162"/>
      <c r="MJU67" s="162"/>
      <c r="MJV67" s="162"/>
      <c r="MJW67" s="162"/>
      <c r="MJX67" s="162"/>
      <c r="MJY67" s="162"/>
      <c r="MJZ67" s="162"/>
      <c r="MKA67" s="162"/>
      <c r="MKB67" s="162"/>
      <c r="MKC67" s="162"/>
      <c r="MKD67" s="162"/>
      <c r="MKE67" s="162"/>
      <c r="MKF67" s="162"/>
      <c r="MKG67" s="162"/>
      <c r="MKH67" s="162"/>
      <c r="MKI67" s="162"/>
      <c r="MKJ67" s="162"/>
      <c r="MKK67" s="162"/>
      <c r="MKL67" s="162"/>
      <c r="MKM67" s="162"/>
      <c r="MKN67" s="162"/>
      <c r="MKO67" s="162"/>
      <c r="MKP67" s="162"/>
      <c r="MKQ67" s="162"/>
      <c r="MKR67" s="162"/>
      <c r="MKS67" s="162"/>
      <c r="MKT67" s="162"/>
      <c r="MKU67" s="162"/>
      <c r="MKV67" s="162"/>
      <c r="MKW67" s="162"/>
      <c r="MKX67" s="162"/>
      <c r="MKY67" s="162"/>
      <c r="MKZ67" s="162"/>
      <c r="MLA67" s="162"/>
      <c r="MLB67" s="162"/>
      <c r="MLC67" s="162"/>
      <c r="MLD67" s="162"/>
      <c r="MLE67" s="162"/>
      <c r="MLF67" s="162"/>
      <c r="MLG67" s="162"/>
      <c r="MLH67" s="162"/>
      <c r="MLI67" s="162"/>
      <c r="MLJ67" s="162"/>
      <c r="MLK67" s="162"/>
      <c r="MLL67" s="162"/>
      <c r="MLM67" s="162"/>
      <c r="MLN67" s="162"/>
      <c r="MLO67" s="162"/>
      <c r="MLP67" s="162"/>
      <c r="MLQ67" s="162"/>
      <c r="MLR67" s="162"/>
      <c r="MLS67" s="162"/>
      <c r="MLT67" s="162"/>
      <c r="MLU67" s="162"/>
      <c r="MLV67" s="162"/>
      <c r="MLW67" s="162"/>
      <c r="MLX67" s="162"/>
      <c r="MLY67" s="162"/>
      <c r="MLZ67" s="162"/>
      <c r="MMA67" s="162"/>
      <c r="MMB67" s="162"/>
      <c r="MMC67" s="162"/>
      <c r="MMD67" s="162"/>
      <c r="MME67" s="162"/>
      <c r="MMF67" s="162"/>
      <c r="MMG67" s="162"/>
      <c r="MMH67" s="162"/>
      <c r="MMI67" s="162"/>
      <c r="MMJ67" s="162"/>
      <c r="MMK67" s="162"/>
      <c r="MML67" s="162"/>
      <c r="MMM67" s="162"/>
      <c r="MMN67" s="162"/>
      <c r="MMO67" s="162"/>
      <c r="MMP67" s="162"/>
      <c r="MMQ67" s="162"/>
      <c r="MMR67" s="162"/>
      <c r="MMS67" s="162"/>
      <c r="MMT67" s="162"/>
      <c r="MMU67" s="162"/>
      <c r="MMV67" s="162"/>
      <c r="MMW67" s="162"/>
      <c r="MMX67" s="162"/>
      <c r="MMY67" s="162"/>
      <c r="MMZ67" s="162"/>
      <c r="MNA67" s="162"/>
      <c r="MNB67" s="162"/>
      <c r="MNC67" s="162"/>
      <c r="MND67" s="162"/>
      <c r="MNE67" s="162"/>
      <c r="MNF67" s="162"/>
      <c r="MNG67" s="162"/>
      <c r="MNH67" s="162"/>
      <c r="MNI67" s="162"/>
      <c r="MNJ67" s="162"/>
      <c r="MNK67" s="162"/>
      <c r="MNL67" s="162"/>
      <c r="MNM67" s="162"/>
      <c r="MNN67" s="162"/>
      <c r="MNO67" s="162"/>
      <c r="MNP67" s="162"/>
      <c r="MNQ67" s="162"/>
      <c r="MNR67" s="162"/>
      <c r="MNS67" s="162"/>
      <c r="MNT67" s="162"/>
      <c r="MNU67" s="162"/>
      <c r="MNV67" s="162"/>
      <c r="MNW67" s="162"/>
      <c r="MNX67" s="162"/>
      <c r="MNY67" s="162"/>
      <c r="MNZ67" s="162"/>
      <c r="MOA67" s="162"/>
      <c r="MOB67" s="162"/>
      <c r="MOC67" s="162"/>
      <c r="MOD67" s="162"/>
      <c r="MOE67" s="162"/>
      <c r="MOF67" s="162"/>
      <c r="MOG67" s="162"/>
      <c r="MOH67" s="162"/>
      <c r="MOI67" s="162"/>
      <c r="MOJ67" s="162"/>
      <c r="MOK67" s="162"/>
      <c r="MOL67" s="162"/>
      <c r="MOM67" s="162"/>
      <c r="MON67" s="162"/>
      <c r="MOO67" s="162"/>
      <c r="MOP67" s="162"/>
      <c r="MOQ67" s="162"/>
      <c r="MOR67" s="162"/>
      <c r="MOS67" s="162"/>
      <c r="MOT67" s="162"/>
      <c r="MOU67" s="162"/>
      <c r="MOV67" s="162"/>
      <c r="MOW67" s="162"/>
      <c r="MOX67" s="162"/>
      <c r="MOY67" s="162"/>
      <c r="MOZ67" s="162"/>
      <c r="MPA67" s="162"/>
      <c r="MPB67" s="162"/>
      <c r="MPC67" s="162"/>
      <c r="MPD67" s="162"/>
      <c r="MPE67" s="162"/>
      <c r="MPF67" s="162"/>
      <c r="MPG67" s="162"/>
      <c r="MPH67" s="162"/>
      <c r="MPI67" s="162"/>
      <c r="MPJ67" s="162"/>
      <c r="MPK67" s="162"/>
      <c r="MPL67" s="162"/>
      <c r="MPM67" s="162"/>
      <c r="MPN67" s="162"/>
      <c r="MPO67" s="162"/>
      <c r="MPP67" s="162"/>
      <c r="MPQ67" s="162"/>
      <c r="MPR67" s="162"/>
      <c r="MPS67" s="162"/>
      <c r="MPT67" s="162"/>
      <c r="MPU67" s="162"/>
      <c r="MPV67" s="162"/>
      <c r="MPW67" s="162"/>
      <c r="MPX67" s="162"/>
      <c r="MPY67" s="162"/>
      <c r="MPZ67" s="162"/>
      <c r="MQA67" s="162"/>
      <c r="MQB67" s="162"/>
      <c r="MQC67" s="162"/>
      <c r="MQD67" s="162"/>
      <c r="MQE67" s="162"/>
      <c r="MQF67" s="162"/>
      <c r="MQG67" s="162"/>
      <c r="MQH67" s="162"/>
      <c r="MQI67" s="162"/>
      <c r="MQJ67" s="162"/>
      <c r="MQK67" s="162"/>
      <c r="MQL67" s="162"/>
      <c r="MQM67" s="162"/>
      <c r="MQN67" s="162"/>
      <c r="MQO67" s="162"/>
      <c r="MQP67" s="162"/>
      <c r="MQQ67" s="162"/>
      <c r="MQR67" s="162"/>
      <c r="MQS67" s="162"/>
      <c r="MQT67" s="162"/>
      <c r="MQU67" s="162"/>
      <c r="MQV67" s="162"/>
      <c r="MQW67" s="162"/>
      <c r="MQX67" s="162"/>
      <c r="MQY67" s="162"/>
      <c r="MQZ67" s="162"/>
      <c r="MRA67" s="162"/>
      <c r="MRB67" s="162"/>
      <c r="MRC67" s="162"/>
      <c r="MRD67" s="162"/>
      <c r="MRE67" s="162"/>
      <c r="MRF67" s="162"/>
      <c r="MRG67" s="162"/>
      <c r="MRH67" s="162"/>
      <c r="MRI67" s="162"/>
      <c r="MRJ67" s="162"/>
      <c r="MRK67" s="162"/>
      <c r="MRL67" s="162"/>
      <c r="MRM67" s="162"/>
      <c r="MRN67" s="162"/>
      <c r="MRO67" s="162"/>
      <c r="MRP67" s="162"/>
      <c r="MRQ67" s="162"/>
      <c r="MRR67" s="162"/>
      <c r="MRS67" s="162"/>
      <c r="MRT67" s="162"/>
      <c r="MRU67" s="162"/>
      <c r="MRV67" s="162"/>
      <c r="MRW67" s="162"/>
      <c r="MRX67" s="162"/>
      <c r="MRY67" s="162"/>
      <c r="MRZ67" s="162"/>
      <c r="MSA67" s="162"/>
      <c r="MSB67" s="162"/>
      <c r="MSC67" s="162"/>
      <c r="MSD67" s="162"/>
      <c r="MSE67" s="162"/>
      <c r="MSF67" s="162"/>
      <c r="MSG67" s="162"/>
      <c r="MSH67" s="162"/>
      <c r="MSI67" s="162"/>
      <c r="MSJ67" s="162"/>
      <c r="MSK67" s="162"/>
      <c r="MSL67" s="162"/>
      <c r="MSM67" s="162"/>
      <c r="MSN67" s="162"/>
      <c r="MSO67" s="162"/>
      <c r="MSP67" s="162"/>
      <c r="MSQ67" s="162"/>
      <c r="MSR67" s="162"/>
      <c r="MSS67" s="162"/>
      <c r="MST67" s="162"/>
      <c r="MSU67" s="162"/>
      <c r="MSV67" s="162"/>
      <c r="MSW67" s="162"/>
      <c r="MSX67" s="162"/>
      <c r="MSY67" s="162"/>
      <c r="MSZ67" s="162"/>
      <c r="MTA67" s="162"/>
      <c r="MTB67" s="162"/>
      <c r="MTC67" s="162"/>
      <c r="MTD67" s="162"/>
      <c r="MTE67" s="162"/>
      <c r="MTF67" s="162"/>
      <c r="MTG67" s="162"/>
      <c r="MTH67" s="162"/>
      <c r="MTI67" s="162"/>
      <c r="MTJ67" s="162"/>
      <c r="MTK67" s="162"/>
      <c r="MTL67" s="162"/>
      <c r="MTM67" s="162"/>
      <c r="MTN67" s="162"/>
      <c r="MTO67" s="162"/>
      <c r="MTP67" s="162"/>
      <c r="MTQ67" s="162"/>
      <c r="MTR67" s="162"/>
      <c r="MTS67" s="162"/>
      <c r="MTT67" s="162"/>
      <c r="MTU67" s="162"/>
      <c r="MTV67" s="162"/>
      <c r="MTW67" s="162"/>
      <c r="MTX67" s="162"/>
      <c r="MTY67" s="162"/>
      <c r="MTZ67" s="162"/>
      <c r="MUA67" s="162"/>
      <c r="MUB67" s="162"/>
      <c r="MUC67" s="162"/>
      <c r="MUD67" s="162"/>
      <c r="MUE67" s="162"/>
      <c r="MUF67" s="162"/>
      <c r="MUG67" s="162"/>
      <c r="MUH67" s="162"/>
      <c r="MUI67" s="162"/>
      <c r="MUJ67" s="162"/>
      <c r="MUK67" s="162"/>
      <c r="MUL67" s="162"/>
      <c r="MUM67" s="162"/>
      <c r="MUN67" s="162"/>
      <c r="MUO67" s="162"/>
      <c r="MUP67" s="162"/>
      <c r="MUQ67" s="162"/>
      <c r="MUR67" s="162"/>
      <c r="MUS67" s="162"/>
      <c r="MUT67" s="162"/>
      <c r="MUU67" s="162"/>
      <c r="MUV67" s="162"/>
      <c r="MUW67" s="162"/>
      <c r="MUX67" s="162"/>
      <c r="MUY67" s="162"/>
      <c r="MUZ67" s="162"/>
      <c r="MVA67" s="162"/>
      <c r="MVB67" s="162"/>
      <c r="MVC67" s="162"/>
      <c r="MVD67" s="162"/>
      <c r="MVE67" s="162"/>
      <c r="MVF67" s="162"/>
      <c r="MVG67" s="162"/>
      <c r="MVH67" s="162"/>
      <c r="MVI67" s="162"/>
      <c r="MVJ67" s="162"/>
      <c r="MVK67" s="162"/>
      <c r="MVL67" s="162"/>
      <c r="MVM67" s="162"/>
      <c r="MVN67" s="162"/>
      <c r="MVO67" s="162"/>
      <c r="MVP67" s="162"/>
      <c r="MVQ67" s="162"/>
      <c r="MVR67" s="162"/>
      <c r="MVS67" s="162"/>
      <c r="MVT67" s="162"/>
      <c r="MVU67" s="162"/>
      <c r="MVV67" s="162"/>
      <c r="MVW67" s="162"/>
      <c r="MVX67" s="162"/>
      <c r="MVY67" s="162"/>
      <c r="MVZ67" s="162"/>
      <c r="MWA67" s="162"/>
      <c r="MWB67" s="162"/>
      <c r="MWC67" s="162"/>
      <c r="MWD67" s="162"/>
      <c r="MWE67" s="162"/>
      <c r="MWF67" s="162"/>
      <c r="MWG67" s="162"/>
      <c r="MWH67" s="162"/>
      <c r="MWI67" s="162"/>
      <c r="MWJ67" s="162"/>
      <c r="MWK67" s="162"/>
      <c r="MWL67" s="162"/>
      <c r="MWM67" s="162"/>
      <c r="MWN67" s="162"/>
      <c r="MWO67" s="162"/>
      <c r="MWP67" s="162"/>
      <c r="MWQ67" s="162"/>
      <c r="MWR67" s="162"/>
      <c r="MWS67" s="162"/>
      <c r="MWT67" s="162"/>
      <c r="MWU67" s="162"/>
      <c r="MWV67" s="162"/>
      <c r="MWW67" s="162"/>
      <c r="MWX67" s="162"/>
      <c r="MWY67" s="162"/>
      <c r="MWZ67" s="162"/>
      <c r="MXA67" s="162"/>
      <c r="MXB67" s="162"/>
      <c r="MXC67" s="162"/>
      <c r="MXD67" s="162"/>
      <c r="MXE67" s="162"/>
      <c r="MXF67" s="162"/>
      <c r="MXG67" s="162"/>
      <c r="MXH67" s="162"/>
      <c r="MXI67" s="162"/>
      <c r="MXJ67" s="162"/>
      <c r="MXK67" s="162"/>
      <c r="MXL67" s="162"/>
      <c r="MXM67" s="162"/>
      <c r="MXN67" s="162"/>
      <c r="MXO67" s="162"/>
      <c r="MXP67" s="162"/>
      <c r="MXQ67" s="162"/>
      <c r="MXR67" s="162"/>
      <c r="MXS67" s="162"/>
      <c r="MXT67" s="162"/>
      <c r="MXU67" s="162"/>
      <c r="MXV67" s="162"/>
      <c r="MXW67" s="162"/>
      <c r="MXX67" s="162"/>
      <c r="MXY67" s="162"/>
      <c r="MXZ67" s="162"/>
      <c r="MYA67" s="162"/>
      <c r="MYB67" s="162"/>
      <c r="MYC67" s="162"/>
      <c r="MYD67" s="162"/>
      <c r="MYE67" s="162"/>
      <c r="MYF67" s="162"/>
      <c r="MYG67" s="162"/>
      <c r="MYH67" s="162"/>
      <c r="MYI67" s="162"/>
      <c r="MYJ67" s="162"/>
      <c r="MYK67" s="162"/>
      <c r="MYL67" s="162"/>
      <c r="MYM67" s="162"/>
      <c r="MYN67" s="162"/>
      <c r="MYO67" s="162"/>
      <c r="MYP67" s="162"/>
      <c r="MYQ67" s="162"/>
      <c r="MYR67" s="162"/>
      <c r="MYS67" s="162"/>
      <c r="MYT67" s="162"/>
      <c r="MYU67" s="162"/>
      <c r="MYV67" s="162"/>
      <c r="MYW67" s="162"/>
      <c r="MYX67" s="162"/>
      <c r="MYY67" s="162"/>
      <c r="MYZ67" s="162"/>
      <c r="MZA67" s="162"/>
      <c r="MZB67" s="162"/>
      <c r="MZC67" s="162"/>
      <c r="MZD67" s="162"/>
      <c r="MZE67" s="162"/>
      <c r="MZF67" s="162"/>
      <c r="MZG67" s="162"/>
      <c r="MZH67" s="162"/>
      <c r="MZI67" s="162"/>
      <c r="MZJ67" s="162"/>
      <c r="MZK67" s="162"/>
      <c r="MZL67" s="162"/>
      <c r="MZM67" s="162"/>
      <c r="MZN67" s="162"/>
      <c r="MZO67" s="162"/>
      <c r="MZP67" s="162"/>
      <c r="MZQ67" s="162"/>
      <c r="MZR67" s="162"/>
      <c r="MZS67" s="162"/>
      <c r="MZT67" s="162"/>
      <c r="MZU67" s="162"/>
      <c r="MZV67" s="162"/>
      <c r="MZW67" s="162"/>
      <c r="MZX67" s="162"/>
      <c r="MZY67" s="162"/>
      <c r="MZZ67" s="162"/>
      <c r="NAA67" s="162"/>
      <c r="NAB67" s="162"/>
      <c r="NAC67" s="162"/>
      <c r="NAD67" s="162"/>
      <c r="NAE67" s="162"/>
      <c r="NAF67" s="162"/>
      <c r="NAG67" s="162"/>
      <c r="NAH67" s="162"/>
      <c r="NAI67" s="162"/>
      <c r="NAJ67" s="162"/>
      <c r="NAK67" s="162"/>
      <c r="NAL67" s="162"/>
      <c r="NAM67" s="162"/>
      <c r="NAN67" s="162"/>
      <c r="NAO67" s="162"/>
      <c r="NAP67" s="162"/>
      <c r="NAQ67" s="162"/>
      <c r="NAR67" s="162"/>
      <c r="NAS67" s="162"/>
      <c r="NAT67" s="162"/>
      <c r="NAU67" s="162"/>
      <c r="NAV67" s="162"/>
      <c r="NAW67" s="162"/>
      <c r="NAX67" s="162"/>
      <c r="NAY67" s="162"/>
      <c r="NAZ67" s="162"/>
      <c r="NBA67" s="162"/>
      <c r="NBB67" s="162"/>
      <c r="NBC67" s="162"/>
      <c r="NBD67" s="162"/>
      <c r="NBE67" s="162"/>
      <c r="NBF67" s="162"/>
      <c r="NBG67" s="162"/>
      <c r="NBH67" s="162"/>
      <c r="NBI67" s="162"/>
      <c r="NBJ67" s="162"/>
      <c r="NBK67" s="162"/>
      <c r="NBL67" s="162"/>
      <c r="NBM67" s="162"/>
      <c r="NBN67" s="162"/>
      <c r="NBO67" s="162"/>
      <c r="NBP67" s="162"/>
      <c r="NBQ67" s="162"/>
      <c r="NBR67" s="162"/>
      <c r="NBS67" s="162"/>
      <c r="NBT67" s="162"/>
      <c r="NBU67" s="162"/>
      <c r="NBV67" s="162"/>
      <c r="NBW67" s="162"/>
      <c r="NBX67" s="162"/>
      <c r="NBY67" s="162"/>
      <c r="NBZ67" s="162"/>
      <c r="NCA67" s="162"/>
      <c r="NCB67" s="162"/>
      <c r="NCC67" s="162"/>
      <c r="NCD67" s="162"/>
      <c r="NCE67" s="162"/>
      <c r="NCF67" s="162"/>
      <c r="NCG67" s="162"/>
      <c r="NCH67" s="162"/>
      <c r="NCI67" s="162"/>
      <c r="NCJ67" s="162"/>
      <c r="NCK67" s="162"/>
      <c r="NCL67" s="162"/>
      <c r="NCM67" s="162"/>
      <c r="NCN67" s="162"/>
      <c r="NCO67" s="162"/>
      <c r="NCP67" s="162"/>
      <c r="NCQ67" s="162"/>
      <c r="NCR67" s="162"/>
      <c r="NCS67" s="162"/>
      <c r="NCT67" s="162"/>
      <c r="NCU67" s="162"/>
      <c r="NCV67" s="162"/>
      <c r="NCW67" s="162"/>
      <c r="NCX67" s="162"/>
      <c r="NCY67" s="162"/>
      <c r="NCZ67" s="162"/>
      <c r="NDA67" s="162"/>
      <c r="NDB67" s="162"/>
      <c r="NDC67" s="162"/>
      <c r="NDD67" s="162"/>
      <c r="NDE67" s="162"/>
      <c r="NDF67" s="162"/>
      <c r="NDG67" s="162"/>
      <c r="NDH67" s="162"/>
      <c r="NDI67" s="162"/>
      <c r="NDJ67" s="162"/>
      <c r="NDK67" s="162"/>
      <c r="NDL67" s="162"/>
      <c r="NDM67" s="162"/>
      <c r="NDN67" s="162"/>
      <c r="NDO67" s="162"/>
      <c r="NDP67" s="162"/>
      <c r="NDQ67" s="162"/>
      <c r="NDR67" s="162"/>
      <c r="NDS67" s="162"/>
      <c r="NDT67" s="162"/>
      <c r="NDU67" s="162"/>
      <c r="NDV67" s="162"/>
      <c r="NDW67" s="162"/>
      <c r="NDX67" s="162"/>
      <c r="NDY67" s="162"/>
      <c r="NDZ67" s="162"/>
      <c r="NEA67" s="162"/>
      <c r="NEB67" s="162"/>
      <c r="NEC67" s="162"/>
      <c r="NED67" s="162"/>
      <c r="NEE67" s="162"/>
      <c r="NEF67" s="162"/>
      <c r="NEG67" s="162"/>
      <c r="NEH67" s="162"/>
      <c r="NEI67" s="162"/>
      <c r="NEJ67" s="162"/>
      <c r="NEK67" s="162"/>
      <c r="NEL67" s="162"/>
      <c r="NEM67" s="162"/>
      <c r="NEN67" s="162"/>
      <c r="NEO67" s="162"/>
      <c r="NEP67" s="162"/>
      <c r="NEQ67" s="162"/>
      <c r="NER67" s="162"/>
      <c r="NES67" s="162"/>
      <c r="NET67" s="162"/>
      <c r="NEU67" s="162"/>
      <c r="NEV67" s="162"/>
      <c r="NEW67" s="162"/>
      <c r="NEX67" s="162"/>
      <c r="NEY67" s="162"/>
      <c r="NEZ67" s="162"/>
      <c r="NFA67" s="162"/>
      <c r="NFB67" s="162"/>
      <c r="NFC67" s="162"/>
      <c r="NFD67" s="162"/>
      <c r="NFE67" s="162"/>
      <c r="NFF67" s="162"/>
      <c r="NFG67" s="162"/>
      <c r="NFH67" s="162"/>
      <c r="NFI67" s="162"/>
      <c r="NFJ67" s="162"/>
      <c r="NFK67" s="162"/>
      <c r="NFL67" s="162"/>
      <c r="NFM67" s="162"/>
      <c r="NFN67" s="162"/>
      <c r="NFO67" s="162"/>
      <c r="NFP67" s="162"/>
      <c r="NFQ67" s="162"/>
      <c r="NFR67" s="162"/>
      <c r="NFS67" s="162"/>
      <c r="NFT67" s="162"/>
      <c r="NFU67" s="162"/>
      <c r="NFV67" s="162"/>
      <c r="NFW67" s="162"/>
      <c r="NFX67" s="162"/>
      <c r="NFY67" s="162"/>
      <c r="NFZ67" s="162"/>
      <c r="NGA67" s="162"/>
      <c r="NGB67" s="162"/>
      <c r="NGC67" s="162"/>
      <c r="NGD67" s="162"/>
      <c r="NGE67" s="162"/>
      <c r="NGF67" s="162"/>
      <c r="NGG67" s="162"/>
      <c r="NGH67" s="162"/>
      <c r="NGI67" s="162"/>
      <c r="NGJ67" s="162"/>
      <c r="NGK67" s="162"/>
      <c r="NGL67" s="162"/>
      <c r="NGM67" s="162"/>
      <c r="NGN67" s="162"/>
      <c r="NGO67" s="162"/>
      <c r="NGP67" s="162"/>
      <c r="NGQ67" s="162"/>
      <c r="NGR67" s="162"/>
      <c r="NGS67" s="162"/>
      <c r="NGT67" s="162"/>
      <c r="NGU67" s="162"/>
      <c r="NGV67" s="162"/>
      <c r="NGW67" s="162"/>
      <c r="NGX67" s="162"/>
      <c r="NGY67" s="162"/>
      <c r="NGZ67" s="162"/>
      <c r="NHA67" s="162"/>
      <c r="NHB67" s="162"/>
      <c r="NHC67" s="162"/>
      <c r="NHD67" s="162"/>
      <c r="NHE67" s="162"/>
      <c r="NHF67" s="162"/>
      <c r="NHG67" s="162"/>
      <c r="NHH67" s="162"/>
      <c r="NHI67" s="162"/>
      <c r="NHJ67" s="162"/>
      <c r="NHK67" s="162"/>
      <c r="NHL67" s="162"/>
      <c r="NHM67" s="162"/>
      <c r="NHN67" s="162"/>
      <c r="NHO67" s="162"/>
      <c r="NHP67" s="162"/>
      <c r="NHQ67" s="162"/>
      <c r="NHR67" s="162"/>
      <c r="NHS67" s="162"/>
      <c r="NHT67" s="162"/>
      <c r="NHU67" s="162"/>
      <c r="NHV67" s="162"/>
      <c r="NHW67" s="162"/>
      <c r="NHX67" s="162"/>
      <c r="NHY67" s="162"/>
      <c r="NHZ67" s="162"/>
      <c r="NIA67" s="162"/>
      <c r="NIB67" s="162"/>
      <c r="NIC67" s="162"/>
      <c r="NID67" s="162"/>
      <c r="NIE67" s="162"/>
      <c r="NIF67" s="162"/>
      <c r="NIG67" s="162"/>
      <c r="NIH67" s="162"/>
      <c r="NII67" s="162"/>
      <c r="NIJ67" s="162"/>
      <c r="NIK67" s="162"/>
      <c r="NIL67" s="162"/>
      <c r="NIM67" s="162"/>
      <c r="NIN67" s="162"/>
      <c r="NIO67" s="162"/>
      <c r="NIP67" s="162"/>
      <c r="NIQ67" s="162"/>
      <c r="NIR67" s="162"/>
      <c r="NIS67" s="162"/>
      <c r="NIT67" s="162"/>
      <c r="NIU67" s="162"/>
      <c r="NIV67" s="162"/>
      <c r="NIW67" s="162"/>
      <c r="NIX67" s="162"/>
      <c r="NIY67" s="162"/>
      <c r="NIZ67" s="162"/>
      <c r="NJA67" s="162"/>
      <c r="NJB67" s="162"/>
      <c r="NJC67" s="162"/>
      <c r="NJD67" s="162"/>
      <c r="NJE67" s="162"/>
      <c r="NJF67" s="162"/>
      <c r="NJG67" s="162"/>
      <c r="NJH67" s="162"/>
      <c r="NJI67" s="162"/>
      <c r="NJJ67" s="162"/>
      <c r="NJK67" s="162"/>
      <c r="NJL67" s="162"/>
      <c r="NJM67" s="162"/>
      <c r="NJN67" s="162"/>
      <c r="NJO67" s="162"/>
      <c r="NJP67" s="162"/>
      <c r="NJQ67" s="162"/>
      <c r="NJR67" s="162"/>
      <c r="NJS67" s="162"/>
      <c r="NJT67" s="162"/>
      <c r="NJU67" s="162"/>
      <c r="NJV67" s="162"/>
      <c r="NJW67" s="162"/>
      <c r="NJX67" s="162"/>
      <c r="NJY67" s="162"/>
      <c r="NJZ67" s="162"/>
      <c r="NKA67" s="162"/>
      <c r="NKB67" s="162"/>
      <c r="NKC67" s="162"/>
      <c r="NKD67" s="162"/>
      <c r="NKE67" s="162"/>
      <c r="NKF67" s="162"/>
      <c r="NKG67" s="162"/>
      <c r="NKH67" s="162"/>
      <c r="NKI67" s="162"/>
      <c r="NKJ67" s="162"/>
      <c r="NKK67" s="162"/>
      <c r="NKL67" s="162"/>
      <c r="NKM67" s="162"/>
      <c r="NKN67" s="162"/>
      <c r="NKO67" s="162"/>
      <c r="NKP67" s="162"/>
      <c r="NKQ67" s="162"/>
      <c r="NKR67" s="162"/>
      <c r="NKS67" s="162"/>
      <c r="NKT67" s="162"/>
      <c r="NKU67" s="162"/>
      <c r="NKV67" s="162"/>
      <c r="NKW67" s="162"/>
      <c r="NKX67" s="162"/>
      <c r="NKY67" s="162"/>
      <c r="NKZ67" s="162"/>
      <c r="NLA67" s="162"/>
      <c r="NLB67" s="162"/>
      <c r="NLC67" s="162"/>
      <c r="NLD67" s="162"/>
      <c r="NLE67" s="162"/>
      <c r="NLF67" s="162"/>
      <c r="NLG67" s="162"/>
      <c r="NLH67" s="162"/>
      <c r="NLI67" s="162"/>
      <c r="NLJ67" s="162"/>
      <c r="NLK67" s="162"/>
      <c r="NLL67" s="162"/>
      <c r="NLM67" s="162"/>
      <c r="NLN67" s="162"/>
      <c r="NLO67" s="162"/>
      <c r="NLP67" s="162"/>
      <c r="NLQ67" s="162"/>
      <c r="NLR67" s="162"/>
      <c r="NLS67" s="162"/>
      <c r="NLT67" s="162"/>
      <c r="NLU67" s="162"/>
      <c r="NLV67" s="162"/>
      <c r="NLW67" s="162"/>
      <c r="NLX67" s="162"/>
      <c r="NLY67" s="162"/>
      <c r="NLZ67" s="162"/>
      <c r="NMA67" s="162"/>
      <c r="NMB67" s="162"/>
      <c r="NMC67" s="162"/>
      <c r="NMD67" s="162"/>
      <c r="NME67" s="162"/>
      <c r="NMF67" s="162"/>
      <c r="NMG67" s="162"/>
      <c r="NMH67" s="162"/>
      <c r="NMI67" s="162"/>
      <c r="NMJ67" s="162"/>
      <c r="NMK67" s="162"/>
      <c r="NML67" s="162"/>
      <c r="NMM67" s="162"/>
      <c r="NMN67" s="162"/>
      <c r="NMO67" s="162"/>
      <c r="NMP67" s="162"/>
      <c r="NMQ67" s="162"/>
      <c r="NMR67" s="162"/>
      <c r="NMS67" s="162"/>
      <c r="NMT67" s="162"/>
      <c r="NMU67" s="162"/>
      <c r="NMV67" s="162"/>
      <c r="NMW67" s="162"/>
      <c r="NMX67" s="162"/>
      <c r="NMY67" s="162"/>
      <c r="NMZ67" s="162"/>
      <c r="NNA67" s="162"/>
      <c r="NNB67" s="162"/>
      <c r="NNC67" s="162"/>
      <c r="NND67" s="162"/>
      <c r="NNE67" s="162"/>
      <c r="NNF67" s="162"/>
      <c r="NNG67" s="162"/>
      <c r="NNH67" s="162"/>
      <c r="NNI67" s="162"/>
      <c r="NNJ67" s="162"/>
      <c r="NNK67" s="162"/>
      <c r="NNL67" s="162"/>
      <c r="NNM67" s="162"/>
      <c r="NNN67" s="162"/>
      <c r="NNO67" s="162"/>
      <c r="NNP67" s="162"/>
      <c r="NNQ67" s="162"/>
      <c r="NNR67" s="162"/>
      <c r="NNS67" s="162"/>
      <c r="NNT67" s="162"/>
      <c r="NNU67" s="162"/>
      <c r="NNV67" s="162"/>
      <c r="NNW67" s="162"/>
      <c r="NNX67" s="162"/>
      <c r="NNY67" s="162"/>
      <c r="NNZ67" s="162"/>
      <c r="NOA67" s="162"/>
      <c r="NOB67" s="162"/>
      <c r="NOC67" s="162"/>
      <c r="NOD67" s="162"/>
      <c r="NOE67" s="162"/>
      <c r="NOF67" s="162"/>
      <c r="NOG67" s="162"/>
      <c r="NOH67" s="162"/>
      <c r="NOI67" s="162"/>
      <c r="NOJ67" s="162"/>
      <c r="NOK67" s="162"/>
      <c r="NOL67" s="162"/>
      <c r="NOM67" s="162"/>
      <c r="NON67" s="162"/>
      <c r="NOO67" s="162"/>
      <c r="NOP67" s="162"/>
      <c r="NOQ67" s="162"/>
      <c r="NOR67" s="162"/>
      <c r="NOS67" s="162"/>
      <c r="NOT67" s="162"/>
      <c r="NOU67" s="162"/>
      <c r="NOV67" s="162"/>
      <c r="NOW67" s="162"/>
      <c r="NOX67" s="162"/>
      <c r="NOY67" s="162"/>
      <c r="NOZ67" s="162"/>
      <c r="NPA67" s="162"/>
      <c r="NPB67" s="162"/>
      <c r="NPC67" s="162"/>
      <c r="NPD67" s="162"/>
      <c r="NPE67" s="162"/>
      <c r="NPF67" s="162"/>
      <c r="NPG67" s="162"/>
      <c r="NPH67" s="162"/>
      <c r="NPI67" s="162"/>
      <c r="NPJ67" s="162"/>
      <c r="NPK67" s="162"/>
      <c r="NPL67" s="162"/>
      <c r="NPM67" s="162"/>
      <c r="NPN67" s="162"/>
      <c r="NPO67" s="162"/>
      <c r="NPP67" s="162"/>
      <c r="NPQ67" s="162"/>
      <c r="NPR67" s="162"/>
      <c r="NPS67" s="162"/>
      <c r="NPT67" s="162"/>
      <c r="NPU67" s="162"/>
      <c r="NPV67" s="162"/>
      <c r="NPW67" s="162"/>
      <c r="NPX67" s="162"/>
      <c r="NPY67" s="162"/>
      <c r="NPZ67" s="162"/>
      <c r="NQA67" s="162"/>
      <c r="NQB67" s="162"/>
      <c r="NQC67" s="162"/>
      <c r="NQD67" s="162"/>
      <c r="NQE67" s="162"/>
      <c r="NQF67" s="162"/>
      <c r="NQG67" s="162"/>
      <c r="NQH67" s="162"/>
      <c r="NQI67" s="162"/>
      <c r="NQJ67" s="162"/>
      <c r="NQK67" s="162"/>
      <c r="NQL67" s="162"/>
      <c r="NQM67" s="162"/>
      <c r="NQN67" s="162"/>
      <c r="NQO67" s="162"/>
      <c r="NQP67" s="162"/>
      <c r="NQQ67" s="162"/>
      <c r="NQR67" s="162"/>
      <c r="NQS67" s="162"/>
      <c r="NQT67" s="162"/>
      <c r="NQU67" s="162"/>
      <c r="NQV67" s="162"/>
      <c r="NQW67" s="162"/>
      <c r="NQX67" s="162"/>
      <c r="NQY67" s="162"/>
      <c r="NQZ67" s="162"/>
      <c r="NRA67" s="162"/>
      <c r="NRB67" s="162"/>
      <c r="NRC67" s="162"/>
      <c r="NRD67" s="162"/>
      <c r="NRE67" s="162"/>
      <c r="NRF67" s="162"/>
      <c r="NRG67" s="162"/>
      <c r="NRH67" s="162"/>
      <c r="NRI67" s="162"/>
      <c r="NRJ67" s="162"/>
      <c r="NRK67" s="162"/>
      <c r="NRL67" s="162"/>
      <c r="NRM67" s="162"/>
      <c r="NRN67" s="162"/>
      <c r="NRO67" s="162"/>
      <c r="NRP67" s="162"/>
      <c r="NRQ67" s="162"/>
      <c r="NRR67" s="162"/>
      <c r="NRS67" s="162"/>
      <c r="NRT67" s="162"/>
      <c r="NRU67" s="162"/>
      <c r="NRV67" s="162"/>
      <c r="NRW67" s="162"/>
      <c r="NRX67" s="162"/>
      <c r="NRY67" s="162"/>
      <c r="NRZ67" s="162"/>
      <c r="NSA67" s="162"/>
      <c r="NSB67" s="162"/>
      <c r="NSC67" s="162"/>
      <c r="NSD67" s="162"/>
      <c r="NSE67" s="162"/>
      <c r="NSF67" s="162"/>
      <c r="NSG67" s="162"/>
      <c r="NSH67" s="162"/>
      <c r="NSI67" s="162"/>
      <c r="NSJ67" s="162"/>
      <c r="NSK67" s="162"/>
      <c r="NSL67" s="162"/>
      <c r="NSM67" s="162"/>
      <c r="NSN67" s="162"/>
      <c r="NSO67" s="162"/>
      <c r="NSP67" s="162"/>
      <c r="NSQ67" s="162"/>
      <c r="NSR67" s="162"/>
      <c r="NSS67" s="162"/>
      <c r="NST67" s="162"/>
      <c r="NSU67" s="162"/>
      <c r="NSV67" s="162"/>
      <c r="NSW67" s="162"/>
      <c r="NSX67" s="162"/>
      <c r="NSY67" s="162"/>
      <c r="NSZ67" s="162"/>
      <c r="NTA67" s="162"/>
      <c r="NTB67" s="162"/>
      <c r="NTC67" s="162"/>
      <c r="NTD67" s="162"/>
      <c r="NTE67" s="162"/>
      <c r="NTF67" s="162"/>
      <c r="NTG67" s="162"/>
      <c r="NTH67" s="162"/>
      <c r="NTI67" s="162"/>
      <c r="NTJ67" s="162"/>
      <c r="NTK67" s="162"/>
      <c r="NTL67" s="162"/>
      <c r="NTM67" s="162"/>
      <c r="NTN67" s="162"/>
      <c r="NTO67" s="162"/>
      <c r="NTP67" s="162"/>
      <c r="NTQ67" s="162"/>
      <c r="NTR67" s="162"/>
      <c r="NTS67" s="162"/>
      <c r="NTT67" s="162"/>
      <c r="NTU67" s="162"/>
      <c r="NTV67" s="162"/>
      <c r="NTW67" s="162"/>
      <c r="NTX67" s="162"/>
      <c r="NTY67" s="162"/>
      <c r="NTZ67" s="162"/>
      <c r="NUA67" s="162"/>
      <c r="NUB67" s="162"/>
      <c r="NUC67" s="162"/>
      <c r="NUD67" s="162"/>
      <c r="NUE67" s="162"/>
      <c r="NUF67" s="162"/>
      <c r="NUG67" s="162"/>
      <c r="NUH67" s="162"/>
      <c r="NUI67" s="162"/>
      <c r="NUJ67" s="162"/>
      <c r="NUK67" s="162"/>
      <c r="NUL67" s="162"/>
      <c r="NUM67" s="162"/>
      <c r="NUN67" s="162"/>
      <c r="NUO67" s="162"/>
      <c r="NUP67" s="162"/>
      <c r="NUQ67" s="162"/>
      <c r="NUR67" s="162"/>
      <c r="NUS67" s="162"/>
      <c r="NUT67" s="162"/>
      <c r="NUU67" s="162"/>
      <c r="NUV67" s="162"/>
      <c r="NUW67" s="162"/>
      <c r="NUX67" s="162"/>
      <c r="NUY67" s="162"/>
      <c r="NUZ67" s="162"/>
      <c r="NVA67" s="162"/>
      <c r="NVB67" s="162"/>
      <c r="NVC67" s="162"/>
      <c r="NVD67" s="162"/>
      <c r="NVE67" s="162"/>
      <c r="NVF67" s="162"/>
      <c r="NVG67" s="162"/>
      <c r="NVH67" s="162"/>
      <c r="NVI67" s="162"/>
      <c r="NVJ67" s="162"/>
      <c r="NVK67" s="162"/>
      <c r="NVL67" s="162"/>
      <c r="NVM67" s="162"/>
      <c r="NVN67" s="162"/>
      <c r="NVO67" s="162"/>
      <c r="NVP67" s="162"/>
      <c r="NVQ67" s="162"/>
      <c r="NVR67" s="162"/>
      <c r="NVS67" s="162"/>
      <c r="NVT67" s="162"/>
      <c r="NVU67" s="162"/>
      <c r="NVV67" s="162"/>
      <c r="NVW67" s="162"/>
      <c r="NVX67" s="162"/>
      <c r="NVY67" s="162"/>
      <c r="NVZ67" s="162"/>
      <c r="NWA67" s="162"/>
      <c r="NWB67" s="162"/>
      <c r="NWC67" s="162"/>
      <c r="NWD67" s="162"/>
      <c r="NWE67" s="162"/>
      <c r="NWF67" s="162"/>
      <c r="NWG67" s="162"/>
      <c r="NWH67" s="162"/>
      <c r="NWI67" s="162"/>
      <c r="NWJ67" s="162"/>
      <c r="NWK67" s="162"/>
      <c r="NWL67" s="162"/>
      <c r="NWM67" s="162"/>
      <c r="NWN67" s="162"/>
      <c r="NWO67" s="162"/>
      <c r="NWP67" s="162"/>
      <c r="NWQ67" s="162"/>
      <c r="NWR67" s="162"/>
      <c r="NWS67" s="162"/>
      <c r="NWT67" s="162"/>
      <c r="NWU67" s="162"/>
      <c r="NWV67" s="162"/>
      <c r="NWW67" s="162"/>
      <c r="NWX67" s="162"/>
      <c r="NWY67" s="162"/>
      <c r="NWZ67" s="162"/>
      <c r="NXA67" s="162"/>
      <c r="NXB67" s="162"/>
      <c r="NXC67" s="162"/>
      <c r="NXD67" s="162"/>
      <c r="NXE67" s="162"/>
      <c r="NXF67" s="162"/>
      <c r="NXG67" s="162"/>
      <c r="NXH67" s="162"/>
      <c r="NXI67" s="162"/>
      <c r="NXJ67" s="162"/>
      <c r="NXK67" s="162"/>
      <c r="NXL67" s="162"/>
      <c r="NXM67" s="162"/>
      <c r="NXN67" s="162"/>
      <c r="NXO67" s="162"/>
      <c r="NXP67" s="162"/>
      <c r="NXQ67" s="162"/>
      <c r="NXR67" s="162"/>
      <c r="NXS67" s="162"/>
      <c r="NXT67" s="162"/>
      <c r="NXU67" s="162"/>
      <c r="NXV67" s="162"/>
      <c r="NXW67" s="162"/>
      <c r="NXX67" s="162"/>
      <c r="NXY67" s="162"/>
      <c r="NXZ67" s="162"/>
      <c r="NYA67" s="162"/>
      <c r="NYB67" s="162"/>
      <c r="NYC67" s="162"/>
      <c r="NYD67" s="162"/>
      <c r="NYE67" s="162"/>
      <c r="NYF67" s="162"/>
      <c r="NYG67" s="162"/>
      <c r="NYH67" s="162"/>
      <c r="NYI67" s="162"/>
      <c r="NYJ67" s="162"/>
      <c r="NYK67" s="162"/>
      <c r="NYL67" s="162"/>
      <c r="NYM67" s="162"/>
      <c r="NYN67" s="162"/>
      <c r="NYO67" s="162"/>
      <c r="NYP67" s="162"/>
      <c r="NYQ67" s="162"/>
      <c r="NYR67" s="162"/>
      <c r="NYS67" s="162"/>
      <c r="NYT67" s="162"/>
      <c r="NYU67" s="162"/>
      <c r="NYV67" s="162"/>
      <c r="NYW67" s="162"/>
      <c r="NYX67" s="162"/>
      <c r="NYY67" s="162"/>
      <c r="NYZ67" s="162"/>
      <c r="NZA67" s="162"/>
      <c r="NZB67" s="162"/>
      <c r="NZC67" s="162"/>
      <c r="NZD67" s="162"/>
      <c r="NZE67" s="162"/>
      <c r="NZF67" s="162"/>
      <c r="NZG67" s="162"/>
      <c r="NZH67" s="162"/>
      <c r="NZI67" s="162"/>
      <c r="NZJ67" s="162"/>
      <c r="NZK67" s="162"/>
      <c r="NZL67" s="162"/>
      <c r="NZM67" s="162"/>
      <c r="NZN67" s="162"/>
      <c r="NZO67" s="162"/>
      <c r="NZP67" s="162"/>
      <c r="NZQ67" s="162"/>
      <c r="NZR67" s="162"/>
      <c r="NZS67" s="162"/>
      <c r="NZT67" s="162"/>
      <c r="NZU67" s="162"/>
      <c r="NZV67" s="162"/>
      <c r="NZW67" s="162"/>
      <c r="NZX67" s="162"/>
      <c r="NZY67" s="162"/>
      <c r="NZZ67" s="162"/>
      <c r="OAA67" s="162"/>
      <c r="OAB67" s="162"/>
      <c r="OAC67" s="162"/>
      <c r="OAD67" s="162"/>
      <c r="OAE67" s="162"/>
      <c r="OAF67" s="162"/>
      <c r="OAG67" s="162"/>
      <c r="OAH67" s="162"/>
      <c r="OAI67" s="162"/>
      <c r="OAJ67" s="162"/>
      <c r="OAK67" s="162"/>
      <c r="OAL67" s="162"/>
      <c r="OAM67" s="162"/>
      <c r="OAN67" s="162"/>
      <c r="OAO67" s="162"/>
      <c r="OAP67" s="162"/>
      <c r="OAQ67" s="162"/>
      <c r="OAR67" s="162"/>
      <c r="OAS67" s="162"/>
      <c r="OAT67" s="162"/>
      <c r="OAU67" s="162"/>
      <c r="OAV67" s="162"/>
      <c r="OAW67" s="162"/>
      <c r="OAX67" s="162"/>
      <c r="OAY67" s="162"/>
      <c r="OAZ67" s="162"/>
      <c r="OBA67" s="162"/>
      <c r="OBB67" s="162"/>
      <c r="OBC67" s="162"/>
      <c r="OBD67" s="162"/>
      <c r="OBE67" s="162"/>
      <c r="OBF67" s="162"/>
      <c r="OBG67" s="162"/>
      <c r="OBH67" s="162"/>
      <c r="OBI67" s="162"/>
      <c r="OBJ67" s="162"/>
      <c r="OBK67" s="162"/>
      <c r="OBL67" s="162"/>
      <c r="OBM67" s="162"/>
      <c r="OBN67" s="162"/>
      <c r="OBO67" s="162"/>
      <c r="OBP67" s="162"/>
      <c r="OBQ67" s="162"/>
      <c r="OBR67" s="162"/>
      <c r="OBS67" s="162"/>
      <c r="OBT67" s="162"/>
      <c r="OBU67" s="162"/>
      <c r="OBV67" s="162"/>
      <c r="OBW67" s="162"/>
      <c r="OBX67" s="162"/>
      <c r="OBY67" s="162"/>
      <c r="OBZ67" s="162"/>
      <c r="OCA67" s="162"/>
      <c r="OCB67" s="162"/>
      <c r="OCC67" s="162"/>
      <c r="OCD67" s="162"/>
      <c r="OCE67" s="162"/>
      <c r="OCF67" s="162"/>
      <c r="OCG67" s="162"/>
      <c r="OCH67" s="162"/>
      <c r="OCI67" s="162"/>
      <c r="OCJ67" s="162"/>
      <c r="OCK67" s="162"/>
      <c r="OCL67" s="162"/>
      <c r="OCM67" s="162"/>
      <c r="OCN67" s="162"/>
      <c r="OCO67" s="162"/>
      <c r="OCP67" s="162"/>
      <c r="OCQ67" s="162"/>
      <c r="OCR67" s="162"/>
      <c r="OCS67" s="162"/>
      <c r="OCT67" s="162"/>
      <c r="OCU67" s="162"/>
      <c r="OCV67" s="162"/>
      <c r="OCW67" s="162"/>
      <c r="OCX67" s="162"/>
      <c r="OCY67" s="162"/>
      <c r="OCZ67" s="162"/>
      <c r="ODA67" s="162"/>
      <c r="ODB67" s="162"/>
      <c r="ODC67" s="162"/>
      <c r="ODD67" s="162"/>
      <c r="ODE67" s="162"/>
      <c r="ODF67" s="162"/>
      <c r="ODG67" s="162"/>
      <c r="ODH67" s="162"/>
      <c r="ODI67" s="162"/>
      <c r="ODJ67" s="162"/>
      <c r="ODK67" s="162"/>
      <c r="ODL67" s="162"/>
      <c r="ODM67" s="162"/>
      <c r="ODN67" s="162"/>
      <c r="ODO67" s="162"/>
      <c r="ODP67" s="162"/>
      <c r="ODQ67" s="162"/>
      <c r="ODR67" s="162"/>
      <c r="ODS67" s="162"/>
      <c r="ODT67" s="162"/>
      <c r="ODU67" s="162"/>
      <c r="ODV67" s="162"/>
      <c r="ODW67" s="162"/>
      <c r="ODX67" s="162"/>
      <c r="ODY67" s="162"/>
      <c r="ODZ67" s="162"/>
      <c r="OEA67" s="162"/>
      <c r="OEB67" s="162"/>
      <c r="OEC67" s="162"/>
      <c r="OED67" s="162"/>
      <c r="OEE67" s="162"/>
      <c r="OEF67" s="162"/>
      <c r="OEG67" s="162"/>
      <c r="OEH67" s="162"/>
      <c r="OEI67" s="162"/>
      <c r="OEJ67" s="162"/>
      <c r="OEK67" s="162"/>
      <c r="OEL67" s="162"/>
      <c r="OEM67" s="162"/>
      <c r="OEN67" s="162"/>
      <c r="OEO67" s="162"/>
      <c r="OEP67" s="162"/>
      <c r="OEQ67" s="162"/>
      <c r="OER67" s="162"/>
      <c r="OES67" s="162"/>
      <c r="OET67" s="162"/>
      <c r="OEU67" s="162"/>
      <c r="OEV67" s="162"/>
      <c r="OEW67" s="162"/>
      <c r="OEX67" s="162"/>
      <c r="OEY67" s="162"/>
      <c r="OEZ67" s="162"/>
      <c r="OFA67" s="162"/>
      <c r="OFB67" s="162"/>
      <c r="OFC67" s="162"/>
      <c r="OFD67" s="162"/>
      <c r="OFE67" s="162"/>
      <c r="OFF67" s="162"/>
      <c r="OFG67" s="162"/>
      <c r="OFH67" s="162"/>
      <c r="OFI67" s="162"/>
      <c r="OFJ67" s="162"/>
      <c r="OFK67" s="162"/>
      <c r="OFL67" s="162"/>
      <c r="OFM67" s="162"/>
      <c r="OFN67" s="162"/>
      <c r="OFO67" s="162"/>
      <c r="OFP67" s="162"/>
      <c r="OFQ67" s="162"/>
      <c r="OFR67" s="162"/>
      <c r="OFS67" s="162"/>
      <c r="OFT67" s="162"/>
      <c r="OFU67" s="162"/>
      <c r="OFV67" s="162"/>
      <c r="OFW67" s="162"/>
      <c r="OFX67" s="162"/>
      <c r="OFY67" s="162"/>
      <c r="OFZ67" s="162"/>
      <c r="OGA67" s="162"/>
      <c r="OGB67" s="162"/>
      <c r="OGC67" s="162"/>
      <c r="OGD67" s="162"/>
      <c r="OGE67" s="162"/>
      <c r="OGF67" s="162"/>
      <c r="OGG67" s="162"/>
      <c r="OGH67" s="162"/>
      <c r="OGI67" s="162"/>
      <c r="OGJ67" s="162"/>
      <c r="OGK67" s="162"/>
      <c r="OGL67" s="162"/>
      <c r="OGM67" s="162"/>
      <c r="OGN67" s="162"/>
      <c r="OGO67" s="162"/>
      <c r="OGP67" s="162"/>
      <c r="OGQ67" s="162"/>
      <c r="OGR67" s="162"/>
      <c r="OGS67" s="162"/>
      <c r="OGT67" s="162"/>
      <c r="OGU67" s="162"/>
      <c r="OGV67" s="162"/>
      <c r="OGW67" s="162"/>
      <c r="OGX67" s="162"/>
      <c r="OGY67" s="162"/>
      <c r="OGZ67" s="162"/>
      <c r="OHA67" s="162"/>
      <c r="OHB67" s="162"/>
      <c r="OHC67" s="162"/>
      <c r="OHD67" s="162"/>
      <c r="OHE67" s="162"/>
      <c r="OHF67" s="162"/>
      <c r="OHG67" s="162"/>
      <c r="OHH67" s="162"/>
      <c r="OHI67" s="162"/>
      <c r="OHJ67" s="162"/>
      <c r="OHK67" s="162"/>
      <c r="OHL67" s="162"/>
      <c r="OHM67" s="162"/>
      <c r="OHN67" s="162"/>
      <c r="OHO67" s="162"/>
      <c r="OHP67" s="162"/>
      <c r="OHQ67" s="162"/>
      <c r="OHR67" s="162"/>
      <c r="OHS67" s="162"/>
      <c r="OHT67" s="162"/>
      <c r="OHU67" s="162"/>
      <c r="OHV67" s="162"/>
      <c r="OHW67" s="162"/>
      <c r="OHX67" s="162"/>
      <c r="OHY67" s="162"/>
      <c r="OHZ67" s="162"/>
      <c r="OIA67" s="162"/>
      <c r="OIB67" s="162"/>
      <c r="OIC67" s="162"/>
      <c r="OID67" s="162"/>
      <c r="OIE67" s="162"/>
      <c r="OIF67" s="162"/>
      <c r="OIG67" s="162"/>
      <c r="OIH67" s="162"/>
      <c r="OII67" s="162"/>
      <c r="OIJ67" s="162"/>
      <c r="OIK67" s="162"/>
      <c r="OIL67" s="162"/>
      <c r="OIM67" s="162"/>
      <c r="OIN67" s="162"/>
      <c r="OIO67" s="162"/>
      <c r="OIP67" s="162"/>
      <c r="OIQ67" s="162"/>
      <c r="OIR67" s="162"/>
      <c r="OIS67" s="162"/>
      <c r="OIT67" s="162"/>
      <c r="OIU67" s="162"/>
      <c r="OIV67" s="162"/>
      <c r="OIW67" s="162"/>
      <c r="OIX67" s="162"/>
      <c r="OIY67" s="162"/>
      <c r="OIZ67" s="162"/>
      <c r="OJA67" s="162"/>
      <c r="OJB67" s="162"/>
      <c r="OJC67" s="162"/>
      <c r="OJD67" s="162"/>
      <c r="OJE67" s="162"/>
      <c r="OJF67" s="162"/>
      <c r="OJG67" s="162"/>
      <c r="OJH67" s="162"/>
      <c r="OJI67" s="162"/>
      <c r="OJJ67" s="162"/>
      <c r="OJK67" s="162"/>
      <c r="OJL67" s="162"/>
      <c r="OJM67" s="162"/>
      <c r="OJN67" s="162"/>
      <c r="OJO67" s="162"/>
      <c r="OJP67" s="162"/>
      <c r="OJQ67" s="162"/>
      <c r="OJR67" s="162"/>
      <c r="OJS67" s="162"/>
      <c r="OJT67" s="162"/>
      <c r="OJU67" s="162"/>
      <c r="OJV67" s="162"/>
      <c r="OJW67" s="162"/>
      <c r="OJX67" s="162"/>
      <c r="OJY67" s="162"/>
      <c r="OJZ67" s="162"/>
      <c r="OKA67" s="162"/>
      <c r="OKB67" s="162"/>
      <c r="OKC67" s="162"/>
      <c r="OKD67" s="162"/>
      <c r="OKE67" s="162"/>
      <c r="OKF67" s="162"/>
      <c r="OKG67" s="162"/>
      <c r="OKH67" s="162"/>
      <c r="OKI67" s="162"/>
      <c r="OKJ67" s="162"/>
      <c r="OKK67" s="162"/>
      <c r="OKL67" s="162"/>
      <c r="OKM67" s="162"/>
      <c r="OKN67" s="162"/>
      <c r="OKO67" s="162"/>
      <c r="OKP67" s="162"/>
      <c r="OKQ67" s="162"/>
      <c r="OKR67" s="162"/>
      <c r="OKS67" s="162"/>
      <c r="OKT67" s="162"/>
      <c r="OKU67" s="162"/>
      <c r="OKV67" s="162"/>
      <c r="OKW67" s="162"/>
      <c r="OKX67" s="162"/>
      <c r="OKY67" s="162"/>
      <c r="OKZ67" s="162"/>
      <c r="OLA67" s="162"/>
      <c r="OLB67" s="162"/>
      <c r="OLC67" s="162"/>
      <c r="OLD67" s="162"/>
      <c r="OLE67" s="162"/>
      <c r="OLF67" s="162"/>
      <c r="OLG67" s="162"/>
      <c r="OLH67" s="162"/>
      <c r="OLI67" s="162"/>
      <c r="OLJ67" s="162"/>
      <c r="OLK67" s="162"/>
      <c r="OLL67" s="162"/>
      <c r="OLM67" s="162"/>
      <c r="OLN67" s="162"/>
      <c r="OLO67" s="162"/>
      <c r="OLP67" s="162"/>
      <c r="OLQ67" s="162"/>
      <c r="OLR67" s="162"/>
      <c r="OLS67" s="162"/>
      <c r="OLT67" s="162"/>
      <c r="OLU67" s="162"/>
      <c r="OLV67" s="162"/>
      <c r="OLW67" s="162"/>
      <c r="OLX67" s="162"/>
      <c r="OLY67" s="162"/>
      <c r="OLZ67" s="162"/>
      <c r="OMA67" s="162"/>
      <c r="OMB67" s="162"/>
      <c r="OMC67" s="162"/>
      <c r="OMD67" s="162"/>
      <c r="OME67" s="162"/>
      <c r="OMF67" s="162"/>
      <c r="OMG67" s="162"/>
      <c r="OMH67" s="162"/>
      <c r="OMI67" s="162"/>
      <c r="OMJ67" s="162"/>
      <c r="OMK67" s="162"/>
      <c r="OML67" s="162"/>
      <c r="OMM67" s="162"/>
      <c r="OMN67" s="162"/>
      <c r="OMO67" s="162"/>
      <c r="OMP67" s="162"/>
      <c r="OMQ67" s="162"/>
      <c r="OMR67" s="162"/>
      <c r="OMS67" s="162"/>
      <c r="OMT67" s="162"/>
      <c r="OMU67" s="162"/>
      <c r="OMV67" s="162"/>
      <c r="OMW67" s="162"/>
      <c r="OMX67" s="162"/>
      <c r="OMY67" s="162"/>
      <c r="OMZ67" s="162"/>
      <c r="ONA67" s="162"/>
      <c r="ONB67" s="162"/>
      <c r="ONC67" s="162"/>
      <c r="OND67" s="162"/>
      <c r="ONE67" s="162"/>
      <c r="ONF67" s="162"/>
      <c r="ONG67" s="162"/>
      <c r="ONH67" s="162"/>
      <c r="ONI67" s="162"/>
      <c r="ONJ67" s="162"/>
      <c r="ONK67" s="162"/>
      <c r="ONL67" s="162"/>
      <c r="ONM67" s="162"/>
      <c r="ONN67" s="162"/>
      <c r="ONO67" s="162"/>
      <c r="ONP67" s="162"/>
      <c r="ONQ67" s="162"/>
      <c r="ONR67" s="162"/>
      <c r="ONS67" s="162"/>
      <c r="ONT67" s="162"/>
      <c r="ONU67" s="162"/>
      <c r="ONV67" s="162"/>
      <c r="ONW67" s="162"/>
      <c r="ONX67" s="162"/>
      <c r="ONY67" s="162"/>
      <c r="ONZ67" s="162"/>
      <c r="OOA67" s="162"/>
      <c r="OOB67" s="162"/>
      <c r="OOC67" s="162"/>
      <c r="OOD67" s="162"/>
      <c r="OOE67" s="162"/>
      <c r="OOF67" s="162"/>
      <c r="OOG67" s="162"/>
      <c r="OOH67" s="162"/>
      <c r="OOI67" s="162"/>
      <c r="OOJ67" s="162"/>
      <c r="OOK67" s="162"/>
      <c r="OOL67" s="162"/>
      <c r="OOM67" s="162"/>
      <c r="OON67" s="162"/>
      <c r="OOO67" s="162"/>
      <c r="OOP67" s="162"/>
      <c r="OOQ67" s="162"/>
      <c r="OOR67" s="162"/>
      <c r="OOS67" s="162"/>
      <c r="OOT67" s="162"/>
      <c r="OOU67" s="162"/>
      <c r="OOV67" s="162"/>
      <c r="OOW67" s="162"/>
      <c r="OOX67" s="162"/>
      <c r="OOY67" s="162"/>
      <c r="OOZ67" s="162"/>
      <c r="OPA67" s="162"/>
      <c r="OPB67" s="162"/>
      <c r="OPC67" s="162"/>
      <c r="OPD67" s="162"/>
      <c r="OPE67" s="162"/>
      <c r="OPF67" s="162"/>
      <c r="OPG67" s="162"/>
      <c r="OPH67" s="162"/>
      <c r="OPI67" s="162"/>
      <c r="OPJ67" s="162"/>
      <c r="OPK67" s="162"/>
      <c r="OPL67" s="162"/>
      <c r="OPM67" s="162"/>
      <c r="OPN67" s="162"/>
      <c r="OPO67" s="162"/>
      <c r="OPP67" s="162"/>
      <c r="OPQ67" s="162"/>
      <c r="OPR67" s="162"/>
      <c r="OPS67" s="162"/>
      <c r="OPT67" s="162"/>
      <c r="OPU67" s="162"/>
      <c r="OPV67" s="162"/>
      <c r="OPW67" s="162"/>
      <c r="OPX67" s="162"/>
      <c r="OPY67" s="162"/>
      <c r="OPZ67" s="162"/>
      <c r="OQA67" s="162"/>
      <c r="OQB67" s="162"/>
      <c r="OQC67" s="162"/>
      <c r="OQD67" s="162"/>
      <c r="OQE67" s="162"/>
      <c r="OQF67" s="162"/>
      <c r="OQG67" s="162"/>
      <c r="OQH67" s="162"/>
      <c r="OQI67" s="162"/>
      <c r="OQJ67" s="162"/>
      <c r="OQK67" s="162"/>
      <c r="OQL67" s="162"/>
      <c r="OQM67" s="162"/>
      <c r="OQN67" s="162"/>
      <c r="OQO67" s="162"/>
      <c r="OQP67" s="162"/>
      <c r="OQQ67" s="162"/>
      <c r="OQR67" s="162"/>
      <c r="OQS67" s="162"/>
      <c r="OQT67" s="162"/>
      <c r="OQU67" s="162"/>
      <c r="OQV67" s="162"/>
      <c r="OQW67" s="162"/>
      <c r="OQX67" s="162"/>
      <c r="OQY67" s="162"/>
      <c r="OQZ67" s="162"/>
      <c r="ORA67" s="162"/>
      <c r="ORB67" s="162"/>
      <c r="ORC67" s="162"/>
      <c r="ORD67" s="162"/>
      <c r="ORE67" s="162"/>
      <c r="ORF67" s="162"/>
      <c r="ORG67" s="162"/>
      <c r="ORH67" s="162"/>
      <c r="ORI67" s="162"/>
      <c r="ORJ67" s="162"/>
      <c r="ORK67" s="162"/>
      <c r="ORL67" s="162"/>
      <c r="ORM67" s="162"/>
      <c r="ORN67" s="162"/>
      <c r="ORO67" s="162"/>
      <c r="ORP67" s="162"/>
      <c r="ORQ67" s="162"/>
      <c r="ORR67" s="162"/>
      <c r="ORS67" s="162"/>
      <c r="ORT67" s="162"/>
      <c r="ORU67" s="162"/>
      <c r="ORV67" s="162"/>
      <c r="ORW67" s="162"/>
      <c r="ORX67" s="162"/>
      <c r="ORY67" s="162"/>
      <c r="ORZ67" s="162"/>
      <c r="OSA67" s="162"/>
      <c r="OSB67" s="162"/>
      <c r="OSC67" s="162"/>
      <c r="OSD67" s="162"/>
      <c r="OSE67" s="162"/>
      <c r="OSF67" s="162"/>
      <c r="OSG67" s="162"/>
      <c r="OSH67" s="162"/>
      <c r="OSI67" s="162"/>
      <c r="OSJ67" s="162"/>
      <c r="OSK67" s="162"/>
      <c r="OSL67" s="162"/>
      <c r="OSM67" s="162"/>
      <c r="OSN67" s="162"/>
      <c r="OSO67" s="162"/>
      <c r="OSP67" s="162"/>
      <c r="OSQ67" s="162"/>
      <c r="OSR67" s="162"/>
      <c r="OSS67" s="162"/>
      <c r="OST67" s="162"/>
      <c r="OSU67" s="162"/>
      <c r="OSV67" s="162"/>
      <c r="OSW67" s="162"/>
      <c r="OSX67" s="162"/>
      <c r="OSY67" s="162"/>
      <c r="OSZ67" s="162"/>
      <c r="OTA67" s="162"/>
      <c r="OTB67" s="162"/>
      <c r="OTC67" s="162"/>
      <c r="OTD67" s="162"/>
      <c r="OTE67" s="162"/>
      <c r="OTF67" s="162"/>
      <c r="OTG67" s="162"/>
      <c r="OTH67" s="162"/>
      <c r="OTI67" s="162"/>
      <c r="OTJ67" s="162"/>
      <c r="OTK67" s="162"/>
      <c r="OTL67" s="162"/>
      <c r="OTM67" s="162"/>
      <c r="OTN67" s="162"/>
      <c r="OTO67" s="162"/>
      <c r="OTP67" s="162"/>
      <c r="OTQ67" s="162"/>
      <c r="OTR67" s="162"/>
      <c r="OTS67" s="162"/>
      <c r="OTT67" s="162"/>
      <c r="OTU67" s="162"/>
      <c r="OTV67" s="162"/>
      <c r="OTW67" s="162"/>
      <c r="OTX67" s="162"/>
      <c r="OTY67" s="162"/>
      <c r="OTZ67" s="162"/>
      <c r="OUA67" s="162"/>
      <c r="OUB67" s="162"/>
      <c r="OUC67" s="162"/>
      <c r="OUD67" s="162"/>
      <c r="OUE67" s="162"/>
      <c r="OUF67" s="162"/>
      <c r="OUG67" s="162"/>
      <c r="OUH67" s="162"/>
      <c r="OUI67" s="162"/>
      <c r="OUJ67" s="162"/>
      <c r="OUK67" s="162"/>
      <c r="OUL67" s="162"/>
      <c r="OUM67" s="162"/>
      <c r="OUN67" s="162"/>
      <c r="OUO67" s="162"/>
      <c r="OUP67" s="162"/>
      <c r="OUQ67" s="162"/>
      <c r="OUR67" s="162"/>
      <c r="OUS67" s="162"/>
      <c r="OUT67" s="162"/>
      <c r="OUU67" s="162"/>
      <c r="OUV67" s="162"/>
      <c r="OUW67" s="162"/>
      <c r="OUX67" s="162"/>
      <c r="OUY67" s="162"/>
      <c r="OUZ67" s="162"/>
      <c r="OVA67" s="162"/>
      <c r="OVB67" s="162"/>
      <c r="OVC67" s="162"/>
      <c r="OVD67" s="162"/>
      <c r="OVE67" s="162"/>
      <c r="OVF67" s="162"/>
      <c r="OVG67" s="162"/>
      <c r="OVH67" s="162"/>
      <c r="OVI67" s="162"/>
      <c r="OVJ67" s="162"/>
      <c r="OVK67" s="162"/>
      <c r="OVL67" s="162"/>
      <c r="OVM67" s="162"/>
      <c r="OVN67" s="162"/>
      <c r="OVO67" s="162"/>
      <c r="OVP67" s="162"/>
      <c r="OVQ67" s="162"/>
      <c r="OVR67" s="162"/>
      <c r="OVS67" s="162"/>
      <c r="OVT67" s="162"/>
      <c r="OVU67" s="162"/>
      <c r="OVV67" s="162"/>
      <c r="OVW67" s="162"/>
      <c r="OVX67" s="162"/>
      <c r="OVY67" s="162"/>
      <c r="OVZ67" s="162"/>
      <c r="OWA67" s="162"/>
      <c r="OWB67" s="162"/>
      <c r="OWC67" s="162"/>
      <c r="OWD67" s="162"/>
      <c r="OWE67" s="162"/>
      <c r="OWF67" s="162"/>
      <c r="OWG67" s="162"/>
      <c r="OWH67" s="162"/>
      <c r="OWI67" s="162"/>
      <c r="OWJ67" s="162"/>
      <c r="OWK67" s="162"/>
      <c r="OWL67" s="162"/>
      <c r="OWM67" s="162"/>
      <c r="OWN67" s="162"/>
      <c r="OWO67" s="162"/>
      <c r="OWP67" s="162"/>
      <c r="OWQ67" s="162"/>
      <c r="OWR67" s="162"/>
      <c r="OWS67" s="162"/>
      <c r="OWT67" s="162"/>
      <c r="OWU67" s="162"/>
      <c r="OWV67" s="162"/>
      <c r="OWW67" s="162"/>
      <c r="OWX67" s="162"/>
      <c r="OWY67" s="162"/>
      <c r="OWZ67" s="162"/>
      <c r="OXA67" s="162"/>
      <c r="OXB67" s="162"/>
      <c r="OXC67" s="162"/>
      <c r="OXD67" s="162"/>
      <c r="OXE67" s="162"/>
      <c r="OXF67" s="162"/>
      <c r="OXG67" s="162"/>
      <c r="OXH67" s="162"/>
      <c r="OXI67" s="162"/>
      <c r="OXJ67" s="162"/>
      <c r="OXK67" s="162"/>
      <c r="OXL67" s="162"/>
      <c r="OXM67" s="162"/>
      <c r="OXN67" s="162"/>
      <c r="OXO67" s="162"/>
      <c r="OXP67" s="162"/>
      <c r="OXQ67" s="162"/>
      <c r="OXR67" s="162"/>
      <c r="OXS67" s="162"/>
      <c r="OXT67" s="162"/>
      <c r="OXU67" s="162"/>
      <c r="OXV67" s="162"/>
      <c r="OXW67" s="162"/>
      <c r="OXX67" s="162"/>
      <c r="OXY67" s="162"/>
      <c r="OXZ67" s="162"/>
      <c r="OYA67" s="162"/>
      <c r="OYB67" s="162"/>
      <c r="OYC67" s="162"/>
      <c r="OYD67" s="162"/>
      <c r="OYE67" s="162"/>
      <c r="OYF67" s="162"/>
      <c r="OYG67" s="162"/>
      <c r="OYH67" s="162"/>
      <c r="OYI67" s="162"/>
      <c r="OYJ67" s="162"/>
      <c r="OYK67" s="162"/>
      <c r="OYL67" s="162"/>
      <c r="OYM67" s="162"/>
      <c r="OYN67" s="162"/>
      <c r="OYO67" s="162"/>
      <c r="OYP67" s="162"/>
      <c r="OYQ67" s="162"/>
      <c r="OYR67" s="162"/>
      <c r="OYS67" s="162"/>
      <c r="OYT67" s="162"/>
      <c r="OYU67" s="162"/>
      <c r="OYV67" s="162"/>
      <c r="OYW67" s="162"/>
      <c r="OYX67" s="162"/>
      <c r="OYY67" s="162"/>
      <c r="OYZ67" s="162"/>
      <c r="OZA67" s="162"/>
      <c r="OZB67" s="162"/>
      <c r="OZC67" s="162"/>
      <c r="OZD67" s="162"/>
      <c r="OZE67" s="162"/>
      <c r="OZF67" s="162"/>
      <c r="OZG67" s="162"/>
      <c r="OZH67" s="162"/>
      <c r="OZI67" s="162"/>
      <c r="OZJ67" s="162"/>
      <c r="OZK67" s="162"/>
      <c r="OZL67" s="162"/>
      <c r="OZM67" s="162"/>
      <c r="OZN67" s="162"/>
      <c r="OZO67" s="162"/>
      <c r="OZP67" s="162"/>
      <c r="OZQ67" s="162"/>
      <c r="OZR67" s="162"/>
      <c r="OZS67" s="162"/>
      <c r="OZT67" s="162"/>
      <c r="OZU67" s="162"/>
      <c r="OZV67" s="162"/>
      <c r="OZW67" s="162"/>
      <c r="OZX67" s="162"/>
      <c r="OZY67" s="162"/>
      <c r="OZZ67" s="162"/>
      <c r="PAA67" s="162"/>
      <c r="PAB67" s="162"/>
      <c r="PAC67" s="162"/>
      <c r="PAD67" s="162"/>
      <c r="PAE67" s="162"/>
      <c r="PAF67" s="162"/>
      <c r="PAG67" s="162"/>
      <c r="PAH67" s="162"/>
      <c r="PAI67" s="162"/>
      <c r="PAJ67" s="162"/>
      <c r="PAK67" s="162"/>
      <c r="PAL67" s="162"/>
      <c r="PAM67" s="162"/>
      <c r="PAN67" s="162"/>
      <c r="PAO67" s="162"/>
      <c r="PAP67" s="162"/>
      <c r="PAQ67" s="162"/>
      <c r="PAR67" s="162"/>
      <c r="PAS67" s="162"/>
      <c r="PAT67" s="162"/>
      <c r="PAU67" s="162"/>
      <c r="PAV67" s="162"/>
      <c r="PAW67" s="162"/>
      <c r="PAX67" s="162"/>
      <c r="PAY67" s="162"/>
      <c r="PAZ67" s="162"/>
      <c r="PBA67" s="162"/>
      <c r="PBB67" s="162"/>
      <c r="PBC67" s="162"/>
      <c r="PBD67" s="162"/>
      <c r="PBE67" s="162"/>
      <c r="PBF67" s="162"/>
      <c r="PBG67" s="162"/>
      <c r="PBH67" s="162"/>
      <c r="PBI67" s="162"/>
      <c r="PBJ67" s="162"/>
      <c r="PBK67" s="162"/>
      <c r="PBL67" s="162"/>
      <c r="PBM67" s="162"/>
      <c r="PBN67" s="162"/>
      <c r="PBO67" s="162"/>
      <c r="PBP67" s="162"/>
      <c r="PBQ67" s="162"/>
      <c r="PBR67" s="162"/>
      <c r="PBS67" s="162"/>
      <c r="PBT67" s="162"/>
      <c r="PBU67" s="162"/>
      <c r="PBV67" s="162"/>
      <c r="PBW67" s="162"/>
      <c r="PBX67" s="162"/>
      <c r="PBY67" s="162"/>
      <c r="PBZ67" s="162"/>
      <c r="PCA67" s="162"/>
      <c r="PCB67" s="162"/>
      <c r="PCC67" s="162"/>
      <c r="PCD67" s="162"/>
      <c r="PCE67" s="162"/>
      <c r="PCF67" s="162"/>
      <c r="PCG67" s="162"/>
      <c r="PCH67" s="162"/>
      <c r="PCI67" s="162"/>
      <c r="PCJ67" s="162"/>
      <c r="PCK67" s="162"/>
      <c r="PCL67" s="162"/>
      <c r="PCM67" s="162"/>
      <c r="PCN67" s="162"/>
      <c r="PCO67" s="162"/>
      <c r="PCP67" s="162"/>
      <c r="PCQ67" s="162"/>
      <c r="PCR67" s="162"/>
      <c r="PCS67" s="162"/>
      <c r="PCT67" s="162"/>
      <c r="PCU67" s="162"/>
      <c r="PCV67" s="162"/>
      <c r="PCW67" s="162"/>
      <c r="PCX67" s="162"/>
      <c r="PCY67" s="162"/>
      <c r="PCZ67" s="162"/>
      <c r="PDA67" s="162"/>
      <c r="PDB67" s="162"/>
      <c r="PDC67" s="162"/>
      <c r="PDD67" s="162"/>
      <c r="PDE67" s="162"/>
      <c r="PDF67" s="162"/>
      <c r="PDG67" s="162"/>
      <c r="PDH67" s="162"/>
      <c r="PDI67" s="162"/>
      <c r="PDJ67" s="162"/>
      <c r="PDK67" s="162"/>
      <c r="PDL67" s="162"/>
      <c r="PDM67" s="162"/>
      <c r="PDN67" s="162"/>
      <c r="PDO67" s="162"/>
      <c r="PDP67" s="162"/>
      <c r="PDQ67" s="162"/>
      <c r="PDR67" s="162"/>
      <c r="PDS67" s="162"/>
      <c r="PDT67" s="162"/>
      <c r="PDU67" s="162"/>
      <c r="PDV67" s="162"/>
      <c r="PDW67" s="162"/>
      <c r="PDX67" s="162"/>
      <c r="PDY67" s="162"/>
      <c r="PDZ67" s="162"/>
      <c r="PEA67" s="162"/>
      <c r="PEB67" s="162"/>
      <c r="PEC67" s="162"/>
      <c r="PED67" s="162"/>
      <c r="PEE67" s="162"/>
      <c r="PEF67" s="162"/>
      <c r="PEG67" s="162"/>
      <c r="PEH67" s="162"/>
      <c r="PEI67" s="162"/>
      <c r="PEJ67" s="162"/>
      <c r="PEK67" s="162"/>
      <c r="PEL67" s="162"/>
      <c r="PEM67" s="162"/>
      <c r="PEN67" s="162"/>
      <c r="PEO67" s="162"/>
      <c r="PEP67" s="162"/>
      <c r="PEQ67" s="162"/>
      <c r="PER67" s="162"/>
      <c r="PES67" s="162"/>
      <c r="PET67" s="162"/>
      <c r="PEU67" s="162"/>
      <c r="PEV67" s="162"/>
      <c r="PEW67" s="162"/>
      <c r="PEX67" s="162"/>
      <c r="PEY67" s="162"/>
      <c r="PEZ67" s="162"/>
      <c r="PFA67" s="162"/>
      <c r="PFB67" s="162"/>
      <c r="PFC67" s="162"/>
      <c r="PFD67" s="162"/>
      <c r="PFE67" s="162"/>
      <c r="PFF67" s="162"/>
      <c r="PFG67" s="162"/>
      <c r="PFH67" s="162"/>
      <c r="PFI67" s="162"/>
      <c r="PFJ67" s="162"/>
      <c r="PFK67" s="162"/>
      <c r="PFL67" s="162"/>
      <c r="PFM67" s="162"/>
      <c r="PFN67" s="162"/>
      <c r="PFO67" s="162"/>
      <c r="PFP67" s="162"/>
      <c r="PFQ67" s="162"/>
      <c r="PFR67" s="162"/>
      <c r="PFS67" s="162"/>
      <c r="PFT67" s="162"/>
      <c r="PFU67" s="162"/>
      <c r="PFV67" s="162"/>
      <c r="PFW67" s="162"/>
      <c r="PFX67" s="162"/>
      <c r="PFY67" s="162"/>
      <c r="PFZ67" s="162"/>
      <c r="PGA67" s="162"/>
      <c r="PGB67" s="162"/>
      <c r="PGC67" s="162"/>
      <c r="PGD67" s="162"/>
      <c r="PGE67" s="162"/>
      <c r="PGF67" s="162"/>
      <c r="PGG67" s="162"/>
      <c r="PGH67" s="162"/>
      <c r="PGI67" s="162"/>
      <c r="PGJ67" s="162"/>
      <c r="PGK67" s="162"/>
      <c r="PGL67" s="162"/>
      <c r="PGM67" s="162"/>
      <c r="PGN67" s="162"/>
      <c r="PGO67" s="162"/>
      <c r="PGP67" s="162"/>
      <c r="PGQ67" s="162"/>
      <c r="PGR67" s="162"/>
      <c r="PGS67" s="162"/>
      <c r="PGT67" s="162"/>
      <c r="PGU67" s="162"/>
      <c r="PGV67" s="162"/>
      <c r="PGW67" s="162"/>
      <c r="PGX67" s="162"/>
      <c r="PGY67" s="162"/>
      <c r="PGZ67" s="162"/>
      <c r="PHA67" s="162"/>
      <c r="PHB67" s="162"/>
      <c r="PHC67" s="162"/>
      <c r="PHD67" s="162"/>
      <c r="PHE67" s="162"/>
      <c r="PHF67" s="162"/>
      <c r="PHG67" s="162"/>
      <c r="PHH67" s="162"/>
      <c r="PHI67" s="162"/>
      <c r="PHJ67" s="162"/>
      <c r="PHK67" s="162"/>
      <c r="PHL67" s="162"/>
      <c r="PHM67" s="162"/>
      <c r="PHN67" s="162"/>
      <c r="PHO67" s="162"/>
      <c r="PHP67" s="162"/>
      <c r="PHQ67" s="162"/>
      <c r="PHR67" s="162"/>
      <c r="PHS67" s="162"/>
      <c r="PHT67" s="162"/>
      <c r="PHU67" s="162"/>
      <c r="PHV67" s="162"/>
      <c r="PHW67" s="162"/>
      <c r="PHX67" s="162"/>
      <c r="PHY67" s="162"/>
      <c r="PHZ67" s="162"/>
      <c r="PIA67" s="162"/>
      <c r="PIB67" s="162"/>
      <c r="PIC67" s="162"/>
      <c r="PID67" s="162"/>
      <c r="PIE67" s="162"/>
      <c r="PIF67" s="162"/>
      <c r="PIG67" s="162"/>
      <c r="PIH67" s="162"/>
      <c r="PII67" s="162"/>
      <c r="PIJ67" s="162"/>
      <c r="PIK67" s="162"/>
      <c r="PIL67" s="162"/>
      <c r="PIM67" s="162"/>
      <c r="PIN67" s="162"/>
      <c r="PIO67" s="162"/>
      <c r="PIP67" s="162"/>
      <c r="PIQ67" s="162"/>
      <c r="PIR67" s="162"/>
      <c r="PIS67" s="162"/>
      <c r="PIT67" s="162"/>
      <c r="PIU67" s="162"/>
      <c r="PIV67" s="162"/>
      <c r="PIW67" s="162"/>
      <c r="PIX67" s="162"/>
      <c r="PIY67" s="162"/>
      <c r="PIZ67" s="162"/>
      <c r="PJA67" s="162"/>
      <c r="PJB67" s="162"/>
      <c r="PJC67" s="162"/>
      <c r="PJD67" s="162"/>
      <c r="PJE67" s="162"/>
      <c r="PJF67" s="162"/>
      <c r="PJG67" s="162"/>
      <c r="PJH67" s="162"/>
      <c r="PJI67" s="162"/>
      <c r="PJJ67" s="162"/>
      <c r="PJK67" s="162"/>
      <c r="PJL67" s="162"/>
      <c r="PJM67" s="162"/>
      <c r="PJN67" s="162"/>
      <c r="PJO67" s="162"/>
      <c r="PJP67" s="162"/>
      <c r="PJQ67" s="162"/>
      <c r="PJR67" s="162"/>
      <c r="PJS67" s="162"/>
      <c r="PJT67" s="162"/>
      <c r="PJU67" s="162"/>
      <c r="PJV67" s="162"/>
      <c r="PJW67" s="162"/>
      <c r="PJX67" s="162"/>
      <c r="PJY67" s="162"/>
      <c r="PJZ67" s="162"/>
      <c r="PKA67" s="162"/>
      <c r="PKB67" s="162"/>
      <c r="PKC67" s="162"/>
      <c r="PKD67" s="162"/>
      <c r="PKE67" s="162"/>
      <c r="PKF67" s="162"/>
      <c r="PKG67" s="162"/>
      <c r="PKH67" s="162"/>
      <c r="PKI67" s="162"/>
      <c r="PKJ67" s="162"/>
      <c r="PKK67" s="162"/>
      <c r="PKL67" s="162"/>
      <c r="PKM67" s="162"/>
      <c r="PKN67" s="162"/>
      <c r="PKO67" s="162"/>
      <c r="PKP67" s="162"/>
      <c r="PKQ67" s="162"/>
      <c r="PKR67" s="162"/>
      <c r="PKS67" s="162"/>
      <c r="PKT67" s="162"/>
      <c r="PKU67" s="162"/>
      <c r="PKV67" s="162"/>
      <c r="PKW67" s="162"/>
      <c r="PKX67" s="162"/>
      <c r="PKY67" s="162"/>
      <c r="PKZ67" s="162"/>
      <c r="PLA67" s="162"/>
      <c r="PLB67" s="162"/>
      <c r="PLC67" s="162"/>
      <c r="PLD67" s="162"/>
      <c r="PLE67" s="162"/>
      <c r="PLF67" s="162"/>
      <c r="PLG67" s="162"/>
      <c r="PLH67" s="162"/>
      <c r="PLI67" s="162"/>
      <c r="PLJ67" s="162"/>
      <c r="PLK67" s="162"/>
      <c r="PLL67" s="162"/>
      <c r="PLM67" s="162"/>
      <c r="PLN67" s="162"/>
      <c r="PLO67" s="162"/>
      <c r="PLP67" s="162"/>
      <c r="PLQ67" s="162"/>
      <c r="PLR67" s="162"/>
      <c r="PLS67" s="162"/>
      <c r="PLT67" s="162"/>
      <c r="PLU67" s="162"/>
      <c r="PLV67" s="162"/>
      <c r="PLW67" s="162"/>
      <c r="PLX67" s="162"/>
      <c r="PLY67" s="162"/>
      <c r="PLZ67" s="162"/>
      <c r="PMA67" s="162"/>
      <c r="PMB67" s="162"/>
      <c r="PMC67" s="162"/>
      <c r="PMD67" s="162"/>
      <c r="PME67" s="162"/>
      <c r="PMF67" s="162"/>
      <c r="PMG67" s="162"/>
      <c r="PMH67" s="162"/>
      <c r="PMI67" s="162"/>
      <c r="PMJ67" s="162"/>
      <c r="PMK67" s="162"/>
      <c r="PML67" s="162"/>
      <c r="PMM67" s="162"/>
      <c r="PMN67" s="162"/>
      <c r="PMO67" s="162"/>
      <c r="PMP67" s="162"/>
      <c r="PMQ67" s="162"/>
      <c r="PMR67" s="162"/>
      <c r="PMS67" s="162"/>
      <c r="PMT67" s="162"/>
      <c r="PMU67" s="162"/>
      <c r="PMV67" s="162"/>
      <c r="PMW67" s="162"/>
      <c r="PMX67" s="162"/>
      <c r="PMY67" s="162"/>
      <c r="PMZ67" s="162"/>
      <c r="PNA67" s="162"/>
      <c r="PNB67" s="162"/>
      <c r="PNC67" s="162"/>
      <c r="PND67" s="162"/>
      <c r="PNE67" s="162"/>
      <c r="PNF67" s="162"/>
      <c r="PNG67" s="162"/>
      <c r="PNH67" s="162"/>
      <c r="PNI67" s="162"/>
      <c r="PNJ67" s="162"/>
      <c r="PNK67" s="162"/>
      <c r="PNL67" s="162"/>
      <c r="PNM67" s="162"/>
      <c r="PNN67" s="162"/>
      <c r="PNO67" s="162"/>
      <c r="PNP67" s="162"/>
      <c r="PNQ67" s="162"/>
      <c r="PNR67" s="162"/>
      <c r="PNS67" s="162"/>
      <c r="PNT67" s="162"/>
      <c r="PNU67" s="162"/>
      <c r="PNV67" s="162"/>
      <c r="PNW67" s="162"/>
      <c r="PNX67" s="162"/>
      <c r="PNY67" s="162"/>
      <c r="PNZ67" s="162"/>
      <c r="POA67" s="162"/>
      <c r="POB67" s="162"/>
      <c r="POC67" s="162"/>
      <c r="POD67" s="162"/>
      <c r="POE67" s="162"/>
      <c r="POF67" s="162"/>
      <c r="POG67" s="162"/>
      <c r="POH67" s="162"/>
      <c r="POI67" s="162"/>
      <c r="POJ67" s="162"/>
      <c r="POK67" s="162"/>
      <c r="POL67" s="162"/>
      <c r="POM67" s="162"/>
      <c r="PON67" s="162"/>
      <c r="POO67" s="162"/>
      <c r="POP67" s="162"/>
      <c r="POQ67" s="162"/>
      <c r="POR67" s="162"/>
      <c r="POS67" s="162"/>
      <c r="POT67" s="162"/>
      <c r="POU67" s="162"/>
      <c r="POV67" s="162"/>
      <c r="POW67" s="162"/>
      <c r="POX67" s="162"/>
      <c r="POY67" s="162"/>
      <c r="POZ67" s="162"/>
      <c r="PPA67" s="162"/>
      <c r="PPB67" s="162"/>
      <c r="PPC67" s="162"/>
      <c r="PPD67" s="162"/>
      <c r="PPE67" s="162"/>
      <c r="PPF67" s="162"/>
      <c r="PPG67" s="162"/>
      <c r="PPH67" s="162"/>
      <c r="PPI67" s="162"/>
      <c r="PPJ67" s="162"/>
      <c r="PPK67" s="162"/>
      <c r="PPL67" s="162"/>
      <c r="PPM67" s="162"/>
      <c r="PPN67" s="162"/>
      <c r="PPO67" s="162"/>
      <c r="PPP67" s="162"/>
      <c r="PPQ67" s="162"/>
      <c r="PPR67" s="162"/>
      <c r="PPS67" s="162"/>
      <c r="PPT67" s="162"/>
      <c r="PPU67" s="162"/>
      <c r="PPV67" s="162"/>
      <c r="PPW67" s="162"/>
      <c r="PPX67" s="162"/>
      <c r="PPY67" s="162"/>
      <c r="PPZ67" s="162"/>
      <c r="PQA67" s="162"/>
      <c r="PQB67" s="162"/>
      <c r="PQC67" s="162"/>
      <c r="PQD67" s="162"/>
      <c r="PQE67" s="162"/>
      <c r="PQF67" s="162"/>
      <c r="PQG67" s="162"/>
      <c r="PQH67" s="162"/>
      <c r="PQI67" s="162"/>
      <c r="PQJ67" s="162"/>
      <c r="PQK67" s="162"/>
      <c r="PQL67" s="162"/>
      <c r="PQM67" s="162"/>
      <c r="PQN67" s="162"/>
      <c r="PQO67" s="162"/>
      <c r="PQP67" s="162"/>
      <c r="PQQ67" s="162"/>
      <c r="PQR67" s="162"/>
      <c r="PQS67" s="162"/>
      <c r="PQT67" s="162"/>
      <c r="PQU67" s="162"/>
      <c r="PQV67" s="162"/>
      <c r="PQW67" s="162"/>
      <c r="PQX67" s="162"/>
      <c r="PQY67" s="162"/>
      <c r="PQZ67" s="162"/>
      <c r="PRA67" s="162"/>
      <c r="PRB67" s="162"/>
      <c r="PRC67" s="162"/>
      <c r="PRD67" s="162"/>
      <c r="PRE67" s="162"/>
      <c r="PRF67" s="162"/>
      <c r="PRG67" s="162"/>
      <c r="PRH67" s="162"/>
      <c r="PRI67" s="162"/>
      <c r="PRJ67" s="162"/>
      <c r="PRK67" s="162"/>
      <c r="PRL67" s="162"/>
      <c r="PRM67" s="162"/>
      <c r="PRN67" s="162"/>
      <c r="PRO67" s="162"/>
      <c r="PRP67" s="162"/>
      <c r="PRQ67" s="162"/>
      <c r="PRR67" s="162"/>
      <c r="PRS67" s="162"/>
      <c r="PRT67" s="162"/>
      <c r="PRU67" s="162"/>
      <c r="PRV67" s="162"/>
      <c r="PRW67" s="162"/>
      <c r="PRX67" s="162"/>
      <c r="PRY67" s="162"/>
      <c r="PRZ67" s="162"/>
      <c r="PSA67" s="162"/>
      <c r="PSB67" s="162"/>
      <c r="PSC67" s="162"/>
      <c r="PSD67" s="162"/>
      <c r="PSE67" s="162"/>
      <c r="PSF67" s="162"/>
      <c r="PSG67" s="162"/>
      <c r="PSH67" s="162"/>
      <c r="PSI67" s="162"/>
      <c r="PSJ67" s="162"/>
      <c r="PSK67" s="162"/>
      <c r="PSL67" s="162"/>
      <c r="PSM67" s="162"/>
      <c r="PSN67" s="162"/>
      <c r="PSO67" s="162"/>
      <c r="PSP67" s="162"/>
      <c r="PSQ67" s="162"/>
      <c r="PSR67" s="162"/>
      <c r="PSS67" s="162"/>
      <c r="PST67" s="162"/>
      <c r="PSU67" s="162"/>
      <c r="PSV67" s="162"/>
      <c r="PSW67" s="162"/>
      <c r="PSX67" s="162"/>
      <c r="PSY67" s="162"/>
      <c r="PSZ67" s="162"/>
      <c r="PTA67" s="162"/>
      <c r="PTB67" s="162"/>
      <c r="PTC67" s="162"/>
      <c r="PTD67" s="162"/>
      <c r="PTE67" s="162"/>
      <c r="PTF67" s="162"/>
      <c r="PTG67" s="162"/>
      <c r="PTH67" s="162"/>
      <c r="PTI67" s="162"/>
      <c r="PTJ67" s="162"/>
      <c r="PTK67" s="162"/>
      <c r="PTL67" s="162"/>
      <c r="PTM67" s="162"/>
      <c r="PTN67" s="162"/>
      <c r="PTO67" s="162"/>
      <c r="PTP67" s="162"/>
      <c r="PTQ67" s="162"/>
      <c r="PTR67" s="162"/>
      <c r="PTS67" s="162"/>
      <c r="PTT67" s="162"/>
      <c r="PTU67" s="162"/>
      <c r="PTV67" s="162"/>
      <c r="PTW67" s="162"/>
      <c r="PTX67" s="162"/>
      <c r="PTY67" s="162"/>
      <c r="PTZ67" s="162"/>
      <c r="PUA67" s="162"/>
      <c r="PUB67" s="162"/>
      <c r="PUC67" s="162"/>
      <c r="PUD67" s="162"/>
      <c r="PUE67" s="162"/>
      <c r="PUF67" s="162"/>
      <c r="PUG67" s="162"/>
      <c r="PUH67" s="162"/>
      <c r="PUI67" s="162"/>
      <c r="PUJ67" s="162"/>
      <c r="PUK67" s="162"/>
      <c r="PUL67" s="162"/>
      <c r="PUM67" s="162"/>
      <c r="PUN67" s="162"/>
      <c r="PUO67" s="162"/>
      <c r="PUP67" s="162"/>
      <c r="PUQ67" s="162"/>
      <c r="PUR67" s="162"/>
      <c r="PUS67" s="162"/>
      <c r="PUT67" s="162"/>
      <c r="PUU67" s="162"/>
      <c r="PUV67" s="162"/>
      <c r="PUW67" s="162"/>
      <c r="PUX67" s="162"/>
      <c r="PUY67" s="162"/>
      <c r="PUZ67" s="162"/>
      <c r="PVA67" s="162"/>
      <c r="PVB67" s="162"/>
      <c r="PVC67" s="162"/>
      <c r="PVD67" s="162"/>
      <c r="PVE67" s="162"/>
      <c r="PVF67" s="162"/>
      <c r="PVG67" s="162"/>
      <c r="PVH67" s="162"/>
      <c r="PVI67" s="162"/>
      <c r="PVJ67" s="162"/>
      <c r="PVK67" s="162"/>
      <c r="PVL67" s="162"/>
      <c r="PVM67" s="162"/>
      <c r="PVN67" s="162"/>
      <c r="PVO67" s="162"/>
      <c r="PVP67" s="162"/>
      <c r="PVQ67" s="162"/>
      <c r="PVR67" s="162"/>
      <c r="PVS67" s="162"/>
      <c r="PVT67" s="162"/>
      <c r="PVU67" s="162"/>
      <c r="PVV67" s="162"/>
      <c r="PVW67" s="162"/>
      <c r="PVX67" s="162"/>
      <c r="PVY67" s="162"/>
      <c r="PVZ67" s="162"/>
      <c r="PWA67" s="162"/>
      <c r="PWB67" s="162"/>
      <c r="PWC67" s="162"/>
      <c r="PWD67" s="162"/>
      <c r="PWE67" s="162"/>
      <c r="PWF67" s="162"/>
      <c r="PWG67" s="162"/>
      <c r="PWH67" s="162"/>
      <c r="PWI67" s="162"/>
      <c r="PWJ67" s="162"/>
      <c r="PWK67" s="162"/>
      <c r="PWL67" s="162"/>
      <c r="PWM67" s="162"/>
      <c r="PWN67" s="162"/>
      <c r="PWO67" s="162"/>
      <c r="PWP67" s="162"/>
      <c r="PWQ67" s="162"/>
      <c r="PWR67" s="162"/>
      <c r="PWS67" s="162"/>
      <c r="PWT67" s="162"/>
      <c r="PWU67" s="162"/>
      <c r="PWV67" s="162"/>
      <c r="PWW67" s="162"/>
      <c r="PWX67" s="162"/>
      <c r="PWY67" s="162"/>
      <c r="PWZ67" s="162"/>
      <c r="PXA67" s="162"/>
      <c r="PXB67" s="162"/>
      <c r="PXC67" s="162"/>
      <c r="PXD67" s="162"/>
      <c r="PXE67" s="162"/>
      <c r="PXF67" s="162"/>
      <c r="PXG67" s="162"/>
      <c r="PXH67" s="162"/>
      <c r="PXI67" s="162"/>
      <c r="PXJ67" s="162"/>
      <c r="PXK67" s="162"/>
      <c r="PXL67" s="162"/>
      <c r="PXM67" s="162"/>
      <c r="PXN67" s="162"/>
      <c r="PXO67" s="162"/>
      <c r="PXP67" s="162"/>
      <c r="PXQ67" s="162"/>
      <c r="PXR67" s="162"/>
      <c r="PXS67" s="162"/>
      <c r="PXT67" s="162"/>
      <c r="PXU67" s="162"/>
      <c r="PXV67" s="162"/>
      <c r="PXW67" s="162"/>
      <c r="PXX67" s="162"/>
      <c r="PXY67" s="162"/>
      <c r="PXZ67" s="162"/>
      <c r="PYA67" s="162"/>
      <c r="PYB67" s="162"/>
      <c r="PYC67" s="162"/>
      <c r="PYD67" s="162"/>
      <c r="PYE67" s="162"/>
      <c r="PYF67" s="162"/>
      <c r="PYG67" s="162"/>
      <c r="PYH67" s="162"/>
      <c r="PYI67" s="162"/>
      <c r="PYJ67" s="162"/>
      <c r="PYK67" s="162"/>
      <c r="PYL67" s="162"/>
      <c r="PYM67" s="162"/>
      <c r="PYN67" s="162"/>
      <c r="PYO67" s="162"/>
      <c r="PYP67" s="162"/>
      <c r="PYQ67" s="162"/>
      <c r="PYR67" s="162"/>
      <c r="PYS67" s="162"/>
      <c r="PYT67" s="162"/>
      <c r="PYU67" s="162"/>
      <c r="PYV67" s="162"/>
      <c r="PYW67" s="162"/>
      <c r="PYX67" s="162"/>
      <c r="PYY67" s="162"/>
      <c r="PYZ67" s="162"/>
      <c r="PZA67" s="162"/>
      <c r="PZB67" s="162"/>
      <c r="PZC67" s="162"/>
      <c r="PZD67" s="162"/>
      <c r="PZE67" s="162"/>
      <c r="PZF67" s="162"/>
      <c r="PZG67" s="162"/>
      <c r="PZH67" s="162"/>
      <c r="PZI67" s="162"/>
      <c r="PZJ67" s="162"/>
      <c r="PZK67" s="162"/>
      <c r="PZL67" s="162"/>
      <c r="PZM67" s="162"/>
      <c r="PZN67" s="162"/>
      <c r="PZO67" s="162"/>
      <c r="PZP67" s="162"/>
      <c r="PZQ67" s="162"/>
      <c r="PZR67" s="162"/>
      <c r="PZS67" s="162"/>
      <c r="PZT67" s="162"/>
      <c r="PZU67" s="162"/>
      <c r="PZV67" s="162"/>
      <c r="PZW67" s="162"/>
      <c r="PZX67" s="162"/>
      <c r="PZY67" s="162"/>
      <c r="PZZ67" s="162"/>
      <c r="QAA67" s="162"/>
      <c r="QAB67" s="162"/>
      <c r="QAC67" s="162"/>
      <c r="QAD67" s="162"/>
      <c r="QAE67" s="162"/>
      <c r="QAF67" s="162"/>
      <c r="QAG67" s="162"/>
      <c r="QAH67" s="162"/>
      <c r="QAI67" s="162"/>
      <c r="QAJ67" s="162"/>
      <c r="QAK67" s="162"/>
      <c r="QAL67" s="162"/>
      <c r="QAM67" s="162"/>
      <c r="QAN67" s="162"/>
      <c r="QAO67" s="162"/>
      <c r="QAP67" s="162"/>
      <c r="QAQ67" s="162"/>
      <c r="QAR67" s="162"/>
      <c r="QAS67" s="162"/>
      <c r="QAT67" s="162"/>
      <c r="QAU67" s="162"/>
      <c r="QAV67" s="162"/>
      <c r="QAW67" s="162"/>
      <c r="QAX67" s="162"/>
      <c r="QAY67" s="162"/>
      <c r="QAZ67" s="162"/>
      <c r="QBA67" s="162"/>
      <c r="QBB67" s="162"/>
      <c r="QBC67" s="162"/>
      <c r="QBD67" s="162"/>
      <c r="QBE67" s="162"/>
      <c r="QBF67" s="162"/>
      <c r="QBG67" s="162"/>
      <c r="QBH67" s="162"/>
      <c r="QBI67" s="162"/>
      <c r="QBJ67" s="162"/>
      <c r="QBK67" s="162"/>
      <c r="QBL67" s="162"/>
      <c r="QBM67" s="162"/>
      <c r="QBN67" s="162"/>
      <c r="QBO67" s="162"/>
      <c r="QBP67" s="162"/>
      <c r="QBQ67" s="162"/>
      <c r="QBR67" s="162"/>
      <c r="QBS67" s="162"/>
      <c r="QBT67" s="162"/>
      <c r="QBU67" s="162"/>
      <c r="QBV67" s="162"/>
      <c r="QBW67" s="162"/>
      <c r="QBX67" s="162"/>
      <c r="QBY67" s="162"/>
      <c r="QBZ67" s="162"/>
      <c r="QCA67" s="162"/>
      <c r="QCB67" s="162"/>
      <c r="QCC67" s="162"/>
      <c r="QCD67" s="162"/>
      <c r="QCE67" s="162"/>
      <c r="QCF67" s="162"/>
      <c r="QCG67" s="162"/>
      <c r="QCH67" s="162"/>
      <c r="QCI67" s="162"/>
      <c r="QCJ67" s="162"/>
      <c r="QCK67" s="162"/>
      <c r="QCL67" s="162"/>
      <c r="QCM67" s="162"/>
      <c r="QCN67" s="162"/>
      <c r="QCO67" s="162"/>
      <c r="QCP67" s="162"/>
      <c r="QCQ67" s="162"/>
      <c r="QCR67" s="162"/>
      <c r="QCS67" s="162"/>
      <c r="QCT67" s="162"/>
      <c r="QCU67" s="162"/>
      <c r="QCV67" s="162"/>
      <c r="QCW67" s="162"/>
      <c r="QCX67" s="162"/>
      <c r="QCY67" s="162"/>
      <c r="QCZ67" s="162"/>
      <c r="QDA67" s="162"/>
      <c r="QDB67" s="162"/>
      <c r="QDC67" s="162"/>
      <c r="QDD67" s="162"/>
      <c r="QDE67" s="162"/>
      <c r="QDF67" s="162"/>
      <c r="QDG67" s="162"/>
      <c r="QDH67" s="162"/>
      <c r="QDI67" s="162"/>
      <c r="QDJ67" s="162"/>
      <c r="QDK67" s="162"/>
      <c r="QDL67" s="162"/>
      <c r="QDM67" s="162"/>
      <c r="QDN67" s="162"/>
      <c r="QDO67" s="162"/>
      <c r="QDP67" s="162"/>
      <c r="QDQ67" s="162"/>
      <c r="QDR67" s="162"/>
      <c r="QDS67" s="162"/>
      <c r="QDT67" s="162"/>
      <c r="QDU67" s="162"/>
      <c r="QDV67" s="162"/>
      <c r="QDW67" s="162"/>
      <c r="QDX67" s="162"/>
      <c r="QDY67" s="162"/>
      <c r="QDZ67" s="162"/>
      <c r="QEA67" s="162"/>
      <c r="QEB67" s="162"/>
      <c r="QEC67" s="162"/>
      <c r="QED67" s="162"/>
      <c r="QEE67" s="162"/>
      <c r="QEF67" s="162"/>
      <c r="QEG67" s="162"/>
      <c r="QEH67" s="162"/>
      <c r="QEI67" s="162"/>
      <c r="QEJ67" s="162"/>
      <c r="QEK67" s="162"/>
      <c r="QEL67" s="162"/>
      <c r="QEM67" s="162"/>
      <c r="QEN67" s="162"/>
      <c r="QEO67" s="162"/>
      <c r="QEP67" s="162"/>
      <c r="QEQ67" s="162"/>
      <c r="QER67" s="162"/>
      <c r="QES67" s="162"/>
      <c r="QET67" s="162"/>
      <c r="QEU67" s="162"/>
      <c r="QEV67" s="162"/>
      <c r="QEW67" s="162"/>
      <c r="QEX67" s="162"/>
      <c r="QEY67" s="162"/>
      <c r="QEZ67" s="162"/>
      <c r="QFA67" s="162"/>
      <c r="QFB67" s="162"/>
      <c r="QFC67" s="162"/>
      <c r="QFD67" s="162"/>
      <c r="QFE67" s="162"/>
      <c r="QFF67" s="162"/>
      <c r="QFG67" s="162"/>
      <c r="QFH67" s="162"/>
      <c r="QFI67" s="162"/>
      <c r="QFJ67" s="162"/>
      <c r="QFK67" s="162"/>
      <c r="QFL67" s="162"/>
      <c r="QFM67" s="162"/>
      <c r="QFN67" s="162"/>
      <c r="QFO67" s="162"/>
      <c r="QFP67" s="162"/>
      <c r="QFQ67" s="162"/>
      <c r="QFR67" s="162"/>
      <c r="QFS67" s="162"/>
      <c r="QFT67" s="162"/>
      <c r="QFU67" s="162"/>
      <c r="QFV67" s="162"/>
      <c r="QFW67" s="162"/>
      <c r="QFX67" s="162"/>
      <c r="QFY67" s="162"/>
      <c r="QFZ67" s="162"/>
      <c r="QGA67" s="162"/>
      <c r="QGB67" s="162"/>
      <c r="QGC67" s="162"/>
      <c r="QGD67" s="162"/>
      <c r="QGE67" s="162"/>
      <c r="QGF67" s="162"/>
      <c r="QGG67" s="162"/>
      <c r="QGH67" s="162"/>
      <c r="QGI67" s="162"/>
      <c r="QGJ67" s="162"/>
      <c r="QGK67" s="162"/>
      <c r="QGL67" s="162"/>
      <c r="QGM67" s="162"/>
      <c r="QGN67" s="162"/>
      <c r="QGO67" s="162"/>
      <c r="QGP67" s="162"/>
      <c r="QGQ67" s="162"/>
      <c r="QGR67" s="162"/>
      <c r="QGS67" s="162"/>
      <c r="QGT67" s="162"/>
      <c r="QGU67" s="162"/>
      <c r="QGV67" s="162"/>
      <c r="QGW67" s="162"/>
      <c r="QGX67" s="162"/>
      <c r="QGY67" s="162"/>
      <c r="QGZ67" s="162"/>
      <c r="QHA67" s="162"/>
      <c r="QHB67" s="162"/>
      <c r="QHC67" s="162"/>
      <c r="QHD67" s="162"/>
      <c r="QHE67" s="162"/>
      <c r="QHF67" s="162"/>
      <c r="QHG67" s="162"/>
      <c r="QHH67" s="162"/>
      <c r="QHI67" s="162"/>
      <c r="QHJ67" s="162"/>
      <c r="QHK67" s="162"/>
      <c r="QHL67" s="162"/>
      <c r="QHM67" s="162"/>
      <c r="QHN67" s="162"/>
      <c r="QHO67" s="162"/>
      <c r="QHP67" s="162"/>
      <c r="QHQ67" s="162"/>
      <c r="QHR67" s="162"/>
      <c r="QHS67" s="162"/>
      <c r="QHT67" s="162"/>
      <c r="QHU67" s="162"/>
      <c r="QHV67" s="162"/>
      <c r="QHW67" s="162"/>
      <c r="QHX67" s="162"/>
      <c r="QHY67" s="162"/>
      <c r="QHZ67" s="162"/>
      <c r="QIA67" s="162"/>
      <c r="QIB67" s="162"/>
      <c r="QIC67" s="162"/>
      <c r="QID67" s="162"/>
      <c r="QIE67" s="162"/>
      <c r="QIF67" s="162"/>
      <c r="QIG67" s="162"/>
      <c r="QIH67" s="162"/>
      <c r="QII67" s="162"/>
      <c r="QIJ67" s="162"/>
      <c r="QIK67" s="162"/>
      <c r="QIL67" s="162"/>
      <c r="QIM67" s="162"/>
      <c r="QIN67" s="162"/>
      <c r="QIO67" s="162"/>
      <c r="QIP67" s="162"/>
      <c r="QIQ67" s="162"/>
      <c r="QIR67" s="162"/>
      <c r="QIS67" s="162"/>
      <c r="QIT67" s="162"/>
      <c r="QIU67" s="162"/>
      <c r="QIV67" s="162"/>
      <c r="QIW67" s="162"/>
      <c r="QIX67" s="162"/>
      <c r="QIY67" s="162"/>
      <c r="QIZ67" s="162"/>
      <c r="QJA67" s="162"/>
      <c r="QJB67" s="162"/>
      <c r="QJC67" s="162"/>
      <c r="QJD67" s="162"/>
      <c r="QJE67" s="162"/>
      <c r="QJF67" s="162"/>
      <c r="QJG67" s="162"/>
      <c r="QJH67" s="162"/>
      <c r="QJI67" s="162"/>
      <c r="QJJ67" s="162"/>
      <c r="QJK67" s="162"/>
      <c r="QJL67" s="162"/>
      <c r="QJM67" s="162"/>
      <c r="QJN67" s="162"/>
      <c r="QJO67" s="162"/>
      <c r="QJP67" s="162"/>
      <c r="QJQ67" s="162"/>
      <c r="QJR67" s="162"/>
      <c r="QJS67" s="162"/>
      <c r="QJT67" s="162"/>
      <c r="QJU67" s="162"/>
      <c r="QJV67" s="162"/>
      <c r="QJW67" s="162"/>
      <c r="QJX67" s="162"/>
      <c r="QJY67" s="162"/>
      <c r="QJZ67" s="162"/>
      <c r="QKA67" s="162"/>
      <c r="QKB67" s="162"/>
      <c r="QKC67" s="162"/>
      <c r="QKD67" s="162"/>
      <c r="QKE67" s="162"/>
      <c r="QKF67" s="162"/>
      <c r="QKG67" s="162"/>
      <c r="QKH67" s="162"/>
      <c r="QKI67" s="162"/>
      <c r="QKJ67" s="162"/>
      <c r="QKK67" s="162"/>
      <c r="QKL67" s="162"/>
      <c r="QKM67" s="162"/>
      <c r="QKN67" s="162"/>
      <c r="QKO67" s="162"/>
      <c r="QKP67" s="162"/>
      <c r="QKQ67" s="162"/>
      <c r="QKR67" s="162"/>
      <c r="QKS67" s="162"/>
      <c r="QKT67" s="162"/>
      <c r="QKU67" s="162"/>
      <c r="QKV67" s="162"/>
      <c r="QKW67" s="162"/>
      <c r="QKX67" s="162"/>
      <c r="QKY67" s="162"/>
      <c r="QKZ67" s="162"/>
      <c r="QLA67" s="162"/>
      <c r="QLB67" s="162"/>
      <c r="QLC67" s="162"/>
      <c r="QLD67" s="162"/>
      <c r="QLE67" s="162"/>
      <c r="QLF67" s="162"/>
      <c r="QLG67" s="162"/>
      <c r="QLH67" s="162"/>
      <c r="QLI67" s="162"/>
      <c r="QLJ67" s="162"/>
      <c r="QLK67" s="162"/>
      <c r="QLL67" s="162"/>
      <c r="QLM67" s="162"/>
      <c r="QLN67" s="162"/>
      <c r="QLO67" s="162"/>
      <c r="QLP67" s="162"/>
      <c r="QLQ67" s="162"/>
      <c r="QLR67" s="162"/>
      <c r="QLS67" s="162"/>
      <c r="QLT67" s="162"/>
      <c r="QLU67" s="162"/>
      <c r="QLV67" s="162"/>
      <c r="QLW67" s="162"/>
      <c r="QLX67" s="162"/>
      <c r="QLY67" s="162"/>
      <c r="QLZ67" s="162"/>
      <c r="QMA67" s="162"/>
      <c r="QMB67" s="162"/>
      <c r="QMC67" s="162"/>
      <c r="QMD67" s="162"/>
      <c r="QME67" s="162"/>
      <c r="QMF67" s="162"/>
      <c r="QMG67" s="162"/>
      <c r="QMH67" s="162"/>
      <c r="QMI67" s="162"/>
      <c r="QMJ67" s="162"/>
      <c r="QMK67" s="162"/>
      <c r="QML67" s="162"/>
      <c r="QMM67" s="162"/>
      <c r="QMN67" s="162"/>
      <c r="QMO67" s="162"/>
      <c r="QMP67" s="162"/>
      <c r="QMQ67" s="162"/>
      <c r="QMR67" s="162"/>
      <c r="QMS67" s="162"/>
      <c r="QMT67" s="162"/>
      <c r="QMU67" s="162"/>
      <c r="QMV67" s="162"/>
      <c r="QMW67" s="162"/>
      <c r="QMX67" s="162"/>
      <c r="QMY67" s="162"/>
      <c r="QMZ67" s="162"/>
      <c r="QNA67" s="162"/>
      <c r="QNB67" s="162"/>
      <c r="QNC67" s="162"/>
      <c r="QND67" s="162"/>
      <c r="QNE67" s="162"/>
      <c r="QNF67" s="162"/>
      <c r="QNG67" s="162"/>
      <c r="QNH67" s="162"/>
      <c r="QNI67" s="162"/>
      <c r="QNJ67" s="162"/>
      <c r="QNK67" s="162"/>
      <c r="QNL67" s="162"/>
      <c r="QNM67" s="162"/>
      <c r="QNN67" s="162"/>
      <c r="QNO67" s="162"/>
      <c r="QNP67" s="162"/>
      <c r="QNQ67" s="162"/>
      <c r="QNR67" s="162"/>
      <c r="QNS67" s="162"/>
      <c r="QNT67" s="162"/>
      <c r="QNU67" s="162"/>
      <c r="QNV67" s="162"/>
      <c r="QNW67" s="162"/>
      <c r="QNX67" s="162"/>
      <c r="QNY67" s="162"/>
      <c r="QNZ67" s="162"/>
      <c r="QOA67" s="162"/>
      <c r="QOB67" s="162"/>
      <c r="QOC67" s="162"/>
      <c r="QOD67" s="162"/>
      <c r="QOE67" s="162"/>
      <c r="QOF67" s="162"/>
      <c r="QOG67" s="162"/>
      <c r="QOH67" s="162"/>
      <c r="QOI67" s="162"/>
      <c r="QOJ67" s="162"/>
      <c r="QOK67" s="162"/>
      <c r="QOL67" s="162"/>
      <c r="QOM67" s="162"/>
      <c r="QON67" s="162"/>
      <c r="QOO67" s="162"/>
      <c r="QOP67" s="162"/>
      <c r="QOQ67" s="162"/>
      <c r="QOR67" s="162"/>
      <c r="QOS67" s="162"/>
      <c r="QOT67" s="162"/>
      <c r="QOU67" s="162"/>
      <c r="QOV67" s="162"/>
      <c r="QOW67" s="162"/>
      <c r="QOX67" s="162"/>
      <c r="QOY67" s="162"/>
      <c r="QOZ67" s="162"/>
      <c r="QPA67" s="162"/>
      <c r="QPB67" s="162"/>
      <c r="QPC67" s="162"/>
      <c r="QPD67" s="162"/>
      <c r="QPE67" s="162"/>
      <c r="QPF67" s="162"/>
      <c r="QPG67" s="162"/>
      <c r="QPH67" s="162"/>
      <c r="QPI67" s="162"/>
      <c r="QPJ67" s="162"/>
      <c r="QPK67" s="162"/>
      <c r="QPL67" s="162"/>
      <c r="QPM67" s="162"/>
      <c r="QPN67" s="162"/>
      <c r="QPO67" s="162"/>
      <c r="QPP67" s="162"/>
      <c r="QPQ67" s="162"/>
      <c r="QPR67" s="162"/>
      <c r="QPS67" s="162"/>
      <c r="QPT67" s="162"/>
      <c r="QPU67" s="162"/>
      <c r="QPV67" s="162"/>
      <c r="QPW67" s="162"/>
      <c r="QPX67" s="162"/>
      <c r="QPY67" s="162"/>
      <c r="QPZ67" s="162"/>
      <c r="QQA67" s="162"/>
      <c r="QQB67" s="162"/>
      <c r="QQC67" s="162"/>
      <c r="QQD67" s="162"/>
      <c r="QQE67" s="162"/>
      <c r="QQF67" s="162"/>
      <c r="QQG67" s="162"/>
      <c r="QQH67" s="162"/>
      <c r="QQI67" s="162"/>
      <c r="QQJ67" s="162"/>
      <c r="QQK67" s="162"/>
      <c r="QQL67" s="162"/>
      <c r="QQM67" s="162"/>
      <c r="QQN67" s="162"/>
      <c r="QQO67" s="162"/>
      <c r="QQP67" s="162"/>
      <c r="QQQ67" s="162"/>
      <c r="QQR67" s="162"/>
      <c r="QQS67" s="162"/>
      <c r="QQT67" s="162"/>
      <c r="QQU67" s="162"/>
      <c r="QQV67" s="162"/>
      <c r="QQW67" s="162"/>
      <c r="QQX67" s="162"/>
      <c r="QQY67" s="162"/>
      <c r="QQZ67" s="162"/>
      <c r="QRA67" s="162"/>
      <c r="QRB67" s="162"/>
      <c r="QRC67" s="162"/>
      <c r="QRD67" s="162"/>
      <c r="QRE67" s="162"/>
      <c r="QRF67" s="162"/>
      <c r="QRG67" s="162"/>
      <c r="QRH67" s="162"/>
      <c r="QRI67" s="162"/>
      <c r="QRJ67" s="162"/>
      <c r="QRK67" s="162"/>
      <c r="QRL67" s="162"/>
      <c r="QRM67" s="162"/>
      <c r="QRN67" s="162"/>
      <c r="QRO67" s="162"/>
      <c r="QRP67" s="162"/>
      <c r="QRQ67" s="162"/>
      <c r="QRR67" s="162"/>
      <c r="QRS67" s="162"/>
      <c r="QRT67" s="162"/>
      <c r="QRU67" s="162"/>
      <c r="QRV67" s="162"/>
      <c r="QRW67" s="162"/>
      <c r="QRX67" s="162"/>
      <c r="QRY67" s="162"/>
      <c r="QRZ67" s="162"/>
      <c r="QSA67" s="162"/>
      <c r="QSB67" s="162"/>
      <c r="QSC67" s="162"/>
      <c r="QSD67" s="162"/>
      <c r="QSE67" s="162"/>
      <c r="QSF67" s="162"/>
      <c r="QSG67" s="162"/>
      <c r="QSH67" s="162"/>
      <c r="QSI67" s="162"/>
      <c r="QSJ67" s="162"/>
      <c r="QSK67" s="162"/>
      <c r="QSL67" s="162"/>
      <c r="QSM67" s="162"/>
      <c r="QSN67" s="162"/>
      <c r="QSO67" s="162"/>
      <c r="QSP67" s="162"/>
      <c r="QSQ67" s="162"/>
      <c r="QSR67" s="162"/>
      <c r="QSS67" s="162"/>
      <c r="QST67" s="162"/>
      <c r="QSU67" s="162"/>
      <c r="QSV67" s="162"/>
      <c r="QSW67" s="162"/>
      <c r="QSX67" s="162"/>
      <c r="QSY67" s="162"/>
      <c r="QSZ67" s="162"/>
      <c r="QTA67" s="162"/>
      <c r="QTB67" s="162"/>
      <c r="QTC67" s="162"/>
      <c r="QTD67" s="162"/>
      <c r="QTE67" s="162"/>
      <c r="QTF67" s="162"/>
      <c r="QTG67" s="162"/>
      <c r="QTH67" s="162"/>
      <c r="QTI67" s="162"/>
      <c r="QTJ67" s="162"/>
      <c r="QTK67" s="162"/>
      <c r="QTL67" s="162"/>
      <c r="QTM67" s="162"/>
      <c r="QTN67" s="162"/>
      <c r="QTO67" s="162"/>
      <c r="QTP67" s="162"/>
      <c r="QTQ67" s="162"/>
      <c r="QTR67" s="162"/>
      <c r="QTS67" s="162"/>
      <c r="QTT67" s="162"/>
      <c r="QTU67" s="162"/>
      <c r="QTV67" s="162"/>
      <c r="QTW67" s="162"/>
      <c r="QTX67" s="162"/>
      <c r="QTY67" s="162"/>
      <c r="QTZ67" s="162"/>
      <c r="QUA67" s="162"/>
      <c r="QUB67" s="162"/>
      <c r="QUC67" s="162"/>
      <c r="QUD67" s="162"/>
      <c r="QUE67" s="162"/>
      <c r="QUF67" s="162"/>
      <c r="QUG67" s="162"/>
      <c r="QUH67" s="162"/>
      <c r="QUI67" s="162"/>
      <c r="QUJ67" s="162"/>
      <c r="QUK67" s="162"/>
      <c r="QUL67" s="162"/>
      <c r="QUM67" s="162"/>
      <c r="QUN67" s="162"/>
      <c r="QUO67" s="162"/>
      <c r="QUP67" s="162"/>
      <c r="QUQ67" s="162"/>
      <c r="QUR67" s="162"/>
      <c r="QUS67" s="162"/>
      <c r="QUT67" s="162"/>
      <c r="QUU67" s="162"/>
      <c r="QUV67" s="162"/>
      <c r="QUW67" s="162"/>
      <c r="QUX67" s="162"/>
      <c r="QUY67" s="162"/>
      <c r="QUZ67" s="162"/>
      <c r="QVA67" s="162"/>
      <c r="QVB67" s="162"/>
      <c r="QVC67" s="162"/>
      <c r="QVD67" s="162"/>
      <c r="QVE67" s="162"/>
      <c r="QVF67" s="162"/>
      <c r="QVG67" s="162"/>
      <c r="QVH67" s="162"/>
      <c r="QVI67" s="162"/>
      <c r="QVJ67" s="162"/>
      <c r="QVK67" s="162"/>
      <c r="QVL67" s="162"/>
      <c r="QVM67" s="162"/>
      <c r="QVN67" s="162"/>
      <c r="QVO67" s="162"/>
      <c r="QVP67" s="162"/>
      <c r="QVQ67" s="162"/>
      <c r="QVR67" s="162"/>
      <c r="QVS67" s="162"/>
      <c r="QVT67" s="162"/>
      <c r="QVU67" s="162"/>
      <c r="QVV67" s="162"/>
      <c r="QVW67" s="162"/>
      <c r="QVX67" s="162"/>
      <c r="QVY67" s="162"/>
      <c r="QVZ67" s="162"/>
      <c r="QWA67" s="162"/>
      <c r="QWB67" s="162"/>
      <c r="QWC67" s="162"/>
      <c r="QWD67" s="162"/>
      <c r="QWE67" s="162"/>
      <c r="QWF67" s="162"/>
      <c r="QWG67" s="162"/>
      <c r="QWH67" s="162"/>
      <c r="QWI67" s="162"/>
      <c r="QWJ67" s="162"/>
      <c r="QWK67" s="162"/>
      <c r="QWL67" s="162"/>
      <c r="QWM67" s="162"/>
      <c r="QWN67" s="162"/>
      <c r="QWO67" s="162"/>
      <c r="QWP67" s="162"/>
      <c r="QWQ67" s="162"/>
      <c r="QWR67" s="162"/>
      <c r="QWS67" s="162"/>
      <c r="QWT67" s="162"/>
      <c r="QWU67" s="162"/>
      <c r="QWV67" s="162"/>
      <c r="QWW67" s="162"/>
      <c r="QWX67" s="162"/>
      <c r="QWY67" s="162"/>
      <c r="QWZ67" s="162"/>
      <c r="QXA67" s="162"/>
      <c r="QXB67" s="162"/>
      <c r="QXC67" s="162"/>
      <c r="QXD67" s="162"/>
      <c r="QXE67" s="162"/>
      <c r="QXF67" s="162"/>
      <c r="QXG67" s="162"/>
      <c r="QXH67" s="162"/>
      <c r="QXI67" s="162"/>
      <c r="QXJ67" s="162"/>
      <c r="QXK67" s="162"/>
      <c r="QXL67" s="162"/>
      <c r="QXM67" s="162"/>
      <c r="QXN67" s="162"/>
      <c r="QXO67" s="162"/>
      <c r="QXP67" s="162"/>
      <c r="QXQ67" s="162"/>
      <c r="QXR67" s="162"/>
      <c r="QXS67" s="162"/>
      <c r="QXT67" s="162"/>
      <c r="QXU67" s="162"/>
      <c r="QXV67" s="162"/>
      <c r="QXW67" s="162"/>
      <c r="QXX67" s="162"/>
      <c r="QXY67" s="162"/>
      <c r="QXZ67" s="162"/>
      <c r="QYA67" s="162"/>
      <c r="QYB67" s="162"/>
      <c r="QYC67" s="162"/>
      <c r="QYD67" s="162"/>
      <c r="QYE67" s="162"/>
      <c r="QYF67" s="162"/>
      <c r="QYG67" s="162"/>
      <c r="QYH67" s="162"/>
      <c r="QYI67" s="162"/>
      <c r="QYJ67" s="162"/>
      <c r="QYK67" s="162"/>
      <c r="QYL67" s="162"/>
      <c r="QYM67" s="162"/>
      <c r="QYN67" s="162"/>
      <c r="QYO67" s="162"/>
      <c r="QYP67" s="162"/>
      <c r="QYQ67" s="162"/>
      <c r="QYR67" s="162"/>
      <c r="QYS67" s="162"/>
      <c r="QYT67" s="162"/>
      <c r="QYU67" s="162"/>
      <c r="QYV67" s="162"/>
      <c r="QYW67" s="162"/>
      <c r="QYX67" s="162"/>
      <c r="QYY67" s="162"/>
      <c r="QYZ67" s="162"/>
      <c r="QZA67" s="162"/>
      <c r="QZB67" s="162"/>
      <c r="QZC67" s="162"/>
      <c r="QZD67" s="162"/>
      <c r="QZE67" s="162"/>
      <c r="QZF67" s="162"/>
      <c r="QZG67" s="162"/>
      <c r="QZH67" s="162"/>
      <c r="QZI67" s="162"/>
      <c r="QZJ67" s="162"/>
      <c r="QZK67" s="162"/>
      <c r="QZL67" s="162"/>
      <c r="QZM67" s="162"/>
      <c r="QZN67" s="162"/>
      <c r="QZO67" s="162"/>
      <c r="QZP67" s="162"/>
      <c r="QZQ67" s="162"/>
      <c r="QZR67" s="162"/>
      <c r="QZS67" s="162"/>
      <c r="QZT67" s="162"/>
      <c r="QZU67" s="162"/>
      <c r="QZV67" s="162"/>
      <c r="QZW67" s="162"/>
      <c r="QZX67" s="162"/>
      <c r="QZY67" s="162"/>
      <c r="QZZ67" s="162"/>
      <c r="RAA67" s="162"/>
      <c r="RAB67" s="162"/>
      <c r="RAC67" s="162"/>
      <c r="RAD67" s="162"/>
      <c r="RAE67" s="162"/>
      <c r="RAF67" s="162"/>
      <c r="RAG67" s="162"/>
      <c r="RAH67" s="162"/>
      <c r="RAI67" s="162"/>
      <c r="RAJ67" s="162"/>
      <c r="RAK67" s="162"/>
      <c r="RAL67" s="162"/>
      <c r="RAM67" s="162"/>
      <c r="RAN67" s="162"/>
      <c r="RAO67" s="162"/>
      <c r="RAP67" s="162"/>
      <c r="RAQ67" s="162"/>
      <c r="RAR67" s="162"/>
      <c r="RAS67" s="162"/>
      <c r="RAT67" s="162"/>
      <c r="RAU67" s="162"/>
      <c r="RAV67" s="162"/>
      <c r="RAW67" s="162"/>
      <c r="RAX67" s="162"/>
      <c r="RAY67" s="162"/>
      <c r="RAZ67" s="162"/>
      <c r="RBA67" s="162"/>
      <c r="RBB67" s="162"/>
      <c r="RBC67" s="162"/>
      <c r="RBD67" s="162"/>
      <c r="RBE67" s="162"/>
      <c r="RBF67" s="162"/>
      <c r="RBG67" s="162"/>
      <c r="RBH67" s="162"/>
      <c r="RBI67" s="162"/>
      <c r="RBJ67" s="162"/>
      <c r="RBK67" s="162"/>
      <c r="RBL67" s="162"/>
      <c r="RBM67" s="162"/>
      <c r="RBN67" s="162"/>
      <c r="RBO67" s="162"/>
      <c r="RBP67" s="162"/>
      <c r="RBQ67" s="162"/>
      <c r="RBR67" s="162"/>
      <c r="RBS67" s="162"/>
      <c r="RBT67" s="162"/>
      <c r="RBU67" s="162"/>
      <c r="RBV67" s="162"/>
      <c r="RBW67" s="162"/>
      <c r="RBX67" s="162"/>
      <c r="RBY67" s="162"/>
      <c r="RBZ67" s="162"/>
      <c r="RCA67" s="162"/>
      <c r="RCB67" s="162"/>
      <c r="RCC67" s="162"/>
      <c r="RCD67" s="162"/>
      <c r="RCE67" s="162"/>
      <c r="RCF67" s="162"/>
      <c r="RCG67" s="162"/>
      <c r="RCH67" s="162"/>
      <c r="RCI67" s="162"/>
      <c r="RCJ67" s="162"/>
      <c r="RCK67" s="162"/>
      <c r="RCL67" s="162"/>
      <c r="RCM67" s="162"/>
      <c r="RCN67" s="162"/>
      <c r="RCO67" s="162"/>
      <c r="RCP67" s="162"/>
      <c r="RCQ67" s="162"/>
      <c r="RCR67" s="162"/>
      <c r="RCS67" s="162"/>
      <c r="RCT67" s="162"/>
      <c r="RCU67" s="162"/>
      <c r="RCV67" s="162"/>
      <c r="RCW67" s="162"/>
      <c r="RCX67" s="162"/>
      <c r="RCY67" s="162"/>
      <c r="RCZ67" s="162"/>
      <c r="RDA67" s="162"/>
      <c r="RDB67" s="162"/>
      <c r="RDC67" s="162"/>
      <c r="RDD67" s="162"/>
      <c r="RDE67" s="162"/>
      <c r="RDF67" s="162"/>
      <c r="RDG67" s="162"/>
      <c r="RDH67" s="162"/>
      <c r="RDI67" s="162"/>
      <c r="RDJ67" s="162"/>
      <c r="RDK67" s="162"/>
      <c r="RDL67" s="162"/>
      <c r="RDM67" s="162"/>
      <c r="RDN67" s="162"/>
      <c r="RDO67" s="162"/>
      <c r="RDP67" s="162"/>
      <c r="RDQ67" s="162"/>
      <c r="RDR67" s="162"/>
      <c r="RDS67" s="162"/>
      <c r="RDT67" s="162"/>
      <c r="RDU67" s="162"/>
      <c r="RDV67" s="162"/>
      <c r="RDW67" s="162"/>
      <c r="RDX67" s="162"/>
      <c r="RDY67" s="162"/>
      <c r="RDZ67" s="162"/>
      <c r="REA67" s="162"/>
      <c r="REB67" s="162"/>
      <c r="REC67" s="162"/>
      <c r="RED67" s="162"/>
      <c r="REE67" s="162"/>
      <c r="REF67" s="162"/>
      <c r="REG67" s="162"/>
      <c r="REH67" s="162"/>
      <c r="REI67" s="162"/>
      <c r="REJ67" s="162"/>
      <c r="REK67" s="162"/>
      <c r="REL67" s="162"/>
      <c r="REM67" s="162"/>
      <c r="REN67" s="162"/>
      <c r="REO67" s="162"/>
      <c r="REP67" s="162"/>
      <c r="REQ67" s="162"/>
      <c r="RER67" s="162"/>
      <c r="RES67" s="162"/>
      <c r="RET67" s="162"/>
      <c r="REU67" s="162"/>
      <c r="REV67" s="162"/>
      <c r="REW67" s="162"/>
      <c r="REX67" s="162"/>
      <c r="REY67" s="162"/>
      <c r="REZ67" s="162"/>
      <c r="RFA67" s="162"/>
      <c r="RFB67" s="162"/>
      <c r="RFC67" s="162"/>
      <c r="RFD67" s="162"/>
      <c r="RFE67" s="162"/>
      <c r="RFF67" s="162"/>
      <c r="RFG67" s="162"/>
      <c r="RFH67" s="162"/>
      <c r="RFI67" s="162"/>
      <c r="RFJ67" s="162"/>
      <c r="RFK67" s="162"/>
      <c r="RFL67" s="162"/>
      <c r="RFM67" s="162"/>
      <c r="RFN67" s="162"/>
      <c r="RFO67" s="162"/>
      <c r="RFP67" s="162"/>
      <c r="RFQ67" s="162"/>
      <c r="RFR67" s="162"/>
      <c r="RFS67" s="162"/>
      <c r="RFT67" s="162"/>
      <c r="RFU67" s="162"/>
      <c r="RFV67" s="162"/>
      <c r="RFW67" s="162"/>
      <c r="RFX67" s="162"/>
      <c r="RFY67" s="162"/>
      <c r="RFZ67" s="162"/>
      <c r="RGA67" s="162"/>
      <c r="RGB67" s="162"/>
      <c r="RGC67" s="162"/>
      <c r="RGD67" s="162"/>
      <c r="RGE67" s="162"/>
      <c r="RGF67" s="162"/>
      <c r="RGG67" s="162"/>
      <c r="RGH67" s="162"/>
      <c r="RGI67" s="162"/>
      <c r="RGJ67" s="162"/>
      <c r="RGK67" s="162"/>
      <c r="RGL67" s="162"/>
      <c r="RGM67" s="162"/>
      <c r="RGN67" s="162"/>
      <c r="RGO67" s="162"/>
      <c r="RGP67" s="162"/>
      <c r="RGQ67" s="162"/>
      <c r="RGR67" s="162"/>
      <c r="RGS67" s="162"/>
      <c r="RGT67" s="162"/>
      <c r="RGU67" s="162"/>
      <c r="RGV67" s="162"/>
      <c r="RGW67" s="162"/>
      <c r="RGX67" s="162"/>
      <c r="RGY67" s="162"/>
      <c r="RGZ67" s="162"/>
      <c r="RHA67" s="162"/>
      <c r="RHB67" s="162"/>
      <c r="RHC67" s="162"/>
      <c r="RHD67" s="162"/>
      <c r="RHE67" s="162"/>
      <c r="RHF67" s="162"/>
      <c r="RHG67" s="162"/>
      <c r="RHH67" s="162"/>
      <c r="RHI67" s="162"/>
      <c r="RHJ67" s="162"/>
      <c r="RHK67" s="162"/>
      <c r="RHL67" s="162"/>
      <c r="RHM67" s="162"/>
      <c r="RHN67" s="162"/>
      <c r="RHO67" s="162"/>
      <c r="RHP67" s="162"/>
      <c r="RHQ67" s="162"/>
      <c r="RHR67" s="162"/>
      <c r="RHS67" s="162"/>
      <c r="RHT67" s="162"/>
      <c r="RHU67" s="162"/>
      <c r="RHV67" s="162"/>
      <c r="RHW67" s="162"/>
      <c r="RHX67" s="162"/>
      <c r="RHY67" s="162"/>
      <c r="RHZ67" s="162"/>
      <c r="RIA67" s="162"/>
      <c r="RIB67" s="162"/>
      <c r="RIC67" s="162"/>
      <c r="RID67" s="162"/>
      <c r="RIE67" s="162"/>
      <c r="RIF67" s="162"/>
      <c r="RIG67" s="162"/>
      <c r="RIH67" s="162"/>
      <c r="RII67" s="162"/>
      <c r="RIJ67" s="162"/>
      <c r="RIK67" s="162"/>
      <c r="RIL67" s="162"/>
      <c r="RIM67" s="162"/>
      <c r="RIN67" s="162"/>
      <c r="RIO67" s="162"/>
      <c r="RIP67" s="162"/>
      <c r="RIQ67" s="162"/>
      <c r="RIR67" s="162"/>
      <c r="RIS67" s="162"/>
      <c r="RIT67" s="162"/>
      <c r="RIU67" s="162"/>
      <c r="RIV67" s="162"/>
      <c r="RIW67" s="162"/>
      <c r="RIX67" s="162"/>
      <c r="RIY67" s="162"/>
      <c r="RIZ67" s="162"/>
      <c r="RJA67" s="162"/>
      <c r="RJB67" s="162"/>
      <c r="RJC67" s="162"/>
      <c r="RJD67" s="162"/>
      <c r="RJE67" s="162"/>
      <c r="RJF67" s="162"/>
      <c r="RJG67" s="162"/>
      <c r="RJH67" s="162"/>
      <c r="RJI67" s="162"/>
      <c r="RJJ67" s="162"/>
      <c r="RJK67" s="162"/>
      <c r="RJL67" s="162"/>
      <c r="RJM67" s="162"/>
      <c r="RJN67" s="162"/>
      <c r="RJO67" s="162"/>
      <c r="RJP67" s="162"/>
      <c r="RJQ67" s="162"/>
      <c r="RJR67" s="162"/>
      <c r="RJS67" s="162"/>
      <c r="RJT67" s="162"/>
      <c r="RJU67" s="162"/>
      <c r="RJV67" s="162"/>
      <c r="RJW67" s="162"/>
      <c r="RJX67" s="162"/>
      <c r="RJY67" s="162"/>
      <c r="RJZ67" s="162"/>
      <c r="RKA67" s="162"/>
      <c r="RKB67" s="162"/>
      <c r="RKC67" s="162"/>
      <c r="RKD67" s="162"/>
      <c r="RKE67" s="162"/>
      <c r="RKF67" s="162"/>
      <c r="RKG67" s="162"/>
      <c r="RKH67" s="162"/>
      <c r="RKI67" s="162"/>
      <c r="RKJ67" s="162"/>
      <c r="RKK67" s="162"/>
      <c r="RKL67" s="162"/>
      <c r="RKM67" s="162"/>
      <c r="RKN67" s="162"/>
      <c r="RKO67" s="162"/>
      <c r="RKP67" s="162"/>
      <c r="RKQ67" s="162"/>
      <c r="RKR67" s="162"/>
      <c r="RKS67" s="162"/>
      <c r="RKT67" s="162"/>
      <c r="RKU67" s="162"/>
      <c r="RKV67" s="162"/>
      <c r="RKW67" s="162"/>
      <c r="RKX67" s="162"/>
      <c r="RKY67" s="162"/>
      <c r="RKZ67" s="162"/>
      <c r="RLA67" s="162"/>
      <c r="RLB67" s="162"/>
      <c r="RLC67" s="162"/>
      <c r="RLD67" s="162"/>
      <c r="RLE67" s="162"/>
      <c r="RLF67" s="162"/>
      <c r="RLG67" s="162"/>
      <c r="RLH67" s="162"/>
      <c r="RLI67" s="162"/>
      <c r="RLJ67" s="162"/>
      <c r="RLK67" s="162"/>
      <c r="RLL67" s="162"/>
      <c r="RLM67" s="162"/>
      <c r="RLN67" s="162"/>
      <c r="RLO67" s="162"/>
      <c r="RLP67" s="162"/>
      <c r="RLQ67" s="162"/>
      <c r="RLR67" s="162"/>
      <c r="RLS67" s="162"/>
      <c r="RLT67" s="162"/>
      <c r="RLU67" s="162"/>
      <c r="RLV67" s="162"/>
      <c r="RLW67" s="162"/>
      <c r="RLX67" s="162"/>
      <c r="RLY67" s="162"/>
      <c r="RLZ67" s="162"/>
      <c r="RMA67" s="162"/>
      <c r="RMB67" s="162"/>
      <c r="RMC67" s="162"/>
      <c r="RMD67" s="162"/>
      <c r="RME67" s="162"/>
      <c r="RMF67" s="162"/>
      <c r="RMG67" s="162"/>
      <c r="RMH67" s="162"/>
      <c r="RMI67" s="162"/>
      <c r="RMJ67" s="162"/>
      <c r="RMK67" s="162"/>
      <c r="RML67" s="162"/>
      <c r="RMM67" s="162"/>
      <c r="RMN67" s="162"/>
      <c r="RMO67" s="162"/>
      <c r="RMP67" s="162"/>
      <c r="RMQ67" s="162"/>
      <c r="RMR67" s="162"/>
      <c r="RMS67" s="162"/>
      <c r="RMT67" s="162"/>
      <c r="RMU67" s="162"/>
      <c r="RMV67" s="162"/>
      <c r="RMW67" s="162"/>
      <c r="RMX67" s="162"/>
      <c r="RMY67" s="162"/>
      <c r="RMZ67" s="162"/>
      <c r="RNA67" s="162"/>
      <c r="RNB67" s="162"/>
      <c r="RNC67" s="162"/>
      <c r="RND67" s="162"/>
      <c r="RNE67" s="162"/>
      <c r="RNF67" s="162"/>
      <c r="RNG67" s="162"/>
      <c r="RNH67" s="162"/>
      <c r="RNI67" s="162"/>
      <c r="RNJ67" s="162"/>
      <c r="RNK67" s="162"/>
      <c r="RNL67" s="162"/>
      <c r="RNM67" s="162"/>
      <c r="RNN67" s="162"/>
      <c r="RNO67" s="162"/>
      <c r="RNP67" s="162"/>
      <c r="RNQ67" s="162"/>
      <c r="RNR67" s="162"/>
      <c r="RNS67" s="162"/>
      <c r="RNT67" s="162"/>
      <c r="RNU67" s="162"/>
      <c r="RNV67" s="162"/>
      <c r="RNW67" s="162"/>
      <c r="RNX67" s="162"/>
      <c r="RNY67" s="162"/>
      <c r="RNZ67" s="162"/>
      <c r="ROA67" s="162"/>
      <c r="ROB67" s="162"/>
      <c r="ROC67" s="162"/>
      <c r="ROD67" s="162"/>
      <c r="ROE67" s="162"/>
      <c r="ROF67" s="162"/>
      <c r="ROG67" s="162"/>
      <c r="ROH67" s="162"/>
      <c r="ROI67" s="162"/>
      <c r="ROJ67" s="162"/>
      <c r="ROK67" s="162"/>
      <c r="ROL67" s="162"/>
      <c r="ROM67" s="162"/>
      <c r="RON67" s="162"/>
      <c r="ROO67" s="162"/>
      <c r="ROP67" s="162"/>
      <c r="ROQ67" s="162"/>
      <c r="ROR67" s="162"/>
      <c r="ROS67" s="162"/>
      <c r="ROT67" s="162"/>
      <c r="ROU67" s="162"/>
      <c r="ROV67" s="162"/>
      <c r="ROW67" s="162"/>
      <c r="ROX67" s="162"/>
      <c r="ROY67" s="162"/>
      <c r="ROZ67" s="162"/>
      <c r="RPA67" s="162"/>
      <c r="RPB67" s="162"/>
      <c r="RPC67" s="162"/>
      <c r="RPD67" s="162"/>
      <c r="RPE67" s="162"/>
      <c r="RPF67" s="162"/>
      <c r="RPG67" s="162"/>
      <c r="RPH67" s="162"/>
      <c r="RPI67" s="162"/>
      <c r="RPJ67" s="162"/>
      <c r="RPK67" s="162"/>
      <c r="RPL67" s="162"/>
      <c r="RPM67" s="162"/>
      <c r="RPN67" s="162"/>
      <c r="RPO67" s="162"/>
      <c r="RPP67" s="162"/>
      <c r="RPQ67" s="162"/>
      <c r="RPR67" s="162"/>
      <c r="RPS67" s="162"/>
      <c r="RPT67" s="162"/>
      <c r="RPU67" s="162"/>
      <c r="RPV67" s="162"/>
      <c r="RPW67" s="162"/>
      <c r="RPX67" s="162"/>
      <c r="RPY67" s="162"/>
      <c r="RPZ67" s="162"/>
      <c r="RQA67" s="162"/>
      <c r="RQB67" s="162"/>
      <c r="RQC67" s="162"/>
      <c r="RQD67" s="162"/>
      <c r="RQE67" s="162"/>
      <c r="RQF67" s="162"/>
      <c r="RQG67" s="162"/>
      <c r="RQH67" s="162"/>
      <c r="RQI67" s="162"/>
      <c r="RQJ67" s="162"/>
      <c r="RQK67" s="162"/>
      <c r="RQL67" s="162"/>
      <c r="RQM67" s="162"/>
      <c r="RQN67" s="162"/>
      <c r="RQO67" s="162"/>
      <c r="RQP67" s="162"/>
      <c r="RQQ67" s="162"/>
      <c r="RQR67" s="162"/>
      <c r="RQS67" s="162"/>
      <c r="RQT67" s="162"/>
      <c r="RQU67" s="162"/>
      <c r="RQV67" s="162"/>
      <c r="RQW67" s="162"/>
      <c r="RQX67" s="162"/>
      <c r="RQY67" s="162"/>
      <c r="RQZ67" s="162"/>
      <c r="RRA67" s="162"/>
      <c r="RRB67" s="162"/>
      <c r="RRC67" s="162"/>
      <c r="RRD67" s="162"/>
      <c r="RRE67" s="162"/>
      <c r="RRF67" s="162"/>
      <c r="RRG67" s="162"/>
      <c r="RRH67" s="162"/>
      <c r="RRI67" s="162"/>
      <c r="RRJ67" s="162"/>
      <c r="RRK67" s="162"/>
      <c r="RRL67" s="162"/>
      <c r="RRM67" s="162"/>
      <c r="RRN67" s="162"/>
      <c r="RRO67" s="162"/>
      <c r="RRP67" s="162"/>
      <c r="RRQ67" s="162"/>
      <c r="RRR67" s="162"/>
      <c r="RRS67" s="162"/>
      <c r="RRT67" s="162"/>
      <c r="RRU67" s="162"/>
      <c r="RRV67" s="162"/>
      <c r="RRW67" s="162"/>
      <c r="RRX67" s="162"/>
      <c r="RRY67" s="162"/>
      <c r="RRZ67" s="162"/>
      <c r="RSA67" s="162"/>
      <c r="RSB67" s="162"/>
      <c r="RSC67" s="162"/>
      <c r="RSD67" s="162"/>
      <c r="RSE67" s="162"/>
      <c r="RSF67" s="162"/>
      <c r="RSG67" s="162"/>
      <c r="RSH67" s="162"/>
      <c r="RSI67" s="162"/>
      <c r="RSJ67" s="162"/>
      <c r="RSK67" s="162"/>
      <c r="RSL67" s="162"/>
      <c r="RSM67" s="162"/>
      <c r="RSN67" s="162"/>
      <c r="RSO67" s="162"/>
      <c r="RSP67" s="162"/>
      <c r="RSQ67" s="162"/>
      <c r="RSR67" s="162"/>
      <c r="RSS67" s="162"/>
      <c r="RST67" s="162"/>
      <c r="RSU67" s="162"/>
      <c r="RSV67" s="162"/>
      <c r="RSW67" s="162"/>
      <c r="RSX67" s="162"/>
      <c r="RSY67" s="162"/>
      <c r="RSZ67" s="162"/>
      <c r="RTA67" s="162"/>
      <c r="RTB67" s="162"/>
      <c r="RTC67" s="162"/>
      <c r="RTD67" s="162"/>
      <c r="RTE67" s="162"/>
      <c r="RTF67" s="162"/>
      <c r="RTG67" s="162"/>
      <c r="RTH67" s="162"/>
      <c r="RTI67" s="162"/>
      <c r="RTJ67" s="162"/>
      <c r="RTK67" s="162"/>
      <c r="RTL67" s="162"/>
      <c r="RTM67" s="162"/>
      <c r="RTN67" s="162"/>
      <c r="RTO67" s="162"/>
      <c r="RTP67" s="162"/>
      <c r="RTQ67" s="162"/>
      <c r="RTR67" s="162"/>
      <c r="RTS67" s="162"/>
      <c r="RTT67" s="162"/>
      <c r="RTU67" s="162"/>
      <c r="RTV67" s="162"/>
      <c r="RTW67" s="162"/>
      <c r="RTX67" s="162"/>
      <c r="RTY67" s="162"/>
      <c r="RTZ67" s="162"/>
      <c r="RUA67" s="162"/>
      <c r="RUB67" s="162"/>
      <c r="RUC67" s="162"/>
      <c r="RUD67" s="162"/>
      <c r="RUE67" s="162"/>
      <c r="RUF67" s="162"/>
      <c r="RUG67" s="162"/>
      <c r="RUH67" s="162"/>
      <c r="RUI67" s="162"/>
      <c r="RUJ67" s="162"/>
      <c r="RUK67" s="162"/>
      <c r="RUL67" s="162"/>
      <c r="RUM67" s="162"/>
      <c r="RUN67" s="162"/>
      <c r="RUO67" s="162"/>
      <c r="RUP67" s="162"/>
      <c r="RUQ67" s="162"/>
      <c r="RUR67" s="162"/>
      <c r="RUS67" s="162"/>
      <c r="RUT67" s="162"/>
      <c r="RUU67" s="162"/>
      <c r="RUV67" s="162"/>
      <c r="RUW67" s="162"/>
      <c r="RUX67" s="162"/>
      <c r="RUY67" s="162"/>
      <c r="RUZ67" s="162"/>
      <c r="RVA67" s="162"/>
      <c r="RVB67" s="162"/>
      <c r="RVC67" s="162"/>
      <c r="RVD67" s="162"/>
      <c r="RVE67" s="162"/>
      <c r="RVF67" s="162"/>
      <c r="RVG67" s="162"/>
      <c r="RVH67" s="162"/>
      <c r="RVI67" s="162"/>
      <c r="RVJ67" s="162"/>
      <c r="RVK67" s="162"/>
      <c r="RVL67" s="162"/>
      <c r="RVM67" s="162"/>
      <c r="RVN67" s="162"/>
      <c r="RVO67" s="162"/>
      <c r="RVP67" s="162"/>
      <c r="RVQ67" s="162"/>
      <c r="RVR67" s="162"/>
      <c r="RVS67" s="162"/>
      <c r="RVT67" s="162"/>
      <c r="RVU67" s="162"/>
      <c r="RVV67" s="162"/>
      <c r="RVW67" s="162"/>
      <c r="RVX67" s="162"/>
      <c r="RVY67" s="162"/>
      <c r="RVZ67" s="162"/>
      <c r="RWA67" s="162"/>
      <c r="RWB67" s="162"/>
      <c r="RWC67" s="162"/>
      <c r="RWD67" s="162"/>
      <c r="RWE67" s="162"/>
      <c r="RWF67" s="162"/>
      <c r="RWG67" s="162"/>
      <c r="RWH67" s="162"/>
      <c r="RWI67" s="162"/>
      <c r="RWJ67" s="162"/>
      <c r="RWK67" s="162"/>
      <c r="RWL67" s="162"/>
      <c r="RWM67" s="162"/>
      <c r="RWN67" s="162"/>
      <c r="RWO67" s="162"/>
      <c r="RWP67" s="162"/>
      <c r="RWQ67" s="162"/>
      <c r="RWR67" s="162"/>
      <c r="RWS67" s="162"/>
      <c r="RWT67" s="162"/>
      <c r="RWU67" s="162"/>
      <c r="RWV67" s="162"/>
      <c r="RWW67" s="162"/>
      <c r="RWX67" s="162"/>
      <c r="RWY67" s="162"/>
      <c r="RWZ67" s="162"/>
      <c r="RXA67" s="162"/>
      <c r="RXB67" s="162"/>
      <c r="RXC67" s="162"/>
      <c r="RXD67" s="162"/>
      <c r="RXE67" s="162"/>
      <c r="RXF67" s="162"/>
      <c r="RXG67" s="162"/>
      <c r="RXH67" s="162"/>
      <c r="RXI67" s="162"/>
      <c r="RXJ67" s="162"/>
      <c r="RXK67" s="162"/>
      <c r="RXL67" s="162"/>
      <c r="RXM67" s="162"/>
      <c r="RXN67" s="162"/>
      <c r="RXO67" s="162"/>
      <c r="RXP67" s="162"/>
      <c r="RXQ67" s="162"/>
      <c r="RXR67" s="162"/>
      <c r="RXS67" s="162"/>
      <c r="RXT67" s="162"/>
      <c r="RXU67" s="162"/>
      <c r="RXV67" s="162"/>
      <c r="RXW67" s="162"/>
      <c r="RXX67" s="162"/>
      <c r="RXY67" s="162"/>
      <c r="RXZ67" s="162"/>
      <c r="RYA67" s="162"/>
      <c r="RYB67" s="162"/>
      <c r="RYC67" s="162"/>
      <c r="RYD67" s="162"/>
      <c r="RYE67" s="162"/>
      <c r="RYF67" s="162"/>
      <c r="RYG67" s="162"/>
      <c r="RYH67" s="162"/>
      <c r="RYI67" s="162"/>
      <c r="RYJ67" s="162"/>
      <c r="RYK67" s="162"/>
      <c r="RYL67" s="162"/>
      <c r="RYM67" s="162"/>
      <c r="RYN67" s="162"/>
      <c r="RYO67" s="162"/>
      <c r="RYP67" s="162"/>
      <c r="RYQ67" s="162"/>
      <c r="RYR67" s="162"/>
      <c r="RYS67" s="162"/>
      <c r="RYT67" s="162"/>
      <c r="RYU67" s="162"/>
      <c r="RYV67" s="162"/>
      <c r="RYW67" s="162"/>
      <c r="RYX67" s="162"/>
      <c r="RYY67" s="162"/>
      <c r="RYZ67" s="162"/>
      <c r="RZA67" s="162"/>
      <c r="RZB67" s="162"/>
      <c r="RZC67" s="162"/>
      <c r="RZD67" s="162"/>
      <c r="RZE67" s="162"/>
      <c r="RZF67" s="162"/>
      <c r="RZG67" s="162"/>
      <c r="RZH67" s="162"/>
      <c r="RZI67" s="162"/>
      <c r="RZJ67" s="162"/>
      <c r="RZK67" s="162"/>
      <c r="RZL67" s="162"/>
      <c r="RZM67" s="162"/>
      <c r="RZN67" s="162"/>
      <c r="RZO67" s="162"/>
      <c r="RZP67" s="162"/>
      <c r="RZQ67" s="162"/>
      <c r="RZR67" s="162"/>
      <c r="RZS67" s="162"/>
      <c r="RZT67" s="162"/>
      <c r="RZU67" s="162"/>
      <c r="RZV67" s="162"/>
      <c r="RZW67" s="162"/>
      <c r="RZX67" s="162"/>
      <c r="RZY67" s="162"/>
      <c r="RZZ67" s="162"/>
      <c r="SAA67" s="162"/>
      <c r="SAB67" s="162"/>
      <c r="SAC67" s="162"/>
      <c r="SAD67" s="162"/>
      <c r="SAE67" s="162"/>
      <c r="SAF67" s="162"/>
      <c r="SAG67" s="162"/>
      <c r="SAH67" s="162"/>
      <c r="SAI67" s="162"/>
      <c r="SAJ67" s="162"/>
      <c r="SAK67" s="162"/>
      <c r="SAL67" s="162"/>
      <c r="SAM67" s="162"/>
      <c r="SAN67" s="162"/>
      <c r="SAO67" s="162"/>
      <c r="SAP67" s="162"/>
      <c r="SAQ67" s="162"/>
      <c r="SAR67" s="162"/>
      <c r="SAS67" s="162"/>
      <c r="SAT67" s="162"/>
      <c r="SAU67" s="162"/>
      <c r="SAV67" s="162"/>
      <c r="SAW67" s="162"/>
      <c r="SAX67" s="162"/>
      <c r="SAY67" s="162"/>
      <c r="SAZ67" s="162"/>
      <c r="SBA67" s="162"/>
      <c r="SBB67" s="162"/>
      <c r="SBC67" s="162"/>
      <c r="SBD67" s="162"/>
      <c r="SBE67" s="162"/>
      <c r="SBF67" s="162"/>
      <c r="SBG67" s="162"/>
      <c r="SBH67" s="162"/>
      <c r="SBI67" s="162"/>
      <c r="SBJ67" s="162"/>
      <c r="SBK67" s="162"/>
      <c r="SBL67" s="162"/>
      <c r="SBM67" s="162"/>
      <c r="SBN67" s="162"/>
      <c r="SBO67" s="162"/>
      <c r="SBP67" s="162"/>
      <c r="SBQ67" s="162"/>
      <c r="SBR67" s="162"/>
      <c r="SBS67" s="162"/>
      <c r="SBT67" s="162"/>
      <c r="SBU67" s="162"/>
      <c r="SBV67" s="162"/>
      <c r="SBW67" s="162"/>
      <c r="SBX67" s="162"/>
      <c r="SBY67" s="162"/>
      <c r="SBZ67" s="162"/>
      <c r="SCA67" s="162"/>
      <c r="SCB67" s="162"/>
      <c r="SCC67" s="162"/>
      <c r="SCD67" s="162"/>
      <c r="SCE67" s="162"/>
      <c r="SCF67" s="162"/>
      <c r="SCG67" s="162"/>
      <c r="SCH67" s="162"/>
      <c r="SCI67" s="162"/>
      <c r="SCJ67" s="162"/>
      <c r="SCK67" s="162"/>
      <c r="SCL67" s="162"/>
      <c r="SCM67" s="162"/>
      <c r="SCN67" s="162"/>
      <c r="SCO67" s="162"/>
      <c r="SCP67" s="162"/>
      <c r="SCQ67" s="162"/>
      <c r="SCR67" s="162"/>
      <c r="SCS67" s="162"/>
      <c r="SCT67" s="162"/>
      <c r="SCU67" s="162"/>
      <c r="SCV67" s="162"/>
      <c r="SCW67" s="162"/>
      <c r="SCX67" s="162"/>
      <c r="SCY67" s="162"/>
      <c r="SCZ67" s="162"/>
      <c r="SDA67" s="162"/>
      <c r="SDB67" s="162"/>
      <c r="SDC67" s="162"/>
      <c r="SDD67" s="162"/>
      <c r="SDE67" s="162"/>
      <c r="SDF67" s="162"/>
      <c r="SDG67" s="162"/>
      <c r="SDH67" s="162"/>
      <c r="SDI67" s="162"/>
      <c r="SDJ67" s="162"/>
      <c r="SDK67" s="162"/>
      <c r="SDL67" s="162"/>
      <c r="SDM67" s="162"/>
      <c r="SDN67" s="162"/>
      <c r="SDO67" s="162"/>
      <c r="SDP67" s="162"/>
      <c r="SDQ67" s="162"/>
      <c r="SDR67" s="162"/>
      <c r="SDS67" s="162"/>
      <c r="SDT67" s="162"/>
      <c r="SDU67" s="162"/>
      <c r="SDV67" s="162"/>
      <c r="SDW67" s="162"/>
      <c r="SDX67" s="162"/>
      <c r="SDY67" s="162"/>
      <c r="SDZ67" s="162"/>
      <c r="SEA67" s="162"/>
      <c r="SEB67" s="162"/>
      <c r="SEC67" s="162"/>
      <c r="SED67" s="162"/>
      <c r="SEE67" s="162"/>
      <c r="SEF67" s="162"/>
      <c r="SEG67" s="162"/>
      <c r="SEH67" s="162"/>
      <c r="SEI67" s="162"/>
      <c r="SEJ67" s="162"/>
      <c r="SEK67" s="162"/>
      <c r="SEL67" s="162"/>
      <c r="SEM67" s="162"/>
      <c r="SEN67" s="162"/>
      <c r="SEO67" s="162"/>
      <c r="SEP67" s="162"/>
      <c r="SEQ67" s="162"/>
      <c r="SER67" s="162"/>
      <c r="SES67" s="162"/>
      <c r="SET67" s="162"/>
      <c r="SEU67" s="162"/>
      <c r="SEV67" s="162"/>
      <c r="SEW67" s="162"/>
      <c r="SEX67" s="162"/>
      <c r="SEY67" s="162"/>
      <c r="SEZ67" s="162"/>
      <c r="SFA67" s="162"/>
      <c r="SFB67" s="162"/>
      <c r="SFC67" s="162"/>
      <c r="SFD67" s="162"/>
      <c r="SFE67" s="162"/>
      <c r="SFF67" s="162"/>
      <c r="SFG67" s="162"/>
      <c r="SFH67" s="162"/>
      <c r="SFI67" s="162"/>
      <c r="SFJ67" s="162"/>
      <c r="SFK67" s="162"/>
      <c r="SFL67" s="162"/>
      <c r="SFM67" s="162"/>
      <c r="SFN67" s="162"/>
      <c r="SFO67" s="162"/>
      <c r="SFP67" s="162"/>
      <c r="SFQ67" s="162"/>
      <c r="SFR67" s="162"/>
      <c r="SFS67" s="162"/>
      <c r="SFT67" s="162"/>
      <c r="SFU67" s="162"/>
      <c r="SFV67" s="162"/>
      <c r="SFW67" s="162"/>
      <c r="SFX67" s="162"/>
      <c r="SFY67" s="162"/>
      <c r="SFZ67" s="162"/>
      <c r="SGA67" s="162"/>
      <c r="SGB67" s="162"/>
      <c r="SGC67" s="162"/>
      <c r="SGD67" s="162"/>
      <c r="SGE67" s="162"/>
      <c r="SGF67" s="162"/>
      <c r="SGG67" s="162"/>
      <c r="SGH67" s="162"/>
      <c r="SGI67" s="162"/>
      <c r="SGJ67" s="162"/>
      <c r="SGK67" s="162"/>
      <c r="SGL67" s="162"/>
      <c r="SGM67" s="162"/>
      <c r="SGN67" s="162"/>
      <c r="SGO67" s="162"/>
      <c r="SGP67" s="162"/>
      <c r="SGQ67" s="162"/>
      <c r="SGR67" s="162"/>
      <c r="SGS67" s="162"/>
      <c r="SGT67" s="162"/>
      <c r="SGU67" s="162"/>
      <c r="SGV67" s="162"/>
      <c r="SGW67" s="162"/>
      <c r="SGX67" s="162"/>
      <c r="SGY67" s="162"/>
      <c r="SGZ67" s="162"/>
      <c r="SHA67" s="162"/>
      <c r="SHB67" s="162"/>
      <c r="SHC67" s="162"/>
      <c r="SHD67" s="162"/>
      <c r="SHE67" s="162"/>
      <c r="SHF67" s="162"/>
      <c r="SHG67" s="162"/>
      <c r="SHH67" s="162"/>
      <c r="SHI67" s="162"/>
      <c r="SHJ67" s="162"/>
      <c r="SHK67" s="162"/>
      <c r="SHL67" s="162"/>
      <c r="SHM67" s="162"/>
      <c r="SHN67" s="162"/>
      <c r="SHO67" s="162"/>
      <c r="SHP67" s="162"/>
      <c r="SHQ67" s="162"/>
      <c r="SHR67" s="162"/>
      <c r="SHS67" s="162"/>
      <c r="SHT67" s="162"/>
      <c r="SHU67" s="162"/>
      <c r="SHV67" s="162"/>
      <c r="SHW67" s="162"/>
      <c r="SHX67" s="162"/>
      <c r="SHY67" s="162"/>
      <c r="SHZ67" s="162"/>
      <c r="SIA67" s="162"/>
      <c r="SIB67" s="162"/>
      <c r="SIC67" s="162"/>
      <c r="SID67" s="162"/>
      <c r="SIE67" s="162"/>
      <c r="SIF67" s="162"/>
      <c r="SIG67" s="162"/>
      <c r="SIH67" s="162"/>
      <c r="SII67" s="162"/>
      <c r="SIJ67" s="162"/>
      <c r="SIK67" s="162"/>
      <c r="SIL67" s="162"/>
      <c r="SIM67" s="162"/>
      <c r="SIN67" s="162"/>
      <c r="SIO67" s="162"/>
      <c r="SIP67" s="162"/>
      <c r="SIQ67" s="162"/>
      <c r="SIR67" s="162"/>
      <c r="SIS67" s="162"/>
      <c r="SIT67" s="162"/>
      <c r="SIU67" s="162"/>
      <c r="SIV67" s="162"/>
      <c r="SIW67" s="162"/>
      <c r="SIX67" s="162"/>
      <c r="SIY67" s="162"/>
      <c r="SIZ67" s="162"/>
      <c r="SJA67" s="162"/>
      <c r="SJB67" s="162"/>
      <c r="SJC67" s="162"/>
      <c r="SJD67" s="162"/>
      <c r="SJE67" s="162"/>
      <c r="SJF67" s="162"/>
      <c r="SJG67" s="162"/>
      <c r="SJH67" s="162"/>
      <c r="SJI67" s="162"/>
      <c r="SJJ67" s="162"/>
      <c r="SJK67" s="162"/>
      <c r="SJL67" s="162"/>
      <c r="SJM67" s="162"/>
      <c r="SJN67" s="162"/>
      <c r="SJO67" s="162"/>
      <c r="SJP67" s="162"/>
      <c r="SJQ67" s="162"/>
      <c r="SJR67" s="162"/>
      <c r="SJS67" s="162"/>
      <c r="SJT67" s="162"/>
      <c r="SJU67" s="162"/>
      <c r="SJV67" s="162"/>
      <c r="SJW67" s="162"/>
      <c r="SJX67" s="162"/>
      <c r="SJY67" s="162"/>
      <c r="SJZ67" s="162"/>
      <c r="SKA67" s="162"/>
      <c r="SKB67" s="162"/>
      <c r="SKC67" s="162"/>
      <c r="SKD67" s="162"/>
      <c r="SKE67" s="162"/>
      <c r="SKF67" s="162"/>
      <c r="SKG67" s="162"/>
      <c r="SKH67" s="162"/>
      <c r="SKI67" s="162"/>
      <c r="SKJ67" s="162"/>
      <c r="SKK67" s="162"/>
      <c r="SKL67" s="162"/>
      <c r="SKM67" s="162"/>
      <c r="SKN67" s="162"/>
      <c r="SKO67" s="162"/>
      <c r="SKP67" s="162"/>
      <c r="SKQ67" s="162"/>
      <c r="SKR67" s="162"/>
      <c r="SKS67" s="162"/>
      <c r="SKT67" s="162"/>
      <c r="SKU67" s="162"/>
      <c r="SKV67" s="162"/>
      <c r="SKW67" s="162"/>
      <c r="SKX67" s="162"/>
      <c r="SKY67" s="162"/>
      <c r="SKZ67" s="162"/>
      <c r="SLA67" s="162"/>
      <c r="SLB67" s="162"/>
      <c r="SLC67" s="162"/>
      <c r="SLD67" s="162"/>
      <c r="SLE67" s="162"/>
      <c r="SLF67" s="162"/>
      <c r="SLG67" s="162"/>
      <c r="SLH67" s="162"/>
      <c r="SLI67" s="162"/>
      <c r="SLJ67" s="162"/>
      <c r="SLK67" s="162"/>
      <c r="SLL67" s="162"/>
      <c r="SLM67" s="162"/>
      <c r="SLN67" s="162"/>
      <c r="SLO67" s="162"/>
      <c r="SLP67" s="162"/>
      <c r="SLQ67" s="162"/>
      <c r="SLR67" s="162"/>
      <c r="SLS67" s="162"/>
      <c r="SLT67" s="162"/>
      <c r="SLU67" s="162"/>
      <c r="SLV67" s="162"/>
      <c r="SLW67" s="162"/>
      <c r="SLX67" s="162"/>
      <c r="SLY67" s="162"/>
      <c r="SLZ67" s="162"/>
      <c r="SMA67" s="162"/>
      <c r="SMB67" s="162"/>
      <c r="SMC67" s="162"/>
      <c r="SMD67" s="162"/>
      <c r="SME67" s="162"/>
      <c r="SMF67" s="162"/>
      <c r="SMG67" s="162"/>
      <c r="SMH67" s="162"/>
      <c r="SMI67" s="162"/>
      <c r="SMJ67" s="162"/>
      <c r="SMK67" s="162"/>
      <c r="SML67" s="162"/>
      <c r="SMM67" s="162"/>
      <c r="SMN67" s="162"/>
      <c r="SMO67" s="162"/>
      <c r="SMP67" s="162"/>
      <c r="SMQ67" s="162"/>
      <c r="SMR67" s="162"/>
      <c r="SMS67" s="162"/>
      <c r="SMT67" s="162"/>
      <c r="SMU67" s="162"/>
      <c r="SMV67" s="162"/>
      <c r="SMW67" s="162"/>
      <c r="SMX67" s="162"/>
      <c r="SMY67" s="162"/>
      <c r="SMZ67" s="162"/>
      <c r="SNA67" s="162"/>
      <c r="SNB67" s="162"/>
      <c r="SNC67" s="162"/>
      <c r="SND67" s="162"/>
      <c r="SNE67" s="162"/>
      <c r="SNF67" s="162"/>
      <c r="SNG67" s="162"/>
      <c r="SNH67" s="162"/>
      <c r="SNI67" s="162"/>
      <c r="SNJ67" s="162"/>
      <c r="SNK67" s="162"/>
      <c r="SNL67" s="162"/>
      <c r="SNM67" s="162"/>
      <c r="SNN67" s="162"/>
      <c r="SNO67" s="162"/>
      <c r="SNP67" s="162"/>
      <c r="SNQ67" s="162"/>
      <c r="SNR67" s="162"/>
      <c r="SNS67" s="162"/>
      <c r="SNT67" s="162"/>
      <c r="SNU67" s="162"/>
      <c r="SNV67" s="162"/>
      <c r="SNW67" s="162"/>
      <c r="SNX67" s="162"/>
      <c r="SNY67" s="162"/>
      <c r="SNZ67" s="162"/>
      <c r="SOA67" s="162"/>
      <c r="SOB67" s="162"/>
      <c r="SOC67" s="162"/>
      <c r="SOD67" s="162"/>
      <c r="SOE67" s="162"/>
      <c r="SOF67" s="162"/>
      <c r="SOG67" s="162"/>
      <c r="SOH67" s="162"/>
      <c r="SOI67" s="162"/>
      <c r="SOJ67" s="162"/>
      <c r="SOK67" s="162"/>
      <c r="SOL67" s="162"/>
      <c r="SOM67" s="162"/>
      <c r="SON67" s="162"/>
      <c r="SOO67" s="162"/>
      <c r="SOP67" s="162"/>
      <c r="SOQ67" s="162"/>
      <c r="SOR67" s="162"/>
      <c r="SOS67" s="162"/>
      <c r="SOT67" s="162"/>
      <c r="SOU67" s="162"/>
      <c r="SOV67" s="162"/>
      <c r="SOW67" s="162"/>
      <c r="SOX67" s="162"/>
      <c r="SOY67" s="162"/>
      <c r="SOZ67" s="162"/>
      <c r="SPA67" s="162"/>
      <c r="SPB67" s="162"/>
      <c r="SPC67" s="162"/>
      <c r="SPD67" s="162"/>
      <c r="SPE67" s="162"/>
      <c r="SPF67" s="162"/>
      <c r="SPG67" s="162"/>
      <c r="SPH67" s="162"/>
      <c r="SPI67" s="162"/>
      <c r="SPJ67" s="162"/>
      <c r="SPK67" s="162"/>
      <c r="SPL67" s="162"/>
      <c r="SPM67" s="162"/>
      <c r="SPN67" s="162"/>
      <c r="SPO67" s="162"/>
      <c r="SPP67" s="162"/>
      <c r="SPQ67" s="162"/>
      <c r="SPR67" s="162"/>
      <c r="SPS67" s="162"/>
      <c r="SPT67" s="162"/>
      <c r="SPU67" s="162"/>
      <c r="SPV67" s="162"/>
      <c r="SPW67" s="162"/>
      <c r="SPX67" s="162"/>
      <c r="SPY67" s="162"/>
      <c r="SPZ67" s="162"/>
      <c r="SQA67" s="162"/>
      <c r="SQB67" s="162"/>
      <c r="SQC67" s="162"/>
      <c r="SQD67" s="162"/>
      <c r="SQE67" s="162"/>
      <c r="SQF67" s="162"/>
      <c r="SQG67" s="162"/>
      <c r="SQH67" s="162"/>
      <c r="SQI67" s="162"/>
      <c r="SQJ67" s="162"/>
      <c r="SQK67" s="162"/>
      <c r="SQL67" s="162"/>
      <c r="SQM67" s="162"/>
      <c r="SQN67" s="162"/>
      <c r="SQO67" s="162"/>
      <c r="SQP67" s="162"/>
      <c r="SQQ67" s="162"/>
      <c r="SQR67" s="162"/>
      <c r="SQS67" s="162"/>
      <c r="SQT67" s="162"/>
      <c r="SQU67" s="162"/>
      <c r="SQV67" s="162"/>
      <c r="SQW67" s="162"/>
      <c r="SQX67" s="162"/>
      <c r="SQY67" s="162"/>
      <c r="SQZ67" s="162"/>
      <c r="SRA67" s="162"/>
      <c r="SRB67" s="162"/>
      <c r="SRC67" s="162"/>
      <c r="SRD67" s="162"/>
      <c r="SRE67" s="162"/>
      <c r="SRF67" s="162"/>
      <c r="SRG67" s="162"/>
      <c r="SRH67" s="162"/>
      <c r="SRI67" s="162"/>
      <c r="SRJ67" s="162"/>
      <c r="SRK67" s="162"/>
      <c r="SRL67" s="162"/>
      <c r="SRM67" s="162"/>
      <c r="SRN67" s="162"/>
      <c r="SRO67" s="162"/>
      <c r="SRP67" s="162"/>
      <c r="SRQ67" s="162"/>
      <c r="SRR67" s="162"/>
      <c r="SRS67" s="162"/>
      <c r="SRT67" s="162"/>
      <c r="SRU67" s="162"/>
      <c r="SRV67" s="162"/>
      <c r="SRW67" s="162"/>
      <c r="SRX67" s="162"/>
      <c r="SRY67" s="162"/>
      <c r="SRZ67" s="162"/>
      <c r="SSA67" s="162"/>
      <c r="SSB67" s="162"/>
      <c r="SSC67" s="162"/>
      <c r="SSD67" s="162"/>
      <c r="SSE67" s="162"/>
      <c r="SSF67" s="162"/>
      <c r="SSG67" s="162"/>
      <c r="SSH67" s="162"/>
      <c r="SSI67" s="162"/>
      <c r="SSJ67" s="162"/>
      <c r="SSK67" s="162"/>
      <c r="SSL67" s="162"/>
      <c r="SSM67" s="162"/>
      <c r="SSN67" s="162"/>
      <c r="SSO67" s="162"/>
      <c r="SSP67" s="162"/>
      <c r="SSQ67" s="162"/>
      <c r="SSR67" s="162"/>
      <c r="SSS67" s="162"/>
      <c r="SST67" s="162"/>
      <c r="SSU67" s="162"/>
      <c r="SSV67" s="162"/>
      <c r="SSW67" s="162"/>
      <c r="SSX67" s="162"/>
      <c r="SSY67" s="162"/>
      <c r="SSZ67" s="162"/>
      <c r="STA67" s="162"/>
      <c r="STB67" s="162"/>
      <c r="STC67" s="162"/>
      <c r="STD67" s="162"/>
      <c r="STE67" s="162"/>
      <c r="STF67" s="162"/>
      <c r="STG67" s="162"/>
      <c r="STH67" s="162"/>
      <c r="STI67" s="162"/>
      <c r="STJ67" s="162"/>
      <c r="STK67" s="162"/>
      <c r="STL67" s="162"/>
      <c r="STM67" s="162"/>
      <c r="STN67" s="162"/>
      <c r="STO67" s="162"/>
      <c r="STP67" s="162"/>
      <c r="STQ67" s="162"/>
      <c r="STR67" s="162"/>
      <c r="STS67" s="162"/>
      <c r="STT67" s="162"/>
      <c r="STU67" s="162"/>
      <c r="STV67" s="162"/>
      <c r="STW67" s="162"/>
      <c r="STX67" s="162"/>
      <c r="STY67" s="162"/>
      <c r="STZ67" s="162"/>
      <c r="SUA67" s="162"/>
      <c r="SUB67" s="162"/>
      <c r="SUC67" s="162"/>
      <c r="SUD67" s="162"/>
      <c r="SUE67" s="162"/>
      <c r="SUF67" s="162"/>
      <c r="SUG67" s="162"/>
      <c r="SUH67" s="162"/>
      <c r="SUI67" s="162"/>
      <c r="SUJ67" s="162"/>
      <c r="SUK67" s="162"/>
      <c r="SUL67" s="162"/>
      <c r="SUM67" s="162"/>
      <c r="SUN67" s="162"/>
      <c r="SUO67" s="162"/>
      <c r="SUP67" s="162"/>
      <c r="SUQ67" s="162"/>
      <c r="SUR67" s="162"/>
      <c r="SUS67" s="162"/>
      <c r="SUT67" s="162"/>
      <c r="SUU67" s="162"/>
      <c r="SUV67" s="162"/>
      <c r="SUW67" s="162"/>
      <c r="SUX67" s="162"/>
      <c r="SUY67" s="162"/>
      <c r="SUZ67" s="162"/>
      <c r="SVA67" s="162"/>
      <c r="SVB67" s="162"/>
      <c r="SVC67" s="162"/>
      <c r="SVD67" s="162"/>
      <c r="SVE67" s="162"/>
      <c r="SVF67" s="162"/>
      <c r="SVG67" s="162"/>
      <c r="SVH67" s="162"/>
      <c r="SVI67" s="162"/>
      <c r="SVJ67" s="162"/>
      <c r="SVK67" s="162"/>
      <c r="SVL67" s="162"/>
      <c r="SVM67" s="162"/>
      <c r="SVN67" s="162"/>
      <c r="SVO67" s="162"/>
      <c r="SVP67" s="162"/>
      <c r="SVQ67" s="162"/>
      <c r="SVR67" s="162"/>
      <c r="SVS67" s="162"/>
      <c r="SVT67" s="162"/>
      <c r="SVU67" s="162"/>
      <c r="SVV67" s="162"/>
      <c r="SVW67" s="162"/>
      <c r="SVX67" s="162"/>
      <c r="SVY67" s="162"/>
      <c r="SVZ67" s="162"/>
      <c r="SWA67" s="162"/>
      <c r="SWB67" s="162"/>
      <c r="SWC67" s="162"/>
      <c r="SWD67" s="162"/>
      <c r="SWE67" s="162"/>
      <c r="SWF67" s="162"/>
      <c r="SWG67" s="162"/>
      <c r="SWH67" s="162"/>
      <c r="SWI67" s="162"/>
      <c r="SWJ67" s="162"/>
      <c r="SWK67" s="162"/>
      <c r="SWL67" s="162"/>
      <c r="SWM67" s="162"/>
      <c r="SWN67" s="162"/>
      <c r="SWO67" s="162"/>
      <c r="SWP67" s="162"/>
      <c r="SWQ67" s="162"/>
      <c r="SWR67" s="162"/>
      <c r="SWS67" s="162"/>
      <c r="SWT67" s="162"/>
      <c r="SWU67" s="162"/>
      <c r="SWV67" s="162"/>
      <c r="SWW67" s="162"/>
      <c r="SWX67" s="162"/>
      <c r="SWY67" s="162"/>
      <c r="SWZ67" s="162"/>
      <c r="SXA67" s="162"/>
      <c r="SXB67" s="162"/>
      <c r="SXC67" s="162"/>
      <c r="SXD67" s="162"/>
      <c r="SXE67" s="162"/>
      <c r="SXF67" s="162"/>
      <c r="SXG67" s="162"/>
      <c r="SXH67" s="162"/>
      <c r="SXI67" s="162"/>
      <c r="SXJ67" s="162"/>
      <c r="SXK67" s="162"/>
      <c r="SXL67" s="162"/>
      <c r="SXM67" s="162"/>
      <c r="SXN67" s="162"/>
      <c r="SXO67" s="162"/>
      <c r="SXP67" s="162"/>
      <c r="SXQ67" s="162"/>
      <c r="SXR67" s="162"/>
      <c r="SXS67" s="162"/>
      <c r="SXT67" s="162"/>
      <c r="SXU67" s="162"/>
      <c r="SXV67" s="162"/>
      <c r="SXW67" s="162"/>
      <c r="SXX67" s="162"/>
      <c r="SXY67" s="162"/>
      <c r="SXZ67" s="162"/>
      <c r="SYA67" s="162"/>
      <c r="SYB67" s="162"/>
      <c r="SYC67" s="162"/>
      <c r="SYD67" s="162"/>
      <c r="SYE67" s="162"/>
      <c r="SYF67" s="162"/>
      <c r="SYG67" s="162"/>
      <c r="SYH67" s="162"/>
      <c r="SYI67" s="162"/>
      <c r="SYJ67" s="162"/>
      <c r="SYK67" s="162"/>
      <c r="SYL67" s="162"/>
      <c r="SYM67" s="162"/>
      <c r="SYN67" s="162"/>
      <c r="SYO67" s="162"/>
      <c r="SYP67" s="162"/>
      <c r="SYQ67" s="162"/>
      <c r="SYR67" s="162"/>
      <c r="SYS67" s="162"/>
      <c r="SYT67" s="162"/>
      <c r="SYU67" s="162"/>
      <c r="SYV67" s="162"/>
      <c r="SYW67" s="162"/>
      <c r="SYX67" s="162"/>
      <c r="SYY67" s="162"/>
      <c r="SYZ67" s="162"/>
      <c r="SZA67" s="162"/>
      <c r="SZB67" s="162"/>
      <c r="SZC67" s="162"/>
      <c r="SZD67" s="162"/>
      <c r="SZE67" s="162"/>
      <c r="SZF67" s="162"/>
      <c r="SZG67" s="162"/>
      <c r="SZH67" s="162"/>
      <c r="SZI67" s="162"/>
      <c r="SZJ67" s="162"/>
      <c r="SZK67" s="162"/>
      <c r="SZL67" s="162"/>
      <c r="SZM67" s="162"/>
      <c r="SZN67" s="162"/>
      <c r="SZO67" s="162"/>
      <c r="SZP67" s="162"/>
      <c r="SZQ67" s="162"/>
      <c r="SZR67" s="162"/>
      <c r="SZS67" s="162"/>
      <c r="SZT67" s="162"/>
      <c r="SZU67" s="162"/>
      <c r="SZV67" s="162"/>
      <c r="SZW67" s="162"/>
      <c r="SZX67" s="162"/>
      <c r="SZY67" s="162"/>
      <c r="SZZ67" s="162"/>
      <c r="TAA67" s="162"/>
      <c r="TAB67" s="162"/>
      <c r="TAC67" s="162"/>
      <c r="TAD67" s="162"/>
      <c r="TAE67" s="162"/>
      <c r="TAF67" s="162"/>
      <c r="TAG67" s="162"/>
      <c r="TAH67" s="162"/>
      <c r="TAI67" s="162"/>
      <c r="TAJ67" s="162"/>
      <c r="TAK67" s="162"/>
      <c r="TAL67" s="162"/>
      <c r="TAM67" s="162"/>
      <c r="TAN67" s="162"/>
      <c r="TAO67" s="162"/>
      <c r="TAP67" s="162"/>
      <c r="TAQ67" s="162"/>
      <c r="TAR67" s="162"/>
      <c r="TAS67" s="162"/>
      <c r="TAT67" s="162"/>
      <c r="TAU67" s="162"/>
      <c r="TAV67" s="162"/>
      <c r="TAW67" s="162"/>
      <c r="TAX67" s="162"/>
      <c r="TAY67" s="162"/>
      <c r="TAZ67" s="162"/>
      <c r="TBA67" s="162"/>
      <c r="TBB67" s="162"/>
      <c r="TBC67" s="162"/>
      <c r="TBD67" s="162"/>
      <c r="TBE67" s="162"/>
      <c r="TBF67" s="162"/>
      <c r="TBG67" s="162"/>
      <c r="TBH67" s="162"/>
      <c r="TBI67" s="162"/>
      <c r="TBJ67" s="162"/>
      <c r="TBK67" s="162"/>
      <c r="TBL67" s="162"/>
      <c r="TBM67" s="162"/>
      <c r="TBN67" s="162"/>
      <c r="TBO67" s="162"/>
      <c r="TBP67" s="162"/>
      <c r="TBQ67" s="162"/>
      <c r="TBR67" s="162"/>
      <c r="TBS67" s="162"/>
      <c r="TBT67" s="162"/>
      <c r="TBU67" s="162"/>
      <c r="TBV67" s="162"/>
      <c r="TBW67" s="162"/>
      <c r="TBX67" s="162"/>
      <c r="TBY67" s="162"/>
      <c r="TBZ67" s="162"/>
      <c r="TCA67" s="162"/>
      <c r="TCB67" s="162"/>
      <c r="TCC67" s="162"/>
      <c r="TCD67" s="162"/>
      <c r="TCE67" s="162"/>
      <c r="TCF67" s="162"/>
      <c r="TCG67" s="162"/>
      <c r="TCH67" s="162"/>
      <c r="TCI67" s="162"/>
      <c r="TCJ67" s="162"/>
      <c r="TCK67" s="162"/>
      <c r="TCL67" s="162"/>
      <c r="TCM67" s="162"/>
      <c r="TCN67" s="162"/>
      <c r="TCO67" s="162"/>
      <c r="TCP67" s="162"/>
      <c r="TCQ67" s="162"/>
      <c r="TCR67" s="162"/>
      <c r="TCS67" s="162"/>
      <c r="TCT67" s="162"/>
      <c r="TCU67" s="162"/>
      <c r="TCV67" s="162"/>
      <c r="TCW67" s="162"/>
      <c r="TCX67" s="162"/>
      <c r="TCY67" s="162"/>
      <c r="TCZ67" s="162"/>
      <c r="TDA67" s="162"/>
      <c r="TDB67" s="162"/>
      <c r="TDC67" s="162"/>
      <c r="TDD67" s="162"/>
      <c r="TDE67" s="162"/>
      <c r="TDF67" s="162"/>
      <c r="TDG67" s="162"/>
      <c r="TDH67" s="162"/>
      <c r="TDI67" s="162"/>
      <c r="TDJ67" s="162"/>
      <c r="TDK67" s="162"/>
      <c r="TDL67" s="162"/>
      <c r="TDM67" s="162"/>
      <c r="TDN67" s="162"/>
      <c r="TDO67" s="162"/>
      <c r="TDP67" s="162"/>
      <c r="TDQ67" s="162"/>
      <c r="TDR67" s="162"/>
      <c r="TDS67" s="162"/>
      <c r="TDT67" s="162"/>
      <c r="TDU67" s="162"/>
      <c r="TDV67" s="162"/>
      <c r="TDW67" s="162"/>
      <c r="TDX67" s="162"/>
      <c r="TDY67" s="162"/>
      <c r="TDZ67" s="162"/>
      <c r="TEA67" s="162"/>
      <c r="TEB67" s="162"/>
      <c r="TEC67" s="162"/>
      <c r="TED67" s="162"/>
      <c r="TEE67" s="162"/>
      <c r="TEF67" s="162"/>
      <c r="TEG67" s="162"/>
      <c r="TEH67" s="162"/>
      <c r="TEI67" s="162"/>
      <c r="TEJ67" s="162"/>
      <c r="TEK67" s="162"/>
      <c r="TEL67" s="162"/>
      <c r="TEM67" s="162"/>
      <c r="TEN67" s="162"/>
      <c r="TEO67" s="162"/>
      <c r="TEP67" s="162"/>
      <c r="TEQ67" s="162"/>
      <c r="TER67" s="162"/>
      <c r="TES67" s="162"/>
      <c r="TET67" s="162"/>
      <c r="TEU67" s="162"/>
      <c r="TEV67" s="162"/>
      <c r="TEW67" s="162"/>
      <c r="TEX67" s="162"/>
      <c r="TEY67" s="162"/>
      <c r="TEZ67" s="162"/>
      <c r="TFA67" s="162"/>
      <c r="TFB67" s="162"/>
      <c r="TFC67" s="162"/>
      <c r="TFD67" s="162"/>
      <c r="TFE67" s="162"/>
      <c r="TFF67" s="162"/>
      <c r="TFG67" s="162"/>
      <c r="TFH67" s="162"/>
      <c r="TFI67" s="162"/>
      <c r="TFJ67" s="162"/>
      <c r="TFK67" s="162"/>
      <c r="TFL67" s="162"/>
      <c r="TFM67" s="162"/>
      <c r="TFN67" s="162"/>
      <c r="TFO67" s="162"/>
      <c r="TFP67" s="162"/>
      <c r="TFQ67" s="162"/>
      <c r="TFR67" s="162"/>
      <c r="TFS67" s="162"/>
      <c r="TFT67" s="162"/>
      <c r="TFU67" s="162"/>
      <c r="TFV67" s="162"/>
      <c r="TFW67" s="162"/>
      <c r="TFX67" s="162"/>
      <c r="TFY67" s="162"/>
      <c r="TFZ67" s="162"/>
      <c r="TGA67" s="162"/>
      <c r="TGB67" s="162"/>
      <c r="TGC67" s="162"/>
      <c r="TGD67" s="162"/>
      <c r="TGE67" s="162"/>
      <c r="TGF67" s="162"/>
      <c r="TGG67" s="162"/>
      <c r="TGH67" s="162"/>
      <c r="TGI67" s="162"/>
      <c r="TGJ67" s="162"/>
      <c r="TGK67" s="162"/>
      <c r="TGL67" s="162"/>
      <c r="TGM67" s="162"/>
      <c r="TGN67" s="162"/>
      <c r="TGO67" s="162"/>
      <c r="TGP67" s="162"/>
      <c r="TGQ67" s="162"/>
      <c r="TGR67" s="162"/>
      <c r="TGS67" s="162"/>
      <c r="TGT67" s="162"/>
      <c r="TGU67" s="162"/>
      <c r="TGV67" s="162"/>
      <c r="TGW67" s="162"/>
      <c r="TGX67" s="162"/>
      <c r="TGY67" s="162"/>
      <c r="TGZ67" s="162"/>
      <c r="THA67" s="162"/>
      <c r="THB67" s="162"/>
      <c r="THC67" s="162"/>
      <c r="THD67" s="162"/>
      <c r="THE67" s="162"/>
      <c r="THF67" s="162"/>
      <c r="THG67" s="162"/>
      <c r="THH67" s="162"/>
      <c r="THI67" s="162"/>
      <c r="THJ67" s="162"/>
      <c r="THK67" s="162"/>
      <c r="THL67" s="162"/>
      <c r="THM67" s="162"/>
      <c r="THN67" s="162"/>
      <c r="THO67" s="162"/>
      <c r="THP67" s="162"/>
      <c r="THQ67" s="162"/>
      <c r="THR67" s="162"/>
      <c r="THS67" s="162"/>
      <c r="THT67" s="162"/>
      <c r="THU67" s="162"/>
      <c r="THV67" s="162"/>
      <c r="THW67" s="162"/>
      <c r="THX67" s="162"/>
      <c r="THY67" s="162"/>
      <c r="THZ67" s="162"/>
      <c r="TIA67" s="162"/>
      <c r="TIB67" s="162"/>
      <c r="TIC67" s="162"/>
      <c r="TID67" s="162"/>
      <c r="TIE67" s="162"/>
      <c r="TIF67" s="162"/>
      <c r="TIG67" s="162"/>
      <c r="TIH67" s="162"/>
      <c r="TII67" s="162"/>
      <c r="TIJ67" s="162"/>
      <c r="TIK67" s="162"/>
      <c r="TIL67" s="162"/>
      <c r="TIM67" s="162"/>
      <c r="TIN67" s="162"/>
      <c r="TIO67" s="162"/>
      <c r="TIP67" s="162"/>
      <c r="TIQ67" s="162"/>
      <c r="TIR67" s="162"/>
      <c r="TIS67" s="162"/>
      <c r="TIT67" s="162"/>
      <c r="TIU67" s="162"/>
      <c r="TIV67" s="162"/>
      <c r="TIW67" s="162"/>
      <c r="TIX67" s="162"/>
      <c r="TIY67" s="162"/>
      <c r="TIZ67" s="162"/>
      <c r="TJA67" s="162"/>
      <c r="TJB67" s="162"/>
      <c r="TJC67" s="162"/>
      <c r="TJD67" s="162"/>
      <c r="TJE67" s="162"/>
      <c r="TJF67" s="162"/>
      <c r="TJG67" s="162"/>
      <c r="TJH67" s="162"/>
      <c r="TJI67" s="162"/>
      <c r="TJJ67" s="162"/>
      <c r="TJK67" s="162"/>
      <c r="TJL67" s="162"/>
      <c r="TJM67" s="162"/>
      <c r="TJN67" s="162"/>
      <c r="TJO67" s="162"/>
      <c r="TJP67" s="162"/>
      <c r="TJQ67" s="162"/>
      <c r="TJR67" s="162"/>
      <c r="TJS67" s="162"/>
      <c r="TJT67" s="162"/>
      <c r="TJU67" s="162"/>
      <c r="TJV67" s="162"/>
      <c r="TJW67" s="162"/>
      <c r="TJX67" s="162"/>
      <c r="TJY67" s="162"/>
      <c r="TJZ67" s="162"/>
      <c r="TKA67" s="162"/>
      <c r="TKB67" s="162"/>
      <c r="TKC67" s="162"/>
      <c r="TKD67" s="162"/>
      <c r="TKE67" s="162"/>
      <c r="TKF67" s="162"/>
      <c r="TKG67" s="162"/>
      <c r="TKH67" s="162"/>
      <c r="TKI67" s="162"/>
      <c r="TKJ67" s="162"/>
      <c r="TKK67" s="162"/>
      <c r="TKL67" s="162"/>
      <c r="TKM67" s="162"/>
      <c r="TKN67" s="162"/>
      <c r="TKO67" s="162"/>
      <c r="TKP67" s="162"/>
      <c r="TKQ67" s="162"/>
      <c r="TKR67" s="162"/>
      <c r="TKS67" s="162"/>
      <c r="TKT67" s="162"/>
      <c r="TKU67" s="162"/>
      <c r="TKV67" s="162"/>
      <c r="TKW67" s="162"/>
      <c r="TKX67" s="162"/>
      <c r="TKY67" s="162"/>
      <c r="TKZ67" s="162"/>
      <c r="TLA67" s="162"/>
      <c r="TLB67" s="162"/>
      <c r="TLC67" s="162"/>
      <c r="TLD67" s="162"/>
      <c r="TLE67" s="162"/>
      <c r="TLF67" s="162"/>
      <c r="TLG67" s="162"/>
      <c r="TLH67" s="162"/>
      <c r="TLI67" s="162"/>
      <c r="TLJ67" s="162"/>
      <c r="TLK67" s="162"/>
      <c r="TLL67" s="162"/>
      <c r="TLM67" s="162"/>
      <c r="TLN67" s="162"/>
      <c r="TLO67" s="162"/>
      <c r="TLP67" s="162"/>
      <c r="TLQ67" s="162"/>
      <c r="TLR67" s="162"/>
      <c r="TLS67" s="162"/>
      <c r="TLT67" s="162"/>
      <c r="TLU67" s="162"/>
      <c r="TLV67" s="162"/>
      <c r="TLW67" s="162"/>
      <c r="TLX67" s="162"/>
      <c r="TLY67" s="162"/>
      <c r="TLZ67" s="162"/>
      <c r="TMA67" s="162"/>
      <c r="TMB67" s="162"/>
      <c r="TMC67" s="162"/>
      <c r="TMD67" s="162"/>
      <c r="TME67" s="162"/>
      <c r="TMF67" s="162"/>
      <c r="TMG67" s="162"/>
      <c r="TMH67" s="162"/>
      <c r="TMI67" s="162"/>
      <c r="TMJ67" s="162"/>
      <c r="TMK67" s="162"/>
      <c r="TML67" s="162"/>
      <c r="TMM67" s="162"/>
      <c r="TMN67" s="162"/>
      <c r="TMO67" s="162"/>
      <c r="TMP67" s="162"/>
      <c r="TMQ67" s="162"/>
      <c r="TMR67" s="162"/>
      <c r="TMS67" s="162"/>
      <c r="TMT67" s="162"/>
      <c r="TMU67" s="162"/>
      <c r="TMV67" s="162"/>
      <c r="TMW67" s="162"/>
      <c r="TMX67" s="162"/>
      <c r="TMY67" s="162"/>
      <c r="TMZ67" s="162"/>
      <c r="TNA67" s="162"/>
      <c r="TNB67" s="162"/>
      <c r="TNC67" s="162"/>
      <c r="TND67" s="162"/>
      <c r="TNE67" s="162"/>
      <c r="TNF67" s="162"/>
      <c r="TNG67" s="162"/>
      <c r="TNH67" s="162"/>
      <c r="TNI67" s="162"/>
      <c r="TNJ67" s="162"/>
      <c r="TNK67" s="162"/>
      <c r="TNL67" s="162"/>
      <c r="TNM67" s="162"/>
      <c r="TNN67" s="162"/>
      <c r="TNO67" s="162"/>
      <c r="TNP67" s="162"/>
      <c r="TNQ67" s="162"/>
      <c r="TNR67" s="162"/>
      <c r="TNS67" s="162"/>
      <c r="TNT67" s="162"/>
      <c r="TNU67" s="162"/>
      <c r="TNV67" s="162"/>
      <c r="TNW67" s="162"/>
      <c r="TNX67" s="162"/>
      <c r="TNY67" s="162"/>
      <c r="TNZ67" s="162"/>
      <c r="TOA67" s="162"/>
      <c r="TOB67" s="162"/>
      <c r="TOC67" s="162"/>
      <c r="TOD67" s="162"/>
      <c r="TOE67" s="162"/>
      <c r="TOF67" s="162"/>
      <c r="TOG67" s="162"/>
      <c r="TOH67" s="162"/>
      <c r="TOI67" s="162"/>
      <c r="TOJ67" s="162"/>
      <c r="TOK67" s="162"/>
      <c r="TOL67" s="162"/>
      <c r="TOM67" s="162"/>
      <c r="TON67" s="162"/>
      <c r="TOO67" s="162"/>
      <c r="TOP67" s="162"/>
      <c r="TOQ67" s="162"/>
      <c r="TOR67" s="162"/>
      <c r="TOS67" s="162"/>
      <c r="TOT67" s="162"/>
      <c r="TOU67" s="162"/>
      <c r="TOV67" s="162"/>
      <c r="TOW67" s="162"/>
      <c r="TOX67" s="162"/>
      <c r="TOY67" s="162"/>
      <c r="TOZ67" s="162"/>
      <c r="TPA67" s="162"/>
      <c r="TPB67" s="162"/>
      <c r="TPC67" s="162"/>
      <c r="TPD67" s="162"/>
      <c r="TPE67" s="162"/>
      <c r="TPF67" s="162"/>
      <c r="TPG67" s="162"/>
      <c r="TPH67" s="162"/>
      <c r="TPI67" s="162"/>
      <c r="TPJ67" s="162"/>
      <c r="TPK67" s="162"/>
      <c r="TPL67" s="162"/>
      <c r="TPM67" s="162"/>
      <c r="TPN67" s="162"/>
      <c r="TPO67" s="162"/>
      <c r="TPP67" s="162"/>
      <c r="TPQ67" s="162"/>
      <c r="TPR67" s="162"/>
      <c r="TPS67" s="162"/>
      <c r="TPT67" s="162"/>
      <c r="TPU67" s="162"/>
      <c r="TPV67" s="162"/>
      <c r="TPW67" s="162"/>
      <c r="TPX67" s="162"/>
      <c r="TPY67" s="162"/>
      <c r="TPZ67" s="162"/>
      <c r="TQA67" s="162"/>
      <c r="TQB67" s="162"/>
      <c r="TQC67" s="162"/>
      <c r="TQD67" s="162"/>
      <c r="TQE67" s="162"/>
      <c r="TQF67" s="162"/>
      <c r="TQG67" s="162"/>
      <c r="TQH67" s="162"/>
      <c r="TQI67" s="162"/>
      <c r="TQJ67" s="162"/>
      <c r="TQK67" s="162"/>
      <c r="TQL67" s="162"/>
      <c r="TQM67" s="162"/>
      <c r="TQN67" s="162"/>
      <c r="TQO67" s="162"/>
      <c r="TQP67" s="162"/>
      <c r="TQQ67" s="162"/>
      <c r="TQR67" s="162"/>
      <c r="TQS67" s="162"/>
      <c r="TQT67" s="162"/>
      <c r="TQU67" s="162"/>
      <c r="TQV67" s="162"/>
      <c r="TQW67" s="162"/>
      <c r="TQX67" s="162"/>
      <c r="TQY67" s="162"/>
      <c r="TQZ67" s="162"/>
      <c r="TRA67" s="162"/>
      <c r="TRB67" s="162"/>
      <c r="TRC67" s="162"/>
      <c r="TRD67" s="162"/>
      <c r="TRE67" s="162"/>
      <c r="TRF67" s="162"/>
      <c r="TRG67" s="162"/>
      <c r="TRH67" s="162"/>
      <c r="TRI67" s="162"/>
      <c r="TRJ67" s="162"/>
      <c r="TRK67" s="162"/>
      <c r="TRL67" s="162"/>
      <c r="TRM67" s="162"/>
      <c r="TRN67" s="162"/>
      <c r="TRO67" s="162"/>
      <c r="TRP67" s="162"/>
      <c r="TRQ67" s="162"/>
      <c r="TRR67" s="162"/>
      <c r="TRS67" s="162"/>
      <c r="TRT67" s="162"/>
      <c r="TRU67" s="162"/>
      <c r="TRV67" s="162"/>
      <c r="TRW67" s="162"/>
      <c r="TRX67" s="162"/>
      <c r="TRY67" s="162"/>
      <c r="TRZ67" s="162"/>
      <c r="TSA67" s="162"/>
      <c r="TSB67" s="162"/>
      <c r="TSC67" s="162"/>
      <c r="TSD67" s="162"/>
      <c r="TSE67" s="162"/>
      <c r="TSF67" s="162"/>
      <c r="TSG67" s="162"/>
      <c r="TSH67" s="162"/>
      <c r="TSI67" s="162"/>
      <c r="TSJ67" s="162"/>
      <c r="TSK67" s="162"/>
      <c r="TSL67" s="162"/>
      <c r="TSM67" s="162"/>
      <c r="TSN67" s="162"/>
      <c r="TSO67" s="162"/>
      <c r="TSP67" s="162"/>
      <c r="TSQ67" s="162"/>
      <c r="TSR67" s="162"/>
      <c r="TSS67" s="162"/>
      <c r="TST67" s="162"/>
      <c r="TSU67" s="162"/>
      <c r="TSV67" s="162"/>
      <c r="TSW67" s="162"/>
      <c r="TSX67" s="162"/>
      <c r="TSY67" s="162"/>
      <c r="TSZ67" s="162"/>
      <c r="TTA67" s="162"/>
      <c r="TTB67" s="162"/>
      <c r="TTC67" s="162"/>
      <c r="TTD67" s="162"/>
      <c r="TTE67" s="162"/>
      <c r="TTF67" s="162"/>
      <c r="TTG67" s="162"/>
      <c r="TTH67" s="162"/>
      <c r="TTI67" s="162"/>
      <c r="TTJ67" s="162"/>
      <c r="TTK67" s="162"/>
      <c r="TTL67" s="162"/>
      <c r="TTM67" s="162"/>
      <c r="TTN67" s="162"/>
      <c r="TTO67" s="162"/>
      <c r="TTP67" s="162"/>
      <c r="TTQ67" s="162"/>
      <c r="TTR67" s="162"/>
      <c r="TTS67" s="162"/>
      <c r="TTT67" s="162"/>
      <c r="TTU67" s="162"/>
      <c r="TTV67" s="162"/>
      <c r="TTW67" s="162"/>
      <c r="TTX67" s="162"/>
      <c r="TTY67" s="162"/>
      <c r="TTZ67" s="162"/>
      <c r="TUA67" s="162"/>
      <c r="TUB67" s="162"/>
      <c r="TUC67" s="162"/>
      <c r="TUD67" s="162"/>
      <c r="TUE67" s="162"/>
      <c r="TUF67" s="162"/>
      <c r="TUG67" s="162"/>
      <c r="TUH67" s="162"/>
      <c r="TUI67" s="162"/>
      <c r="TUJ67" s="162"/>
      <c r="TUK67" s="162"/>
      <c r="TUL67" s="162"/>
      <c r="TUM67" s="162"/>
      <c r="TUN67" s="162"/>
      <c r="TUO67" s="162"/>
      <c r="TUP67" s="162"/>
      <c r="TUQ67" s="162"/>
      <c r="TUR67" s="162"/>
      <c r="TUS67" s="162"/>
      <c r="TUT67" s="162"/>
      <c r="TUU67" s="162"/>
      <c r="TUV67" s="162"/>
      <c r="TUW67" s="162"/>
      <c r="TUX67" s="162"/>
      <c r="TUY67" s="162"/>
      <c r="TUZ67" s="162"/>
      <c r="TVA67" s="162"/>
      <c r="TVB67" s="162"/>
      <c r="TVC67" s="162"/>
      <c r="TVD67" s="162"/>
      <c r="TVE67" s="162"/>
      <c r="TVF67" s="162"/>
      <c r="TVG67" s="162"/>
      <c r="TVH67" s="162"/>
      <c r="TVI67" s="162"/>
      <c r="TVJ67" s="162"/>
      <c r="TVK67" s="162"/>
      <c r="TVL67" s="162"/>
      <c r="TVM67" s="162"/>
      <c r="TVN67" s="162"/>
      <c r="TVO67" s="162"/>
      <c r="TVP67" s="162"/>
      <c r="TVQ67" s="162"/>
      <c r="TVR67" s="162"/>
      <c r="TVS67" s="162"/>
      <c r="TVT67" s="162"/>
      <c r="TVU67" s="162"/>
      <c r="TVV67" s="162"/>
      <c r="TVW67" s="162"/>
      <c r="TVX67" s="162"/>
      <c r="TVY67" s="162"/>
      <c r="TVZ67" s="162"/>
      <c r="TWA67" s="162"/>
      <c r="TWB67" s="162"/>
      <c r="TWC67" s="162"/>
      <c r="TWD67" s="162"/>
      <c r="TWE67" s="162"/>
      <c r="TWF67" s="162"/>
      <c r="TWG67" s="162"/>
      <c r="TWH67" s="162"/>
      <c r="TWI67" s="162"/>
      <c r="TWJ67" s="162"/>
      <c r="TWK67" s="162"/>
      <c r="TWL67" s="162"/>
      <c r="TWM67" s="162"/>
      <c r="TWN67" s="162"/>
      <c r="TWO67" s="162"/>
      <c r="TWP67" s="162"/>
      <c r="TWQ67" s="162"/>
      <c r="TWR67" s="162"/>
      <c r="TWS67" s="162"/>
      <c r="TWT67" s="162"/>
      <c r="TWU67" s="162"/>
      <c r="TWV67" s="162"/>
      <c r="TWW67" s="162"/>
      <c r="TWX67" s="162"/>
      <c r="TWY67" s="162"/>
      <c r="TWZ67" s="162"/>
      <c r="TXA67" s="162"/>
      <c r="TXB67" s="162"/>
      <c r="TXC67" s="162"/>
      <c r="TXD67" s="162"/>
      <c r="TXE67" s="162"/>
      <c r="TXF67" s="162"/>
      <c r="TXG67" s="162"/>
      <c r="TXH67" s="162"/>
      <c r="TXI67" s="162"/>
      <c r="TXJ67" s="162"/>
      <c r="TXK67" s="162"/>
      <c r="TXL67" s="162"/>
      <c r="TXM67" s="162"/>
      <c r="TXN67" s="162"/>
      <c r="TXO67" s="162"/>
      <c r="TXP67" s="162"/>
      <c r="TXQ67" s="162"/>
      <c r="TXR67" s="162"/>
      <c r="TXS67" s="162"/>
      <c r="TXT67" s="162"/>
      <c r="TXU67" s="162"/>
      <c r="TXV67" s="162"/>
      <c r="TXW67" s="162"/>
      <c r="TXX67" s="162"/>
      <c r="TXY67" s="162"/>
      <c r="TXZ67" s="162"/>
      <c r="TYA67" s="162"/>
      <c r="TYB67" s="162"/>
      <c r="TYC67" s="162"/>
      <c r="TYD67" s="162"/>
      <c r="TYE67" s="162"/>
      <c r="TYF67" s="162"/>
      <c r="TYG67" s="162"/>
      <c r="TYH67" s="162"/>
      <c r="TYI67" s="162"/>
      <c r="TYJ67" s="162"/>
      <c r="TYK67" s="162"/>
      <c r="TYL67" s="162"/>
      <c r="TYM67" s="162"/>
      <c r="TYN67" s="162"/>
      <c r="TYO67" s="162"/>
      <c r="TYP67" s="162"/>
      <c r="TYQ67" s="162"/>
      <c r="TYR67" s="162"/>
      <c r="TYS67" s="162"/>
      <c r="TYT67" s="162"/>
      <c r="TYU67" s="162"/>
      <c r="TYV67" s="162"/>
      <c r="TYW67" s="162"/>
      <c r="TYX67" s="162"/>
      <c r="TYY67" s="162"/>
      <c r="TYZ67" s="162"/>
      <c r="TZA67" s="162"/>
      <c r="TZB67" s="162"/>
      <c r="TZC67" s="162"/>
      <c r="TZD67" s="162"/>
      <c r="TZE67" s="162"/>
      <c r="TZF67" s="162"/>
      <c r="TZG67" s="162"/>
      <c r="TZH67" s="162"/>
      <c r="TZI67" s="162"/>
      <c r="TZJ67" s="162"/>
      <c r="TZK67" s="162"/>
      <c r="TZL67" s="162"/>
      <c r="TZM67" s="162"/>
      <c r="TZN67" s="162"/>
      <c r="TZO67" s="162"/>
      <c r="TZP67" s="162"/>
      <c r="TZQ67" s="162"/>
      <c r="TZR67" s="162"/>
      <c r="TZS67" s="162"/>
      <c r="TZT67" s="162"/>
      <c r="TZU67" s="162"/>
      <c r="TZV67" s="162"/>
      <c r="TZW67" s="162"/>
      <c r="TZX67" s="162"/>
      <c r="TZY67" s="162"/>
      <c r="TZZ67" s="162"/>
      <c r="UAA67" s="162"/>
      <c r="UAB67" s="162"/>
      <c r="UAC67" s="162"/>
      <c r="UAD67" s="162"/>
      <c r="UAE67" s="162"/>
      <c r="UAF67" s="162"/>
      <c r="UAG67" s="162"/>
      <c r="UAH67" s="162"/>
      <c r="UAI67" s="162"/>
      <c r="UAJ67" s="162"/>
      <c r="UAK67" s="162"/>
      <c r="UAL67" s="162"/>
      <c r="UAM67" s="162"/>
      <c r="UAN67" s="162"/>
      <c r="UAO67" s="162"/>
      <c r="UAP67" s="162"/>
      <c r="UAQ67" s="162"/>
      <c r="UAR67" s="162"/>
      <c r="UAS67" s="162"/>
      <c r="UAT67" s="162"/>
      <c r="UAU67" s="162"/>
      <c r="UAV67" s="162"/>
      <c r="UAW67" s="162"/>
      <c r="UAX67" s="162"/>
      <c r="UAY67" s="162"/>
      <c r="UAZ67" s="162"/>
      <c r="UBA67" s="162"/>
      <c r="UBB67" s="162"/>
      <c r="UBC67" s="162"/>
      <c r="UBD67" s="162"/>
      <c r="UBE67" s="162"/>
      <c r="UBF67" s="162"/>
      <c r="UBG67" s="162"/>
      <c r="UBH67" s="162"/>
      <c r="UBI67" s="162"/>
      <c r="UBJ67" s="162"/>
      <c r="UBK67" s="162"/>
      <c r="UBL67" s="162"/>
      <c r="UBM67" s="162"/>
      <c r="UBN67" s="162"/>
      <c r="UBO67" s="162"/>
      <c r="UBP67" s="162"/>
      <c r="UBQ67" s="162"/>
      <c r="UBR67" s="162"/>
      <c r="UBS67" s="162"/>
      <c r="UBT67" s="162"/>
      <c r="UBU67" s="162"/>
      <c r="UBV67" s="162"/>
      <c r="UBW67" s="162"/>
      <c r="UBX67" s="162"/>
      <c r="UBY67" s="162"/>
      <c r="UBZ67" s="162"/>
      <c r="UCA67" s="162"/>
      <c r="UCB67" s="162"/>
      <c r="UCC67" s="162"/>
      <c r="UCD67" s="162"/>
      <c r="UCE67" s="162"/>
      <c r="UCF67" s="162"/>
      <c r="UCG67" s="162"/>
      <c r="UCH67" s="162"/>
      <c r="UCI67" s="162"/>
      <c r="UCJ67" s="162"/>
      <c r="UCK67" s="162"/>
      <c r="UCL67" s="162"/>
      <c r="UCM67" s="162"/>
      <c r="UCN67" s="162"/>
      <c r="UCO67" s="162"/>
      <c r="UCP67" s="162"/>
      <c r="UCQ67" s="162"/>
      <c r="UCR67" s="162"/>
      <c r="UCS67" s="162"/>
      <c r="UCT67" s="162"/>
      <c r="UCU67" s="162"/>
      <c r="UCV67" s="162"/>
      <c r="UCW67" s="162"/>
      <c r="UCX67" s="162"/>
      <c r="UCY67" s="162"/>
      <c r="UCZ67" s="162"/>
      <c r="UDA67" s="162"/>
      <c r="UDB67" s="162"/>
      <c r="UDC67" s="162"/>
      <c r="UDD67" s="162"/>
      <c r="UDE67" s="162"/>
      <c r="UDF67" s="162"/>
      <c r="UDG67" s="162"/>
      <c r="UDH67" s="162"/>
      <c r="UDI67" s="162"/>
      <c r="UDJ67" s="162"/>
      <c r="UDK67" s="162"/>
      <c r="UDL67" s="162"/>
      <c r="UDM67" s="162"/>
      <c r="UDN67" s="162"/>
      <c r="UDO67" s="162"/>
      <c r="UDP67" s="162"/>
      <c r="UDQ67" s="162"/>
      <c r="UDR67" s="162"/>
      <c r="UDS67" s="162"/>
      <c r="UDT67" s="162"/>
      <c r="UDU67" s="162"/>
      <c r="UDV67" s="162"/>
      <c r="UDW67" s="162"/>
      <c r="UDX67" s="162"/>
      <c r="UDY67" s="162"/>
      <c r="UDZ67" s="162"/>
      <c r="UEA67" s="162"/>
      <c r="UEB67" s="162"/>
      <c r="UEC67" s="162"/>
      <c r="UED67" s="162"/>
      <c r="UEE67" s="162"/>
      <c r="UEF67" s="162"/>
      <c r="UEG67" s="162"/>
      <c r="UEH67" s="162"/>
      <c r="UEI67" s="162"/>
      <c r="UEJ67" s="162"/>
      <c r="UEK67" s="162"/>
      <c r="UEL67" s="162"/>
      <c r="UEM67" s="162"/>
      <c r="UEN67" s="162"/>
      <c r="UEO67" s="162"/>
      <c r="UEP67" s="162"/>
      <c r="UEQ67" s="162"/>
      <c r="UER67" s="162"/>
      <c r="UES67" s="162"/>
      <c r="UET67" s="162"/>
      <c r="UEU67" s="162"/>
      <c r="UEV67" s="162"/>
      <c r="UEW67" s="162"/>
      <c r="UEX67" s="162"/>
      <c r="UEY67" s="162"/>
      <c r="UEZ67" s="162"/>
      <c r="UFA67" s="162"/>
      <c r="UFB67" s="162"/>
      <c r="UFC67" s="162"/>
      <c r="UFD67" s="162"/>
      <c r="UFE67" s="162"/>
      <c r="UFF67" s="162"/>
      <c r="UFG67" s="162"/>
      <c r="UFH67" s="162"/>
      <c r="UFI67" s="162"/>
      <c r="UFJ67" s="162"/>
      <c r="UFK67" s="162"/>
      <c r="UFL67" s="162"/>
      <c r="UFM67" s="162"/>
      <c r="UFN67" s="162"/>
      <c r="UFO67" s="162"/>
      <c r="UFP67" s="162"/>
      <c r="UFQ67" s="162"/>
      <c r="UFR67" s="162"/>
      <c r="UFS67" s="162"/>
      <c r="UFT67" s="162"/>
      <c r="UFU67" s="162"/>
      <c r="UFV67" s="162"/>
      <c r="UFW67" s="162"/>
      <c r="UFX67" s="162"/>
      <c r="UFY67" s="162"/>
      <c r="UFZ67" s="162"/>
      <c r="UGA67" s="162"/>
      <c r="UGB67" s="162"/>
      <c r="UGC67" s="162"/>
      <c r="UGD67" s="162"/>
      <c r="UGE67" s="162"/>
      <c r="UGF67" s="162"/>
      <c r="UGG67" s="162"/>
      <c r="UGH67" s="162"/>
      <c r="UGI67" s="162"/>
      <c r="UGJ67" s="162"/>
      <c r="UGK67" s="162"/>
      <c r="UGL67" s="162"/>
      <c r="UGM67" s="162"/>
      <c r="UGN67" s="162"/>
      <c r="UGO67" s="162"/>
      <c r="UGP67" s="162"/>
      <c r="UGQ67" s="162"/>
      <c r="UGR67" s="162"/>
      <c r="UGS67" s="162"/>
      <c r="UGT67" s="162"/>
      <c r="UGU67" s="162"/>
      <c r="UGV67" s="162"/>
      <c r="UGW67" s="162"/>
      <c r="UGX67" s="162"/>
      <c r="UGY67" s="162"/>
      <c r="UGZ67" s="162"/>
      <c r="UHA67" s="162"/>
      <c r="UHB67" s="162"/>
      <c r="UHC67" s="162"/>
      <c r="UHD67" s="162"/>
      <c r="UHE67" s="162"/>
      <c r="UHF67" s="162"/>
      <c r="UHG67" s="162"/>
      <c r="UHH67" s="162"/>
      <c r="UHI67" s="162"/>
      <c r="UHJ67" s="162"/>
      <c r="UHK67" s="162"/>
      <c r="UHL67" s="162"/>
      <c r="UHM67" s="162"/>
      <c r="UHN67" s="162"/>
      <c r="UHO67" s="162"/>
      <c r="UHP67" s="162"/>
      <c r="UHQ67" s="162"/>
      <c r="UHR67" s="162"/>
      <c r="UHS67" s="162"/>
      <c r="UHT67" s="162"/>
      <c r="UHU67" s="162"/>
      <c r="UHV67" s="162"/>
      <c r="UHW67" s="162"/>
      <c r="UHX67" s="162"/>
      <c r="UHY67" s="162"/>
      <c r="UHZ67" s="162"/>
      <c r="UIA67" s="162"/>
      <c r="UIB67" s="162"/>
      <c r="UIC67" s="162"/>
      <c r="UID67" s="162"/>
      <c r="UIE67" s="162"/>
      <c r="UIF67" s="162"/>
      <c r="UIG67" s="162"/>
      <c r="UIH67" s="162"/>
      <c r="UII67" s="162"/>
      <c r="UIJ67" s="162"/>
      <c r="UIK67" s="162"/>
      <c r="UIL67" s="162"/>
      <c r="UIM67" s="162"/>
      <c r="UIN67" s="162"/>
      <c r="UIO67" s="162"/>
      <c r="UIP67" s="162"/>
      <c r="UIQ67" s="162"/>
      <c r="UIR67" s="162"/>
      <c r="UIS67" s="162"/>
      <c r="UIT67" s="162"/>
      <c r="UIU67" s="162"/>
      <c r="UIV67" s="162"/>
      <c r="UIW67" s="162"/>
      <c r="UIX67" s="162"/>
      <c r="UIY67" s="162"/>
      <c r="UIZ67" s="162"/>
      <c r="UJA67" s="162"/>
      <c r="UJB67" s="162"/>
      <c r="UJC67" s="162"/>
      <c r="UJD67" s="162"/>
      <c r="UJE67" s="162"/>
      <c r="UJF67" s="162"/>
      <c r="UJG67" s="162"/>
      <c r="UJH67" s="162"/>
      <c r="UJI67" s="162"/>
      <c r="UJJ67" s="162"/>
      <c r="UJK67" s="162"/>
      <c r="UJL67" s="162"/>
      <c r="UJM67" s="162"/>
      <c r="UJN67" s="162"/>
      <c r="UJO67" s="162"/>
      <c r="UJP67" s="162"/>
      <c r="UJQ67" s="162"/>
      <c r="UJR67" s="162"/>
      <c r="UJS67" s="162"/>
      <c r="UJT67" s="162"/>
      <c r="UJU67" s="162"/>
      <c r="UJV67" s="162"/>
      <c r="UJW67" s="162"/>
      <c r="UJX67" s="162"/>
      <c r="UJY67" s="162"/>
      <c r="UJZ67" s="162"/>
      <c r="UKA67" s="162"/>
      <c r="UKB67" s="162"/>
      <c r="UKC67" s="162"/>
      <c r="UKD67" s="162"/>
      <c r="UKE67" s="162"/>
      <c r="UKF67" s="162"/>
      <c r="UKG67" s="162"/>
      <c r="UKH67" s="162"/>
      <c r="UKI67" s="162"/>
      <c r="UKJ67" s="162"/>
      <c r="UKK67" s="162"/>
      <c r="UKL67" s="162"/>
      <c r="UKM67" s="162"/>
      <c r="UKN67" s="162"/>
      <c r="UKO67" s="162"/>
      <c r="UKP67" s="162"/>
      <c r="UKQ67" s="162"/>
      <c r="UKR67" s="162"/>
      <c r="UKS67" s="162"/>
      <c r="UKT67" s="162"/>
      <c r="UKU67" s="162"/>
      <c r="UKV67" s="162"/>
      <c r="UKW67" s="162"/>
      <c r="UKX67" s="162"/>
      <c r="UKY67" s="162"/>
      <c r="UKZ67" s="162"/>
      <c r="ULA67" s="162"/>
      <c r="ULB67" s="162"/>
      <c r="ULC67" s="162"/>
      <c r="ULD67" s="162"/>
      <c r="ULE67" s="162"/>
      <c r="ULF67" s="162"/>
      <c r="ULG67" s="162"/>
      <c r="ULH67" s="162"/>
      <c r="ULI67" s="162"/>
      <c r="ULJ67" s="162"/>
      <c r="ULK67" s="162"/>
      <c r="ULL67" s="162"/>
      <c r="ULM67" s="162"/>
      <c r="ULN67" s="162"/>
      <c r="ULO67" s="162"/>
      <c r="ULP67" s="162"/>
      <c r="ULQ67" s="162"/>
      <c r="ULR67" s="162"/>
      <c r="ULS67" s="162"/>
      <c r="ULT67" s="162"/>
      <c r="ULU67" s="162"/>
      <c r="ULV67" s="162"/>
      <c r="ULW67" s="162"/>
      <c r="ULX67" s="162"/>
      <c r="ULY67" s="162"/>
      <c r="ULZ67" s="162"/>
      <c r="UMA67" s="162"/>
      <c r="UMB67" s="162"/>
      <c r="UMC67" s="162"/>
      <c r="UMD67" s="162"/>
      <c r="UME67" s="162"/>
      <c r="UMF67" s="162"/>
      <c r="UMG67" s="162"/>
      <c r="UMH67" s="162"/>
      <c r="UMI67" s="162"/>
      <c r="UMJ67" s="162"/>
      <c r="UMK67" s="162"/>
      <c r="UML67" s="162"/>
      <c r="UMM67" s="162"/>
      <c r="UMN67" s="162"/>
      <c r="UMO67" s="162"/>
      <c r="UMP67" s="162"/>
      <c r="UMQ67" s="162"/>
      <c r="UMR67" s="162"/>
      <c r="UMS67" s="162"/>
      <c r="UMT67" s="162"/>
      <c r="UMU67" s="162"/>
      <c r="UMV67" s="162"/>
      <c r="UMW67" s="162"/>
      <c r="UMX67" s="162"/>
      <c r="UMY67" s="162"/>
      <c r="UMZ67" s="162"/>
      <c r="UNA67" s="162"/>
      <c r="UNB67" s="162"/>
      <c r="UNC67" s="162"/>
      <c r="UND67" s="162"/>
      <c r="UNE67" s="162"/>
      <c r="UNF67" s="162"/>
      <c r="UNG67" s="162"/>
      <c r="UNH67" s="162"/>
      <c r="UNI67" s="162"/>
      <c r="UNJ67" s="162"/>
      <c r="UNK67" s="162"/>
      <c r="UNL67" s="162"/>
      <c r="UNM67" s="162"/>
      <c r="UNN67" s="162"/>
      <c r="UNO67" s="162"/>
      <c r="UNP67" s="162"/>
      <c r="UNQ67" s="162"/>
      <c r="UNR67" s="162"/>
      <c r="UNS67" s="162"/>
      <c r="UNT67" s="162"/>
      <c r="UNU67" s="162"/>
      <c r="UNV67" s="162"/>
      <c r="UNW67" s="162"/>
      <c r="UNX67" s="162"/>
      <c r="UNY67" s="162"/>
      <c r="UNZ67" s="162"/>
      <c r="UOA67" s="162"/>
      <c r="UOB67" s="162"/>
      <c r="UOC67" s="162"/>
      <c r="UOD67" s="162"/>
      <c r="UOE67" s="162"/>
      <c r="UOF67" s="162"/>
      <c r="UOG67" s="162"/>
      <c r="UOH67" s="162"/>
      <c r="UOI67" s="162"/>
      <c r="UOJ67" s="162"/>
      <c r="UOK67" s="162"/>
      <c r="UOL67" s="162"/>
      <c r="UOM67" s="162"/>
      <c r="UON67" s="162"/>
      <c r="UOO67" s="162"/>
      <c r="UOP67" s="162"/>
      <c r="UOQ67" s="162"/>
      <c r="UOR67" s="162"/>
      <c r="UOS67" s="162"/>
      <c r="UOT67" s="162"/>
      <c r="UOU67" s="162"/>
      <c r="UOV67" s="162"/>
      <c r="UOW67" s="162"/>
      <c r="UOX67" s="162"/>
      <c r="UOY67" s="162"/>
      <c r="UOZ67" s="162"/>
      <c r="UPA67" s="162"/>
      <c r="UPB67" s="162"/>
      <c r="UPC67" s="162"/>
      <c r="UPD67" s="162"/>
      <c r="UPE67" s="162"/>
      <c r="UPF67" s="162"/>
      <c r="UPG67" s="162"/>
      <c r="UPH67" s="162"/>
      <c r="UPI67" s="162"/>
      <c r="UPJ67" s="162"/>
      <c r="UPK67" s="162"/>
      <c r="UPL67" s="162"/>
      <c r="UPM67" s="162"/>
      <c r="UPN67" s="162"/>
      <c r="UPO67" s="162"/>
      <c r="UPP67" s="162"/>
      <c r="UPQ67" s="162"/>
      <c r="UPR67" s="162"/>
      <c r="UPS67" s="162"/>
      <c r="UPT67" s="162"/>
      <c r="UPU67" s="162"/>
      <c r="UPV67" s="162"/>
      <c r="UPW67" s="162"/>
      <c r="UPX67" s="162"/>
      <c r="UPY67" s="162"/>
      <c r="UPZ67" s="162"/>
      <c r="UQA67" s="162"/>
      <c r="UQB67" s="162"/>
      <c r="UQC67" s="162"/>
      <c r="UQD67" s="162"/>
      <c r="UQE67" s="162"/>
      <c r="UQF67" s="162"/>
      <c r="UQG67" s="162"/>
      <c r="UQH67" s="162"/>
      <c r="UQI67" s="162"/>
      <c r="UQJ67" s="162"/>
      <c r="UQK67" s="162"/>
      <c r="UQL67" s="162"/>
      <c r="UQM67" s="162"/>
      <c r="UQN67" s="162"/>
      <c r="UQO67" s="162"/>
      <c r="UQP67" s="162"/>
      <c r="UQQ67" s="162"/>
      <c r="UQR67" s="162"/>
      <c r="UQS67" s="162"/>
      <c r="UQT67" s="162"/>
      <c r="UQU67" s="162"/>
      <c r="UQV67" s="162"/>
      <c r="UQW67" s="162"/>
      <c r="UQX67" s="162"/>
      <c r="UQY67" s="162"/>
      <c r="UQZ67" s="162"/>
      <c r="URA67" s="162"/>
      <c r="URB67" s="162"/>
      <c r="URC67" s="162"/>
      <c r="URD67" s="162"/>
      <c r="URE67" s="162"/>
      <c r="URF67" s="162"/>
      <c r="URG67" s="162"/>
      <c r="URH67" s="162"/>
      <c r="URI67" s="162"/>
      <c r="URJ67" s="162"/>
      <c r="URK67" s="162"/>
      <c r="URL67" s="162"/>
      <c r="URM67" s="162"/>
      <c r="URN67" s="162"/>
      <c r="URO67" s="162"/>
      <c r="URP67" s="162"/>
      <c r="URQ67" s="162"/>
      <c r="URR67" s="162"/>
      <c r="URS67" s="162"/>
      <c r="URT67" s="162"/>
      <c r="URU67" s="162"/>
      <c r="URV67" s="162"/>
      <c r="URW67" s="162"/>
      <c r="URX67" s="162"/>
      <c r="URY67" s="162"/>
      <c r="URZ67" s="162"/>
      <c r="USA67" s="162"/>
      <c r="USB67" s="162"/>
      <c r="USC67" s="162"/>
      <c r="USD67" s="162"/>
      <c r="USE67" s="162"/>
      <c r="USF67" s="162"/>
      <c r="USG67" s="162"/>
      <c r="USH67" s="162"/>
      <c r="USI67" s="162"/>
      <c r="USJ67" s="162"/>
      <c r="USK67" s="162"/>
      <c r="USL67" s="162"/>
      <c r="USM67" s="162"/>
      <c r="USN67" s="162"/>
      <c r="USO67" s="162"/>
      <c r="USP67" s="162"/>
      <c r="USQ67" s="162"/>
      <c r="USR67" s="162"/>
      <c r="USS67" s="162"/>
      <c r="UST67" s="162"/>
      <c r="USU67" s="162"/>
      <c r="USV67" s="162"/>
      <c r="USW67" s="162"/>
      <c r="USX67" s="162"/>
      <c r="USY67" s="162"/>
      <c r="USZ67" s="162"/>
      <c r="UTA67" s="162"/>
      <c r="UTB67" s="162"/>
      <c r="UTC67" s="162"/>
      <c r="UTD67" s="162"/>
      <c r="UTE67" s="162"/>
      <c r="UTF67" s="162"/>
      <c r="UTG67" s="162"/>
      <c r="UTH67" s="162"/>
      <c r="UTI67" s="162"/>
      <c r="UTJ67" s="162"/>
      <c r="UTK67" s="162"/>
      <c r="UTL67" s="162"/>
      <c r="UTM67" s="162"/>
      <c r="UTN67" s="162"/>
      <c r="UTO67" s="162"/>
      <c r="UTP67" s="162"/>
      <c r="UTQ67" s="162"/>
      <c r="UTR67" s="162"/>
      <c r="UTS67" s="162"/>
      <c r="UTT67" s="162"/>
      <c r="UTU67" s="162"/>
      <c r="UTV67" s="162"/>
      <c r="UTW67" s="162"/>
      <c r="UTX67" s="162"/>
      <c r="UTY67" s="162"/>
      <c r="UTZ67" s="162"/>
      <c r="UUA67" s="162"/>
      <c r="UUB67" s="162"/>
      <c r="UUC67" s="162"/>
      <c r="UUD67" s="162"/>
      <c r="UUE67" s="162"/>
      <c r="UUF67" s="162"/>
      <c r="UUG67" s="162"/>
      <c r="UUH67" s="162"/>
      <c r="UUI67" s="162"/>
      <c r="UUJ67" s="162"/>
      <c r="UUK67" s="162"/>
      <c r="UUL67" s="162"/>
      <c r="UUM67" s="162"/>
      <c r="UUN67" s="162"/>
      <c r="UUO67" s="162"/>
      <c r="UUP67" s="162"/>
      <c r="UUQ67" s="162"/>
      <c r="UUR67" s="162"/>
      <c r="UUS67" s="162"/>
      <c r="UUT67" s="162"/>
      <c r="UUU67" s="162"/>
      <c r="UUV67" s="162"/>
      <c r="UUW67" s="162"/>
      <c r="UUX67" s="162"/>
      <c r="UUY67" s="162"/>
      <c r="UUZ67" s="162"/>
      <c r="UVA67" s="162"/>
      <c r="UVB67" s="162"/>
      <c r="UVC67" s="162"/>
      <c r="UVD67" s="162"/>
      <c r="UVE67" s="162"/>
      <c r="UVF67" s="162"/>
      <c r="UVG67" s="162"/>
      <c r="UVH67" s="162"/>
      <c r="UVI67" s="162"/>
      <c r="UVJ67" s="162"/>
      <c r="UVK67" s="162"/>
      <c r="UVL67" s="162"/>
      <c r="UVM67" s="162"/>
      <c r="UVN67" s="162"/>
      <c r="UVO67" s="162"/>
      <c r="UVP67" s="162"/>
      <c r="UVQ67" s="162"/>
      <c r="UVR67" s="162"/>
      <c r="UVS67" s="162"/>
      <c r="UVT67" s="162"/>
      <c r="UVU67" s="162"/>
      <c r="UVV67" s="162"/>
      <c r="UVW67" s="162"/>
      <c r="UVX67" s="162"/>
      <c r="UVY67" s="162"/>
      <c r="UVZ67" s="162"/>
      <c r="UWA67" s="162"/>
      <c r="UWB67" s="162"/>
      <c r="UWC67" s="162"/>
      <c r="UWD67" s="162"/>
      <c r="UWE67" s="162"/>
      <c r="UWF67" s="162"/>
      <c r="UWG67" s="162"/>
      <c r="UWH67" s="162"/>
      <c r="UWI67" s="162"/>
      <c r="UWJ67" s="162"/>
      <c r="UWK67" s="162"/>
      <c r="UWL67" s="162"/>
      <c r="UWM67" s="162"/>
      <c r="UWN67" s="162"/>
      <c r="UWO67" s="162"/>
      <c r="UWP67" s="162"/>
      <c r="UWQ67" s="162"/>
      <c r="UWR67" s="162"/>
      <c r="UWS67" s="162"/>
      <c r="UWT67" s="162"/>
      <c r="UWU67" s="162"/>
      <c r="UWV67" s="162"/>
      <c r="UWW67" s="162"/>
      <c r="UWX67" s="162"/>
      <c r="UWY67" s="162"/>
      <c r="UWZ67" s="162"/>
      <c r="UXA67" s="162"/>
      <c r="UXB67" s="162"/>
      <c r="UXC67" s="162"/>
      <c r="UXD67" s="162"/>
      <c r="UXE67" s="162"/>
      <c r="UXF67" s="162"/>
      <c r="UXG67" s="162"/>
      <c r="UXH67" s="162"/>
      <c r="UXI67" s="162"/>
      <c r="UXJ67" s="162"/>
      <c r="UXK67" s="162"/>
      <c r="UXL67" s="162"/>
      <c r="UXM67" s="162"/>
      <c r="UXN67" s="162"/>
      <c r="UXO67" s="162"/>
      <c r="UXP67" s="162"/>
      <c r="UXQ67" s="162"/>
      <c r="UXR67" s="162"/>
      <c r="UXS67" s="162"/>
      <c r="UXT67" s="162"/>
      <c r="UXU67" s="162"/>
      <c r="UXV67" s="162"/>
      <c r="UXW67" s="162"/>
      <c r="UXX67" s="162"/>
      <c r="UXY67" s="162"/>
      <c r="UXZ67" s="162"/>
      <c r="UYA67" s="162"/>
      <c r="UYB67" s="162"/>
      <c r="UYC67" s="162"/>
      <c r="UYD67" s="162"/>
      <c r="UYE67" s="162"/>
      <c r="UYF67" s="162"/>
      <c r="UYG67" s="162"/>
      <c r="UYH67" s="162"/>
      <c r="UYI67" s="162"/>
      <c r="UYJ67" s="162"/>
      <c r="UYK67" s="162"/>
      <c r="UYL67" s="162"/>
      <c r="UYM67" s="162"/>
      <c r="UYN67" s="162"/>
      <c r="UYO67" s="162"/>
      <c r="UYP67" s="162"/>
      <c r="UYQ67" s="162"/>
      <c r="UYR67" s="162"/>
      <c r="UYS67" s="162"/>
      <c r="UYT67" s="162"/>
      <c r="UYU67" s="162"/>
      <c r="UYV67" s="162"/>
      <c r="UYW67" s="162"/>
      <c r="UYX67" s="162"/>
      <c r="UYY67" s="162"/>
      <c r="UYZ67" s="162"/>
      <c r="UZA67" s="162"/>
      <c r="UZB67" s="162"/>
      <c r="UZC67" s="162"/>
      <c r="UZD67" s="162"/>
      <c r="UZE67" s="162"/>
      <c r="UZF67" s="162"/>
      <c r="UZG67" s="162"/>
      <c r="UZH67" s="162"/>
      <c r="UZI67" s="162"/>
      <c r="UZJ67" s="162"/>
      <c r="UZK67" s="162"/>
      <c r="UZL67" s="162"/>
      <c r="UZM67" s="162"/>
      <c r="UZN67" s="162"/>
      <c r="UZO67" s="162"/>
      <c r="UZP67" s="162"/>
      <c r="UZQ67" s="162"/>
      <c r="UZR67" s="162"/>
      <c r="UZS67" s="162"/>
      <c r="UZT67" s="162"/>
      <c r="UZU67" s="162"/>
      <c r="UZV67" s="162"/>
      <c r="UZW67" s="162"/>
      <c r="UZX67" s="162"/>
      <c r="UZY67" s="162"/>
      <c r="UZZ67" s="162"/>
      <c r="VAA67" s="162"/>
      <c r="VAB67" s="162"/>
      <c r="VAC67" s="162"/>
      <c r="VAD67" s="162"/>
      <c r="VAE67" s="162"/>
      <c r="VAF67" s="162"/>
      <c r="VAG67" s="162"/>
      <c r="VAH67" s="162"/>
      <c r="VAI67" s="162"/>
      <c r="VAJ67" s="162"/>
      <c r="VAK67" s="162"/>
      <c r="VAL67" s="162"/>
      <c r="VAM67" s="162"/>
      <c r="VAN67" s="162"/>
      <c r="VAO67" s="162"/>
      <c r="VAP67" s="162"/>
      <c r="VAQ67" s="162"/>
      <c r="VAR67" s="162"/>
      <c r="VAS67" s="162"/>
      <c r="VAT67" s="162"/>
      <c r="VAU67" s="162"/>
      <c r="VAV67" s="162"/>
      <c r="VAW67" s="162"/>
      <c r="VAX67" s="162"/>
      <c r="VAY67" s="162"/>
      <c r="VAZ67" s="162"/>
      <c r="VBA67" s="162"/>
      <c r="VBB67" s="162"/>
      <c r="VBC67" s="162"/>
      <c r="VBD67" s="162"/>
      <c r="VBE67" s="162"/>
      <c r="VBF67" s="162"/>
      <c r="VBG67" s="162"/>
      <c r="VBH67" s="162"/>
      <c r="VBI67" s="162"/>
      <c r="VBJ67" s="162"/>
      <c r="VBK67" s="162"/>
      <c r="VBL67" s="162"/>
      <c r="VBM67" s="162"/>
      <c r="VBN67" s="162"/>
      <c r="VBO67" s="162"/>
      <c r="VBP67" s="162"/>
      <c r="VBQ67" s="162"/>
      <c r="VBR67" s="162"/>
      <c r="VBS67" s="162"/>
      <c r="VBT67" s="162"/>
      <c r="VBU67" s="162"/>
      <c r="VBV67" s="162"/>
      <c r="VBW67" s="162"/>
      <c r="VBX67" s="162"/>
      <c r="VBY67" s="162"/>
      <c r="VBZ67" s="162"/>
      <c r="VCA67" s="162"/>
      <c r="VCB67" s="162"/>
      <c r="VCC67" s="162"/>
      <c r="VCD67" s="162"/>
      <c r="VCE67" s="162"/>
      <c r="VCF67" s="162"/>
      <c r="VCG67" s="162"/>
      <c r="VCH67" s="162"/>
      <c r="VCI67" s="162"/>
      <c r="VCJ67" s="162"/>
      <c r="VCK67" s="162"/>
      <c r="VCL67" s="162"/>
      <c r="VCM67" s="162"/>
      <c r="VCN67" s="162"/>
      <c r="VCO67" s="162"/>
      <c r="VCP67" s="162"/>
      <c r="VCQ67" s="162"/>
      <c r="VCR67" s="162"/>
      <c r="VCS67" s="162"/>
      <c r="VCT67" s="162"/>
      <c r="VCU67" s="162"/>
      <c r="VCV67" s="162"/>
      <c r="VCW67" s="162"/>
      <c r="VCX67" s="162"/>
      <c r="VCY67" s="162"/>
      <c r="VCZ67" s="162"/>
      <c r="VDA67" s="162"/>
      <c r="VDB67" s="162"/>
      <c r="VDC67" s="162"/>
      <c r="VDD67" s="162"/>
      <c r="VDE67" s="162"/>
      <c r="VDF67" s="162"/>
      <c r="VDG67" s="162"/>
      <c r="VDH67" s="162"/>
      <c r="VDI67" s="162"/>
      <c r="VDJ67" s="162"/>
      <c r="VDK67" s="162"/>
      <c r="VDL67" s="162"/>
      <c r="VDM67" s="162"/>
      <c r="VDN67" s="162"/>
      <c r="VDO67" s="162"/>
      <c r="VDP67" s="162"/>
      <c r="VDQ67" s="162"/>
      <c r="VDR67" s="162"/>
      <c r="VDS67" s="162"/>
      <c r="VDT67" s="162"/>
      <c r="VDU67" s="162"/>
      <c r="VDV67" s="162"/>
      <c r="VDW67" s="162"/>
      <c r="VDX67" s="162"/>
      <c r="VDY67" s="162"/>
      <c r="VDZ67" s="162"/>
      <c r="VEA67" s="162"/>
      <c r="VEB67" s="162"/>
      <c r="VEC67" s="162"/>
      <c r="VED67" s="162"/>
      <c r="VEE67" s="162"/>
      <c r="VEF67" s="162"/>
      <c r="VEG67" s="162"/>
      <c r="VEH67" s="162"/>
      <c r="VEI67" s="162"/>
      <c r="VEJ67" s="162"/>
      <c r="VEK67" s="162"/>
      <c r="VEL67" s="162"/>
      <c r="VEM67" s="162"/>
      <c r="VEN67" s="162"/>
      <c r="VEO67" s="162"/>
      <c r="VEP67" s="162"/>
      <c r="VEQ67" s="162"/>
      <c r="VER67" s="162"/>
      <c r="VES67" s="162"/>
      <c r="VET67" s="162"/>
      <c r="VEU67" s="162"/>
      <c r="VEV67" s="162"/>
      <c r="VEW67" s="162"/>
      <c r="VEX67" s="162"/>
      <c r="VEY67" s="162"/>
      <c r="VEZ67" s="162"/>
      <c r="VFA67" s="162"/>
      <c r="VFB67" s="162"/>
      <c r="VFC67" s="162"/>
      <c r="VFD67" s="162"/>
      <c r="VFE67" s="162"/>
      <c r="VFF67" s="162"/>
      <c r="VFG67" s="162"/>
      <c r="VFH67" s="162"/>
      <c r="VFI67" s="162"/>
      <c r="VFJ67" s="162"/>
      <c r="VFK67" s="162"/>
      <c r="VFL67" s="162"/>
      <c r="VFM67" s="162"/>
      <c r="VFN67" s="162"/>
      <c r="VFO67" s="162"/>
      <c r="VFP67" s="162"/>
      <c r="VFQ67" s="162"/>
      <c r="VFR67" s="162"/>
      <c r="VFS67" s="162"/>
      <c r="VFT67" s="162"/>
      <c r="VFU67" s="162"/>
      <c r="VFV67" s="162"/>
      <c r="VFW67" s="162"/>
      <c r="VFX67" s="162"/>
      <c r="VFY67" s="162"/>
      <c r="VFZ67" s="162"/>
      <c r="VGA67" s="162"/>
      <c r="VGB67" s="162"/>
      <c r="VGC67" s="162"/>
      <c r="VGD67" s="162"/>
      <c r="VGE67" s="162"/>
      <c r="VGF67" s="162"/>
      <c r="VGG67" s="162"/>
      <c r="VGH67" s="162"/>
      <c r="VGI67" s="162"/>
      <c r="VGJ67" s="162"/>
      <c r="VGK67" s="162"/>
      <c r="VGL67" s="162"/>
      <c r="VGM67" s="162"/>
      <c r="VGN67" s="162"/>
      <c r="VGO67" s="162"/>
      <c r="VGP67" s="162"/>
      <c r="VGQ67" s="162"/>
      <c r="VGR67" s="162"/>
      <c r="VGS67" s="162"/>
      <c r="VGT67" s="162"/>
      <c r="VGU67" s="162"/>
      <c r="VGV67" s="162"/>
      <c r="VGW67" s="162"/>
      <c r="VGX67" s="162"/>
      <c r="VGY67" s="162"/>
      <c r="VGZ67" s="162"/>
      <c r="VHA67" s="162"/>
      <c r="VHB67" s="162"/>
      <c r="VHC67" s="162"/>
      <c r="VHD67" s="162"/>
      <c r="VHE67" s="162"/>
      <c r="VHF67" s="162"/>
      <c r="VHG67" s="162"/>
      <c r="VHH67" s="162"/>
      <c r="VHI67" s="162"/>
      <c r="VHJ67" s="162"/>
      <c r="VHK67" s="162"/>
      <c r="VHL67" s="162"/>
      <c r="VHM67" s="162"/>
      <c r="VHN67" s="162"/>
      <c r="VHO67" s="162"/>
      <c r="VHP67" s="162"/>
      <c r="VHQ67" s="162"/>
      <c r="VHR67" s="162"/>
      <c r="VHS67" s="162"/>
      <c r="VHT67" s="162"/>
      <c r="VHU67" s="162"/>
      <c r="VHV67" s="162"/>
      <c r="VHW67" s="162"/>
      <c r="VHX67" s="162"/>
      <c r="VHY67" s="162"/>
      <c r="VHZ67" s="162"/>
      <c r="VIA67" s="162"/>
      <c r="VIB67" s="162"/>
      <c r="VIC67" s="162"/>
      <c r="VID67" s="162"/>
      <c r="VIE67" s="162"/>
      <c r="VIF67" s="162"/>
      <c r="VIG67" s="162"/>
      <c r="VIH67" s="162"/>
      <c r="VII67" s="162"/>
      <c r="VIJ67" s="162"/>
      <c r="VIK67" s="162"/>
      <c r="VIL67" s="162"/>
      <c r="VIM67" s="162"/>
      <c r="VIN67" s="162"/>
      <c r="VIO67" s="162"/>
      <c r="VIP67" s="162"/>
      <c r="VIQ67" s="162"/>
      <c r="VIR67" s="162"/>
      <c r="VIS67" s="162"/>
      <c r="VIT67" s="162"/>
      <c r="VIU67" s="162"/>
      <c r="VIV67" s="162"/>
      <c r="VIW67" s="162"/>
      <c r="VIX67" s="162"/>
      <c r="VIY67" s="162"/>
      <c r="VIZ67" s="162"/>
      <c r="VJA67" s="162"/>
      <c r="VJB67" s="162"/>
      <c r="VJC67" s="162"/>
      <c r="VJD67" s="162"/>
      <c r="VJE67" s="162"/>
      <c r="VJF67" s="162"/>
      <c r="VJG67" s="162"/>
      <c r="VJH67" s="162"/>
      <c r="VJI67" s="162"/>
      <c r="VJJ67" s="162"/>
      <c r="VJK67" s="162"/>
      <c r="VJL67" s="162"/>
      <c r="VJM67" s="162"/>
      <c r="VJN67" s="162"/>
      <c r="VJO67" s="162"/>
      <c r="VJP67" s="162"/>
      <c r="VJQ67" s="162"/>
      <c r="VJR67" s="162"/>
      <c r="VJS67" s="162"/>
      <c r="VJT67" s="162"/>
      <c r="VJU67" s="162"/>
      <c r="VJV67" s="162"/>
      <c r="VJW67" s="162"/>
      <c r="VJX67" s="162"/>
      <c r="VJY67" s="162"/>
      <c r="VJZ67" s="162"/>
      <c r="VKA67" s="162"/>
      <c r="VKB67" s="162"/>
      <c r="VKC67" s="162"/>
      <c r="VKD67" s="162"/>
      <c r="VKE67" s="162"/>
      <c r="VKF67" s="162"/>
      <c r="VKG67" s="162"/>
      <c r="VKH67" s="162"/>
      <c r="VKI67" s="162"/>
      <c r="VKJ67" s="162"/>
      <c r="VKK67" s="162"/>
      <c r="VKL67" s="162"/>
      <c r="VKM67" s="162"/>
      <c r="VKN67" s="162"/>
      <c r="VKO67" s="162"/>
      <c r="VKP67" s="162"/>
      <c r="VKQ67" s="162"/>
      <c r="VKR67" s="162"/>
      <c r="VKS67" s="162"/>
      <c r="VKT67" s="162"/>
      <c r="VKU67" s="162"/>
      <c r="VKV67" s="162"/>
      <c r="VKW67" s="162"/>
      <c r="VKX67" s="162"/>
      <c r="VKY67" s="162"/>
      <c r="VKZ67" s="162"/>
      <c r="VLA67" s="162"/>
      <c r="VLB67" s="162"/>
      <c r="VLC67" s="162"/>
      <c r="VLD67" s="162"/>
      <c r="VLE67" s="162"/>
      <c r="VLF67" s="162"/>
      <c r="VLG67" s="162"/>
      <c r="VLH67" s="162"/>
      <c r="VLI67" s="162"/>
      <c r="VLJ67" s="162"/>
      <c r="VLK67" s="162"/>
      <c r="VLL67" s="162"/>
      <c r="VLM67" s="162"/>
      <c r="VLN67" s="162"/>
      <c r="VLO67" s="162"/>
      <c r="VLP67" s="162"/>
      <c r="VLQ67" s="162"/>
      <c r="VLR67" s="162"/>
      <c r="VLS67" s="162"/>
      <c r="VLT67" s="162"/>
      <c r="VLU67" s="162"/>
      <c r="VLV67" s="162"/>
      <c r="VLW67" s="162"/>
      <c r="VLX67" s="162"/>
      <c r="VLY67" s="162"/>
      <c r="VLZ67" s="162"/>
      <c r="VMA67" s="162"/>
      <c r="VMB67" s="162"/>
      <c r="VMC67" s="162"/>
      <c r="VMD67" s="162"/>
      <c r="VME67" s="162"/>
      <c r="VMF67" s="162"/>
      <c r="VMG67" s="162"/>
      <c r="VMH67" s="162"/>
      <c r="VMI67" s="162"/>
      <c r="VMJ67" s="162"/>
      <c r="VMK67" s="162"/>
      <c r="VML67" s="162"/>
      <c r="VMM67" s="162"/>
      <c r="VMN67" s="162"/>
      <c r="VMO67" s="162"/>
      <c r="VMP67" s="162"/>
      <c r="VMQ67" s="162"/>
      <c r="VMR67" s="162"/>
      <c r="VMS67" s="162"/>
      <c r="VMT67" s="162"/>
      <c r="VMU67" s="162"/>
      <c r="VMV67" s="162"/>
      <c r="VMW67" s="162"/>
      <c r="VMX67" s="162"/>
      <c r="VMY67" s="162"/>
      <c r="VMZ67" s="162"/>
      <c r="VNA67" s="162"/>
      <c r="VNB67" s="162"/>
      <c r="VNC67" s="162"/>
      <c r="VND67" s="162"/>
      <c r="VNE67" s="162"/>
      <c r="VNF67" s="162"/>
      <c r="VNG67" s="162"/>
      <c r="VNH67" s="162"/>
      <c r="VNI67" s="162"/>
      <c r="VNJ67" s="162"/>
      <c r="VNK67" s="162"/>
      <c r="VNL67" s="162"/>
      <c r="VNM67" s="162"/>
      <c r="VNN67" s="162"/>
      <c r="VNO67" s="162"/>
      <c r="VNP67" s="162"/>
      <c r="VNQ67" s="162"/>
      <c r="VNR67" s="162"/>
      <c r="VNS67" s="162"/>
      <c r="VNT67" s="162"/>
      <c r="VNU67" s="162"/>
      <c r="VNV67" s="162"/>
      <c r="VNW67" s="162"/>
      <c r="VNX67" s="162"/>
      <c r="VNY67" s="162"/>
      <c r="VNZ67" s="162"/>
      <c r="VOA67" s="162"/>
      <c r="VOB67" s="162"/>
      <c r="VOC67" s="162"/>
      <c r="VOD67" s="162"/>
      <c r="VOE67" s="162"/>
      <c r="VOF67" s="162"/>
      <c r="VOG67" s="162"/>
      <c r="VOH67" s="162"/>
      <c r="VOI67" s="162"/>
      <c r="VOJ67" s="162"/>
      <c r="VOK67" s="162"/>
      <c r="VOL67" s="162"/>
      <c r="VOM67" s="162"/>
      <c r="VON67" s="162"/>
      <c r="VOO67" s="162"/>
      <c r="VOP67" s="162"/>
      <c r="VOQ67" s="162"/>
      <c r="VOR67" s="162"/>
      <c r="VOS67" s="162"/>
      <c r="VOT67" s="162"/>
      <c r="VOU67" s="162"/>
      <c r="VOV67" s="162"/>
      <c r="VOW67" s="162"/>
      <c r="VOX67" s="162"/>
      <c r="VOY67" s="162"/>
      <c r="VOZ67" s="162"/>
      <c r="VPA67" s="162"/>
      <c r="VPB67" s="162"/>
      <c r="VPC67" s="162"/>
      <c r="VPD67" s="162"/>
      <c r="VPE67" s="162"/>
      <c r="VPF67" s="162"/>
      <c r="VPG67" s="162"/>
      <c r="VPH67" s="162"/>
      <c r="VPI67" s="162"/>
      <c r="VPJ67" s="162"/>
      <c r="VPK67" s="162"/>
      <c r="VPL67" s="162"/>
      <c r="VPM67" s="162"/>
      <c r="VPN67" s="162"/>
      <c r="VPO67" s="162"/>
      <c r="VPP67" s="162"/>
      <c r="VPQ67" s="162"/>
      <c r="VPR67" s="162"/>
      <c r="VPS67" s="162"/>
      <c r="VPT67" s="162"/>
      <c r="VPU67" s="162"/>
      <c r="VPV67" s="162"/>
      <c r="VPW67" s="162"/>
      <c r="VPX67" s="162"/>
      <c r="VPY67" s="162"/>
      <c r="VPZ67" s="162"/>
      <c r="VQA67" s="162"/>
      <c r="VQB67" s="162"/>
      <c r="VQC67" s="162"/>
      <c r="VQD67" s="162"/>
      <c r="VQE67" s="162"/>
      <c r="VQF67" s="162"/>
      <c r="VQG67" s="162"/>
      <c r="VQH67" s="162"/>
      <c r="VQI67" s="162"/>
      <c r="VQJ67" s="162"/>
      <c r="VQK67" s="162"/>
      <c r="VQL67" s="162"/>
      <c r="VQM67" s="162"/>
      <c r="VQN67" s="162"/>
      <c r="VQO67" s="162"/>
      <c r="VQP67" s="162"/>
      <c r="VQQ67" s="162"/>
      <c r="VQR67" s="162"/>
      <c r="VQS67" s="162"/>
      <c r="VQT67" s="162"/>
      <c r="VQU67" s="162"/>
      <c r="VQV67" s="162"/>
      <c r="VQW67" s="162"/>
      <c r="VQX67" s="162"/>
      <c r="VQY67" s="162"/>
      <c r="VQZ67" s="162"/>
      <c r="VRA67" s="162"/>
      <c r="VRB67" s="162"/>
      <c r="VRC67" s="162"/>
      <c r="VRD67" s="162"/>
      <c r="VRE67" s="162"/>
      <c r="VRF67" s="162"/>
      <c r="VRG67" s="162"/>
      <c r="VRH67" s="162"/>
      <c r="VRI67" s="162"/>
      <c r="VRJ67" s="162"/>
      <c r="VRK67" s="162"/>
      <c r="VRL67" s="162"/>
      <c r="VRM67" s="162"/>
      <c r="VRN67" s="162"/>
      <c r="VRO67" s="162"/>
      <c r="VRP67" s="162"/>
      <c r="VRQ67" s="162"/>
      <c r="VRR67" s="162"/>
      <c r="VRS67" s="162"/>
      <c r="VRT67" s="162"/>
      <c r="VRU67" s="162"/>
      <c r="VRV67" s="162"/>
      <c r="VRW67" s="162"/>
      <c r="VRX67" s="162"/>
      <c r="VRY67" s="162"/>
      <c r="VRZ67" s="162"/>
      <c r="VSA67" s="162"/>
      <c r="VSB67" s="162"/>
      <c r="VSC67" s="162"/>
      <c r="VSD67" s="162"/>
      <c r="VSE67" s="162"/>
      <c r="VSF67" s="162"/>
      <c r="VSG67" s="162"/>
      <c r="VSH67" s="162"/>
      <c r="VSI67" s="162"/>
      <c r="VSJ67" s="162"/>
      <c r="VSK67" s="162"/>
      <c r="VSL67" s="162"/>
      <c r="VSM67" s="162"/>
      <c r="VSN67" s="162"/>
      <c r="VSO67" s="162"/>
      <c r="VSP67" s="162"/>
      <c r="VSQ67" s="162"/>
      <c r="VSR67" s="162"/>
      <c r="VSS67" s="162"/>
      <c r="VST67" s="162"/>
      <c r="VSU67" s="162"/>
      <c r="VSV67" s="162"/>
      <c r="VSW67" s="162"/>
      <c r="VSX67" s="162"/>
      <c r="VSY67" s="162"/>
      <c r="VSZ67" s="162"/>
      <c r="VTA67" s="162"/>
      <c r="VTB67" s="162"/>
      <c r="VTC67" s="162"/>
      <c r="VTD67" s="162"/>
      <c r="VTE67" s="162"/>
      <c r="VTF67" s="162"/>
      <c r="VTG67" s="162"/>
      <c r="VTH67" s="162"/>
      <c r="VTI67" s="162"/>
      <c r="VTJ67" s="162"/>
      <c r="VTK67" s="162"/>
      <c r="VTL67" s="162"/>
      <c r="VTM67" s="162"/>
      <c r="VTN67" s="162"/>
      <c r="VTO67" s="162"/>
      <c r="VTP67" s="162"/>
      <c r="VTQ67" s="162"/>
      <c r="VTR67" s="162"/>
      <c r="VTS67" s="162"/>
      <c r="VTT67" s="162"/>
      <c r="VTU67" s="162"/>
      <c r="VTV67" s="162"/>
      <c r="VTW67" s="162"/>
      <c r="VTX67" s="162"/>
      <c r="VTY67" s="162"/>
      <c r="VTZ67" s="162"/>
      <c r="VUA67" s="162"/>
      <c r="VUB67" s="162"/>
      <c r="VUC67" s="162"/>
      <c r="VUD67" s="162"/>
      <c r="VUE67" s="162"/>
      <c r="VUF67" s="162"/>
      <c r="VUG67" s="162"/>
      <c r="VUH67" s="162"/>
      <c r="VUI67" s="162"/>
      <c r="VUJ67" s="162"/>
      <c r="VUK67" s="162"/>
      <c r="VUL67" s="162"/>
      <c r="VUM67" s="162"/>
      <c r="VUN67" s="162"/>
      <c r="VUO67" s="162"/>
      <c r="VUP67" s="162"/>
      <c r="VUQ67" s="162"/>
      <c r="VUR67" s="162"/>
      <c r="VUS67" s="162"/>
      <c r="VUT67" s="162"/>
      <c r="VUU67" s="162"/>
      <c r="VUV67" s="162"/>
      <c r="VUW67" s="162"/>
      <c r="VUX67" s="162"/>
      <c r="VUY67" s="162"/>
      <c r="VUZ67" s="162"/>
      <c r="VVA67" s="162"/>
      <c r="VVB67" s="162"/>
      <c r="VVC67" s="162"/>
      <c r="VVD67" s="162"/>
      <c r="VVE67" s="162"/>
      <c r="VVF67" s="162"/>
      <c r="VVG67" s="162"/>
      <c r="VVH67" s="162"/>
      <c r="VVI67" s="162"/>
      <c r="VVJ67" s="162"/>
      <c r="VVK67" s="162"/>
      <c r="VVL67" s="162"/>
      <c r="VVM67" s="162"/>
      <c r="VVN67" s="162"/>
      <c r="VVO67" s="162"/>
      <c r="VVP67" s="162"/>
      <c r="VVQ67" s="162"/>
      <c r="VVR67" s="162"/>
      <c r="VVS67" s="162"/>
      <c r="VVT67" s="162"/>
      <c r="VVU67" s="162"/>
      <c r="VVV67" s="162"/>
      <c r="VVW67" s="162"/>
      <c r="VVX67" s="162"/>
      <c r="VVY67" s="162"/>
      <c r="VVZ67" s="162"/>
      <c r="VWA67" s="162"/>
      <c r="VWB67" s="162"/>
      <c r="VWC67" s="162"/>
      <c r="VWD67" s="162"/>
      <c r="VWE67" s="162"/>
      <c r="VWF67" s="162"/>
      <c r="VWG67" s="162"/>
      <c r="VWH67" s="162"/>
      <c r="VWI67" s="162"/>
      <c r="VWJ67" s="162"/>
      <c r="VWK67" s="162"/>
      <c r="VWL67" s="162"/>
      <c r="VWM67" s="162"/>
      <c r="VWN67" s="162"/>
      <c r="VWO67" s="162"/>
      <c r="VWP67" s="162"/>
      <c r="VWQ67" s="162"/>
      <c r="VWR67" s="162"/>
      <c r="VWS67" s="162"/>
      <c r="VWT67" s="162"/>
      <c r="VWU67" s="162"/>
      <c r="VWV67" s="162"/>
      <c r="VWW67" s="162"/>
      <c r="VWX67" s="162"/>
      <c r="VWY67" s="162"/>
      <c r="VWZ67" s="162"/>
      <c r="VXA67" s="162"/>
      <c r="VXB67" s="162"/>
      <c r="VXC67" s="162"/>
      <c r="VXD67" s="162"/>
      <c r="VXE67" s="162"/>
      <c r="VXF67" s="162"/>
      <c r="VXG67" s="162"/>
      <c r="VXH67" s="162"/>
      <c r="VXI67" s="162"/>
      <c r="VXJ67" s="162"/>
      <c r="VXK67" s="162"/>
      <c r="VXL67" s="162"/>
      <c r="VXM67" s="162"/>
      <c r="VXN67" s="162"/>
      <c r="VXO67" s="162"/>
      <c r="VXP67" s="162"/>
      <c r="VXQ67" s="162"/>
      <c r="VXR67" s="162"/>
      <c r="VXS67" s="162"/>
      <c r="VXT67" s="162"/>
      <c r="VXU67" s="162"/>
      <c r="VXV67" s="162"/>
      <c r="VXW67" s="162"/>
      <c r="VXX67" s="162"/>
      <c r="VXY67" s="162"/>
      <c r="VXZ67" s="162"/>
      <c r="VYA67" s="162"/>
      <c r="VYB67" s="162"/>
      <c r="VYC67" s="162"/>
      <c r="VYD67" s="162"/>
      <c r="VYE67" s="162"/>
      <c r="VYF67" s="162"/>
      <c r="VYG67" s="162"/>
      <c r="VYH67" s="162"/>
      <c r="VYI67" s="162"/>
      <c r="VYJ67" s="162"/>
      <c r="VYK67" s="162"/>
      <c r="VYL67" s="162"/>
      <c r="VYM67" s="162"/>
      <c r="VYN67" s="162"/>
      <c r="VYO67" s="162"/>
      <c r="VYP67" s="162"/>
      <c r="VYQ67" s="162"/>
      <c r="VYR67" s="162"/>
      <c r="VYS67" s="162"/>
      <c r="VYT67" s="162"/>
      <c r="VYU67" s="162"/>
      <c r="VYV67" s="162"/>
      <c r="VYW67" s="162"/>
      <c r="VYX67" s="162"/>
      <c r="VYY67" s="162"/>
      <c r="VYZ67" s="162"/>
      <c r="VZA67" s="162"/>
      <c r="VZB67" s="162"/>
      <c r="VZC67" s="162"/>
      <c r="VZD67" s="162"/>
      <c r="VZE67" s="162"/>
      <c r="VZF67" s="162"/>
      <c r="VZG67" s="162"/>
      <c r="VZH67" s="162"/>
      <c r="VZI67" s="162"/>
      <c r="VZJ67" s="162"/>
      <c r="VZK67" s="162"/>
      <c r="VZL67" s="162"/>
      <c r="VZM67" s="162"/>
      <c r="VZN67" s="162"/>
      <c r="VZO67" s="162"/>
      <c r="VZP67" s="162"/>
      <c r="VZQ67" s="162"/>
      <c r="VZR67" s="162"/>
      <c r="VZS67" s="162"/>
      <c r="VZT67" s="162"/>
      <c r="VZU67" s="162"/>
      <c r="VZV67" s="162"/>
      <c r="VZW67" s="162"/>
      <c r="VZX67" s="162"/>
      <c r="VZY67" s="162"/>
      <c r="VZZ67" s="162"/>
      <c r="WAA67" s="162"/>
      <c r="WAB67" s="162"/>
      <c r="WAC67" s="162"/>
      <c r="WAD67" s="162"/>
      <c r="WAE67" s="162"/>
      <c r="WAF67" s="162"/>
      <c r="WAG67" s="162"/>
      <c r="WAH67" s="162"/>
      <c r="WAI67" s="162"/>
      <c r="WAJ67" s="162"/>
      <c r="WAK67" s="162"/>
      <c r="WAL67" s="162"/>
      <c r="WAM67" s="162"/>
      <c r="WAN67" s="162"/>
      <c r="WAO67" s="162"/>
      <c r="WAP67" s="162"/>
      <c r="WAQ67" s="162"/>
      <c r="WAR67" s="162"/>
      <c r="WAS67" s="162"/>
      <c r="WAT67" s="162"/>
      <c r="WAU67" s="162"/>
      <c r="WAV67" s="162"/>
      <c r="WAW67" s="162"/>
      <c r="WAX67" s="162"/>
      <c r="WAY67" s="162"/>
      <c r="WAZ67" s="162"/>
      <c r="WBA67" s="162"/>
      <c r="WBB67" s="162"/>
      <c r="WBC67" s="162"/>
      <c r="WBD67" s="162"/>
      <c r="WBE67" s="162"/>
      <c r="WBF67" s="162"/>
      <c r="WBG67" s="162"/>
      <c r="WBH67" s="162"/>
      <c r="WBI67" s="162"/>
      <c r="WBJ67" s="162"/>
      <c r="WBK67" s="162"/>
      <c r="WBL67" s="162"/>
      <c r="WBM67" s="162"/>
      <c r="WBN67" s="162"/>
      <c r="WBO67" s="162"/>
      <c r="WBP67" s="162"/>
      <c r="WBQ67" s="162"/>
      <c r="WBR67" s="162"/>
      <c r="WBS67" s="162"/>
      <c r="WBT67" s="162"/>
      <c r="WBU67" s="162"/>
      <c r="WBV67" s="162"/>
      <c r="WBW67" s="162"/>
      <c r="WBX67" s="162"/>
      <c r="WBY67" s="162"/>
      <c r="WBZ67" s="162"/>
      <c r="WCA67" s="162"/>
      <c r="WCB67" s="162"/>
      <c r="WCC67" s="162"/>
      <c r="WCD67" s="162"/>
      <c r="WCE67" s="162"/>
      <c r="WCF67" s="162"/>
      <c r="WCG67" s="162"/>
      <c r="WCH67" s="162"/>
      <c r="WCI67" s="162"/>
      <c r="WCJ67" s="162"/>
      <c r="WCK67" s="162"/>
      <c r="WCL67" s="162"/>
      <c r="WCM67" s="162"/>
      <c r="WCN67" s="162"/>
      <c r="WCO67" s="162"/>
      <c r="WCP67" s="162"/>
      <c r="WCQ67" s="162"/>
      <c r="WCR67" s="162"/>
      <c r="WCS67" s="162"/>
      <c r="WCT67" s="162"/>
      <c r="WCU67" s="162"/>
      <c r="WCV67" s="162"/>
      <c r="WCW67" s="162"/>
      <c r="WCX67" s="162"/>
      <c r="WCY67" s="162"/>
      <c r="WCZ67" s="162"/>
      <c r="WDA67" s="162"/>
      <c r="WDB67" s="162"/>
      <c r="WDC67" s="162"/>
      <c r="WDD67" s="162"/>
      <c r="WDE67" s="162"/>
      <c r="WDF67" s="162"/>
      <c r="WDG67" s="162"/>
      <c r="WDH67" s="162"/>
      <c r="WDI67" s="162"/>
      <c r="WDJ67" s="162"/>
      <c r="WDK67" s="162"/>
      <c r="WDL67" s="162"/>
      <c r="WDM67" s="162"/>
      <c r="WDN67" s="162"/>
      <c r="WDO67" s="162"/>
      <c r="WDP67" s="162"/>
      <c r="WDQ67" s="162"/>
      <c r="WDR67" s="162"/>
      <c r="WDS67" s="162"/>
      <c r="WDT67" s="162"/>
      <c r="WDU67" s="162"/>
      <c r="WDV67" s="162"/>
      <c r="WDW67" s="162"/>
      <c r="WDX67" s="162"/>
      <c r="WDY67" s="162"/>
      <c r="WDZ67" s="162"/>
      <c r="WEA67" s="162"/>
      <c r="WEB67" s="162"/>
      <c r="WEC67" s="162"/>
      <c r="WED67" s="162"/>
      <c r="WEE67" s="162"/>
      <c r="WEF67" s="162"/>
      <c r="WEG67" s="162"/>
      <c r="WEH67" s="162"/>
      <c r="WEI67" s="162"/>
      <c r="WEJ67" s="162"/>
      <c r="WEK67" s="162"/>
      <c r="WEL67" s="162"/>
      <c r="WEM67" s="162"/>
      <c r="WEN67" s="162"/>
      <c r="WEO67" s="162"/>
      <c r="WEP67" s="162"/>
      <c r="WEQ67" s="162"/>
      <c r="WER67" s="162"/>
      <c r="WES67" s="162"/>
      <c r="WET67" s="162"/>
      <c r="WEU67" s="162"/>
      <c r="WEV67" s="162"/>
      <c r="WEW67" s="162"/>
      <c r="WEX67" s="162"/>
      <c r="WEY67" s="162"/>
      <c r="WEZ67" s="162"/>
      <c r="WFA67" s="162"/>
      <c r="WFB67" s="162"/>
      <c r="WFC67" s="162"/>
      <c r="WFD67" s="162"/>
      <c r="WFE67" s="162"/>
      <c r="WFF67" s="162"/>
      <c r="WFG67" s="162"/>
      <c r="WFH67" s="162"/>
      <c r="WFI67" s="162"/>
      <c r="WFJ67" s="162"/>
      <c r="WFK67" s="162"/>
      <c r="WFL67" s="162"/>
      <c r="WFM67" s="162"/>
      <c r="WFN67" s="162"/>
      <c r="WFO67" s="162"/>
      <c r="WFP67" s="162"/>
      <c r="WFQ67" s="162"/>
      <c r="WFR67" s="162"/>
      <c r="WFS67" s="162"/>
      <c r="WFT67" s="162"/>
      <c r="WFU67" s="162"/>
      <c r="WFV67" s="162"/>
      <c r="WFW67" s="162"/>
      <c r="WFX67" s="162"/>
      <c r="WFY67" s="162"/>
      <c r="WFZ67" s="162"/>
      <c r="WGA67" s="162"/>
      <c r="WGB67" s="162"/>
      <c r="WGC67" s="162"/>
      <c r="WGD67" s="162"/>
      <c r="WGE67" s="162"/>
      <c r="WGF67" s="162"/>
      <c r="WGG67" s="162"/>
      <c r="WGH67" s="162"/>
      <c r="WGI67" s="162"/>
      <c r="WGJ67" s="162"/>
      <c r="WGK67" s="162"/>
      <c r="WGL67" s="162"/>
      <c r="WGM67" s="162"/>
      <c r="WGN67" s="162"/>
      <c r="WGO67" s="162"/>
      <c r="WGP67" s="162"/>
      <c r="WGQ67" s="162"/>
      <c r="WGR67" s="162"/>
      <c r="WGS67" s="162"/>
      <c r="WGT67" s="162"/>
      <c r="WGU67" s="162"/>
      <c r="WGV67" s="162"/>
      <c r="WGW67" s="162"/>
      <c r="WGX67" s="162"/>
      <c r="WGY67" s="162"/>
      <c r="WGZ67" s="162"/>
      <c r="WHA67" s="162"/>
      <c r="WHB67" s="162"/>
      <c r="WHC67" s="162"/>
      <c r="WHD67" s="162"/>
      <c r="WHE67" s="162"/>
      <c r="WHF67" s="162"/>
      <c r="WHG67" s="162"/>
      <c r="WHH67" s="162"/>
      <c r="WHI67" s="162"/>
      <c r="WHJ67" s="162"/>
      <c r="WHK67" s="162"/>
      <c r="WHL67" s="162"/>
      <c r="WHM67" s="162"/>
      <c r="WHN67" s="162"/>
      <c r="WHO67" s="162"/>
      <c r="WHP67" s="162"/>
      <c r="WHQ67" s="162"/>
      <c r="WHR67" s="162"/>
      <c r="WHS67" s="162"/>
      <c r="WHT67" s="162"/>
      <c r="WHU67" s="162"/>
      <c r="WHV67" s="162"/>
      <c r="WHW67" s="162"/>
      <c r="WHX67" s="162"/>
      <c r="WHY67" s="162"/>
      <c r="WHZ67" s="162"/>
      <c r="WIA67" s="162"/>
      <c r="WIB67" s="162"/>
      <c r="WIC67" s="162"/>
      <c r="WID67" s="162"/>
      <c r="WIE67" s="162"/>
      <c r="WIF67" s="162"/>
      <c r="WIG67" s="162"/>
      <c r="WIH67" s="162"/>
      <c r="WII67" s="162"/>
      <c r="WIJ67" s="162"/>
      <c r="WIK67" s="162"/>
      <c r="WIL67" s="162"/>
      <c r="WIM67" s="162"/>
      <c r="WIN67" s="162"/>
      <c r="WIO67" s="162"/>
      <c r="WIP67" s="162"/>
      <c r="WIQ67" s="162"/>
      <c r="WIR67" s="162"/>
      <c r="WIS67" s="162"/>
      <c r="WIT67" s="162"/>
      <c r="WIU67" s="162"/>
      <c r="WIV67" s="162"/>
      <c r="WIW67" s="162"/>
      <c r="WIX67" s="162"/>
      <c r="WIY67" s="162"/>
      <c r="WIZ67" s="162"/>
      <c r="WJA67" s="162"/>
      <c r="WJB67" s="162"/>
      <c r="WJC67" s="162"/>
      <c r="WJD67" s="162"/>
      <c r="WJE67" s="162"/>
      <c r="WJF67" s="162"/>
      <c r="WJG67" s="162"/>
      <c r="WJH67" s="162"/>
      <c r="WJI67" s="162"/>
      <c r="WJJ67" s="162"/>
      <c r="WJK67" s="162"/>
      <c r="WJL67" s="162"/>
      <c r="WJM67" s="162"/>
      <c r="WJN67" s="162"/>
      <c r="WJO67" s="162"/>
      <c r="WJP67" s="162"/>
      <c r="WJQ67" s="162"/>
      <c r="WJR67" s="162"/>
      <c r="WJS67" s="162"/>
      <c r="WJT67" s="162"/>
      <c r="WJU67" s="162"/>
      <c r="WJV67" s="162"/>
      <c r="WJW67" s="162"/>
      <c r="WJX67" s="162"/>
      <c r="WJY67" s="162"/>
      <c r="WJZ67" s="162"/>
      <c r="WKA67" s="162"/>
      <c r="WKB67" s="162"/>
      <c r="WKC67" s="162"/>
      <c r="WKD67" s="162"/>
      <c r="WKE67" s="162"/>
      <c r="WKF67" s="162"/>
      <c r="WKG67" s="162"/>
      <c r="WKH67" s="162"/>
      <c r="WKI67" s="162"/>
      <c r="WKJ67" s="162"/>
      <c r="WKK67" s="162"/>
      <c r="WKL67" s="162"/>
      <c r="WKM67" s="162"/>
      <c r="WKN67" s="162"/>
      <c r="WKO67" s="162"/>
      <c r="WKP67" s="162"/>
      <c r="WKQ67" s="162"/>
      <c r="WKR67" s="162"/>
      <c r="WKS67" s="162"/>
      <c r="WKT67" s="162"/>
      <c r="WKU67" s="162"/>
      <c r="WKV67" s="162"/>
      <c r="WKW67" s="162"/>
      <c r="WKX67" s="162"/>
      <c r="WKY67" s="162"/>
      <c r="WKZ67" s="162"/>
      <c r="WLA67" s="162"/>
      <c r="WLB67" s="162"/>
      <c r="WLC67" s="162"/>
      <c r="WLD67" s="162"/>
      <c r="WLE67" s="162"/>
      <c r="WLF67" s="162"/>
      <c r="WLG67" s="162"/>
      <c r="WLH67" s="162"/>
      <c r="WLI67" s="162"/>
      <c r="WLJ67" s="162"/>
      <c r="WLK67" s="162"/>
      <c r="WLL67" s="162"/>
      <c r="WLM67" s="162"/>
      <c r="WLN67" s="162"/>
      <c r="WLO67" s="162"/>
      <c r="WLP67" s="162"/>
      <c r="WLQ67" s="162"/>
      <c r="WLR67" s="162"/>
      <c r="WLS67" s="162"/>
      <c r="WLT67" s="162"/>
      <c r="WLU67" s="162"/>
      <c r="WLV67" s="162"/>
      <c r="WLW67" s="162"/>
      <c r="WLX67" s="162"/>
      <c r="WLY67" s="162"/>
      <c r="WLZ67" s="162"/>
      <c r="WMA67" s="162"/>
      <c r="WMB67" s="162"/>
      <c r="WMC67" s="162"/>
      <c r="WMD67" s="162"/>
      <c r="WME67" s="162"/>
      <c r="WMF67" s="162"/>
      <c r="WMG67" s="162"/>
      <c r="WMH67" s="162"/>
      <c r="WMI67" s="162"/>
      <c r="WMJ67" s="162"/>
      <c r="WMK67" s="162"/>
      <c r="WML67" s="162"/>
      <c r="WMM67" s="162"/>
      <c r="WMN67" s="162"/>
      <c r="WMO67" s="162"/>
      <c r="WMP67" s="162"/>
      <c r="WMQ67" s="162"/>
      <c r="WMR67" s="162"/>
      <c r="WMS67" s="162"/>
      <c r="WMT67" s="162"/>
      <c r="WMU67" s="162"/>
      <c r="WMV67" s="162"/>
      <c r="WMW67" s="162"/>
      <c r="WMX67" s="162"/>
      <c r="WMY67" s="162"/>
      <c r="WMZ67" s="162"/>
      <c r="WNA67" s="162"/>
      <c r="WNB67" s="162"/>
      <c r="WNC67" s="162"/>
      <c r="WND67" s="162"/>
      <c r="WNE67" s="162"/>
      <c r="WNF67" s="162"/>
      <c r="WNG67" s="162"/>
      <c r="WNH67" s="162"/>
      <c r="WNI67" s="162"/>
      <c r="WNJ67" s="162"/>
      <c r="WNK67" s="162"/>
      <c r="WNL67" s="162"/>
      <c r="WNM67" s="162"/>
      <c r="WNN67" s="162"/>
      <c r="WNO67" s="162"/>
      <c r="WNP67" s="162"/>
      <c r="WNQ67" s="162"/>
      <c r="WNR67" s="162"/>
      <c r="WNS67" s="162"/>
      <c r="WNT67" s="162"/>
      <c r="WNU67" s="162"/>
      <c r="WNV67" s="162"/>
      <c r="WNW67" s="162"/>
      <c r="WNX67" s="162"/>
      <c r="WNY67" s="162"/>
      <c r="WNZ67" s="162"/>
      <c r="WOA67" s="162"/>
      <c r="WOB67" s="162"/>
      <c r="WOC67" s="162"/>
      <c r="WOD67" s="162"/>
      <c r="WOE67" s="162"/>
      <c r="WOF67" s="162"/>
      <c r="WOG67" s="162"/>
      <c r="WOH67" s="162"/>
      <c r="WOI67" s="162"/>
      <c r="WOJ67" s="162"/>
      <c r="WOK67" s="162"/>
      <c r="WOL67" s="162"/>
      <c r="WOM67" s="162"/>
      <c r="WON67" s="162"/>
      <c r="WOO67" s="162"/>
      <c r="WOP67" s="162"/>
      <c r="WOQ67" s="162"/>
      <c r="WOR67" s="162"/>
      <c r="WOS67" s="162"/>
      <c r="WOT67" s="162"/>
      <c r="WOU67" s="162"/>
      <c r="WOV67" s="162"/>
      <c r="WOW67" s="162"/>
      <c r="WOX67" s="162"/>
      <c r="WOY67" s="162"/>
      <c r="WOZ67" s="162"/>
      <c r="WPA67" s="162"/>
      <c r="WPB67" s="162"/>
      <c r="WPC67" s="162"/>
      <c r="WPD67" s="162"/>
      <c r="WPE67" s="162"/>
      <c r="WPF67" s="162"/>
      <c r="WPG67" s="162"/>
      <c r="WPH67" s="162"/>
      <c r="WPI67" s="162"/>
      <c r="WPJ67" s="162"/>
      <c r="WPK67" s="162"/>
      <c r="WPL67" s="162"/>
      <c r="WPM67" s="162"/>
      <c r="WPN67" s="162"/>
      <c r="WPO67" s="162"/>
      <c r="WPP67" s="162"/>
      <c r="WPQ67" s="162"/>
      <c r="WPR67" s="162"/>
      <c r="WPS67" s="162"/>
      <c r="WPT67" s="162"/>
      <c r="WPU67" s="162"/>
      <c r="WPV67" s="162"/>
      <c r="WPW67" s="162"/>
      <c r="WPX67" s="162"/>
      <c r="WPY67" s="162"/>
      <c r="WPZ67" s="162"/>
      <c r="WQA67" s="162"/>
      <c r="WQB67" s="162"/>
      <c r="WQC67" s="162"/>
      <c r="WQD67" s="162"/>
      <c r="WQE67" s="162"/>
      <c r="WQF67" s="162"/>
      <c r="WQG67" s="162"/>
      <c r="WQH67" s="162"/>
      <c r="WQI67" s="162"/>
      <c r="WQJ67" s="162"/>
      <c r="WQK67" s="162"/>
      <c r="WQL67" s="162"/>
      <c r="WQM67" s="162"/>
      <c r="WQN67" s="162"/>
      <c r="WQO67" s="162"/>
      <c r="WQP67" s="162"/>
      <c r="WQQ67" s="162"/>
      <c r="WQR67" s="162"/>
      <c r="WQS67" s="162"/>
      <c r="WQT67" s="162"/>
      <c r="WQU67" s="162"/>
      <c r="WQV67" s="162"/>
      <c r="WQW67" s="162"/>
      <c r="WQX67" s="162"/>
      <c r="WQY67" s="162"/>
      <c r="WQZ67" s="162"/>
      <c r="WRA67" s="162"/>
      <c r="WRB67" s="162"/>
      <c r="WRC67" s="162"/>
      <c r="WRD67" s="162"/>
      <c r="WRE67" s="162"/>
      <c r="WRF67" s="162"/>
      <c r="WRG67" s="162"/>
      <c r="WRH67" s="162"/>
      <c r="WRI67" s="162"/>
      <c r="WRJ67" s="162"/>
      <c r="WRK67" s="162"/>
      <c r="WRL67" s="162"/>
      <c r="WRM67" s="162"/>
      <c r="WRN67" s="162"/>
      <c r="WRO67" s="162"/>
      <c r="WRP67" s="162"/>
      <c r="WRQ67" s="162"/>
      <c r="WRR67" s="162"/>
      <c r="WRS67" s="162"/>
      <c r="WRT67" s="162"/>
      <c r="WRU67" s="162"/>
      <c r="WRV67" s="162"/>
      <c r="WRW67" s="162"/>
      <c r="WRX67" s="162"/>
      <c r="WRY67" s="162"/>
      <c r="WRZ67" s="162"/>
      <c r="WSA67" s="162"/>
      <c r="WSB67" s="162"/>
      <c r="WSC67" s="162"/>
      <c r="WSD67" s="162"/>
      <c r="WSE67" s="162"/>
      <c r="WSF67" s="162"/>
      <c r="WSG67" s="162"/>
      <c r="WSH67" s="162"/>
      <c r="WSI67" s="162"/>
      <c r="WSJ67" s="162"/>
      <c r="WSK67" s="162"/>
      <c r="WSL67" s="162"/>
      <c r="WSM67" s="162"/>
      <c r="WSN67" s="162"/>
      <c r="WSO67" s="162"/>
      <c r="WSP67" s="162"/>
      <c r="WSQ67" s="162"/>
      <c r="WSR67" s="162"/>
      <c r="WSS67" s="162"/>
      <c r="WST67" s="162"/>
      <c r="WSU67" s="162"/>
      <c r="WSV67" s="162"/>
      <c r="WSW67" s="162"/>
      <c r="WSX67" s="162"/>
      <c r="WSY67" s="162"/>
      <c r="WSZ67" s="162"/>
      <c r="WTA67" s="162"/>
      <c r="WTB67" s="162"/>
      <c r="WTC67" s="162"/>
      <c r="WTD67" s="162"/>
      <c r="WTE67" s="162"/>
      <c r="WTF67" s="162"/>
      <c r="WTG67" s="162"/>
      <c r="WTH67" s="162"/>
      <c r="WTI67" s="162"/>
      <c r="WTJ67" s="162"/>
      <c r="WTK67" s="162"/>
      <c r="WTL67" s="162"/>
      <c r="WTM67" s="162"/>
      <c r="WTN67" s="162"/>
      <c r="WTO67" s="162"/>
      <c r="WTP67" s="162"/>
      <c r="WTQ67" s="162"/>
      <c r="WTR67" s="162"/>
      <c r="WTS67" s="162"/>
      <c r="WTT67" s="162"/>
      <c r="WTU67" s="162"/>
      <c r="WTV67" s="162"/>
      <c r="WTW67" s="162"/>
      <c r="WTX67" s="162"/>
      <c r="WTY67" s="162"/>
      <c r="WTZ67" s="162"/>
      <c r="WUA67" s="162"/>
      <c r="WUB67" s="162"/>
      <c r="WUC67" s="162"/>
      <c r="WUD67" s="162"/>
      <c r="WUE67" s="162"/>
      <c r="WUF67" s="162"/>
      <c r="WUG67" s="162"/>
      <c r="WUH67" s="162"/>
      <c r="WUI67" s="162"/>
      <c r="WUJ67" s="162"/>
      <c r="WUK67" s="162"/>
      <c r="WUL67" s="162"/>
      <c r="WUM67" s="162"/>
      <c r="WUN67" s="162"/>
      <c r="WUO67" s="162"/>
      <c r="WUP67" s="162"/>
      <c r="WUQ67" s="162"/>
      <c r="WUR67" s="162"/>
      <c r="WUS67" s="162"/>
      <c r="WUT67" s="162"/>
      <c r="WUU67" s="162"/>
      <c r="WUV67" s="162"/>
      <c r="WUW67" s="162"/>
      <c r="WUX67" s="162"/>
      <c r="WUY67" s="162"/>
      <c r="WUZ67" s="162"/>
      <c r="WVA67" s="162"/>
      <c r="WVB67" s="162"/>
      <c r="WVC67" s="162"/>
      <c r="WVD67" s="162"/>
      <c r="WVE67" s="162"/>
      <c r="WVF67" s="162"/>
      <c r="WVG67" s="162"/>
      <c r="WVH67" s="162"/>
      <c r="WVI67" s="162"/>
      <c r="WVJ67" s="162"/>
      <c r="WVK67" s="162"/>
      <c r="WVL67" s="162"/>
      <c r="WVM67" s="162"/>
      <c r="WVN67" s="162"/>
      <c r="WVO67" s="162"/>
      <c r="WVP67" s="162"/>
      <c r="WVQ67" s="162"/>
      <c r="WVR67" s="162"/>
      <c r="WVS67" s="162"/>
      <c r="WVT67" s="162"/>
      <c r="WVU67" s="162"/>
      <c r="WVV67" s="162"/>
      <c r="WVW67" s="162"/>
      <c r="WVX67" s="162"/>
      <c r="WVY67" s="162"/>
      <c r="WVZ67" s="162"/>
      <c r="WWA67" s="162"/>
      <c r="WWB67" s="162"/>
      <c r="WWC67" s="162"/>
      <c r="WWD67" s="162"/>
      <c r="WWE67" s="162"/>
      <c r="WWF67" s="162"/>
      <c r="WWG67" s="162"/>
      <c r="WWH67" s="162"/>
      <c r="WWI67" s="162"/>
      <c r="WWJ67" s="162"/>
      <c r="WWK67" s="162"/>
      <c r="WWL67" s="162"/>
      <c r="WWM67" s="162"/>
      <c r="WWN67" s="162"/>
      <c r="WWO67" s="162"/>
      <c r="WWP67" s="162"/>
      <c r="WWQ67" s="162"/>
      <c r="WWR67" s="162"/>
      <c r="WWS67" s="162"/>
      <c r="WWT67" s="162"/>
      <c r="WWU67" s="162"/>
      <c r="WWV67" s="162"/>
      <c r="WWW67" s="162"/>
      <c r="WWX67" s="162"/>
      <c r="WWY67" s="162"/>
      <c r="WWZ67" s="162"/>
      <c r="WXA67" s="162"/>
      <c r="WXB67" s="162"/>
      <c r="WXC67" s="162"/>
      <c r="WXD67" s="162"/>
      <c r="WXE67" s="162"/>
      <c r="WXF67" s="162"/>
      <c r="WXG67" s="162"/>
      <c r="WXH67" s="162"/>
      <c r="WXI67" s="162"/>
      <c r="WXJ67" s="162"/>
      <c r="WXK67" s="162"/>
      <c r="WXL67" s="162"/>
      <c r="WXM67" s="162"/>
      <c r="WXN67" s="162"/>
      <c r="WXO67" s="162"/>
      <c r="WXP67" s="162"/>
      <c r="WXQ67" s="162"/>
      <c r="WXR67" s="162"/>
      <c r="WXS67" s="162"/>
      <c r="WXT67" s="162"/>
      <c r="WXU67" s="162"/>
      <c r="WXV67" s="162"/>
      <c r="WXW67" s="162"/>
      <c r="WXX67" s="162"/>
      <c r="WXY67" s="162"/>
      <c r="WXZ67" s="162"/>
      <c r="WYA67" s="162"/>
      <c r="WYB67" s="162"/>
      <c r="WYC67" s="162"/>
      <c r="WYD67" s="162"/>
      <c r="WYE67" s="162"/>
      <c r="WYF67" s="162"/>
      <c r="WYG67" s="162"/>
      <c r="WYH67" s="162"/>
      <c r="WYI67" s="162"/>
      <c r="WYJ67" s="162"/>
      <c r="WYK67" s="162"/>
      <c r="WYL67" s="162"/>
      <c r="WYM67" s="162"/>
      <c r="WYN67" s="162"/>
      <c r="WYO67" s="162"/>
      <c r="WYP67" s="162"/>
      <c r="WYQ67" s="162"/>
      <c r="WYR67" s="162"/>
      <c r="WYS67" s="162"/>
      <c r="WYT67" s="162"/>
      <c r="WYU67" s="162"/>
      <c r="WYV67" s="162"/>
      <c r="WYW67" s="162"/>
      <c r="WYX67" s="162"/>
      <c r="WYY67" s="162"/>
      <c r="WYZ67" s="162"/>
      <c r="WZA67" s="162"/>
      <c r="WZB67" s="162"/>
      <c r="WZC67" s="162"/>
      <c r="WZD67" s="162"/>
      <c r="WZE67" s="162"/>
      <c r="WZF67" s="162"/>
      <c r="WZG67" s="162"/>
      <c r="WZH67" s="162"/>
      <c r="WZI67" s="162"/>
      <c r="WZJ67" s="162"/>
      <c r="WZK67" s="162"/>
      <c r="WZL67" s="162"/>
      <c r="WZM67" s="162"/>
      <c r="WZN67" s="162"/>
      <c r="WZO67" s="162"/>
      <c r="WZP67" s="162"/>
      <c r="WZQ67" s="162"/>
      <c r="WZR67" s="162"/>
      <c r="WZS67" s="162"/>
      <c r="WZT67" s="162"/>
      <c r="WZU67" s="162"/>
      <c r="WZV67" s="162"/>
      <c r="WZW67" s="162"/>
      <c r="WZX67" s="162"/>
      <c r="WZY67" s="162"/>
      <c r="WZZ67" s="162"/>
      <c r="XAA67" s="162"/>
      <c r="XAB67" s="162"/>
      <c r="XAC67" s="162"/>
      <c r="XAD67" s="162"/>
      <c r="XAE67" s="162"/>
      <c r="XAF67" s="162"/>
      <c r="XAG67" s="162"/>
      <c r="XAH67" s="162"/>
      <c r="XAI67" s="162"/>
      <c r="XAJ67" s="162"/>
      <c r="XAK67" s="162"/>
      <c r="XAL67" s="162"/>
      <c r="XAM67" s="162"/>
      <c r="XAN67" s="162"/>
      <c r="XAO67" s="162"/>
      <c r="XAP67" s="162"/>
      <c r="XAQ67" s="162"/>
      <c r="XAR67" s="162"/>
      <c r="XAS67" s="162"/>
      <c r="XAT67" s="162"/>
      <c r="XAU67" s="162"/>
      <c r="XAV67" s="162"/>
      <c r="XAW67" s="162"/>
      <c r="XAX67" s="162"/>
      <c r="XAY67" s="162"/>
      <c r="XAZ67" s="162"/>
      <c r="XBA67" s="162"/>
      <c r="XBB67" s="162"/>
      <c r="XBC67" s="162"/>
      <c r="XBD67" s="162"/>
      <c r="XBE67" s="162"/>
      <c r="XBF67" s="162"/>
      <c r="XBG67" s="162"/>
      <c r="XBH67" s="162"/>
      <c r="XBI67" s="162"/>
      <c r="XBJ67" s="162"/>
      <c r="XBK67" s="162"/>
      <c r="XBL67" s="162"/>
      <c r="XBM67" s="162"/>
      <c r="XBN67" s="162"/>
      <c r="XBO67" s="162"/>
      <c r="XBP67" s="162"/>
      <c r="XBQ67" s="162"/>
      <c r="XBR67" s="162"/>
      <c r="XBS67" s="162"/>
      <c r="XBT67" s="162"/>
      <c r="XBU67" s="162"/>
      <c r="XBV67" s="162"/>
      <c r="XBW67" s="162"/>
      <c r="XBX67" s="162"/>
      <c r="XBY67" s="162"/>
      <c r="XBZ67" s="162"/>
      <c r="XCA67" s="162"/>
      <c r="XCB67" s="162"/>
      <c r="XCC67" s="162"/>
      <c r="XCD67" s="162"/>
      <c r="XCE67" s="162"/>
      <c r="XCF67" s="162"/>
      <c r="XCG67" s="162"/>
      <c r="XCH67" s="162"/>
      <c r="XCI67" s="162"/>
      <c r="XCJ67" s="162"/>
      <c r="XCK67" s="162"/>
      <c r="XCL67" s="162"/>
      <c r="XCM67" s="162"/>
      <c r="XCN67" s="162"/>
      <c r="XCO67" s="162"/>
      <c r="XCP67" s="162"/>
      <c r="XCQ67" s="162"/>
      <c r="XCR67" s="162"/>
      <c r="XCS67" s="162"/>
      <c r="XCT67" s="162"/>
      <c r="XCU67" s="162"/>
      <c r="XCV67" s="162"/>
      <c r="XCW67" s="162"/>
      <c r="XCX67" s="162"/>
      <c r="XCY67" s="162"/>
      <c r="XCZ67" s="162"/>
      <c r="XDA67" s="162"/>
      <c r="XDB67" s="162"/>
      <c r="XDC67" s="162"/>
      <c r="XDD67" s="162"/>
      <c r="XDE67" s="162"/>
      <c r="XDF67" s="162"/>
      <c r="XDG67" s="162"/>
      <c r="XDH67" s="162"/>
      <c r="XDI67" s="162"/>
      <c r="XDJ67" s="162"/>
      <c r="XDK67" s="162"/>
      <c r="XDL67" s="162"/>
      <c r="XDM67" s="162"/>
      <c r="XDN67" s="162"/>
      <c r="XDO67" s="162"/>
      <c r="XDP67" s="162"/>
      <c r="XDQ67" s="162"/>
      <c r="XDR67" s="162"/>
      <c r="XDS67" s="162"/>
      <c r="XDT67" s="162"/>
      <c r="XDU67" s="162"/>
      <c r="XDV67" s="162"/>
      <c r="XDW67" s="162"/>
      <c r="XDX67" s="162"/>
      <c r="XDY67" s="162"/>
      <c r="XDZ67" s="162"/>
      <c r="XEA67" s="162"/>
      <c r="XEB67" s="162"/>
      <c r="XEC67" s="162"/>
      <c r="XED67" s="162"/>
      <c r="XEE67" s="162"/>
      <c r="XEF67" s="162"/>
      <c r="XEG67" s="162"/>
      <c r="XEH67" s="162"/>
      <c r="XEI67" s="162"/>
      <c r="XEJ67" s="162"/>
      <c r="XEK67" s="162"/>
      <c r="XEL67" s="162"/>
      <c r="XEM67" s="162"/>
      <c r="XEN67" s="162"/>
      <c r="XEO67" s="162"/>
      <c r="XEP67" s="162"/>
      <c r="XEQ67" s="162"/>
      <c r="XER67" s="162"/>
      <c r="XES67" s="162"/>
      <c r="XET67" s="162"/>
      <c r="XEU67" s="162"/>
      <c r="XEV67" s="162"/>
      <c r="XEW67" s="162"/>
    </row>
    <row r="68" spans="1:16377">
      <c r="A68" s="224"/>
      <c r="B68" s="224"/>
      <c r="C68" s="225"/>
      <c r="D68" s="1494"/>
      <c r="E68" s="71"/>
      <c r="F68" s="28"/>
      <c r="G68" s="28"/>
      <c r="H68" s="28"/>
      <c r="I68" s="28"/>
      <c r="J68" s="18"/>
      <c r="K68" s="18"/>
      <c r="L68" s="18"/>
      <c r="M68" s="18"/>
      <c r="N68" s="18"/>
      <c r="O68" s="18"/>
      <c r="P68" s="18"/>
      <c r="Q68" s="18"/>
      <c r="R68" s="18"/>
      <c r="S68" s="28"/>
      <c r="T68" s="843"/>
      <c r="U68" s="843"/>
      <c r="V68" s="843"/>
      <c r="W68" s="843"/>
    </row>
    <row r="69" spans="1:16377">
      <c r="A69" s="224"/>
      <c r="B69" s="224"/>
      <c r="C69" s="225"/>
      <c r="D69" s="1494"/>
      <c r="E69" s="71"/>
      <c r="F69" s="28"/>
      <c r="G69" s="28"/>
      <c r="H69" s="28"/>
      <c r="I69" s="28"/>
      <c r="J69" s="18"/>
      <c r="K69" s="18"/>
      <c r="L69" s="18"/>
      <c r="M69" s="18"/>
      <c r="N69" s="18"/>
      <c r="O69" s="18"/>
      <c r="P69" s="18"/>
      <c r="Q69" s="18"/>
      <c r="R69" s="18"/>
      <c r="S69" s="28"/>
      <c r="T69" s="843"/>
      <c r="U69" s="843"/>
      <c r="V69" s="843"/>
      <c r="W69" s="843"/>
    </row>
    <row r="70" spans="1:16377">
      <c r="A70" s="224"/>
      <c r="B70" s="224"/>
      <c r="C70" s="225"/>
      <c r="D70" s="1494"/>
      <c r="E70" s="71"/>
      <c r="F70" s="28"/>
      <c r="G70" s="28"/>
      <c r="H70" s="28"/>
      <c r="I70" s="28"/>
      <c r="J70" s="18"/>
      <c r="K70" s="18"/>
      <c r="L70" s="18"/>
      <c r="M70" s="18"/>
      <c r="N70" s="18"/>
      <c r="O70" s="18"/>
      <c r="P70" s="18"/>
      <c r="Q70" s="18"/>
      <c r="R70" s="18"/>
      <c r="S70" s="28"/>
      <c r="T70" s="843"/>
      <c r="U70" s="843"/>
      <c r="V70" s="843"/>
      <c r="W70" s="843"/>
    </row>
    <row r="71" spans="1:16377">
      <c r="A71" s="224"/>
      <c r="B71" s="224"/>
      <c r="C71" s="225"/>
      <c r="D71" s="1494"/>
      <c r="E71" s="71"/>
      <c r="F71" s="28"/>
      <c r="G71" s="28"/>
      <c r="H71" s="28"/>
      <c r="I71" s="28"/>
      <c r="J71" s="18"/>
      <c r="K71" s="18"/>
      <c r="L71" s="18"/>
      <c r="M71" s="18"/>
      <c r="N71" s="18"/>
      <c r="O71" s="18"/>
      <c r="P71" s="18"/>
      <c r="Q71" s="18"/>
      <c r="R71" s="18"/>
      <c r="S71" s="28"/>
      <c r="T71" s="843"/>
      <c r="U71" s="843"/>
      <c r="V71" s="843"/>
      <c r="W71" s="843"/>
    </row>
    <row r="72" spans="1:16377">
      <c r="A72" s="224"/>
      <c r="B72" s="224"/>
      <c r="C72" s="225"/>
      <c r="D72" s="1494"/>
      <c r="E72" s="71"/>
      <c r="F72" s="28"/>
      <c r="G72" s="28"/>
      <c r="H72" s="28"/>
      <c r="I72" s="28"/>
      <c r="J72" s="18"/>
      <c r="K72" s="18"/>
      <c r="L72" s="18"/>
      <c r="M72" s="18"/>
      <c r="N72" s="18"/>
      <c r="O72" s="18"/>
      <c r="P72" s="18"/>
      <c r="Q72" s="18"/>
      <c r="R72" s="18"/>
      <c r="S72" s="28"/>
      <c r="T72" s="843"/>
      <c r="U72" s="843"/>
      <c r="V72" s="843"/>
      <c r="W72" s="843"/>
    </row>
    <row r="73" spans="1:16377">
      <c r="A73" s="224"/>
      <c r="B73" s="224"/>
      <c r="C73" s="225"/>
      <c r="D73" s="1495"/>
      <c r="E73" s="71"/>
      <c r="F73" s="28"/>
      <c r="G73" s="28"/>
      <c r="H73" s="28"/>
      <c r="I73" s="28"/>
      <c r="J73" s="18"/>
      <c r="K73" s="18"/>
      <c r="L73" s="18"/>
      <c r="M73" s="18"/>
      <c r="N73" s="18"/>
      <c r="O73" s="18"/>
      <c r="P73" s="18"/>
      <c r="Q73" s="18"/>
      <c r="R73" s="18"/>
      <c r="S73" s="28"/>
      <c r="T73" s="843"/>
      <c r="U73" s="843"/>
      <c r="V73" s="843"/>
      <c r="W73" s="843"/>
    </row>
    <row r="74" spans="1:16377">
      <c r="A74" s="224"/>
      <c r="B74" s="224"/>
      <c r="C74" s="225"/>
      <c r="D74" s="1494"/>
      <c r="E74" s="71"/>
      <c r="F74" s="28"/>
      <c r="G74" s="28"/>
      <c r="H74" s="28"/>
      <c r="I74" s="28"/>
      <c r="J74" s="18"/>
      <c r="K74" s="18"/>
      <c r="L74" s="18"/>
      <c r="M74" s="18"/>
      <c r="N74" s="18"/>
      <c r="O74" s="18"/>
      <c r="P74" s="18"/>
      <c r="Q74" s="18"/>
      <c r="R74" s="18"/>
      <c r="S74" s="28"/>
      <c r="T74" s="843"/>
      <c r="U74" s="843"/>
      <c r="V74" s="843"/>
      <c r="W74" s="843"/>
    </row>
    <row r="75" spans="1:16377">
      <c r="A75" s="224"/>
      <c r="B75" s="224"/>
      <c r="C75" s="225"/>
      <c r="D75" s="1494"/>
      <c r="E75" s="71"/>
      <c r="F75" s="28"/>
      <c r="G75" s="28"/>
      <c r="H75" s="28"/>
      <c r="I75" s="28"/>
      <c r="J75" s="18"/>
      <c r="K75" s="18"/>
      <c r="L75" s="18"/>
      <c r="M75" s="18"/>
      <c r="N75" s="18"/>
      <c r="O75" s="18"/>
      <c r="P75" s="18"/>
      <c r="Q75" s="18"/>
      <c r="R75" s="18"/>
      <c r="S75" s="28"/>
      <c r="T75" s="843"/>
      <c r="U75" s="843"/>
      <c r="V75" s="843"/>
      <c r="W75" s="843"/>
    </row>
    <row r="76" spans="1:16377">
      <c r="A76" s="224"/>
      <c r="B76" s="224"/>
      <c r="C76" s="225"/>
      <c r="D76" s="1494"/>
      <c r="E76" s="71"/>
      <c r="F76" s="28"/>
      <c r="G76" s="28"/>
      <c r="H76" s="28"/>
      <c r="I76" s="28"/>
      <c r="J76" s="18"/>
      <c r="K76" s="18"/>
      <c r="L76" s="18"/>
      <c r="M76" s="18"/>
      <c r="N76" s="18"/>
      <c r="O76" s="18"/>
      <c r="P76" s="18"/>
      <c r="Q76" s="18"/>
      <c r="R76" s="18"/>
      <c r="S76" s="28"/>
      <c r="T76" s="843"/>
      <c r="U76" s="843"/>
      <c r="V76" s="843"/>
      <c r="W76" s="843"/>
    </row>
    <row r="77" spans="1:16377">
      <c r="A77" s="224"/>
      <c r="B77" s="224"/>
      <c r="C77" s="225"/>
      <c r="D77" s="1494"/>
      <c r="E77" s="71"/>
      <c r="F77" s="28"/>
      <c r="G77" s="28"/>
      <c r="H77" s="28"/>
      <c r="I77" s="28"/>
      <c r="J77" s="18"/>
      <c r="K77" s="18"/>
      <c r="L77" s="18"/>
      <c r="M77" s="18"/>
      <c r="N77" s="18"/>
      <c r="O77" s="18"/>
      <c r="P77" s="18"/>
      <c r="Q77" s="18"/>
      <c r="R77" s="18"/>
      <c r="S77" s="28"/>
      <c r="T77" s="843"/>
      <c r="U77" s="843"/>
      <c r="V77" s="843"/>
      <c r="W77" s="843"/>
    </row>
    <row r="78" spans="1:16377">
      <c r="A78" s="224"/>
      <c r="B78" s="224"/>
      <c r="C78" s="225"/>
      <c r="D78" s="1494"/>
      <c r="E78" s="71"/>
      <c r="F78" s="28"/>
      <c r="G78" s="28"/>
      <c r="H78" s="28"/>
      <c r="I78" s="28"/>
      <c r="J78" s="18"/>
      <c r="K78" s="18"/>
      <c r="L78" s="18"/>
      <c r="M78" s="18"/>
      <c r="N78" s="18"/>
      <c r="O78" s="18"/>
      <c r="P78" s="18"/>
      <c r="Q78" s="18"/>
      <c r="R78" s="18"/>
      <c r="S78" s="28"/>
      <c r="T78" s="843"/>
      <c r="U78" s="843"/>
      <c r="V78" s="843"/>
      <c r="W78" s="843"/>
    </row>
    <row r="79" spans="1:16377">
      <c r="A79" s="224"/>
      <c r="B79" s="224"/>
      <c r="C79" s="225"/>
      <c r="D79" s="1494"/>
      <c r="E79" s="71"/>
      <c r="F79" s="28"/>
      <c r="G79" s="28"/>
      <c r="H79" s="28"/>
      <c r="I79" s="28"/>
      <c r="J79" s="18"/>
      <c r="K79" s="18"/>
      <c r="L79" s="18"/>
      <c r="M79" s="18"/>
      <c r="N79" s="18"/>
      <c r="O79" s="18"/>
      <c r="P79" s="18"/>
      <c r="Q79" s="18"/>
      <c r="R79" s="18"/>
      <c r="S79" s="28"/>
      <c r="T79" s="843"/>
      <c r="U79" s="843"/>
      <c r="V79" s="843"/>
      <c r="W79" s="843"/>
    </row>
    <row r="80" spans="1:16377">
      <c r="A80" s="224"/>
      <c r="B80" s="224"/>
      <c r="C80" s="225"/>
      <c r="D80" s="1494"/>
      <c r="E80" s="71"/>
      <c r="F80" s="28"/>
      <c r="G80" s="28"/>
      <c r="H80" s="28"/>
      <c r="I80" s="190"/>
      <c r="J80" s="18"/>
      <c r="K80" s="18"/>
      <c r="L80" s="18"/>
      <c r="M80" s="18"/>
      <c r="N80" s="18"/>
      <c r="O80" s="18"/>
      <c r="P80" s="18"/>
      <c r="Q80" s="18"/>
      <c r="R80" s="18"/>
      <c r="S80" s="28"/>
      <c r="T80" s="843"/>
      <c r="U80" s="843"/>
      <c r="V80" s="843"/>
      <c r="W80" s="843"/>
    </row>
    <row r="81" spans="1:19">
      <c r="A81" s="224"/>
      <c r="B81" s="224"/>
      <c r="C81" s="225"/>
      <c r="D81" s="1494"/>
      <c r="E81" s="71"/>
      <c r="F81" s="28"/>
      <c r="G81" s="28"/>
      <c r="H81" s="28"/>
      <c r="I81" s="190"/>
      <c r="J81" s="18"/>
      <c r="K81" s="18"/>
      <c r="L81" s="18"/>
      <c r="M81" s="18"/>
      <c r="N81" s="18"/>
      <c r="O81" s="18"/>
      <c r="P81" s="18"/>
      <c r="Q81" s="18"/>
      <c r="R81" s="18"/>
      <c r="S81" s="28"/>
    </row>
    <row r="82" spans="1:19">
      <c r="A82" s="224"/>
      <c r="B82" s="224"/>
      <c r="C82" s="225"/>
      <c r="D82" s="1494"/>
      <c r="E82" s="71"/>
      <c r="F82" s="28"/>
      <c r="G82" s="28"/>
      <c r="H82" s="28"/>
      <c r="I82" s="28"/>
      <c r="J82" s="18"/>
      <c r="K82" s="18"/>
      <c r="L82" s="18"/>
      <c r="M82" s="18"/>
      <c r="N82" s="18"/>
      <c r="O82" s="18"/>
      <c r="P82" s="18"/>
      <c r="Q82" s="18"/>
      <c r="R82" s="18"/>
      <c r="S82" s="28"/>
    </row>
    <row r="83" spans="1:19">
      <c r="A83" s="224"/>
      <c r="B83" s="224"/>
      <c r="C83" s="225"/>
      <c r="D83" s="1494"/>
      <c r="E83" s="71"/>
      <c r="F83" s="28"/>
      <c r="G83" s="28"/>
      <c r="H83" s="28"/>
      <c r="I83" s="28"/>
      <c r="J83" s="18"/>
      <c r="K83" s="18"/>
      <c r="L83" s="18"/>
      <c r="M83" s="18"/>
      <c r="N83" s="18"/>
      <c r="O83" s="18"/>
      <c r="P83" s="18"/>
      <c r="Q83" s="18"/>
      <c r="R83" s="18"/>
      <c r="S83" s="28"/>
    </row>
    <row r="84" spans="1:19">
      <c r="A84" s="224"/>
      <c r="B84" s="224"/>
      <c r="C84" s="225"/>
      <c r="D84" s="1494"/>
      <c r="E84" s="71"/>
      <c r="F84" s="28"/>
      <c r="G84" s="28"/>
      <c r="H84" s="28"/>
      <c r="I84" s="190"/>
      <c r="J84" s="18"/>
      <c r="K84" s="18"/>
      <c r="L84" s="18"/>
      <c r="M84" s="155"/>
      <c r="N84" s="155"/>
      <c r="O84" s="155"/>
      <c r="P84" s="18"/>
      <c r="Q84" s="18"/>
      <c r="R84" s="18"/>
      <c r="S84" s="28"/>
    </row>
    <row r="85" spans="1:19">
      <c r="A85" s="224"/>
      <c r="B85" s="224"/>
      <c r="C85" s="225"/>
      <c r="D85" s="1494"/>
      <c r="E85" s="71"/>
      <c r="F85" s="28"/>
      <c r="G85" s="28"/>
      <c r="H85" s="28"/>
      <c r="I85" s="190"/>
      <c r="J85" s="18"/>
      <c r="K85" s="18"/>
      <c r="L85" s="18"/>
      <c r="M85" s="18"/>
      <c r="N85" s="224"/>
      <c r="O85" s="226"/>
      <c r="P85" s="227"/>
      <c r="Q85" s="18"/>
      <c r="R85" s="18"/>
      <c r="S85" s="28"/>
    </row>
    <row r="86" spans="1:19">
      <c r="D86" s="177"/>
      <c r="L86" s="131"/>
      <c r="M86" s="131"/>
      <c r="N86" s="175"/>
      <c r="O86" s="176"/>
      <c r="P86" s="174"/>
    </row>
    <row r="87" spans="1:19">
      <c r="D87" s="178"/>
      <c r="L87" s="131"/>
      <c r="M87" s="131"/>
      <c r="P87" s="174"/>
    </row>
    <row r="88" spans="1:19">
      <c r="D88" s="178"/>
      <c r="L88" s="131"/>
      <c r="M88" s="131"/>
    </row>
    <row r="89" spans="1:19">
      <c r="D89" s="178"/>
      <c r="L89" s="131"/>
      <c r="M89" s="131"/>
    </row>
    <row r="90" spans="1:19">
      <c r="A90" s="179"/>
      <c r="B90" s="149"/>
      <c r="C90" s="180"/>
      <c r="L90" s="131"/>
      <c r="M90" s="131"/>
    </row>
    <row r="91" spans="1:19">
      <c r="L91" s="131"/>
      <c r="M91" s="131"/>
    </row>
    <row r="92" spans="1:19">
      <c r="L92" s="131"/>
      <c r="M92" s="131"/>
    </row>
    <row r="93" spans="1:19">
      <c r="L93" s="131"/>
      <c r="M93" s="131"/>
    </row>
    <row r="94" spans="1:19">
      <c r="L94" s="131"/>
      <c r="M94" s="131"/>
    </row>
    <row r="95" spans="1:19">
      <c r="L95" s="131"/>
      <c r="M95" s="131"/>
    </row>
    <row r="96" spans="1:19">
      <c r="L96" s="131"/>
      <c r="M96" s="131"/>
    </row>
    <row r="97" spans="1:16377">
      <c r="A97" s="144"/>
      <c r="B97" s="145"/>
      <c r="C97" s="170"/>
      <c r="D97" s="146"/>
      <c r="E97" s="146"/>
      <c r="F97" s="147"/>
      <c r="G97" s="147"/>
      <c r="H97" s="147"/>
      <c r="I97" s="147"/>
      <c r="J97" s="147"/>
      <c r="K97" s="154"/>
      <c r="L97" s="147"/>
      <c r="M97" s="154"/>
      <c r="N97" s="147"/>
      <c r="O97" s="152"/>
      <c r="P97" s="154"/>
      <c r="Q97" s="152"/>
      <c r="R97" s="153"/>
      <c r="S97" s="148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2"/>
      <c r="CU97" s="162"/>
      <c r="CV97" s="162"/>
      <c r="CW97" s="162"/>
      <c r="CX97" s="162"/>
      <c r="CY97" s="162"/>
      <c r="CZ97" s="162"/>
      <c r="DA97" s="162"/>
      <c r="DB97" s="162"/>
      <c r="DC97" s="162"/>
      <c r="DD97" s="162"/>
      <c r="DE97" s="162"/>
      <c r="DF97" s="162"/>
      <c r="DG97" s="162"/>
      <c r="DH97" s="162"/>
      <c r="DI97" s="162"/>
      <c r="DJ97" s="162"/>
      <c r="DK97" s="162"/>
      <c r="DL97" s="162"/>
      <c r="DM97" s="162"/>
      <c r="DN97" s="162"/>
      <c r="DO97" s="162"/>
      <c r="DP97" s="162"/>
      <c r="DQ97" s="162"/>
      <c r="DR97" s="162"/>
      <c r="DS97" s="162"/>
      <c r="DT97" s="162"/>
      <c r="DU97" s="162"/>
      <c r="DV97" s="162"/>
      <c r="DW97" s="162"/>
      <c r="DX97" s="162"/>
      <c r="DY97" s="162"/>
      <c r="DZ97" s="162"/>
      <c r="EA97" s="162"/>
      <c r="EB97" s="162"/>
      <c r="EC97" s="162"/>
      <c r="ED97" s="162"/>
      <c r="EE97" s="162"/>
      <c r="EF97" s="162"/>
      <c r="EG97" s="162"/>
      <c r="EH97" s="162"/>
      <c r="EI97" s="162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2"/>
      <c r="FE97" s="162"/>
      <c r="FF97" s="162"/>
      <c r="FG97" s="162"/>
      <c r="FH97" s="162"/>
      <c r="FI97" s="162"/>
      <c r="FJ97" s="162"/>
      <c r="FK97" s="162"/>
      <c r="FL97" s="162"/>
      <c r="FM97" s="162"/>
      <c r="FN97" s="162"/>
      <c r="FO97" s="162"/>
      <c r="FP97" s="162"/>
      <c r="FQ97" s="162"/>
      <c r="FR97" s="162"/>
      <c r="FS97" s="162"/>
      <c r="FT97" s="162"/>
      <c r="FU97" s="162"/>
      <c r="FV97" s="162"/>
      <c r="FW97" s="162"/>
      <c r="FX97" s="162"/>
      <c r="FY97" s="162"/>
      <c r="FZ97" s="162"/>
      <c r="GA97" s="162"/>
      <c r="GB97" s="162"/>
      <c r="GC97" s="162"/>
      <c r="GD97" s="162"/>
      <c r="GE97" s="162"/>
      <c r="GF97" s="162"/>
      <c r="GG97" s="162"/>
      <c r="GH97" s="162"/>
      <c r="GI97" s="162"/>
      <c r="GJ97" s="162"/>
      <c r="GK97" s="162"/>
      <c r="GL97" s="162"/>
      <c r="GM97" s="162"/>
      <c r="GN97" s="162"/>
      <c r="GO97" s="162"/>
      <c r="GP97" s="162"/>
      <c r="GQ97" s="162"/>
      <c r="GR97" s="162"/>
      <c r="GS97" s="162"/>
      <c r="GT97" s="162"/>
      <c r="GU97" s="162"/>
      <c r="GV97" s="162"/>
      <c r="GW97" s="162"/>
      <c r="GX97" s="162"/>
      <c r="GY97" s="162"/>
      <c r="GZ97" s="162"/>
      <c r="HA97" s="162"/>
      <c r="HB97" s="162"/>
      <c r="HC97" s="162"/>
      <c r="HD97" s="162"/>
      <c r="HE97" s="162"/>
      <c r="HF97" s="162"/>
      <c r="HG97" s="162"/>
      <c r="HH97" s="162"/>
      <c r="HI97" s="162"/>
      <c r="HJ97" s="162"/>
      <c r="HK97" s="162"/>
      <c r="HL97" s="162"/>
      <c r="HM97" s="162"/>
      <c r="HN97" s="162"/>
      <c r="HO97" s="162"/>
      <c r="HP97" s="162"/>
      <c r="HQ97" s="162"/>
      <c r="HR97" s="162"/>
      <c r="HS97" s="162"/>
      <c r="HT97" s="162"/>
      <c r="HU97" s="162"/>
      <c r="HV97" s="162"/>
      <c r="HW97" s="162"/>
      <c r="HX97" s="162"/>
      <c r="HY97" s="162"/>
      <c r="HZ97" s="162"/>
      <c r="IA97" s="162"/>
      <c r="IB97" s="162"/>
      <c r="IC97" s="162"/>
      <c r="ID97" s="162"/>
      <c r="IE97" s="162"/>
      <c r="IF97" s="162"/>
      <c r="IG97" s="162"/>
      <c r="IH97" s="162"/>
      <c r="II97" s="162"/>
      <c r="IJ97" s="162"/>
      <c r="IK97" s="162"/>
      <c r="IL97" s="162"/>
      <c r="IM97" s="162"/>
      <c r="IN97" s="162"/>
      <c r="IO97" s="162"/>
      <c r="IP97" s="162"/>
      <c r="IQ97" s="162"/>
      <c r="IR97" s="162"/>
      <c r="IS97" s="162"/>
      <c r="IT97" s="162"/>
      <c r="IU97" s="162"/>
      <c r="IV97" s="162"/>
      <c r="IW97" s="162"/>
      <c r="IX97" s="162"/>
      <c r="IY97" s="162"/>
      <c r="IZ97" s="162"/>
      <c r="JA97" s="162"/>
      <c r="JB97" s="162"/>
      <c r="JC97" s="162"/>
      <c r="JD97" s="162"/>
      <c r="JE97" s="162"/>
      <c r="JF97" s="162"/>
      <c r="JG97" s="162"/>
      <c r="JH97" s="162"/>
      <c r="JI97" s="162"/>
      <c r="JJ97" s="162"/>
      <c r="JK97" s="162"/>
      <c r="JL97" s="162"/>
      <c r="JM97" s="162"/>
      <c r="JN97" s="162"/>
      <c r="JO97" s="162"/>
      <c r="JP97" s="162"/>
      <c r="JQ97" s="162"/>
      <c r="JR97" s="162"/>
      <c r="JS97" s="162"/>
      <c r="JT97" s="162"/>
      <c r="JU97" s="162"/>
      <c r="JV97" s="162"/>
      <c r="JW97" s="162"/>
      <c r="JX97" s="162"/>
      <c r="JY97" s="162"/>
      <c r="JZ97" s="162"/>
      <c r="KA97" s="162"/>
      <c r="KB97" s="162"/>
      <c r="KC97" s="162"/>
      <c r="KD97" s="162"/>
      <c r="KE97" s="162"/>
      <c r="KF97" s="162"/>
      <c r="KG97" s="162"/>
      <c r="KH97" s="162"/>
      <c r="KI97" s="162"/>
      <c r="KJ97" s="162"/>
      <c r="KK97" s="162"/>
      <c r="KL97" s="162"/>
      <c r="KM97" s="162"/>
      <c r="KN97" s="162"/>
      <c r="KO97" s="162"/>
      <c r="KP97" s="162"/>
      <c r="KQ97" s="162"/>
      <c r="KR97" s="162"/>
      <c r="KS97" s="162"/>
      <c r="KT97" s="162"/>
      <c r="KU97" s="162"/>
      <c r="KV97" s="162"/>
      <c r="KW97" s="162"/>
      <c r="KX97" s="162"/>
      <c r="KY97" s="162"/>
      <c r="KZ97" s="162"/>
      <c r="LA97" s="162"/>
      <c r="LB97" s="162"/>
      <c r="LC97" s="162"/>
      <c r="LD97" s="162"/>
      <c r="LE97" s="162"/>
      <c r="LF97" s="162"/>
      <c r="LG97" s="162"/>
      <c r="LH97" s="162"/>
      <c r="LI97" s="162"/>
      <c r="LJ97" s="162"/>
      <c r="LK97" s="162"/>
      <c r="LL97" s="162"/>
      <c r="LM97" s="162"/>
      <c r="LN97" s="162"/>
      <c r="LO97" s="162"/>
      <c r="LP97" s="162"/>
      <c r="LQ97" s="162"/>
      <c r="LR97" s="162"/>
      <c r="LS97" s="162"/>
      <c r="LT97" s="162"/>
      <c r="LU97" s="162"/>
      <c r="LV97" s="162"/>
      <c r="LW97" s="162"/>
      <c r="LX97" s="162"/>
      <c r="LY97" s="162"/>
      <c r="LZ97" s="162"/>
      <c r="MA97" s="162"/>
      <c r="MB97" s="162"/>
      <c r="MC97" s="162"/>
      <c r="MD97" s="162"/>
      <c r="ME97" s="162"/>
      <c r="MF97" s="162"/>
      <c r="MG97" s="162"/>
      <c r="MH97" s="162"/>
      <c r="MI97" s="162"/>
      <c r="MJ97" s="162"/>
      <c r="MK97" s="162"/>
      <c r="ML97" s="162"/>
      <c r="MM97" s="162"/>
      <c r="MN97" s="162"/>
      <c r="MO97" s="162"/>
      <c r="MP97" s="162"/>
      <c r="MQ97" s="162"/>
      <c r="MR97" s="162"/>
      <c r="MS97" s="162"/>
      <c r="MT97" s="162"/>
      <c r="MU97" s="162"/>
      <c r="MV97" s="162"/>
      <c r="MW97" s="162"/>
      <c r="MX97" s="162"/>
      <c r="MY97" s="162"/>
      <c r="MZ97" s="162"/>
      <c r="NA97" s="162"/>
      <c r="NB97" s="162"/>
      <c r="NC97" s="162"/>
      <c r="ND97" s="162"/>
      <c r="NE97" s="162"/>
      <c r="NF97" s="162"/>
      <c r="NG97" s="162"/>
      <c r="NH97" s="162"/>
      <c r="NI97" s="162"/>
      <c r="NJ97" s="162"/>
      <c r="NK97" s="162"/>
      <c r="NL97" s="162"/>
      <c r="NM97" s="162"/>
      <c r="NN97" s="162"/>
      <c r="NO97" s="162"/>
      <c r="NP97" s="162"/>
      <c r="NQ97" s="162"/>
      <c r="NR97" s="162"/>
      <c r="NS97" s="162"/>
      <c r="NT97" s="162"/>
      <c r="NU97" s="162"/>
      <c r="NV97" s="162"/>
      <c r="NW97" s="162"/>
      <c r="NX97" s="162"/>
      <c r="NY97" s="162"/>
      <c r="NZ97" s="162"/>
      <c r="OA97" s="162"/>
      <c r="OB97" s="162"/>
      <c r="OC97" s="162"/>
      <c r="OD97" s="162"/>
      <c r="OE97" s="162"/>
      <c r="OF97" s="162"/>
      <c r="OG97" s="162"/>
      <c r="OH97" s="162"/>
      <c r="OI97" s="162"/>
      <c r="OJ97" s="162"/>
      <c r="OK97" s="162"/>
      <c r="OL97" s="162"/>
      <c r="OM97" s="162"/>
      <c r="ON97" s="162"/>
      <c r="OO97" s="162"/>
      <c r="OP97" s="162"/>
      <c r="OQ97" s="162"/>
      <c r="OR97" s="162"/>
      <c r="OS97" s="162"/>
      <c r="OT97" s="162"/>
      <c r="OU97" s="162"/>
      <c r="OV97" s="162"/>
      <c r="OW97" s="162"/>
      <c r="OX97" s="162"/>
      <c r="OY97" s="162"/>
      <c r="OZ97" s="162"/>
      <c r="PA97" s="162"/>
      <c r="PB97" s="162"/>
      <c r="PC97" s="162"/>
      <c r="PD97" s="162"/>
      <c r="PE97" s="162"/>
      <c r="PF97" s="162"/>
      <c r="PG97" s="162"/>
      <c r="PH97" s="162"/>
      <c r="PI97" s="162"/>
      <c r="PJ97" s="162"/>
      <c r="PK97" s="162"/>
      <c r="PL97" s="162"/>
      <c r="PM97" s="162"/>
      <c r="PN97" s="162"/>
      <c r="PO97" s="162"/>
      <c r="PP97" s="162"/>
      <c r="PQ97" s="162"/>
      <c r="PR97" s="162"/>
      <c r="PS97" s="162"/>
      <c r="PT97" s="162"/>
      <c r="PU97" s="162"/>
      <c r="PV97" s="162"/>
      <c r="PW97" s="162"/>
      <c r="PX97" s="162"/>
      <c r="PY97" s="162"/>
      <c r="PZ97" s="162"/>
      <c r="QA97" s="162"/>
      <c r="QB97" s="162"/>
      <c r="QC97" s="162"/>
      <c r="QD97" s="162"/>
      <c r="QE97" s="162"/>
      <c r="QF97" s="162"/>
      <c r="QG97" s="162"/>
      <c r="QH97" s="162"/>
      <c r="QI97" s="162"/>
      <c r="QJ97" s="162"/>
      <c r="QK97" s="162"/>
      <c r="QL97" s="162"/>
      <c r="QM97" s="162"/>
      <c r="QN97" s="162"/>
      <c r="QO97" s="162"/>
      <c r="QP97" s="162"/>
      <c r="QQ97" s="162"/>
      <c r="QR97" s="162"/>
      <c r="QS97" s="162"/>
      <c r="QT97" s="162"/>
      <c r="QU97" s="162"/>
      <c r="QV97" s="162"/>
      <c r="QW97" s="162"/>
      <c r="QX97" s="162"/>
      <c r="QY97" s="162"/>
      <c r="QZ97" s="162"/>
      <c r="RA97" s="162"/>
      <c r="RB97" s="162"/>
      <c r="RC97" s="162"/>
      <c r="RD97" s="162"/>
      <c r="RE97" s="162"/>
      <c r="RF97" s="162"/>
      <c r="RG97" s="162"/>
      <c r="RH97" s="162"/>
      <c r="RI97" s="162"/>
      <c r="RJ97" s="162"/>
      <c r="RK97" s="162"/>
      <c r="RL97" s="162"/>
      <c r="RM97" s="162"/>
      <c r="RN97" s="162"/>
      <c r="RO97" s="162"/>
      <c r="RP97" s="162"/>
      <c r="RQ97" s="162"/>
      <c r="RR97" s="162"/>
      <c r="RS97" s="162"/>
      <c r="RT97" s="162"/>
      <c r="RU97" s="162"/>
      <c r="RV97" s="162"/>
      <c r="RW97" s="162"/>
      <c r="RX97" s="162"/>
      <c r="RY97" s="162"/>
      <c r="RZ97" s="162"/>
      <c r="SA97" s="162"/>
      <c r="SB97" s="162"/>
      <c r="SC97" s="162"/>
      <c r="SD97" s="162"/>
      <c r="SE97" s="162"/>
      <c r="SF97" s="162"/>
      <c r="SG97" s="162"/>
      <c r="SH97" s="162"/>
      <c r="SI97" s="162"/>
      <c r="SJ97" s="162"/>
      <c r="SK97" s="162"/>
      <c r="SL97" s="162"/>
      <c r="SM97" s="162"/>
      <c r="SN97" s="162"/>
      <c r="SO97" s="162"/>
      <c r="SP97" s="162"/>
      <c r="SQ97" s="162"/>
      <c r="SR97" s="162"/>
      <c r="SS97" s="162"/>
      <c r="ST97" s="162"/>
      <c r="SU97" s="162"/>
      <c r="SV97" s="162"/>
      <c r="SW97" s="162"/>
      <c r="SX97" s="162"/>
      <c r="SY97" s="162"/>
      <c r="SZ97" s="162"/>
      <c r="TA97" s="162"/>
      <c r="TB97" s="162"/>
      <c r="TC97" s="162"/>
      <c r="TD97" s="162"/>
      <c r="TE97" s="162"/>
      <c r="TF97" s="162"/>
      <c r="TG97" s="162"/>
      <c r="TH97" s="162"/>
      <c r="TI97" s="162"/>
      <c r="TJ97" s="162"/>
      <c r="TK97" s="162"/>
      <c r="TL97" s="162"/>
      <c r="TM97" s="162"/>
      <c r="TN97" s="162"/>
      <c r="TO97" s="162"/>
      <c r="TP97" s="162"/>
      <c r="TQ97" s="162"/>
      <c r="TR97" s="162"/>
      <c r="TS97" s="162"/>
      <c r="TT97" s="162"/>
      <c r="TU97" s="162"/>
      <c r="TV97" s="162"/>
      <c r="TW97" s="162"/>
      <c r="TX97" s="162"/>
      <c r="TY97" s="162"/>
      <c r="TZ97" s="162"/>
      <c r="UA97" s="162"/>
      <c r="UB97" s="162"/>
      <c r="UC97" s="162"/>
      <c r="UD97" s="162"/>
      <c r="UE97" s="162"/>
      <c r="UF97" s="162"/>
      <c r="UG97" s="162"/>
      <c r="UH97" s="162"/>
      <c r="UI97" s="162"/>
      <c r="UJ97" s="162"/>
      <c r="UK97" s="162"/>
      <c r="UL97" s="162"/>
      <c r="UM97" s="162"/>
      <c r="UN97" s="162"/>
      <c r="UO97" s="162"/>
      <c r="UP97" s="162"/>
      <c r="UQ97" s="162"/>
      <c r="UR97" s="162"/>
      <c r="US97" s="162"/>
      <c r="UT97" s="162"/>
      <c r="UU97" s="162"/>
      <c r="UV97" s="162"/>
      <c r="UW97" s="162"/>
      <c r="UX97" s="162"/>
      <c r="UY97" s="162"/>
      <c r="UZ97" s="162"/>
      <c r="VA97" s="162"/>
      <c r="VB97" s="162"/>
      <c r="VC97" s="162"/>
      <c r="VD97" s="162"/>
      <c r="VE97" s="162"/>
      <c r="VF97" s="162"/>
      <c r="VG97" s="162"/>
      <c r="VH97" s="162"/>
      <c r="VI97" s="162"/>
      <c r="VJ97" s="162"/>
      <c r="VK97" s="162"/>
      <c r="VL97" s="162"/>
      <c r="VM97" s="162"/>
      <c r="VN97" s="162"/>
      <c r="VO97" s="162"/>
      <c r="VP97" s="162"/>
      <c r="VQ97" s="162"/>
      <c r="VR97" s="162"/>
      <c r="VS97" s="162"/>
      <c r="VT97" s="162"/>
      <c r="VU97" s="162"/>
      <c r="VV97" s="162"/>
      <c r="VW97" s="162"/>
      <c r="VX97" s="162"/>
      <c r="VY97" s="162"/>
      <c r="VZ97" s="162"/>
      <c r="WA97" s="162"/>
      <c r="WB97" s="162"/>
      <c r="WC97" s="162"/>
      <c r="WD97" s="162"/>
      <c r="WE97" s="162"/>
      <c r="WF97" s="162"/>
      <c r="WG97" s="162"/>
      <c r="WH97" s="162"/>
      <c r="WI97" s="162"/>
      <c r="WJ97" s="162"/>
      <c r="WK97" s="162"/>
      <c r="WL97" s="162"/>
      <c r="WM97" s="162"/>
      <c r="WN97" s="162"/>
      <c r="WO97" s="162"/>
      <c r="WP97" s="162"/>
      <c r="WQ97" s="162"/>
      <c r="WR97" s="162"/>
      <c r="WS97" s="162"/>
      <c r="WT97" s="162"/>
      <c r="WU97" s="162"/>
      <c r="WV97" s="162"/>
      <c r="WW97" s="162"/>
      <c r="WX97" s="162"/>
      <c r="WY97" s="162"/>
      <c r="WZ97" s="162"/>
      <c r="XA97" s="162"/>
      <c r="XB97" s="162"/>
      <c r="XC97" s="162"/>
      <c r="XD97" s="162"/>
      <c r="XE97" s="162"/>
      <c r="XF97" s="162"/>
      <c r="XG97" s="162"/>
      <c r="XH97" s="162"/>
      <c r="XI97" s="162"/>
      <c r="XJ97" s="162"/>
      <c r="XK97" s="162"/>
      <c r="XL97" s="162"/>
      <c r="XM97" s="162"/>
      <c r="XN97" s="162"/>
      <c r="XO97" s="162"/>
      <c r="XP97" s="162"/>
      <c r="XQ97" s="162"/>
      <c r="XR97" s="162"/>
      <c r="XS97" s="162"/>
      <c r="XT97" s="162"/>
      <c r="XU97" s="162"/>
      <c r="XV97" s="162"/>
      <c r="XW97" s="162"/>
      <c r="XX97" s="162"/>
      <c r="XY97" s="162"/>
      <c r="XZ97" s="162"/>
      <c r="YA97" s="162"/>
      <c r="YB97" s="162"/>
      <c r="YC97" s="162"/>
      <c r="YD97" s="162"/>
      <c r="YE97" s="162"/>
      <c r="YF97" s="162"/>
      <c r="YG97" s="162"/>
      <c r="YH97" s="162"/>
      <c r="YI97" s="162"/>
      <c r="YJ97" s="162"/>
      <c r="YK97" s="162"/>
      <c r="YL97" s="162"/>
      <c r="YM97" s="162"/>
      <c r="YN97" s="162"/>
      <c r="YO97" s="162"/>
      <c r="YP97" s="162"/>
      <c r="YQ97" s="162"/>
      <c r="YR97" s="162"/>
      <c r="YS97" s="162"/>
      <c r="YT97" s="162"/>
      <c r="YU97" s="162"/>
      <c r="YV97" s="162"/>
      <c r="YW97" s="162"/>
      <c r="YX97" s="162"/>
      <c r="YY97" s="162"/>
      <c r="YZ97" s="162"/>
      <c r="ZA97" s="162"/>
      <c r="ZB97" s="162"/>
      <c r="ZC97" s="162"/>
      <c r="ZD97" s="162"/>
      <c r="ZE97" s="162"/>
      <c r="ZF97" s="162"/>
      <c r="ZG97" s="162"/>
      <c r="ZH97" s="162"/>
      <c r="ZI97" s="162"/>
      <c r="ZJ97" s="162"/>
      <c r="ZK97" s="162"/>
      <c r="ZL97" s="162"/>
      <c r="ZM97" s="162"/>
      <c r="ZN97" s="162"/>
      <c r="ZO97" s="162"/>
      <c r="ZP97" s="162"/>
      <c r="ZQ97" s="162"/>
      <c r="ZR97" s="162"/>
      <c r="ZS97" s="162"/>
      <c r="ZT97" s="162"/>
      <c r="ZU97" s="162"/>
      <c r="ZV97" s="162"/>
      <c r="ZW97" s="162"/>
      <c r="ZX97" s="162"/>
      <c r="ZY97" s="162"/>
      <c r="ZZ97" s="162"/>
      <c r="AAA97" s="162"/>
      <c r="AAB97" s="162"/>
      <c r="AAC97" s="162"/>
      <c r="AAD97" s="162"/>
      <c r="AAE97" s="162"/>
      <c r="AAF97" s="162"/>
      <c r="AAG97" s="162"/>
      <c r="AAH97" s="162"/>
      <c r="AAI97" s="162"/>
      <c r="AAJ97" s="162"/>
      <c r="AAK97" s="162"/>
      <c r="AAL97" s="162"/>
      <c r="AAM97" s="162"/>
      <c r="AAN97" s="162"/>
      <c r="AAO97" s="162"/>
      <c r="AAP97" s="162"/>
      <c r="AAQ97" s="162"/>
      <c r="AAR97" s="162"/>
      <c r="AAS97" s="162"/>
      <c r="AAT97" s="162"/>
      <c r="AAU97" s="162"/>
      <c r="AAV97" s="162"/>
      <c r="AAW97" s="162"/>
      <c r="AAX97" s="162"/>
      <c r="AAY97" s="162"/>
      <c r="AAZ97" s="162"/>
      <c r="ABA97" s="162"/>
      <c r="ABB97" s="162"/>
      <c r="ABC97" s="162"/>
      <c r="ABD97" s="162"/>
      <c r="ABE97" s="162"/>
      <c r="ABF97" s="162"/>
      <c r="ABG97" s="162"/>
      <c r="ABH97" s="162"/>
      <c r="ABI97" s="162"/>
      <c r="ABJ97" s="162"/>
      <c r="ABK97" s="162"/>
      <c r="ABL97" s="162"/>
      <c r="ABM97" s="162"/>
      <c r="ABN97" s="162"/>
      <c r="ABO97" s="162"/>
      <c r="ABP97" s="162"/>
      <c r="ABQ97" s="162"/>
      <c r="ABR97" s="162"/>
      <c r="ABS97" s="162"/>
      <c r="ABT97" s="162"/>
      <c r="ABU97" s="162"/>
      <c r="ABV97" s="162"/>
      <c r="ABW97" s="162"/>
      <c r="ABX97" s="162"/>
      <c r="ABY97" s="162"/>
      <c r="ABZ97" s="162"/>
      <c r="ACA97" s="162"/>
      <c r="ACB97" s="162"/>
      <c r="ACC97" s="162"/>
      <c r="ACD97" s="162"/>
      <c r="ACE97" s="162"/>
      <c r="ACF97" s="162"/>
      <c r="ACG97" s="162"/>
      <c r="ACH97" s="162"/>
      <c r="ACI97" s="162"/>
      <c r="ACJ97" s="162"/>
      <c r="ACK97" s="162"/>
      <c r="ACL97" s="162"/>
      <c r="ACM97" s="162"/>
      <c r="ACN97" s="162"/>
      <c r="ACO97" s="162"/>
      <c r="ACP97" s="162"/>
      <c r="ACQ97" s="162"/>
      <c r="ACR97" s="162"/>
      <c r="ACS97" s="162"/>
      <c r="ACT97" s="162"/>
      <c r="ACU97" s="162"/>
      <c r="ACV97" s="162"/>
      <c r="ACW97" s="162"/>
      <c r="ACX97" s="162"/>
      <c r="ACY97" s="162"/>
      <c r="ACZ97" s="162"/>
      <c r="ADA97" s="162"/>
      <c r="ADB97" s="162"/>
      <c r="ADC97" s="162"/>
      <c r="ADD97" s="162"/>
      <c r="ADE97" s="162"/>
      <c r="ADF97" s="162"/>
      <c r="ADG97" s="162"/>
      <c r="ADH97" s="162"/>
      <c r="ADI97" s="162"/>
      <c r="ADJ97" s="162"/>
      <c r="ADK97" s="162"/>
      <c r="ADL97" s="162"/>
      <c r="ADM97" s="162"/>
      <c r="ADN97" s="162"/>
      <c r="ADO97" s="162"/>
      <c r="ADP97" s="162"/>
      <c r="ADQ97" s="162"/>
      <c r="ADR97" s="162"/>
      <c r="ADS97" s="162"/>
      <c r="ADT97" s="162"/>
      <c r="ADU97" s="162"/>
      <c r="ADV97" s="162"/>
      <c r="ADW97" s="162"/>
      <c r="ADX97" s="162"/>
      <c r="ADY97" s="162"/>
      <c r="ADZ97" s="162"/>
      <c r="AEA97" s="162"/>
      <c r="AEB97" s="162"/>
      <c r="AEC97" s="162"/>
      <c r="AED97" s="162"/>
      <c r="AEE97" s="162"/>
      <c r="AEF97" s="162"/>
      <c r="AEG97" s="162"/>
      <c r="AEH97" s="162"/>
      <c r="AEI97" s="162"/>
      <c r="AEJ97" s="162"/>
      <c r="AEK97" s="162"/>
      <c r="AEL97" s="162"/>
      <c r="AEM97" s="162"/>
      <c r="AEN97" s="162"/>
      <c r="AEO97" s="162"/>
      <c r="AEP97" s="162"/>
      <c r="AEQ97" s="162"/>
      <c r="AER97" s="162"/>
      <c r="AES97" s="162"/>
      <c r="AET97" s="162"/>
      <c r="AEU97" s="162"/>
      <c r="AEV97" s="162"/>
      <c r="AEW97" s="162"/>
      <c r="AEX97" s="162"/>
      <c r="AEY97" s="162"/>
      <c r="AEZ97" s="162"/>
      <c r="AFA97" s="162"/>
      <c r="AFB97" s="162"/>
      <c r="AFC97" s="162"/>
      <c r="AFD97" s="162"/>
      <c r="AFE97" s="162"/>
      <c r="AFF97" s="162"/>
      <c r="AFG97" s="162"/>
      <c r="AFH97" s="162"/>
      <c r="AFI97" s="162"/>
      <c r="AFJ97" s="162"/>
      <c r="AFK97" s="162"/>
      <c r="AFL97" s="162"/>
      <c r="AFM97" s="162"/>
      <c r="AFN97" s="162"/>
      <c r="AFO97" s="162"/>
      <c r="AFP97" s="162"/>
      <c r="AFQ97" s="162"/>
      <c r="AFR97" s="162"/>
      <c r="AFS97" s="162"/>
      <c r="AFT97" s="162"/>
      <c r="AFU97" s="162"/>
      <c r="AFV97" s="162"/>
      <c r="AFW97" s="162"/>
      <c r="AFX97" s="162"/>
      <c r="AFY97" s="162"/>
      <c r="AFZ97" s="162"/>
      <c r="AGA97" s="162"/>
      <c r="AGB97" s="162"/>
      <c r="AGC97" s="162"/>
      <c r="AGD97" s="162"/>
      <c r="AGE97" s="162"/>
      <c r="AGF97" s="162"/>
      <c r="AGG97" s="162"/>
      <c r="AGH97" s="162"/>
      <c r="AGI97" s="162"/>
      <c r="AGJ97" s="162"/>
      <c r="AGK97" s="162"/>
      <c r="AGL97" s="162"/>
      <c r="AGM97" s="162"/>
      <c r="AGN97" s="162"/>
      <c r="AGO97" s="162"/>
      <c r="AGP97" s="162"/>
      <c r="AGQ97" s="162"/>
      <c r="AGR97" s="162"/>
      <c r="AGS97" s="162"/>
      <c r="AGT97" s="162"/>
      <c r="AGU97" s="162"/>
      <c r="AGV97" s="162"/>
      <c r="AGW97" s="162"/>
      <c r="AGX97" s="162"/>
      <c r="AGY97" s="162"/>
      <c r="AGZ97" s="162"/>
      <c r="AHA97" s="162"/>
      <c r="AHB97" s="162"/>
      <c r="AHC97" s="162"/>
      <c r="AHD97" s="162"/>
      <c r="AHE97" s="162"/>
      <c r="AHF97" s="162"/>
      <c r="AHG97" s="162"/>
      <c r="AHH97" s="162"/>
      <c r="AHI97" s="162"/>
      <c r="AHJ97" s="162"/>
      <c r="AHK97" s="162"/>
      <c r="AHL97" s="162"/>
      <c r="AHM97" s="162"/>
      <c r="AHN97" s="162"/>
      <c r="AHO97" s="162"/>
      <c r="AHP97" s="162"/>
      <c r="AHQ97" s="162"/>
      <c r="AHR97" s="162"/>
      <c r="AHS97" s="162"/>
      <c r="AHT97" s="162"/>
      <c r="AHU97" s="162"/>
      <c r="AHV97" s="162"/>
      <c r="AHW97" s="162"/>
      <c r="AHX97" s="162"/>
      <c r="AHY97" s="162"/>
      <c r="AHZ97" s="162"/>
      <c r="AIA97" s="162"/>
      <c r="AIB97" s="162"/>
      <c r="AIC97" s="162"/>
      <c r="AID97" s="162"/>
      <c r="AIE97" s="162"/>
      <c r="AIF97" s="162"/>
      <c r="AIG97" s="162"/>
      <c r="AIH97" s="162"/>
      <c r="AII97" s="162"/>
      <c r="AIJ97" s="162"/>
      <c r="AIK97" s="162"/>
      <c r="AIL97" s="162"/>
      <c r="AIM97" s="162"/>
      <c r="AIN97" s="162"/>
      <c r="AIO97" s="162"/>
      <c r="AIP97" s="162"/>
      <c r="AIQ97" s="162"/>
      <c r="AIR97" s="162"/>
      <c r="AIS97" s="162"/>
      <c r="AIT97" s="162"/>
      <c r="AIU97" s="162"/>
      <c r="AIV97" s="162"/>
      <c r="AIW97" s="162"/>
      <c r="AIX97" s="162"/>
      <c r="AIY97" s="162"/>
      <c r="AIZ97" s="162"/>
      <c r="AJA97" s="162"/>
      <c r="AJB97" s="162"/>
      <c r="AJC97" s="162"/>
      <c r="AJD97" s="162"/>
      <c r="AJE97" s="162"/>
      <c r="AJF97" s="162"/>
      <c r="AJG97" s="162"/>
      <c r="AJH97" s="162"/>
      <c r="AJI97" s="162"/>
      <c r="AJJ97" s="162"/>
      <c r="AJK97" s="162"/>
      <c r="AJL97" s="162"/>
      <c r="AJM97" s="162"/>
      <c r="AJN97" s="162"/>
      <c r="AJO97" s="162"/>
      <c r="AJP97" s="162"/>
      <c r="AJQ97" s="162"/>
      <c r="AJR97" s="162"/>
      <c r="AJS97" s="162"/>
      <c r="AJT97" s="162"/>
      <c r="AJU97" s="162"/>
      <c r="AJV97" s="162"/>
      <c r="AJW97" s="162"/>
      <c r="AJX97" s="162"/>
      <c r="AJY97" s="162"/>
      <c r="AJZ97" s="162"/>
      <c r="AKA97" s="162"/>
      <c r="AKB97" s="162"/>
      <c r="AKC97" s="162"/>
      <c r="AKD97" s="162"/>
      <c r="AKE97" s="162"/>
      <c r="AKF97" s="162"/>
      <c r="AKG97" s="162"/>
      <c r="AKH97" s="162"/>
      <c r="AKI97" s="162"/>
      <c r="AKJ97" s="162"/>
      <c r="AKK97" s="162"/>
      <c r="AKL97" s="162"/>
      <c r="AKM97" s="162"/>
      <c r="AKN97" s="162"/>
      <c r="AKO97" s="162"/>
      <c r="AKP97" s="162"/>
      <c r="AKQ97" s="162"/>
      <c r="AKR97" s="162"/>
      <c r="AKS97" s="162"/>
      <c r="AKT97" s="162"/>
      <c r="AKU97" s="162"/>
      <c r="AKV97" s="162"/>
      <c r="AKW97" s="162"/>
      <c r="AKX97" s="162"/>
      <c r="AKY97" s="162"/>
      <c r="AKZ97" s="162"/>
      <c r="ALA97" s="162"/>
      <c r="ALB97" s="162"/>
      <c r="ALC97" s="162"/>
      <c r="ALD97" s="162"/>
      <c r="ALE97" s="162"/>
      <c r="ALF97" s="162"/>
      <c r="ALG97" s="162"/>
      <c r="ALH97" s="162"/>
      <c r="ALI97" s="162"/>
      <c r="ALJ97" s="162"/>
      <c r="ALK97" s="162"/>
      <c r="ALL97" s="162"/>
      <c r="ALM97" s="162"/>
      <c r="ALN97" s="162"/>
      <c r="ALO97" s="162"/>
      <c r="ALP97" s="162"/>
      <c r="ALQ97" s="162"/>
      <c r="ALR97" s="162"/>
      <c r="ALS97" s="162"/>
      <c r="ALT97" s="162"/>
      <c r="ALU97" s="162"/>
      <c r="ALV97" s="162"/>
      <c r="ALW97" s="162"/>
      <c r="ALX97" s="162"/>
      <c r="ALY97" s="162"/>
      <c r="ALZ97" s="162"/>
      <c r="AMA97" s="162"/>
      <c r="AMB97" s="162"/>
      <c r="AMC97" s="162"/>
      <c r="AMD97" s="162"/>
      <c r="AME97" s="162"/>
      <c r="AMF97" s="162"/>
      <c r="AMG97" s="162"/>
      <c r="AMH97" s="162"/>
      <c r="AMI97" s="162"/>
      <c r="AMJ97" s="162"/>
      <c r="AMK97" s="162"/>
      <c r="AML97" s="162"/>
      <c r="AMM97" s="162"/>
      <c r="AMN97" s="162"/>
      <c r="AMO97" s="162"/>
      <c r="AMP97" s="162"/>
      <c r="AMQ97" s="162"/>
      <c r="AMR97" s="162"/>
      <c r="AMS97" s="162"/>
      <c r="AMT97" s="162"/>
      <c r="AMU97" s="162"/>
      <c r="AMV97" s="162"/>
      <c r="AMW97" s="162"/>
      <c r="AMX97" s="162"/>
      <c r="AMY97" s="162"/>
      <c r="AMZ97" s="162"/>
      <c r="ANA97" s="162"/>
      <c r="ANB97" s="162"/>
      <c r="ANC97" s="162"/>
      <c r="AND97" s="162"/>
      <c r="ANE97" s="162"/>
      <c r="ANF97" s="162"/>
      <c r="ANG97" s="162"/>
      <c r="ANH97" s="162"/>
      <c r="ANI97" s="162"/>
      <c r="ANJ97" s="162"/>
      <c r="ANK97" s="162"/>
      <c r="ANL97" s="162"/>
      <c r="ANM97" s="162"/>
      <c r="ANN97" s="162"/>
      <c r="ANO97" s="162"/>
      <c r="ANP97" s="162"/>
      <c r="ANQ97" s="162"/>
      <c r="ANR97" s="162"/>
      <c r="ANS97" s="162"/>
      <c r="ANT97" s="162"/>
      <c r="ANU97" s="162"/>
      <c r="ANV97" s="162"/>
      <c r="ANW97" s="162"/>
      <c r="ANX97" s="162"/>
      <c r="ANY97" s="162"/>
      <c r="ANZ97" s="162"/>
      <c r="AOA97" s="162"/>
      <c r="AOB97" s="162"/>
      <c r="AOC97" s="162"/>
      <c r="AOD97" s="162"/>
      <c r="AOE97" s="162"/>
      <c r="AOF97" s="162"/>
      <c r="AOG97" s="162"/>
      <c r="AOH97" s="162"/>
      <c r="AOI97" s="162"/>
      <c r="AOJ97" s="162"/>
      <c r="AOK97" s="162"/>
      <c r="AOL97" s="162"/>
      <c r="AOM97" s="162"/>
      <c r="AON97" s="162"/>
      <c r="AOO97" s="162"/>
      <c r="AOP97" s="162"/>
      <c r="AOQ97" s="162"/>
      <c r="AOR97" s="162"/>
      <c r="AOS97" s="162"/>
      <c r="AOT97" s="162"/>
      <c r="AOU97" s="162"/>
      <c r="AOV97" s="162"/>
      <c r="AOW97" s="162"/>
      <c r="AOX97" s="162"/>
      <c r="AOY97" s="162"/>
      <c r="AOZ97" s="162"/>
      <c r="APA97" s="162"/>
      <c r="APB97" s="162"/>
      <c r="APC97" s="162"/>
      <c r="APD97" s="162"/>
      <c r="APE97" s="162"/>
      <c r="APF97" s="162"/>
      <c r="APG97" s="162"/>
      <c r="APH97" s="162"/>
      <c r="API97" s="162"/>
      <c r="APJ97" s="162"/>
      <c r="APK97" s="162"/>
      <c r="APL97" s="162"/>
      <c r="APM97" s="162"/>
      <c r="APN97" s="162"/>
      <c r="APO97" s="162"/>
      <c r="APP97" s="162"/>
      <c r="APQ97" s="162"/>
      <c r="APR97" s="162"/>
      <c r="APS97" s="162"/>
      <c r="APT97" s="162"/>
      <c r="APU97" s="162"/>
      <c r="APV97" s="162"/>
      <c r="APW97" s="162"/>
      <c r="APX97" s="162"/>
      <c r="APY97" s="162"/>
      <c r="APZ97" s="162"/>
      <c r="AQA97" s="162"/>
      <c r="AQB97" s="162"/>
      <c r="AQC97" s="162"/>
      <c r="AQD97" s="162"/>
      <c r="AQE97" s="162"/>
      <c r="AQF97" s="162"/>
      <c r="AQG97" s="162"/>
      <c r="AQH97" s="162"/>
      <c r="AQI97" s="162"/>
      <c r="AQJ97" s="162"/>
      <c r="AQK97" s="162"/>
      <c r="AQL97" s="162"/>
      <c r="AQM97" s="162"/>
      <c r="AQN97" s="162"/>
      <c r="AQO97" s="162"/>
      <c r="AQP97" s="162"/>
      <c r="AQQ97" s="162"/>
      <c r="AQR97" s="162"/>
      <c r="AQS97" s="162"/>
      <c r="AQT97" s="162"/>
      <c r="AQU97" s="162"/>
      <c r="AQV97" s="162"/>
      <c r="AQW97" s="162"/>
      <c r="AQX97" s="162"/>
      <c r="AQY97" s="162"/>
      <c r="AQZ97" s="162"/>
      <c r="ARA97" s="162"/>
      <c r="ARB97" s="162"/>
      <c r="ARC97" s="162"/>
      <c r="ARD97" s="162"/>
      <c r="ARE97" s="162"/>
      <c r="ARF97" s="162"/>
      <c r="ARG97" s="162"/>
      <c r="ARH97" s="162"/>
      <c r="ARI97" s="162"/>
      <c r="ARJ97" s="162"/>
      <c r="ARK97" s="162"/>
      <c r="ARL97" s="162"/>
      <c r="ARM97" s="162"/>
      <c r="ARN97" s="162"/>
      <c r="ARO97" s="162"/>
      <c r="ARP97" s="162"/>
      <c r="ARQ97" s="162"/>
      <c r="ARR97" s="162"/>
      <c r="ARS97" s="162"/>
      <c r="ART97" s="162"/>
      <c r="ARU97" s="162"/>
      <c r="ARV97" s="162"/>
      <c r="ARW97" s="162"/>
      <c r="ARX97" s="162"/>
      <c r="ARY97" s="162"/>
      <c r="ARZ97" s="162"/>
      <c r="ASA97" s="162"/>
      <c r="ASB97" s="162"/>
      <c r="ASC97" s="162"/>
      <c r="ASD97" s="162"/>
      <c r="ASE97" s="162"/>
      <c r="ASF97" s="162"/>
      <c r="ASG97" s="162"/>
      <c r="ASH97" s="162"/>
      <c r="ASI97" s="162"/>
      <c r="ASJ97" s="162"/>
      <c r="ASK97" s="162"/>
      <c r="ASL97" s="162"/>
      <c r="ASM97" s="162"/>
      <c r="ASN97" s="162"/>
      <c r="ASO97" s="162"/>
      <c r="ASP97" s="162"/>
      <c r="ASQ97" s="162"/>
      <c r="ASR97" s="162"/>
      <c r="ASS97" s="162"/>
      <c r="AST97" s="162"/>
      <c r="ASU97" s="162"/>
      <c r="ASV97" s="162"/>
      <c r="ASW97" s="162"/>
      <c r="ASX97" s="162"/>
      <c r="ASY97" s="162"/>
      <c r="ASZ97" s="162"/>
      <c r="ATA97" s="162"/>
      <c r="ATB97" s="162"/>
      <c r="ATC97" s="162"/>
      <c r="ATD97" s="162"/>
      <c r="ATE97" s="162"/>
      <c r="ATF97" s="162"/>
      <c r="ATG97" s="162"/>
      <c r="ATH97" s="162"/>
      <c r="ATI97" s="162"/>
      <c r="ATJ97" s="162"/>
      <c r="ATK97" s="162"/>
      <c r="ATL97" s="162"/>
      <c r="ATM97" s="162"/>
      <c r="ATN97" s="162"/>
      <c r="ATO97" s="162"/>
      <c r="ATP97" s="162"/>
      <c r="ATQ97" s="162"/>
      <c r="ATR97" s="162"/>
      <c r="ATS97" s="162"/>
      <c r="ATT97" s="162"/>
      <c r="ATU97" s="162"/>
      <c r="ATV97" s="162"/>
      <c r="ATW97" s="162"/>
      <c r="ATX97" s="162"/>
      <c r="ATY97" s="162"/>
      <c r="ATZ97" s="162"/>
      <c r="AUA97" s="162"/>
      <c r="AUB97" s="162"/>
      <c r="AUC97" s="162"/>
      <c r="AUD97" s="162"/>
      <c r="AUE97" s="162"/>
      <c r="AUF97" s="162"/>
      <c r="AUG97" s="162"/>
      <c r="AUH97" s="162"/>
      <c r="AUI97" s="162"/>
      <c r="AUJ97" s="162"/>
      <c r="AUK97" s="162"/>
      <c r="AUL97" s="162"/>
      <c r="AUM97" s="162"/>
      <c r="AUN97" s="162"/>
      <c r="AUO97" s="162"/>
      <c r="AUP97" s="162"/>
      <c r="AUQ97" s="162"/>
      <c r="AUR97" s="162"/>
      <c r="AUS97" s="162"/>
      <c r="AUT97" s="162"/>
      <c r="AUU97" s="162"/>
      <c r="AUV97" s="162"/>
      <c r="AUW97" s="162"/>
      <c r="AUX97" s="162"/>
      <c r="AUY97" s="162"/>
      <c r="AUZ97" s="162"/>
      <c r="AVA97" s="162"/>
      <c r="AVB97" s="162"/>
      <c r="AVC97" s="162"/>
      <c r="AVD97" s="162"/>
      <c r="AVE97" s="162"/>
      <c r="AVF97" s="162"/>
      <c r="AVG97" s="162"/>
      <c r="AVH97" s="162"/>
      <c r="AVI97" s="162"/>
      <c r="AVJ97" s="162"/>
      <c r="AVK97" s="162"/>
      <c r="AVL97" s="162"/>
      <c r="AVM97" s="162"/>
      <c r="AVN97" s="162"/>
      <c r="AVO97" s="162"/>
      <c r="AVP97" s="162"/>
      <c r="AVQ97" s="162"/>
      <c r="AVR97" s="162"/>
      <c r="AVS97" s="162"/>
      <c r="AVT97" s="162"/>
      <c r="AVU97" s="162"/>
      <c r="AVV97" s="162"/>
      <c r="AVW97" s="162"/>
      <c r="AVX97" s="162"/>
      <c r="AVY97" s="162"/>
      <c r="AVZ97" s="162"/>
      <c r="AWA97" s="162"/>
      <c r="AWB97" s="162"/>
      <c r="AWC97" s="162"/>
      <c r="AWD97" s="162"/>
      <c r="AWE97" s="162"/>
      <c r="AWF97" s="162"/>
      <c r="AWG97" s="162"/>
      <c r="AWH97" s="162"/>
      <c r="AWI97" s="162"/>
      <c r="AWJ97" s="162"/>
      <c r="AWK97" s="162"/>
      <c r="AWL97" s="162"/>
      <c r="AWM97" s="162"/>
      <c r="AWN97" s="162"/>
      <c r="AWO97" s="162"/>
      <c r="AWP97" s="162"/>
      <c r="AWQ97" s="162"/>
      <c r="AWR97" s="162"/>
      <c r="AWS97" s="162"/>
      <c r="AWT97" s="162"/>
      <c r="AWU97" s="162"/>
      <c r="AWV97" s="162"/>
      <c r="AWW97" s="162"/>
      <c r="AWX97" s="162"/>
      <c r="AWY97" s="162"/>
      <c r="AWZ97" s="162"/>
      <c r="AXA97" s="162"/>
      <c r="AXB97" s="162"/>
      <c r="AXC97" s="162"/>
      <c r="AXD97" s="162"/>
      <c r="AXE97" s="162"/>
      <c r="AXF97" s="162"/>
      <c r="AXG97" s="162"/>
      <c r="AXH97" s="162"/>
      <c r="AXI97" s="162"/>
      <c r="AXJ97" s="162"/>
      <c r="AXK97" s="162"/>
      <c r="AXL97" s="162"/>
      <c r="AXM97" s="162"/>
      <c r="AXN97" s="162"/>
      <c r="AXO97" s="162"/>
      <c r="AXP97" s="162"/>
      <c r="AXQ97" s="162"/>
      <c r="AXR97" s="162"/>
      <c r="AXS97" s="162"/>
      <c r="AXT97" s="162"/>
      <c r="AXU97" s="162"/>
      <c r="AXV97" s="162"/>
      <c r="AXW97" s="162"/>
      <c r="AXX97" s="162"/>
      <c r="AXY97" s="162"/>
      <c r="AXZ97" s="162"/>
      <c r="AYA97" s="162"/>
      <c r="AYB97" s="162"/>
      <c r="AYC97" s="162"/>
      <c r="AYD97" s="162"/>
      <c r="AYE97" s="162"/>
      <c r="AYF97" s="162"/>
      <c r="AYG97" s="162"/>
      <c r="AYH97" s="162"/>
      <c r="AYI97" s="162"/>
      <c r="AYJ97" s="162"/>
      <c r="AYK97" s="162"/>
      <c r="AYL97" s="162"/>
      <c r="AYM97" s="162"/>
      <c r="AYN97" s="162"/>
      <c r="AYO97" s="162"/>
      <c r="AYP97" s="162"/>
      <c r="AYQ97" s="162"/>
      <c r="AYR97" s="162"/>
      <c r="AYS97" s="162"/>
      <c r="AYT97" s="162"/>
      <c r="AYU97" s="162"/>
      <c r="AYV97" s="162"/>
      <c r="AYW97" s="162"/>
      <c r="AYX97" s="162"/>
      <c r="AYY97" s="162"/>
      <c r="AYZ97" s="162"/>
      <c r="AZA97" s="162"/>
      <c r="AZB97" s="162"/>
      <c r="AZC97" s="162"/>
      <c r="AZD97" s="162"/>
      <c r="AZE97" s="162"/>
      <c r="AZF97" s="162"/>
      <c r="AZG97" s="162"/>
      <c r="AZH97" s="162"/>
      <c r="AZI97" s="162"/>
      <c r="AZJ97" s="162"/>
      <c r="AZK97" s="162"/>
      <c r="AZL97" s="162"/>
      <c r="AZM97" s="162"/>
      <c r="AZN97" s="162"/>
      <c r="AZO97" s="162"/>
      <c r="AZP97" s="162"/>
      <c r="AZQ97" s="162"/>
      <c r="AZR97" s="162"/>
      <c r="AZS97" s="162"/>
      <c r="AZT97" s="162"/>
      <c r="AZU97" s="162"/>
      <c r="AZV97" s="162"/>
      <c r="AZW97" s="162"/>
      <c r="AZX97" s="162"/>
      <c r="AZY97" s="162"/>
      <c r="AZZ97" s="162"/>
      <c r="BAA97" s="162"/>
      <c r="BAB97" s="162"/>
      <c r="BAC97" s="162"/>
      <c r="BAD97" s="162"/>
      <c r="BAE97" s="162"/>
      <c r="BAF97" s="162"/>
      <c r="BAG97" s="162"/>
      <c r="BAH97" s="162"/>
      <c r="BAI97" s="162"/>
      <c r="BAJ97" s="162"/>
      <c r="BAK97" s="162"/>
      <c r="BAL97" s="162"/>
      <c r="BAM97" s="162"/>
      <c r="BAN97" s="162"/>
      <c r="BAO97" s="162"/>
      <c r="BAP97" s="162"/>
      <c r="BAQ97" s="162"/>
      <c r="BAR97" s="162"/>
      <c r="BAS97" s="162"/>
      <c r="BAT97" s="162"/>
      <c r="BAU97" s="162"/>
      <c r="BAV97" s="162"/>
      <c r="BAW97" s="162"/>
      <c r="BAX97" s="162"/>
      <c r="BAY97" s="162"/>
      <c r="BAZ97" s="162"/>
      <c r="BBA97" s="162"/>
      <c r="BBB97" s="162"/>
      <c r="BBC97" s="162"/>
      <c r="BBD97" s="162"/>
      <c r="BBE97" s="162"/>
      <c r="BBF97" s="162"/>
      <c r="BBG97" s="162"/>
      <c r="BBH97" s="162"/>
      <c r="BBI97" s="162"/>
      <c r="BBJ97" s="162"/>
      <c r="BBK97" s="162"/>
      <c r="BBL97" s="162"/>
      <c r="BBM97" s="162"/>
      <c r="BBN97" s="162"/>
      <c r="BBO97" s="162"/>
      <c r="BBP97" s="162"/>
      <c r="BBQ97" s="162"/>
      <c r="BBR97" s="162"/>
      <c r="BBS97" s="162"/>
      <c r="BBT97" s="162"/>
      <c r="BBU97" s="162"/>
      <c r="BBV97" s="162"/>
      <c r="BBW97" s="162"/>
      <c r="BBX97" s="162"/>
      <c r="BBY97" s="162"/>
      <c r="BBZ97" s="162"/>
      <c r="BCA97" s="162"/>
      <c r="BCB97" s="162"/>
      <c r="BCC97" s="162"/>
      <c r="BCD97" s="162"/>
      <c r="BCE97" s="162"/>
      <c r="BCF97" s="162"/>
      <c r="BCG97" s="162"/>
      <c r="BCH97" s="162"/>
      <c r="BCI97" s="162"/>
      <c r="BCJ97" s="162"/>
      <c r="BCK97" s="162"/>
      <c r="BCL97" s="162"/>
      <c r="BCM97" s="162"/>
      <c r="BCN97" s="162"/>
      <c r="BCO97" s="162"/>
      <c r="BCP97" s="162"/>
      <c r="BCQ97" s="162"/>
      <c r="BCR97" s="162"/>
      <c r="BCS97" s="162"/>
      <c r="BCT97" s="162"/>
      <c r="BCU97" s="162"/>
      <c r="BCV97" s="162"/>
      <c r="BCW97" s="162"/>
      <c r="BCX97" s="162"/>
      <c r="BCY97" s="162"/>
      <c r="BCZ97" s="162"/>
      <c r="BDA97" s="162"/>
      <c r="BDB97" s="162"/>
      <c r="BDC97" s="162"/>
      <c r="BDD97" s="162"/>
      <c r="BDE97" s="162"/>
      <c r="BDF97" s="162"/>
      <c r="BDG97" s="162"/>
      <c r="BDH97" s="162"/>
      <c r="BDI97" s="162"/>
      <c r="BDJ97" s="162"/>
      <c r="BDK97" s="162"/>
      <c r="BDL97" s="162"/>
      <c r="BDM97" s="162"/>
      <c r="BDN97" s="162"/>
      <c r="BDO97" s="162"/>
      <c r="BDP97" s="162"/>
      <c r="BDQ97" s="162"/>
      <c r="BDR97" s="162"/>
      <c r="BDS97" s="162"/>
      <c r="BDT97" s="162"/>
      <c r="BDU97" s="162"/>
      <c r="BDV97" s="162"/>
      <c r="BDW97" s="162"/>
      <c r="BDX97" s="162"/>
      <c r="BDY97" s="162"/>
      <c r="BDZ97" s="162"/>
      <c r="BEA97" s="162"/>
      <c r="BEB97" s="162"/>
      <c r="BEC97" s="162"/>
      <c r="BED97" s="162"/>
      <c r="BEE97" s="162"/>
      <c r="BEF97" s="162"/>
      <c r="BEG97" s="162"/>
      <c r="BEH97" s="162"/>
      <c r="BEI97" s="162"/>
      <c r="BEJ97" s="162"/>
      <c r="BEK97" s="162"/>
      <c r="BEL97" s="162"/>
      <c r="BEM97" s="162"/>
      <c r="BEN97" s="162"/>
      <c r="BEO97" s="162"/>
      <c r="BEP97" s="162"/>
      <c r="BEQ97" s="162"/>
      <c r="BER97" s="162"/>
      <c r="BES97" s="162"/>
      <c r="BET97" s="162"/>
      <c r="BEU97" s="162"/>
      <c r="BEV97" s="162"/>
      <c r="BEW97" s="162"/>
      <c r="BEX97" s="162"/>
      <c r="BEY97" s="162"/>
      <c r="BEZ97" s="162"/>
      <c r="BFA97" s="162"/>
      <c r="BFB97" s="162"/>
      <c r="BFC97" s="162"/>
      <c r="BFD97" s="162"/>
      <c r="BFE97" s="162"/>
      <c r="BFF97" s="162"/>
      <c r="BFG97" s="162"/>
      <c r="BFH97" s="162"/>
      <c r="BFI97" s="162"/>
      <c r="BFJ97" s="162"/>
      <c r="BFK97" s="162"/>
      <c r="BFL97" s="162"/>
      <c r="BFM97" s="162"/>
      <c r="BFN97" s="162"/>
      <c r="BFO97" s="162"/>
      <c r="BFP97" s="162"/>
      <c r="BFQ97" s="162"/>
      <c r="BFR97" s="162"/>
      <c r="BFS97" s="162"/>
      <c r="BFT97" s="162"/>
      <c r="BFU97" s="162"/>
      <c r="BFV97" s="162"/>
      <c r="BFW97" s="162"/>
      <c r="BFX97" s="162"/>
      <c r="BFY97" s="162"/>
      <c r="BFZ97" s="162"/>
      <c r="BGA97" s="162"/>
      <c r="BGB97" s="162"/>
      <c r="BGC97" s="162"/>
      <c r="BGD97" s="162"/>
      <c r="BGE97" s="162"/>
      <c r="BGF97" s="162"/>
      <c r="BGG97" s="162"/>
      <c r="BGH97" s="162"/>
      <c r="BGI97" s="162"/>
      <c r="BGJ97" s="162"/>
      <c r="BGK97" s="162"/>
      <c r="BGL97" s="162"/>
      <c r="BGM97" s="162"/>
      <c r="BGN97" s="162"/>
      <c r="BGO97" s="162"/>
      <c r="BGP97" s="162"/>
      <c r="BGQ97" s="162"/>
      <c r="BGR97" s="162"/>
      <c r="BGS97" s="162"/>
      <c r="BGT97" s="162"/>
      <c r="BGU97" s="162"/>
      <c r="BGV97" s="162"/>
      <c r="BGW97" s="162"/>
      <c r="BGX97" s="162"/>
      <c r="BGY97" s="162"/>
      <c r="BGZ97" s="162"/>
      <c r="BHA97" s="162"/>
      <c r="BHB97" s="162"/>
      <c r="BHC97" s="162"/>
      <c r="BHD97" s="162"/>
      <c r="BHE97" s="162"/>
      <c r="BHF97" s="162"/>
      <c r="BHG97" s="162"/>
      <c r="BHH97" s="162"/>
      <c r="BHI97" s="162"/>
      <c r="BHJ97" s="162"/>
      <c r="BHK97" s="162"/>
      <c r="BHL97" s="162"/>
      <c r="BHM97" s="162"/>
      <c r="BHN97" s="162"/>
      <c r="BHO97" s="162"/>
      <c r="BHP97" s="162"/>
      <c r="BHQ97" s="162"/>
      <c r="BHR97" s="162"/>
      <c r="BHS97" s="162"/>
      <c r="BHT97" s="162"/>
      <c r="BHU97" s="162"/>
      <c r="BHV97" s="162"/>
      <c r="BHW97" s="162"/>
      <c r="BHX97" s="162"/>
      <c r="BHY97" s="162"/>
      <c r="BHZ97" s="162"/>
      <c r="BIA97" s="162"/>
      <c r="BIB97" s="162"/>
      <c r="BIC97" s="162"/>
      <c r="BID97" s="162"/>
      <c r="BIE97" s="162"/>
      <c r="BIF97" s="162"/>
      <c r="BIG97" s="162"/>
      <c r="BIH97" s="162"/>
      <c r="BII97" s="162"/>
      <c r="BIJ97" s="162"/>
      <c r="BIK97" s="162"/>
      <c r="BIL97" s="162"/>
      <c r="BIM97" s="162"/>
      <c r="BIN97" s="162"/>
      <c r="BIO97" s="162"/>
      <c r="BIP97" s="162"/>
      <c r="BIQ97" s="162"/>
      <c r="BIR97" s="162"/>
      <c r="BIS97" s="162"/>
      <c r="BIT97" s="162"/>
      <c r="BIU97" s="162"/>
      <c r="BIV97" s="162"/>
      <c r="BIW97" s="162"/>
      <c r="BIX97" s="162"/>
      <c r="BIY97" s="162"/>
      <c r="BIZ97" s="162"/>
      <c r="BJA97" s="162"/>
      <c r="BJB97" s="162"/>
      <c r="BJC97" s="162"/>
      <c r="BJD97" s="162"/>
      <c r="BJE97" s="162"/>
      <c r="BJF97" s="162"/>
      <c r="BJG97" s="162"/>
      <c r="BJH97" s="162"/>
      <c r="BJI97" s="162"/>
      <c r="BJJ97" s="162"/>
      <c r="BJK97" s="162"/>
      <c r="BJL97" s="162"/>
      <c r="BJM97" s="162"/>
      <c r="BJN97" s="162"/>
      <c r="BJO97" s="162"/>
      <c r="BJP97" s="162"/>
      <c r="BJQ97" s="162"/>
      <c r="BJR97" s="162"/>
      <c r="BJS97" s="162"/>
      <c r="BJT97" s="162"/>
      <c r="BJU97" s="162"/>
      <c r="BJV97" s="162"/>
      <c r="BJW97" s="162"/>
      <c r="BJX97" s="162"/>
      <c r="BJY97" s="162"/>
      <c r="BJZ97" s="162"/>
      <c r="BKA97" s="162"/>
      <c r="BKB97" s="162"/>
      <c r="BKC97" s="162"/>
      <c r="BKD97" s="162"/>
      <c r="BKE97" s="162"/>
      <c r="BKF97" s="162"/>
      <c r="BKG97" s="162"/>
      <c r="BKH97" s="162"/>
      <c r="BKI97" s="162"/>
      <c r="BKJ97" s="162"/>
      <c r="BKK97" s="162"/>
      <c r="BKL97" s="162"/>
      <c r="BKM97" s="162"/>
      <c r="BKN97" s="162"/>
      <c r="BKO97" s="162"/>
      <c r="BKP97" s="162"/>
      <c r="BKQ97" s="162"/>
      <c r="BKR97" s="162"/>
      <c r="BKS97" s="162"/>
      <c r="BKT97" s="162"/>
      <c r="BKU97" s="162"/>
      <c r="BKV97" s="162"/>
      <c r="BKW97" s="162"/>
      <c r="BKX97" s="162"/>
      <c r="BKY97" s="162"/>
      <c r="BKZ97" s="162"/>
      <c r="BLA97" s="162"/>
      <c r="BLB97" s="162"/>
      <c r="BLC97" s="162"/>
      <c r="BLD97" s="162"/>
      <c r="BLE97" s="162"/>
      <c r="BLF97" s="162"/>
      <c r="BLG97" s="162"/>
      <c r="BLH97" s="162"/>
      <c r="BLI97" s="162"/>
      <c r="BLJ97" s="162"/>
      <c r="BLK97" s="162"/>
      <c r="BLL97" s="162"/>
      <c r="BLM97" s="162"/>
      <c r="BLN97" s="162"/>
      <c r="BLO97" s="162"/>
      <c r="BLP97" s="162"/>
      <c r="BLQ97" s="162"/>
      <c r="BLR97" s="162"/>
      <c r="BLS97" s="162"/>
      <c r="BLT97" s="162"/>
      <c r="BLU97" s="162"/>
      <c r="BLV97" s="162"/>
      <c r="BLW97" s="162"/>
      <c r="BLX97" s="162"/>
      <c r="BLY97" s="162"/>
      <c r="BLZ97" s="162"/>
      <c r="BMA97" s="162"/>
      <c r="BMB97" s="162"/>
      <c r="BMC97" s="162"/>
      <c r="BMD97" s="162"/>
      <c r="BME97" s="162"/>
      <c r="BMF97" s="162"/>
      <c r="BMG97" s="162"/>
      <c r="BMH97" s="162"/>
      <c r="BMI97" s="162"/>
      <c r="BMJ97" s="162"/>
      <c r="BMK97" s="162"/>
      <c r="BML97" s="162"/>
      <c r="BMM97" s="162"/>
      <c r="BMN97" s="162"/>
      <c r="BMO97" s="162"/>
      <c r="BMP97" s="162"/>
      <c r="BMQ97" s="162"/>
      <c r="BMR97" s="162"/>
      <c r="BMS97" s="162"/>
      <c r="BMT97" s="162"/>
      <c r="BMU97" s="162"/>
      <c r="BMV97" s="162"/>
      <c r="BMW97" s="162"/>
      <c r="BMX97" s="162"/>
      <c r="BMY97" s="162"/>
      <c r="BMZ97" s="162"/>
      <c r="BNA97" s="162"/>
      <c r="BNB97" s="162"/>
      <c r="BNC97" s="162"/>
      <c r="BND97" s="162"/>
      <c r="BNE97" s="162"/>
      <c r="BNF97" s="162"/>
      <c r="BNG97" s="162"/>
      <c r="BNH97" s="162"/>
      <c r="BNI97" s="162"/>
      <c r="BNJ97" s="162"/>
      <c r="BNK97" s="162"/>
      <c r="BNL97" s="162"/>
      <c r="BNM97" s="162"/>
      <c r="BNN97" s="162"/>
      <c r="BNO97" s="162"/>
      <c r="BNP97" s="162"/>
      <c r="BNQ97" s="162"/>
      <c r="BNR97" s="162"/>
      <c r="BNS97" s="162"/>
      <c r="BNT97" s="162"/>
      <c r="BNU97" s="162"/>
      <c r="BNV97" s="162"/>
      <c r="BNW97" s="162"/>
      <c r="BNX97" s="162"/>
      <c r="BNY97" s="162"/>
      <c r="BNZ97" s="162"/>
      <c r="BOA97" s="162"/>
      <c r="BOB97" s="162"/>
      <c r="BOC97" s="162"/>
      <c r="BOD97" s="162"/>
      <c r="BOE97" s="162"/>
      <c r="BOF97" s="162"/>
      <c r="BOG97" s="162"/>
      <c r="BOH97" s="162"/>
      <c r="BOI97" s="162"/>
      <c r="BOJ97" s="162"/>
      <c r="BOK97" s="162"/>
      <c r="BOL97" s="162"/>
      <c r="BOM97" s="162"/>
      <c r="BON97" s="162"/>
      <c r="BOO97" s="162"/>
      <c r="BOP97" s="162"/>
      <c r="BOQ97" s="162"/>
      <c r="BOR97" s="162"/>
      <c r="BOS97" s="162"/>
      <c r="BOT97" s="162"/>
      <c r="BOU97" s="162"/>
      <c r="BOV97" s="162"/>
      <c r="BOW97" s="162"/>
      <c r="BOX97" s="162"/>
      <c r="BOY97" s="162"/>
      <c r="BOZ97" s="162"/>
      <c r="BPA97" s="162"/>
      <c r="BPB97" s="162"/>
      <c r="BPC97" s="162"/>
      <c r="BPD97" s="162"/>
      <c r="BPE97" s="162"/>
      <c r="BPF97" s="162"/>
      <c r="BPG97" s="162"/>
      <c r="BPH97" s="162"/>
      <c r="BPI97" s="162"/>
      <c r="BPJ97" s="162"/>
      <c r="BPK97" s="162"/>
      <c r="BPL97" s="162"/>
      <c r="BPM97" s="162"/>
      <c r="BPN97" s="162"/>
      <c r="BPO97" s="162"/>
      <c r="BPP97" s="162"/>
      <c r="BPQ97" s="162"/>
      <c r="BPR97" s="162"/>
      <c r="BPS97" s="162"/>
      <c r="BPT97" s="162"/>
      <c r="BPU97" s="162"/>
      <c r="BPV97" s="162"/>
      <c r="BPW97" s="162"/>
      <c r="BPX97" s="162"/>
      <c r="BPY97" s="162"/>
      <c r="BPZ97" s="162"/>
      <c r="BQA97" s="162"/>
      <c r="BQB97" s="162"/>
      <c r="BQC97" s="162"/>
      <c r="BQD97" s="162"/>
      <c r="BQE97" s="162"/>
      <c r="BQF97" s="162"/>
      <c r="BQG97" s="162"/>
      <c r="BQH97" s="162"/>
      <c r="BQI97" s="162"/>
      <c r="BQJ97" s="162"/>
      <c r="BQK97" s="162"/>
      <c r="BQL97" s="162"/>
      <c r="BQM97" s="162"/>
      <c r="BQN97" s="162"/>
      <c r="BQO97" s="162"/>
      <c r="BQP97" s="162"/>
      <c r="BQQ97" s="162"/>
      <c r="BQR97" s="162"/>
      <c r="BQS97" s="162"/>
      <c r="BQT97" s="162"/>
      <c r="BQU97" s="162"/>
      <c r="BQV97" s="162"/>
      <c r="BQW97" s="162"/>
      <c r="BQX97" s="162"/>
      <c r="BQY97" s="162"/>
      <c r="BQZ97" s="162"/>
      <c r="BRA97" s="162"/>
      <c r="BRB97" s="162"/>
      <c r="BRC97" s="162"/>
      <c r="BRD97" s="162"/>
      <c r="BRE97" s="162"/>
      <c r="BRF97" s="162"/>
      <c r="BRG97" s="162"/>
      <c r="BRH97" s="162"/>
      <c r="BRI97" s="162"/>
      <c r="BRJ97" s="162"/>
      <c r="BRK97" s="162"/>
      <c r="BRL97" s="162"/>
      <c r="BRM97" s="162"/>
      <c r="BRN97" s="162"/>
      <c r="BRO97" s="162"/>
      <c r="BRP97" s="162"/>
      <c r="BRQ97" s="162"/>
      <c r="BRR97" s="162"/>
      <c r="BRS97" s="162"/>
      <c r="BRT97" s="162"/>
      <c r="BRU97" s="162"/>
      <c r="BRV97" s="162"/>
      <c r="BRW97" s="162"/>
      <c r="BRX97" s="162"/>
      <c r="BRY97" s="162"/>
      <c r="BRZ97" s="162"/>
      <c r="BSA97" s="162"/>
      <c r="BSB97" s="162"/>
      <c r="BSC97" s="162"/>
      <c r="BSD97" s="162"/>
      <c r="BSE97" s="162"/>
      <c r="BSF97" s="162"/>
      <c r="BSG97" s="162"/>
      <c r="BSH97" s="162"/>
      <c r="BSI97" s="162"/>
      <c r="BSJ97" s="162"/>
      <c r="BSK97" s="162"/>
      <c r="BSL97" s="162"/>
      <c r="BSM97" s="162"/>
      <c r="BSN97" s="162"/>
      <c r="BSO97" s="162"/>
      <c r="BSP97" s="162"/>
      <c r="BSQ97" s="162"/>
      <c r="BSR97" s="162"/>
      <c r="BSS97" s="162"/>
      <c r="BST97" s="162"/>
      <c r="BSU97" s="162"/>
      <c r="BSV97" s="162"/>
      <c r="BSW97" s="162"/>
      <c r="BSX97" s="162"/>
      <c r="BSY97" s="162"/>
      <c r="BSZ97" s="162"/>
      <c r="BTA97" s="162"/>
      <c r="BTB97" s="162"/>
      <c r="BTC97" s="162"/>
      <c r="BTD97" s="162"/>
      <c r="BTE97" s="162"/>
      <c r="BTF97" s="162"/>
      <c r="BTG97" s="162"/>
      <c r="BTH97" s="162"/>
      <c r="BTI97" s="162"/>
      <c r="BTJ97" s="162"/>
      <c r="BTK97" s="162"/>
      <c r="BTL97" s="162"/>
      <c r="BTM97" s="162"/>
      <c r="BTN97" s="162"/>
      <c r="BTO97" s="162"/>
      <c r="BTP97" s="162"/>
      <c r="BTQ97" s="162"/>
      <c r="BTR97" s="162"/>
      <c r="BTS97" s="162"/>
      <c r="BTT97" s="162"/>
      <c r="BTU97" s="162"/>
      <c r="BTV97" s="162"/>
      <c r="BTW97" s="162"/>
      <c r="BTX97" s="162"/>
      <c r="BTY97" s="162"/>
      <c r="BTZ97" s="162"/>
      <c r="BUA97" s="162"/>
      <c r="BUB97" s="162"/>
      <c r="BUC97" s="162"/>
      <c r="BUD97" s="162"/>
      <c r="BUE97" s="162"/>
      <c r="BUF97" s="162"/>
      <c r="BUG97" s="162"/>
      <c r="BUH97" s="162"/>
      <c r="BUI97" s="162"/>
      <c r="BUJ97" s="162"/>
      <c r="BUK97" s="162"/>
      <c r="BUL97" s="162"/>
      <c r="BUM97" s="162"/>
      <c r="BUN97" s="162"/>
      <c r="BUO97" s="162"/>
      <c r="BUP97" s="162"/>
      <c r="BUQ97" s="162"/>
      <c r="BUR97" s="162"/>
      <c r="BUS97" s="162"/>
      <c r="BUT97" s="162"/>
      <c r="BUU97" s="162"/>
      <c r="BUV97" s="162"/>
      <c r="BUW97" s="162"/>
      <c r="BUX97" s="162"/>
      <c r="BUY97" s="162"/>
      <c r="BUZ97" s="162"/>
      <c r="BVA97" s="162"/>
      <c r="BVB97" s="162"/>
      <c r="BVC97" s="162"/>
      <c r="BVD97" s="162"/>
      <c r="BVE97" s="162"/>
      <c r="BVF97" s="162"/>
      <c r="BVG97" s="162"/>
      <c r="BVH97" s="162"/>
      <c r="BVI97" s="162"/>
      <c r="BVJ97" s="162"/>
      <c r="BVK97" s="162"/>
      <c r="BVL97" s="162"/>
      <c r="BVM97" s="162"/>
      <c r="BVN97" s="162"/>
      <c r="BVO97" s="162"/>
      <c r="BVP97" s="162"/>
      <c r="BVQ97" s="162"/>
      <c r="BVR97" s="162"/>
      <c r="BVS97" s="162"/>
      <c r="BVT97" s="162"/>
      <c r="BVU97" s="162"/>
      <c r="BVV97" s="162"/>
      <c r="BVW97" s="162"/>
      <c r="BVX97" s="162"/>
      <c r="BVY97" s="162"/>
      <c r="BVZ97" s="162"/>
      <c r="BWA97" s="162"/>
      <c r="BWB97" s="162"/>
      <c r="BWC97" s="162"/>
      <c r="BWD97" s="162"/>
      <c r="BWE97" s="162"/>
      <c r="BWF97" s="162"/>
      <c r="BWG97" s="162"/>
      <c r="BWH97" s="162"/>
      <c r="BWI97" s="162"/>
      <c r="BWJ97" s="162"/>
      <c r="BWK97" s="162"/>
      <c r="BWL97" s="162"/>
      <c r="BWM97" s="162"/>
      <c r="BWN97" s="162"/>
      <c r="BWO97" s="162"/>
      <c r="BWP97" s="162"/>
      <c r="BWQ97" s="162"/>
      <c r="BWR97" s="162"/>
      <c r="BWS97" s="162"/>
      <c r="BWT97" s="162"/>
      <c r="BWU97" s="162"/>
      <c r="BWV97" s="162"/>
      <c r="BWW97" s="162"/>
      <c r="BWX97" s="162"/>
      <c r="BWY97" s="162"/>
      <c r="BWZ97" s="162"/>
      <c r="BXA97" s="162"/>
      <c r="BXB97" s="162"/>
      <c r="BXC97" s="162"/>
      <c r="BXD97" s="162"/>
      <c r="BXE97" s="162"/>
      <c r="BXF97" s="162"/>
      <c r="BXG97" s="162"/>
      <c r="BXH97" s="162"/>
      <c r="BXI97" s="162"/>
      <c r="BXJ97" s="162"/>
      <c r="BXK97" s="162"/>
      <c r="BXL97" s="162"/>
      <c r="BXM97" s="162"/>
      <c r="BXN97" s="162"/>
      <c r="BXO97" s="162"/>
      <c r="BXP97" s="162"/>
      <c r="BXQ97" s="162"/>
      <c r="BXR97" s="162"/>
      <c r="BXS97" s="162"/>
      <c r="BXT97" s="162"/>
      <c r="BXU97" s="162"/>
      <c r="BXV97" s="162"/>
      <c r="BXW97" s="162"/>
      <c r="BXX97" s="162"/>
      <c r="BXY97" s="162"/>
      <c r="BXZ97" s="162"/>
      <c r="BYA97" s="162"/>
      <c r="BYB97" s="162"/>
      <c r="BYC97" s="162"/>
      <c r="BYD97" s="162"/>
      <c r="BYE97" s="162"/>
      <c r="BYF97" s="162"/>
      <c r="BYG97" s="162"/>
      <c r="BYH97" s="162"/>
      <c r="BYI97" s="162"/>
      <c r="BYJ97" s="162"/>
      <c r="BYK97" s="162"/>
      <c r="BYL97" s="162"/>
      <c r="BYM97" s="162"/>
      <c r="BYN97" s="162"/>
      <c r="BYO97" s="162"/>
      <c r="BYP97" s="162"/>
      <c r="BYQ97" s="162"/>
      <c r="BYR97" s="162"/>
      <c r="BYS97" s="162"/>
      <c r="BYT97" s="162"/>
      <c r="BYU97" s="162"/>
      <c r="BYV97" s="162"/>
      <c r="BYW97" s="162"/>
      <c r="BYX97" s="162"/>
      <c r="BYY97" s="162"/>
      <c r="BYZ97" s="162"/>
      <c r="BZA97" s="162"/>
      <c r="BZB97" s="162"/>
      <c r="BZC97" s="162"/>
      <c r="BZD97" s="162"/>
      <c r="BZE97" s="162"/>
      <c r="BZF97" s="162"/>
      <c r="BZG97" s="162"/>
      <c r="BZH97" s="162"/>
      <c r="BZI97" s="162"/>
      <c r="BZJ97" s="162"/>
      <c r="BZK97" s="162"/>
      <c r="BZL97" s="162"/>
      <c r="BZM97" s="162"/>
      <c r="BZN97" s="162"/>
      <c r="BZO97" s="162"/>
      <c r="BZP97" s="162"/>
      <c r="BZQ97" s="162"/>
      <c r="BZR97" s="162"/>
      <c r="BZS97" s="162"/>
      <c r="BZT97" s="162"/>
      <c r="BZU97" s="162"/>
      <c r="BZV97" s="162"/>
      <c r="BZW97" s="162"/>
      <c r="BZX97" s="162"/>
      <c r="BZY97" s="162"/>
      <c r="BZZ97" s="162"/>
      <c r="CAA97" s="162"/>
      <c r="CAB97" s="162"/>
      <c r="CAC97" s="162"/>
      <c r="CAD97" s="162"/>
      <c r="CAE97" s="162"/>
      <c r="CAF97" s="162"/>
      <c r="CAG97" s="162"/>
      <c r="CAH97" s="162"/>
      <c r="CAI97" s="162"/>
      <c r="CAJ97" s="162"/>
      <c r="CAK97" s="162"/>
      <c r="CAL97" s="162"/>
      <c r="CAM97" s="162"/>
      <c r="CAN97" s="162"/>
      <c r="CAO97" s="162"/>
      <c r="CAP97" s="162"/>
      <c r="CAQ97" s="162"/>
      <c r="CAR97" s="162"/>
      <c r="CAS97" s="162"/>
      <c r="CAT97" s="162"/>
      <c r="CAU97" s="162"/>
      <c r="CAV97" s="162"/>
      <c r="CAW97" s="162"/>
      <c r="CAX97" s="162"/>
      <c r="CAY97" s="162"/>
      <c r="CAZ97" s="162"/>
      <c r="CBA97" s="162"/>
      <c r="CBB97" s="162"/>
      <c r="CBC97" s="162"/>
      <c r="CBD97" s="162"/>
      <c r="CBE97" s="162"/>
      <c r="CBF97" s="162"/>
      <c r="CBG97" s="162"/>
      <c r="CBH97" s="162"/>
      <c r="CBI97" s="162"/>
      <c r="CBJ97" s="162"/>
      <c r="CBK97" s="162"/>
      <c r="CBL97" s="162"/>
      <c r="CBM97" s="162"/>
      <c r="CBN97" s="162"/>
      <c r="CBO97" s="162"/>
      <c r="CBP97" s="162"/>
      <c r="CBQ97" s="162"/>
      <c r="CBR97" s="162"/>
      <c r="CBS97" s="162"/>
      <c r="CBT97" s="162"/>
      <c r="CBU97" s="162"/>
      <c r="CBV97" s="162"/>
      <c r="CBW97" s="162"/>
      <c r="CBX97" s="162"/>
      <c r="CBY97" s="162"/>
      <c r="CBZ97" s="162"/>
      <c r="CCA97" s="162"/>
      <c r="CCB97" s="162"/>
      <c r="CCC97" s="162"/>
      <c r="CCD97" s="162"/>
      <c r="CCE97" s="162"/>
      <c r="CCF97" s="162"/>
      <c r="CCG97" s="162"/>
      <c r="CCH97" s="162"/>
      <c r="CCI97" s="162"/>
      <c r="CCJ97" s="162"/>
      <c r="CCK97" s="162"/>
      <c r="CCL97" s="162"/>
      <c r="CCM97" s="162"/>
      <c r="CCN97" s="162"/>
      <c r="CCO97" s="162"/>
      <c r="CCP97" s="162"/>
      <c r="CCQ97" s="162"/>
      <c r="CCR97" s="162"/>
      <c r="CCS97" s="162"/>
      <c r="CCT97" s="162"/>
      <c r="CCU97" s="162"/>
      <c r="CCV97" s="162"/>
      <c r="CCW97" s="162"/>
      <c r="CCX97" s="162"/>
      <c r="CCY97" s="162"/>
      <c r="CCZ97" s="162"/>
      <c r="CDA97" s="162"/>
      <c r="CDB97" s="162"/>
      <c r="CDC97" s="162"/>
      <c r="CDD97" s="162"/>
      <c r="CDE97" s="162"/>
      <c r="CDF97" s="162"/>
      <c r="CDG97" s="162"/>
      <c r="CDH97" s="162"/>
      <c r="CDI97" s="162"/>
      <c r="CDJ97" s="162"/>
      <c r="CDK97" s="162"/>
      <c r="CDL97" s="162"/>
      <c r="CDM97" s="162"/>
      <c r="CDN97" s="162"/>
      <c r="CDO97" s="162"/>
      <c r="CDP97" s="162"/>
      <c r="CDQ97" s="162"/>
      <c r="CDR97" s="162"/>
      <c r="CDS97" s="162"/>
      <c r="CDT97" s="162"/>
      <c r="CDU97" s="162"/>
      <c r="CDV97" s="162"/>
      <c r="CDW97" s="162"/>
      <c r="CDX97" s="162"/>
      <c r="CDY97" s="162"/>
      <c r="CDZ97" s="162"/>
      <c r="CEA97" s="162"/>
      <c r="CEB97" s="162"/>
      <c r="CEC97" s="162"/>
      <c r="CED97" s="162"/>
      <c r="CEE97" s="162"/>
      <c r="CEF97" s="162"/>
      <c r="CEG97" s="162"/>
      <c r="CEH97" s="162"/>
      <c r="CEI97" s="162"/>
      <c r="CEJ97" s="162"/>
      <c r="CEK97" s="162"/>
      <c r="CEL97" s="162"/>
      <c r="CEM97" s="162"/>
      <c r="CEN97" s="162"/>
      <c r="CEO97" s="162"/>
      <c r="CEP97" s="162"/>
      <c r="CEQ97" s="162"/>
      <c r="CER97" s="162"/>
      <c r="CES97" s="162"/>
      <c r="CET97" s="162"/>
      <c r="CEU97" s="162"/>
      <c r="CEV97" s="162"/>
      <c r="CEW97" s="162"/>
      <c r="CEX97" s="162"/>
      <c r="CEY97" s="162"/>
      <c r="CEZ97" s="162"/>
      <c r="CFA97" s="162"/>
      <c r="CFB97" s="162"/>
      <c r="CFC97" s="162"/>
      <c r="CFD97" s="162"/>
      <c r="CFE97" s="162"/>
      <c r="CFF97" s="162"/>
      <c r="CFG97" s="162"/>
      <c r="CFH97" s="162"/>
      <c r="CFI97" s="162"/>
      <c r="CFJ97" s="162"/>
      <c r="CFK97" s="162"/>
      <c r="CFL97" s="162"/>
      <c r="CFM97" s="162"/>
      <c r="CFN97" s="162"/>
      <c r="CFO97" s="162"/>
      <c r="CFP97" s="162"/>
      <c r="CFQ97" s="162"/>
      <c r="CFR97" s="162"/>
      <c r="CFS97" s="162"/>
      <c r="CFT97" s="162"/>
      <c r="CFU97" s="162"/>
      <c r="CFV97" s="162"/>
      <c r="CFW97" s="162"/>
      <c r="CFX97" s="162"/>
      <c r="CFY97" s="162"/>
      <c r="CFZ97" s="162"/>
      <c r="CGA97" s="162"/>
      <c r="CGB97" s="162"/>
      <c r="CGC97" s="162"/>
      <c r="CGD97" s="162"/>
      <c r="CGE97" s="162"/>
      <c r="CGF97" s="162"/>
      <c r="CGG97" s="162"/>
      <c r="CGH97" s="162"/>
      <c r="CGI97" s="162"/>
      <c r="CGJ97" s="162"/>
      <c r="CGK97" s="162"/>
      <c r="CGL97" s="162"/>
      <c r="CGM97" s="162"/>
      <c r="CGN97" s="162"/>
      <c r="CGO97" s="162"/>
      <c r="CGP97" s="162"/>
      <c r="CGQ97" s="162"/>
      <c r="CGR97" s="162"/>
      <c r="CGS97" s="162"/>
      <c r="CGT97" s="162"/>
      <c r="CGU97" s="162"/>
      <c r="CGV97" s="162"/>
      <c r="CGW97" s="162"/>
      <c r="CGX97" s="162"/>
      <c r="CGY97" s="162"/>
      <c r="CGZ97" s="162"/>
      <c r="CHA97" s="162"/>
      <c r="CHB97" s="162"/>
      <c r="CHC97" s="162"/>
      <c r="CHD97" s="162"/>
      <c r="CHE97" s="162"/>
      <c r="CHF97" s="162"/>
      <c r="CHG97" s="162"/>
      <c r="CHH97" s="162"/>
      <c r="CHI97" s="162"/>
      <c r="CHJ97" s="162"/>
      <c r="CHK97" s="162"/>
      <c r="CHL97" s="162"/>
      <c r="CHM97" s="162"/>
      <c r="CHN97" s="162"/>
      <c r="CHO97" s="162"/>
      <c r="CHP97" s="162"/>
      <c r="CHQ97" s="162"/>
      <c r="CHR97" s="162"/>
      <c r="CHS97" s="162"/>
      <c r="CHT97" s="162"/>
      <c r="CHU97" s="162"/>
      <c r="CHV97" s="162"/>
      <c r="CHW97" s="162"/>
      <c r="CHX97" s="162"/>
      <c r="CHY97" s="162"/>
      <c r="CHZ97" s="162"/>
      <c r="CIA97" s="162"/>
      <c r="CIB97" s="162"/>
      <c r="CIC97" s="162"/>
      <c r="CID97" s="162"/>
      <c r="CIE97" s="162"/>
      <c r="CIF97" s="162"/>
      <c r="CIG97" s="162"/>
      <c r="CIH97" s="162"/>
      <c r="CII97" s="162"/>
      <c r="CIJ97" s="162"/>
      <c r="CIK97" s="162"/>
      <c r="CIL97" s="162"/>
      <c r="CIM97" s="162"/>
      <c r="CIN97" s="162"/>
      <c r="CIO97" s="162"/>
      <c r="CIP97" s="162"/>
      <c r="CIQ97" s="162"/>
      <c r="CIR97" s="162"/>
      <c r="CIS97" s="162"/>
      <c r="CIT97" s="162"/>
      <c r="CIU97" s="162"/>
      <c r="CIV97" s="162"/>
      <c r="CIW97" s="162"/>
      <c r="CIX97" s="162"/>
      <c r="CIY97" s="162"/>
      <c r="CIZ97" s="162"/>
      <c r="CJA97" s="162"/>
      <c r="CJB97" s="162"/>
      <c r="CJC97" s="162"/>
      <c r="CJD97" s="162"/>
      <c r="CJE97" s="162"/>
      <c r="CJF97" s="162"/>
      <c r="CJG97" s="162"/>
      <c r="CJH97" s="162"/>
      <c r="CJI97" s="162"/>
      <c r="CJJ97" s="162"/>
      <c r="CJK97" s="162"/>
      <c r="CJL97" s="162"/>
      <c r="CJM97" s="162"/>
      <c r="CJN97" s="162"/>
      <c r="CJO97" s="162"/>
      <c r="CJP97" s="162"/>
      <c r="CJQ97" s="162"/>
      <c r="CJR97" s="162"/>
      <c r="CJS97" s="162"/>
      <c r="CJT97" s="162"/>
      <c r="CJU97" s="162"/>
      <c r="CJV97" s="162"/>
      <c r="CJW97" s="162"/>
      <c r="CJX97" s="162"/>
      <c r="CJY97" s="162"/>
      <c r="CJZ97" s="162"/>
      <c r="CKA97" s="162"/>
      <c r="CKB97" s="162"/>
      <c r="CKC97" s="162"/>
      <c r="CKD97" s="162"/>
      <c r="CKE97" s="162"/>
      <c r="CKF97" s="162"/>
      <c r="CKG97" s="162"/>
      <c r="CKH97" s="162"/>
      <c r="CKI97" s="162"/>
      <c r="CKJ97" s="162"/>
      <c r="CKK97" s="162"/>
      <c r="CKL97" s="162"/>
      <c r="CKM97" s="162"/>
      <c r="CKN97" s="162"/>
      <c r="CKO97" s="162"/>
      <c r="CKP97" s="162"/>
      <c r="CKQ97" s="162"/>
      <c r="CKR97" s="162"/>
      <c r="CKS97" s="162"/>
      <c r="CKT97" s="162"/>
      <c r="CKU97" s="162"/>
      <c r="CKV97" s="162"/>
      <c r="CKW97" s="162"/>
      <c r="CKX97" s="162"/>
      <c r="CKY97" s="162"/>
      <c r="CKZ97" s="162"/>
      <c r="CLA97" s="162"/>
      <c r="CLB97" s="162"/>
      <c r="CLC97" s="162"/>
      <c r="CLD97" s="162"/>
      <c r="CLE97" s="162"/>
      <c r="CLF97" s="162"/>
      <c r="CLG97" s="162"/>
      <c r="CLH97" s="162"/>
      <c r="CLI97" s="162"/>
      <c r="CLJ97" s="162"/>
      <c r="CLK97" s="162"/>
      <c r="CLL97" s="162"/>
      <c r="CLM97" s="162"/>
      <c r="CLN97" s="162"/>
      <c r="CLO97" s="162"/>
      <c r="CLP97" s="162"/>
      <c r="CLQ97" s="162"/>
      <c r="CLR97" s="162"/>
      <c r="CLS97" s="162"/>
      <c r="CLT97" s="162"/>
      <c r="CLU97" s="162"/>
      <c r="CLV97" s="162"/>
      <c r="CLW97" s="162"/>
      <c r="CLX97" s="162"/>
      <c r="CLY97" s="162"/>
      <c r="CLZ97" s="162"/>
      <c r="CMA97" s="162"/>
      <c r="CMB97" s="162"/>
      <c r="CMC97" s="162"/>
      <c r="CMD97" s="162"/>
      <c r="CME97" s="162"/>
      <c r="CMF97" s="162"/>
      <c r="CMG97" s="162"/>
      <c r="CMH97" s="162"/>
      <c r="CMI97" s="162"/>
      <c r="CMJ97" s="162"/>
      <c r="CMK97" s="162"/>
      <c r="CML97" s="162"/>
      <c r="CMM97" s="162"/>
      <c r="CMN97" s="162"/>
      <c r="CMO97" s="162"/>
      <c r="CMP97" s="162"/>
      <c r="CMQ97" s="162"/>
      <c r="CMR97" s="162"/>
      <c r="CMS97" s="162"/>
      <c r="CMT97" s="162"/>
      <c r="CMU97" s="162"/>
      <c r="CMV97" s="162"/>
      <c r="CMW97" s="162"/>
      <c r="CMX97" s="162"/>
      <c r="CMY97" s="162"/>
      <c r="CMZ97" s="162"/>
      <c r="CNA97" s="162"/>
      <c r="CNB97" s="162"/>
      <c r="CNC97" s="162"/>
      <c r="CND97" s="162"/>
      <c r="CNE97" s="162"/>
      <c r="CNF97" s="162"/>
      <c r="CNG97" s="162"/>
      <c r="CNH97" s="162"/>
      <c r="CNI97" s="162"/>
      <c r="CNJ97" s="162"/>
      <c r="CNK97" s="162"/>
      <c r="CNL97" s="162"/>
      <c r="CNM97" s="162"/>
      <c r="CNN97" s="162"/>
      <c r="CNO97" s="162"/>
      <c r="CNP97" s="162"/>
      <c r="CNQ97" s="162"/>
      <c r="CNR97" s="162"/>
      <c r="CNS97" s="162"/>
      <c r="CNT97" s="162"/>
      <c r="CNU97" s="162"/>
      <c r="CNV97" s="162"/>
      <c r="CNW97" s="162"/>
      <c r="CNX97" s="162"/>
      <c r="CNY97" s="162"/>
      <c r="CNZ97" s="162"/>
      <c r="COA97" s="162"/>
      <c r="COB97" s="162"/>
      <c r="COC97" s="162"/>
      <c r="COD97" s="162"/>
      <c r="COE97" s="162"/>
      <c r="COF97" s="162"/>
      <c r="COG97" s="162"/>
      <c r="COH97" s="162"/>
      <c r="COI97" s="162"/>
      <c r="COJ97" s="162"/>
      <c r="COK97" s="162"/>
      <c r="COL97" s="162"/>
      <c r="COM97" s="162"/>
      <c r="CON97" s="162"/>
      <c r="COO97" s="162"/>
      <c r="COP97" s="162"/>
      <c r="COQ97" s="162"/>
      <c r="COR97" s="162"/>
      <c r="COS97" s="162"/>
      <c r="COT97" s="162"/>
      <c r="COU97" s="162"/>
      <c r="COV97" s="162"/>
      <c r="COW97" s="162"/>
      <c r="COX97" s="162"/>
      <c r="COY97" s="162"/>
      <c r="COZ97" s="162"/>
      <c r="CPA97" s="162"/>
      <c r="CPB97" s="162"/>
      <c r="CPC97" s="162"/>
      <c r="CPD97" s="162"/>
      <c r="CPE97" s="162"/>
      <c r="CPF97" s="162"/>
      <c r="CPG97" s="162"/>
      <c r="CPH97" s="162"/>
      <c r="CPI97" s="162"/>
      <c r="CPJ97" s="162"/>
      <c r="CPK97" s="162"/>
      <c r="CPL97" s="162"/>
      <c r="CPM97" s="162"/>
      <c r="CPN97" s="162"/>
      <c r="CPO97" s="162"/>
      <c r="CPP97" s="162"/>
      <c r="CPQ97" s="162"/>
      <c r="CPR97" s="162"/>
      <c r="CPS97" s="162"/>
      <c r="CPT97" s="162"/>
      <c r="CPU97" s="162"/>
      <c r="CPV97" s="162"/>
      <c r="CPW97" s="162"/>
      <c r="CPX97" s="162"/>
      <c r="CPY97" s="162"/>
      <c r="CPZ97" s="162"/>
      <c r="CQA97" s="162"/>
      <c r="CQB97" s="162"/>
      <c r="CQC97" s="162"/>
      <c r="CQD97" s="162"/>
      <c r="CQE97" s="162"/>
      <c r="CQF97" s="162"/>
      <c r="CQG97" s="162"/>
      <c r="CQH97" s="162"/>
      <c r="CQI97" s="162"/>
      <c r="CQJ97" s="162"/>
      <c r="CQK97" s="162"/>
      <c r="CQL97" s="162"/>
      <c r="CQM97" s="162"/>
      <c r="CQN97" s="162"/>
      <c r="CQO97" s="162"/>
      <c r="CQP97" s="162"/>
      <c r="CQQ97" s="162"/>
      <c r="CQR97" s="162"/>
      <c r="CQS97" s="162"/>
      <c r="CQT97" s="162"/>
      <c r="CQU97" s="162"/>
      <c r="CQV97" s="162"/>
      <c r="CQW97" s="162"/>
      <c r="CQX97" s="162"/>
      <c r="CQY97" s="162"/>
      <c r="CQZ97" s="162"/>
      <c r="CRA97" s="162"/>
      <c r="CRB97" s="162"/>
      <c r="CRC97" s="162"/>
      <c r="CRD97" s="162"/>
      <c r="CRE97" s="162"/>
      <c r="CRF97" s="162"/>
      <c r="CRG97" s="162"/>
      <c r="CRH97" s="162"/>
      <c r="CRI97" s="162"/>
      <c r="CRJ97" s="162"/>
      <c r="CRK97" s="162"/>
      <c r="CRL97" s="162"/>
      <c r="CRM97" s="162"/>
      <c r="CRN97" s="162"/>
      <c r="CRO97" s="162"/>
      <c r="CRP97" s="162"/>
      <c r="CRQ97" s="162"/>
      <c r="CRR97" s="162"/>
      <c r="CRS97" s="162"/>
      <c r="CRT97" s="162"/>
      <c r="CRU97" s="162"/>
      <c r="CRV97" s="162"/>
      <c r="CRW97" s="162"/>
      <c r="CRX97" s="162"/>
      <c r="CRY97" s="162"/>
      <c r="CRZ97" s="162"/>
      <c r="CSA97" s="162"/>
      <c r="CSB97" s="162"/>
      <c r="CSC97" s="162"/>
      <c r="CSD97" s="162"/>
      <c r="CSE97" s="162"/>
      <c r="CSF97" s="162"/>
      <c r="CSG97" s="162"/>
      <c r="CSH97" s="162"/>
      <c r="CSI97" s="162"/>
      <c r="CSJ97" s="162"/>
      <c r="CSK97" s="162"/>
      <c r="CSL97" s="162"/>
      <c r="CSM97" s="162"/>
      <c r="CSN97" s="162"/>
      <c r="CSO97" s="162"/>
      <c r="CSP97" s="162"/>
      <c r="CSQ97" s="162"/>
      <c r="CSR97" s="162"/>
      <c r="CSS97" s="162"/>
      <c r="CST97" s="162"/>
      <c r="CSU97" s="162"/>
      <c r="CSV97" s="162"/>
      <c r="CSW97" s="162"/>
      <c r="CSX97" s="162"/>
      <c r="CSY97" s="162"/>
      <c r="CSZ97" s="162"/>
      <c r="CTA97" s="162"/>
      <c r="CTB97" s="162"/>
      <c r="CTC97" s="162"/>
      <c r="CTD97" s="162"/>
      <c r="CTE97" s="162"/>
      <c r="CTF97" s="162"/>
      <c r="CTG97" s="162"/>
      <c r="CTH97" s="162"/>
      <c r="CTI97" s="162"/>
      <c r="CTJ97" s="162"/>
      <c r="CTK97" s="162"/>
      <c r="CTL97" s="162"/>
      <c r="CTM97" s="162"/>
      <c r="CTN97" s="162"/>
      <c r="CTO97" s="162"/>
      <c r="CTP97" s="162"/>
      <c r="CTQ97" s="162"/>
      <c r="CTR97" s="162"/>
      <c r="CTS97" s="162"/>
      <c r="CTT97" s="162"/>
      <c r="CTU97" s="162"/>
      <c r="CTV97" s="162"/>
      <c r="CTW97" s="162"/>
      <c r="CTX97" s="162"/>
      <c r="CTY97" s="162"/>
      <c r="CTZ97" s="162"/>
      <c r="CUA97" s="162"/>
      <c r="CUB97" s="162"/>
      <c r="CUC97" s="162"/>
      <c r="CUD97" s="162"/>
      <c r="CUE97" s="162"/>
      <c r="CUF97" s="162"/>
      <c r="CUG97" s="162"/>
      <c r="CUH97" s="162"/>
      <c r="CUI97" s="162"/>
      <c r="CUJ97" s="162"/>
      <c r="CUK97" s="162"/>
      <c r="CUL97" s="162"/>
      <c r="CUM97" s="162"/>
      <c r="CUN97" s="162"/>
      <c r="CUO97" s="162"/>
      <c r="CUP97" s="162"/>
      <c r="CUQ97" s="162"/>
      <c r="CUR97" s="162"/>
      <c r="CUS97" s="162"/>
      <c r="CUT97" s="162"/>
      <c r="CUU97" s="162"/>
      <c r="CUV97" s="162"/>
      <c r="CUW97" s="162"/>
      <c r="CUX97" s="162"/>
      <c r="CUY97" s="162"/>
      <c r="CUZ97" s="162"/>
      <c r="CVA97" s="162"/>
      <c r="CVB97" s="162"/>
      <c r="CVC97" s="162"/>
      <c r="CVD97" s="162"/>
      <c r="CVE97" s="162"/>
      <c r="CVF97" s="162"/>
      <c r="CVG97" s="162"/>
      <c r="CVH97" s="162"/>
      <c r="CVI97" s="162"/>
      <c r="CVJ97" s="162"/>
      <c r="CVK97" s="162"/>
      <c r="CVL97" s="162"/>
      <c r="CVM97" s="162"/>
      <c r="CVN97" s="162"/>
      <c r="CVO97" s="162"/>
      <c r="CVP97" s="162"/>
      <c r="CVQ97" s="162"/>
      <c r="CVR97" s="162"/>
      <c r="CVS97" s="162"/>
      <c r="CVT97" s="162"/>
      <c r="CVU97" s="162"/>
      <c r="CVV97" s="162"/>
      <c r="CVW97" s="162"/>
      <c r="CVX97" s="162"/>
      <c r="CVY97" s="162"/>
      <c r="CVZ97" s="162"/>
      <c r="CWA97" s="162"/>
      <c r="CWB97" s="162"/>
      <c r="CWC97" s="162"/>
      <c r="CWD97" s="162"/>
      <c r="CWE97" s="162"/>
      <c r="CWF97" s="162"/>
      <c r="CWG97" s="162"/>
      <c r="CWH97" s="162"/>
      <c r="CWI97" s="162"/>
      <c r="CWJ97" s="162"/>
      <c r="CWK97" s="162"/>
      <c r="CWL97" s="162"/>
      <c r="CWM97" s="162"/>
      <c r="CWN97" s="162"/>
      <c r="CWO97" s="162"/>
      <c r="CWP97" s="162"/>
      <c r="CWQ97" s="162"/>
      <c r="CWR97" s="162"/>
      <c r="CWS97" s="162"/>
      <c r="CWT97" s="162"/>
      <c r="CWU97" s="162"/>
      <c r="CWV97" s="162"/>
      <c r="CWW97" s="162"/>
      <c r="CWX97" s="162"/>
      <c r="CWY97" s="162"/>
      <c r="CWZ97" s="162"/>
      <c r="CXA97" s="162"/>
      <c r="CXB97" s="162"/>
      <c r="CXC97" s="162"/>
      <c r="CXD97" s="162"/>
      <c r="CXE97" s="162"/>
      <c r="CXF97" s="162"/>
      <c r="CXG97" s="162"/>
      <c r="CXH97" s="162"/>
      <c r="CXI97" s="162"/>
      <c r="CXJ97" s="162"/>
      <c r="CXK97" s="162"/>
      <c r="CXL97" s="162"/>
      <c r="CXM97" s="162"/>
      <c r="CXN97" s="162"/>
      <c r="CXO97" s="162"/>
      <c r="CXP97" s="162"/>
      <c r="CXQ97" s="162"/>
      <c r="CXR97" s="162"/>
      <c r="CXS97" s="162"/>
      <c r="CXT97" s="162"/>
      <c r="CXU97" s="162"/>
      <c r="CXV97" s="162"/>
      <c r="CXW97" s="162"/>
      <c r="CXX97" s="162"/>
      <c r="CXY97" s="162"/>
      <c r="CXZ97" s="162"/>
      <c r="CYA97" s="162"/>
      <c r="CYB97" s="162"/>
      <c r="CYC97" s="162"/>
      <c r="CYD97" s="162"/>
      <c r="CYE97" s="162"/>
      <c r="CYF97" s="162"/>
      <c r="CYG97" s="162"/>
      <c r="CYH97" s="162"/>
      <c r="CYI97" s="162"/>
      <c r="CYJ97" s="162"/>
      <c r="CYK97" s="162"/>
      <c r="CYL97" s="162"/>
      <c r="CYM97" s="162"/>
      <c r="CYN97" s="162"/>
      <c r="CYO97" s="162"/>
      <c r="CYP97" s="162"/>
      <c r="CYQ97" s="162"/>
      <c r="CYR97" s="162"/>
      <c r="CYS97" s="162"/>
      <c r="CYT97" s="162"/>
      <c r="CYU97" s="162"/>
      <c r="CYV97" s="162"/>
      <c r="CYW97" s="162"/>
      <c r="CYX97" s="162"/>
      <c r="CYY97" s="162"/>
      <c r="CYZ97" s="162"/>
      <c r="CZA97" s="162"/>
      <c r="CZB97" s="162"/>
      <c r="CZC97" s="162"/>
      <c r="CZD97" s="162"/>
      <c r="CZE97" s="162"/>
      <c r="CZF97" s="162"/>
      <c r="CZG97" s="162"/>
      <c r="CZH97" s="162"/>
      <c r="CZI97" s="162"/>
      <c r="CZJ97" s="162"/>
      <c r="CZK97" s="162"/>
      <c r="CZL97" s="162"/>
      <c r="CZM97" s="162"/>
      <c r="CZN97" s="162"/>
      <c r="CZO97" s="162"/>
      <c r="CZP97" s="162"/>
      <c r="CZQ97" s="162"/>
      <c r="CZR97" s="162"/>
      <c r="CZS97" s="162"/>
      <c r="CZT97" s="162"/>
      <c r="CZU97" s="162"/>
      <c r="CZV97" s="162"/>
      <c r="CZW97" s="162"/>
      <c r="CZX97" s="162"/>
      <c r="CZY97" s="162"/>
      <c r="CZZ97" s="162"/>
      <c r="DAA97" s="162"/>
      <c r="DAB97" s="162"/>
      <c r="DAC97" s="162"/>
      <c r="DAD97" s="162"/>
      <c r="DAE97" s="162"/>
      <c r="DAF97" s="162"/>
      <c r="DAG97" s="162"/>
      <c r="DAH97" s="162"/>
      <c r="DAI97" s="162"/>
      <c r="DAJ97" s="162"/>
      <c r="DAK97" s="162"/>
      <c r="DAL97" s="162"/>
      <c r="DAM97" s="162"/>
      <c r="DAN97" s="162"/>
      <c r="DAO97" s="162"/>
      <c r="DAP97" s="162"/>
      <c r="DAQ97" s="162"/>
      <c r="DAR97" s="162"/>
      <c r="DAS97" s="162"/>
      <c r="DAT97" s="162"/>
      <c r="DAU97" s="162"/>
      <c r="DAV97" s="162"/>
      <c r="DAW97" s="162"/>
      <c r="DAX97" s="162"/>
      <c r="DAY97" s="162"/>
      <c r="DAZ97" s="162"/>
      <c r="DBA97" s="162"/>
      <c r="DBB97" s="162"/>
      <c r="DBC97" s="162"/>
      <c r="DBD97" s="162"/>
      <c r="DBE97" s="162"/>
      <c r="DBF97" s="162"/>
      <c r="DBG97" s="162"/>
      <c r="DBH97" s="162"/>
      <c r="DBI97" s="162"/>
      <c r="DBJ97" s="162"/>
      <c r="DBK97" s="162"/>
      <c r="DBL97" s="162"/>
      <c r="DBM97" s="162"/>
      <c r="DBN97" s="162"/>
      <c r="DBO97" s="162"/>
      <c r="DBP97" s="162"/>
      <c r="DBQ97" s="162"/>
      <c r="DBR97" s="162"/>
      <c r="DBS97" s="162"/>
      <c r="DBT97" s="162"/>
      <c r="DBU97" s="162"/>
      <c r="DBV97" s="162"/>
      <c r="DBW97" s="162"/>
      <c r="DBX97" s="162"/>
      <c r="DBY97" s="162"/>
      <c r="DBZ97" s="162"/>
      <c r="DCA97" s="162"/>
      <c r="DCB97" s="162"/>
      <c r="DCC97" s="162"/>
      <c r="DCD97" s="162"/>
      <c r="DCE97" s="162"/>
      <c r="DCF97" s="162"/>
      <c r="DCG97" s="162"/>
      <c r="DCH97" s="162"/>
      <c r="DCI97" s="162"/>
      <c r="DCJ97" s="162"/>
      <c r="DCK97" s="162"/>
      <c r="DCL97" s="162"/>
      <c r="DCM97" s="162"/>
      <c r="DCN97" s="162"/>
      <c r="DCO97" s="162"/>
      <c r="DCP97" s="162"/>
      <c r="DCQ97" s="162"/>
      <c r="DCR97" s="162"/>
      <c r="DCS97" s="162"/>
      <c r="DCT97" s="162"/>
      <c r="DCU97" s="162"/>
      <c r="DCV97" s="162"/>
      <c r="DCW97" s="162"/>
      <c r="DCX97" s="162"/>
      <c r="DCY97" s="162"/>
      <c r="DCZ97" s="162"/>
      <c r="DDA97" s="162"/>
      <c r="DDB97" s="162"/>
      <c r="DDC97" s="162"/>
      <c r="DDD97" s="162"/>
      <c r="DDE97" s="162"/>
      <c r="DDF97" s="162"/>
      <c r="DDG97" s="162"/>
      <c r="DDH97" s="162"/>
      <c r="DDI97" s="162"/>
      <c r="DDJ97" s="162"/>
      <c r="DDK97" s="162"/>
      <c r="DDL97" s="162"/>
      <c r="DDM97" s="162"/>
      <c r="DDN97" s="162"/>
      <c r="DDO97" s="162"/>
      <c r="DDP97" s="162"/>
      <c r="DDQ97" s="162"/>
      <c r="DDR97" s="162"/>
      <c r="DDS97" s="162"/>
      <c r="DDT97" s="162"/>
      <c r="DDU97" s="162"/>
      <c r="DDV97" s="162"/>
      <c r="DDW97" s="162"/>
      <c r="DDX97" s="162"/>
      <c r="DDY97" s="162"/>
      <c r="DDZ97" s="162"/>
      <c r="DEA97" s="162"/>
      <c r="DEB97" s="162"/>
      <c r="DEC97" s="162"/>
      <c r="DED97" s="162"/>
      <c r="DEE97" s="162"/>
      <c r="DEF97" s="162"/>
      <c r="DEG97" s="162"/>
      <c r="DEH97" s="162"/>
      <c r="DEI97" s="162"/>
      <c r="DEJ97" s="162"/>
      <c r="DEK97" s="162"/>
      <c r="DEL97" s="162"/>
      <c r="DEM97" s="162"/>
      <c r="DEN97" s="162"/>
      <c r="DEO97" s="162"/>
      <c r="DEP97" s="162"/>
      <c r="DEQ97" s="162"/>
      <c r="DER97" s="162"/>
      <c r="DES97" s="162"/>
      <c r="DET97" s="162"/>
      <c r="DEU97" s="162"/>
      <c r="DEV97" s="162"/>
      <c r="DEW97" s="162"/>
      <c r="DEX97" s="162"/>
      <c r="DEY97" s="162"/>
      <c r="DEZ97" s="162"/>
      <c r="DFA97" s="162"/>
      <c r="DFB97" s="162"/>
      <c r="DFC97" s="162"/>
      <c r="DFD97" s="162"/>
      <c r="DFE97" s="162"/>
      <c r="DFF97" s="162"/>
      <c r="DFG97" s="162"/>
      <c r="DFH97" s="162"/>
      <c r="DFI97" s="162"/>
      <c r="DFJ97" s="162"/>
      <c r="DFK97" s="162"/>
      <c r="DFL97" s="162"/>
      <c r="DFM97" s="162"/>
      <c r="DFN97" s="162"/>
      <c r="DFO97" s="162"/>
      <c r="DFP97" s="162"/>
      <c r="DFQ97" s="162"/>
      <c r="DFR97" s="162"/>
      <c r="DFS97" s="162"/>
      <c r="DFT97" s="162"/>
      <c r="DFU97" s="162"/>
      <c r="DFV97" s="162"/>
      <c r="DFW97" s="162"/>
      <c r="DFX97" s="162"/>
      <c r="DFY97" s="162"/>
      <c r="DFZ97" s="162"/>
      <c r="DGA97" s="162"/>
      <c r="DGB97" s="162"/>
      <c r="DGC97" s="162"/>
      <c r="DGD97" s="162"/>
      <c r="DGE97" s="162"/>
      <c r="DGF97" s="162"/>
      <c r="DGG97" s="162"/>
      <c r="DGH97" s="162"/>
      <c r="DGI97" s="162"/>
      <c r="DGJ97" s="162"/>
      <c r="DGK97" s="162"/>
      <c r="DGL97" s="162"/>
      <c r="DGM97" s="162"/>
      <c r="DGN97" s="162"/>
      <c r="DGO97" s="162"/>
      <c r="DGP97" s="162"/>
      <c r="DGQ97" s="162"/>
      <c r="DGR97" s="162"/>
      <c r="DGS97" s="162"/>
      <c r="DGT97" s="162"/>
      <c r="DGU97" s="162"/>
      <c r="DGV97" s="162"/>
      <c r="DGW97" s="162"/>
      <c r="DGX97" s="162"/>
      <c r="DGY97" s="162"/>
      <c r="DGZ97" s="162"/>
      <c r="DHA97" s="162"/>
      <c r="DHB97" s="162"/>
      <c r="DHC97" s="162"/>
      <c r="DHD97" s="162"/>
      <c r="DHE97" s="162"/>
      <c r="DHF97" s="162"/>
      <c r="DHG97" s="162"/>
      <c r="DHH97" s="162"/>
      <c r="DHI97" s="162"/>
      <c r="DHJ97" s="162"/>
      <c r="DHK97" s="162"/>
      <c r="DHL97" s="162"/>
      <c r="DHM97" s="162"/>
      <c r="DHN97" s="162"/>
      <c r="DHO97" s="162"/>
      <c r="DHP97" s="162"/>
      <c r="DHQ97" s="162"/>
      <c r="DHR97" s="162"/>
      <c r="DHS97" s="162"/>
      <c r="DHT97" s="162"/>
      <c r="DHU97" s="162"/>
      <c r="DHV97" s="162"/>
      <c r="DHW97" s="162"/>
      <c r="DHX97" s="162"/>
      <c r="DHY97" s="162"/>
      <c r="DHZ97" s="162"/>
      <c r="DIA97" s="162"/>
      <c r="DIB97" s="162"/>
      <c r="DIC97" s="162"/>
      <c r="DID97" s="162"/>
      <c r="DIE97" s="162"/>
      <c r="DIF97" s="162"/>
      <c r="DIG97" s="162"/>
      <c r="DIH97" s="162"/>
      <c r="DII97" s="162"/>
      <c r="DIJ97" s="162"/>
      <c r="DIK97" s="162"/>
      <c r="DIL97" s="162"/>
      <c r="DIM97" s="162"/>
      <c r="DIN97" s="162"/>
      <c r="DIO97" s="162"/>
      <c r="DIP97" s="162"/>
      <c r="DIQ97" s="162"/>
      <c r="DIR97" s="162"/>
      <c r="DIS97" s="162"/>
      <c r="DIT97" s="162"/>
      <c r="DIU97" s="162"/>
      <c r="DIV97" s="162"/>
      <c r="DIW97" s="162"/>
      <c r="DIX97" s="162"/>
      <c r="DIY97" s="162"/>
      <c r="DIZ97" s="162"/>
      <c r="DJA97" s="162"/>
      <c r="DJB97" s="162"/>
      <c r="DJC97" s="162"/>
      <c r="DJD97" s="162"/>
      <c r="DJE97" s="162"/>
      <c r="DJF97" s="162"/>
      <c r="DJG97" s="162"/>
      <c r="DJH97" s="162"/>
      <c r="DJI97" s="162"/>
      <c r="DJJ97" s="162"/>
      <c r="DJK97" s="162"/>
      <c r="DJL97" s="162"/>
      <c r="DJM97" s="162"/>
      <c r="DJN97" s="162"/>
      <c r="DJO97" s="162"/>
      <c r="DJP97" s="162"/>
      <c r="DJQ97" s="162"/>
      <c r="DJR97" s="162"/>
      <c r="DJS97" s="162"/>
      <c r="DJT97" s="162"/>
      <c r="DJU97" s="162"/>
      <c r="DJV97" s="162"/>
      <c r="DJW97" s="162"/>
      <c r="DJX97" s="162"/>
      <c r="DJY97" s="162"/>
      <c r="DJZ97" s="162"/>
      <c r="DKA97" s="162"/>
      <c r="DKB97" s="162"/>
      <c r="DKC97" s="162"/>
      <c r="DKD97" s="162"/>
      <c r="DKE97" s="162"/>
      <c r="DKF97" s="162"/>
      <c r="DKG97" s="162"/>
      <c r="DKH97" s="162"/>
      <c r="DKI97" s="162"/>
      <c r="DKJ97" s="162"/>
      <c r="DKK97" s="162"/>
      <c r="DKL97" s="162"/>
      <c r="DKM97" s="162"/>
      <c r="DKN97" s="162"/>
      <c r="DKO97" s="162"/>
      <c r="DKP97" s="162"/>
      <c r="DKQ97" s="162"/>
      <c r="DKR97" s="162"/>
      <c r="DKS97" s="162"/>
      <c r="DKT97" s="162"/>
      <c r="DKU97" s="162"/>
      <c r="DKV97" s="162"/>
      <c r="DKW97" s="162"/>
      <c r="DKX97" s="162"/>
      <c r="DKY97" s="162"/>
      <c r="DKZ97" s="162"/>
      <c r="DLA97" s="162"/>
      <c r="DLB97" s="162"/>
      <c r="DLC97" s="162"/>
      <c r="DLD97" s="162"/>
      <c r="DLE97" s="162"/>
      <c r="DLF97" s="162"/>
      <c r="DLG97" s="162"/>
      <c r="DLH97" s="162"/>
      <c r="DLI97" s="162"/>
      <c r="DLJ97" s="162"/>
      <c r="DLK97" s="162"/>
      <c r="DLL97" s="162"/>
      <c r="DLM97" s="162"/>
      <c r="DLN97" s="162"/>
      <c r="DLO97" s="162"/>
      <c r="DLP97" s="162"/>
      <c r="DLQ97" s="162"/>
      <c r="DLR97" s="162"/>
      <c r="DLS97" s="162"/>
      <c r="DLT97" s="162"/>
      <c r="DLU97" s="162"/>
      <c r="DLV97" s="162"/>
      <c r="DLW97" s="162"/>
      <c r="DLX97" s="162"/>
      <c r="DLY97" s="162"/>
      <c r="DLZ97" s="162"/>
      <c r="DMA97" s="162"/>
      <c r="DMB97" s="162"/>
      <c r="DMC97" s="162"/>
      <c r="DMD97" s="162"/>
      <c r="DME97" s="162"/>
      <c r="DMF97" s="162"/>
      <c r="DMG97" s="162"/>
      <c r="DMH97" s="162"/>
      <c r="DMI97" s="162"/>
      <c r="DMJ97" s="162"/>
      <c r="DMK97" s="162"/>
      <c r="DML97" s="162"/>
      <c r="DMM97" s="162"/>
      <c r="DMN97" s="162"/>
      <c r="DMO97" s="162"/>
      <c r="DMP97" s="162"/>
      <c r="DMQ97" s="162"/>
      <c r="DMR97" s="162"/>
      <c r="DMS97" s="162"/>
      <c r="DMT97" s="162"/>
      <c r="DMU97" s="162"/>
      <c r="DMV97" s="162"/>
      <c r="DMW97" s="162"/>
      <c r="DMX97" s="162"/>
      <c r="DMY97" s="162"/>
      <c r="DMZ97" s="162"/>
      <c r="DNA97" s="162"/>
      <c r="DNB97" s="162"/>
      <c r="DNC97" s="162"/>
      <c r="DND97" s="162"/>
      <c r="DNE97" s="162"/>
      <c r="DNF97" s="162"/>
      <c r="DNG97" s="162"/>
      <c r="DNH97" s="162"/>
      <c r="DNI97" s="162"/>
      <c r="DNJ97" s="162"/>
      <c r="DNK97" s="162"/>
      <c r="DNL97" s="162"/>
      <c r="DNM97" s="162"/>
      <c r="DNN97" s="162"/>
      <c r="DNO97" s="162"/>
      <c r="DNP97" s="162"/>
      <c r="DNQ97" s="162"/>
      <c r="DNR97" s="162"/>
      <c r="DNS97" s="162"/>
      <c r="DNT97" s="162"/>
      <c r="DNU97" s="162"/>
      <c r="DNV97" s="162"/>
      <c r="DNW97" s="162"/>
      <c r="DNX97" s="162"/>
      <c r="DNY97" s="162"/>
      <c r="DNZ97" s="162"/>
      <c r="DOA97" s="162"/>
      <c r="DOB97" s="162"/>
      <c r="DOC97" s="162"/>
      <c r="DOD97" s="162"/>
      <c r="DOE97" s="162"/>
      <c r="DOF97" s="162"/>
      <c r="DOG97" s="162"/>
      <c r="DOH97" s="162"/>
      <c r="DOI97" s="162"/>
      <c r="DOJ97" s="162"/>
      <c r="DOK97" s="162"/>
      <c r="DOL97" s="162"/>
      <c r="DOM97" s="162"/>
      <c r="DON97" s="162"/>
      <c r="DOO97" s="162"/>
      <c r="DOP97" s="162"/>
      <c r="DOQ97" s="162"/>
      <c r="DOR97" s="162"/>
      <c r="DOS97" s="162"/>
      <c r="DOT97" s="162"/>
      <c r="DOU97" s="162"/>
      <c r="DOV97" s="162"/>
      <c r="DOW97" s="162"/>
      <c r="DOX97" s="162"/>
      <c r="DOY97" s="162"/>
      <c r="DOZ97" s="162"/>
      <c r="DPA97" s="162"/>
      <c r="DPB97" s="162"/>
      <c r="DPC97" s="162"/>
      <c r="DPD97" s="162"/>
      <c r="DPE97" s="162"/>
      <c r="DPF97" s="162"/>
      <c r="DPG97" s="162"/>
      <c r="DPH97" s="162"/>
      <c r="DPI97" s="162"/>
      <c r="DPJ97" s="162"/>
      <c r="DPK97" s="162"/>
      <c r="DPL97" s="162"/>
      <c r="DPM97" s="162"/>
      <c r="DPN97" s="162"/>
      <c r="DPO97" s="162"/>
      <c r="DPP97" s="162"/>
      <c r="DPQ97" s="162"/>
      <c r="DPR97" s="162"/>
      <c r="DPS97" s="162"/>
      <c r="DPT97" s="162"/>
      <c r="DPU97" s="162"/>
      <c r="DPV97" s="162"/>
      <c r="DPW97" s="162"/>
      <c r="DPX97" s="162"/>
      <c r="DPY97" s="162"/>
      <c r="DPZ97" s="162"/>
      <c r="DQA97" s="162"/>
      <c r="DQB97" s="162"/>
      <c r="DQC97" s="162"/>
      <c r="DQD97" s="162"/>
      <c r="DQE97" s="162"/>
      <c r="DQF97" s="162"/>
      <c r="DQG97" s="162"/>
      <c r="DQH97" s="162"/>
      <c r="DQI97" s="162"/>
      <c r="DQJ97" s="162"/>
      <c r="DQK97" s="162"/>
      <c r="DQL97" s="162"/>
      <c r="DQM97" s="162"/>
      <c r="DQN97" s="162"/>
      <c r="DQO97" s="162"/>
      <c r="DQP97" s="162"/>
      <c r="DQQ97" s="162"/>
      <c r="DQR97" s="162"/>
      <c r="DQS97" s="162"/>
      <c r="DQT97" s="162"/>
      <c r="DQU97" s="162"/>
      <c r="DQV97" s="162"/>
      <c r="DQW97" s="162"/>
      <c r="DQX97" s="162"/>
      <c r="DQY97" s="162"/>
      <c r="DQZ97" s="162"/>
      <c r="DRA97" s="162"/>
      <c r="DRB97" s="162"/>
      <c r="DRC97" s="162"/>
      <c r="DRD97" s="162"/>
      <c r="DRE97" s="162"/>
      <c r="DRF97" s="162"/>
      <c r="DRG97" s="162"/>
      <c r="DRH97" s="162"/>
      <c r="DRI97" s="162"/>
      <c r="DRJ97" s="162"/>
      <c r="DRK97" s="162"/>
      <c r="DRL97" s="162"/>
      <c r="DRM97" s="162"/>
      <c r="DRN97" s="162"/>
      <c r="DRO97" s="162"/>
      <c r="DRP97" s="162"/>
      <c r="DRQ97" s="162"/>
      <c r="DRR97" s="162"/>
      <c r="DRS97" s="162"/>
      <c r="DRT97" s="162"/>
      <c r="DRU97" s="162"/>
      <c r="DRV97" s="162"/>
      <c r="DRW97" s="162"/>
      <c r="DRX97" s="162"/>
      <c r="DRY97" s="162"/>
      <c r="DRZ97" s="162"/>
      <c r="DSA97" s="162"/>
      <c r="DSB97" s="162"/>
      <c r="DSC97" s="162"/>
      <c r="DSD97" s="162"/>
      <c r="DSE97" s="162"/>
      <c r="DSF97" s="162"/>
      <c r="DSG97" s="162"/>
      <c r="DSH97" s="162"/>
      <c r="DSI97" s="162"/>
      <c r="DSJ97" s="162"/>
      <c r="DSK97" s="162"/>
      <c r="DSL97" s="162"/>
      <c r="DSM97" s="162"/>
      <c r="DSN97" s="162"/>
      <c r="DSO97" s="162"/>
      <c r="DSP97" s="162"/>
      <c r="DSQ97" s="162"/>
      <c r="DSR97" s="162"/>
      <c r="DSS97" s="162"/>
      <c r="DST97" s="162"/>
      <c r="DSU97" s="162"/>
      <c r="DSV97" s="162"/>
      <c r="DSW97" s="162"/>
      <c r="DSX97" s="162"/>
      <c r="DSY97" s="162"/>
      <c r="DSZ97" s="162"/>
      <c r="DTA97" s="162"/>
      <c r="DTB97" s="162"/>
      <c r="DTC97" s="162"/>
      <c r="DTD97" s="162"/>
      <c r="DTE97" s="162"/>
      <c r="DTF97" s="162"/>
      <c r="DTG97" s="162"/>
      <c r="DTH97" s="162"/>
      <c r="DTI97" s="162"/>
      <c r="DTJ97" s="162"/>
      <c r="DTK97" s="162"/>
      <c r="DTL97" s="162"/>
      <c r="DTM97" s="162"/>
      <c r="DTN97" s="162"/>
      <c r="DTO97" s="162"/>
      <c r="DTP97" s="162"/>
      <c r="DTQ97" s="162"/>
      <c r="DTR97" s="162"/>
      <c r="DTS97" s="162"/>
      <c r="DTT97" s="162"/>
      <c r="DTU97" s="162"/>
      <c r="DTV97" s="162"/>
      <c r="DTW97" s="162"/>
      <c r="DTX97" s="162"/>
      <c r="DTY97" s="162"/>
      <c r="DTZ97" s="162"/>
      <c r="DUA97" s="162"/>
      <c r="DUB97" s="162"/>
      <c r="DUC97" s="162"/>
      <c r="DUD97" s="162"/>
      <c r="DUE97" s="162"/>
      <c r="DUF97" s="162"/>
      <c r="DUG97" s="162"/>
      <c r="DUH97" s="162"/>
      <c r="DUI97" s="162"/>
      <c r="DUJ97" s="162"/>
      <c r="DUK97" s="162"/>
      <c r="DUL97" s="162"/>
      <c r="DUM97" s="162"/>
      <c r="DUN97" s="162"/>
      <c r="DUO97" s="162"/>
      <c r="DUP97" s="162"/>
      <c r="DUQ97" s="162"/>
      <c r="DUR97" s="162"/>
      <c r="DUS97" s="162"/>
      <c r="DUT97" s="162"/>
      <c r="DUU97" s="162"/>
      <c r="DUV97" s="162"/>
      <c r="DUW97" s="162"/>
      <c r="DUX97" s="162"/>
      <c r="DUY97" s="162"/>
      <c r="DUZ97" s="162"/>
      <c r="DVA97" s="162"/>
      <c r="DVB97" s="162"/>
      <c r="DVC97" s="162"/>
      <c r="DVD97" s="162"/>
      <c r="DVE97" s="162"/>
      <c r="DVF97" s="162"/>
      <c r="DVG97" s="162"/>
      <c r="DVH97" s="162"/>
      <c r="DVI97" s="162"/>
      <c r="DVJ97" s="162"/>
      <c r="DVK97" s="162"/>
      <c r="DVL97" s="162"/>
      <c r="DVM97" s="162"/>
      <c r="DVN97" s="162"/>
      <c r="DVO97" s="162"/>
      <c r="DVP97" s="162"/>
      <c r="DVQ97" s="162"/>
      <c r="DVR97" s="162"/>
      <c r="DVS97" s="162"/>
      <c r="DVT97" s="162"/>
      <c r="DVU97" s="162"/>
      <c r="DVV97" s="162"/>
      <c r="DVW97" s="162"/>
      <c r="DVX97" s="162"/>
      <c r="DVY97" s="162"/>
      <c r="DVZ97" s="162"/>
      <c r="DWA97" s="162"/>
      <c r="DWB97" s="162"/>
      <c r="DWC97" s="162"/>
      <c r="DWD97" s="162"/>
      <c r="DWE97" s="162"/>
      <c r="DWF97" s="162"/>
      <c r="DWG97" s="162"/>
      <c r="DWH97" s="162"/>
      <c r="DWI97" s="162"/>
      <c r="DWJ97" s="162"/>
      <c r="DWK97" s="162"/>
      <c r="DWL97" s="162"/>
      <c r="DWM97" s="162"/>
      <c r="DWN97" s="162"/>
      <c r="DWO97" s="162"/>
      <c r="DWP97" s="162"/>
      <c r="DWQ97" s="162"/>
      <c r="DWR97" s="162"/>
      <c r="DWS97" s="162"/>
      <c r="DWT97" s="162"/>
      <c r="DWU97" s="162"/>
      <c r="DWV97" s="162"/>
      <c r="DWW97" s="162"/>
      <c r="DWX97" s="162"/>
      <c r="DWY97" s="162"/>
      <c r="DWZ97" s="162"/>
      <c r="DXA97" s="162"/>
      <c r="DXB97" s="162"/>
      <c r="DXC97" s="162"/>
      <c r="DXD97" s="162"/>
      <c r="DXE97" s="162"/>
      <c r="DXF97" s="162"/>
      <c r="DXG97" s="162"/>
      <c r="DXH97" s="162"/>
      <c r="DXI97" s="162"/>
      <c r="DXJ97" s="162"/>
      <c r="DXK97" s="162"/>
      <c r="DXL97" s="162"/>
      <c r="DXM97" s="162"/>
      <c r="DXN97" s="162"/>
      <c r="DXO97" s="162"/>
      <c r="DXP97" s="162"/>
      <c r="DXQ97" s="162"/>
      <c r="DXR97" s="162"/>
      <c r="DXS97" s="162"/>
      <c r="DXT97" s="162"/>
      <c r="DXU97" s="162"/>
      <c r="DXV97" s="162"/>
      <c r="DXW97" s="162"/>
      <c r="DXX97" s="162"/>
      <c r="DXY97" s="162"/>
      <c r="DXZ97" s="162"/>
      <c r="DYA97" s="162"/>
      <c r="DYB97" s="162"/>
      <c r="DYC97" s="162"/>
      <c r="DYD97" s="162"/>
      <c r="DYE97" s="162"/>
      <c r="DYF97" s="162"/>
      <c r="DYG97" s="162"/>
      <c r="DYH97" s="162"/>
      <c r="DYI97" s="162"/>
      <c r="DYJ97" s="162"/>
      <c r="DYK97" s="162"/>
      <c r="DYL97" s="162"/>
      <c r="DYM97" s="162"/>
      <c r="DYN97" s="162"/>
      <c r="DYO97" s="162"/>
      <c r="DYP97" s="162"/>
      <c r="DYQ97" s="162"/>
      <c r="DYR97" s="162"/>
      <c r="DYS97" s="162"/>
      <c r="DYT97" s="162"/>
      <c r="DYU97" s="162"/>
      <c r="DYV97" s="162"/>
      <c r="DYW97" s="162"/>
      <c r="DYX97" s="162"/>
      <c r="DYY97" s="162"/>
      <c r="DYZ97" s="162"/>
      <c r="DZA97" s="162"/>
      <c r="DZB97" s="162"/>
      <c r="DZC97" s="162"/>
      <c r="DZD97" s="162"/>
      <c r="DZE97" s="162"/>
      <c r="DZF97" s="162"/>
      <c r="DZG97" s="162"/>
      <c r="DZH97" s="162"/>
      <c r="DZI97" s="162"/>
      <c r="DZJ97" s="162"/>
      <c r="DZK97" s="162"/>
      <c r="DZL97" s="162"/>
      <c r="DZM97" s="162"/>
      <c r="DZN97" s="162"/>
      <c r="DZO97" s="162"/>
      <c r="DZP97" s="162"/>
      <c r="DZQ97" s="162"/>
      <c r="DZR97" s="162"/>
      <c r="DZS97" s="162"/>
      <c r="DZT97" s="162"/>
      <c r="DZU97" s="162"/>
      <c r="DZV97" s="162"/>
      <c r="DZW97" s="162"/>
      <c r="DZX97" s="162"/>
      <c r="DZY97" s="162"/>
      <c r="DZZ97" s="162"/>
      <c r="EAA97" s="162"/>
      <c r="EAB97" s="162"/>
      <c r="EAC97" s="162"/>
      <c r="EAD97" s="162"/>
      <c r="EAE97" s="162"/>
      <c r="EAF97" s="162"/>
      <c r="EAG97" s="162"/>
      <c r="EAH97" s="162"/>
      <c r="EAI97" s="162"/>
      <c r="EAJ97" s="162"/>
      <c r="EAK97" s="162"/>
      <c r="EAL97" s="162"/>
      <c r="EAM97" s="162"/>
      <c r="EAN97" s="162"/>
      <c r="EAO97" s="162"/>
      <c r="EAP97" s="162"/>
      <c r="EAQ97" s="162"/>
      <c r="EAR97" s="162"/>
      <c r="EAS97" s="162"/>
      <c r="EAT97" s="162"/>
      <c r="EAU97" s="162"/>
      <c r="EAV97" s="162"/>
      <c r="EAW97" s="162"/>
      <c r="EAX97" s="162"/>
      <c r="EAY97" s="162"/>
      <c r="EAZ97" s="162"/>
      <c r="EBA97" s="162"/>
      <c r="EBB97" s="162"/>
      <c r="EBC97" s="162"/>
      <c r="EBD97" s="162"/>
      <c r="EBE97" s="162"/>
      <c r="EBF97" s="162"/>
      <c r="EBG97" s="162"/>
      <c r="EBH97" s="162"/>
      <c r="EBI97" s="162"/>
      <c r="EBJ97" s="162"/>
      <c r="EBK97" s="162"/>
      <c r="EBL97" s="162"/>
      <c r="EBM97" s="162"/>
      <c r="EBN97" s="162"/>
      <c r="EBO97" s="162"/>
      <c r="EBP97" s="162"/>
      <c r="EBQ97" s="162"/>
      <c r="EBR97" s="162"/>
      <c r="EBS97" s="162"/>
      <c r="EBT97" s="162"/>
      <c r="EBU97" s="162"/>
      <c r="EBV97" s="162"/>
      <c r="EBW97" s="162"/>
      <c r="EBX97" s="162"/>
      <c r="EBY97" s="162"/>
      <c r="EBZ97" s="162"/>
      <c r="ECA97" s="162"/>
      <c r="ECB97" s="162"/>
      <c r="ECC97" s="162"/>
      <c r="ECD97" s="162"/>
      <c r="ECE97" s="162"/>
      <c r="ECF97" s="162"/>
      <c r="ECG97" s="162"/>
      <c r="ECH97" s="162"/>
      <c r="ECI97" s="162"/>
      <c r="ECJ97" s="162"/>
      <c r="ECK97" s="162"/>
      <c r="ECL97" s="162"/>
      <c r="ECM97" s="162"/>
      <c r="ECN97" s="162"/>
      <c r="ECO97" s="162"/>
      <c r="ECP97" s="162"/>
      <c r="ECQ97" s="162"/>
      <c r="ECR97" s="162"/>
      <c r="ECS97" s="162"/>
      <c r="ECT97" s="162"/>
      <c r="ECU97" s="162"/>
      <c r="ECV97" s="162"/>
      <c r="ECW97" s="162"/>
      <c r="ECX97" s="162"/>
      <c r="ECY97" s="162"/>
      <c r="ECZ97" s="162"/>
      <c r="EDA97" s="162"/>
      <c r="EDB97" s="162"/>
      <c r="EDC97" s="162"/>
      <c r="EDD97" s="162"/>
      <c r="EDE97" s="162"/>
      <c r="EDF97" s="162"/>
      <c r="EDG97" s="162"/>
      <c r="EDH97" s="162"/>
      <c r="EDI97" s="162"/>
      <c r="EDJ97" s="162"/>
      <c r="EDK97" s="162"/>
      <c r="EDL97" s="162"/>
      <c r="EDM97" s="162"/>
      <c r="EDN97" s="162"/>
      <c r="EDO97" s="162"/>
      <c r="EDP97" s="162"/>
      <c r="EDQ97" s="162"/>
      <c r="EDR97" s="162"/>
      <c r="EDS97" s="162"/>
      <c r="EDT97" s="162"/>
      <c r="EDU97" s="162"/>
      <c r="EDV97" s="162"/>
      <c r="EDW97" s="162"/>
      <c r="EDX97" s="162"/>
      <c r="EDY97" s="162"/>
      <c r="EDZ97" s="162"/>
      <c r="EEA97" s="162"/>
      <c r="EEB97" s="162"/>
      <c r="EEC97" s="162"/>
      <c r="EED97" s="162"/>
      <c r="EEE97" s="162"/>
      <c r="EEF97" s="162"/>
      <c r="EEG97" s="162"/>
      <c r="EEH97" s="162"/>
      <c r="EEI97" s="162"/>
      <c r="EEJ97" s="162"/>
      <c r="EEK97" s="162"/>
      <c r="EEL97" s="162"/>
      <c r="EEM97" s="162"/>
      <c r="EEN97" s="162"/>
      <c r="EEO97" s="162"/>
      <c r="EEP97" s="162"/>
      <c r="EEQ97" s="162"/>
      <c r="EER97" s="162"/>
      <c r="EES97" s="162"/>
      <c r="EET97" s="162"/>
      <c r="EEU97" s="162"/>
      <c r="EEV97" s="162"/>
      <c r="EEW97" s="162"/>
      <c r="EEX97" s="162"/>
      <c r="EEY97" s="162"/>
      <c r="EEZ97" s="162"/>
      <c r="EFA97" s="162"/>
      <c r="EFB97" s="162"/>
      <c r="EFC97" s="162"/>
      <c r="EFD97" s="162"/>
      <c r="EFE97" s="162"/>
      <c r="EFF97" s="162"/>
      <c r="EFG97" s="162"/>
      <c r="EFH97" s="162"/>
      <c r="EFI97" s="162"/>
      <c r="EFJ97" s="162"/>
      <c r="EFK97" s="162"/>
      <c r="EFL97" s="162"/>
      <c r="EFM97" s="162"/>
      <c r="EFN97" s="162"/>
      <c r="EFO97" s="162"/>
      <c r="EFP97" s="162"/>
      <c r="EFQ97" s="162"/>
      <c r="EFR97" s="162"/>
      <c r="EFS97" s="162"/>
      <c r="EFT97" s="162"/>
      <c r="EFU97" s="162"/>
      <c r="EFV97" s="162"/>
      <c r="EFW97" s="162"/>
      <c r="EFX97" s="162"/>
      <c r="EFY97" s="162"/>
      <c r="EFZ97" s="162"/>
      <c r="EGA97" s="162"/>
      <c r="EGB97" s="162"/>
      <c r="EGC97" s="162"/>
      <c r="EGD97" s="162"/>
      <c r="EGE97" s="162"/>
      <c r="EGF97" s="162"/>
      <c r="EGG97" s="162"/>
      <c r="EGH97" s="162"/>
      <c r="EGI97" s="162"/>
      <c r="EGJ97" s="162"/>
      <c r="EGK97" s="162"/>
      <c r="EGL97" s="162"/>
      <c r="EGM97" s="162"/>
      <c r="EGN97" s="162"/>
      <c r="EGO97" s="162"/>
      <c r="EGP97" s="162"/>
      <c r="EGQ97" s="162"/>
      <c r="EGR97" s="162"/>
      <c r="EGS97" s="162"/>
      <c r="EGT97" s="162"/>
      <c r="EGU97" s="162"/>
      <c r="EGV97" s="162"/>
      <c r="EGW97" s="162"/>
      <c r="EGX97" s="162"/>
      <c r="EGY97" s="162"/>
      <c r="EGZ97" s="162"/>
      <c r="EHA97" s="162"/>
      <c r="EHB97" s="162"/>
      <c r="EHC97" s="162"/>
      <c r="EHD97" s="162"/>
      <c r="EHE97" s="162"/>
      <c r="EHF97" s="162"/>
      <c r="EHG97" s="162"/>
      <c r="EHH97" s="162"/>
      <c r="EHI97" s="162"/>
      <c r="EHJ97" s="162"/>
      <c r="EHK97" s="162"/>
      <c r="EHL97" s="162"/>
      <c r="EHM97" s="162"/>
      <c r="EHN97" s="162"/>
      <c r="EHO97" s="162"/>
      <c r="EHP97" s="162"/>
      <c r="EHQ97" s="162"/>
      <c r="EHR97" s="162"/>
      <c r="EHS97" s="162"/>
      <c r="EHT97" s="162"/>
      <c r="EHU97" s="162"/>
      <c r="EHV97" s="162"/>
      <c r="EHW97" s="162"/>
      <c r="EHX97" s="162"/>
      <c r="EHY97" s="162"/>
      <c r="EHZ97" s="162"/>
      <c r="EIA97" s="162"/>
      <c r="EIB97" s="162"/>
      <c r="EIC97" s="162"/>
      <c r="EID97" s="162"/>
      <c r="EIE97" s="162"/>
      <c r="EIF97" s="162"/>
      <c r="EIG97" s="162"/>
      <c r="EIH97" s="162"/>
      <c r="EII97" s="162"/>
      <c r="EIJ97" s="162"/>
      <c r="EIK97" s="162"/>
      <c r="EIL97" s="162"/>
      <c r="EIM97" s="162"/>
      <c r="EIN97" s="162"/>
      <c r="EIO97" s="162"/>
      <c r="EIP97" s="162"/>
      <c r="EIQ97" s="162"/>
      <c r="EIR97" s="162"/>
      <c r="EIS97" s="162"/>
      <c r="EIT97" s="162"/>
      <c r="EIU97" s="162"/>
      <c r="EIV97" s="162"/>
      <c r="EIW97" s="162"/>
      <c r="EIX97" s="162"/>
      <c r="EIY97" s="162"/>
      <c r="EIZ97" s="162"/>
      <c r="EJA97" s="162"/>
      <c r="EJB97" s="162"/>
      <c r="EJC97" s="162"/>
      <c r="EJD97" s="162"/>
      <c r="EJE97" s="162"/>
      <c r="EJF97" s="162"/>
      <c r="EJG97" s="162"/>
      <c r="EJH97" s="162"/>
      <c r="EJI97" s="162"/>
      <c r="EJJ97" s="162"/>
      <c r="EJK97" s="162"/>
      <c r="EJL97" s="162"/>
      <c r="EJM97" s="162"/>
      <c r="EJN97" s="162"/>
      <c r="EJO97" s="162"/>
      <c r="EJP97" s="162"/>
      <c r="EJQ97" s="162"/>
      <c r="EJR97" s="162"/>
      <c r="EJS97" s="162"/>
      <c r="EJT97" s="162"/>
      <c r="EJU97" s="162"/>
      <c r="EJV97" s="162"/>
      <c r="EJW97" s="162"/>
      <c r="EJX97" s="162"/>
      <c r="EJY97" s="162"/>
      <c r="EJZ97" s="162"/>
      <c r="EKA97" s="162"/>
      <c r="EKB97" s="162"/>
      <c r="EKC97" s="162"/>
      <c r="EKD97" s="162"/>
      <c r="EKE97" s="162"/>
      <c r="EKF97" s="162"/>
      <c r="EKG97" s="162"/>
      <c r="EKH97" s="162"/>
      <c r="EKI97" s="162"/>
      <c r="EKJ97" s="162"/>
      <c r="EKK97" s="162"/>
      <c r="EKL97" s="162"/>
      <c r="EKM97" s="162"/>
      <c r="EKN97" s="162"/>
      <c r="EKO97" s="162"/>
      <c r="EKP97" s="162"/>
      <c r="EKQ97" s="162"/>
      <c r="EKR97" s="162"/>
      <c r="EKS97" s="162"/>
      <c r="EKT97" s="162"/>
      <c r="EKU97" s="162"/>
      <c r="EKV97" s="162"/>
      <c r="EKW97" s="162"/>
      <c r="EKX97" s="162"/>
      <c r="EKY97" s="162"/>
      <c r="EKZ97" s="162"/>
      <c r="ELA97" s="162"/>
      <c r="ELB97" s="162"/>
      <c r="ELC97" s="162"/>
      <c r="ELD97" s="162"/>
      <c r="ELE97" s="162"/>
      <c r="ELF97" s="162"/>
      <c r="ELG97" s="162"/>
      <c r="ELH97" s="162"/>
      <c r="ELI97" s="162"/>
      <c r="ELJ97" s="162"/>
      <c r="ELK97" s="162"/>
      <c r="ELL97" s="162"/>
      <c r="ELM97" s="162"/>
      <c r="ELN97" s="162"/>
      <c r="ELO97" s="162"/>
      <c r="ELP97" s="162"/>
      <c r="ELQ97" s="162"/>
      <c r="ELR97" s="162"/>
      <c r="ELS97" s="162"/>
      <c r="ELT97" s="162"/>
      <c r="ELU97" s="162"/>
      <c r="ELV97" s="162"/>
      <c r="ELW97" s="162"/>
      <c r="ELX97" s="162"/>
      <c r="ELY97" s="162"/>
      <c r="ELZ97" s="162"/>
      <c r="EMA97" s="162"/>
      <c r="EMB97" s="162"/>
      <c r="EMC97" s="162"/>
      <c r="EMD97" s="162"/>
      <c r="EME97" s="162"/>
      <c r="EMF97" s="162"/>
      <c r="EMG97" s="162"/>
      <c r="EMH97" s="162"/>
      <c r="EMI97" s="162"/>
      <c r="EMJ97" s="162"/>
      <c r="EMK97" s="162"/>
      <c r="EML97" s="162"/>
      <c r="EMM97" s="162"/>
      <c r="EMN97" s="162"/>
      <c r="EMO97" s="162"/>
      <c r="EMP97" s="162"/>
      <c r="EMQ97" s="162"/>
      <c r="EMR97" s="162"/>
      <c r="EMS97" s="162"/>
      <c r="EMT97" s="162"/>
      <c r="EMU97" s="162"/>
      <c r="EMV97" s="162"/>
      <c r="EMW97" s="162"/>
      <c r="EMX97" s="162"/>
      <c r="EMY97" s="162"/>
      <c r="EMZ97" s="162"/>
      <c r="ENA97" s="162"/>
      <c r="ENB97" s="162"/>
      <c r="ENC97" s="162"/>
      <c r="END97" s="162"/>
      <c r="ENE97" s="162"/>
      <c r="ENF97" s="162"/>
      <c r="ENG97" s="162"/>
      <c r="ENH97" s="162"/>
      <c r="ENI97" s="162"/>
      <c r="ENJ97" s="162"/>
      <c r="ENK97" s="162"/>
      <c r="ENL97" s="162"/>
      <c r="ENM97" s="162"/>
      <c r="ENN97" s="162"/>
      <c r="ENO97" s="162"/>
      <c r="ENP97" s="162"/>
      <c r="ENQ97" s="162"/>
      <c r="ENR97" s="162"/>
      <c r="ENS97" s="162"/>
      <c r="ENT97" s="162"/>
      <c r="ENU97" s="162"/>
      <c r="ENV97" s="162"/>
      <c r="ENW97" s="162"/>
      <c r="ENX97" s="162"/>
      <c r="ENY97" s="162"/>
      <c r="ENZ97" s="162"/>
      <c r="EOA97" s="162"/>
      <c r="EOB97" s="162"/>
      <c r="EOC97" s="162"/>
      <c r="EOD97" s="162"/>
      <c r="EOE97" s="162"/>
      <c r="EOF97" s="162"/>
      <c r="EOG97" s="162"/>
      <c r="EOH97" s="162"/>
      <c r="EOI97" s="162"/>
      <c r="EOJ97" s="162"/>
      <c r="EOK97" s="162"/>
      <c r="EOL97" s="162"/>
      <c r="EOM97" s="162"/>
      <c r="EON97" s="162"/>
      <c r="EOO97" s="162"/>
      <c r="EOP97" s="162"/>
      <c r="EOQ97" s="162"/>
      <c r="EOR97" s="162"/>
      <c r="EOS97" s="162"/>
      <c r="EOT97" s="162"/>
      <c r="EOU97" s="162"/>
      <c r="EOV97" s="162"/>
      <c r="EOW97" s="162"/>
      <c r="EOX97" s="162"/>
      <c r="EOY97" s="162"/>
      <c r="EOZ97" s="162"/>
      <c r="EPA97" s="162"/>
      <c r="EPB97" s="162"/>
      <c r="EPC97" s="162"/>
      <c r="EPD97" s="162"/>
      <c r="EPE97" s="162"/>
      <c r="EPF97" s="162"/>
      <c r="EPG97" s="162"/>
      <c r="EPH97" s="162"/>
      <c r="EPI97" s="162"/>
      <c r="EPJ97" s="162"/>
      <c r="EPK97" s="162"/>
      <c r="EPL97" s="162"/>
      <c r="EPM97" s="162"/>
      <c r="EPN97" s="162"/>
      <c r="EPO97" s="162"/>
      <c r="EPP97" s="162"/>
      <c r="EPQ97" s="162"/>
      <c r="EPR97" s="162"/>
      <c r="EPS97" s="162"/>
      <c r="EPT97" s="162"/>
      <c r="EPU97" s="162"/>
      <c r="EPV97" s="162"/>
      <c r="EPW97" s="162"/>
      <c r="EPX97" s="162"/>
      <c r="EPY97" s="162"/>
      <c r="EPZ97" s="162"/>
      <c r="EQA97" s="162"/>
      <c r="EQB97" s="162"/>
      <c r="EQC97" s="162"/>
      <c r="EQD97" s="162"/>
      <c r="EQE97" s="162"/>
      <c r="EQF97" s="162"/>
      <c r="EQG97" s="162"/>
      <c r="EQH97" s="162"/>
      <c r="EQI97" s="162"/>
      <c r="EQJ97" s="162"/>
      <c r="EQK97" s="162"/>
      <c r="EQL97" s="162"/>
      <c r="EQM97" s="162"/>
      <c r="EQN97" s="162"/>
      <c r="EQO97" s="162"/>
      <c r="EQP97" s="162"/>
      <c r="EQQ97" s="162"/>
      <c r="EQR97" s="162"/>
      <c r="EQS97" s="162"/>
      <c r="EQT97" s="162"/>
      <c r="EQU97" s="162"/>
      <c r="EQV97" s="162"/>
      <c r="EQW97" s="162"/>
      <c r="EQX97" s="162"/>
      <c r="EQY97" s="162"/>
      <c r="EQZ97" s="162"/>
      <c r="ERA97" s="162"/>
      <c r="ERB97" s="162"/>
      <c r="ERC97" s="162"/>
      <c r="ERD97" s="162"/>
      <c r="ERE97" s="162"/>
      <c r="ERF97" s="162"/>
      <c r="ERG97" s="162"/>
      <c r="ERH97" s="162"/>
      <c r="ERI97" s="162"/>
      <c r="ERJ97" s="162"/>
      <c r="ERK97" s="162"/>
      <c r="ERL97" s="162"/>
      <c r="ERM97" s="162"/>
      <c r="ERN97" s="162"/>
      <c r="ERO97" s="162"/>
      <c r="ERP97" s="162"/>
      <c r="ERQ97" s="162"/>
      <c r="ERR97" s="162"/>
      <c r="ERS97" s="162"/>
      <c r="ERT97" s="162"/>
      <c r="ERU97" s="162"/>
      <c r="ERV97" s="162"/>
      <c r="ERW97" s="162"/>
      <c r="ERX97" s="162"/>
      <c r="ERY97" s="162"/>
      <c r="ERZ97" s="162"/>
      <c r="ESA97" s="162"/>
      <c r="ESB97" s="162"/>
      <c r="ESC97" s="162"/>
      <c r="ESD97" s="162"/>
      <c r="ESE97" s="162"/>
      <c r="ESF97" s="162"/>
      <c r="ESG97" s="162"/>
      <c r="ESH97" s="162"/>
      <c r="ESI97" s="162"/>
      <c r="ESJ97" s="162"/>
      <c r="ESK97" s="162"/>
      <c r="ESL97" s="162"/>
      <c r="ESM97" s="162"/>
      <c r="ESN97" s="162"/>
      <c r="ESO97" s="162"/>
      <c r="ESP97" s="162"/>
      <c r="ESQ97" s="162"/>
      <c r="ESR97" s="162"/>
      <c r="ESS97" s="162"/>
      <c r="EST97" s="162"/>
      <c r="ESU97" s="162"/>
      <c r="ESV97" s="162"/>
      <c r="ESW97" s="162"/>
      <c r="ESX97" s="162"/>
      <c r="ESY97" s="162"/>
      <c r="ESZ97" s="162"/>
      <c r="ETA97" s="162"/>
      <c r="ETB97" s="162"/>
      <c r="ETC97" s="162"/>
      <c r="ETD97" s="162"/>
      <c r="ETE97" s="162"/>
      <c r="ETF97" s="162"/>
      <c r="ETG97" s="162"/>
      <c r="ETH97" s="162"/>
      <c r="ETI97" s="162"/>
      <c r="ETJ97" s="162"/>
      <c r="ETK97" s="162"/>
      <c r="ETL97" s="162"/>
      <c r="ETM97" s="162"/>
      <c r="ETN97" s="162"/>
      <c r="ETO97" s="162"/>
      <c r="ETP97" s="162"/>
      <c r="ETQ97" s="162"/>
      <c r="ETR97" s="162"/>
      <c r="ETS97" s="162"/>
      <c r="ETT97" s="162"/>
      <c r="ETU97" s="162"/>
      <c r="ETV97" s="162"/>
      <c r="ETW97" s="162"/>
      <c r="ETX97" s="162"/>
      <c r="ETY97" s="162"/>
      <c r="ETZ97" s="162"/>
      <c r="EUA97" s="162"/>
      <c r="EUB97" s="162"/>
      <c r="EUC97" s="162"/>
      <c r="EUD97" s="162"/>
      <c r="EUE97" s="162"/>
      <c r="EUF97" s="162"/>
      <c r="EUG97" s="162"/>
      <c r="EUH97" s="162"/>
      <c r="EUI97" s="162"/>
      <c r="EUJ97" s="162"/>
      <c r="EUK97" s="162"/>
      <c r="EUL97" s="162"/>
      <c r="EUM97" s="162"/>
      <c r="EUN97" s="162"/>
      <c r="EUO97" s="162"/>
      <c r="EUP97" s="162"/>
      <c r="EUQ97" s="162"/>
      <c r="EUR97" s="162"/>
      <c r="EUS97" s="162"/>
      <c r="EUT97" s="162"/>
      <c r="EUU97" s="162"/>
      <c r="EUV97" s="162"/>
      <c r="EUW97" s="162"/>
      <c r="EUX97" s="162"/>
      <c r="EUY97" s="162"/>
      <c r="EUZ97" s="162"/>
      <c r="EVA97" s="162"/>
      <c r="EVB97" s="162"/>
      <c r="EVC97" s="162"/>
      <c r="EVD97" s="162"/>
      <c r="EVE97" s="162"/>
      <c r="EVF97" s="162"/>
      <c r="EVG97" s="162"/>
      <c r="EVH97" s="162"/>
      <c r="EVI97" s="162"/>
      <c r="EVJ97" s="162"/>
      <c r="EVK97" s="162"/>
      <c r="EVL97" s="162"/>
      <c r="EVM97" s="162"/>
      <c r="EVN97" s="162"/>
      <c r="EVO97" s="162"/>
      <c r="EVP97" s="162"/>
      <c r="EVQ97" s="162"/>
      <c r="EVR97" s="162"/>
      <c r="EVS97" s="162"/>
      <c r="EVT97" s="162"/>
      <c r="EVU97" s="162"/>
      <c r="EVV97" s="162"/>
      <c r="EVW97" s="162"/>
      <c r="EVX97" s="162"/>
      <c r="EVY97" s="162"/>
      <c r="EVZ97" s="162"/>
      <c r="EWA97" s="162"/>
      <c r="EWB97" s="162"/>
      <c r="EWC97" s="162"/>
      <c r="EWD97" s="162"/>
      <c r="EWE97" s="162"/>
      <c r="EWF97" s="162"/>
      <c r="EWG97" s="162"/>
      <c r="EWH97" s="162"/>
      <c r="EWI97" s="162"/>
      <c r="EWJ97" s="162"/>
      <c r="EWK97" s="162"/>
      <c r="EWL97" s="162"/>
      <c r="EWM97" s="162"/>
      <c r="EWN97" s="162"/>
      <c r="EWO97" s="162"/>
      <c r="EWP97" s="162"/>
      <c r="EWQ97" s="162"/>
      <c r="EWR97" s="162"/>
      <c r="EWS97" s="162"/>
      <c r="EWT97" s="162"/>
      <c r="EWU97" s="162"/>
      <c r="EWV97" s="162"/>
      <c r="EWW97" s="162"/>
      <c r="EWX97" s="162"/>
      <c r="EWY97" s="162"/>
      <c r="EWZ97" s="162"/>
      <c r="EXA97" s="162"/>
      <c r="EXB97" s="162"/>
      <c r="EXC97" s="162"/>
      <c r="EXD97" s="162"/>
      <c r="EXE97" s="162"/>
      <c r="EXF97" s="162"/>
      <c r="EXG97" s="162"/>
      <c r="EXH97" s="162"/>
      <c r="EXI97" s="162"/>
      <c r="EXJ97" s="162"/>
      <c r="EXK97" s="162"/>
      <c r="EXL97" s="162"/>
      <c r="EXM97" s="162"/>
      <c r="EXN97" s="162"/>
      <c r="EXO97" s="162"/>
      <c r="EXP97" s="162"/>
      <c r="EXQ97" s="162"/>
      <c r="EXR97" s="162"/>
      <c r="EXS97" s="162"/>
      <c r="EXT97" s="162"/>
      <c r="EXU97" s="162"/>
      <c r="EXV97" s="162"/>
      <c r="EXW97" s="162"/>
      <c r="EXX97" s="162"/>
      <c r="EXY97" s="162"/>
      <c r="EXZ97" s="162"/>
      <c r="EYA97" s="162"/>
      <c r="EYB97" s="162"/>
      <c r="EYC97" s="162"/>
      <c r="EYD97" s="162"/>
      <c r="EYE97" s="162"/>
      <c r="EYF97" s="162"/>
      <c r="EYG97" s="162"/>
      <c r="EYH97" s="162"/>
      <c r="EYI97" s="162"/>
      <c r="EYJ97" s="162"/>
      <c r="EYK97" s="162"/>
      <c r="EYL97" s="162"/>
      <c r="EYM97" s="162"/>
      <c r="EYN97" s="162"/>
      <c r="EYO97" s="162"/>
      <c r="EYP97" s="162"/>
      <c r="EYQ97" s="162"/>
      <c r="EYR97" s="162"/>
      <c r="EYS97" s="162"/>
      <c r="EYT97" s="162"/>
      <c r="EYU97" s="162"/>
      <c r="EYV97" s="162"/>
      <c r="EYW97" s="162"/>
      <c r="EYX97" s="162"/>
      <c r="EYY97" s="162"/>
      <c r="EYZ97" s="162"/>
      <c r="EZA97" s="162"/>
      <c r="EZB97" s="162"/>
      <c r="EZC97" s="162"/>
      <c r="EZD97" s="162"/>
      <c r="EZE97" s="162"/>
      <c r="EZF97" s="162"/>
      <c r="EZG97" s="162"/>
      <c r="EZH97" s="162"/>
      <c r="EZI97" s="162"/>
      <c r="EZJ97" s="162"/>
      <c r="EZK97" s="162"/>
      <c r="EZL97" s="162"/>
      <c r="EZM97" s="162"/>
      <c r="EZN97" s="162"/>
      <c r="EZO97" s="162"/>
      <c r="EZP97" s="162"/>
      <c r="EZQ97" s="162"/>
      <c r="EZR97" s="162"/>
      <c r="EZS97" s="162"/>
      <c r="EZT97" s="162"/>
      <c r="EZU97" s="162"/>
      <c r="EZV97" s="162"/>
      <c r="EZW97" s="162"/>
      <c r="EZX97" s="162"/>
      <c r="EZY97" s="162"/>
      <c r="EZZ97" s="162"/>
      <c r="FAA97" s="162"/>
      <c r="FAB97" s="162"/>
      <c r="FAC97" s="162"/>
      <c r="FAD97" s="162"/>
      <c r="FAE97" s="162"/>
      <c r="FAF97" s="162"/>
      <c r="FAG97" s="162"/>
      <c r="FAH97" s="162"/>
      <c r="FAI97" s="162"/>
      <c r="FAJ97" s="162"/>
      <c r="FAK97" s="162"/>
      <c r="FAL97" s="162"/>
      <c r="FAM97" s="162"/>
      <c r="FAN97" s="162"/>
      <c r="FAO97" s="162"/>
      <c r="FAP97" s="162"/>
      <c r="FAQ97" s="162"/>
      <c r="FAR97" s="162"/>
      <c r="FAS97" s="162"/>
      <c r="FAT97" s="162"/>
      <c r="FAU97" s="162"/>
      <c r="FAV97" s="162"/>
      <c r="FAW97" s="162"/>
      <c r="FAX97" s="162"/>
      <c r="FAY97" s="162"/>
      <c r="FAZ97" s="162"/>
      <c r="FBA97" s="162"/>
      <c r="FBB97" s="162"/>
      <c r="FBC97" s="162"/>
      <c r="FBD97" s="162"/>
      <c r="FBE97" s="162"/>
      <c r="FBF97" s="162"/>
      <c r="FBG97" s="162"/>
      <c r="FBH97" s="162"/>
      <c r="FBI97" s="162"/>
      <c r="FBJ97" s="162"/>
      <c r="FBK97" s="162"/>
      <c r="FBL97" s="162"/>
      <c r="FBM97" s="162"/>
      <c r="FBN97" s="162"/>
      <c r="FBO97" s="162"/>
      <c r="FBP97" s="162"/>
      <c r="FBQ97" s="162"/>
      <c r="FBR97" s="162"/>
      <c r="FBS97" s="162"/>
      <c r="FBT97" s="162"/>
      <c r="FBU97" s="162"/>
      <c r="FBV97" s="162"/>
      <c r="FBW97" s="162"/>
      <c r="FBX97" s="162"/>
      <c r="FBY97" s="162"/>
      <c r="FBZ97" s="162"/>
      <c r="FCA97" s="162"/>
      <c r="FCB97" s="162"/>
      <c r="FCC97" s="162"/>
      <c r="FCD97" s="162"/>
      <c r="FCE97" s="162"/>
      <c r="FCF97" s="162"/>
      <c r="FCG97" s="162"/>
      <c r="FCH97" s="162"/>
      <c r="FCI97" s="162"/>
      <c r="FCJ97" s="162"/>
      <c r="FCK97" s="162"/>
      <c r="FCL97" s="162"/>
      <c r="FCM97" s="162"/>
      <c r="FCN97" s="162"/>
      <c r="FCO97" s="162"/>
      <c r="FCP97" s="162"/>
      <c r="FCQ97" s="162"/>
      <c r="FCR97" s="162"/>
      <c r="FCS97" s="162"/>
      <c r="FCT97" s="162"/>
      <c r="FCU97" s="162"/>
      <c r="FCV97" s="162"/>
      <c r="FCW97" s="162"/>
      <c r="FCX97" s="162"/>
      <c r="FCY97" s="162"/>
      <c r="FCZ97" s="162"/>
      <c r="FDA97" s="162"/>
      <c r="FDB97" s="162"/>
      <c r="FDC97" s="162"/>
      <c r="FDD97" s="162"/>
      <c r="FDE97" s="162"/>
      <c r="FDF97" s="162"/>
      <c r="FDG97" s="162"/>
      <c r="FDH97" s="162"/>
      <c r="FDI97" s="162"/>
      <c r="FDJ97" s="162"/>
      <c r="FDK97" s="162"/>
      <c r="FDL97" s="162"/>
      <c r="FDM97" s="162"/>
      <c r="FDN97" s="162"/>
      <c r="FDO97" s="162"/>
      <c r="FDP97" s="162"/>
      <c r="FDQ97" s="162"/>
      <c r="FDR97" s="162"/>
      <c r="FDS97" s="162"/>
      <c r="FDT97" s="162"/>
      <c r="FDU97" s="162"/>
      <c r="FDV97" s="162"/>
      <c r="FDW97" s="162"/>
      <c r="FDX97" s="162"/>
      <c r="FDY97" s="162"/>
      <c r="FDZ97" s="162"/>
      <c r="FEA97" s="162"/>
      <c r="FEB97" s="162"/>
      <c r="FEC97" s="162"/>
      <c r="FED97" s="162"/>
      <c r="FEE97" s="162"/>
      <c r="FEF97" s="162"/>
      <c r="FEG97" s="162"/>
      <c r="FEH97" s="162"/>
      <c r="FEI97" s="162"/>
      <c r="FEJ97" s="162"/>
      <c r="FEK97" s="162"/>
      <c r="FEL97" s="162"/>
      <c r="FEM97" s="162"/>
      <c r="FEN97" s="162"/>
      <c r="FEO97" s="162"/>
      <c r="FEP97" s="162"/>
      <c r="FEQ97" s="162"/>
      <c r="FER97" s="162"/>
      <c r="FES97" s="162"/>
      <c r="FET97" s="162"/>
      <c r="FEU97" s="162"/>
      <c r="FEV97" s="162"/>
      <c r="FEW97" s="162"/>
      <c r="FEX97" s="162"/>
      <c r="FEY97" s="162"/>
      <c r="FEZ97" s="162"/>
      <c r="FFA97" s="162"/>
      <c r="FFB97" s="162"/>
      <c r="FFC97" s="162"/>
      <c r="FFD97" s="162"/>
      <c r="FFE97" s="162"/>
      <c r="FFF97" s="162"/>
      <c r="FFG97" s="162"/>
      <c r="FFH97" s="162"/>
      <c r="FFI97" s="162"/>
      <c r="FFJ97" s="162"/>
      <c r="FFK97" s="162"/>
      <c r="FFL97" s="162"/>
      <c r="FFM97" s="162"/>
      <c r="FFN97" s="162"/>
      <c r="FFO97" s="162"/>
      <c r="FFP97" s="162"/>
      <c r="FFQ97" s="162"/>
      <c r="FFR97" s="162"/>
      <c r="FFS97" s="162"/>
      <c r="FFT97" s="162"/>
      <c r="FFU97" s="162"/>
      <c r="FFV97" s="162"/>
      <c r="FFW97" s="162"/>
      <c r="FFX97" s="162"/>
      <c r="FFY97" s="162"/>
      <c r="FFZ97" s="162"/>
      <c r="FGA97" s="162"/>
      <c r="FGB97" s="162"/>
      <c r="FGC97" s="162"/>
      <c r="FGD97" s="162"/>
      <c r="FGE97" s="162"/>
      <c r="FGF97" s="162"/>
      <c r="FGG97" s="162"/>
      <c r="FGH97" s="162"/>
      <c r="FGI97" s="162"/>
      <c r="FGJ97" s="162"/>
      <c r="FGK97" s="162"/>
      <c r="FGL97" s="162"/>
      <c r="FGM97" s="162"/>
      <c r="FGN97" s="162"/>
      <c r="FGO97" s="162"/>
      <c r="FGP97" s="162"/>
      <c r="FGQ97" s="162"/>
      <c r="FGR97" s="162"/>
      <c r="FGS97" s="162"/>
      <c r="FGT97" s="162"/>
      <c r="FGU97" s="162"/>
      <c r="FGV97" s="162"/>
      <c r="FGW97" s="162"/>
      <c r="FGX97" s="162"/>
      <c r="FGY97" s="162"/>
      <c r="FGZ97" s="162"/>
      <c r="FHA97" s="162"/>
      <c r="FHB97" s="162"/>
      <c r="FHC97" s="162"/>
      <c r="FHD97" s="162"/>
      <c r="FHE97" s="162"/>
      <c r="FHF97" s="162"/>
      <c r="FHG97" s="162"/>
      <c r="FHH97" s="162"/>
      <c r="FHI97" s="162"/>
      <c r="FHJ97" s="162"/>
      <c r="FHK97" s="162"/>
      <c r="FHL97" s="162"/>
      <c r="FHM97" s="162"/>
      <c r="FHN97" s="162"/>
      <c r="FHO97" s="162"/>
      <c r="FHP97" s="162"/>
      <c r="FHQ97" s="162"/>
      <c r="FHR97" s="162"/>
      <c r="FHS97" s="162"/>
      <c r="FHT97" s="162"/>
      <c r="FHU97" s="162"/>
      <c r="FHV97" s="162"/>
      <c r="FHW97" s="162"/>
      <c r="FHX97" s="162"/>
      <c r="FHY97" s="162"/>
      <c r="FHZ97" s="162"/>
      <c r="FIA97" s="162"/>
      <c r="FIB97" s="162"/>
      <c r="FIC97" s="162"/>
      <c r="FID97" s="162"/>
      <c r="FIE97" s="162"/>
      <c r="FIF97" s="162"/>
      <c r="FIG97" s="162"/>
      <c r="FIH97" s="162"/>
      <c r="FII97" s="162"/>
      <c r="FIJ97" s="162"/>
      <c r="FIK97" s="162"/>
      <c r="FIL97" s="162"/>
      <c r="FIM97" s="162"/>
      <c r="FIN97" s="162"/>
      <c r="FIO97" s="162"/>
      <c r="FIP97" s="162"/>
      <c r="FIQ97" s="162"/>
      <c r="FIR97" s="162"/>
      <c r="FIS97" s="162"/>
      <c r="FIT97" s="162"/>
      <c r="FIU97" s="162"/>
      <c r="FIV97" s="162"/>
      <c r="FIW97" s="162"/>
      <c r="FIX97" s="162"/>
      <c r="FIY97" s="162"/>
      <c r="FIZ97" s="162"/>
      <c r="FJA97" s="162"/>
      <c r="FJB97" s="162"/>
      <c r="FJC97" s="162"/>
      <c r="FJD97" s="162"/>
      <c r="FJE97" s="162"/>
      <c r="FJF97" s="162"/>
      <c r="FJG97" s="162"/>
      <c r="FJH97" s="162"/>
      <c r="FJI97" s="162"/>
      <c r="FJJ97" s="162"/>
      <c r="FJK97" s="162"/>
      <c r="FJL97" s="162"/>
      <c r="FJM97" s="162"/>
      <c r="FJN97" s="162"/>
      <c r="FJO97" s="162"/>
      <c r="FJP97" s="162"/>
      <c r="FJQ97" s="162"/>
      <c r="FJR97" s="162"/>
      <c r="FJS97" s="162"/>
      <c r="FJT97" s="162"/>
      <c r="FJU97" s="162"/>
      <c r="FJV97" s="162"/>
      <c r="FJW97" s="162"/>
      <c r="FJX97" s="162"/>
      <c r="FJY97" s="162"/>
      <c r="FJZ97" s="162"/>
      <c r="FKA97" s="162"/>
      <c r="FKB97" s="162"/>
      <c r="FKC97" s="162"/>
      <c r="FKD97" s="162"/>
      <c r="FKE97" s="162"/>
      <c r="FKF97" s="162"/>
      <c r="FKG97" s="162"/>
      <c r="FKH97" s="162"/>
      <c r="FKI97" s="162"/>
      <c r="FKJ97" s="162"/>
      <c r="FKK97" s="162"/>
      <c r="FKL97" s="162"/>
      <c r="FKM97" s="162"/>
      <c r="FKN97" s="162"/>
      <c r="FKO97" s="162"/>
      <c r="FKP97" s="162"/>
      <c r="FKQ97" s="162"/>
      <c r="FKR97" s="162"/>
      <c r="FKS97" s="162"/>
      <c r="FKT97" s="162"/>
      <c r="FKU97" s="162"/>
      <c r="FKV97" s="162"/>
      <c r="FKW97" s="162"/>
      <c r="FKX97" s="162"/>
      <c r="FKY97" s="162"/>
      <c r="FKZ97" s="162"/>
      <c r="FLA97" s="162"/>
      <c r="FLB97" s="162"/>
      <c r="FLC97" s="162"/>
      <c r="FLD97" s="162"/>
      <c r="FLE97" s="162"/>
      <c r="FLF97" s="162"/>
      <c r="FLG97" s="162"/>
      <c r="FLH97" s="162"/>
      <c r="FLI97" s="162"/>
      <c r="FLJ97" s="162"/>
      <c r="FLK97" s="162"/>
      <c r="FLL97" s="162"/>
      <c r="FLM97" s="162"/>
      <c r="FLN97" s="162"/>
      <c r="FLO97" s="162"/>
      <c r="FLP97" s="162"/>
      <c r="FLQ97" s="162"/>
      <c r="FLR97" s="162"/>
      <c r="FLS97" s="162"/>
      <c r="FLT97" s="162"/>
      <c r="FLU97" s="162"/>
      <c r="FLV97" s="162"/>
      <c r="FLW97" s="162"/>
      <c r="FLX97" s="162"/>
      <c r="FLY97" s="162"/>
      <c r="FLZ97" s="162"/>
      <c r="FMA97" s="162"/>
      <c r="FMB97" s="162"/>
      <c r="FMC97" s="162"/>
      <c r="FMD97" s="162"/>
      <c r="FME97" s="162"/>
      <c r="FMF97" s="162"/>
      <c r="FMG97" s="162"/>
      <c r="FMH97" s="162"/>
      <c r="FMI97" s="162"/>
      <c r="FMJ97" s="162"/>
      <c r="FMK97" s="162"/>
      <c r="FML97" s="162"/>
      <c r="FMM97" s="162"/>
      <c r="FMN97" s="162"/>
      <c r="FMO97" s="162"/>
      <c r="FMP97" s="162"/>
      <c r="FMQ97" s="162"/>
      <c r="FMR97" s="162"/>
      <c r="FMS97" s="162"/>
      <c r="FMT97" s="162"/>
      <c r="FMU97" s="162"/>
      <c r="FMV97" s="162"/>
      <c r="FMW97" s="162"/>
      <c r="FMX97" s="162"/>
      <c r="FMY97" s="162"/>
      <c r="FMZ97" s="162"/>
      <c r="FNA97" s="162"/>
      <c r="FNB97" s="162"/>
      <c r="FNC97" s="162"/>
      <c r="FND97" s="162"/>
      <c r="FNE97" s="162"/>
      <c r="FNF97" s="162"/>
      <c r="FNG97" s="162"/>
      <c r="FNH97" s="162"/>
      <c r="FNI97" s="162"/>
      <c r="FNJ97" s="162"/>
      <c r="FNK97" s="162"/>
      <c r="FNL97" s="162"/>
      <c r="FNM97" s="162"/>
      <c r="FNN97" s="162"/>
      <c r="FNO97" s="162"/>
      <c r="FNP97" s="162"/>
      <c r="FNQ97" s="162"/>
      <c r="FNR97" s="162"/>
      <c r="FNS97" s="162"/>
      <c r="FNT97" s="162"/>
      <c r="FNU97" s="162"/>
      <c r="FNV97" s="162"/>
      <c r="FNW97" s="162"/>
      <c r="FNX97" s="162"/>
      <c r="FNY97" s="162"/>
      <c r="FNZ97" s="162"/>
      <c r="FOA97" s="162"/>
      <c r="FOB97" s="162"/>
      <c r="FOC97" s="162"/>
      <c r="FOD97" s="162"/>
      <c r="FOE97" s="162"/>
      <c r="FOF97" s="162"/>
      <c r="FOG97" s="162"/>
      <c r="FOH97" s="162"/>
      <c r="FOI97" s="162"/>
      <c r="FOJ97" s="162"/>
      <c r="FOK97" s="162"/>
      <c r="FOL97" s="162"/>
      <c r="FOM97" s="162"/>
      <c r="FON97" s="162"/>
      <c r="FOO97" s="162"/>
      <c r="FOP97" s="162"/>
      <c r="FOQ97" s="162"/>
      <c r="FOR97" s="162"/>
      <c r="FOS97" s="162"/>
      <c r="FOT97" s="162"/>
      <c r="FOU97" s="162"/>
      <c r="FOV97" s="162"/>
      <c r="FOW97" s="162"/>
      <c r="FOX97" s="162"/>
      <c r="FOY97" s="162"/>
      <c r="FOZ97" s="162"/>
      <c r="FPA97" s="162"/>
      <c r="FPB97" s="162"/>
      <c r="FPC97" s="162"/>
      <c r="FPD97" s="162"/>
      <c r="FPE97" s="162"/>
      <c r="FPF97" s="162"/>
      <c r="FPG97" s="162"/>
      <c r="FPH97" s="162"/>
      <c r="FPI97" s="162"/>
      <c r="FPJ97" s="162"/>
      <c r="FPK97" s="162"/>
      <c r="FPL97" s="162"/>
      <c r="FPM97" s="162"/>
      <c r="FPN97" s="162"/>
      <c r="FPO97" s="162"/>
      <c r="FPP97" s="162"/>
      <c r="FPQ97" s="162"/>
      <c r="FPR97" s="162"/>
      <c r="FPS97" s="162"/>
      <c r="FPT97" s="162"/>
      <c r="FPU97" s="162"/>
      <c r="FPV97" s="162"/>
      <c r="FPW97" s="162"/>
      <c r="FPX97" s="162"/>
      <c r="FPY97" s="162"/>
      <c r="FPZ97" s="162"/>
      <c r="FQA97" s="162"/>
      <c r="FQB97" s="162"/>
      <c r="FQC97" s="162"/>
      <c r="FQD97" s="162"/>
      <c r="FQE97" s="162"/>
      <c r="FQF97" s="162"/>
      <c r="FQG97" s="162"/>
      <c r="FQH97" s="162"/>
      <c r="FQI97" s="162"/>
      <c r="FQJ97" s="162"/>
      <c r="FQK97" s="162"/>
      <c r="FQL97" s="162"/>
      <c r="FQM97" s="162"/>
      <c r="FQN97" s="162"/>
      <c r="FQO97" s="162"/>
      <c r="FQP97" s="162"/>
      <c r="FQQ97" s="162"/>
      <c r="FQR97" s="162"/>
      <c r="FQS97" s="162"/>
      <c r="FQT97" s="162"/>
      <c r="FQU97" s="162"/>
      <c r="FQV97" s="162"/>
      <c r="FQW97" s="162"/>
      <c r="FQX97" s="162"/>
      <c r="FQY97" s="162"/>
      <c r="FQZ97" s="162"/>
      <c r="FRA97" s="162"/>
      <c r="FRB97" s="162"/>
      <c r="FRC97" s="162"/>
      <c r="FRD97" s="162"/>
      <c r="FRE97" s="162"/>
      <c r="FRF97" s="162"/>
      <c r="FRG97" s="162"/>
      <c r="FRH97" s="162"/>
      <c r="FRI97" s="162"/>
      <c r="FRJ97" s="162"/>
      <c r="FRK97" s="162"/>
      <c r="FRL97" s="162"/>
      <c r="FRM97" s="162"/>
      <c r="FRN97" s="162"/>
      <c r="FRO97" s="162"/>
      <c r="FRP97" s="162"/>
      <c r="FRQ97" s="162"/>
      <c r="FRR97" s="162"/>
      <c r="FRS97" s="162"/>
      <c r="FRT97" s="162"/>
      <c r="FRU97" s="162"/>
      <c r="FRV97" s="162"/>
      <c r="FRW97" s="162"/>
      <c r="FRX97" s="162"/>
      <c r="FRY97" s="162"/>
      <c r="FRZ97" s="162"/>
      <c r="FSA97" s="162"/>
      <c r="FSB97" s="162"/>
      <c r="FSC97" s="162"/>
      <c r="FSD97" s="162"/>
      <c r="FSE97" s="162"/>
      <c r="FSF97" s="162"/>
      <c r="FSG97" s="162"/>
      <c r="FSH97" s="162"/>
      <c r="FSI97" s="162"/>
      <c r="FSJ97" s="162"/>
      <c r="FSK97" s="162"/>
      <c r="FSL97" s="162"/>
      <c r="FSM97" s="162"/>
      <c r="FSN97" s="162"/>
      <c r="FSO97" s="162"/>
      <c r="FSP97" s="162"/>
      <c r="FSQ97" s="162"/>
      <c r="FSR97" s="162"/>
      <c r="FSS97" s="162"/>
      <c r="FST97" s="162"/>
      <c r="FSU97" s="162"/>
      <c r="FSV97" s="162"/>
      <c r="FSW97" s="162"/>
      <c r="FSX97" s="162"/>
      <c r="FSY97" s="162"/>
      <c r="FSZ97" s="162"/>
      <c r="FTA97" s="162"/>
      <c r="FTB97" s="162"/>
      <c r="FTC97" s="162"/>
      <c r="FTD97" s="162"/>
      <c r="FTE97" s="162"/>
      <c r="FTF97" s="162"/>
      <c r="FTG97" s="162"/>
      <c r="FTH97" s="162"/>
      <c r="FTI97" s="162"/>
      <c r="FTJ97" s="162"/>
      <c r="FTK97" s="162"/>
      <c r="FTL97" s="162"/>
      <c r="FTM97" s="162"/>
      <c r="FTN97" s="162"/>
      <c r="FTO97" s="162"/>
      <c r="FTP97" s="162"/>
      <c r="FTQ97" s="162"/>
      <c r="FTR97" s="162"/>
      <c r="FTS97" s="162"/>
      <c r="FTT97" s="162"/>
      <c r="FTU97" s="162"/>
      <c r="FTV97" s="162"/>
      <c r="FTW97" s="162"/>
      <c r="FTX97" s="162"/>
      <c r="FTY97" s="162"/>
      <c r="FTZ97" s="162"/>
      <c r="FUA97" s="162"/>
      <c r="FUB97" s="162"/>
      <c r="FUC97" s="162"/>
      <c r="FUD97" s="162"/>
      <c r="FUE97" s="162"/>
      <c r="FUF97" s="162"/>
      <c r="FUG97" s="162"/>
      <c r="FUH97" s="162"/>
      <c r="FUI97" s="162"/>
      <c r="FUJ97" s="162"/>
      <c r="FUK97" s="162"/>
      <c r="FUL97" s="162"/>
      <c r="FUM97" s="162"/>
      <c r="FUN97" s="162"/>
      <c r="FUO97" s="162"/>
      <c r="FUP97" s="162"/>
      <c r="FUQ97" s="162"/>
      <c r="FUR97" s="162"/>
      <c r="FUS97" s="162"/>
      <c r="FUT97" s="162"/>
      <c r="FUU97" s="162"/>
      <c r="FUV97" s="162"/>
      <c r="FUW97" s="162"/>
      <c r="FUX97" s="162"/>
      <c r="FUY97" s="162"/>
      <c r="FUZ97" s="162"/>
      <c r="FVA97" s="162"/>
      <c r="FVB97" s="162"/>
      <c r="FVC97" s="162"/>
      <c r="FVD97" s="162"/>
      <c r="FVE97" s="162"/>
      <c r="FVF97" s="162"/>
      <c r="FVG97" s="162"/>
      <c r="FVH97" s="162"/>
      <c r="FVI97" s="162"/>
      <c r="FVJ97" s="162"/>
      <c r="FVK97" s="162"/>
      <c r="FVL97" s="162"/>
      <c r="FVM97" s="162"/>
      <c r="FVN97" s="162"/>
      <c r="FVO97" s="162"/>
      <c r="FVP97" s="162"/>
      <c r="FVQ97" s="162"/>
      <c r="FVR97" s="162"/>
      <c r="FVS97" s="162"/>
      <c r="FVT97" s="162"/>
      <c r="FVU97" s="162"/>
      <c r="FVV97" s="162"/>
      <c r="FVW97" s="162"/>
      <c r="FVX97" s="162"/>
      <c r="FVY97" s="162"/>
      <c r="FVZ97" s="162"/>
      <c r="FWA97" s="162"/>
      <c r="FWB97" s="162"/>
      <c r="FWC97" s="162"/>
      <c r="FWD97" s="162"/>
      <c r="FWE97" s="162"/>
      <c r="FWF97" s="162"/>
      <c r="FWG97" s="162"/>
      <c r="FWH97" s="162"/>
      <c r="FWI97" s="162"/>
      <c r="FWJ97" s="162"/>
      <c r="FWK97" s="162"/>
      <c r="FWL97" s="162"/>
      <c r="FWM97" s="162"/>
      <c r="FWN97" s="162"/>
      <c r="FWO97" s="162"/>
      <c r="FWP97" s="162"/>
      <c r="FWQ97" s="162"/>
      <c r="FWR97" s="162"/>
      <c r="FWS97" s="162"/>
      <c r="FWT97" s="162"/>
      <c r="FWU97" s="162"/>
      <c r="FWV97" s="162"/>
      <c r="FWW97" s="162"/>
      <c r="FWX97" s="162"/>
      <c r="FWY97" s="162"/>
      <c r="FWZ97" s="162"/>
      <c r="FXA97" s="162"/>
      <c r="FXB97" s="162"/>
      <c r="FXC97" s="162"/>
      <c r="FXD97" s="162"/>
      <c r="FXE97" s="162"/>
      <c r="FXF97" s="162"/>
      <c r="FXG97" s="162"/>
      <c r="FXH97" s="162"/>
      <c r="FXI97" s="162"/>
      <c r="FXJ97" s="162"/>
      <c r="FXK97" s="162"/>
      <c r="FXL97" s="162"/>
      <c r="FXM97" s="162"/>
      <c r="FXN97" s="162"/>
      <c r="FXO97" s="162"/>
      <c r="FXP97" s="162"/>
      <c r="FXQ97" s="162"/>
      <c r="FXR97" s="162"/>
      <c r="FXS97" s="162"/>
      <c r="FXT97" s="162"/>
      <c r="FXU97" s="162"/>
      <c r="FXV97" s="162"/>
      <c r="FXW97" s="162"/>
      <c r="FXX97" s="162"/>
      <c r="FXY97" s="162"/>
      <c r="FXZ97" s="162"/>
      <c r="FYA97" s="162"/>
      <c r="FYB97" s="162"/>
      <c r="FYC97" s="162"/>
      <c r="FYD97" s="162"/>
      <c r="FYE97" s="162"/>
      <c r="FYF97" s="162"/>
      <c r="FYG97" s="162"/>
      <c r="FYH97" s="162"/>
      <c r="FYI97" s="162"/>
      <c r="FYJ97" s="162"/>
      <c r="FYK97" s="162"/>
      <c r="FYL97" s="162"/>
      <c r="FYM97" s="162"/>
      <c r="FYN97" s="162"/>
      <c r="FYO97" s="162"/>
      <c r="FYP97" s="162"/>
      <c r="FYQ97" s="162"/>
      <c r="FYR97" s="162"/>
      <c r="FYS97" s="162"/>
      <c r="FYT97" s="162"/>
      <c r="FYU97" s="162"/>
      <c r="FYV97" s="162"/>
      <c r="FYW97" s="162"/>
      <c r="FYX97" s="162"/>
      <c r="FYY97" s="162"/>
      <c r="FYZ97" s="162"/>
      <c r="FZA97" s="162"/>
      <c r="FZB97" s="162"/>
      <c r="FZC97" s="162"/>
      <c r="FZD97" s="162"/>
      <c r="FZE97" s="162"/>
      <c r="FZF97" s="162"/>
      <c r="FZG97" s="162"/>
      <c r="FZH97" s="162"/>
      <c r="FZI97" s="162"/>
      <c r="FZJ97" s="162"/>
      <c r="FZK97" s="162"/>
      <c r="FZL97" s="162"/>
      <c r="FZM97" s="162"/>
      <c r="FZN97" s="162"/>
      <c r="FZO97" s="162"/>
      <c r="FZP97" s="162"/>
      <c r="FZQ97" s="162"/>
      <c r="FZR97" s="162"/>
      <c r="FZS97" s="162"/>
      <c r="FZT97" s="162"/>
      <c r="FZU97" s="162"/>
      <c r="FZV97" s="162"/>
      <c r="FZW97" s="162"/>
      <c r="FZX97" s="162"/>
      <c r="FZY97" s="162"/>
      <c r="FZZ97" s="162"/>
      <c r="GAA97" s="162"/>
      <c r="GAB97" s="162"/>
      <c r="GAC97" s="162"/>
      <c r="GAD97" s="162"/>
      <c r="GAE97" s="162"/>
      <c r="GAF97" s="162"/>
      <c r="GAG97" s="162"/>
      <c r="GAH97" s="162"/>
      <c r="GAI97" s="162"/>
      <c r="GAJ97" s="162"/>
      <c r="GAK97" s="162"/>
      <c r="GAL97" s="162"/>
      <c r="GAM97" s="162"/>
      <c r="GAN97" s="162"/>
      <c r="GAO97" s="162"/>
      <c r="GAP97" s="162"/>
      <c r="GAQ97" s="162"/>
      <c r="GAR97" s="162"/>
      <c r="GAS97" s="162"/>
      <c r="GAT97" s="162"/>
      <c r="GAU97" s="162"/>
      <c r="GAV97" s="162"/>
      <c r="GAW97" s="162"/>
      <c r="GAX97" s="162"/>
      <c r="GAY97" s="162"/>
      <c r="GAZ97" s="162"/>
      <c r="GBA97" s="162"/>
      <c r="GBB97" s="162"/>
      <c r="GBC97" s="162"/>
      <c r="GBD97" s="162"/>
      <c r="GBE97" s="162"/>
      <c r="GBF97" s="162"/>
      <c r="GBG97" s="162"/>
      <c r="GBH97" s="162"/>
      <c r="GBI97" s="162"/>
      <c r="GBJ97" s="162"/>
      <c r="GBK97" s="162"/>
      <c r="GBL97" s="162"/>
      <c r="GBM97" s="162"/>
      <c r="GBN97" s="162"/>
      <c r="GBO97" s="162"/>
      <c r="GBP97" s="162"/>
      <c r="GBQ97" s="162"/>
      <c r="GBR97" s="162"/>
      <c r="GBS97" s="162"/>
      <c r="GBT97" s="162"/>
      <c r="GBU97" s="162"/>
      <c r="GBV97" s="162"/>
      <c r="GBW97" s="162"/>
      <c r="GBX97" s="162"/>
      <c r="GBY97" s="162"/>
      <c r="GBZ97" s="162"/>
      <c r="GCA97" s="162"/>
      <c r="GCB97" s="162"/>
      <c r="GCC97" s="162"/>
      <c r="GCD97" s="162"/>
      <c r="GCE97" s="162"/>
      <c r="GCF97" s="162"/>
      <c r="GCG97" s="162"/>
      <c r="GCH97" s="162"/>
      <c r="GCI97" s="162"/>
      <c r="GCJ97" s="162"/>
      <c r="GCK97" s="162"/>
      <c r="GCL97" s="162"/>
      <c r="GCM97" s="162"/>
      <c r="GCN97" s="162"/>
      <c r="GCO97" s="162"/>
      <c r="GCP97" s="162"/>
      <c r="GCQ97" s="162"/>
      <c r="GCR97" s="162"/>
      <c r="GCS97" s="162"/>
      <c r="GCT97" s="162"/>
      <c r="GCU97" s="162"/>
      <c r="GCV97" s="162"/>
      <c r="GCW97" s="162"/>
      <c r="GCX97" s="162"/>
      <c r="GCY97" s="162"/>
      <c r="GCZ97" s="162"/>
      <c r="GDA97" s="162"/>
      <c r="GDB97" s="162"/>
      <c r="GDC97" s="162"/>
      <c r="GDD97" s="162"/>
      <c r="GDE97" s="162"/>
      <c r="GDF97" s="162"/>
      <c r="GDG97" s="162"/>
      <c r="GDH97" s="162"/>
      <c r="GDI97" s="162"/>
      <c r="GDJ97" s="162"/>
      <c r="GDK97" s="162"/>
      <c r="GDL97" s="162"/>
      <c r="GDM97" s="162"/>
      <c r="GDN97" s="162"/>
      <c r="GDO97" s="162"/>
      <c r="GDP97" s="162"/>
      <c r="GDQ97" s="162"/>
      <c r="GDR97" s="162"/>
      <c r="GDS97" s="162"/>
      <c r="GDT97" s="162"/>
      <c r="GDU97" s="162"/>
      <c r="GDV97" s="162"/>
      <c r="GDW97" s="162"/>
      <c r="GDX97" s="162"/>
      <c r="GDY97" s="162"/>
      <c r="GDZ97" s="162"/>
      <c r="GEA97" s="162"/>
      <c r="GEB97" s="162"/>
      <c r="GEC97" s="162"/>
      <c r="GED97" s="162"/>
      <c r="GEE97" s="162"/>
      <c r="GEF97" s="162"/>
      <c r="GEG97" s="162"/>
      <c r="GEH97" s="162"/>
      <c r="GEI97" s="162"/>
      <c r="GEJ97" s="162"/>
      <c r="GEK97" s="162"/>
      <c r="GEL97" s="162"/>
      <c r="GEM97" s="162"/>
      <c r="GEN97" s="162"/>
      <c r="GEO97" s="162"/>
      <c r="GEP97" s="162"/>
      <c r="GEQ97" s="162"/>
      <c r="GER97" s="162"/>
      <c r="GES97" s="162"/>
      <c r="GET97" s="162"/>
      <c r="GEU97" s="162"/>
      <c r="GEV97" s="162"/>
      <c r="GEW97" s="162"/>
      <c r="GEX97" s="162"/>
      <c r="GEY97" s="162"/>
      <c r="GEZ97" s="162"/>
      <c r="GFA97" s="162"/>
      <c r="GFB97" s="162"/>
      <c r="GFC97" s="162"/>
      <c r="GFD97" s="162"/>
      <c r="GFE97" s="162"/>
      <c r="GFF97" s="162"/>
      <c r="GFG97" s="162"/>
      <c r="GFH97" s="162"/>
      <c r="GFI97" s="162"/>
      <c r="GFJ97" s="162"/>
      <c r="GFK97" s="162"/>
      <c r="GFL97" s="162"/>
      <c r="GFM97" s="162"/>
      <c r="GFN97" s="162"/>
      <c r="GFO97" s="162"/>
      <c r="GFP97" s="162"/>
      <c r="GFQ97" s="162"/>
      <c r="GFR97" s="162"/>
      <c r="GFS97" s="162"/>
      <c r="GFT97" s="162"/>
      <c r="GFU97" s="162"/>
      <c r="GFV97" s="162"/>
      <c r="GFW97" s="162"/>
      <c r="GFX97" s="162"/>
      <c r="GFY97" s="162"/>
      <c r="GFZ97" s="162"/>
      <c r="GGA97" s="162"/>
      <c r="GGB97" s="162"/>
      <c r="GGC97" s="162"/>
      <c r="GGD97" s="162"/>
      <c r="GGE97" s="162"/>
      <c r="GGF97" s="162"/>
      <c r="GGG97" s="162"/>
      <c r="GGH97" s="162"/>
      <c r="GGI97" s="162"/>
      <c r="GGJ97" s="162"/>
      <c r="GGK97" s="162"/>
      <c r="GGL97" s="162"/>
      <c r="GGM97" s="162"/>
      <c r="GGN97" s="162"/>
      <c r="GGO97" s="162"/>
      <c r="GGP97" s="162"/>
      <c r="GGQ97" s="162"/>
      <c r="GGR97" s="162"/>
      <c r="GGS97" s="162"/>
      <c r="GGT97" s="162"/>
      <c r="GGU97" s="162"/>
      <c r="GGV97" s="162"/>
      <c r="GGW97" s="162"/>
      <c r="GGX97" s="162"/>
      <c r="GGY97" s="162"/>
      <c r="GGZ97" s="162"/>
      <c r="GHA97" s="162"/>
      <c r="GHB97" s="162"/>
      <c r="GHC97" s="162"/>
      <c r="GHD97" s="162"/>
      <c r="GHE97" s="162"/>
      <c r="GHF97" s="162"/>
      <c r="GHG97" s="162"/>
      <c r="GHH97" s="162"/>
      <c r="GHI97" s="162"/>
      <c r="GHJ97" s="162"/>
      <c r="GHK97" s="162"/>
      <c r="GHL97" s="162"/>
      <c r="GHM97" s="162"/>
      <c r="GHN97" s="162"/>
      <c r="GHO97" s="162"/>
      <c r="GHP97" s="162"/>
      <c r="GHQ97" s="162"/>
      <c r="GHR97" s="162"/>
      <c r="GHS97" s="162"/>
      <c r="GHT97" s="162"/>
      <c r="GHU97" s="162"/>
      <c r="GHV97" s="162"/>
      <c r="GHW97" s="162"/>
      <c r="GHX97" s="162"/>
      <c r="GHY97" s="162"/>
      <c r="GHZ97" s="162"/>
      <c r="GIA97" s="162"/>
      <c r="GIB97" s="162"/>
      <c r="GIC97" s="162"/>
      <c r="GID97" s="162"/>
      <c r="GIE97" s="162"/>
      <c r="GIF97" s="162"/>
      <c r="GIG97" s="162"/>
      <c r="GIH97" s="162"/>
      <c r="GII97" s="162"/>
      <c r="GIJ97" s="162"/>
      <c r="GIK97" s="162"/>
      <c r="GIL97" s="162"/>
      <c r="GIM97" s="162"/>
      <c r="GIN97" s="162"/>
      <c r="GIO97" s="162"/>
      <c r="GIP97" s="162"/>
      <c r="GIQ97" s="162"/>
      <c r="GIR97" s="162"/>
      <c r="GIS97" s="162"/>
      <c r="GIT97" s="162"/>
      <c r="GIU97" s="162"/>
      <c r="GIV97" s="162"/>
      <c r="GIW97" s="162"/>
      <c r="GIX97" s="162"/>
      <c r="GIY97" s="162"/>
      <c r="GIZ97" s="162"/>
      <c r="GJA97" s="162"/>
      <c r="GJB97" s="162"/>
      <c r="GJC97" s="162"/>
      <c r="GJD97" s="162"/>
      <c r="GJE97" s="162"/>
      <c r="GJF97" s="162"/>
      <c r="GJG97" s="162"/>
      <c r="GJH97" s="162"/>
      <c r="GJI97" s="162"/>
      <c r="GJJ97" s="162"/>
      <c r="GJK97" s="162"/>
      <c r="GJL97" s="162"/>
      <c r="GJM97" s="162"/>
      <c r="GJN97" s="162"/>
      <c r="GJO97" s="162"/>
      <c r="GJP97" s="162"/>
      <c r="GJQ97" s="162"/>
      <c r="GJR97" s="162"/>
      <c r="GJS97" s="162"/>
      <c r="GJT97" s="162"/>
      <c r="GJU97" s="162"/>
      <c r="GJV97" s="162"/>
      <c r="GJW97" s="162"/>
      <c r="GJX97" s="162"/>
      <c r="GJY97" s="162"/>
      <c r="GJZ97" s="162"/>
      <c r="GKA97" s="162"/>
      <c r="GKB97" s="162"/>
      <c r="GKC97" s="162"/>
      <c r="GKD97" s="162"/>
      <c r="GKE97" s="162"/>
      <c r="GKF97" s="162"/>
      <c r="GKG97" s="162"/>
      <c r="GKH97" s="162"/>
      <c r="GKI97" s="162"/>
      <c r="GKJ97" s="162"/>
      <c r="GKK97" s="162"/>
      <c r="GKL97" s="162"/>
      <c r="GKM97" s="162"/>
      <c r="GKN97" s="162"/>
      <c r="GKO97" s="162"/>
      <c r="GKP97" s="162"/>
      <c r="GKQ97" s="162"/>
      <c r="GKR97" s="162"/>
      <c r="GKS97" s="162"/>
      <c r="GKT97" s="162"/>
      <c r="GKU97" s="162"/>
      <c r="GKV97" s="162"/>
      <c r="GKW97" s="162"/>
      <c r="GKX97" s="162"/>
      <c r="GKY97" s="162"/>
      <c r="GKZ97" s="162"/>
      <c r="GLA97" s="162"/>
      <c r="GLB97" s="162"/>
      <c r="GLC97" s="162"/>
      <c r="GLD97" s="162"/>
      <c r="GLE97" s="162"/>
      <c r="GLF97" s="162"/>
      <c r="GLG97" s="162"/>
      <c r="GLH97" s="162"/>
      <c r="GLI97" s="162"/>
      <c r="GLJ97" s="162"/>
      <c r="GLK97" s="162"/>
      <c r="GLL97" s="162"/>
      <c r="GLM97" s="162"/>
      <c r="GLN97" s="162"/>
      <c r="GLO97" s="162"/>
      <c r="GLP97" s="162"/>
      <c r="GLQ97" s="162"/>
      <c r="GLR97" s="162"/>
      <c r="GLS97" s="162"/>
      <c r="GLT97" s="162"/>
      <c r="GLU97" s="162"/>
      <c r="GLV97" s="162"/>
      <c r="GLW97" s="162"/>
      <c r="GLX97" s="162"/>
      <c r="GLY97" s="162"/>
      <c r="GLZ97" s="162"/>
      <c r="GMA97" s="162"/>
      <c r="GMB97" s="162"/>
      <c r="GMC97" s="162"/>
      <c r="GMD97" s="162"/>
      <c r="GME97" s="162"/>
      <c r="GMF97" s="162"/>
      <c r="GMG97" s="162"/>
      <c r="GMH97" s="162"/>
      <c r="GMI97" s="162"/>
      <c r="GMJ97" s="162"/>
      <c r="GMK97" s="162"/>
      <c r="GML97" s="162"/>
      <c r="GMM97" s="162"/>
      <c r="GMN97" s="162"/>
      <c r="GMO97" s="162"/>
      <c r="GMP97" s="162"/>
      <c r="GMQ97" s="162"/>
      <c r="GMR97" s="162"/>
      <c r="GMS97" s="162"/>
      <c r="GMT97" s="162"/>
      <c r="GMU97" s="162"/>
      <c r="GMV97" s="162"/>
      <c r="GMW97" s="162"/>
      <c r="GMX97" s="162"/>
      <c r="GMY97" s="162"/>
      <c r="GMZ97" s="162"/>
      <c r="GNA97" s="162"/>
      <c r="GNB97" s="162"/>
      <c r="GNC97" s="162"/>
      <c r="GND97" s="162"/>
      <c r="GNE97" s="162"/>
      <c r="GNF97" s="162"/>
      <c r="GNG97" s="162"/>
      <c r="GNH97" s="162"/>
      <c r="GNI97" s="162"/>
      <c r="GNJ97" s="162"/>
      <c r="GNK97" s="162"/>
      <c r="GNL97" s="162"/>
      <c r="GNM97" s="162"/>
      <c r="GNN97" s="162"/>
      <c r="GNO97" s="162"/>
      <c r="GNP97" s="162"/>
      <c r="GNQ97" s="162"/>
      <c r="GNR97" s="162"/>
      <c r="GNS97" s="162"/>
      <c r="GNT97" s="162"/>
      <c r="GNU97" s="162"/>
      <c r="GNV97" s="162"/>
      <c r="GNW97" s="162"/>
      <c r="GNX97" s="162"/>
      <c r="GNY97" s="162"/>
      <c r="GNZ97" s="162"/>
      <c r="GOA97" s="162"/>
      <c r="GOB97" s="162"/>
      <c r="GOC97" s="162"/>
      <c r="GOD97" s="162"/>
      <c r="GOE97" s="162"/>
      <c r="GOF97" s="162"/>
      <c r="GOG97" s="162"/>
      <c r="GOH97" s="162"/>
      <c r="GOI97" s="162"/>
      <c r="GOJ97" s="162"/>
      <c r="GOK97" s="162"/>
      <c r="GOL97" s="162"/>
      <c r="GOM97" s="162"/>
      <c r="GON97" s="162"/>
      <c r="GOO97" s="162"/>
      <c r="GOP97" s="162"/>
      <c r="GOQ97" s="162"/>
      <c r="GOR97" s="162"/>
      <c r="GOS97" s="162"/>
      <c r="GOT97" s="162"/>
      <c r="GOU97" s="162"/>
      <c r="GOV97" s="162"/>
      <c r="GOW97" s="162"/>
      <c r="GOX97" s="162"/>
      <c r="GOY97" s="162"/>
      <c r="GOZ97" s="162"/>
      <c r="GPA97" s="162"/>
      <c r="GPB97" s="162"/>
      <c r="GPC97" s="162"/>
      <c r="GPD97" s="162"/>
      <c r="GPE97" s="162"/>
      <c r="GPF97" s="162"/>
      <c r="GPG97" s="162"/>
      <c r="GPH97" s="162"/>
      <c r="GPI97" s="162"/>
      <c r="GPJ97" s="162"/>
      <c r="GPK97" s="162"/>
      <c r="GPL97" s="162"/>
      <c r="GPM97" s="162"/>
      <c r="GPN97" s="162"/>
      <c r="GPO97" s="162"/>
      <c r="GPP97" s="162"/>
      <c r="GPQ97" s="162"/>
      <c r="GPR97" s="162"/>
      <c r="GPS97" s="162"/>
      <c r="GPT97" s="162"/>
      <c r="GPU97" s="162"/>
      <c r="GPV97" s="162"/>
      <c r="GPW97" s="162"/>
      <c r="GPX97" s="162"/>
      <c r="GPY97" s="162"/>
      <c r="GPZ97" s="162"/>
      <c r="GQA97" s="162"/>
      <c r="GQB97" s="162"/>
      <c r="GQC97" s="162"/>
      <c r="GQD97" s="162"/>
      <c r="GQE97" s="162"/>
      <c r="GQF97" s="162"/>
      <c r="GQG97" s="162"/>
      <c r="GQH97" s="162"/>
      <c r="GQI97" s="162"/>
      <c r="GQJ97" s="162"/>
      <c r="GQK97" s="162"/>
      <c r="GQL97" s="162"/>
      <c r="GQM97" s="162"/>
      <c r="GQN97" s="162"/>
      <c r="GQO97" s="162"/>
      <c r="GQP97" s="162"/>
      <c r="GQQ97" s="162"/>
      <c r="GQR97" s="162"/>
      <c r="GQS97" s="162"/>
      <c r="GQT97" s="162"/>
      <c r="GQU97" s="162"/>
      <c r="GQV97" s="162"/>
      <c r="GQW97" s="162"/>
      <c r="GQX97" s="162"/>
      <c r="GQY97" s="162"/>
      <c r="GQZ97" s="162"/>
      <c r="GRA97" s="162"/>
      <c r="GRB97" s="162"/>
      <c r="GRC97" s="162"/>
      <c r="GRD97" s="162"/>
      <c r="GRE97" s="162"/>
      <c r="GRF97" s="162"/>
      <c r="GRG97" s="162"/>
      <c r="GRH97" s="162"/>
      <c r="GRI97" s="162"/>
      <c r="GRJ97" s="162"/>
      <c r="GRK97" s="162"/>
      <c r="GRL97" s="162"/>
      <c r="GRM97" s="162"/>
      <c r="GRN97" s="162"/>
      <c r="GRO97" s="162"/>
      <c r="GRP97" s="162"/>
      <c r="GRQ97" s="162"/>
      <c r="GRR97" s="162"/>
      <c r="GRS97" s="162"/>
      <c r="GRT97" s="162"/>
      <c r="GRU97" s="162"/>
      <c r="GRV97" s="162"/>
      <c r="GRW97" s="162"/>
      <c r="GRX97" s="162"/>
      <c r="GRY97" s="162"/>
      <c r="GRZ97" s="162"/>
      <c r="GSA97" s="162"/>
      <c r="GSB97" s="162"/>
      <c r="GSC97" s="162"/>
      <c r="GSD97" s="162"/>
      <c r="GSE97" s="162"/>
      <c r="GSF97" s="162"/>
      <c r="GSG97" s="162"/>
      <c r="GSH97" s="162"/>
      <c r="GSI97" s="162"/>
      <c r="GSJ97" s="162"/>
      <c r="GSK97" s="162"/>
      <c r="GSL97" s="162"/>
      <c r="GSM97" s="162"/>
      <c r="GSN97" s="162"/>
      <c r="GSO97" s="162"/>
      <c r="GSP97" s="162"/>
      <c r="GSQ97" s="162"/>
      <c r="GSR97" s="162"/>
      <c r="GSS97" s="162"/>
      <c r="GST97" s="162"/>
      <c r="GSU97" s="162"/>
      <c r="GSV97" s="162"/>
      <c r="GSW97" s="162"/>
      <c r="GSX97" s="162"/>
      <c r="GSY97" s="162"/>
      <c r="GSZ97" s="162"/>
      <c r="GTA97" s="162"/>
      <c r="GTB97" s="162"/>
      <c r="GTC97" s="162"/>
      <c r="GTD97" s="162"/>
      <c r="GTE97" s="162"/>
      <c r="GTF97" s="162"/>
      <c r="GTG97" s="162"/>
      <c r="GTH97" s="162"/>
      <c r="GTI97" s="162"/>
      <c r="GTJ97" s="162"/>
      <c r="GTK97" s="162"/>
      <c r="GTL97" s="162"/>
      <c r="GTM97" s="162"/>
      <c r="GTN97" s="162"/>
      <c r="GTO97" s="162"/>
      <c r="GTP97" s="162"/>
      <c r="GTQ97" s="162"/>
      <c r="GTR97" s="162"/>
      <c r="GTS97" s="162"/>
      <c r="GTT97" s="162"/>
      <c r="GTU97" s="162"/>
      <c r="GTV97" s="162"/>
      <c r="GTW97" s="162"/>
      <c r="GTX97" s="162"/>
      <c r="GTY97" s="162"/>
      <c r="GTZ97" s="162"/>
      <c r="GUA97" s="162"/>
      <c r="GUB97" s="162"/>
      <c r="GUC97" s="162"/>
      <c r="GUD97" s="162"/>
      <c r="GUE97" s="162"/>
      <c r="GUF97" s="162"/>
      <c r="GUG97" s="162"/>
      <c r="GUH97" s="162"/>
      <c r="GUI97" s="162"/>
      <c r="GUJ97" s="162"/>
      <c r="GUK97" s="162"/>
      <c r="GUL97" s="162"/>
      <c r="GUM97" s="162"/>
      <c r="GUN97" s="162"/>
      <c r="GUO97" s="162"/>
      <c r="GUP97" s="162"/>
      <c r="GUQ97" s="162"/>
      <c r="GUR97" s="162"/>
      <c r="GUS97" s="162"/>
      <c r="GUT97" s="162"/>
      <c r="GUU97" s="162"/>
      <c r="GUV97" s="162"/>
      <c r="GUW97" s="162"/>
      <c r="GUX97" s="162"/>
      <c r="GUY97" s="162"/>
      <c r="GUZ97" s="162"/>
      <c r="GVA97" s="162"/>
      <c r="GVB97" s="162"/>
      <c r="GVC97" s="162"/>
      <c r="GVD97" s="162"/>
      <c r="GVE97" s="162"/>
      <c r="GVF97" s="162"/>
      <c r="GVG97" s="162"/>
      <c r="GVH97" s="162"/>
      <c r="GVI97" s="162"/>
      <c r="GVJ97" s="162"/>
      <c r="GVK97" s="162"/>
      <c r="GVL97" s="162"/>
      <c r="GVM97" s="162"/>
      <c r="GVN97" s="162"/>
      <c r="GVO97" s="162"/>
      <c r="GVP97" s="162"/>
      <c r="GVQ97" s="162"/>
      <c r="GVR97" s="162"/>
      <c r="GVS97" s="162"/>
      <c r="GVT97" s="162"/>
      <c r="GVU97" s="162"/>
      <c r="GVV97" s="162"/>
      <c r="GVW97" s="162"/>
      <c r="GVX97" s="162"/>
      <c r="GVY97" s="162"/>
      <c r="GVZ97" s="162"/>
      <c r="GWA97" s="162"/>
      <c r="GWB97" s="162"/>
      <c r="GWC97" s="162"/>
      <c r="GWD97" s="162"/>
      <c r="GWE97" s="162"/>
      <c r="GWF97" s="162"/>
      <c r="GWG97" s="162"/>
      <c r="GWH97" s="162"/>
      <c r="GWI97" s="162"/>
      <c r="GWJ97" s="162"/>
      <c r="GWK97" s="162"/>
      <c r="GWL97" s="162"/>
      <c r="GWM97" s="162"/>
      <c r="GWN97" s="162"/>
      <c r="GWO97" s="162"/>
      <c r="GWP97" s="162"/>
      <c r="GWQ97" s="162"/>
      <c r="GWR97" s="162"/>
      <c r="GWS97" s="162"/>
      <c r="GWT97" s="162"/>
      <c r="GWU97" s="162"/>
      <c r="GWV97" s="162"/>
      <c r="GWW97" s="162"/>
      <c r="GWX97" s="162"/>
      <c r="GWY97" s="162"/>
      <c r="GWZ97" s="162"/>
      <c r="GXA97" s="162"/>
      <c r="GXB97" s="162"/>
      <c r="GXC97" s="162"/>
      <c r="GXD97" s="162"/>
      <c r="GXE97" s="162"/>
      <c r="GXF97" s="162"/>
      <c r="GXG97" s="162"/>
      <c r="GXH97" s="162"/>
      <c r="GXI97" s="162"/>
      <c r="GXJ97" s="162"/>
      <c r="GXK97" s="162"/>
      <c r="GXL97" s="162"/>
      <c r="GXM97" s="162"/>
      <c r="GXN97" s="162"/>
      <c r="GXO97" s="162"/>
      <c r="GXP97" s="162"/>
      <c r="GXQ97" s="162"/>
      <c r="GXR97" s="162"/>
      <c r="GXS97" s="162"/>
      <c r="GXT97" s="162"/>
      <c r="GXU97" s="162"/>
      <c r="GXV97" s="162"/>
      <c r="GXW97" s="162"/>
      <c r="GXX97" s="162"/>
      <c r="GXY97" s="162"/>
      <c r="GXZ97" s="162"/>
      <c r="GYA97" s="162"/>
      <c r="GYB97" s="162"/>
      <c r="GYC97" s="162"/>
      <c r="GYD97" s="162"/>
      <c r="GYE97" s="162"/>
      <c r="GYF97" s="162"/>
      <c r="GYG97" s="162"/>
      <c r="GYH97" s="162"/>
      <c r="GYI97" s="162"/>
      <c r="GYJ97" s="162"/>
      <c r="GYK97" s="162"/>
      <c r="GYL97" s="162"/>
      <c r="GYM97" s="162"/>
      <c r="GYN97" s="162"/>
      <c r="GYO97" s="162"/>
      <c r="GYP97" s="162"/>
      <c r="GYQ97" s="162"/>
      <c r="GYR97" s="162"/>
      <c r="GYS97" s="162"/>
      <c r="GYT97" s="162"/>
      <c r="GYU97" s="162"/>
      <c r="GYV97" s="162"/>
      <c r="GYW97" s="162"/>
      <c r="GYX97" s="162"/>
      <c r="GYY97" s="162"/>
      <c r="GYZ97" s="162"/>
      <c r="GZA97" s="162"/>
      <c r="GZB97" s="162"/>
      <c r="GZC97" s="162"/>
      <c r="GZD97" s="162"/>
      <c r="GZE97" s="162"/>
      <c r="GZF97" s="162"/>
      <c r="GZG97" s="162"/>
      <c r="GZH97" s="162"/>
      <c r="GZI97" s="162"/>
      <c r="GZJ97" s="162"/>
      <c r="GZK97" s="162"/>
      <c r="GZL97" s="162"/>
      <c r="GZM97" s="162"/>
      <c r="GZN97" s="162"/>
      <c r="GZO97" s="162"/>
      <c r="GZP97" s="162"/>
      <c r="GZQ97" s="162"/>
      <c r="GZR97" s="162"/>
      <c r="GZS97" s="162"/>
      <c r="GZT97" s="162"/>
      <c r="GZU97" s="162"/>
      <c r="GZV97" s="162"/>
      <c r="GZW97" s="162"/>
      <c r="GZX97" s="162"/>
      <c r="GZY97" s="162"/>
      <c r="GZZ97" s="162"/>
      <c r="HAA97" s="162"/>
      <c r="HAB97" s="162"/>
      <c r="HAC97" s="162"/>
      <c r="HAD97" s="162"/>
      <c r="HAE97" s="162"/>
      <c r="HAF97" s="162"/>
      <c r="HAG97" s="162"/>
      <c r="HAH97" s="162"/>
      <c r="HAI97" s="162"/>
      <c r="HAJ97" s="162"/>
      <c r="HAK97" s="162"/>
      <c r="HAL97" s="162"/>
      <c r="HAM97" s="162"/>
      <c r="HAN97" s="162"/>
      <c r="HAO97" s="162"/>
      <c r="HAP97" s="162"/>
      <c r="HAQ97" s="162"/>
      <c r="HAR97" s="162"/>
      <c r="HAS97" s="162"/>
      <c r="HAT97" s="162"/>
      <c r="HAU97" s="162"/>
      <c r="HAV97" s="162"/>
      <c r="HAW97" s="162"/>
      <c r="HAX97" s="162"/>
      <c r="HAY97" s="162"/>
      <c r="HAZ97" s="162"/>
      <c r="HBA97" s="162"/>
      <c r="HBB97" s="162"/>
      <c r="HBC97" s="162"/>
      <c r="HBD97" s="162"/>
      <c r="HBE97" s="162"/>
      <c r="HBF97" s="162"/>
      <c r="HBG97" s="162"/>
      <c r="HBH97" s="162"/>
      <c r="HBI97" s="162"/>
      <c r="HBJ97" s="162"/>
      <c r="HBK97" s="162"/>
      <c r="HBL97" s="162"/>
      <c r="HBM97" s="162"/>
      <c r="HBN97" s="162"/>
      <c r="HBO97" s="162"/>
      <c r="HBP97" s="162"/>
      <c r="HBQ97" s="162"/>
      <c r="HBR97" s="162"/>
      <c r="HBS97" s="162"/>
      <c r="HBT97" s="162"/>
      <c r="HBU97" s="162"/>
      <c r="HBV97" s="162"/>
      <c r="HBW97" s="162"/>
      <c r="HBX97" s="162"/>
      <c r="HBY97" s="162"/>
      <c r="HBZ97" s="162"/>
      <c r="HCA97" s="162"/>
      <c r="HCB97" s="162"/>
      <c r="HCC97" s="162"/>
      <c r="HCD97" s="162"/>
      <c r="HCE97" s="162"/>
      <c r="HCF97" s="162"/>
      <c r="HCG97" s="162"/>
      <c r="HCH97" s="162"/>
      <c r="HCI97" s="162"/>
      <c r="HCJ97" s="162"/>
      <c r="HCK97" s="162"/>
      <c r="HCL97" s="162"/>
      <c r="HCM97" s="162"/>
      <c r="HCN97" s="162"/>
      <c r="HCO97" s="162"/>
      <c r="HCP97" s="162"/>
      <c r="HCQ97" s="162"/>
      <c r="HCR97" s="162"/>
      <c r="HCS97" s="162"/>
      <c r="HCT97" s="162"/>
      <c r="HCU97" s="162"/>
      <c r="HCV97" s="162"/>
      <c r="HCW97" s="162"/>
      <c r="HCX97" s="162"/>
      <c r="HCY97" s="162"/>
      <c r="HCZ97" s="162"/>
      <c r="HDA97" s="162"/>
      <c r="HDB97" s="162"/>
      <c r="HDC97" s="162"/>
      <c r="HDD97" s="162"/>
      <c r="HDE97" s="162"/>
      <c r="HDF97" s="162"/>
      <c r="HDG97" s="162"/>
      <c r="HDH97" s="162"/>
      <c r="HDI97" s="162"/>
      <c r="HDJ97" s="162"/>
      <c r="HDK97" s="162"/>
      <c r="HDL97" s="162"/>
      <c r="HDM97" s="162"/>
      <c r="HDN97" s="162"/>
      <c r="HDO97" s="162"/>
      <c r="HDP97" s="162"/>
      <c r="HDQ97" s="162"/>
      <c r="HDR97" s="162"/>
      <c r="HDS97" s="162"/>
      <c r="HDT97" s="162"/>
      <c r="HDU97" s="162"/>
      <c r="HDV97" s="162"/>
      <c r="HDW97" s="162"/>
      <c r="HDX97" s="162"/>
      <c r="HDY97" s="162"/>
      <c r="HDZ97" s="162"/>
      <c r="HEA97" s="162"/>
      <c r="HEB97" s="162"/>
      <c r="HEC97" s="162"/>
      <c r="HED97" s="162"/>
      <c r="HEE97" s="162"/>
      <c r="HEF97" s="162"/>
      <c r="HEG97" s="162"/>
      <c r="HEH97" s="162"/>
      <c r="HEI97" s="162"/>
      <c r="HEJ97" s="162"/>
      <c r="HEK97" s="162"/>
      <c r="HEL97" s="162"/>
      <c r="HEM97" s="162"/>
      <c r="HEN97" s="162"/>
      <c r="HEO97" s="162"/>
      <c r="HEP97" s="162"/>
      <c r="HEQ97" s="162"/>
      <c r="HER97" s="162"/>
      <c r="HES97" s="162"/>
      <c r="HET97" s="162"/>
      <c r="HEU97" s="162"/>
      <c r="HEV97" s="162"/>
      <c r="HEW97" s="162"/>
      <c r="HEX97" s="162"/>
      <c r="HEY97" s="162"/>
      <c r="HEZ97" s="162"/>
      <c r="HFA97" s="162"/>
      <c r="HFB97" s="162"/>
      <c r="HFC97" s="162"/>
      <c r="HFD97" s="162"/>
      <c r="HFE97" s="162"/>
      <c r="HFF97" s="162"/>
      <c r="HFG97" s="162"/>
      <c r="HFH97" s="162"/>
      <c r="HFI97" s="162"/>
      <c r="HFJ97" s="162"/>
      <c r="HFK97" s="162"/>
      <c r="HFL97" s="162"/>
      <c r="HFM97" s="162"/>
      <c r="HFN97" s="162"/>
      <c r="HFO97" s="162"/>
      <c r="HFP97" s="162"/>
      <c r="HFQ97" s="162"/>
      <c r="HFR97" s="162"/>
      <c r="HFS97" s="162"/>
      <c r="HFT97" s="162"/>
      <c r="HFU97" s="162"/>
      <c r="HFV97" s="162"/>
      <c r="HFW97" s="162"/>
      <c r="HFX97" s="162"/>
      <c r="HFY97" s="162"/>
      <c r="HFZ97" s="162"/>
      <c r="HGA97" s="162"/>
      <c r="HGB97" s="162"/>
      <c r="HGC97" s="162"/>
      <c r="HGD97" s="162"/>
      <c r="HGE97" s="162"/>
      <c r="HGF97" s="162"/>
      <c r="HGG97" s="162"/>
      <c r="HGH97" s="162"/>
      <c r="HGI97" s="162"/>
      <c r="HGJ97" s="162"/>
      <c r="HGK97" s="162"/>
      <c r="HGL97" s="162"/>
      <c r="HGM97" s="162"/>
      <c r="HGN97" s="162"/>
      <c r="HGO97" s="162"/>
      <c r="HGP97" s="162"/>
      <c r="HGQ97" s="162"/>
      <c r="HGR97" s="162"/>
      <c r="HGS97" s="162"/>
      <c r="HGT97" s="162"/>
      <c r="HGU97" s="162"/>
      <c r="HGV97" s="162"/>
      <c r="HGW97" s="162"/>
      <c r="HGX97" s="162"/>
      <c r="HGY97" s="162"/>
      <c r="HGZ97" s="162"/>
      <c r="HHA97" s="162"/>
      <c r="HHB97" s="162"/>
      <c r="HHC97" s="162"/>
      <c r="HHD97" s="162"/>
      <c r="HHE97" s="162"/>
      <c r="HHF97" s="162"/>
      <c r="HHG97" s="162"/>
      <c r="HHH97" s="162"/>
      <c r="HHI97" s="162"/>
      <c r="HHJ97" s="162"/>
      <c r="HHK97" s="162"/>
      <c r="HHL97" s="162"/>
      <c r="HHM97" s="162"/>
      <c r="HHN97" s="162"/>
      <c r="HHO97" s="162"/>
      <c r="HHP97" s="162"/>
      <c r="HHQ97" s="162"/>
      <c r="HHR97" s="162"/>
      <c r="HHS97" s="162"/>
      <c r="HHT97" s="162"/>
      <c r="HHU97" s="162"/>
      <c r="HHV97" s="162"/>
      <c r="HHW97" s="162"/>
      <c r="HHX97" s="162"/>
      <c r="HHY97" s="162"/>
      <c r="HHZ97" s="162"/>
      <c r="HIA97" s="162"/>
      <c r="HIB97" s="162"/>
      <c r="HIC97" s="162"/>
      <c r="HID97" s="162"/>
      <c r="HIE97" s="162"/>
      <c r="HIF97" s="162"/>
      <c r="HIG97" s="162"/>
      <c r="HIH97" s="162"/>
      <c r="HII97" s="162"/>
      <c r="HIJ97" s="162"/>
      <c r="HIK97" s="162"/>
      <c r="HIL97" s="162"/>
      <c r="HIM97" s="162"/>
      <c r="HIN97" s="162"/>
      <c r="HIO97" s="162"/>
      <c r="HIP97" s="162"/>
      <c r="HIQ97" s="162"/>
      <c r="HIR97" s="162"/>
      <c r="HIS97" s="162"/>
      <c r="HIT97" s="162"/>
      <c r="HIU97" s="162"/>
      <c r="HIV97" s="162"/>
      <c r="HIW97" s="162"/>
      <c r="HIX97" s="162"/>
      <c r="HIY97" s="162"/>
      <c r="HIZ97" s="162"/>
      <c r="HJA97" s="162"/>
      <c r="HJB97" s="162"/>
      <c r="HJC97" s="162"/>
      <c r="HJD97" s="162"/>
      <c r="HJE97" s="162"/>
      <c r="HJF97" s="162"/>
      <c r="HJG97" s="162"/>
      <c r="HJH97" s="162"/>
      <c r="HJI97" s="162"/>
      <c r="HJJ97" s="162"/>
      <c r="HJK97" s="162"/>
      <c r="HJL97" s="162"/>
      <c r="HJM97" s="162"/>
      <c r="HJN97" s="162"/>
      <c r="HJO97" s="162"/>
      <c r="HJP97" s="162"/>
      <c r="HJQ97" s="162"/>
      <c r="HJR97" s="162"/>
      <c r="HJS97" s="162"/>
      <c r="HJT97" s="162"/>
      <c r="HJU97" s="162"/>
      <c r="HJV97" s="162"/>
      <c r="HJW97" s="162"/>
      <c r="HJX97" s="162"/>
      <c r="HJY97" s="162"/>
      <c r="HJZ97" s="162"/>
      <c r="HKA97" s="162"/>
      <c r="HKB97" s="162"/>
      <c r="HKC97" s="162"/>
      <c r="HKD97" s="162"/>
      <c r="HKE97" s="162"/>
      <c r="HKF97" s="162"/>
      <c r="HKG97" s="162"/>
      <c r="HKH97" s="162"/>
      <c r="HKI97" s="162"/>
      <c r="HKJ97" s="162"/>
      <c r="HKK97" s="162"/>
      <c r="HKL97" s="162"/>
      <c r="HKM97" s="162"/>
      <c r="HKN97" s="162"/>
      <c r="HKO97" s="162"/>
      <c r="HKP97" s="162"/>
      <c r="HKQ97" s="162"/>
      <c r="HKR97" s="162"/>
      <c r="HKS97" s="162"/>
      <c r="HKT97" s="162"/>
      <c r="HKU97" s="162"/>
      <c r="HKV97" s="162"/>
      <c r="HKW97" s="162"/>
      <c r="HKX97" s="162"/>
      <c r="HKY97" s="162"/>
      <c r="HKZ97" s="162"/>
      <c r="HLA97" s="162"/>
      <c r="HLB97" s="162"/>
      <c r="HLC97" s="162"/>
      <c r="HLD97" s="162"/>
      <c r="HLE97" s="162"/>
      <c r="HLF97" s="162"/>
      <c r="HLG97" s="162"/>
      <c r="HLH97" s="162"/>
      <c r="HLI97" s="162"/>
      <c r="HLJ97" s="162"/>
      <c r="HLK97" s="162"/>
      <c r="HLL97" s="162"/>
      <c r="HLM97" s="162"/>
      <c r="HLN97" s="162"/>
      <c r="HLO97" s="162"/>
      <c r="HLP97" s="162"/>
      <c r="HLQ97" s="162"/>
      <c r="HLR97" s="162"/>
      <c r="HLS97" s="162"/>
      <c r="HLT97" s="162"/>
      <c r="HLU97" s="162"/>
      <c r="HLV97" s="162"/>
      <c r="HLW97" s="162"/>
      <c r="HLX97" s="162"/>
      <c r="HLY97" s="162"/>
      <c r="HLZ97" s="162"/>
      <c r="HMA97" s="162"/>
      <c r="HMB97" s="162"/>
      <c r="HMC97" s="162"/>
      <c r="HMD97" s="162"/>
      <c r="HME97" s="162"/>
      <c r="HMF97" s="162"/>
      <c r="HMG97" s="162"/>
      <c r="HMH97" s="162"/>
      <c r="HMI97" s="162"/>
      <c r="HMJ97" s="162"/>
      <c r="HMK97" s="162"/>
      <c r="HML97" s="162"/>
      <c r="HMM97" s="162"/>
      <c r="HMN97" s="162"/>
      <c r="HMO97" s="162"/>
      <c r="HMP97" s="162"/>
      <c r="HMQ97" s="162"/>
      <c r="HMR97" s="162"/>
      <c r="HMS97" s="162"/>
      <c r="HMT97" s="162"/>
      <c r="HMU97" s="162"/>
      <c r="HMV97" s="162"/>
      <c r="HMW97" s="162"/>
      <c r="HMX97" s="162"/>
      <c r="HMY97" s="162"/>
      <c r="HMZ97" s="162"/>
      <c r="HNA97" s="162"/>
      <c r="HNB97" s="162"/>
      <c r="HNC97" s="162"/>
      <c r="HND97" s="162"/>
      <c r="HNE97" s="162"/>
      <c r="HNF97" s="162"/>
      <c r="HNG97" s="162"/>
      <c r="HNH97" s="162"/>
      <c r="HNI97" s="162"/>
      <c r="HNJ97" s="162"/>
      <c r="HNK97" s="162"/>
      <c r="HNL97" s="162"/>
      <c r="HNM97" s="162"/>
      <c r="HNN97" s="162"/>
      <c r="HNO97" s="162"/>
      <c r="HNP97" s="162"/>
      <c r="HNQ97" s="162"/>
      <c r="HNR97" s="162"/>
      <c r="HNS97" s="162"/>
      <c r="HNT97" s="162"/>
      <c r="HNU97" s="162"/>
      <c r="HNV97" s="162"/>
      <c r="HNW97" s="162"/>
      <c r="HNX97" s="162"/>
      <c r="HNY97" s="162"/>
      <c r="HNZ97" s="162"/>
      <c r="HOA97" s="162"/>
      <c r="HOB97" s="162"/>
      <c r="HOC97" s="162"/>
      <c r="HOD97" s="162"/>
      <c r="HOE97" s="162"/>
      <c r="HOF97" s="162"/>
      <c r="HOG97" s="162"/>
      <c r="HOH97" s="162"/>
      <c r="HOI97" s="162"/>
      <c r="HOJ97" s="162"/>
      <c r="HOK97" s="162"/>
      <c r="HOL97" s="162"/>
      <c r="HOM97" s="162"/>
      <c r="HON97" s="162"/>
      <c r="HOO97" s="162"/>
      <c r="HOP97" s="162"/>
      <c r="HOQ97" s="162"/>
      <c r="HOR97" s="162"/>
      <c r="HOS97" s="162"/>
      <c r="HOT97" s="162"/>
      <c r="HOU97" s="162"/>
      <c r="HOV97" s="162"/>
      <c r="HOW97" s="162"/>
      <c r="HOX97" s="162"/>
      <c r="HOY97" s="162"/>
      <c r="HOZ97" s="162"/>
      <c r="HPA97" s="162"/>
      <c r="HPB97" s="162"/>
      <c r="HPC97" s="162"/>
      <c r="HPD97" s="162"/>
      <c r="HPE97" s="162"/>
      <c r="HPF97" s="162"/>
      <c r="HPG97" s="162"/>
      <c r="HPH97" s="162"/>
      <c r="HPI97" s="162"/>
      <c r="HPJ97" s="162"/>
      <c r="HPK97" s="162"/>
      <c r="HPL97" s="162"/>
      <c r="HPM97" s="162"/>
      <c r="HPN97" s="162"/>
      <c r="HPO97" s="162"/>
      <c r="HPP97" s="162"/>
      <c r="HPQ97" s="162"/>
      <c r="HPR97" s="162"/>
      <c r="HPS97" s="162"/>
      <c r="HPT97" s="162"/>
      <c r="HPU97" s="162"/>
      <c r="HPV97" s="162"/>
      <c r="HPW97" s="162"/>
      <c r="HPX97" s="162"/>
      <c r="HPY97" s="162"/>
      <c r="HPZ97" s="162"/>
      <c r="HQA97" s="162"/>
      <c r="HQB97" s="162"/>
      <c r="HQC97" s="162"/>
      <c r="HQD97" s="162"/>
      <c r="HQE97" s="162"/>
      <c r="HQF97" s="162"/>
      <c r="HQG97" s="162"/>
      <c r="HQH97" s="162"/>
      <c r="HQI97" s="162"/>
      <c r="HQJ97" s="162"/>
      <c r="HQK97" s="162"/>
      <c r="HQL97" s="162"/>
      <c r="HQM97" s="162"/>
      <c r="HQN97" s="162"/>
      <c r="HQO97" s="162"/>
      <c r="HQP97" s="162"/>
      <c r="HQQ97" s="162"/>
      <c r="HQR97" s="162"/>
      <c r="HQS97" s="162"/>
      <c r="HQT97" s="162"/>
      <c r="HQU97" s="162"/>
      <c r="HQV97" s="162"/>
      <c r="HQW97" s="162"/>
      <c r="HQX97" s="162"/>
      <c r="HQY97" s="162"/>
      <c r="HQZ97" s="162"/>
      <c r="HRA97" s="162"/>
      <c r="HRB97" s="162"/>
      <c r="HRC97" s="162"/>
      <c r="HRD97" s="162"/>
      <c r="HRE97" s="162"/>
      <c r="HRF97" s="162"/>
      <c r="HRG97" s="162"/>
      <c r="HRH97" s="162"/>
      <c r="HRI97" s="162"/>
      <c r="HRJ97" s="162"/>
      <c r="HRK97" s="162"/>
      <c r="HRL97" s="162"/>
      <c r="HRM97" s="162"/>
      <c r="HRN97" s="162"/>
      <c r="HRO97" s="162"/>
      <c r="HRP97" s="162"/>
      <c r="HRQ97" s="162"/>
      <c r="HRR97" s="162"/>
      <c r="HRS97" s="162"/>
      <c r="HRT97" s="162"/>
      <c r="HRU97" s="162"/>
      <c r="HRV97" s="162"/>
      <c r="HRW97" s="162"/>
      <c r="HRX97" s="162"/>
      <c r="HRY97" s="162"/>
      <c r="HRZ97" s="162"/>
      <c r="HSA97" s="162"/>
      <c r="HSB97" s="162"/>
      <c r="HSC97" s="162"/>
      <c r="HSD97" s="162"/>
      <c r="HSE97" s="162"/>
      <c r="HSF97" s="162"/>
      <c r="HSG97" s="162"/>
      <c r="HSH97" s="162"/>
      <c r="HSI97" s="162"/>
      <c r="HSJ97" s="162"/>
      <c r="HSK97" s="162"/>
      <c r="HSL97" s="162"/>
      <c r="HSM97" s="162"/>
      <c r="HSN97" s="162"/>
      <c r="HSO97" s="162"/>
      <c r="HSP97" s="162"/>
      <c r="HSQ97" s="162"/>
      <c r="HSR97" s="162"/>
      <c r="HSS97" s="162"/>
      <c r="HST97" s="162"/>
      <c r="HSU97" s="162"/>
      <c r="HSV97" s="162"/>
      <c r="HSW97" s="162"/>
      <c r="HSX97" s="162"/>
      <c r="HSY97" s="162"/>
      <c r="HSZ97" s="162"/>
      <c r="HTA97" s="162"/>
      <c r="HTB97" s="162"/>
      <c r="HTC97" s="162"/>
      <c r="HTD97" s="162"/>
      <c r="HTE97" s="162"/>
      <c r="HTF97" s="162"/>
      <c r="HTG97" s="162"/>
      <c r="HTH97" s="162"/>
      <c r="HTI97" s="162"/>
      <c r="HTJ97" s="162"/>
      <c r="HTK97" s="162"/>
      <c r="HTL97" s="162"/>
      <c r="HTM97" s="162"/>
      <c r="HTN97" s="162"/>
      <c r="HTO97" s="162"/>
      <c r="HTP97" s="162"/>
      <c r="HTQ97" s="162"/>
      <c r="HTR97" s="162"/>
      <c r="HTS97" s="162"/>
      <c r="HTT97" s="162"/>
      <c r="HTU97" s="162"/>
      <c r="HTV97" s="162"/>
      <c r="HTW97" s="162"/>
      <c r="HTX97" s="162"/>
      <c r="HTY97" s="162"/>
      <c r="HTZ97" s="162"/>
      <c r="HUA97" s="162"/>
      <c r="HUB97" s="162"/>
      <c r="HUC97" s="162"/>
      <c r="HUD97" s="162"/>
      <c r="HUE97" s="162"/>
      <c r="HUF97" s="162"/>
      <c r="HUG97" s="162"/>
      <c r="HUH97" s="162"/>
      <c r="HUI97" s="162"/>
      <c r="HUJ97" s="162"/>
      <c r="HUK97" s="162"/>
      <c r="HUL97" s="162"/>
      <c r="HUM97" s="162"/>
      <c r="HUN97" s="162"/>
      <c r="HUO97" s="162"/>
      <c r="HUP97" s="162"/>
      <c r="HUQ97" s="162"/>
      <c r="HUR97" s="162"/>
      <c r="HUS97" s="162"/>
      <c r="HUT97" s="162"/>
      <c r="HUU97" s="162"/>
      <c r="HUV97" s="162"/>
      <c r="HUW97" s="162"/>
      <c r="HUX97" s="162"/>
      <c r="HUY97" s="162"/>
      <c r="HUZ97" s="162"/>
      <c r="HVA97" s="162"/>
      <c r="HVB97" s="162"/>
      <c r="HVC97" s="162"/>
      <c r="HVD97" s="162"/>
      <c r="HVE97" s="162"/>
      <c r="HVF97" s="162"/>
      <c r="HVG97" s="162"/>
      <c r="HVH97" s="162"/>
      <c r="HVI97" s="162"/>
      <c r="HVJ97" s="162"/>
      <c r="HVK97" s="162"/>
      <c r="HVL97" s="162"/>
      <c r="HVM97" s="162"/>
      <c r="HVN97" s="162"/>
      <c r="HVO97" s="162"/>
      <c r="HVP97" s="162"/>
      <c r="HVQ97" s="162"/>
      <c r="HVR97" s="162"/>
      <c r="HVS97" s="162"/>
      <c r="HVT97" s="162"/>
      <c r="HVU97" s="162"/>
      <c r="HVV97" s="162"/>
      <c r="HVW97" s="162"/>
      <c r="HVX97" s="162"/>
      <c r="HVY97" s="162"/>
      <c r="HVZ97" s="162"/>
      <c r="HWA97" s="162"/>
      <c r="HWB97" s="162"/>
      <c r="HWC97" s="162"/>
      <c r="HWD97" s="162"/>
      <c r="HWE97" s="162"/>
      <c r="HWF97" s="162"/>
      <c r="HWG97" s="162"/>
      <c r="HWH97" s="162"/>
      <c r="HWI97" s="162"/>
      <c r="HWJ97" s="162"/>
      <c r="HWK97" s="162"/>
      <c r="HWL97" s="162"/>
      <c r="HWM97" s="162"/>
      <c r="HWN97" s="162"/>
      <c r="HWO97" s="162"/>
      <c r="HWP97" s="162"/>
      <c r="HWQ97" s="162"/>
      <c r="HWR97" s="162"/>
      <c r="HWS97" s="162"/>
      <c r="HWT97" s="162"/>
      <c r="HWU97" s="162"/>
      <c r="HWV97" s="162"/>
      <c r="HWW97" s="162"/>
      <c r="HWX97" s="162"/>
      <c r="HWY97" s="162"/>
      <c r="HWZ97" s="162"/>
      <c r="HXA97" s="162"/>
      <c r="HXB97" s="162"/>
      <c r="HXC97" s="162"/>
      <c r="HXD97" s="162"/>
      <c r="HXE97" s="162"/>
      <c r="HXF97" s="162"/>
      <c r="HXG97" s="162"/>
      <c r="HXH97" s="162"/>
      <c r="HXI97" s="162"/>
      <c r="HXJ97" s="162"/>
      <c r="HXK97" s="162"/>
      <c r="HXL97" s="162"/>
      <c r="HXM97" s="162"/>
      <c r="HXN97" s="162"/>
      <c r="HXO97" s="162"/>
      <c r="HXP97" s="162"/>
      <c r="HXQ97" s="162"/>
      <c r="HXR97" s="162"/>
      <c r="HXS97" s="162"/>
      <c r="HXT97" s="162"/>
      <c r="HXU97" s="162"/>
      <c r="HXV97" s="162"/>
      <c r="HXW97" s="162"/>
      <c r="HXX97" s="162"/>
      <c r="HXY97" s="162"/>
      <c r="HXZ97" s="162"/>
      <c r="HYA97" s="162"/>
      <c r="HYB97" s="162"/>
      <c r="HYC97" s="162"/>
      <c r="HYD97" s="162"/>
      <c r="HYE97" s="162"/>
      <c r="HYF97" s="162"/>
      <c r="HYG97" s="162"/>
      <c r="HYH97" s="162"/>
      <c r="HYI97" s="162"/>
      <c r="HYJ97" s="162"/>
      <c r="HYK97" s="162"/>
      <c r="HYL97" s="162"/>
      <c r="HYM97" s="162"/>
      <c r="HYN97" s="162"/>
      <c r="HYO97" s="162"/>
      <c r="HYP97" s="162"/>
      <c r="HYQ97" s="162"/>
      <c r="HYR97" s="162"/>
      <c r="HYS97" s="162"/>
      <c r="HYT97" s="162"/>
      <c r="HYU97" s="162"/>
      <c r="HYV97" s="162"/>
      <c r="HYW97" s="162"/>
      <c r="HYX97" s="162"/>
      <c r="HYY97" s="162"/>
      <c r="HYZ97" s="162"/>
      <c r="HZA97" s="162"/>
      <c r="HZB97" s="162"/>
      <c r="HZC97" s="162"/>
      <c r="HZD97" s="162"/>
      <c r="HZE97" s="162"/>
      <c r="HZF97" s="162"/>
      <c r="HZG97" s="162"/>
      <c r="HZH97" s="162"/>
      <c r="HZI97" s="162"/>
      <c r="HZJ97" s="162"/>
      <c r="HZK97" s="162"/>
      <c r="HZL97" s="162"/>
      <c r="HZM97" s="162"/>
      <c r="HZN97" s="162"/>
      <c r="HZO97" s="162"/>
      <c r="HZP97" s="162"/>
      <c r="HZQ97" s="162"/>
      <c r="HZR97" s="162"/>
      <c r="HZS97" s="162"/>
      <c r="HZT97" s="162"/>
      <c r="HZU97" s="162"/>
      <c r="HZV97" s="162"/>
      <c r="HZW97" s="162"/>
      <c r="HZX97" s="162"/>
      <c r="HZY97" s="162"/>
      <c r="HZZ97" s="162"/>
      <c r="IAA97" s="162"/>
      <c r="IAB97" s="162"/>
      <c r="IAC97" s="162"/>
      <c r="IAD97" s="162"/>
      <c r="IAE97" s="162"/>
      <c r="IAF97" s="162"/>
      <c r="IAG97" s="162"/>
      <c r="IAH97" s="162"/>
      <c r="IAI97" s="162"/>
      <c r="IAJ97" s="162"/>
      <c r="IAK97" s="162"/>
      <c r="IAL97" s="162"/>
      <c r="IAM97" s="162"/>
      <c r="IAN97" s="162"/>
      <c r="IAO97" s="162"/>
      <c r="IAP97" s="162"/>
      <c r="IAQ97" s="162"/>
      <c r="IAR97" s="162"/>
      <c r="IAS97" s="162"/>
      <c r="IAT97" s="162"/>
      <c r="IAU97" s="162"/>
      <c r="IAV97" s="162"/>
      <c r="IAW97" s="162"/>
      <c r="IAX97" s="162"/>
      <c r="IAY97" s="162"/>
      <c r="IAZ97" s="162"/>
      <c r="IBA97" s="162"/>
      <c r="IBB97" s="162"/>
      <c r="IBC97" s="162"/>
      <c r="IBD97" s="162"/>
      <c r="IBE97" s="162"/>
      <c r="IBF97" s="162"/>
      <c r="IBG97" s="162"/>
      <c r="IBH97" s="162"/>
      <c r="IBI97" s="162"/>
      <c r="IBJ97" s="162"/>
      <c r="IBK97" s="162"/>
      <c r="IBL97" s="162"/>
      <c r="IBM97" s="162"/>
      <c r="IBN97" s="162"/>
      <c r="IBO97" s="162"/>
      <c r="IBP97" s="162"/>
      <c r="IBQ97" s="162"/>
      <c r="IBR97" s="162"/>
      <c r="IBS97" s="162"/>
      <c r="IBT97" s="162"/>
      <c r="IBU97" s="162"/>
      <c r="IBV97" s="162"/>
      <c r="IBW97" s="162"/>
      <c r="IBX97" s="162"/>
      <c r="IBY97" s="162"/>
      <c r="IBZ97" s="162"/>
      <c r="ICA97" s="162"/>
      <c r="ICB97" s="162"/>
      <c r="ICC97" s="162"/>
      <c r="ICD97" s="162"/>
      <c r="ICE97" s="162"/>
      <c r="ICF97" s="162"/>
      <c r="ICG97" s="162"/>
      <c r="ICH97" s="162"/>
      <c r="ICI97" s="162"/>
      <c r="ICJ97" s="162"/>
      <c r="ICK97" s="162"/>
      <c r="ICL97" s="162"/>
      <c r="ICM97" s="162"/>
      <c r="ICN97" s="162"/>
      <c r="ICO97" s="162"/>
      <c r="ICP97" s="162"/>
      <c r="ICQ97" s="162"/>
      <c r="ICR97" s="162"/>
      <c r="ICS97" s="162"/>
      <c r="ICT97" s="162"/>
      <c r="ICU97" s="162"/>
      <c r="ICV97" s="162"/>
      <c r="ICW97" s="162"/>
      <c r="ICX97" s="162"/>
      <c r="ICY97" s="162"/>
      <c r="ICZ97" s="162"/>
      <c r="IDA97" s="162"/>
      <c r="IDB97" s="162"/>
      <c r="IDC97" s="162"/>
      <c r="IDD97" s="162"/>
      <c r="IDE97" s="162"/>
      <c r="IDF97" s="162"/>
      <c r="IDG97" s="162"/>
      <c r="IDH97" s="162"/>
      <c r="IDI97" s="162"/>
      <c r="IDJ97" s="162"/>
      <c r="IDK97" s="162"/>
      <c r="IDL97" s="162"/>
      <c r="IDM97" s="162"/>
      <c r="IDN97" s="162"/>
      <c r="IDO97" s="162"/>
      <c r="IDP97" s="162"/>
      <c r="IDQ97" s="162"/>
      <c r="IDR97" s="162"/>
      <c r="IDS97" s="162"/>
      <c r="IDT97" s="162"/>
      <c r="IDU97" s="162"/>
      <c r="IDV97" s="162"/>
      <c r="IDW97" s="162"/>
      <c r="IDX97" s="162"/>
      <c r="IDY97" s="162"/>
      <c r="IDZ97" s="162"/>
      <c r="IEA97" s="162"/>
      <c r="IEB97" s="162"/>
      <c r="IEC97" s="162"/>
      <c r="IED97" s="162"/>
      <c r="IEE97" s="162"/>
      <c r="IEF97" s="162"/>
      <c r="IEG97" s="162"/>
      <c r="IEH97" s="162"/>
      <c r="IEI97" s="162"/>
      <c r="IEJ97" s="162"/>
      <c r="IEK97" s="162"/>
      <c r="IEL97" s="162"/>
      <c r="IEM97" s="162"/>
      <c r="IEN97" s="162"/>
      <c r="IEO97" s="162"/>
      <c r="IEP97" s="162"/>
      <c r="IEQ97" s="162"/>
      <c r="IER97" s="162"/>
      <c r="IES97" s="162"/>
      <c r="IET97" s="162"/>
      <c r="IEU97" s="162"/>
      <c r="IEV97" s="162"/>
      <c r="IEW97" s="162"/>
      <c r="IEX97" s="162"/>
      <c r="IEY97" s="162"/>
      <c r="IEZ97" s="162"/>
      <c r="IFA97" s="162"/>
      <c r="IFB97" s="162"/>
      <c r="IFC97" s="162"/>
      <c r="IFD97" s="162"/>
      <c r="IFE97" s="162"/>
      <c r="IFF97" s="162"/>
      <c r="IFG97" s="162"/>
      <c r="IFH97" s="162"/>
      <c r="IFI97" s="162"/>
      <c r="IFJ97" s="162"/>
      <c r="IFK97" s="162"/>
      <c r="IFL97" s="162"/>
      <c r="IFM97" s="162"/>
      <c r="IFN97" s="162"/>
      <c r="IFO97" s="162"/>
      <c r="IFP97" s="162"/>
      <c r="IFQ97" s="162"/>
      <c r="IFR97" s="162"/>
      <c r="IFS97" s="162"/>
      <c r="IFT97" s="162"/>
      <c r="IFU97" s="162"/>
      <c r="IFV97" s="162"/>
      <c r="IFW97" s="162"/>
      <c r="IFX97" s="162"/>
      <c r="IFY97" s="162"/>
      <c r="IFZ97" s="162"/>
      <c r="IGA97" s="162"/>
      <c r="IGB97" s="162"/>
      <c r="IGC97" s="162"/>
      <c r="IGD97" s="162"/>
      <c r="IGE97" s="162"/>
      <c r="IGF97" s="162"/>
      <c r="IGG97" s="162"/>
      <c r="IGH97" s="162"/>
      <c r="IGI97" s="162"/>
      <c r="IGJ97" s="162"/>
      <c r="IGK97" s="162"/>
      <c r="IGL97" s="162"/>
      <c r="IGM97" s="162"/>
      <c r="IGN97" s="162"/>
      <c r="IGO97" s="162"/>
      <c r="IGP97" s="162"/>
      <c r="IGQ97" s="162"/>
      <c r="IGR97" s="162"/>
      <c r="IGS97" s="162"/>
      <c r="IGT97" s="162"/>
      <c r="IGU97" s="162"/>
      <c r="IGV97" s="162"/>
      <c r="IGW97" s="162"/>
      <c r="IGX97" s="162"/>
      <c r="IGY97" s="162"/>
      <c r="IGZ97" s="162"/>
      <c r="IHA97" s="162"/>
      <c r="IHB97" s="162"/>
      <c r="IHC97" s="162"/>
      <c r="IHD97" s="162"/>
      <c r="IHE97" s="162"/>
      <c r="IHF97" s="162"/>
      <c r="IHG97" s="162"/>
      <c r="IHH97" s="162"/>
      <c r="IHI97" s="162"/>
      <c r="IHJ97" s="162"/>
      <c r="IHK97" s="162"/>
      <c r="IHL97" s="162"/>
      <c r="IHM97" s="162"/>
      <c r="IHN97" s="162"/>
      <c r="IHO97" s="162"/>
      <c r="IHP97" s="162"/>
      <c r="IHQ97" s="162"/>
      <c r="IHR97" s="162"/>
      <c r="IHS97" s="162"/>
      <c r="IHT97" s="162"/>
      <c r="IHU97" s="162"/>
      <c r="IHV97" s="162"/>
      <c r="IHW97" s="162"/>
      <c r="IHX97" s="162"/>
      <c r="IHY97" s="162"/>
      <c r="IHZ97" s="162"/>
      <c r="IIA97" s="162"/>
      <c r="IIB97" s="162"/>
      <c r="IIC97" s="162"/>
      <c r="IID97" s="162"/>
      <c r="IIE97" s="162"/>
      <c r="IIF97" s="162"/>
      <c r="IIG97" s="162"/>
      <c r="IIH97" s="162"/>
      <c r="III97" s="162"/>
      <c r="IIJ97" s="162"/>
      <c r="IIK97" s="162"/>
      <c r="IIL97" s="162"/>
      <c r="IIM97" s="162"/>
      <c r="IIN97" s="162"/>
      <c r="IIO97" s="162"/>
      <c r="IIP97" s="162"/>
      <c r="IIQ97" s="162"/>
      <c r="IIR97" s="162"/>
      <c r="IIS97" s="162"/>
      <c r="IIT97" s="162"/>
      <c r="IIU97" s="162"/>
      <c r="IIV97" s="162"/>
      <c r="IIW97" s="162"/>
      <c r="IIX97" s="162"/>
      <c r="IIY97" s="162"/>
      <c r="IIZ97" s="162"/>
      <c r="IJA97" s="162"/>
      <c r="IJB97" s="162"/>
      <c r="IJC97" s="162"/>
      <c r="IJD97" s="162"/>
      <c r="IJE97" s="162"/>
      <c r="IJF97" s="162"/>
      <c r="IJG97" s="162"/>
      <c r="IJH97" s="162"/>
      <c r="IJI97" s="162"/>
      <c r="IJJ97" s="162"/>
      <c r="IJK97" s="162"/>
      <c r="IJL97" s="162"/>
      <c r="IJM97" s="162"/>
      <c r="IJN97" s="162"/>
      <c r="IJO97" s="162"/>
      <c r="IJP97" s="162"/>
      <c r="IJQ97" s="162"/>
      <c r="IJR97" s="162"/>
      <c r="IJS97" s="162"/>
      <c r="IJT97" s="162"/>
      <c r="IJU97" s="162"/>
      <c r="IJV97" s="162"/>
      <c r="IJW97" s="162"/>
      <c r="IJX97" s="162"/>
      <c r="IJY97" s="162"/>
      <c r="IJZ97" s="162"/>
      <c r="IKA97" s="162"/>
      <c r="IKB97" s="162"/>
      <c r="IKC97" s="162"/>
      <c r="IKD97" s="162"/>
      <c r="IKE97" s="162"/>
      <c r="IKF97" s="162"/>
      <c r="IKG97" s="162"/>
      <c r="IKH97" s="162"/>
      <c r="IKI97" s="162"/>
      <c r="IKJ97" s="162"/>
      <c r="IKK97" s="162"/>
      <c r="IKL97" s="162"/>
      <c r="IKM97" s="162"/>
      <c r="IKN97" s="162"/>
      <c r="IKO97" s="162"/>
      <c r="IKP97" s="162"/>
      <c r="IKQ97" s="162"/>
      <c r="IKR97" s="162"/>
      <c r="IKS97" s="162"/>
      <c r="IKT97" s="162"/>
      <c r="IKU97" s="162"/>
      <c r="IKV97" s="162"/>
      <c r="IKW97" s="162"/>
      <c r="IKX97" s="162"/>
      <c r="IKY97" s="162"/>
      <c r="IKZ97" s="162"/>
      <c r="ILA97" s="162"/>
      <c r="ILB97" s="162"/>
      <c r="ILC97" s="162"/>
      <c r="ILD97" s="162"/>
      <c r="ILE97" s="162"/>
      <c r="ILF97" s="162"/>
      <c r="ILG97" s="162"/>
      <c r="ILH97" s="162"/>
      <c r="ILI97" s="162"/>
      <c r="ILJ97" s="162"/>
      <c r="ILK97" s="162"/>
      <c r="ILL97" s="162"/>
      <c r="ILM97" s="162"/>
      <c r="ILN97" s="162"/>
      <c r="ILO97" s="162"/>
      <c r="ILP97" s="162"/>
      <c r="ILQ97" s="162"/>
      <c r="ILR97" s="162"/>
      <c r="ILS97" s="162"/>
      <c r="ILT97" s="162"/>
      <c r="ILU97" s="162"/>
      <c r="ILV97" s="162"/>
      <c r="ILW97" s="162"/>
      <c r="ILX97" s="162"/>
      <c r="ILY97" s="162"/>
      <c r="ILZ97" s="162"/>
      <c r="IMA97" s="162"/>
      <c r="IMB97" s="162"/>
      <c r="IMC97" s="162"/>
      <c r="IMD97" s="162"/>
      <c r="IME97" s="162"/>
      <c r="IMF97" s="162"/>
      <c r="IMG97" s="162"/>
      <c r="IMH97" s="162"/>
      <c r="IMI97" s="162"/>
      <c r="IMJ97" s="162"/>
      <c r="IMK97" s="162"/>
      <c r="IML97" s="162"/>
      <c r="IMM97" s="162"/>
      <c r="IMN97" s="162"/>
      <c r="IMO97" s="162"/>
      <c r="IMP97" s="162"/>
      <c r="IMQ97" s="162"/>
      <c r="IMR97" s="162"/>
      <c r="IMS97" s="162"/>
      <c r="IMT97" s="162"/>
      <c r="IMU97" s="162"/>
      <c r="IMV97" s="162"/>
      <c r="IMW97" s="162"/>
      <c r="IMX97" s="162"/>
      <c r="IMY97" s="162"/>
      <c r="IMZ97" s="162"/>
      <c r="INA97" s="162"/>
      <c r="INB97" s="162"/>
      <c r="INC97" s="162"/>
      <c r="IND97" s="162"/>
      <c r="INE97" s="162"/>
      <c r="INF97" s="162"/>
      <c r="ING97" s="162"/>
      <c r="INH97" s="162"/>
      <c r="INI97" s="162"/>
      <c r="INJ97" s="162"/>
      <c r="INK97" s="162"/>
      <c r="INL97" s="162"/>
      <c r="INM97" s="162"/>
      <c r="INN97" s="162"/>
      <c r="INO97" s="162"/>
      <c r="INP97" s="162"/>
      <c r="INQ97" s="162"/>
      <c r="INR97" s="162"/>
      <c r="INS97" s="162"/>
      <c r="INT97" s="162"/>
      <c r="INU97" s="162"/>
      <c r="INV97" s="162"/>
      <c r="INW97" s="162"/>
      <c r="INX97" s="162"/>
      <c r="INY97" s="162"/>
      <c r="INZ97" s="162"/>
      <c r="IOA97" s="162"/>
      <c r="IOB97" s="162"/>
      <c r="IOC97" s="162"/>
      <c r="IOD97" s="162"/>
      <c r="IOE97" s="162"/>
      <c r="IOF97" s="162"/>
      <c r="IOG97" s="162"/>
      <c r="IOH97" s="162"/>
      <c r="IOI97" s="162"/>
      <c r="IOJ97" s="162"/>
      <c r="IOK97" s="162"/>
      <c r="IOL97" s="162"/>
      <c r="IOM97" s="162"/>
      <c r="ION97" s="162"/>
      <c r="IOO97" s="162"/>
      <c r="IOP97" s="162"/>
      <c r="IOQ97" s="162"/>
      <c r="IOR97" s="162"/>
      <c r="IOS97" s="162"/>
      <c r="IOT97" s="162"/>
      <c r="IOU97" s="162"/>
      <c r="IOV97" s="162"/>
      <c r="IOW97" s="162"/>
      <c r="IOX97" s="162"/>
      <c r="IOY97" s="162"/>
      <c r="IOZ97" s="162"/>
      <c r="IPA97" s="162"/>
      <c r="IPB97" s="162"/>
      <c r="IPC97" s="162"/>
      <c r="IPD97" s="162"/>
      <c r="IPE97" s="162"/>
      <c r="IPF97" s="162"/>
      <c r="IPG97" s="162"/>
      <c r="IPH97" s="162"/>
      <c r="IPI97" s="162"/>
      <c r="IPJ97" s="162"/>
      <c r="IPK97" s="162"/>
      <c r="IPL97" s="162"/>
      <c r="IPM97" s="162"/>
      <c r="IPN97" s="162"/>
      <c r="IPO97" s="162"/>
      <c r="IPP97" s="162"/>
      <c r="IPQ97" s="162"/>
      <c r="IPR97" s="162"/>
      <c r="IPS97" s="162"/>
      <c r="IPT97" s="162"/>
      <c r="IPU97" s="162"/>
      <c r="IPV97" s="162"/>
      <c r="IPW97" s="162"/>
      <c r="IPX97" s="162"/>
      <c r="IPY97" s="162"/>
      <c r="IPZ97" s="162"/>
      <c r="IQA97" s="162"/>
      <c r="IQB97" s="162"/>
      <c r="IQC97" s="162"/>
      <c r="IQD97" s="162"/>
      <c r="IQE97" s="162"/>
      <c r="IQF97" s="162"/>
      <c r="IQG97" s="162"/>
      <c r="IQH97" s="162"/>
      <c r="IQI97" s="162"/>
      <c r="IQJ97" s="162"/>
      <c r="IQK97" s="162"/>
      <c r="IQL97" s="162"/>
      <c r="IQM97" s="162"/>
      <c r="IQN97" s="162"/>
      <c r="IQO97" s="162"/>
      <c r="IQP97" s="162"/>
      <c r="IQQ97" s="162"/>
      <c r="IQR97" s="162"/>
      <c r="IQS97" s="162"/>
      <c r="IQT97" s="162"/>
      <c r="IQU97" s="162"/>
      <c r="IQV97" s="162"/>
      <c r="IQW97" s="162"/>
      <c r="IQX97" s="162"/>
      <c r="IQY97" s="162"/>
      <c r="IQZ97" s="162"/>
      <c r="IRA97" s="162"/>
      <c r="IRB97" s="162"/>
      <c r="IRC97" s="162"/>
      <c r="IRD97" s="162"/>
      <c r="IRE97" s="162"/>
      <c r="IRF97" s="162"/>
      <c r="IRG97" s="162"/>
      <c r="IRH97" s="162"/>
      <c r="IRI97" s="162"/>
      <c r="IRJ97" s="162"/>
      <c r="IRK97" s="162"/>
      <c r="IRL97" s="162"/>
      <c r="IRM97" s="162"/>
      <c r="IRN97" s="162"/>
      <c r="IRO97" s="162"/>
      <c r="IRP97" s="162"/>
      <c r="IRQ97" s="162"/>
      <c r="IRR97" s="162"/>
      <c r="IRS97" s="162"/>
      <c r="IRT97" s="162"/>
      <c r="IRU97" s="162"/>
      <c r="IRV97" s="162"/>
      <c r="IRW97" s="162"/>
      <c r="IRX97" s="162"/>
      <c r="IRY97" s="162"/>
      <c r="IRZ97" s="162"/>
      <c r="ISA97" s="162"/>
      <c r="ISB97" s="162"/>
      <c r="ISC97" s="162"/>
      <c r="ISD97" s="162"/>
      <c r="ISE97" s="162"/>
      <c r="ISF97" s="162"/>
      <c r="ISG97" s="162"/>
      <c r="ISH97" s="162"/>
      <c r="ISI97" s="162"/>
      <c r="ISJ97" s="162"/>
      <c r="ISK97" s="162"/>
      <c r="ISL97" s="162"/>
      <c r="ISM97" s="162"/>
      <c r="ISN97" s="162"/>
      <c r="ISO97" s="162"/>
      <c r="ISP97" s="162"/>
      <c r="ISQ97" s="162"/>
      <c r="ISR97" s="162"/>
      <c r="ISS97" s="162"/>
      <c r="IST97" s="162"/>
      <c r="ISU97" s="162"/>
      <c r="ISV97" s="162"/>
      <c r="ISW97" s="162"/>
      <c r="ISX97" s="162"/>
      <c r="ISY97" s="162"/>
      <c r="ISZ97" s="162"/>
      <c r="ITA97" s="162"/>
      <c r="ITB97" s="162"/>
      <c r="ITC97" s="162"/>
      <c r="ITD97" s="162"/>
      <c r="ITE97" s="162"/>
      <c r="ITF97" s="162"/>
      <c r="ITG97" s="162"/>
      <c r="ITH97" s="162"/>
      <c r="ITI97" s="162"/>
      <c r="ITJ97" s="162"/>
      <c r="ITK97" s="162"/>
      <c r="ITL97" s="162"/>
      <c r="ITM97" s="162"/>
      <c r="ITN97" s="162"/>
      <c r="ITO97" s="162"/>
      <c r="ITP97" s="162"/>
      <c r="ITQ97" s="162"/>
      <c r="ITR97" s="162"/>
      <c r="ITS97" s="162"/>
      <c r="ITT97" s="162"/>
      <c r="ITU97" s="162"/>
      <c r="ITV97" s="162"/>
      <c r="ITW97" s="162"/>
      <c r="ITX97" s="162"/>
      <c r="ITY97" s="162"/>
      <c r="ITZ97" s="162"/>
      <c r="IUA97" s="162"/>
      <c r="IUB97" s="162"/>
      <c r="IUC97" s="162"/>
      <c r="IUD97" s="162"/>
      <c r="IUE97" s="162"/>
      <c r="IUF97" s="162"/>
      <c r="IUG97" s="162"/>
      <c r="IUH97" s="162"/>
      <c r="IUI97" s="162"/>
      <c r="IUJ97" s="162"/>
      <c r="IUK97" s="162"/>
      <c r="IUL97" s="162"/>
      <c r="IUM97" s="162"/>
      <c r="IUN97" s="162"/>
      <c r="IUO97" s="162"/>
      <c r="IUP97" s="162"/>
      <c r="IUQ97" s="162"/>
      <c r="IUR97" s="162"/>
      <c r="IUS97" s="162"/>
      <c r="IUT97" s="162"/>
      <c r="IUU97" s="162"/>
      <c r="IUV97" s="162"/>
      <c r="IUW97" s="162"/>
      <c r="IUX97" s="162"/>
      <c r="IUY97" s="162"/>
      <c r="IUZ97" s="162"/>
      <c r="IVA97" s="162"/>
      <c r="IVB97" s="162"/>
      <c r="IVC97" s="162"/>
      <c r="IVD97" s="162"/>
      <c r="IVE97" s="162"/>
      <c r="IVF97" s="162"/>
      <c r="IVG97" s="162"/>
      <c r="IVH97" s="162"/>
      <c r="IVI97" s="162"/>
      <c r="IVJ97" s="162"/>
      <c r="IVK97" s="162"/>
      <c r="IVL97" s="162"/>
      <c r="IVM97" s="162"/>
      <c r="IVN97" s="162"/>
      <c r="IVO97" s="162"/>
      <c r="IVP97" s="162"/>
      <c r="IVQ97" s="162"/>
      <c r="IVR97" s="162"/>
      <c r="IVS97" s="162"/>
      <c r="IVT97" s="162"/>
      <c r="IVU97" s="162"/>
      <c r="IVV97" s="162"/>
      <c r="IVW97" s="162"/>
      <c r="IVX97" s="162"/>
      <c r="IVY97" s="162"/>
      <c r="IVZ97" s="162"/>
      <c r="IWA97" s="162"/>
      <c r="IWB97" s="162"/>
      <c r="IWC97" s="162"/>
      <c r="IWD97" s="162"/>
      <c r="IWE97" s="162"/>
      <c r="IWF97" s="162"/>
      <c r="IWG97" s="162"/>
      <c r="IWH97" s="162"/>
      <c r="IWI97" s="162"/>
      <c r="IWJ97" s="162"/>
      <c r="IWK97" s="162"/>
      <c r="IWL97" s="162"/>
      <c r="IWM97" s="162"/>
      <c r="IWN97" s="162"/>
      <c r="IWO97" s="162"/>
      <c r="IWP97" s="162"/>
      <c r="IWQ97" s="162"/>
      <c r="IWR97" s="162"/>
      <c r="IWS97" s="162"/>
      <c r="IWT97" s="162"/>
      <c r="IWU97" s="162"/>
      <c r="IWV97" s="162"/>
      <c r="IWW97" s="162"/>
      <c r="IWX97" s="162"/>
      <c r="IWY97" s="162"/>
      <c r="IWZ97" s="162"/>
      <c r="IXA97" s="162"/>
      <c r="IXB97" s="162"/>
      <c r="IXC97" s="162"/>
      <c r="IXD97" s="162"/>
      <c r="IXE97" s="162"/>
      <c r="IXF97" s="162"/>
      <c r="IXG97" s="162"/>
      <c r="IXH97" s="162"/>
      <c r="IXI97" s="162"/>
      <c r="IXJ97" s="162"/>
      <c r="IXK97" s="162"/>
      <c r="IXL97" s="162"/>
      <c r="IXM97" s="162"/>
      <c r="IXN97" s="162"/>
      <c r="IXO97" s="162"/>
      <c r="IXP97" s="162"/>
      <c r="IXQ97" s="162"/>
      <c r="IXR97" s="162"/>
      <c r="IXS97" s="162"/>
      <c r="IXT97" s="162"/>
      <c r="IXU97" s="162"/>
      <c r="IXV97" s="162"/>
      <c r="IXW97" s="162"/>
      <c r="IXX97" s="162"/>
      <c r="IXY97" s="162"/>
      <c r="IXZ97" s="162"/>
      <c r="IYA97" s="162"/>
      <c r="IYB97" s="162"/>
      <c r="IYC97" s="162"/>
      <c r="IYD97" s="162"/>
      <c r="IYE97" s="162"/>
      <c r="IYF97" s="162"/>
      <c r="IYG97" s="162"/>
      <c r="IYH97" s="162"/>
      <c r="IYI97" s="162"/>
      <c r="IYJ97" s="162"/>
      <c r="IYK97" s="162"/>
      <c r="IYL97" s="162"/>
      <c r="IYM97" s="162"/>
      <c r="IYN97" s="162"/>
      <c r="IYO97" s="162"/>
      <c r="IYP97" s="162"/>
      <c r="IYQ97" s="162"/>
      <c r="IYR97" s="162"/>
      <c r="IYS97" s="162"/>
      <c r="IYT97" s="162"/>
      <c r="IYU97" s="162"/>
      <c r="IYV97" s="162"/>
      <c r="IYW97" s="162"/>
      <c r="IYX97" s="162"/>
      <c r="IYY97" s="162"/>
      <c r="IYZ97" s="162"/>
      <c r="IZA97" s="162"/>
      <c r="IZB97" s="162"/>
      <c r="IZC97" s="162"/>
      <c r="IZD97" s="162"/>
      <c r="IZE97" s="162"/>
      <c r="IZF97" s="162"/>
      <c r="IZG97" s="162"/>
      <c r="IZH97" s="162"/>
      <c r="IZI97" s="162"/>
      <c r="IZJ97" s="162"/>
      <c r="IZK97" s="162"/>
      <c r="IZL97" s="162"/>
      <c r="IZM97" s="162"/>
      <c r="IZN97" s="162"/>
      <c r="IZO97" s="162"/>
      <c r="IZP97" s="162"/>
      <c r="IZQ97" s="162"/>
      <c r="IZR97" s="162"/>
      <c r="IZS97" s="162"/>
      <c r="IZT97" s="162"/>
      <c r="IZU97" s="162"/>
      <c r="IZV97" s="162"/>
      <c r="IZW97" s="162"/>
      <c r="IZX97" s="162"/>
      <c r="IZY97" s="162"/>
      <c r="IZZ97" s="162"/>
      <c r="JAA97" s="162"/>
      <c r="JAB97" s="162"/>
      <c r="JAC97" s="162"/>
      <c r="JAD97" s="162"/>
      <c r="JAE97" s="162"/>
      <c r="JAF97" s="162"/>
      <c r="JAG97" s="162"/>
      <c r="JAH97" s="162"/>
      <c r="JAI97" s="162"/>
      <c r="JAJ97" s="162"/>
      <c r="JAK97" s="162"/>
      <c r="JAL97" s="162"/>
      <c r="JAM97" s="162"/>
      <c r="JAN97" s="162"/>
      <c r="JAO97" s="162"/>
      <c r="JAP97" s="162"/>
      <c r="JAQ97" s="162"/>
      <c r="JAR97" s="162"/>
      <c r="JAS97" s="162"/>
      <c r="JAT97" s="162"/>
      <c r="JAU97" s="162"/>
      <c r="JAV97" s="162"/>
      <c r="JAW97" s="162"/>
      <c r="JAX97" s="162"/>
      <c r="JAY97" s="162"/>
      <c r="JAZ97" s="162"/>
      <c r="JBA97" s="162"/>
      <c r="JBB97" s="162"/>
      <c r="JBC97" s="162"/>
      <c r="JBD97" s="162"/>
      <c r="JBE97" s="162"/>
      <c r="JBF97" s="162"/>
      <c r="JBG97" s="162"/>
      <c r="JBH97" s="162"/>
      <c r="JBI97" s="162"/>
      <c r="JBJ97" s="162"/>
      <c r="JBK97" s="162"/>
      <c r="JBL97" s="162"/>
      <c r="JBM97" s="162"/>
      <c r="JBN97" s="162"/>
      <c r="JBO97" s="162"/>
      <c r="JBP97" s="162"/>
      <c r="JBQ97" s="162"/>
      <c r="JBR97" s="162"/>
      <c r="JBS97" s="162"/>
      <c r="JBT97" s="162"/>
      <c r="JBU97" s="162"/>
      <c r="JBV97" s="162"/>
      <c r="JBW97" s="162"/>
      <c r="JBX97" s="162"/>
      <c r="JBY97" s="162"/>
      <c r="JBZ97" s="162"/>
      <c r="JCA97" s="162"/>
      <c r="JCB97" s="162"/>
      <c r="JCC97" s="162"/>
      <c r="JCD97" s="162"/>
      <c r="JCE97" s="162"/>
      <c r="JCF97" s="162"/>
      <c r="JCG97" s="162"/>
      <c r="JCH97" s="162"/>
      <c r="JCI97" s="162"/>
      <c r="JCJ97" s="162"/>
      <c r="JCK97" s="162"/>
      <c r="JCL97" s="162"/>
      <c r="JCM97" s="162"/>
      <c r="JCN97" s="162"/>
      <c r="JCO97" s="162"/>
      <c r="JCP97" s="162"/>
      <c r="JCQ97" s="162"/>
      <c r="JCR97" s="162"/>
      <c r="JCS97" s="162"/>
      <c r="JCT97" s="162"/>
      <c r="JCU97" s="162"/>
      <c r="JCV97" s="162"/>
      <c r="JCW97" s="162"/>
      <c r="JCX97" s="162"/>
      <c r="JCY97" s="162"/>
      <c r="JCZ97" s="162"/>
      <c r="JDA97" s="162"/>
      <c r="JDB97" s="162"/>
      <c r="JDC97" s="162"/>
      <c r="JDD97" s="162"/>
      <c r="JDE97" s="162"/>
      <c r="JDF97" s="162"/>
      <c r="JDG97" s="162"/>
      <c r="JDH97" s="162"/>
      <c r="JDI97" s="162"/>
      <c r="JDJ97" s="162"/>
      <c r="JDK97" s="162"/>
      <c r="JDL97" s="162"/>
      <c r="JDM97" s="162"/>
      <c r="JDN97" s="162"/>
      <c r="JDO97" s="162"/>
      <c r="JDP97" s="162"/>
      <c r="JDQ97" s="162"/>
      <c r="JDR97" s="162"/>
      <c r="JDS97" s="162"/>
      <c r="JDT97" s="162"/>
      <c r="JDU97" s="162"/>
      <c r="JDV97" s="162"/>
      <c r="JDW97" s="162"/>
      <c r="JDX97" s="162"/>
      <c r="JDY97" s="162"/>
      <c r="JDZ97" s="162"/>
      <c r="JEA97" s="162"/>
      <c r="JEB97" s="162"/>
      <c r="JEC97" s="162"/>
      <c r="JED97" s="162"/>
      <c r="JEE97" s="162"/>
      <c r="JEF97" s="162"/>
      <c r="JEG97" s="162"/>
      <c r="JEH97" s="162"/>
      <c r="JEI97" s="162"/>
      <c r="JEJ97" s="162"/>
      <c r="JEK97" s="162"/>
      <c r="JEL97" s="162"/>
      <c r="JEM97" s="162"/>
      <c r="JEN97" s="162"/>
      <c r="JEO97" s="162"/>
      <c r="JEP97" s="162"/>
      <c r="JEQ97" s="162"/>
      <c r="JER97" s="162"/>
      <c r="JES97" s="162"/>
      <c r="JET97" s="162"/>
      <c r="JEU97" s="162"/>
      <c r="JEV97" s="162"/>
      <c r="JEW97" s="162"/>
      <c r="JEX97" s="162"/>
      <c r="JEY97" s="162"/>
      <c r="JEZ97" s="162"/>
      <c r="JFA97" s="162"/>
      <c r="JFB97" s="162"/>
      <c r="JFC97" s="162"/>
      <c r="JFD97" s="162"/>
      <c r="JFE97" s="162"/>
      <c r="JFF97" s="162"/>
      <c r="JFG97" s="162"/>
      <c r="JFH97" s="162"/>
      <c r="JFI97" s="162"/>
      <c r="JFJ97" s="162"/>
      <c r="JFK97" s="162"/>
      <c r="JFL97" s="162"/>
      <c r="JFM97" s="162"/>
      <c r="JFN97" s="162"/>
      <c r="JFO97" s="162"/>
      <c r="JFP97" s="162"/>
      <c r="JFQ97" s="162"/>
      <c r="JFR97" s="162"/>
      <c r="JFS97" s="162"/>
      <c r="JFT97" s="162"/>
      <c r="JFU97" s="162"/>
      <c r="JFV97" s="162"/>
      <c r="JFW97" s="162"/>
      <c r="JFX97" s="162"/>
      <c r="JFY97" s="162"/>
      <c r="JFZ97" s="162"/>
      <c r="JGA97" s="162"/>
      <c r="JGB97" s="162"/>
      <c r="JGC97" s="162"/>
      <c r="JGD97" s="162"/>
      <c r="JGE97" s="162"/>
      <c r="JGF97" s="162"/>
      <c r="JGG97" s="162"/>
      <c r="JGH97" s="162"/>
      <c r="JGI97" s="162"/>
      <c r="JGJ97" s="162"/>
      <c r="JGK97" s="162"/>
      <c r="JGL97" s="162"/>
      <c r="JGM97" s="162"/>
      <c r="JGN97" s="162"/>
      <c r="JGO97" s="162"/>
      <c r="JGP97" s="162"/>
      <c r="JGQ97" s="162"/>
      <c r="JGR97" s="162"/>
      <c r="JGS97" s="162"/>
      <c r="JGT97" s="162"/>
      <c r="JGU97" s="162"/>
      <c r="JGV97" s="162"/>
      <c r="JGW97" s="162"/>
      <c r="JGX97" s="162"/>
      <c r="JGY97" s="162"/>
      <c r="JGZ97" s="162"/>
      <c r="JHA97" s="162"/>
      <c r="JHB97" s="162"/>
      <c r="JHC97" s="162"/>
      <c r="JHD97" s="162"/>
      <c r="JHE97" s="162"/>
      <c r="JHF97" s="162"/>
      <c r="JHG97" s="162"/>
      <c r="JHH97" s="162"/>
      <c r="JHI97" s="162"/>
      <c r="JHJ97" s="162"/>
      <c r="JHK97" s="162"/>
      <c r="JHL97" s="162"/>
      <c r="JHM97" s="162"/>
      <c r="JHN97" s="162"/>
      <c r="JHO97" s="162"/>
      <c r="JHP97" s="162"/>
      <c r="JHQ97" s="162"/>
      <c r="JHR97" s="162"/>
      <c r="JHS97" s="162"/>
      <c r="JHT97" s="162"/>
      <c r="JHU97" s="162"/>
      <c r="JHV97" s="162"/>
      <c r="JHW97" s="162"/>
      <c r="JHX97" s="162"/>
      <c r="JHY97" s="162"/>
      <c r="JHZ97" s="162"/>
      <c r="JIA97" s="162"/>
      <c r="JIB97" s="162"/>
      <c r="JIC97" s="162"/>
      <c r="JID97" s="162"/>
      <c r="JIE97" s="162"/>
      <c r="JIF97" s="162"/>
      <c r="JIG97" s="162"/>
      <c r="JIH97" s="162"/>
      <c r="JII97" s="162"/>
      <c r="JIJ97" s="162"/>
      <c r="JIK97" s="162"/>
      <c r="JIL97" s="162"/>
      <c r="JIM97" s="162"/>
      <c r="JIN97" s="162"/>
      <c r="JIO97" s="162"/>
      <c r="JIP97" s="162"/>
      <c r="JIQ97" s="162"/>
      <c r="JIR97" s="162"/>
      <c r="JIS97" s="162"/>
      <c r="JIT97" s="162"/>
      <c r="JIU97" s="162"/>
      <c r="JIV97" s="162"/>
      <c r="JIW97" s="162"/>
      <c r="JIX97" s="162"/>
      <c r="JIY97" s="162"/>
      <c r="JIZ97" s="162"/>
      <c r="JJA97" s="162"/>
      <c r="JJB97" s="162"/>
      <c r="JJC97" s="162"/>
      <c r="JJD97" s="162"/>
      <c r="JJE97" s="162"/>
      <c r="JJF97" s="162"/>
      <c r="JJG97" s="162"/>
      <c r="JJH97" s="162"/>
      <c r="JJI97" s="162"/>
      <c r="JJJ97" s="162"/>
      <c r="JJK97" s="162"/>
      <c r="JJL97" s="162"/>
      <c r="JJM97" s="162"/>
      <c r="JJN97" s="162"/>
      <c r="JJO97" s="162"/>
      <c r="JJP97" s="162"/>
      <c r="JJQ97" s="162"/>
      <c r="JJR97" s="162"/>
      <c r="JJS97" s="162"/>
      <c r="JJT97" s="162"/>
      <c r="JJU97" s="162"/>
      <c r="JJV97" s="162"/>
      <c r="JJW97" s="162"/>
      <c r="JJX97" s="162"/>
      <c r="JJY97" s="162"/>
      <c r="JJZ97" s="162"/>
      <c r="JKA97" s="162"/>
      <c r="JKB97" s="162"/>
      <c r="JKC97" s="162"/>
      <c r="JKD97" s="162"/>
      <c r="JKE97" s="162"/>
      <c r="JKF97" s="162"/>
      <c r="JKG97" s="162"/>
      <c r="JKH97" s="162"/>
      <c r="JKI97" s="162"/>
      <c r="JKJ97" s="162"/>
      <c r="JKK97" s="162"/>
      <c r="JKL97" s="162"/>
      <c r="JKM97" s="162"/>
      <c r="JKN97" s="162"/>
      <c r="JKO97" s="162"/>
      <c r="JKP97" s="162"/>
      <c r="JKQ97" s="162"/>
      <c r="JKR97" s="162"/>
      <c r="JKS97" s="162"/>
      <c r="JKT97" s="162"/>
      <c r="JKU97" s="162"/>
      <c r="JKV97" s="162"/>
      <c r="JKW97" s="162"/>
      <c r="JKX97" s="162"/>
      <c r="JKY97" s="162"/>
      <c r="JKZ97" s="162"/>
      <c r="JLA97" s="162"/>
      <c r="JLB97" s="162"/>
      <c r="JLC97" s="162"/>
      <c r="JLD97" s="162"/>
      <c r="JLE97" s="162"/>
      <c r="JLF97" s="162"/>
      <c r="JLG97" s="162"/>
      <c r="JLH97" s="162"/>
      <c r="JLI97" s="162"/>
      <c r="JLJ97" s="162"/>
      <c r="JLK97" s="162"/>
      <c r="JLL97" s="162"/>
      <c r="JLM97" s="162"/>
      <c r="JLN97" s="162"/>
      <c r="JLO97" s="162"/>
      <c r="JLP97" s="162"/>
      <c r="JLQ97" s="162"/>
      <c r="JLR97" s="162"/>
      <c r="JLS97" s="162"/>
      <c r="JLT97" s="162"/>
      <c r="JLU97" s="162"/>
      <c r="JLV97" s="162"/>
      <c r="JLW97" s="162"/>
      <c r="JLX97" s="162"/>
      <c r="JLY97" s="162"/>
      <c r="JLZ97" s="162"/>
      <c r="JMA97" s="162"/>
      <c r="JMB97" s="162"/>
      <c r="JMC97" s="162"/>
      <c r="JMD97" s="162"/>
      <c r="JME97" s="162"/>
      <c r="JMF97" s="162"/>
      <c r="JMG97" s="162"/>
      <c r="JMH97" s="162"/>
      <c r="JMI97" s="162"/>
      <c r="JMJ97" s="162"/>
      <c r="JMK97" s="162"/>
      <c r="JML97" s="162"/>
      <c r="JMM97" s="162"/>
      <c r="JMN97" s="162"/>
      <c r="JMO97" s="162"/>
      <c r="JMP97" s="162"/>
      <c r="JMQ97" s="162"/>
      <c r="JMR97" s="162"/>
      <c r="JMS97" s="162"/>
      <c r="JMT97" s="162"/>
      <c r="JMU97" s="162"/>
      <c r="JMV97" s="162"/>
      <c r="JMW97" s="162"/>
      <c r="JMX97" s="162"/>
      <c r="JMY97" s="162"/>
      <c r="JMZ97" s="162"/>
      <c r="JNA97" s="162"/>
      <c r="JNB97" s="162"/>
      <c r="JNC97" s="162"/>
      <c r="JND97" s="162"/>
      <c r="JNE97" s="162"/>
      <c r="JNF97" s="162"/>
      <c r="JNG97" s="162"/>
      <c r="JNH97" s="162"/>
      <c r="JNI97" s="162"/>
      <c r="JNJ97" s="162"/>
      <c r="JNK97" s="162"/>
      <c r="JNL97" s="162"/>
      <c r="JNM97" s="162"/>
      <c r="JNN97" s="162"/>
      <c r="JNO97" s="162"/>
      <c r="JNP97" s="162"/>
      <c r="JNQ97" s="162"/>
      <c r="JNR97" s="162"/>
      <c r="JNS97" s="162"/>
      <c r="JNT97" s="162"/>
      <c r="JNU97" s="162"/>
      <c r="JNV97" s="162"/>
      <c r="JNW97" s="162"/>
      <c r="JNX97" s="162"/>
      <c r="JNY97" s="162"/>
      <c r="JNZ97" s="162"/>
      <c r="JOA97" s="162"/>
      <c r="JOB97" s="162"/>
      <c r="JOC97" s="162"/>
      <c r="JOD97" s="162"/>
      <c r="JOE97" s="162"/>
      <c r="JOF97" s="162"/>
      <c r="JOG97" s="162"/>
      <c r="JOH97" s="162"/>
      <c r="JOI97" s="162"/>
      <c r="JOJ97" s="162"/>
      <c r="JOK97" s="162"/>
      <c r="JOL97" s="162"/>
      <c r="JOM97" s="162"/>
      <c r="JON97" s="162"/>
      <c r="JOO97" s="162"/>
      <c r="JOP97" s="162"/>
      <c r="JOQ97" s="162"/>
      <c r="JOR97" s="162"/>
      <c r="JOS97" s="162"/>
      <c r="JOT97" s="162"/>
      <c r="JOU97" s="162"/>
      <c r="JOV97" s="162"/>
      <c r="JOW97" s="162"/>
      <c r="JOX97" s="162"/>
      <c r="JOY97" s="162"/>
      <c r="JOZ97" s="162"/>
      <c r="JPA97" s="162"/>
      <c r="JPB97" s="162"/>
      <c r="JPC97" s="162"/>
      <c r="JPD97" s="162"/>
      <c r="JPE97" s="162"/>
      <c r="JPF97" s="162"/>
      <c r="JPG97" s="162"/>
      <c r="JPH97" s="162"/>
      <c r="JPI97" s="162"/>
      <c r="JPJ97" s="162"/>
      <c r="JPK97" s="162"/>
      <c r="JPL97" s="162"/>
      <c r="JPM97" s="162"/>
      <c r="JPN97" s="162"/>
      <c r="JPO97" s="162"/>
      <c r="JPP97" s="162"/>
      <c r="JPQ97" s="162"/>
      <c r="JPR97" s="162"/>
      <c r="JPS97" s="162"/>
      <c r="JPT97" s="162"/>
      <c r="JPU97" s="162"/>
      <c r="JPV97" s="162"/>
      <c r="JPW97" s="162"/>
      <c r="JPX97" s="162"/>
      <c r="JPY97" s="162"/>
      <c r="JPZ97" s="162"/>
      <c r="JQA97" s="162"/>
      <c r="JQB97" s="162"/>
      <c r="JQC97" s="162"/>
      <c r="JQD97" s="162"/>
      <c r="JQE97" s="162"/>
      <c r="JQF97" s="162"/>
      <c r="JQG97" s="162"/>
      <c r="JQH97" s="162"/>
      <c r="JQI97" s="162"/>
      <c r="JQJ97" s="162"/>
      <c r="JQK97" s="162"/>
      <c r="JQL97" s="162"/>
      <c r="JQM97" s="162"/>
      <c r="JQN97" s="162"/>
      <c r="JQO97" s="162"/>
      <c r="JQP97" s="162"/>
      <c r="JQQ97" s="162"/>
      <c r="JQR97" s="162"/>
      <c r="JQS97" s="162"/>
      <c r="JQT97" s="162"/>
      <c r="JQU97" s="162"/>
      <c r="JQV97" s="162"/>
      <c r="JQW97" s="162"/>
      <c r="JQX97" s="162"/>
      <c r="JQY97" s="162"/>
      <c r="JQZ97" s="162"/>
      <c r="JRA97" s="162"/>
      <c r="JRB97" s="162"/>
      <c r="JRC97" s="162"/>
      <c r="JRD97" s="162"/>
      <c r="JRE97" s="162"/>
      <c r="JRF97" s="162"/>
      <c r="JRG97" s="162"/>
      <c r="JRH97" s="162"/>
      <c r="JRI97" s="162"/>
      <c r="JRJ97" s="162"/>
      <c r="JRK97" s="162"/>
      <c r="JRL97" s="162"/>
      <c r="JRM97" s="162"/>
      <c r="JRN97" s="162"/>
      <c r="JRO97" s="162"/>
      <c r="JRP97" s="162"/>
      <c r="JRQ97" s="162"/>
      <c r="JRR97" s="162"/>
      <c r="JRS97" s="162"/>
      <c r="JRT97" s="162"/>
      <c r="JRU97" s="162"/>
      <c r="JRV97" s="162"/>
      <c r="JRW97" s="162"/>
      <c r="JRX97" s="162"/>
      <c r="JRY97" s="162"/>
      <c r="JRZ97" s="162"/>
      <c r="JSA97" s="162"/>
      <c r="JSB97" s="162"/>
      <c r="JSC97" s="162"/>
      <c r="JSD97" s="162"/>
      <c r="JSE97" s="162"/>
      <c r="JSF97" s="162"/>
      <c r="JSG97" s="162"/>
      <c r="JSH97" s="162"/>
      <c r="JSI97" s="162"/>
      <c r="JSJ97" s="162"/>
      <c r="JSK97" s="162"/>
      <c r="JSL97" s="162"/>
      <c r="JSM97" s="162"/>
      <c r="JSN97" s="162"/>
      <c r="JSO97" s="162"/>
      <c r="JSP97" s="162"/>
      <c r="JSQ97" s="162"/>
      <c r="JSR97" s="162"/>
      <c r="JSS97" s="162"/>
      <c r="JST97" s="162"/>
      <c r="JSU97" s="162"/>
      <c r="JSV97" s="162"/>
      <c r="JSW97" s="162"/>
      <c r="JSX97" s="162"/>
      <c r="JSY97" s="162"/>
      <c r="JSZ97" s="162"/>
      <c r="JTA97" s="162"/>
      <c r="JTB97" s="162"/>
      <c r="JTC97" s="162"/>
      <c r="JTD97" s="162"/>
      <c r="JTE97" s="162"/>
      <c r="JTF97" s="162"/>
      <c r="JTG97" s="162"/>
      <c r="JTH97" s="162"/>
      <c r="JTI97" s="162"/>
      <c r="JTJ97" s="162"/>
      <c r="JTK97" s="162"/>
      <c r="JTL97" s="162"/>
      <c r="JTM97" s="162"/>
      <c r="JTN97" s="162"/>
      <c r="JTO97" s="162"/>
      <c r="JTP97" s="162"/>
      <c r="JTQ97" s="162"/>
      <c r="JTR97" s="162"/>
      <c r="JTS97" s="162"/>
      <c r="JTT97" s="162"/>
      <c r="JTU97" s="162"/>
      <c r="JTV97" s="162"/>
      <c r="JTW97" s="162"/>
      <c r="JTX97" s="162"/>
      <c r="JTY97" s="162"/>
      <c r="JTZ97" s="162"/>
      <c r="JUA97" s="162"/>
      <c r="JUB97" s="162"/>
      <c r="JUC97" s="162"/>
      <c r="JUD97" s="162"/>
      <c r="JUE97" s="162"/>
      <c r="JUF97" s="162"/>
      <c r="JUG97" s="162"/>
      <c r="JUH97" s="162"/>
      <c r="JUI97" s="162"/>
      <c r="JUJ97" s="162"/>
      <c r="JUK97" s="162"/>
      <c r="JUL97" s="162"/>
      <c r="JUM97" s="162"/>
      <c r="JUN97" s="162"/>
      <c r="JUO97" s="162"/>
      <c r="JUP97" s="162"/>
      <c r="JUQ97" s="162"/>
      <c r="JUR97" s="162"/>
      <c r="JUS97" s="162"/>
      <c r="JUT97" s="162"/>
      <c r="JUU97" s="162"/>
      <c r="JUV97" s="162"/>
      <c r="JUW97" s="162"/>
      <c r="JUX97" s="162"/>
      <c r="JUY97" s="162"/>
      <c r="JUZ97" s="162"/>
      <c r="JVA97" s="162"/>
      <c r="JVB97" s="162"/>
      <c r="JVC97" s="162"/>
      <c r="JVD97" s="162"/>
      <c r="JVE97" s="162"/>
      <c r="JVF97" s="162"/>
      <c r="JVG97" s="162"/>
      <c r="JVH97" s="162"/>
      <c r="JVI97" s="162"/>
      <c r="JVJ97" s="162"/>
      <c r="JVK97" s="162"/>
      <c r="JVL97" s="162"/>
      <c r="JVM97" s="162"/>
      <c r="JVN97" s="162"/>
      <c r="JVO97" s="162"/>
      <c r="JVP97" s="162"/>
      <c r="JVQ97" s="162"/>
      <c r="JVR97" s="162"/>
      <c r="JVS97" s="162"/>
      <c r="JVT97" s="162"/>
      <c r="JVU97" s="162"/>
      <c r="JVV97" s="162"/>
      <c r="JVW97" s="162"/>
      <c r="JVX97" s="162"/>
      <c r="JVY97" s="162"/>
      <c r="JVZ97" s="162"/>
      <c r="JWA97" s="162"/>
      <c r="JWB97" s="162"/>
      <c r="JWC97" s="162"/>
      <c r="JWD97" s="162"/>
      <c r="JWE97" s="162"/>
      <c r="JWF97" s="162"/>
      <c r="JWG97" s="162"/>
      <c r="JWH97" s="162"/>
      <c r="JWI97" s="162"/>
      <c r="JWJ97" s="162"/>
      <c r="JWK97" s="162"/>
      <c r="JWL97" s="162"/>
      <c r="JWM97" s="162"/>
      <c r="JWN97" s="162"/>
      <c r="JWO97" s="162"/>
      <c r="JWP97" s="162"/>
      <c r="JWQ97" s="162"/>
      <c r="JWR97" s="162"/>
      <c r="JWS97" s="162"/>
      <c r="JWT97" s="162"/>
      <c r="JWU97" s="162"/>
      <c r="JWV97" s="162"/>
      <c r="JWW97" s="162"/>
      <c r="JWX97" s="162"/>
      <c r="JWY97" s="162"/>
      <c r="JWZ97" s="162"/>
      <c r="JXA97" s="162"/>
      <c r="JXB97" s="162"/>
      <c r="JXC97" s="162"/>
      <c r="JXD97" s="162"/>
      <c r="JXE97" s="162"/>
      <c r="JXF97" s="162"/>
      <c r="JXG97" s="162"/>
      <c r="JXH97" s="162"/>
      <c r="JXI97" s="162"/>
      <c r="JXJ97" s="162"/>
      <c r="JXK97" s="162"/>
      <c r="JXL97" s="162"/>
      <c r="JXM97" s="162"/>
      <c r="JXN97" s="162"/>
      <c r="JXO97" s="162"/>
      <c r="JXP97" s="162"/>
      <c r="JXQ97" s="162"/>
      <c r="JXR97" s="162"/>
      <c r="JXS97" s="162"/>
      <c r="JXT97" s="162"/>
      <c r="JXU97" s="162"/>
      <c r="JXV97" s="162"/>
      <c r="JXW97" s="162"/>
      <c r="JXX97" s="162"/>
      <c r="JXY97" s="162"/>
      <c r="JXZ97" s="162"/>
      <c r="JYA97" s="162"/>
      <c r="JYB97" s="162"/>
      <c r="JYC97" s="162"/>
      <c r="JYD97" s="162"/>
      <c r="JYE97" s="162"/>
      <c r="JYF97" s="162"/>
      <c r="JYG97" s="162"/>
      <c r="JYH97" s="162"/>
      <c r="JYI97" s="162"/>
      <c r="JYJ97" s="162"/>
      <c r="JYK97" s="162"/>
      <c r="JYL97" s="162"/>
      <c r="JYM97" s="162"/>
      <c r="JYN97" s="162"/>
      <c r="JYO97" s="162"/>
      <c r="JYP97" s="162"/>
      <c r="JYQ97" s="162"/>
      <c r="JYR97" s="162"/>
      <c r="JYS97" s="162"/>
      <c r="JYT97" s="162"/>
      <c r="JYU97" s="162"/>
      <c r="JYV97" s="162"/>
      <c r="JYW97" s="162"/>
      <c r="JYX97" s="162"/>
      <c r="JYY97" s="162"/>
      <c r="JYZ97" s="162"/>
      <c r="JZA97" s="162"/>
      <c r="JZB97" s="162"/>
      <c r="JZC97" s="162"/>
      <c r="JZD97" s="162"/>
      <c r="JZE97" s="162"/>
      <c r="JZF97" s="162"/>
      <c r="JZG97" s="162"/>
      <c r="JZH97" s="162"/>
      <c r="JZI97" s="162"/>
      <c r="JZJ97" s="162"/>
      <c r="JZK97" s="162"/>
      <c r="JZL97" s="162"/>
      <c r="JZM97" s="162"/>
      <c r="JZN97" s="162"/>
      <c r="JZO97" s="162"/>
      <c r="JZP97" s="162"/>
      <c r="JZQ97" s="162"/>
      <c r="JZR97" s="162"/>
      <c r="JZS97" s="162"/>
      <c r="JZT97" s="162"/>
      <c r="JZU97" s="162"/>
      <c r="JZV97" s="162"/>
      <c r="JZW97" s="162"/>
      <c r="JZX97" s="162"/>
      <c r="JZY97" s="162"/>
      <c r="JZZ97" s="162"/>
      <c r="KAA97" s="162"/>
      <c r="KAB97" s="162"/>
      <c r="KAC97" s="162"/>
      <c r="KAD97" s="162"/>
      <c r="KAE97" s="162"/>
      <c r="KAF97" s="162"/>
      <c r="KAG97" s="162"/>
      <c r="KAH97" s="162"/>
      <c r="KAI97" s="162"/>
      <c r="KAJ97" s="162"/>
      <c r="KAK97" s="162"/>
      <c r="KAL97" s="162"/>
      <c r="KAM97" s="162"/>
      <c r="KAN97" s="162"/>
      <c r="KAO97" s="162"/>
      <c r="KAP97" s="162"/>
      <c r="KAQ97" s="162"/>
      <c r="KAR97" s="162"/>
      <c r="KAS97" s="162"/>
      <c r="KAT97" s="162"/>
      <c r="KAU97" s="162"/>
      <c r="KAV97" s="162"/>
      <c r="KAW97" s="162"/>
      <c r="KAX97" s="162"/>
      <c r="KAY97" s="162"/>
      <c r="KAZ97" s="162"/>
      <c r="KBA97" s="162"/>
      <c r="KBB97" s="162"/>
      <c r="KBC97" s="162"/>
      <c r="KBD97" s="162"/>
      <c r="KBE97" s="162"/>
      <c r="KBF97" s="162"/>
      <c r="KBG97" s="162"/>
      <c r="KBH97" s="162"/>
      <c r="KBI97" s="162"/>
      <c r="KBJ97" s="162"/>
      <c r="KBK97" s="162"/>
      <c r="KBL97" s="162"/>
      <c r="KBM97" s="162"/>
      <c r="KBN97" s="162"/>
      <c r="KBO97" s="162"/>
      <c r="KBP97" s="162"/>
      <c r="KBQ97" s="162"/>
      <c r="KBR97" s="162"/>
      <c r="KBS97" s="162"/>
      <c r="KBT97" s="162"/>
      <c r="KBU97" s="162"/>
      <c r="KBV97" s="162"/>
      <c r="KBW97" s="162"/>
      <c r="KBX97" s="162"/>
      <c r="KBY97" s="162"/>
      <c r="KBZ97" s="162"/>
      <c r="KCA97" s="162"/>
      <c r="KCB97" s="162"/>
      <c r="KCC97" s="162"/>
      <c r="KCD97" s="162"/>
      <c r="KCE97" s="162"/>
      <c r="KCF97" s="162"/>
      <c r="KCG97" s="162"/>
      <c r="KCH97" s="162"/>
      <c r="KCI97" s="162"/>
      <c r="KCJ97" s="162"/>
      <c r="KCK97" s="162"/>
      <c r="KCL97" s="162"/>
      <c r="KCM97" s="162"/>
      <c r="KCN97" s="162"/>
      <c r="KCO97" s="162"/>
      <c r="KCP97" s="162"/>
      <c r="KCQ97" s="162"/>
      <c r="KCR97" s="162"/>
      <c r="KCS97" s="162"/>
      <c r="KCT97" s="162"/>
      <c r="KCU97" s="162"/>
      <c r="KCV97" s="162"/>
      <c r="KCW97" s="162"/>
      <c r="KCX97" s="162"/>
      <c r="KCY97" s="162"/>
      <c r="KCZ97" s="162"/>
      <c r="KDA97" s="162"/>
      <c r="KDB97" s="162"/>
      <c r="KDC97" s="162"/>
      <c r="KDD97" s="162"/>
      <c r="KDE97" s="162"/>
      <c r="KDF97" s="162"/>
      <c r="KDG97" s="162"/>
      <c r="KDH97" s="162"/>
      <c r="KDI97" s="162"/>
      <c r="KDJ97" s="162"/>
      <c r="KDK97" s="162"/>
      <c r="KDL97" s="162"/>
      <c r="KDM97" s="162"/>
      <c r="KDN97" s="162"/>
      <c r="KDO97" s="162"/>
      <c r="KDP97" s="162"/>
      <c r="KDQ97" s="162"/>
      <c r="KDR97" s="162"/>
      <c r="KDS97" s="162"/>
      <c r="KDT97" s="162"/>
      <c r="KDU97" s="162"/>
      <c r="KDV97" s="162"/>
      <c r="KDW97" s="162"/>
      <c r="KDX97" s="162"/>
      <c r="KDY97" s="162"/>
      <c r="KDZ97" s="162"/>
      <c r="KEA97" s="162"/>
      <c r="KEB97" s="162"/>
      <c r="KEC97" s="162"/>
      <c r="KED97" s="162"/>
      <c r="KEE97" s="162"/>
      <c r="KEF97" s="162"/>
      <c r="KEG97" s="162"/>
      <c r="KEH97" s="162"/>
      <c r="KEI97" s="162"/>
      <c r="KEJ97" s="162"/>
      <c r="KEK97" s="162"/>
      <c r="KEL97" s="162"/>
      <c r="KEM97" s="162"/>
      <c r="KEN97" s="162"/>
      <c r="KEO97" s="162"/>
      <c r="KEP97" s="162"/>
      <c r="KEQ97" s="162"/>
      <c r="KER97" s="162"/>
      <c r="KES97" s="162"/>
      <c r="KET97" s="162"/>
      <c r="KEU97" s="162"/>
      <c r="KEV97" s="162"/>
      <c r="KEW97" s="162"/>
      <c r="KEX97" s="162"/>
      <c r="KEY97" s="162"/>
      <c r="KEZ97" s="162"/>
      <c r="KFA97" s="162"/>
      <c r="KFB97" s="162"/>
      <c r="KFC97" s="162"/>
      <c r="KFD97" s="162"/>
      <c r="KFE97" s="162"/>
      <c r="KFF97" s="162"/>
      <c r="KFG97" s="162"/>
      <c r="KFH97" s="162"/>
      <c r="KFI97" s="162"/>
      <c r="KFJ97" s="162"/>
      <c r="KFK97" s="162"/>
      <c r="KFL97" s="162"/>
      <c r="KFM97" s="162"/>
      <c r="KFN97" s="162"/>
      <c r="KFO97" s="162"/>
      <c r="KFP97" s="162"/>
      <c r="KFQ97" s="162"/>
      <c r="KFR97" s="162"/>
      <c r="KFS97" s="162"/>
      <c r="KFT97" s="162"/>
      <c r="KFU97" s="162"/>
      <c r="KFV97" s="162"/>
      <c r="KFW97" s="162"/>
      <c r="KFX97" s="162"/>
      <c r="KFY97" s="162"/>
      <c r="KFZ97" s="162"/>
      <c r="KGA97" s="162"/>
      <c r="KGB97" s="162"/>
      <c r="KGC97" s="162"/>
      <c r="KGD97" s="162"/>
      <c r="KGE97" s="162"/>
      <c r="KGF97" s="162"/>
      <c r="KGG97" s="162"/>
      <c r="KGH97" s="162"/>
      <c r="KGI97" s="162"/>
      <c r="KGJ97" s="162"/>
      <c r="KGK97" s="162"/>
      <c r="KGL97" s="162"/>
      <c r="KGM97" s="162"/>
      <c r="KGN97" s="162"/>
      <c r="KGO97" s="162"/>
      <c r="KGP97" s="162"/>
      <c r="KGQ97" s="162"/>
      <c r="KGR97" s="162"/>
      <c r="KGS97" s="162"/>
      <c r="KGT97" s="162"/>
      <c r="KGU97" s="162"/>
      <c r="KGV97" s="162"/>
      <c r="KGW97" s="162"/>
      <c r="KGX97" s="162"/>
      <c r="KGY97" s="162"/>
      <c r="KGZ97" s="162"/>
      <c r="KHA97" s="162"/>
      <c r="KHB97" s="162"/>
      <c r="KHC97" s="162"/>
      <c r="KHD97" s="162"/>
      <c r="KHE97" s="162"/>
      <c r="KHF97" s="162"/>
      <c r="KHG97" s="162"/>
      <c r="KHH97" s="162"/>
      <c r="KHI97" s="162"/>
      <c r="KHJ97" s="162"/>
      <c r="KHK97" s="162"/>
      <c r="KHL97" s="162"/>
      <c r="KHM97" s="162"/>
      <c r="KHN97" s="162"/>
      <c r="KHO97" s="162"/>
      <c r="KHP97" s="162"/>
      <c r="KHQ97" s="162"/>
      <c r="KHR97" s="162"/>
      <c r="KHS97" s="162"/>
      <c r="KHT97" s="162"/>
      <c r="KHU97" s="162"/>
      <c r="KHV97" s="162"/>
      <c r="KHW97" s="162"/>
      <c r="KHX97" s="162"/>
      <c r="KHY97" s="162"/>
      <c r="KHZ97" s="162"/>
      <c r="KIA97" s="162"/>
      <c r="KIB97" s="162"/>
      <c r="KIC97" s="162"/>
      <c r="KID97" s="162"/>
      <c r="KIE97" s="162"/>
      <c r="KIF97" s="162"/>
      <c r="KIG97" s="162"/>
      <c r="KIH97" s="162"/>
      <c r="KII97" s="162"/>
      <c r="KIJ97" s="162"/>
      <c r="KIK97" s="162"/>
      <c r="KIL97" s="162"/>
      <c r="KIM97" s="162"/>
      <c r="KIN97" s="162"/>
      <c r="KIO97" s="162"/>
      <c r="KIP97" s="162"/>
      <c r="KIQ97" s="162"/>
      <c r="KIR97" s="162"/>
      <c r="KIS97" s="162"/>
      <c r="KIT97" s="162"/>
      <c r="KIU97" s="162"/>
      <c r="KIV97" s="162"/>
      <c r="KIW97" s="162"/>
      <c r="KIX97" s="162"/>
      <c r="KIY97" s="162"/>
      <c r="KIZ97" s="162"/>
      <c r="KJA97" s="162"/>
      <c r="KJB97" s="162"/>
      <c r="KJC97" s="162"/>
      <c r="KJD97" s="162"/>
      <c r="KJE97" s="162"/>
      <c r="KJF97" s="162"/>
      <c r="KJG97" s="162"/>
      <c r="KJH97" s="162"/>
      <c r="KJI97" s="162"/>
      <c r="KJJ97" s="162"/>
      <c r="KJK97" s="162"/>
      <c r="KJL97" s="162"/>
      <c r="KJM97" s="162"/>
      <c r="KJN97" s="162"/>
      <c r="KJO97" s="162"/>
      <c r="KJP97" s="162"/>
      <c r="KJQ97" s="162"/>
      <c r="KJR97" s="162"/>
      <c r="KJS97" s="162"/>
      <c r="KJT97" s="162"/>
      <c r="KJU97" s="162"/>
      <c r="KJV97" s="162"/>
      <c r="KJW97" s="162"/>
      <c r="KJX97" s="162"/>
      <c r="KJY97" s="162"/>
      <c r="KJZ97" s="162"/>
      <c r="KKA97" s="162"/>
      <c r="KKB97" s="162"/>
      <c r="KKC97" s="162"/>
      <c r="KKD97" s="162"/>
      <c r="KKE97" s="162"/>
      <c r="KKF97" s="162"/>
      <c r="KKG97" s="162"/>
      <c r="KKH97" s="162"/>
      <c r="KKI97" s="162"/>
      <c r="KKJ97" s="162"/>
      <c r="KKK97" s="162"/>
      <c r="KKL97" s="162"/>
      <c r="KKM97" s="162"/>
      <c r="KKN97" s="162"/>
      <c r="KKO97" s="162"/>
      <c r="KKP97" s="162"/>
      <c r="KKQ97" s="162"/>
      <c r="KKR97" s="162"/>
      <c r="KKS97" s="162"/>
      <c r="KKT97" s="162"/>
      <c r="KKU97" s="162"/>
      <c r="KKV97" s="162"/>
      <c r="KKW97" s="162"/>
      <c r="KKX97" s="162"/>
      <c r="KKY97" s="162"/>
      <c r="KKZ97" s="162"/>
      <c r="KLA97" s="162"/>
      <c r="KLB97" s="162"/>
      <c r="KLC97" s="162"/>
      <c r="KLD97" s="162"/>
      <c r="KLE97" s="162"/>
      <c r="KLF97" s="162"/>
      <c r="KLG97" s="162"/>
      <c r="KLH97" s="162"/>
      <c r="KLI97" s="162"/>
      <c r="KLJ97" s="162"/>
      <c r="KLK97" s="162"/>
      <c r="KLL97" s="162"/>
      <c r="KLM97" s="162"/>
      <c r="KLN97" s="162"/>
      <c r="KLO97" s="162"/>
      <c r="KLP97" s="162"/>
      <c r="KLQ97" s="162"/>
      <c r="KLR97" s="162"/>
      <c r="KLS97" s="162"/>
      <c r="KLT97" s="162"/>
      <c r="KLU97" s="162"/>
      <c r="KLV97" s="162"/>
      <c r="KLW97" s="162"/>
      <c r="KLX97" s="162"/>
      <c r="KLY97" s="162"/>
      <c r="KLZ97" s="162"/>
      <c r="KMA97" s="162"/>
      <c r="KMB97" s="162"/>
      <c r="KMC97" s="162"/>
      <c r="KMD97" s="162"/>
      <c r="KME97" s="162"/>
      <c r="KMF97" s="162"/>
      <c r="KMG97" s="162"/>
      <c r="KMH97" s="162"/>
      <c r="KMI97" s="162"/>
      <c r="KMJ97" s="162"/>
      <c r="KMK97" s="162"/>
      <c r="KML97" s="162"/>
      <c r="KMM97" s="162"/>
      <c r="KMN97" s="162"/>
      <c r="KMO97" s="162"/>
      <c r="KMP97" s="162"/>
      <c r="KMQ97" s="162"/>
      <c r="KMR97" s="162"/>
      <c r="KMS97" s="162"/>
      <c r="KMT97" s="162"/>
      <c r="KMU97" s="162"/>
      <c r="KMV97" s="162"/>
      <c r="KMW97" s="162"/>
      <c r="KMX97" s="162"/>
      <c r="KMY97" s="162"/>
      <c r="KMZ97" s="162"/>
      <c r="KNA97" s="162"/>
      <c r="KNB97" s="162"/>
      <c r="KNC97" s="162"/>
      <c r="KND97" s="162"/>
      <c r="KNE97" s="162"/>
      <c r="KNF97" s="162"/>
      <c r="KNG97" s="162"/>
      <c r="KNH97" s="162"/>
      <c r="KNI97" s="162"/>
      <c r="KNJ97" s="162"/>
      <c r="KNK97" s="162"/>
      <c r="KNL97" s="162"/>
      <c r="KNM97" s="162"/>
      <c r="KNN97" s="162"/>
      <c r="KNO97" s="162"/>
      <c r="KNP97" s="162"/>
      <c r="KNQ97" s="162"/>
      <c r="KNR97" s="162"/>
      <c r="KNS97" s="162"/>
      <c r="KNT97" s="162"/>
      <c r="KNU97" s="162"/>
      <c r="KNV97" s="162"/>
      <c r="KNW97" s="162"/>
      <c r="KNX97" s="162"/>
      <c r="KNY97" s="162"/>
      <c r="KNZ97" s="162"/>
      <c r="KOA97" s="162"/>
      <c r="KOB97" s="162"/>
      <c r="KOC97" s="162"/>
      <c r="KOD97" s="162"/>
      <c r="KOE97" s="162"/>
      <c r="KOF97" s="162"/>
      <c r="KOG97" s="162"/>
      <c r="KOH97" s="162"/>
      <c r="KOI97" s="162"/>
      <c r="KOJ97" s="162"/>
      <c r="KOK97" s="162"/>
      <c r="KOL97" s="162"/>
      <c r="KOM97" s="162"/>
      <c r="KON97" s="162"/>
      <c r="KOO97" s="162"/>
      <c r="KOP97" s="162"/>
      <c r="KOQ97" s="162"/>
      <c r="KOR97" s="162"/>
      <c r="KOS97" s="162"/>
      <c r="KOT97" s="162"/>
      <c r="KOU97" s="162"/>
      <c r="KOV97" s="162"/>
      <c r="KOW97" s="162"/>
      <c r="KOX97" s="162"/>
      <c r="KOY97" s="162"/>
      <c r="KOZ97" s="162"/>
      <c r="KPA97" s="162"/>
      <c r="KPB97" s="162"/>
      <c r="KPC97" s="162"/>
      <c r="KPD97" s="162"/>
      <c r="KPE97" s="162"/>
      <c r="KPF97" s="162"/>
      <c r="KPG97" s="162"/>
      <c r="KPH97" s="162"/>
      <c r="KPI97" s="162"/>
      <c r="KPJ97" s="162"/>
      <c r="KPK97" s="162"/>
      <c r="KPL97" s="162"/>
      <c r="KPM97" s="162"/>
      <c r="KPN97" s="162"/>
      <c r="KPO97" s="162"/>
      <c r="KPP97" s="162"/>
      <c r="KPQ97" s="162"/>
      <c r="KPR97" s="162"/>
      <c r="KPS97" s="162"/>
      <c r="KPT97" s="162"/>
      <c r="KPU97" s="162"/>
      <c r="KPV97" s="162"/>
      <c r="KPW97" s="162"/>
      <c r="KPX97" s="162"/>
      <c r="KPY97" s="162"/>
      <c r="KPZ97" s="162"/>
      <c r="KQA97" s="162"/>
      <c r="KQB97" s="162"/>
      <c r="KQC97" s="162"/>
      <c r="KQD97" s="162"/>
      <c r="KQE97" s="162"/>
      <c r="KQF97" s="162"/>
      <c r="KQG97" s="162"/>
      <c r="KQH97" s="162"/>
      <c r="KQI97" s="162"/>
      <c r="KQJ97" s="162"/>
      <c r="KQK97" s="162"/>
      <c r="KQL97" s="162"/>
      <c r="KQM97" s="162"/>
      <c r="KQN97" s="162"/>
      <c r="KQO97" s="162"/>
      <c r="KQP97" s="162"/>
      <c r="KQQ97" s="162"/>
      <c r="KQR97" s="162"/>
      <c r="KQS97" s="162"/>
      <c r="KQT97" s="162"/>
      <c r="KQU97" s="162"/>
      <c r="KQV97" s="162"/>
      <c r="KQW97" s="162"/>
      <c r="KQX97" s="162"/>
      <c r="KQY97" s="162"/>
      <c r="KQZ97" s="162"/>
      <c r="KRA97" s="162"/>
      <c r="KRB97" s="162"/>
      <c r="KRC97" s="162"/>
      <c r="KRD97" s="162"/>
      <c r="KRE97" s="162"/>
      <c r="KRF97" s="162"/>
      <c r="KRG97" s="162"/>
      <c r="KRH97" s="162"/>
      <c r="KRI97" s="162"/>
      <c r="KRJ97" s="162"/>
      <c r="KRK97" s="162"/>
      <c r="KRL97" s="162"/>
      <c r="KRM97" s="162"/>
      <c r="KRN97" s="162"/>
      <c r="KRO97" s="162"/>
      <c r="KRP97" s="162"/>
      <c r="KRQ97" s="162"/>
      <c r="KRR97" s="162"/>
      <c r="KRS97" s="162"/>
      <c r="KRT97" s="162"/>
      <c r="KRU97" s="162"/>
      <c r="KRV97" s="162"/>
      <c r="KRW97" s="162"/>
      <c r="KRX97" s="162"/>
      <c r="KRY97" s="162"/>
      <c r="KRZ97" s="162"/>
      <c r="KSA97" s="162"/>
      <c r="KSB97" s="162"/>
      <c r="KSC97" s="162"/>
      <c r="KSD97" s="162"/>
      <c r="KSE97" s="162"/>
      <c r="KSF97" s="162"/>
      <c r="KSG97" s="162"/>
      <c r="KSH97" s="162"/>
      <c r="KSI97" s="162"/>
      <c r="KSJ97" s="162"/>
      <c r="KSK97" s="162"/>
      <c r="KSL97" s="162"/>
      <c r="KSM97" s="162"/>
      <c r="KSN97" s="162"/>
      <c r="KSO97" s="162"/>
      <c r="KSP97" s="162"/>
      <c r="KSQ97" s="162"/>
      <c r="KSR97" s="162"/>
      <c r="KSS97" s="162"/>
      <c r="KST97" s="162"/>
      <c r="KSU97" s="162"/>
      <c r="KSV97" s="162"/>
      <c r="KSW97" s="162"/>
      <c r="KSX97" s="162"/>
      <c r="KSY97" s="162"/>
      <c r="KSZ97" s="162"/>
      <c r="KTA97" s="162"/>
      <c r="KTB97" s="162"/>
      <c r="KTC97" s="162"/>
      <c r="KTD97" s="162"/>
      <c r="KTE97" s="162"/>
      <c r="KTF97" s="162"/>
      <c r="KTG97" s="162"/>
      <c r="KTH97" s="162"/>
      <c r="KTI97" s="162"/>
      <c r="KTJ97" s="162"/>
      <c r="KTK97" s="162"/>
      <c r="KTL97" s="162"/>
      <c r="KTM97" s="162"/>
      <c r="KTN97" s="162"/>
      <c r="KTO97" s="162"/>
      <c r="KTP97" s="162"/>
      <c r="KTQ97" s="162"/>
      <c r="KTR97" s="162"/>
      <c r="KTS97" s="162"/>
      <c r="KTT97" s="162"/>
      <c r="KTU97" s="162"/>
      <c r="KTV97" s="162"/>
      <c r="KTW97" s="162"/>
      <c r="KTX97" s="162"/>
      <c r="KTY97" s="162"/>
      <c r="KTZ97" s="162"/>
      <c r="KUA97" s="162"/>
      <c r="KUB97" s="162"/>
      <c r="KUC97" s="162"/>
      <c r="KUD97" s="162"/>
      <c r="KUE97" s="162"/>
      <c r="KUF97" s="162"/>
      <c r="KUG97" s="162"/>
      <c r="KUH97" s="162"/>
      <c r="KUI97" s="162"/>
      <c r="KUJ97" s="162"/>
      <c r="KUK97" s="162"/>
      <c r="KUL97" s="162"/>
      <c r="KUM97" s="162"/>
      <c r="KUN97" s="162"/>
      <c r="KUO97" s="162"/>
      <c r="KUP97" s="162"/>
      <c r="KUQ97" s="162"/>
      <c r="KUR97" s="162"/>
      <c r="KUS97" s="162"/>
      <c r="KUT97" s="162"/>
      <c r="KUU97" s="162"/>
      <c r="KUV97" s="162"/>
      <c r="KUW97" s="162"/>
      <c r="KUX97" s="162"/>
      <c r="KUY97" s="162"/>
      <c r="KUZ97" s="162"/>
      <c r="KVA97" s="162"/>
      <c r="KVB97" s="162"/>
      <c r="KVC97" s="162"/>
      <c r="KVD97" s="162"/>
      <c r="KVE97" s="162"/>
      <c r="KVF97" s="162"/>
      <c r="KVG97" s="162"/>
      <c r="KVH97" s="162"/>
      <c r="KVI97" s="162"/>
      <c r="KVJ97" s="162"/>
      <c r="KVK97" s="162"/>
      <c r="KVL97" s="162"/>
      <c r="KVM97" s="162"/>
      <c r="KVN97" s="162"/>
      <c r="KVO97" s="162"/>
      <c r="KVP97" s="162"/>
      <c r="KVQ97" s="162"/>
      <c r="KVR97" s="162"/>
      <c r="KVS97" s="162"/>
      <c r="KVT97" s="162"/>
      <c r="KVU97" s="162"/>
      <c r="KVV97" s="162"/>
      <c r="KVW97" s="162"/>
      <c r="KVX97" s="162"/>
      <c r="KVY97" s="162"/>
      <c r="KVZ97" s="162"/>
      <c r="KWA97" s="162"/>
      <c r="KWB97" s="162"/>
      <c r="KWC97" s="162"/>
      <c r="KWD97" s="162"/>
      <c r="KWE97" s="162"/>
      <c r="KWF97" s="162"/>
      <c r="KWG97" s="162"/>
      <c r="KWH97" s="162"/>
      <c r="KWI97" s="162"/>
      <c r="KWJ97" s="162"/>
      <c r="KWK97" s="162"/>
      <c r="KWL97" s="162"/>
      <c r="KWM97" s="162"/>
      <c r="KWN97" s="162"/>
      <c r="KWO97" s="162"/>
      <c r="KWP97" s="162"/>
      <c r="KWQ97" s="162"/>
      <c r="KWR97" s="162"/>
      <c r="KWS97" s="162"/>
      <c r="KWT97" s="162"/>
      <c r="KWU97" s="162"/>
      <c r="KWV97" s="162"/>
      <c r="KWW97" s="162"/>
      <c r="KWX97" s="162"/>
      <c r="KWY97" s="162"/>
      <c r="KWZ97" s="162"/>
      <c r="KXA97" s="162"/>
      <c r="KXB97" s="162"/>
      <c r="KXC97" s="162"/>
      <c r="KXD97" s="162"/>
      <c r="KXE97" s="162"/>
      <c r="KXF97" s="162"/>
      <c r="KXG97" s="162"/>
      <c r="KXH97" s="162"/>
      <c r="KXI97" s="162"/>
      <c r="KXJ97" s="162"/>
      <c r="KXK97" s="162"/>
      <c r="KXL97" s="162"/>
      <c r="KXM97" s="162"/>
      <c r="KXN97" s="162"/>
      <c r="KXO97" s="162"/>
      <c r="KXP97" s="162"/>
      <c r="KXQ97" s="162"/>
      <c r="KXR97" s="162"/>
      <c r="KXS97" s="162"/>
      <c r="KXT97" s="162"/>
      <c r="KXU97" s="162"/>
      <c r="KXV97" s="162"/>
      <c r="KXW97" s="162"/>
      <c r="KXX97" s="162"/>
      <c r="KXY97" s="162"/>
      <c r="KXZ97" s="162"/>
      <c r="KYA97" s="162"/>
      <c r="KYB97" s="162"/>
      <c r="KYC97" s="162"/>
      <c r="KYD97" s="162"/>
      <c r="KYE97" s="162"/>
      <c r="KYF97" s="162"/>
      <c r="KYG97" s="162"/>
      <c r="KYH97" s="162"/>
      <c r="KYI97" s="162"/>
      <c r="KYJ97" s="162"/>
      <c r="KYK97" s="162"/>
      <c r="KYL97" s="162"/>
      <c r="KYM97" s="162"/>
      <c r="KYN97" s="162"/>
      <c r="KYO97" s="162"/>
      <c r="KYP97" s="162"/>
      <c r="KYQ97" s="162"/>
      <c r="KYR97" s="162"/>
      <c r="KYS97" s="162"/>
      <c r="KYT97" s="162"/>
      <c r="KYU97" s="162"/>
      <c r="KYV97" s="162"/>
      <c r="KYW97" s="162"/>
      <c r="KYX97" s="162"/>
      <c r="KYY97" s="162"/>
      <c r="KYZ97" s="162"/>
      <c r="KZA97" s="162"/>
      <c r="KZB97" s="162"/>
      <c r="KZC97" s="162"/>
      <c r="KZD97" s="162"/>
      <c r="KZE97" s="162"/>
      <c r="KZF97" s="162"/>
      <c r="KZG97" s="162"/>
      <c r="KZH97" s="162"/>
      <c r="KZI97" s="162"/>
      <c r="KZJ97" s="162"/>
      <c r="KZK97" s="162"/>
      <c r="KZL97" s="162"/>
      <c r="KZM97" s="162"/>
      <c r="KZN97" s="162"/>
      <c r="KZO97" s="162"/>
      <c r="KZP97" s="162"/>
      <c r="KZQ97" s="162"/>
      <c r="KZR97" s="162"/>
      <c r="KZS97" s="162"/>
      <c r="KZT97" s="162"/>
      <c r="KZU97" s="162"/>
      <c r="KZV97" s="162"/>
      <c r="KZW97" s="162"/>
      <c r="KZX97" s="162"/>
      <c r="KZY97" s="162"/>
      <c r="KZZ97" s="162"/>
      <c r="LAA97" s="162"/>
      <c r="LAB97" s="162"/>
      <c r="LAC97" s="162"/>
      <c r="LAD97" s="162"/>
      <c r="LAE97" s="162"/>
      <c r="LAF97" s="162"/>
      <c r="LAG97" s="162"/>
      <c r="LAH97" s="162"/>
      <c r="LAI97" s="162"/>
      <c r="LAJ97" s="162"/>
      <c r="LAK97" s="162"/>
      <c r="LAL97" s="162"/>
      <c r="LAM97" s="162"/>
      <c r="LAN97" s="162"/>
      <c r="LAO97" s="162"/>
      <c r="LAP97" s="162"/>
      <c r="LAQ97" s="162"/>
      <c r="LAR97" s="162"/>
      <c r="LAS97" s="162"/>
      <c r="LAT97" s="162"/>
      <c r="LAU97" s="162"/>
      <c r="LAV97" s="162"/>
      <c r="LAW97" s="162"/>
      <c r="LAX97" s="162"/>
      <c r="LAY97" s="162"/>
      <c r="LAZ97" s="162"/>
      <c r="LBA97" s="162"/>
      <c r="LBB97" s="162"/>
      <c r="LBC97" s="162"/>
      <c r="LBD97" s="162"/>
      <c r="LBE97" s="162"/>
      <c r="LBF97" s="162"/>
      <c r="LBG97" s="162"/>
      <c r="LBH97" s="162"/>
      <c r="LBI97" s="162"/>
      <c r="LBJ97" s="162"/>
      <c r="LBK97" s="162"/>
      <c r="LBL97" s="162"/>
      <c r="LBM97" s="162"/>
      <c r="LBN97" s="162"/>
      <c r="LBO97" s="162"/>
      <c r="LBP97" s="162"/>
      <c r="LBQ97" s="162"/>
      <c r="LBR97" s="162"/>
      <c r="LBS97" s="162"/>
      <c r="LBT97" s="162"/>
      <c r="LBU97" s="162"/>
      <c r="LBV97" s="162"/>
      <c r="LBW97" s="162"/>
      <c r="LBX97" s="162"/>
      <c r="LBY97" s="162"/>
      <c r="LBZ97" s="162"/>
      <c r="LCA97" s="162"/>
      <c r="LCB97" s="162"/>
      <c r="LCC97" s="162"/>
      <c r="LCD97" s="162"/>
      <c r="LCE97" s="162"/>
      <c r="LCF97" s="162"/>
      <c r="LCG97" s="162"/>
      <c r="LCH97" s="162"/>
      <c r="LCI97" s="162"/>
      <c r="LCJ97" s="162"/>
      <c r="LCK97" s="162"/>
      <c r="LCL97" s="162"/>
      <c r="LCM97" s="162"/>
      <c r="LCN97" s="162"/>
      <c r="LCO97" s="162"/>
      <c r="LCP97" s="162"/>
      <c r="LCQ97" s="162"/>
      <c r="LCR97" s="162"/>
      <c r="LCS97" s="162"/>
      <c r="LCT97" s="162"/>
      <c r="LCU97" s="162"/>
      <c r="LCV97" s="162"/>
      <c r="LCW97" s="162"/>
      <c r="LCX97" s="162"/>
      <c r="LCY97" s="162"/>
      <c r="LCZ97" s="162"/>
      <c r="LDA97" s="162"/>
      <c r="LDB97" s="162"/>
      <c r="LDC97" s="162"/>
      <c r="LDD97" s="162"/>
      <c r="LDE97" s="162"/>
      <c r="LDF97" s="162"/>
      <c r="LDG97" s="162"/>
      <c r="LDH97" s="162"/>
      <c r="LDI97" s="162"/>
      <c r="LDJ97" s="162"/>
      <c r="LDK97" s="162"/>
      <c r="LDL97" s="162"/>
      <c r="LDM97" s="162"/>
      <c r="LDN97" s="162"/>
      <c r="LDO97" s="162"/>
      <c r="LDP97" s="162"/>
      <c r="LDQ97" s="162"/>
      <c r="LDR97" s="162"/>
      <c r="LDS97" s="162"/>
      <c r="LDT97" s="162"/>
      <c r="LDU97" s="162"/>
      <c r="LDV97" s="162"/>
      <c r="LDW97" s="162"/>
      <c r="LDX97" s="162"/>
      <c r="LDY97" s="162"/>
      <c r="LDZ97" s="162"/>
      <c r="LEA97" s="162"/>
      <c r="LEB97" s="162"/>
      <c r="LEC97" s="162"/>
      <c r="LED97" s="162"/>
      <c r="LEE97" s="162"/>
      <c r="LEF97" s="162"/>
      <c r="LEG97" s="162"/>
      <c r="LEH97" s="162"/>
      <c r="LEI97" s="162"/>
      <c r="LEJ97" s="162"/>
      <c r="LEK97" s="162"/>
      <c r="LEL97" s="162"/>
      <c r="LEM97" s="162"/>
      <c r="LEN97" s="162"/>
      <c r="LEO97" s="162"/>
      <c r="LEP97" s="162"/>
      <c r="LEQ97" s="162"/>
      <c r="LER97" s="162"/>
      <c r="LES97" s="162"/>
      <c r="LET97" s="162"/>
      <c r="LEU97" s="162"/>
      <c r="LEV97" s="162"/>
      <c r="LEW97" s="162"/>
      <c r="LEX97" s="162"/>
      <c r="LEY97" s="162"/>
      <c r="LEZ97" s="162"/>
      <c r="LFA97" s="162"/>
      <c r="LFB97" s="162"/>
      <c r="LFC97" s="162"/>
      <c r="LFD97" s="162"/>
      <c r="LFE97" s="162"/>
      <c r="LFF97" s="162"/>
      <c r="LFG97" s="162"/>
      <c r="LFH97" s="162"/>
      <c r="LFI97" s="162"/>
      <c r="LFJ97" s="162"/>
      <c r="LFK97" s="162"/>
      <c r="LFL97" s="162"/>
      <c r="LFM97" s="162"/>
      <c r="LFN97" s="162"/>
      <c r="LFO97" s="162"/>
      <c r="LFP97" s="162"/>
      <c r="LFQ97" s="162"/>
      <c r="LFR97" s="162"/>
      <c r="LFS97" s="162"/>
      <c r="LFT97" s="162"/>
      <c r="LFU97" s="162"/>
      <c r="LFV97" s="162"/>
      <c r="LFW97" s="162"/>
      <c r="LFX97" s="162"/>
      <c r="LFY97" s="162"/>
      <c r="LFZ97" s="162"/>
      <c r="LGA97" s="162"/>
      <c r="LGB97" s="162"/>
      <c r="LGC97" s="162"/>
      <c r="LGD97" s="162"/>
      <c r="LGE97" s="162"/>
      <c r="LGF97" s="162"/>
      <c r="LGG97" s="162"/>
      <c r="LGH97" s="162"/>
      <c r="LGI97" s="162"/>
      <c r="LGJ97" s="162"/>
      <c r="LGK97" s="162"/>
      <c r="LGL97" s="162"/>
      <c r="LGM97" s="162"/>
      <c r="LGN97" s="162"/>
      <c r="LGO97" s="162"/>
      <c r="LGP97" s="162"/>
      <c r="LGQ97" s="162"/>
      <c r="LGR97" s="162"/>
      <c r="LGS97" s="162"/>
      <c r="LGT97" s="162"/>
      <c r="LGU97" s="162"/>
      <c r="LGV97" s="162"/>
      <c r="LGW97" s="162"/>
      <c r="LGX97" s="162"/>
      <c r="LGY97" s="162"/>
      <c r="LGZ97" s="162"/>
      <c r="LHA97" s="162"/>
      <c r="LHB97" s="162"/>
      <c r="LHC97" s="162"/>
      <c r="LHD97" s="162"/>
      <c r="LHE97" s="162"/>
      <c r="LHF97" s="162"/>
      <c r="LHG97" s="162"/>
      <c r="LHH97" s="162"/>
      <c r="LHI97" s="162"/>
      <c r="LHJ97" s="162"/>
      <c r="LHK97" s="162"/>
      <c r="LHL97" s="162"/>
      <c r="LHM97" s="162"/>
      <c r="LHN97" s="162"/>
      <c r="LHO97" s="162"/>
      <c r="LHP97" s="162"/>
      <c r="LHQ97" s="162"/>
      <c r="LHR97" s="162"/>
      <c r="LHS97" s="162"/>
      <c r="LHT97" s="162"/>
      <c r="LHU97" s="162"/>
      <c r="LHV97" s="162"/>
      <c r="LHW97" s="162"/>
      <c r="LHX97" s="162"/>
      <c r="LHY97" s="162"/>
      <c r="LHZ97" s="162"/>
      <c r="LIA97" s="162"/>
      <c r="LIB97" s="162"/>
      <c r="LIC97" s="162"/>
      <c r="LID97" s="162"/>
      <c r="LIE97" s="162"/>
      <c r="LIF97" s="162"/>
      <c r="LIG97" s="162"/>
      <c r="LIH97" s="162"/>
      <c r="LII97" s="162"/>
      <c r="LIJ97" s="162"/>
      <c r="LIK97" s="162"/>
      <c r="LIL97" s="162"/>
      <c r="LIM97" s="162"/>
      <c r="LIN97" s="162"/>
      <c r="LIO97" s="162"/>
      <c r="LIP97" s="162"/>
      <c r="LIQ97" s="162"/>
      <c r="LIR97" s="162"/>
      <c r="LIS97" s="162"/>
      <c r="LIT97" s="162"/>
      <c r="LIU97" s="162"/>
      <c r="LIV97" s="162"/>
      <c r="LIW97" s="162"/>
      <c r="LIX97" s="162"/>
      <c r="LIY97" s="162"/>
      <c r="LIZ97" s="162"/>
      <c r="LJA97" s="162"/>
      <c r="LJB97" s="162"/>
      <c r="LJC97" s="162"/>
      <c r="LJD97" s="162"/>
      <c r="LJE97" s="162"/>
      <c r="LJF97" s="162"/>
      <c r="LJG97" s="162"/>
      <c r="LJH97" s="162"/>
      <c r="LJI97" s="162"/>
      <c r="LJJ97" s="162"/>
      <c r="LJK97" s="162"/>
      <c r="LJL97" s="162"/>
      <c r="LJM97" s="162"/>
      <c r="LJN97" s="162"/>
      <c r="LJO97" s="162"/>
      <c r="LJP97" s="162"/>
      <c r="LJQ97" s="162"/>
      <c r="LJR97" s="162"/>
      <c r="LJS97" s="162"/>
      <c r="LJT97" s="162"/>
      <c r="LJU97" s="162"/>
      <c r="LJV97" s="162"/>
      <c r="LJW97" s="162"/>
      <c r="LJX97" s="162"/>
      <c r="LJY97" s="162"/>
      <c r="LJZ97" s="162"/>
      <c r="LKA97" s="162"/>
      <c r="LKB97" s="162"/>
      <c r="LKC97" s="162"/>
      <c r="LKD97" s="162"/>
      <c r="LKE97" s="162"/>
      <c r="LKF97" s="162"/>
      <c r="LKG97" s="162"/>
      <c r="LKH97" s="162"/>
      <c r="LKI97" s="162"/>
      <c r="LKJ97" s="162"/>
      <c r="LKK97" s="162"/>
      <c r="LKL97" s="162"/>
      <c r="LKM97" s="162"/>
      <c r="LKN97" s="162"/>
      <c r="LKO97" s="162"/>
      <c r="LKP97" s="162"/>
      <c r="LKQ97" s="162"/>
      <c r="LKR97" s="162"/>
      <c r="LKS97" s="162"/>
      <c r="LKT97" s="162"/>
      <c r="LKU97" s="162"/>
      <c r="LKV97" s="162"/>
      <c r="LKW97" s="162"/>
      <c r="LKX97" s="162"/>
      <c r="LKY97" s="162"/>
      <c r="LKZ97" s="162"/>
      <c r="LLA97" s="162"/>
      <c r="LLB97" s="162"/>
      <c r="LLC97" s="162"/>
      <c r="LLD97" s="162"/>
      <c r="LLE97" s="162"/>
      <c r="LLF97" s="162"/>
      <c r="LLG97" s="162"/>
      <c r="LLH97" s="162"/>
      <c r="LLI97" s="162"/>
      <c r="LLJ97" s="162"/>
      <c r="LLK97" s="162"/>
      <c r="LLL97" s="162"/>
      <c r="LLM97" s="162"/>
      <c r="LLN97" s="162"/>
      <c r="LLO97" s="162"/>
      <c r="LLP97" s="162"/>
      <c r="LLQ97" s="162"/>
      <c r="LLR97" s="162"/>
      <c r="LLS97" s="162"/>
      <c r="LLT97" s="162"/>
      <c r="LLU97" s="162"/>
      <c r="LLV97" s="162"/>
      <c r="LLW97" s="162"/>
      <c r="LLX97" s="162"/>
      <c r="LLY97" s="162"/>
      <c r="LLZ97" s="162"/>
      <c r="LMA97" s="162"/>
      <c r="LMB97" s="162"/>
      <c r="LMC97" s="162"/>
      <c r="LMD97" s="162"/>
      <c r="LME97" s="162"/>
      <c r="LMF97" s="162"/>
      <c r="LMG97" s="162"/>
      <c r="LMH97" s="162"/>
      <c r="LMI97" s="162"/>
      <c r="LMJ97" s="162"/>
      <c r="LMK97" s="162"/>
      <c r="LML97" s="162"/>
      <c r="LMM97" s="162"/>
      <c r="LMN97" s="162"/>
      <c r="LMO97" s="162"/>
      <c r="LMP97" s="162"/>
      <c r="LMQ97" s="162"/>
      <c r="LMR97" s="162"/>
      <c r="LMS97" s="162"/>
      <c r="LMT97" s="162"/>
      <c r="LMU97" s="162"/>
      <c r="LMV97" s="162"/>
      <c r="LMW97" s="162"/>
      <c r="LMX97" s="162"/>
      <c r="LMY97" s="162"/>
      <c r="LMZ97" s="162"/>
      <c r="LNA97" s="162"/>
      <c r="LNB97" s="162"/>
      <c r="LNC97" s="162"/>
      <c r="LND97" s="162"/>
      <c r="LNE97" s="162"/>
      <c r="LNF97" s="162"/>
      <c r="LNG97" s="162"/>
      <c r="LNH97" s="162"/>
      <c r="LNI97" s="162"/>
      <c r="LNJ97" s="162"/>
      <c r="LNK97" s="162"/>
      <c r="LNL97" s="162"/>
      <c r="LNM97" s="162"/>
      <c r="LNN97" s="162"/>
      <c r="LNO97" s="162"/>
      <c r="LNP97" s="162"/>
      <c r="LNQ97" s="162"/>
      <c r="LNR97" s="162"/>
      <c r="LNS97" s="162"/>
      <c r="LNT97" s="162"/>
      <c r="LNU97" s="162"/>
      <c r="LNV97" s="162"/>
      <c r="LNW97" s="162"/>
      <c r="LNX97" s="162"/>
      <c r="LNY97" s="162"/>
      <c r="LNZ97" s="162"/>
      <c r="LOA97" s="162"/>
      <c r="LOB97" s="162"/>
      <c r="LOC97" s="162"/>
      <c r="LOD97" s="162"/>
      <c r="LOE97" s="162"/>
      <c r="LOF97" s="162"/>
      <c r="LOG97" s="162"/>
      <c r="LOH97" s="162"/>
      <c r="LOI97" s="162"/>
      <c r="LOJ97" s="162"/>
      <c r="LOK97" s="162"/>
      <c r="LOL97" s="162"/>
      <c r="LOM97" s="162"/>
      <c r="LON97" s="162"/>
      <c r="LOO97" s="162"/>
      <c r="LOP97" s="162"/>
      <c r="LOQ97" s="162"/>
      <c r="LOR97" s="162"/>
      <c r="LOS97" s="162"/>
      <c r="LOT97" s="162"/>
      <c r="LOU97" s="162"/>
      <c r="LOV97" s="162"/>
      <c r="LOW97" s="162"/>
      <c r="LOX97" s="162"/>
      <c r="LOY97" s="162"/>
      <c r="LOZ97" s="162"/>
      <c r="LPA97" s="162"/>
      <c r="LPB97" s="162"/>
      <c r="LPC97" s="162"/>
      <c r="LPD97" s="162"/>
      <c r="LPE97" s="162"/>
      <c r="LPF97" s="162"/>
      <c r="LPG97" s="162"/>
      <c r="LPH97" s="162"/>
      <c r="LPI97" s="162"/>
      <c r="LPJ97" s="162"/>
      <c r="LPK97" s="162"/>
      <c r="LPL97" s="162"/>
      <c r="LPM97" s="162"/>
      <c r="LPN97" s="162"/>
      <c r="LPO97" s="162"/>
      <c r="LPP97" s="162"/>
      <c r="LPQ97" s="162"/>
      <c r="LPR97" s="162"/>
      <c r="LPS97" s="162"/>
      <c r="LPT97" s="162"/>
      <c r="LPU97" s="162"/>
      <c r="LPV97" s="162"/>
      <c r="LPW97" s="162"/>
      <c r="LPX97" s="162"/>
      <c r="LPY97" s="162"/>
      <c r="LPZ97" s="162"/>
      <c r="LQA97" s="162"/>
      <c r="LQB97" s="162"/>
      <c r="LQC97" s="162"/>
      <c r="LQD97" s="162"/>
      <c r="LQE97" s="162"/>
      <c r="LQF97" s="162"/>
      <c r="LQG97" s="162"/>
      <c r="LQH97" s="162"/>
      <c r="LQI97" s="162"/>
      <c r="LQJ97" s="162"/>
      <c r="LQK97" s="162"/>
      <c r="LQL97" s="162"/>
      <c r="LQM97" s="162"/>
      <c r="LQN97" s="162"/>
      <c r="LQO97" s="162"/>
      <c r="LQP97" s="162"/>
      <c r="LQQ97" s="162"/>
      <c r="LQR97" s="162"/>
      <c r="LQS97" s="162"/>
      <c r="LQT97" s="162"/>
      <c r="LQU97" s="162"/>
      <c r="LQV97" s="162"/>
      <c r="LQW97" s="162"/>
      <c r="LQX97" s="162"/>
      <c r="LQY97" s="162"/>
      <c r="LQZ97" s="162"/>
      <c r="LRA97" s="162"/>
      <c r="LRB97" s="162"/>
      <c r="LRC97" s="162"/>
      <c r="LRD97" s="162"/>
      <c r="LRE97" s="162"/>
      <c r="LRF97" s="162"/>
      <c r="LRG97" s="162"/>
      <c r="LRH97" s="162"/>
      <c r="LRI97" s="162"/>
      <c r="LRJ97" s="162"/>
      <c r="LRK97" s="162"/>
      <c r="LRL97" s="162"/>
      <c r="LRM97" s="162"/>
      <c r="LRN97" s="162"/>
      <c r="LRO97" s="162"/>
      <c r="LRP97" s="162"/>
      <c r="LRQ97" s="162"/>
      <c r="LRR97" s="162"/>
      <c r="LRS97" s="162"/>
      <c r="LRT97" s="162"/>
      <c r="LRU97" s="162"/>
      <c r="LRV97" s="162"/>
      <c r="LRW97" s="162"/>
      <c r="LRX97" s="162"/>
      <c r="LRY97" s="162"/>
      <c r="LRZ97" s="162"/>
      <c r="LSA97" s="162"/>
      <c r="LSB97" s="162"/>
      <c r="LSC97" s="162"/>
      <c r="LSD97" s="162"/>
      <c r="LSE97" s="162"/>
      <c r="LSF97" s="162"/>
      <c r="LSG97" s="162"/>
      <c r="LSH97" s="162"/>
      <c r="LSI97" s="162"/>
      <c r="LSJ97" s="162"/>
      <c r="LSK97" s="162"/>
      <c r="LSL97" s="162"/>
      <c r="LSM97" s="162"/>
      <c r="LSN97" s="162"/>
      <c r="LSO97" s="162"/>
      <c r="LSP97" s="162"/>
      <c r="LSQ97" s="162"/>
      <c r="LSR97" s="162"/>
      <c r="LSS97" s="162"/>
      <c r="LST97" s="162"/>
      <c r="LSU97" s="162"/>
      <c r="LSV97" s="162"/>
      <c r="LSW97" s="162"/>
      <c r="LSX97" s="162"/>
      <c r="LSY97" s="162"/>
      <c r="LSZ97" s="162"/>
      <c r="LTA97" s="162"/>
      <c r="LTB97" s="162"/>
      <c r="LTC97" s="162"/>
      <c r="LTD97" s="162"/>
      <c r="LTE97" s="162"/>
      <c r="LTF97" s="162"/>
      <c r="LTG97" s="162"/>
      <c r="LTH97" s="162"/>
      <c r="LTI97" s="162"/>
      <c r="LTJ97" s="162"/>
      <c r="LTK97" s="162"/>
      <c r="LTL97" s="162"/>
      <c r="LTM97" s="162"/>
      <c r="LTN97" s="162"/>
      <c r="LTO97" s="162"/>
      <c r="LTP97" s="162"/>
      <c r="LTQ97" s="162"/>
      <c r="LTR97" s="162"/>
      <c r="LTS97" s="162"/>
      <c r="LTT97" s="162"/>
      <c r="LTU97" s="162"/>
      <c r="LTV97" s="162"/>
      <c r="LTW97" s="162"/>
      <c r="LTX97" s="162"/>
      <c r="LTY97" s="162"/>
      <c r="LTZ97" s="162"/>
      <c r="LUA97" s="162"/>
      <c r="LUB97" s="162"/>
      <c r="LUC97" s="162"/>
      <c r="LUD97" s="162"/>
      <c r="LUE97" s="162"/>
      <c r="LUF97" s="162"/>
      <c r="LUG97" s="162"/>
      <c r="LUH97" s="162"/>
      <c r="LUI97" s="162"/>
      <c r="LUJ97" s="162"/>
      <c r="LUK97" s="162"/>
      <c r="LUL97" s="162"/>
      <c r="LUM97" s="162"/>
      <c r="LUN97" s="162"/>
      <c r="LUO97" s="162"/>
      <c r="LUP97" s="162"/>
      <c r="LUQ97" s="162"/>
      <c r="LUR97" s="162"/>
      <c r="LUS97" s="162"/>
      <c r="LUT97" s="162"/>
      <c r="LUU97" s="162"/>
      <c r="LUV97" s="162"/>
      <c r="LUW97" s="162"/>
      <c r="LUX97" s="162"/>
      <c r="LUY97" s="162"/>
      <c r="LUZ97" s="162"/>
      <c r="LVA97" s="162"/>
      <c r="LVB97" s="162"/>
      <c r="LVC97" s="162"/>
      <c r="LVD97" s="162"/>
      <c r="LVE97" s="162"/>
      <c r="LVF97" s="162"/>
      <c r="LVG97" s="162"/>
      <c r="LVH97" s="162"/>
      <c r="LVI97" s="162"/>
      <c r="LVJ97" s="162"/>
      <c r="LVK97" s="162"/>
      <c r="LVL97" s="162"/>
      <c r="LVM97" s="162"/>
      <c r="LVN97" s="162"/>
      <c r="LVO97" s="162"/>
      <c r="LVP97" s="162"/>
      <c r="LVQ97" s="162"/>
      <c r="LVR97" s="162"/>
      <c r="LVS97" s="162"/>
      <c r="LVT97" s="162"/>
      <c r="LVU97" s="162"/>
      <c r="LVV97" s="162"/>
      <c r="LVW97" s="162"/>
      <c r="LVX97" s="162"/>
      <c r="LVY97" s="162"/>
      <c r="LVZ97" s="162"/>
      <c r="LWA97" s="162"/>
      <c r="LWB97" s="162"/>
      <c r="LWC97" s="162"/>
      <c r="LWD97" s="162"/>
      <c r="LWE97" s="162"/>
      <c r="LWF97" s="162"/>
      <c r="LWG97" s="162"/>
      <c r="LWH97" s="162"/>
      <c r="LWI97" s="162"/>
      <c r="LWJ97" s="162"/>
      <c r="LWK97" s="162"/>
      <c r="LWL97" s="162"/>
      <c r="LWM97" s="162"/>
      <c r="LWN97" s="162"/>
      <c r="LWO97" s="162"/>
      <c r="LWP97" s="162"/>
      <c r="LWQ97" s="162"/>
      <c r="LWR97" s="162"/>
      <c r="LWS97" s="162"/>
      <c r="LWT97" s="162"/>
      <c r="LWU97" s="162"/>
      <c r="LWV97" s="162"/>
      <c r="LWW97" s="162"/>
      <c r="LWX97" s="162"/>
      <c r="LWY97" s="162"/>
      <c r="LWZ97" s="162"/>
      <c r="LXA97" s="162"/>
      <c r="LXB97" s="162"/>
      <c r="LXC97" s="162"/>
      <c r="LXD97" s="162"/>
      <c r="LXE97" s="162"/>
      <c r="LXF97" s="162"/>
      <c r="LXG97" s="162"/>
      <c r="LXH97" s="162"/>
      <c r="LXI97" s="162"/>
      <c r="LXJ97" s="162"/>
      <c r="LXK97" s="162"/>
      <c r="LXL97" s="162"/>
      <c r="LXM97" s="162"/>
      <c r="LXN97" s="162"/>
      <c r="LXO97" s="162"/>
      <c r="LXP97" s="162"/>
      <c r="LXQ97" s="162"/>
      <c r="LXR97" s="162"/>
      <c r="LXS97" s="162"/>
      <c r="LXT97" s="162"/>
      <c r="LXU97" s="162"/>
      <c r="LXV97" s="162"/>
      <c r="LXW97" s="162"/>
      <c r="LXX97" s="162"/>
      <c r="LXY97" s="162"/>
      <c r="LXZ97" s="162"/>
      <c r="LYA97" s="162"/>
      <c r="LYB97" s="162"/>
      <c r="LYC97" s="162"/>
      <c r="LYD97" s="162"/>
      <c r="LYE97" s="162"/>
      <c r="LYF97" s="162"/>
      <c r="LYG97" s="162"/>
      <c r="LYH97" s="162"/>
      <c r="LYI97" s="162"/>
      <c r="LYJ97" s="162"/>
      <c r="LYK97" s="162"/>
      <c r="LYL97" s="162"/>
      <c r="LYM97" s="162"/>
      <c r="LYN97" s="162"/>
      <c r="LYO97" s="162"/>
      <c r="LYP97" s="162"/>
      <c r="LYQ97" s="162"/>
      <c r="LYR97" s="162"/>
      <c r="LYS97" s="162"/>
      <c r="LYT97" s="162"/>
      <c r="LYU97" s="162"/>
      <c r="LYV97" s="162"/>
      <c r="LYW97" s="162"/>
      <c r="LYX97" s="162"/>
      <c r="LYY97" s="162"/>
      <c r="LYZ97" s="162"/>
      <c r="LZA97" s="162"/>
      <c r="LZB97" s="162"/>
      <c r="LZC97" s="162"/>
      <c r="LZD97" s="162"/>
      <c r="LZE97" s="162"/>
      <c r="LZF97" s="162"/>
      <c r="LZG97" s="162"/>
      <c r="LZH97" s="162"/>
      <c r="LZI97" s="162"/>
      <c r="LZJ97" s="162"/>
      <c r="LZK97" s="162"/>
      <c r="LZL97" s="162"/>
      <c r="LZM97" s="162"/>
      <c r="LZN97" s="162"/>
      <c r="LZO97" s="162"/>
      <c r="LZP97" s="162"/>
      <c r="LZQ97" s="162"/>
      <c r="LZR97" s="162"/>
      <c r="LZS97" s="162"/>
      <c r="LZT97" s="162"/>
      <c r="LZU97" s="162"/>
      <c r="LZV97" s="162"/>
      <c r="LZW97" s="162"/>
      <c r="LZX97" s="162"/>
      <c r="LZY97" s="162"/>
      <c r="LZZ97" s="162"/>
      <c r="MAA97" s="162"/>
      <c r="MAB97" s="162"/>
      <c r="MAC97" s="162"/>
      <c r="MAD97" s="162"/>
      <c r="MAE97" s="162"/>
      <c r="MAF97" s="162"/>
      <c r="MAG97" s="162"/>
      <c r="MAH97" s="162"/>
      <c r="MAI97" s="162"/>
      <c r="MAJ97" s="162"/>
      <c r="MAK97" s="162"/>
      <c r="MAL97" s="162"/>
      <c r="MAM97" s="162"/>
      <c r="MAN97" s="162"/>
      <c r="MAO97" s="162"/>
      <c r="MAP97" s="162"/>
      <c r="MAQ97" s="162"/>
      <c r="MAR97" s="162"/>
      <c r="MAS97" s="162"/>
      <c r="MAT97" s="162"/>
      <c r="MAU97" s="162"/>
      <c r="MAV97" s="162"/>
      <c r="MAW97" s="162"/>
      <c r="MAX97" s="162"/>
      <c r="MAY97" s="162"/>
      <c r="MAZ97" s="162"/>
      <c r="MBA97" s="162"/>
      <c r="MBB97" s="162"/>
      <c r="MBC97" s="162"/>
      <c r="MBD97" s="162"/>
      <c r="MBE97" s="162"/>
      <c r="MBF97" s="162"/>
      <c r="MBG97" s="162"/>
      <c r="MBH97" s="162"/>
      <c r="MBI97" s="162"/>
      <c r="MBJ97" s="162"/>
      <c r="MBK97" s="162"/>
      <c r="MBL97" s="162"/>
      <c r="MBM97" s="162"/>
      <c r="MBN97" s="162"/>
      <c r="MBO97" s="162"/>
      <c r="MBP97" s="162"/>
      <c r="MBQ97" s="162"/>
      <c r="MBR97" s="162"/>
      <c r="MBS97" s="162"/>
      <c r="MBT97" s="162"/>
      <c r="MBU97" s="162"/>
      <c r="MBV97" s="162"/>
      <c r="MBW97" s="162"/>
      <c r="MBX97" s="162"/>
      <c r="MBY97" s="162"/>
      <c r="MBZ97" s="162"/>
      <c r="MCA97" s="162"/>
      <c r="MCB97" s="162"/>
      <c r="MCC97" s="162"/>
      <c r="MCD97" s="162"/>
      <c r="MCE97" s="162"/>
      <c r="MCF97" s="162"/>
      <c r="MCG97" s="162"/>
      <c r="MCH97" s="162"/>
      <c r="MCI97" s="162"/>
      <c r="MCJ97" s="162"/>
      <c r="MCK97" s="162"/>
      <c r="MCL97" s="162"/>
      <c r="MCM97" s="162"/>
      <c r="MCN97" s="162"/>
      <c r="MCO97" s="162"/>
      <c r="MCP97" s="162"/>
      <c r="MCQ97" s="162"/>
      <c r="MCR97" s="162"/>
      <c r="MCS97" s="162"/>
      <c r="MCT97" s="162"/>
      <c r="MCU97" s="162"/>
      <c r="MCV97" s="162"/>
      <c r="MCW97" s="162"/>
      <c r="MCX97" s="162"/>
      <c r="MCY97" s="162"/>
      <c r="MCZ97" s="162"/>
      <c r="MDA97" s="162"/>
      <c r="MDB97" s="162"/>
      <c r="MDC97" s="162"/>
      <c r="MDD97" s="162"/>
      <c r="MDE97" s="162"/>
      <c r="MDF97" s="162"/>
      <c r="MDG97" s="162"/>
      <c r="MDH97" s="162"/>
      <c r="MDI97" s="162"/>
      <c r="MDJ97" s="162"/>
      <c r="MDK97" s="162"/>
      <c r="MDL97" s="162"/>
      <c r="MDM97" s="162"/>
      <c r="MDN97" s="162"/>
      <c r="MDO97" s="162"/>
      <c r="MDP97" s="162"/>
      <c r="MDQ97" s="162"/>
      <c r="MDR97" s="162"/>
      <c r="MDS97" s="162"/>
      <c r="MDT97" s="162"/>
      <c r="MDU97" s="162"/>
      <c r="MDV97" s="162"/>
      <c r="MDW97" s="162"/>
      <c r="MDX97" s="162"/>
      <c r="MDY97" s="162"/>
      <c r="MDZ97" s="162"/>
      <c r="MEA97" s="162"/>
      <c r="MEB97" s="162"/>
      <c r="MEC97" s="162"/>
      <c r="MED97" s="162"/>
      <c r="MEE97" s="162"/>
      <c r="MEF97" s="162"/>
      <c r="MEG97" s="162"/>
      <c r="MEH97" s="162"/>
      <c r="MEI97" s="162"/>
      <c r="MEJ97" s="162"/>
      <c r="MEK97" s="162"/>
      <c r="MEL97" s="162"/>
      <c r="MEM97" s="162"/>
      <c r="MEN97" s="162"/>
      <c r="MEO97" s="162"/>
      <c r="MEP97" s="162"/>
      <c r="MEQ97" s="162"/>
      <c r="MER97" s="162"/>
      <c r="MES97" s="162"/>
      <c r="MET97" s="162"/>
      <c r="MEU97" s="162"/>
      <c r="MEV97" s="162"/>
      <c r="MEW97" s="162"/>
      <c r="MEX97" s="162"/>
      <c r="MEY97" s="162"/>
      <c r="MEZ97" s="162"/>
      <c r="MFA97" s="162"/>
      <c r="MFB97" s="162"/>
      <c r="MFC97" s="162"/>
      <c r="MFD97" s="162"/>
      <c r="MFE97" s="162"/>
      <c r="MFF97" s="162"/>
      <c r="MFG97" s="162"/>
      <c r="MFH97" s="162"/>
      <c r="MFI97" s="162"/>
      <c r="MFJ97" s="162"/>
      <c r="MFK97" s="162"/>
      <c r="MFL97" s="162"/>
      <c r="MFM97" s="162"/>
      <c r="MFN97" s="162"/>
      <c r="MFO97" s="162"/>
      <c r="MFP97" s="162"/>
      <c r="MFQ97" s="162"/>
      <c r="MFR97" s="162"/>
      <c r="MFS97" s="162"/>
      <c r="MFT97" s="162"/>
      <c r="MFU97" s="162"/>
      <c r="MFV97" s="162"/>
      <c r="MFW97" s="162"/>
      <c r="MFX97" s="162"/>
      <c r="MFY97" s="162"/>
      <c r="MFZ97" s="162"/>
      <c r="MGA97" s="162"/>
      <c r="MGB97" s="162"/>
      <c r="MGC97" s="162"/>
      <c r="MGD97" s="162"/>
      <c r="MGE97" s="162"/>
      <c r="MGF97" s="162"/>
      <c r="MGG97" s="162"/>
      <c r="MGH97" s="162"/>
      <c r="MGI97" s="162"/>
      <c r="MGJ97" s="162"/>
      <c r="MGK97" s="162"/>
      <c r="MGL97" s="162"/>
      <c r="MGM97" s="162"/>
      <c r="MGN97" s="162"/>
      <c r="MGO97" s="162"/>
      <c r="MGP97" s="162"/>
      <c r="MGQ97" s="162"/>
      <c r="MGR97" s="162"/>
      <c r="MGS97" s="162"/>
      <c r="MGT97" s="162"/>
      <c r="MGU97" s="162"/>
      <c r="MGV97" s="162"/>
      <c r="MGW97" s="162"/>
      <c r="MGX97" s="162"/>
      <c r="MGY97" s="162"/>
      <c r="MGZ97" s="162"/>
      <c r="MHA97" s="162"/>
      <c r="MHB97" s="162"/>
      <c r="MHC97" s="162"/>
      <c r="MHD97" s="162"/>
      <c r="MHE97" s="162"/>
      <c r="MHF97" s="162"/>
      <c r="MHG97" s="162"/>
      <c r="MHH97" s="162"/>
      <c r="MHI97" s="162"/>
      <c r="MHJ97" s="162"/>
      <c r="MHK97" s="162"/>
      <c r="MHL97" s="162"/>
      <c r="MHM97" s="162"/>
      <c r="MHN97" s="162"/>
      <c r="MHO97" s="162"/>
      <c r="MHP97" s="162"/>
      <c r="MHQ97" s="162"/>
      <c r="MHR97" s="162"/>
      <c r="MHS97" s="162"/>
      <c r="MHT97" s="162"/>
      <c r="MHU97" s="162"/>
      <c r="MHV97" s="162"/>
      <c r="MHW97" s="162"/>
      <c r="MHX97" s="162"/>
      <c r="MHY97" s="162"/>
      <c r="MHZ97" s="162"/>
      <c r="MIA97" s="162"/>
      <c r="MIB97" s="162"/>
      <c r="MIC97" s="162"/>
      <c r="MID97" s="162"/>
      <c r="MIE97" s="162"/>
      <c r="MIF97" s="162"/>
      <c r="MIG97" s="162"/>
      <c r="MIH97" s="162"/>
      <c r="MII97" s="162"/>
      <c r="MIJ97" s="162"/>
      <c r="MIK97" s="162"/>
      <c r="MIL97" s="162"/>
      <c r="MIM97" s="162"/>
      <c r="MIN97" s="162"/>
      <c r="MIO97" s="162"/>
      <c r="MIP97" s="162"/>
      <c r="MIQ97" s="162"/>
      <c r="MIR97" s="162"/>
      <c r="MIS97" s="162"/>
      <c r="MIT97" s="162"/>
      <c r="MIU97" s="162"/>
      <c r="MIV97" s="162"/>
      <c r="MIW97" s="162"/>
      <c r="MIX97" s="162"/>
      <c r="MIY97" s="162"/>
      <c r="MIZ97" s="162"/>
      <c r="MJA97" s="162"/>
      <c r="MJB97" s="162"/>
      <c r="MJC97" s="162"/>
      <c r="MJD97" s="162"/>
      <c r="MJE97" s="162"/>
      <c r="MJF97" s="162"/>
      <c r="MJG97" s="162"/>
      <c r="MJH97" s="162"/>
      <c r="MJI97" s="162"/>
      <c r="MJJ97" s="162"/>
      <c r="MJK97" s="162"/>
      <c r="MJL97" s="162"/>
      <c r="MJM97" s="162"/>
      <c r="MJN97" s="162"/>
      <c r="MJO97" s="162"/>
      <c r="MJP97" s="162"/>
      <c r="MJQ97" s="162"/>
      <c r="MJR97" s="162"/>
      <c r="MJS97" s="162"/>
      <c r="MJT97" s="162"/>
      <c r="MJU97" s="162"/>
      <c r="MJV97" s="162"/>
      <c r="MJW97" s="162"/>
      <c r="MJX97" s="162"/>
      <c r="MJY97" s="162"/>
      <c r="MJZ97" s="162"/>
      <c r="MKA97" s="162"/>
      <c r="MKB97" s="162"/>
      <c r="MKC97" s="162"/>
      <c r="MKD97" s="162"/>
      <c r="MKE97" s="162"/>
      <c r="MKF97" s="162"/>
      <c r="MKG97" s="162"/>
      <c r="MKH97" s="162"/>
      <c r="MKI97" s="162"/>
      <c r="MKJ97" s="162"/>
      <c r="MKK97" s="162"/>
      <c r="MKL97" s="162"/>
      <c r="MKM97" s="162"/>
      <c r="MKN97" s="162"/>
      <c r="MKO97" s="162"/>
      <c r="MKP97" s="162"/>
      <c r="MKQ97" s="162"/>
      <c r="MKR97" s="162"/>
      <c r="MKS97" s="162"/>
      <c r="MKT97" s="162"/>
      <c r="MKU97" s="162"/>
      <c r="MKV97" s="162"/>
      <c r="MKW97" s="162"/>
      <c r="MKX97" s="162"/>
      <c r="MKY97" s="162"/>
      <c r="MKZ97" s="162"/>
      <c r="MLA97" s="162"/>
      <c r="MLB97" s="162"/>
      <c r="MLC97" s="162"/>
      <c r="MLD97" s="162"/>
      <c r="MLE97" s="162"/>
      <c r="MLF97" s="162"/>
      <c r="MLG97" s="162"/>
      <c r="MLH97" s="162"/>
      <c r="MLI97" s="162"/>
      <c r="MLJ97" s="162"/>
      <c r="MLK97" s="162"/>
      <c r="MLL97" s="162"/>
      <c r="MLM97" s="162"/>
      <c r="MLN97" s="162"/>
      <c r="MLO97" s="162"/>
      <c r="MLP97" s="162"/>
      <c r="MLQ97" s="162"/>
      <c r="MLR97" s="162"/>
      <c r="MLS97" s="162"/>
      <c r="MLT97" s="162"/>
      <c r="MLU97" s="162"/>
      <c r="MLV97" s="162"/>
      <c r="MLW97" s="162"/>
      <c r="MLX97" s="162"/>
      <c r="MLY97" s="162"/>
      <c r="MLZ97" s="162"/>
      <c r="MMA97" s="162"/>
      <c r="MMB97" s="162"/>
      <c r="MMC97" s="162"/>
      <c r="MMD97" s="162"/>
      <c r="MME97" s="162"/>
      <c r="MMF97" s="162"/>
      <c r="MMG97" s="162"/>
      <c r="MMH97" s="162"/>
      <c r="MMI97" s="162"/>
      <c r="MMJ97" s="162"/>
      <c r="MMK97" s="162"/>
      <c r="MML97" s="162"/>
      <c r="MMM97" s="162"/>
      <c r="MMN97" s="162"/>
      <c r="MMO97" s="162"/>
      <c r="MMP97" s="162"/>
      <c r="MMQ97" s="162"/>
      <c r="MMR97" s="162"/>
      <c r="MMS97" s="162"/>
      <c r="MMT97" s="162"/>
      <c r="MMU97" s="162"/>
      <c r="MMV97" s="162"/>
      <c r="MMW97" s="162"/>
      <c r="MMX97" s="162"/>
      <c r="MMY97" s="162"/>
      <c r="MMZ97" s="162"/>
      <c r="MNA97" s="162"/>
      <c r="MNB97" s="162"/>
      <c r="MNC97" s="162"/>
      <c r="MND97" s="162"/>
      <c r="MNE97" s="162"/>
      <c r="MNF97" s="162"/>
      <c r="MNG97" s="162"/>
      <c r="MNH97" s="162"/>
      <c r="MNI97" s="162"/>
      <c r="MNJ97" s="162"/>
      <c r="MNK97" s="162"/>
      <c r="MNL97" s="162"/>
      <c r="MNM97" s="162"/>
      <c r="MNN97" s="162"/>
      <c r="MNO97" s="162"/>
      <c r="MNP97" s="162"/>
      <c r="MNQ97" s="162"/>
      <c r="MNR97" s="162"/>
      <c r="MNS97" s="162"/>
      <c r="MNT97" s="162"/>
      <c r="MNU97" s="162"/>
      <c r="MNV97" s="162"/>
      <c r="MNW97" s="162"/>
      <c r="MNX97" s="162"/>
      <c r="MNY97" s="162"/>
      <c r="MNZ97" s="162"/>
      <c r="MOA97" s="162"/>
      <c r="MOB97" s="162"/>
      <c r="MOC97" s="162"/>
      <c r="MOD97" s="162"/>
      <c r="MOE97" s="162"/>
      <c r="MOF97" s="162"/>
      <c r="MOG97" s="162"/>
      <c r="MOH97" s="162"/>
      <c r="MOI97" s="162"/>
      <c r="MOJ97" s="162"/>
      <c r="MOK97" s="162"/>
      <c r="MOL97" s="162"/>
      <c r="MOM97" s="162"/>
      <c r="MON97" s="162"/>
      <c r="MOO97" s="162"/>
      <c r="MOP97" s="162"/>
      <c r="MOQ97" s="162"/>
      <c r="MOR97" s="162"/>
      <c r="MOS97" s="162"/>
      <c r="MOT97" s="162"/>
      <c r="MOU97" s="162"/>
      <c r="MOV97" s="162"/>
      <c r="MOW97" s="162"/>
      <c r="MOX97" s="162"/>
      <c r="MOY97" s="162"/>
      <c r="MOZ97" s="162"/>
      <c r="MPA97" s="162"/>
      <c r="MPB97" s="162"/>
      <c r="MPC97" s="162"/>
      <c r="MPD97" s="162"/>
      <c r="MPE97" s="162"/>
      <c r="MPF97" s="162"/>
      <c r="MPG97" s="162"/>
      <c r="MPH97" s="162"/>
      <c r="MPI97" s="162"/>
      <c r="MPJ97" s="162"/>
      <c r="MPK97" s="162"/>
      <c r="MPL97" s="162"/>
      <c r="MPM97" s="162"/>
      <c r="MPN97" s="162"/>
      <c r="MPO97" s="162"/>
      <c r="MPP97" s="162"/>
      <c r="MPQ97" s="162"/>
      <c r="MPR97" s="162"/>
      <c r="MPS97" s="162"/>
      <c r="MPT97" s="162"/>
      <c r="MPU97" s="162"/>
      <c r="MPV97" s="162"/>
      <c r="MPW97" s="162"/>
      <c r="MPX97" s="162"/>
      <c r="MPY97" s="162"/>
      <c r="MPZ97" s="162"/>
      <c r="MQA97" s="162"/>
      <c r="MQB97" s="162"/>
      <c r="MQC97" s="162"/>
      <c r="MQD97" s="162"/>
      <c r="MQE97" s="162"/>
      <c r="MQF97" s="162"/>
      <c r="MQG97" s="162"/>
      <c r="MQH97" s="162"/>
      <c r="MQI97" s="162"/>
      <c r="MQJ97" s="162"/>
      <c r="MQK97" s="162"/>
      <c r="MQL97" s="162"/>
      <c r="MQM97" s="162"/>
      <c r="MQN97" s="162"/>
      <c r="MQO97" s="162"/>
      <c r="MQP97" s="162"/>
      <c r="MQQ97" s="162"/>
      <c r="MQR97" s="162"/>
      <c r="MQS97" s="162"/>
      <c r="MQT97" s="162"/>
      <c r="MQU97" s="162"/>
      <c r="MQV97" s="162"/>
      <c r="MQW97" s="162"/>
      <c r="MQX97" s="162"/>
      <c r="MQY97" s="162"/>
      <c r="MQZ97" s="162"/>
      <c r="MRA97" s="162"/>
      <c r="MRB97" s="162"/>
      <c r="MRC97" s="162"/>
      <c r="MRD97" s="162"/>
      <c r="MRE97" s="162"/>
      <c r="MRF97" s="162"/>
      <c r="MRG97" s="162"/>
      <c r="MRH97" s="162"/>
      <c r="MRI97" s="162"/>
      <c r="MRJ97" s="162"/>
      <c r="MRK97" s="162"/>
      <c r="MRL97" s="162"/>
      <c r="MRM97" s="162"/>
      <c r="MRN97" s="162"/>
      <c r="MRO97" s="162"/>
      <c r="MRP97" s="162"/>
      <c r="MRQ97" s="162"/>
      <c r="MRR97" s="162"/>
      <c r="MRS97" s="162"/>
      <c r="MRT97" s="162"/>
      <c r="MRU97" s="162"/>
      <c r="MRV97" s="162"/>
      <c r="MRW97" s="162"/>
      <c r="MRX97" s="162"/>
      <c r="MRY97" s="162"/>
      <c r="MRZ97" s="162"/>
      <c r="MSA97" s="162"/>
      <c r="MSB97" s="162"/>
      <c r="MSC97" s="162"/>
      <c r="MSD97" s="162"/>
      <c r="MSE97" s="162"/>
      <c r="MSF97" s="162"/>
      <c r="MSG97" s="162"/>
      <c r="MSH97" s="162"/>
      <c r="MSI97" s="162"/>
      <c r="MSJ97" s="162"/>
      <c r="MSK97" s="162"/>
      <c r="MSL97" s="162"/>
      <c r="MSM97" s="162"/>
      <c r="MSN97" s="162"/>
      <c r="MSO97" s="162"/>
      <c r="MSP97" s="162"/>
      <c r="MSQ97" s="162"/>
      <c r="MSR97" s="162"/>
      <c r="MSS97" s="162"/>
      <c r="MST97" s="162"/>
      <c r="MSU97" s="162"/>
      <c r="MSV97" s="162"/>
      <c r="MSW97" s="162"/>
      <c r="MSX97" s="162"/>
      <c r="MSY97" s="162"/>
      <c r="MSZ97" s="162"/>
      <c r="MTA97" s="162"/>
      <c r="MTB97" s="162"/>
      <c r="MTC97" s="162"/>
      <c r="MTD97" s="162"/>
      <c r="MTE97" s="162"/>
      <c r="MTF97" s="162"/>
      <c r="MTG97" s="162"/>
      <c r="MTH97" s="162"/>
      <c r="MTI97" s="162"/>
      <c r="MTJ97" s="162"/>
      <c r="MTK97" s="162"/>
      <c r="MTL97" s="162"/>
      <c r="MTM97" s="162"/>
      <c r="MTN97" s="162"/>
      <c r="MTO97" s="162"/>
      <c r="MTP97" s="162"/>
      <c r="MTQ97" s="162"/>
      <c r="MTR97" s="162"/>
      <c r="MTS97" s="162"/>
      <c r="MTT97" s="162"/>
      <c r="MTU97" s="162"/>
      <c r="MTV97" s="162"/>
      <c r="MTW97" s="162"/>
      <c r="MTX97" s="162"/>
      <c r="MTY97" s="162"/>
      <c r="MTZ97" s="162"/>
      <c r="MUA97" s="162"/>
      <c r="MUB97" s="162"/>
      <c r="MUC97" s="162"/>
      <c r="MUD97" s="162"/>
      <c r="MUE97" s="162"/>
      <c r="MUF97" s="162"/>
      <c r="MUG97" s="162"/>
      <c r="MUH97" s="162"/>
      <c r="MUI97" s="162"/>
      <c r="MUJ97" s="162"/>
      <c r="MUK97" s="162"/>
      <c r="MUL97" s="162"/>
      <c r="MUM97" s="162"/>
      <c r="MUN97" s="162"/>
      <c r="MUO97" s="162"/>
      <c r="MUP97" s="162"/>
      <c r="MUQ97" s="162"/>
      <c r="MUR97" s="162"/>
      <c r="MUS97" s="162"/>
      <c r="MUT97" s="162"/>
      <c r="MUU97" s="162"/>
      <c r="MUV97" s="162"/>
      <c r="MUW97" s="162"/>
      <c r="MUX97" s="162"/>
      <c r="MUY97" s="162"/>
      <c r="MUZ97" s="162"/>
      <c r="MVA97" s="162"/>
      <c r="MVB97" s="162"/>
      <c r="MVC97" s="162"/>
      <c r="MVD97" s="162"/>
      <c r="MVE97" s="162"/>
      <c r="MVF97" s="162"/>
      <c r="MVG97" s="162"/>
      <c r="MVH97" s="162"/>
      <c r="MVI97" s="162"/>
      <c r="MVJ97" s="162"/>
      <c r="MVK97" s="162"/>
      <c r="MVL97" s="162"/>
      <c r="MVM97" s="162"/>
      <c r="MVN97" s="162"/>
      <c r="MVO97" s="162"/>
      <c r="MVP97" s="162"/>
      <c r="MVQ97" s="162"/>
      <c r="MVR97" s="162"/>
      <c r="MVS97" s="162"/>
      <c r="MVT97" s="162"/>
      <c r="MVU97" s="162"/>
      <c r="MVV97" s="162"/>
      <c r="MVW97" s="162"/>
      <c r="MVX97" s="162"/>
      <c r="MVY97" s="162"/>
      <c r="MVZ97" s="162"/>
      <c r="MWA97" s="162"/>
      <c r="MWB97" s="162"/>
      <c r="MWC97" s="162"/>
      <c r="MWD97" s="162"/>
      <c r="MWE97" s="162"/>
      <c r="MWF97" s="162"/>
      <c r="MWG97" s="162"/>
      <c r="MWH97" s="162"/>
      <c r="MWI97" s="162"/>
      <c r="MWJ97" s="162"/>
      <c r="MWK97" s="162"/>
      <c r="MWL97" s="162"/>
      <c r="MWM97" s="162"/>
      <c r="MWN97" s="162"/>
      <c r="MWO97" s="162"/>
      <c r="MWP97" s="162"/>
      <c r="MWQ97" s="162"/>
      <c r="MWR97" s="162"/>
      <c r="MWS97" s="162"/>
      <c r="MWT97" s="162"/>
      <c r="MWU97" s="162"/>
      <c r="MWV97" s="162"/>
      <c r="MWW97" s="162"/>
      <c r="MWX97" s="162"/>
      <c r="MWY97" s="162"/>
      <c r="MWZ97" s="162"/>
      <c r="MXA97" s="162"/>
      <c r="MXB97" s="162"/>
      <c r="MXC97" s="162"/>
      <c r="MXD97" s="162"/>
      <c r="MXE97" s="162"/>
      <c r="MXF97" s="162"/>
      <c r="MXG97" s="162"/>
      <c r="MXH97" s="162"/>
      <c r="MXI97" s="162"/>
      <c r="MXJ97" s="162"/>
      <c r="MXK97" s="162"/>
      <c r="MXL97" s="162"/>
      <c r="MXM97" s="162"/>
      <c r="MXN97" s="162"/>
      <c r="MXO97" s="162"/>
      <c r="MXP97" s="162"/>
      <c r="MXQ97" s="162"/>
      <c r="MXR97" s="162"/>
      <c r="MXS97" s="162"/>
      <c r="MXT97" s="162"/>
      <c r="MXU97" s="162"/>
      <c r="MXV97" s="162"/>
      <c r="MXW97" s="162"/>
      <c r="MXX97" s="162"/>
      <c r="MXY97" s="162"/>
      <c r="MXZ97" s="162"/>
      <c r="MYA97" s="162"/>
      <c r="MYB97" s="162"/>
      <c r="MYC97" s="162"/>
      <c r="MYD97" s="162"/>
      <c r="MYE97" s="162"/>
      <c r="MYF97" s="162"/>
      <c r="MYG97" s="162"/>
      <c r="MYH97" s="162"/>
      <c r="MYI97" s="162"/>
      <c r="MYJ97" s="162"/>
      <c r="MYK97" s="162"/>
      <c r="MYL97" s="162"/>
      <c r="MYM97" s="162"/>
      <c r="MYN97" s="162"/>
      <c r="MYO97" s="162"/>
      <c r="MYP97" s="162"/>
      <c r="MYQ97" s="162"/>
      <c r="MYR97" s="162"/>
      <c r="MYS97" s="162"/>
      <c r="MYT97" s="162"/>
      <c r="MYU97" s="162"/>
      <c r="MYV97" s="162"/>
      <c r="MYW97" s="162"/>
      <c r="MYX97" s="162"/>
      <c r="MYY97" s="162"/>
      <c r="MYZ97" s="162"/>
      <c r="MZA97" s="162"/>
      <c r="MZB97" s="162"/>
      <c r="MZC97" s="162"/>
      <c r="MZD97" s="162"/>
      <c r="MZE97" s="162"/>
      <c r="MZF97" s="162"/>
      <c r="MZG97" s="162"/>
      <c r="MZH97" s="162"/>
      <c r="MZI97" s="162"/>
      <c r="MZJ97" s="162"/>
      <c r="MZK97" s="162"/>
      <c r="MZL97" s="162"/>
      <c r="MZM97" s="162"/>
      <c r="MZN97" s="162"/>
      <c r="MZO97" s="162"/>
      <c r="MZP97" s="162"/>
      <c r="MZQ97" s="162"/>
      <c r="MZR97" s="162"/>
      <c r="MZS97" s="162"/>
      <c r="MZT97" s="162"/>
      <c r="MZU97" s="162"/>
      <c r="MZV97" s="162"/>
      <c r="MZW97" s="162"/>
      <c r="MZX97" s="162"/>
      <c r="MZY97" s="162"/>
      <c r="MZZ97" s="162"/>
      <c r="NAA97" s="162"/>
      <c r="NAB97" s="162"/>
      <c r="NAC97" s="162"/>
      <c r="NAD97" s="162"/>
      <c r="NAE97" s="162"/>
      <c r="NAF97" s="162"/>
      <c r="NAG97" s="162"/>
      <c r="NAH97" s="162"/>
      <c r="NAI97" s="162"/>
      <c r="NAJ97" s="162"/>
      <c r="NAK97" s="162"/>
      <c r="NAL97" s="162"/>
      <c r="NAM97" s="162"/>
      <c r="NAN97" s="162"/>
      <c r="NAO97" s="162"/>
      <c r="NAP97" s="162"/>
      <c r="NAQ97" s="162"/>
      <c r="NAR97" s="162"/>
      <c r="NAS97" s="162"/>
      <c r="NAT97" s="162"/>
      <c r="NAU97" s="162"/>
      <c r="NAV97" s="162"/>
      <c r="NAW97" s="162"/>
      <c r="NAX97" s="162"/>
      <c r="NAY97" s="162"/>
      <c r="NAZ97" s="162"/>
      <c r="NBA97" s="162"/>
      <c r="NBB97" s="162"/>
      <c r="NBC97" s="162"/>
      <c r="NBD97" s="162"/>
      <c r="NBE97" s="162"/>
      <c r="NBF97" s="162"/>
      <c r="NBG97" s="162"/>
      <c r="NBH97" s="162"/>
      <c r="NBI97" s="162"/>
      <c r="NBJ97" s="162"/>
      <c r="NBK97" s="162"/>
      <c r="NBL97" s="162"/>
      <c r="NBM97" s="162"/>
      <c r="NBN97" s="162"/>
      <c r="NBO97" s="162"/>
      <c r="NBP97" s="162"/>
      <c r="NBQ97" s="162"/>
      <c r="NBR97" s="162"/>
      <c r="NBS97" s="162"/>
      <c r="NBT97" s="162"/>
      <c r="NBU97" s="162"/>
      <c r="NBV97" s="162"/>
      <c r="NBW97" s="162"/>
      <c r="NBX97" s="162"/>
      <c r="NBY97" s="162"/>
      <c r="NBZ97" s="162"/>
      <c r="NCA97" s="162"/>
      <c r="NCB97" s="162"/>
      <c r="NCC97" s="162"/>
      <c r="NCD97" s="162"/>
      <c r="NCE97" s="162"/>
      <c r="NCF97" s="162"/>
      <c r="NCG97" s="162"/>
      <c r="NCH97" s="162"/>
      <c r="NCI97" s="162"/>
      <c r="NCJ97" s="162"/>
      <c r="NCK97" s="162"/>
      <c r="NCL97" s="162"/>
      <c r="NCM97" s="162"/>
      <c r="NCN97" s="162"/>
      <c r="NCO97" s="162"/>
      <c r="NCP97" s="162"/>
      <c r="NCQ97" s="162"/>
      <c r="NCR97" s="162"/>
      <c r="NCS97" s="162"/>
      <c r="NCT97" s="162"/>
      <c r="NCU97" s="162"/>
      <c r="NCV97" s="162"/>
      <c r="NCW97" s="162"/>
      <c r="NCX97" s="162"/>
      <c r="NCY97" s="162"/>
      <c r="NCZ97" s="162"/>
      <c r="NDA97" s="162"/>
      <c r="NDB97" s="162"/>
      <c r="NDC97" s="162"/>
      <c r="NDD97" s="162"/>
      <c r="NDE97" s="162"/>
      <c r="NDF97" s="162"/>
      <c r="NDG97" s="162"/>
      <c r="NDH97" s="162"/>
      <c r="NDI97" s="162"/>
      <c r="NDJ97" s="162"/>
      <c r="NDK97" s="162"/>
      <c r="NDL97" s="162"/>
      <c r="NDM97" s="162"/>
      <c r="NDN97" s="162"/>
      <c r="NDO97" s="162"/>
      <c r="NDP97" s="162"/>
      <c r="NDQ97" s="162"/>
      <c r="NDR97" s="162"/>
      <c r="NDS97" s="162"/>
      <c r="NDT97" s="162"/>
      <c r="NDU97" s="162"/>
      <c r="NDV97" s="162"/>
      <c r="NDW97" s="162"/>
      <c r="NDX97" s="162"/>
      <c r="NDY97" s="162"/>
      <c r="NDZ97" s="162"/>
      <c r="NEA97" s="162"/>
      <c r="NEB97" s="162"/>
      <c r="NEC97" s="162"/>
      <c r="NED97" s="162"/>
      <c r="NEE97" s="162"/>
      <c r="NEF97" s="162"/>
      <c r="NEG97" s="162"/>
      <c r="NEH97" s="162"/>
      <c r="NEI97" s="162"/>
      <c r="NEJ97" s="162"/>
      <c r="NEK97" s="162"/>
      <c r="NEL97" s="162"/>
      <c r="NEM97" s="162"/>
      <c r="NEN97" s="162"/>
      <c r="NEO97" s="162"/>
      <c r="NEP97" s="162"/>
      <c r="NEQ97" s="162"/>
      <c r="NER97" s="162"/>
      <c r="NES97" s="162"/>
      <c r="NET97" s="162"/>
      <c r="NEU97" s="162"/>
      <c r="NEV97" s="162"/>
      <c r="NEW97" s="162"/>
      <c r="NEX97" s="162"/>
      <c r="NEY97" s="162"/>
      <c r="NEZ97" s="162"/>
      <c r="NFA97" s="162"/>
      <c r="NFB97" s="162"/>
      <c r="NFC97" s="162"/>
      <c r="NFD97" s="162"/>
      <c r="NFE97" s="162"/>
      <c r="NFF97" s="162"/>
      <c r="NFG97" s="162"/>
      <c r="NFH97" s="162"/>
      <c r="NFI97" s="162"/>
      <c r="NFJ97" s="162"/>
      <c r="NFK97" s="162"/>
      <c r="NFL97" s="162"/>
      <c r="NFM97" s="162"/>
      <c r="NFN97" s="162"/>
      <c r="NFO97" s="162"/>
      <c r="NFP97" s="162"/>
      <c r="NFQ97" s="162"/>
      <c r="NFR97" s="162"/>
      <c r="NFS97" s="162"/>
      <c r="NFT97" s="162"/>
      <c r="NFU97" s="162"/>
      <c r="NFV97" s="162"/>
      <c r="NFW97" s="162"/>
      <c r="NFX97" s="162"/>
      <c r="NFY97" s="162"/>
      <c r="NFZ97" s="162"/>
      <c r="NGA97" s="162"/>
      <c r="NGB97" s="162"/>
      <c r="NGC97" s="162"/>
      <c r="NGD97" s="162"/>
      <c r="NGE97" s="162"/>
      <c r="NGF97" s="162"/>
      <c r="NGG97" s="162"/>
      <c r="NGH97" s="162"/>
      <c r="NGI97" s="162"/>
      <c r="NGJ97" s="162"/>
      <c r="NGK97" s="162"/>
      <c r="NGL97" s="162"/>
      <c r="NGM97" s="162"/>
      <c r="NGN97" s="162"/>
      <c r="NGO97" s="162"/>
      <c r="NGP97" s="162"/>
      <c r="NGQ97" s="162"/>
      <c r="NGR97" s="162"/>
      <c r="NGS97" s="162"/>
      <c r="NGT97" s="162"/>
      <c r="NGU97" s="162"/>
      <c r="NGV97" s="162"/>
      <c r="NGW97" s="162"/>
      <c r="NGX97" s="162"/>
      <c r="NGY97" s="162"/>
      <c r="NGZ97" s="162"/>
      <c r="NHA97" s="162"/>
      <c r="NHB97" s="162"/>
      <c r="NHC97" s="162"/>
      <c r="NHD97" s="162"/>
      <c r="NHE97" s="162"/>
      <c r="NHF97" s="162"/>
      <c r="NHG97" s="162"/>
      <c r="NHH97" s="162"/>
      <c r="NHI97" s="162"/>
      <c r="NHJ97" s="162"/>
      <c r="NHK97" s="162"/>
      <c r="NHL97" s="162"/>
      <c r="NHM97" s="162"/>
      <c r="NHN97" s="162"/>
      <c r="NHO97" s="162"/>
      <c r="NHP97" s="162"/>
      <c r="NHQ97" s="162"/>
      <c r="NHR97" s="162"/>
      <c r="NHS97" s="162"/>
      <c r="NHT97" s="162"/>
      <c r="NHU97" s="162"/>
      <c r="NHV97" s="162"/>
      <c r="NHW97" s="162"/>
      <c r="NHX97" s="162"/>
      <c r="NHY97" s="162"/>
      <c r="NHZ97" s="162"/>
      <c r="NIA97" s="162"/>
      <c r="NIB97" s="162"/>
      <c r="NIC97" s="162"/>
      <c r="NID97" s="162"/>
      <c r="NIE97" s="162"/>
      <c r="NIF97" s="162"/>
      <c r="NIG97" s="162"/>
      <c r="NIH97" s="162"/>
      <c r="NII97" s="162"/>
      <c r="NIJ97" s="162"/>
      <c r="NIK97" s="162"/>
      <c r="NIL97" s="162"/>
      <c r="NIM97" s="162"/>
      <c r="NIN97" s="162"/>
      <c r="NIO97" s="162"/>
      <c r="NIP97" s="162"/>
      <c r="NIQ97" s="162"/>
      <c r="NIR97" s="162"/>
      <c r="NIS97" s="162"/>
      <c r="NIT97" s="162"/>
      <c r="NIU97" s="162"/>
      <c r="NIV97" s="162"/>
      <c r="NIW97" s="162"/>
      <c r="NIX97" s="162"/>
      <c r="NIY97" s="162"/>
      <c r="NIZ97" s="162"/>
      <c r="NJA97" s="162"/>
      <c r="NJB97" s="162"/>
      <c r="NJC97" s="162"/>
      <c r="NJD97" s="162"/>
      <c r="NJE97" s="162"/>
      <c r="NJF97" s="162"/>
      <c r="NJG97" s="162"/>
      <c r="NJH97" s="162"/>
      <c r="NJI97" s="162"/>
      <c r="NJJ97" s="162"/>
      <c r="NJK97" s="162"/>
      <c r="NJL97" s="162"/>
      <c r="NJM97" s="162"/>
      <c r="NJN97" s="162"/>
      <c r="NJO97" s="162"/>
      <c r="NJP97" s="162"/>
      <c r="NJQ97" s="162"/>
      <c r="NJR97" s="162"/>
      <c r="NJS97" s="162"/>
      <c r="NJT97" s="162"/>
      <c r="NJU97" s="162"/>
      <c r="NJV97" s="162"/>
      <c r="NJW97" s="162"/>
      <c r="NJX97" s="162"/>
      <c r="NJY97" s="162"/>
      <c r="NJZ97" s="162"/>
      <c r="NKA97" s="162"/>
      <c r="NKB97" s="162"/>
      <c r="NKC97" s="162"/>
      <c r="NKD97" s="162"/>
      <c r="NKE97" s="162"/>
      <c r="NKF97" s="162"/>
      <c r="NKG97" s="162"/>
      <c r="NKH97" s="162"/>
      <c r="NKI97" s="162"/>
      <c r="NKJ97" s="162"/>
      <c r="NKK97" s="162"/>
      <c r="NKL97" s="162"/>
      <c r="NKM97" s="162"/>
      <c r="NKN97" s="162"/>
      <c r="NKO97" s="162"/>
      <c r="NKP97" s="162"/>
      <c r="NKQ97" s="162"/>
      <c r="NKR97" s="162"/>
      <c r="NKS97" s="162"/>
      <c r="NKT97" s="162"/>
      <c r="NKU97" s="162"/>
      <c r="NKV97" s="162"/>
      <c r="NKW97" s="162"/>
      <c r="NKX97" s="162"/>
      <c r="NKY97" s="162"/>
      <c r="NKZ97" s="162"/>
      <c r="NLA97" s="162"/>
      <c r="NLB97" s="162"/>
      <c r="NLC97" s="162"/>
      <c r="NLD97" s="162"/>
      <c r="NLE97" s="162"/>
      <c r="NLF97" s="162"/>
      <c r="NLG97" s="162"/>
      <c r="NLH97" s="162"/>
      <c r="NLI97" s="162"/>
      <c r="NLJ97" s="162"/>
      <c r="NLK97" s="162"/>
      <c r="NLL97" s="162"/>
      <c r="NLM97" s="162"/>
      <c r="NLN97" s="162"/>
      <c r="NLO97" s="162"/>
      <c r="NLP97" s="162"/>
      <c r="NLQ97" s="162"/>
      <c r="NLR97" s="162"/>
      <c r="NLS97" s="162"/>
      <c r="NLT97" s="162"/>
      <c r="NLU97" s="162"/>
      <c r="NLV97" s="162"/>
      <c r="NLW97" s="162"/>
      <c r="NLX97" s="162"/>
      <c r="NLY97" s="162"/>
      <c r="NLZ97" s="162"/>
      <c r="NMA97" s="162"/>
      <c r="NMB97" s="162"/>
      <c r="NMC97" s="162"/>
      <c r="NMD97" s="162"/>
      <c r="NME97" s="162"/>
      <c r="NMF97" s="162"/>
      <c r="NMG97" s="162"/>
      <c r="NMH97" s="162"/>
      <c r="NMI97" s="162"/>
      <c r="NMJ97" s="162"/>
      <c r="NMK97" s="162"/>
      <c r="NML97" s="162"/>
      <c r="NMM97" s="162"/>
      <c r="NMN97" s="162"/>
      <c r="NMO97" s="162"/>
      <c r="NMP97" s="162"/>
      <c r="NMQ97" s="162"/>
      <c r="NMR97" s="162"/>
      <c r="NMS97" s="162"/>
      <c r="NMT97" s="162"/>
      <c r="NMU97" s="162"/>
      <c r="NMV97" s="162"/>
      <c r="NMW97" s="162"/>
      <c r="NMX97" s="162"/>
      <c r="NMY97" s="162"/>
      <c r="NMZ97" s="162"/>
      <c r="NNA97" s="162"/>
      <c r="NNB97" s="162"/>
      <c r="NNC97" s="162"/>
      <c r="NND97" s="162"/>
      <c r="NNE97" s="162"/>
      <c r="NNF97" s="162"/>
      <c r="NNG97" s="162"/>
      <c r="NNH97" s="162"/>
      <c r="NNI97" s="162"/>
      <c r="NNJ97" s="162"/>
      <c r="NNK97" s="162"/>
      <c r="NNL97" s="162"/>
      <c r="NNM97" s="162"/>
      <c r="NNN97" s="162"/>
      <c r="NNO97" s="162"/>
      <c r="NNP97" s="162"/>
      <c r="NNQ97" s="162"/>
      <c r="NNR97" s="162"/>
      <c r="NNS97" s="162"/>
      <c r="NNT97" s="162"/>
      <c r="NNU97" s="162"/>
      <c r="NNV97" s="162"/>
      <c r="NNW97" s="162"/>
      <c r="NNX97" s="162"/>
      <c r="NNY97" s="162"/>
      <c r="NNZ97" s="162"/>
      <c r="NOA97" s="162"/>
      <c r="NOB97" s="162"/>
      <c r="NOC97" s="162"/>
      <c r="NOD97" s="162"/>
      <c r="NOE97" s="162"/>
      <c r="NOF97" s="162"/>
      <c r="NOG97" s="162"/>
      <c r="NOH97" s="162"/>
      <c r="NOI97" s="162"/>
      <c r="NOJ97" s="162"/>
      <c r="NOK97" s="162"/>
      <c r="NOL97" s="162"/>
      <c r="NOM97" s="162"/>
      <c r="NON97" s="162"/>
      <c r="NOO97" s="162"/>
      <c r="NOP97" s="162"/>
      <c r="NOQ97" s="162"/>
      <c r="NOR97" s="162"/>
      <c r="NOS97" s="162"/>
      <c r="NOT97" s="162"/>
      <c r="NOU97" s="162"/>
      <c r="NOV97" s="162"/>
      <c r="NOW97" s="162"/>
      <c r="NOX97" s="162"/>
      <c r="NOY97" s="162"/>
      <c r="NOZ97" s="162"/>
      <c r="NPA97" s="162"/>
      <c r="NPB97" s="162"/>
      <c r="NPC97" s="162"/>
      <c r="NPD97" s="162"/>
      <c r="NPE97" s="162"/>
      <c r="NPF97" s="162"/>
      <c r="NPG97" s="162"/>
      <c r="NPH97" s="162"/>
      <c r="NPI97" s="162"/>
      <c r="NPJ97" s="162"/>
      <c r="NPK97" s="162"/>
      <c r="NPL97" s="162"/>
      <c r="NPM97" s="162"/>
      <c r="NPN97" s="162"/>
      <c r="NPO97" s="162"/>
      <c r="NPP97" s="162"/>
      <c r="NPQ97" s="162"/>
      <c r="NPR97" s="162"/>
      <c r="NPS97" s="162"/>
      <c r="NPT97" s="162"/>
      <c r="NPU97" s="162"/>
      <c r="NPV97" s="162"/>
      <c r="NPW97" s="162"/>
      <c r="NPX97" s="162"/>
      <c r="NPY97" s="162"/>
      <c r="NPZ97" s="162"/>
      <c r="NQA97" s="162"/>
      <c r="NQB97" s="162"/>
      <c r="NQC97" s="162"/>
      <c r="NQD97" s="162"/>
      <c r="NQE97" s="162"/>
      <c r="NQF97" s="162"/>
      <c r="NQG97" s="162"/>
      <c r="NQH97" s="162"/>
      <c r="NQI97" s="162"/>
      <c r="NQJ97" s="162"/>
      <c r="NQK97" s="162"/>
      <c r="NQL97" s="162"/>
      <c r="NQM97" s="162"/>
      <c r="NQN97" s="162"/>
      <c r="NQO97" s="162"/>
      <c r="NQP97" s="162"/>
      <c r="NQQ97" s="162"/>
      <c r="NQR97" s="162"/>
      <c r="NQS97" s="162"/>
      <c r="NQT97" s="162"/>
      <c r="NQU97" s="162"/>
      <c r="NQV97" s="162"/>
      <c r="NQW97" s="162"/>
      <c r="NQX97" s="162"/>
      <c r="NQY97" s="162"/>
      <c r="NQZ97" s="162"/>
      <c r="NRA97" s="162"/>
      <c r="NRB97" s="162"/>
      <c r="NRC97" s="162"/>
      <c r="NRD97" s="162"/>
      <c r="NRE97" s="162"/>
      <c r="NRF97" s="162"/>
      <c r="NRG97" s="162"/>
      <c r="NRH97" s="162"/>
      <c r="NRI97" s="162"/>
      <c r="NRJ97" s="162"/>
      <c r="NRK97" s="162"/>
      <c r="NRL97" s="162"/>
      <c r="NRM97" s="162"/>
      <c r="NRN97" s="162"/>
      <c r="NRO97" s="162"/>
      <c r="NRP97" s="162"/>
      <c r="NRQ97" s="162"/>
      <c r="NRR97" s="162"/>
      <c r="NRS97" s="162"/>
      <c r="NRT97" s="162"/>
      <c r="NRU97" s="162"/>
      <c r="NRV97" s="162"/>
      <c r="NRW97" s="162"/>
      <c r="NRX97" s="162"/>
      <c r="NRY97" s="162"/>
      <c r="NRZ97" s="162"/>
      <c r="NSA97" s="162"/>
      <c r="NSB97" s="162"/>
      <c r="NSC97" s="162"/>
      <c r="NSD97" s="162"/>
      <c r="NSE97" s="162"/>
      <c r="NSF97" s="162"/>
      <c r="NSG97" s="162"/>
      <c r="NSH97" s="162"/>
      <c r="NSI97" s="162"/>
      <c r="NSJ97" s="162"/>
      <c r="NSK97" s="162"/>
      <c r="NSL97" s="162"/>
      <c r="NSM97" s="162"/>
      <c r="NSN97" s="162"/>
      <c r="NSO97" s="162"/>
      <c r="NSP97" s="162"/>
      <c r="NSQ97" s="162"/>
      <c r="NSR97" s="162"/>
      <c r="NSS97" s="162"/>
      <c r="NST97" s="162"/>
      <c r="NSU97" s="162"/>
      <c r="NSV97" s="162"/>
      <c r="NSW97" s="162"/>
      <c r="NSX97" s="162"/>
      <c r="NSY97" s="162"/>
      <c r="NSZ97" s="162"/>
      <c r="NTA97" s="162"/>
      <c r="NTB97" s="162"/>
      <c r="NTC97" s="162"/>
      <c r="NTD97" s="162"/>
      <c r="NTE97" s="162"/>
      <c r="NTF97" s="162"/>
      <c r="NTG97" s="162"/>
      <c r="NTH97" s="162"/>
      <c r="NTI97" s="162"/>
      <c r="NTJ97" s="162"/>
      <c r="NTK97" s="162"/>
      <c r="NTL97" s="162"/>
      <c r="NTM97" s="162"/>
      <c r="NTN97" s="162"/>
      <c r="NTO97" s="162"/>
      <c r="NTP97" s="162"/>
      <c r="NTQ97" s="162"/>
      <c r="NTR97" s="162"/>
      <c r="NTS97" s="162"/>
      <c r="NTT97" s="162"/>
      <c r="NTU97" s="162"/>
      <c r="NTV97" s="162"/>
      <c r="NTW97" s="162"/>
      <c r="NTX97" s="162"/>
      <c r="NTY97" s="162"/>
      <c r="NTZ97" s="162"/>
      <c r="NUA97" s="162"/>
      <c r="NUB97" s="162"/>
      <c r="NUC97" s="162"/>
      <c r="NUD97" s="162"/>
      <c r="NUE97" s="162"/>
      <c r="NUF97" s="162"/>
      <c r="NUG97" s="162"/>
      <c r="NUH97" s="162"/>
      <c r="NUI97" s="162"/>
      <c r="NUJ97" s="162"/>
      <c r="NUK97" s="162"/>
      <c r="NUL97" s="162"/>
      <c r="NUM97" s="162"/>
      <c r="NUN97" s="162"/>
      <c r="NUO97" s="162"/>
      <c r="NUP97" s="162"/>
      <c r="NUQ97" s="162"/>
      <c r="NUR97" s="162"/>
      <c r="NUS97" s="162"/>
      <c r="NUT97" s="162"/>
      <c r="NUU97" s="162"/>
      <c r="NUV97" s="162"/>
      <c r="NUW97" s="162"/>
      <c r="NUX97" s="162"/>
      <c r="NUY97" s="162"/>
      <c r="NUZ97" s="162"/>
      <c r="NVA97" s="162"/>
      <c r="NVB97" s="162"/>
      <c r="NVC97" s="162"/>
      <c r="NVD97" s="162"/>
      <c r="NVE97" s="162"/>
      <c r="NVF97" s="162"/>
      <c r="NVG97" s="162"/>
      <c r="NVH97" s="162"/>
      <c r="NVI97" s="162"/>
      <c r="NVJ97" s="162"/>
      <c r="NVK97" s="162"/>
      <c r="NVL97" s="162"/>
      <c r="NVM97" s="162"/>
      <c r="NVN97" s="162"/>
      <c r="NVO97" s="162"/>
      <c r="NVP97" s="162"/>
      <c r="NVQ97" s="162"/>
      <c r="NVR97" s="162"/>
      <c r="NVS97" s="162"/>
      <c r="NVT97" s="162"/>
      <c r="NVU97" s="162"/>
      <c r="NVV97" s="162"/>
      <c r="NVW97" s="162"/>
      <c r="NVX97" s="162"/>
      <c r="NVY97" s="162"/>
      <c r="NVZ97" s="162"/>
      <c r="NWA97" s="162"/>
      <c r="NWB97" s="162"/>
      <c r="NWC97" s="162"/>
      <c r="NWD97" s="162"/>
      <c r="NWE97" s="162"/>
      <c r="NWF97" s="162"/>
      <c r="NWG97" s="162"/>
      <c r="NWH97" s="162"/>
      <c r="NWI97" s="162"/>
      <c r="NWJ97" s="162"/>
      <c r="NWK97" s="162"/>
      <c r="NWL97" s="162"/>
      <c r="NWM97" s="162"/>
      <c r="NWN97" s="162"/>
      <c r="NWO97" s="162"/>
      <c r="NWP97" s="162"/>
      <c r="NWQ97" s="162"/>
      <c r="NWR97" s="162"/>
      <c r="NWS97" s="162"/>
      <c r="NWT97" s="162"/>
      <c r="NWU97" s="162"/>
      <c r="NWV97" s="162"/>
      <c r="NWW97" s="162"/>
      <c r="NWX97" s="162"/>
      <c r="NWY97" s="162"/>
      <c r="NWZ97" s="162"/>
      <c r="NXA97" s="162"/>
      <c r="NXB97" s="162"/>
      <c r="NXC97" s="162"/>
      <c r="NXD97" s="162"/>
      <c r="NXE97" s="162"/>
      <c r="NXF97" s="162"/>
      <c r="NXG97" s="162"/>
      <c r="NXH97" s="162"/>
      <c r="NXI97" s="162"/>
      <c r="NXJ97" s="162"/>
      <c r="NXK97" s="162"/>
      <c r="NXL97" s="162"/>
      <c r="NXM97" s="162"/>
      <c r="NXN97" s="162"/>
      <c r="NXO97" s="162"/>
      <c r="NXP97" s="162"/>
      <c r="NXQ97" s="162"/>
      <c r="NXR97" s="162"/>
      <c r="NXS97" s="162"/>
      <c r="NXT97" s="162"/>
      <c r="NXU97" s="162"/>
      <c r="NXV97" s="162"/>
      <c r="NXW97" s="162"/>
      <c r="NXX97" s="162"/>
      <c r="NXY97" s="162"/>
      <c r="NXZ97" s="162"/>
      <c r="NYA97" s="162"/>
      <c r="NYB97" s="162"/>
      <c r="NYC97" s="162"/>
      <c r="NYD97" s="162"/>
      <c r="NYE97" s="162"/>
      <c r="NYF97" s="162"/>
      <c r="NYG97" s="162"/>
      <c r="NYH97" s="162"/>
      <c r="NYI97" s="162"/>
      <c r="NYJ97" s="162"/>
      <c r="NYK97" s="162"/>
      <c r="NYL97" s="162"/>
      <c r="NYM97" s="162"/>
      <c r="NYN97" s="162"/>
      <c r="NYO97" s="162"/>
      <c r="NYP97" s="162"/>
      <c r="NYQ97" s="162"/>
      <c r="NYR97" s="162"/>
      <c r="NYS97" s="162"/>
      <c r="NYT97" s="162"/>
      <c r="NYU97" s="162"/>
      <c r="NYV97" s="162"/>
      <c r="NYW97" s="162"/>
      <c r="NYX97" s="162"/>
      <c r="NYY97" s="162"/>
      <c r="NYZ97" s="162"/>
      <c r="NZA97" s="162"/>
      <c r="NZB97" s="162"/>
      <c r="NZC97" s="162"/>
      <c r="NZD97" s="162"/>
      <c r="NZE97" s="162"/>
      <c r="NZF97" s="162"/>
      <c r="NZG97" s="162"/>
      <c r="NZH97" s="162"/>
      <c r="NZI97" s="162"/>
      <c r="NZJ97" s="162"/>
      <c r="NZK97" s="162"/>
      <c r="NZL97" s="162"/>
      <c r="NZM97" s="162"/>
      <c r="NZN97" s="162"/>
      <c r="NZO97" s="162"/>
      <c r="NZP97" s="162"/>
      <c r="NZQ97" s="162"/>
      <c r="NZR97" s="162"/>
      <c r="NZS97" s="162"/>
      <c r="NZT97" s="162"/>
      <c r="NZU97" s="162"/>
      <c r="NZV97" s="162"/>
      <c r="NZW97" s="162"/>
      <c r="NZX97" s="162"/>
      <c r="NZY97" s="162"/>
      <c r="NZZ97" s="162"/>
      <c r="OAA97" s="162"/>
      <c r="OAB97" s="162"/>
      <c r="OAC97" s="162"/>
      <c r="OAD97" s="162"/>
      <c r="OAE97" s="162"/>
      <c r="OAF97" s="162"/>
      <c r="OAG97" s="162"/>
      <c r="OAH97" s="162"/>
      <c r="OAI97" s="162"/>
      <c r="OAJ97" s="162"/>
      <c r="OAK97" s="162"/>
      <c r="OAL97" s="162"/>
      <c r="OAM97" s="162"/>
      <c r="OAN97" s="162"/>
      <c r="OAO97" s="162"/>
      <c r="OAP97" s="162"/>
      <c r="OAQ97" s="162"/>
      <c r="OAR97" s="162"/>
      <c r="OAS97" s="162"/>
      <c r="OAT97" s="162"/>
      <c r="OAU97" s="162"/>
      <c r="OAV97" s="162"/>
      <c r="OAW97" s="162"/>
      <c r="OAX97" s="162"/>
      <c r="OAY97" s="162"/>
      <c r="OAZ97" s="162"/>
      <c r="OBA97" s="162"/>
      <c r="OBB97" s="162"/>
      <c r="OBC97" s="162"/>
      <c r="OBD97" s="162"/>
      <c r="OBE97" s="162"/>
      <c r="OBF97" s="162"/>
      <c r="OBG97" s="162"/>
      <c r="OBH97" s="162"/>
      <c r="OBI97" s="162"/>
      <c r="OBJ97" s="162"/>
      <c r="OBK97" s="162"/>
      <c r="OBL97" s="162"/>
      <c r="OBM97" s="162"/>
      <c r="OBN97" s="162"/>
      <c r="OBO97" s="162"/>
      <c r="OBP97" s="162"/>
      <c r="OBQ97" s="162"/>
      <c r="OBR97" s="162"/>
      <c r="OBS97" s="162"/>
      <c r="OBT97" s="162"/>
      <c r="OBU97" s="162"/>
      <c r="OBV97" s="162"/>
      <c r="OBW97" s="162"/>
      <c r="OBX97" s="162"/>
      <c r="OBY97" s="162"/>
      <c r="OBZ97" s="162"/>
      <c r="OCA97" s="162"/>
      <c r="OCB97" s="162"/>
      <c r="OCC97" s="162"/>
      <c r="OCD97" s="162"/>
      <c r="OCE97" s="162"/>
      <c r="OCF97" s="162"/>
      <c r="OCG97" s="162"/>
      <c r="OCH97" s="162"/>
      <c r="OCI97" s="162"/>
      <c r="OCJ97" s="162"/>
      <c r="OCK97" s="162"/>
      <c r="OCL97" s="162"/>
      <c r="OCM97" s="162"/>
      <c r="OCN97" s="162"/>
      <c r="OCO97" s="162"/>
      <c r="OCP97" s="162"/>
      <c r="OCQ97" s="162"/>
      <c r="OCR97" s="162"/>
      <c r="OCS97" s="162"/>
      <c r="OCT97" s="162"/>
      <c r="OCU97" s="162"/>
      <c r="OCV97" s="162"/>
      <c r="OCW97" s="162"/>
      <c r="OCX97" s="162"/>
      <c r="OCY97" s="162"/>
      <c r="OCZ97" s="162"/>
      <c r="ODA97" s="162"/>
      <c r="ODB97" s="162"/>
      <c r="ODC97" s="162"/>
      <c r="ODD97" s="162"/>
      <c r="ODE97" s="162"/>
      <c r="ODF97" s="162"/>
      <c r="ODG97" s="162"/>
      <c r="ODH97" s="162"/>
      <c r="ODI97" s="162"/>
      <c r="ODJ97" s="162"/>
      <c r="ODK97" s="162"/>
      <c r="ODL97" s="162"/>
      <c r="ODM97" s="162"/>
      <c r="ODN97" s="162"/>
      <c r="ODO97" s="162"/>
      <c r="ODP97" s="162"/>
      <c r="ODQ97" s="162"/>
      <c r="ODR97" s="162"/>
      <c r="ODS97" s="162"/>
      <c r="ODT97" s="162"/>
      <c r="ODU97" s="162"/>
      <c r="ODV97" s="162"/>
      <c r="ODW97" s="162"/>
      <c r="ODX97" s="162"/>
      <c r="ODY97" s="162"/>
      <c r="ODZ97" s="162"/>
      <c r="OEA97" s="162"/>
      <c r="OEB97" s="162"/>
      <c r="OEC97" s="162"/>
      <c r="OED97" s="162"/>
      <c r="OEE97" s="162"/>
      <c r="OEF97" s="162"/>
      <c r="OEG97" s="162"/>
      <c r="OEH97" s="162"/>
      <c r="OEI97" s="162"/>
      <c r="OEJ97" s="162"/>
      <c r="OEK97" s="162"/>
      <c r="OEL97" s="162"/>
      <c r="OEM97" s="162"/>
      <c r="OEN97" s="162"/>
      <c r="OEO97" s="162"/>
      <c r="OEP97" s="162"/>
      <c r="OEQ97" s="162"/>
      <c r="OER97" s="162"/>
      <c r="OES97" s="162"/>
      <c r="OET97" s="162"/>
      <c r="OEU97" s="162"/>
      <c r="OEV97" s="162"/>
      <c r="OEW97" s="162"/>
      <c r="OEX97" s="162"/>
      <c r="OEY97" s="162"/>
      <c r="OEZ97" s="162"/>
      <c r="OFA97" s="162"/>
      <c r="OFB97" s="162"/>
      <c r="OFC97" s="162"/>
      <c r="OFD97" s="162"/>
      <c r="OFE97" s="162"/>
      <c r="OFF97" s="162"/>
      <c r="OFG97" s="162"/>
      <c r="OFH97" s="162"/>
      <c r="OFI97" s="162"/>
      <c r="OFJ97" s="162"/>
      <c r="OFK97" s="162"/>
      <c r="OFL97" s="162"/>
      <c r="OFM97" s="162"/>
      <c r="OFN97" s="162"/>
      <c r="OFO97" s="162"/>
      <c r="OFP97" s="162"/>
      <c r="OFQ97" s="162"/>
      <c r="OFR97" s="162"/>
      <c r="OFS97" s="162"/>
      <c r="OFT97" s="162"/>
      <c r="OFU97" s="162"/>
      <c r="OFV97" s="162"/>
      <c r="OFW97" s="162"/>
      <c r="OFX97" s="162"/>
      <c r="OFY97" s="162"/>
      <c r="OFZ97" s="162"/>
      <c r="OGA97" s="162"/>
      <c r="OGB97" s="162"/>
      <c r="OGC97" s="162"/>
      <c r="OGD97" s="162"/>
      <c r="OGE97" s="162"/>
      <c r="OGF97" s="162"/>
      <c r="OGG97" s="162"/>
      <c r="OGH97" s="162"/>
      <c r="OGI97" s="162"/>
      <c r="OGJ97" s="162"/>
      <c r="OGK97" s="162"/>
      <c r="OGL97" s="162"/>
      <c r="OGM97" s="162"/>
      <c r="OGN97" s="162"/>
      <c r="OGO97" s="162"/>
      <c r="OGP97" s="162"/>
      <c r="OGQ97" s="162"/>
      <c r="OGR97" s="162"/>
      <c r="OGS97" s="162"/>
      <c r="OGT97" s="162"/>
      <c r="OGU97" s="162"/>
      <c r="OGV97" s="162"/>
      <c r="OGW97" s="162"/>
      <c r="OGX97" s="162"/>
      <c r="OGY97" s="162"/>
      <c r="OGZ97" s="162"/>
      <c r="OHA97" s="162"/>
      <c r="OHB97" s="162"/>
      <c r="OHC97" s="162"/>
      <c r="OHD97" s="162"/>
      <c r="OHE97" s="162"/>
      <c r="OHF97" s="162"/>
      <c r="OHG97" s="162"/>
      <c r="OHH97" s="162"/>
      <c r="OHI97" s="162"/>
      <c r="OHJ97" s="162"/>
      <c r="OHK97" s="162"/>
      <c r="OHL97" s="162"/>
      <c r="OHM97" s="162"/>
      <c r="OHN97" s="162"/>
      <c r="OHO97" s="162"/>
      <c r="OHP97" s="162"/>
      <c r="OHQ97" s="162"/>
      <c r="OHR97" s="162"/>
      <c r="OHS97" s="162"/>
      <c r="OHT97" s="162"/>
      <c r="OHU97" s="162"/>
      <c r="OHV97" s="162"/>
      <c r="OHW97" s="162"/>
      <c r="OHX97" s="162"/>
      <c r="OHY97" s="162"/>
      <c r="OHZ97" s="162"/>
      <c r="OIA97" s="162"/>
      <c r="OIB97" s="162"/>
      <c r="OIC97" s="162"/>
      <c r="OID97" s="162"/>
      <c r="OIE97" s="162"/>
      <c r="OIF97" s="162"/>
      <c r="OIG97" s="162"/>
      <c r="OIH97" s="162"/>
      <c r="OII97" s="162"/>
      <c r="OIJ97" s="162"/>
      <c r="OIK97" s="162"/>
      <c r="OIL97" s="162"/>
      <c r="OIM97" s="162"/>
      <c r="OIN97" s="162"/>
      <c r="OIO97" s="162"/>
      <c r="OIP97" s="162"/>
      <c r="OIQ97" s="162"/>
      <c r="OIR97" s="162"/>
      <c r="OIS97" s="162"/>
      <c r="OIT97" s="162"/>
      <c r="OIU97" s="162"/>
      <c r="OIV97" s="162"/>
      <c r="OIW97" s="162"/>
      <c r="OIX97" s="162"/>
      <c r="OIY97" s="162"/>
      <c r="OIZ97" s="162"/>
      <c r="OJA97" s="162"/>
      <c r="OJB97" s="162"/>
      <c r="OJC97" s="162"/>
      <c r="OJD97" s="162"/>
      <c r="OJE97" s="162"/>
      <c r="OJF97" s="162"/>
      <c r="OJG97" s="162"/>
      <c r="OJH97" s="162"/>
      <c r="OJI97" s="162"/>
      <c r="OJJ97" s="162"/>
      <c r="OJK97" s="162"/>
      <c r="OJL97" s="162"/>
      <c r="OJM97" s="162"/>
      <c r="OJN97" s="162"/>
      <c r="OJO97" s="162"/>
      <c r="OJP97" s="162"/>
      <c r="OJQ97" s="162"/>
      <c r="OJR97" s="162"/>
      <c r="OJS97" s="162"/>
      <c r="OJT97" s="162"/>
      <c r="OJU97" s="162"/>
      <c r="OJV97" s="162"/>
      <c r="OJW97" s="162"/>
      <c r="OJX97" s="162"/>
      <c r="OJY97" s="162"/>
      <c r="OJZ97" s="162"/>
      <c r="OKA97" s="162"/>
      <c r="OKB97" s="162"/>
      <c r="OKC97" s="162"/>
      <c r="OKD97" s="162"/>
      <c r="OKE97" s="162"/>
      <c r="OKF97" s="162"/>
      <c r="OKG97" s="162"/>
      <c r="OKH97" s="162"/>
      <c r="OKI97" s="162"/>
      <c r="OKJ97" s="162"/>
      <c r="OKK97" s="162"/>
      <c r="OKL97" s="162"/>
      <c r="OKM97" s="162"/>
      <c r="OKN97" s="162"/>
      <c r="OKO97" s="162"/>
      <c r="OKP97" s="162"/>
      <c r="OKQ97" s="162"/>
      <c r="OKR97" s="162"/>
      <c r="OKS97" s="162"/>
      <c r="OKT97" s="162"/>
      <c r="OKU97" s="162"/>
      <c r="OKV97" s="162"/>
      <c r="OKW97" s="162"/>
      <c r="OKX97" s="162"/>
      <c r="OKY97" s="162"/>
      <c r="OKZ97" s="162"/>
      <c r="OLA97" s="162"/>
      <c r="OLB97" s="162"/>
      <c r="OLC97" s="162"/>
      <c r="OLD97" s="162"/>
      <c r="OLE97" s="162"/>
      <c r="OLF97" s="162"/>
      <c r="OLG97" s="162"/>
      <c r="OLH97" s="162"/>
      <c r="OLI97" s="162"/>
      <c r="OLJ97" s="162"/>
      <c r="OLK97" s="162"/>
      <c r="OLL97" s="162"/>
      <c r="OLM97" s="162"/>
      <c r="OLN97" s="162"/>
      <c r="OLO97" s="162"/>
      <c r="OLP97" s="162"/>
      <c r="OLQ97" s="162"/>
      <c r="OLR97" s="162"/>
      <c r="OLS97" s="162"/>
      <c r="OLT97" s="162"/>
      <c r="OLU97" s="162"/>
      <c r="OLV97" s="162"/>
      <c r="OLW97" s="162"/>
      <c r="OLX97" s="162"/>
      <c r="OLY97" s="162"/>
      <c r="OLZ97" s="162"/>
      <c r="OMA97" s="162"/>
      <c r="OMB97" s="162"/>
      <c r="OMC97" s="162"/>
      <c r="OMD97" s="162"/>
      <c r="OME97" s="162"/>
      <c r="OMF97" s="162"/>
      <c r="OMG97" s="162"/>
      <c r="OMH97" s="162"/>
      <c r="OMI97" s="162"/>
      <c r="OMJ97" s="162"/>
      <c r="OMK97" s="162"/>
      <c r="OML97" s="162"/>
      <c r="OMM97" s="162"/>
      <c r="OMN97" s="162"/>
      <c r="OMO97" s="162"/>
      <c r="OMP97" s="162"/>
      <c r="OMQ97" s="162"/>
      <c r="OMR97" s="162"/>
      <c r="OMS97" s="162"/>
      <c r="OMT97" s="162"/>
      <c r="OMU97" s="162"/>
      <c r="OMV97" s="162"/>
      <c r="OMW97" s="162"/>
      <c r="OMX97" s="162"/>
      <c r="OMY97" s="162"/>
      <c r="OMZ97" s="162"/>
      <c r="ONA97" s="162"/>
      <c r="ONB97" s="162"/>
      <c r="ONC97" s="162"/>
      <c r="OND97" s="162"/>
      <c r="ONE97" s="162"/>
      <c r="ONF97" s="162"/>
      <c r="ONG97" s="162"/>
      <c r="ONH97" s="162"/>
      <c r="ONI97" s="162"/>
      <c r="ONJ97" s="162"/>
      <c r="ONK97" s="162"/>
      <c r="ONL97" s="162"/>
      <c r="ONM97" s="162"/>
      <c r="ONN97" s="162"/>
      <c r="ONO97" s="162"/>
      <c r="ONP97" s="162"/>
      <c r="ONQ97" s="162"/>
      <c r="ONR97" s="162"/>
      <c r="ONS97" s="162"/>
      <c r="ONT97" s="162"/>
      <c r="ONU97" s="162"/>
      <c r="ONV97" s="162"/>
      <c r="ONW97" s="162"/>
      <c r="ONX97" s="162"/>
      <c r="ONY97" s="162"/>
      <c r="ONZ97" s="162"/>
      <c r="OOA97" s="162"/>
      <c r="OOB97" s="162"/>
      <c r="OOC97" s="162"/>
      <c r="OOD97" s="162"/>
      <c r="OOE97" s="162"/>
      <c r="OOF97" s="162"/>
      <c r="OOG97" s="162"/>
      <c r="OOH97" s="162"/>
      <c r="OOI97" s="162"/>
      <c r="OOJ97" s="162"/>
      <c r="OOK97" s="162"/>
      <c r="OOL97" s="162"/>
      <c r="OOM97" s="162"/>
      <c r="OON97" s="162"/>
      <c r="OOO97" s="162"/>
      <c r="OOP97" s="162"/>
      <c r="OOQ97" s="162"/>
      <c r="OOR97" s="162"/>
      <c r="OOS97" s="162"/>
      <c r="OOT97" s="162"/>
      <c r="OOU97" s="162"/>
      <c r="OOV97" s="162"/>
      <c r="OOW97" s="162"/>
      <c r="OOX97" s="162"/>
      <c r="OOY97" s="162"/>
      <c r="OOZ97" s="162"/>
      <c r="OPA97" s="162"/>
      <c r="OPB97" s="162"/>
      <c r="OPC97" s="162"/>
      <c r="OPD97" s="162"/>
      <c r="OPE97" s="162"/>
      <c r="OPF97" s="162"/>
      <c r="OPG97" s="162"/>
      <c r="OPH97" s="162"/>
      <c r="OPI97" s="162"/>
      <c r="OPJ97" s="162"/>
      <c r="OPK97" s="162"/>
      <c r="OPL97" s="162"/>
      <c r="OPM97" s="162"/>
      <c r="OPN97" s="162"/>
      <c r="OPO97" s="162"/>
      <c r="OPP97" s="162"/>
      <c r="OPQ97" s="162"/>
      <c r="OPR97" s="162"/>
      <c r="OPS97" s="162"/>
      <c r="OPT97" s="162"/>
      <c r="OPU97" s="162"/>
      <c r="OPV97" s="162"/>
      <c r="OPW97" s="162"/>
      <c r="OPX97" s="162"/>
      <c r="OPY97" s="162"/>
      <c r="OPZ97" s="162"/>
      <c r="OQA97" s="162"/>
      <c r="OQB97" s="162"/>
      <c r="OQC97" s="162"/>
      <c r="OQD97" s="162"/>
      <c r="OQE97" s="162"/>
      <c r="OQF97" s="162"/>
      <c r="OQG97" s="162"/>
      <c r="OQH97" s="162"/>
      <c r="OQI97" s="162"/>
      <c r="OQJ97" s="162"/>
      <c r="OQK97" s="162"/>
      <c r="OQL97" s="162"/>
      <c r="OQM97" s="162"/>
      <c r="OQN97" s="162"/>
      <c r="OQO97" s="162"/>
      <c r="OQP97" s="162"/>
      <c r="OQQ97" s="162"/>
      <c r="OQR97" s="162"/>
      <c r="OQS97" s="162"/>
      <c r="OQT97" s="162"/>
      <c r="OQU97" s="162"/>
      <c r="OQV97" s="162"/>
      <c r="OQW97" s="162"/>
      <c r="OQX97" s="162"/>
      <c r="OQY97" s="162"/>
      <c r="OQZ97" s="162"/>
      <c r="ORA97" s="162"/>
      <c r="ORB97" s="162"/>
      <c r="ORC97" s="162"/>
      <c r="ORD97" s="162"/>
      <c r="ORE97" s="162"/>
      <c r="ORF97" s="162"/>
      <c r="ORG97" s="162"/>
      <c r="ORH97" s="162"/>
      <c r="ORI97" s="162"/>
      <c r="ORJ97" s="162"/>
      <c r="ORK97" s="162"/>
      <c r="ORL97" s="162"/>
      <c r="ORM97" s="162"/>
      <c r="ORN97" s="162"/>
      <c r="ORO97" s="162"/>
      <c r="ORP97" s="162"/>
      <c r="ORQ97" s="162"/>
      <c r="ORR97" s="162"/>
      <c r="ORS97" s="162"/>
      <c r="ORT97" s="162"/>
      <c r="ORU97" s="162"/>
      <c r="ORV97" s="162"/>
      <c r="ORW97" s="162"/>
      <c r="ORX97" s="162"/>
      <c r="ORY97" s="162"/>
      <c r="ORZ97" s="162"/>
      <c r="OSA97" s="162"/>
      <c r="OSB97" s="162"/>
      <c r="OSC97" s="162"/>
      <c r="OSD97" s="162"/>
      <c r="OSE97" s="162"/>
      <c r="OSF97" s="162"/>
      <c r="OSG97" s="162"/>
      <c r="OSH97" s="162"/>
      <c r="OSI97" s="162"/>
      <c r="OSJ97" s="162"/>
      <c r="OSK97" s="162"/>
      <c r="OSL97" s="162"/>
      <c r="OSM97" s="162"/>
      <c r="OSN97" s="162"/>
      <c r="OSO97" s="162"/>
      <c r="OSP97" s="162"/>
      <c r="OSQ97" s="162"/>
      <c r="OSR97" s="162"/>
      <c r="OSS97" s="162"/>
      <c r="OST97" s="162"/>
      <c r="OSU97" s="162"/>
      <c r="OSV97" s="162"/>
      <c r="OSW97" s="162"/>
      <c r="OSX97" s="162"/>
      <c r="OSY97" s="162"/>
      <c r="OSZ97" s="162"/>
      <c r="OTA97" s="162"/>
      <c r="OTB97" s="162"/>
      <c r="OTC97" s="162"/>
      <c r="OTD97" s="162"/>
      <c r="OTE97" s="162"/>
      <c r="OTF97" s="162"/>
      <c r="OTG97" s="162"/>
      <c r="OTH97" s="162"/>
      <c r="OTI97" s="162"/>
      <c r="OTJ97" s="162"/>
      <c r="OTK97" s="162"/>
      <c r="OTL97" s="162"/>
      <c r="OTM97" s="162"/>
      <c r="OTN97" s="162"/>
      <c r="OTO97" s="162"/>
      <c r="OTP97" s="162"/>
      <c r="OTQ97" s="162"/>
      <c r="OTR97" s="162"/>
      <c r="OTS97" s="162"/>
      <c r="OTT97" s="162"/>
      <c r="OTU97" s="162"/>
      <c r="OTV97" s="162"/>
      <c r="OTW97" s="162"/>
      <c r="OTX97" s="162"/>
      <c r="OTY97" s="162"/>
      <c r="OTZ97" s="162"/>
      <c r="OUA97" s="162"/>
      <c r="OUB97" s="162"/>
      <c r="OUC97" s="162"/>
      <c r="OUD97" s="162"/>
      <c r="OUE97" s="162"/>
      <c r="OUF97" s="162"/>
      <c r="OUG97" s="162"/>
      <c r="OUH97" s="162"/>
      <c r="OUI97" s="162"/>
      <c r="OUJ97" s="162"/>
      <c r="OUK97" s="162"/>
      <c r="OUL97" s="162"/>
      <c r="OUM97" s="162"/>
      <c r="OUN97" s="162"/>
      <c r="OUO97" s="162"/>
      <c r="OUP97" s="162"/>
      <c r="OUQ97" s="162"/>
      <c r="OUR97" s="162"/>
      <c r="OUS97" s="162"/>
      <c r="OUT97" s="162"/>
      <c r="OUU97" s="162"/>
      <c r="OUV97" s="162"/>
      <c r="OUW97" s="162"/>
      <c r="OUX97" s="162"/>
      <c r="OUY97" s="162"/>
      <c r="OUZ97" s="162"/>
      <c r="OVA97" s="162"/>
      <c r="OVB97" s="162"/>
      <c r="OVC97" s="162"/>
      <c r="OVD97" s="162"/>
      <c r="OVE97" s="162"/>
      <c r="OVF97" s="162"/>
      <c r="OVG97" s="162"/>
      <c r="OVH97" s="162"/>
      <c r="OVI97" s="162"/>
      <c r="OVJ97" s="162"/>
      <c r="OVK97" s="162"/>
      <c r="OVL97" s="162"/>
      <c r="OVM97" s="162"/>
      <c r="OVN97" s="162"/>
      <c r="OVO97" s="162"/>
      <c r="OVP97" s="162"/>
      <c r="OVQ97" s="162"/>
      <c r="OVR97" s="162"/>
      <c r="OVS97" s="162"/>
      <c r="OVT97" s="162"/>
      <c r="OVU97" s="162"/>
      <c r="OVV97" s="162"/>
      <c r="OVW97" s="162"/>
      <c r="OVX97" s="162"/>
      <c r="OVY97" s="162"/>
      <c r="OVZ97" s="162"/>
      <c r="OWA97" s="162"/>
      <c r="OWB97" s="162"/>
      <c r="OWC97" s="162"/>
      <c r="OWD97" s="162"/>
      <c r="OWE97" s="162"/>
      <c r="OWF97" s="162"/>
      <c r="OWG97" s="162"/>
      <c r="OWH97" s="162"/>
      <c r="OWI97" s="162"/>
      <c r="OWJ97" s="162"/>
      <c r="OWK97" s="162"/>
      <c r="OWL97" s="162"/>
      <c r="OWM97" s="162"/>
      <c r="OWN97" s="162"/>
      <c r="OWO97" s="162"/>
      <c r="OWP97" s="162"/>
      <c r="OWQ97" s="162"/>
      <c r="OWR97" s="162"/>
      <c r="OWS97" s="162"/>
      <c r="OWT97" s="162"/>
      <c r="OWU97" s="162"/>
      <c r="OWV97" s="162"/>
      <c r="OWW97" s="162"/>
      <c r="OWX97" s="162"/>
      <c r="OWY97" s="162"/>
      <c r="OWZ97" s="162"/>
      <c r="OXA97" s="162"/>
      <c r="OXB97" s="162"/>
      <c r="OXC97" s="162"/>
      <c r="OXD97" s="162"/>
      <c r="OXE97" s="162"/>
      <c r="OXF97" s="162"/>
      <c r="OXG97" s="162"/>
      <c r="OXH97" s="162"/>
      <c r="OXI97" s="162"/>
      <c r="OXJ97" s="162"/>
      <c r="OXK97" s="162"/>
      <c r="OXL97" s="162"/>
      <c r="OXM97" s="162"/>
      <c r="OXN97" s="162"/>
      <c r="OXO97" s="162"/>
      <c r="OXP97" s="162"/>
      <c r="OXQ97" s="162"/>
      <c r="OXR97" s="162"/>
      <c r="OXS97" s="162"/>
      <c r="OXT97" s="162"/>
      <c r="OXU97" s="162"/>
      <c r="OXV97" s="162"/>
      <c r="OXW97" s="162"/>
      <c r="OXX97" s="162"/>
      <c r="OXY97" s="162"/>
      <c r="OXZ97" s="162"/>
      <c r="OYA97" s="162"/>
      <c r="OYB97" s="162"/>
      <c r="OYC97" s="162"/>
      <c r="OYD97" s="162"/>
      <c r="OYE97" s="162"/>
      <c r="OYF97" s="162"/>
      <c r="OYG97" s="162"/>
      <c r="OYH97" s="162"/>
      <c r="OYI97" s="162"/>
      <c r="OYJ97" s="162"/>
      <c r="OYK97" s="162"/>
      <c r="OYL97" s="162"/>
      <c r="OYM97" s="162"/>
      <c r="OYN97" s="162"/>
      <c r="OYO97" s="162"/>
      <c r="OYP97" s="162"/>
      <c r="OYQ97" s="162"/>
      <c r="OYR97" s="162"/>
      <c r="OYS97" s="162"/>
      <c r="OYT97" s="162"/>
      <c r="OYU97" s="162"/>
      <c r="OYV97" s="162"/>
      <c r="OYW97" s="162"/>
      <c r="OYX97" s="162"/>
      <c r="OYY97" s="162"/>
      <c r="OYZ97" s="162"/>
      <c r="OZA97" s="162"/>
      <c r="OZB97" s="162"/>
      <c r="OZC97" s="162"/>
      <c r="OZD97" s="162"/>
      <c r="OZE97" s="162"/>
      <c r="OZF97" s="162"/>
      <c r="OZG97" s="162"/>
      <c r="OZH97" s="162"/>
      <c r="OZI97" s="162"/>
      <c r="OZJ97" s="162"/>
      <c r="OZK97" s="162"/>
      <c r="OZL97" s="162"/>
      <c r="OZM97" s="162"/>
      <c r="OZN97" s="162"/>
      <c r="OZO97" s="162"/>
      <c r="OZP97" s="162"/>
      <c r="OZQ97" s="162"/>
      <c r="OZR97" s="162"/>
      <c r="OZS97" s="162"/>
      <c r="OZT97" s="162"/>
      <c r="OZU97" s="162"/>
      <c r="OZV97" s="162"/>
      <c r="OZW97" s="162"/>
      <c r="OZX97" s="162"/>
      <c r="OZY97" s="162"/>
      <c r="OZZ97" s="162"/>
      <c r="PAA97" s="162"/>
      <c r="PAB97" s="162"/>
      <c r="PAC97" s="162"/>
      <c r="PAD97" s="162"/>
      <c r="PAE97" s="162"/>
      <c r="PAF97" s="162"/>
      <c r="PAG97" s="162"/>
      <c r="PAH97" s="162"/>
      <c r="PAI97" s="162"/>
      <c r="PAJ97" s="162"/>
      <c r="PAK97" s="162"/>
      <c r="PAL97" s="162"/>
      <c r="PAM97" s="162"/>
      <c r="PAN97" s="162"/>
      <c r="PAO97" s="162"/>
      <c r="PAP97" s="162"/>
      <c r="PAQ97" s="162"/>
      <c r="PAR97" s="162"/>
      <c r="PAS97" s="162"/>
      <c r="PAT97" s="162"/>
      <c r="PAU97" s="162"/>
      <c r="PAV97" s="162"/>
      <c r="PAW97" s="162"/>
      <c r="PAX97" s="162"/>
      <c r="PAY97" s="162"/>
      <c r="PAZ97" s="162"/>
      <c r="PBA97" s="162"/>
      <c r="PBB97" s="162"/>
      <c r="PBC97" s="162"/>
      <c r="PBD97" s="162"/>
      <c r="PBE97" s="162"/>
      <c r="PBF97" s="162"/>
      <c r="PBG97" s="162"/>
      <c r="PBH97" s="162"/>
      <c r="PBI97" s="162"/>
      <c r="PBJ97" s="162"/>
      <c r="PBK97" s="162"/>
      <c r="PBL97" s="162"/>
      <c r="PBM97" s="162"/>
      <c r="PBN97" s="162"/>
      <c r="PBO97" s="162"/>
      <c r="PBP97" s="162"/>
      <c r="PBQ97" s="162"/>
      <c r="PBR97" s="162"/>
      <c r="PBS97" s="162"/>
      <c r="PBT97" s="162"/>
      <c r="PBU97" s="162"/>
      <c r="PBV97" s="162"/>
      <c r="PBW97" s="162"/>
      <c r="PBX97" s="162"/>
      <c r="PBY97" s="162"/>
      <c r="PBZ97" s="162"/>
      <c r="PCA97" s="162"/>
      <c r="PCB97" s="162"/>
      <c r="PCC97" s="162"/>
      <c r="PCD97" s="162"/>
      <c r="PCE97" s="162"/>
      <c r="PCF97" s="162"/>
      <c r="PCG97" s="162"/>
      <c r="PCH97" s="162"/>
      <c r="PCI97" s="162"/>
      <c r="PCJ97" s="162"/>
      <c r="PCK97" s="162"/>
      <c r="PCL97" s="162"/>
      <c r="PCM97" s="162"/>
      <c r="PCN97" s="162"/>
      <c r="PCO97" s="162"/>
      <c r="PCP97" s="162"/>
      <c r="PCQ97" s="162"/>
      <c r="PCR97" s="162"/>
      <c r="PCS97" s="162"/>
      <c r="PCT97" s="162"/>
      <c r="PCU97" s="162"/>
      <c r="PCV97" s="162"/>
      <c r="PCW97" s="162"/>
      <c r="PCX97" s="162"/>
      <c r="PCY97" s="162"/>
      <c r="PCZ97" s="162"/>
      <c r="PDA97" s="162"/>
      <c r="PDB97" s="162"/>
      <c r="PDC97" s="162"/>
      <c r="PDD97" s="162"/>
      <c r="PDE97" s="162"/>
      <c r="PDF97" s="162"/>
      <c r="PDG97" s="162"/>
      <c r="PDH97" s="162"/>
      <c r="PDI97" s="162"/>
      <c r="PDJ97" s="162"/>
      <c r="PDK97" s="162"/>
      <c r="PDL97" s="162"/>
      <c r="PDM97" s="162"/>
      <c r="PDN97" s="162"/>
      <c r="PDO97" s="162"/>
      <c r="PDP97" s="162"/>
      <c r="PDQ97" s="162"/>
      <c r="PDR97" s="162"/>
      <c r="PDS97" s="162"/>
      <c r="PDT97" s="162"/>
      <c r="PDU97" s="162"/>
      <c r="PDV97" s="162"/>
      <c r="PDW97" s="162"/>
      <c r="PDX97" s="162"/>
      <c r="PDY97" s="162"/>
      <c r="PDZ97" s="162"/>
      <c r="PEA97" s="162"/>
      <c r="PEB97" s="162"/>
      <c r="PEC97" s="162"/>
      <c r="PED97" s="162"/>
      <c r="PEE97" s="162"/>
      <c r="PEF97" s="162"/>
      <c r="PEG97" s="162"/>
      <c r="PEH97" s="162"/>
      <c r="PEI97" s="162"/>
      <c r="PEJ97" s="162"/>
      <c r="PEK97" s="162"/>
      <c r="PEL97" s="162"/>
      <c r="PEM97" s="162"/>
      <c r="PEN97" s="162"/>
      <c r="PEO97" s="162"/>
      <c r="PEP97" s="162"/>
      <c r="PEQ97" s="162"/>
      <c r="PER97" s="162"/>
      <c r="PES97" s="162"/>
      <c r="PET97" s="162"/>
      <c r="PEU97" s="162"/>
      <c r="PEV97" s="162"/>
      <c r="PEW97" s="162"/>
      <c r="PEX97" s="162"/>
      <c r="PEY97" s="162"/>
      <c r="PEZ97" s="162"/>
      <c r="PFA97" s="162"/>
      <c r="PFB97" s="162"/>
      <c r="PFC97" s="162"/>
      <c r="PFD97" s="162"/>
      <c r="PFE97" s="162"/>
      <c r="PFF97" s="162"/>
      <c r="PFG97" s="162"/>
      <c r="PFH97" s="162"/>
      <c r="PFI97" s="162"/>
      <c r="PFJ97" s="162"/>
      <c r="PFK97" s="162"/>
      <c r="PFL97" s="162"/>
      <c r="PFM97" s="162"/>
      <c r="PFN97" s="162"/>
      <c r="PFO97" s="162"/>
      <c r="PFP97" s="162"/>
      <c r="PFQ97" s="162"/>
      <c r="PFR97" s="162"/>
      <c r="PFS97" s="162"/>
      <c r="PFT97" s="162"/>
      <c r="PFU97" s="162"/>
      <c r="PFV97" s="162"/>
      <c r="PFW97" s="162"/>
      <c r="PFX97" s="162"/>
      <c r="PFY97" s="162"/>
      <c r="PFZ97" s="162"/>
      <c r="PGA97" s="162"/>
      <c r="PGB97" s="162"/>
      <c r="PGC97" s="162"/>
      <c r="PGD97" s="162"/>
      <c r="PGE97" s="162"/>
      <c r="PGF97" s="162"/>
      <c r="PGG97" s="162"/>
      <c r="PGH97" s="162"/>
      <c r="PGI97" s="162"/>
      <c r="PGJ97" s="162"/>
      <c r="PGK97" s="162"/>
      <c r="PGL97" s="162"/>
      <c r="PGM97" s="162"/>
      <c r="PGN97" s="162"/>
      <c r="PGO97" s="162"/>
      <c r="PGP97" s="162"/>
      <c r="PGQ97" s="162"/>
      <c r="PGR97" s="162"/>
      <c r="PGS97" s="162"/>
      <c r="PGT97" s="162"/>
      <c r="PGU97" s="162"/>
      <c r="PGV97" s="162"/>
      <c r="PGW97" s="162"/>
      <c r="PGX97" s="162"/>
      <c r="PGY97" s="162"/>
      <c r="PGZ97" s="162"/>
      <c r="PHA97" s="162"/>
      <c r="PHB97" s="162"/>
      <c r="PHC97" s="162"/>
      <c r="PHD97" s="162"/>
      <c r="PHE97" s="162"/>
      <c r="PHF97" s="162"/>
      <c r="PHG97" s="162"/>
      <c r="PHH97" s="162"/>
      <c r="PHI97" s="162"/>
      <c r="PHJ97" s="162"/>
      <c r="PHK97" s="162"/>
      <c r="PHL97" s="162"/>
      <c r="PHM97" s="162"/>
      <c r="PHN97" s="162"/>
      <c r="PHO97" s="162"/>
      <c r="PHP97" s="162"/>
      <c r="PHQ97" s="162"/>
      <c r="PHR97" s="162"/>
      <c r="PHS97" s="162"/>
      <c r="PHT97" s="162"/>
      <c r="PHU97" s="162"/>
      <c r="PHV97" s="162"/>
      <c r="PHW97" s="162"/>
      <c r="PHX97" s="162"/>
      <c r="PHY97" s="162"/>
      <c r="PHZ97" s="162"/>
      <c r="PIA97" s="162"/>
      <c r="PIB97" s="162"/>
      <c r="PIC97" s="162"/>
      <c r="PID97" s="162"/>
      <c r="PIE97" s="162"/>
      <c r="PIF97" s="162"/>
      <c r="PIG97" s="162"/>
      <c r="PIH97" s="162"/>
      <c r="PII97" s="162"/>
      <c r="PIJ97" s="162"/>
      <c r="PIK97" s="162"/>
      <c r="PIL97" s="162"/>
      <c r="PIM97" s="162"/>
      <c r="PIN97" s="162"/>
      <c r="PIO97" s="162"/>
      <c r="PIP97" s="162"/>
      <c r="PIQ97" s="162"/>
      <c r="PIR97" s="162"/>
      <c r="PIS97" s="162"/>
      <c r="PIT97" s="162"/>
      <c r="PIU97" s="162"/>
      <c r="PIV97" s="162"/>
      <c r="PIW97" s="162"/>
      <c r="PIX97" s="162"/>
      <c r="PIY97" s="162"/>
      <c r="PIZ97" s="162"/>
      <c r="PJA97" s="162"/>
      <c r="PJB97" s="162"/>
      <c r="PJC97" s="162"/>
      <c r="PJD97" s="162"/>
      <c r="PJE97" s="162"/>
      <c r="PJF97" s="162"/>
      <c r="PJG97" s="162"/>
      <c r="PJH97" s="162"/>
      <c r="PJI97" s="162"/>
      <c r="PJJ97" s="162"/>
      <c r="PJK97" s="162"/>
      <c r="PJL97" s="162"/>
      <c r="PJM97" s="162"/>
      <c r="PJN97" s="162"/>
      <c r="PJO97" s="162"/>
      <c r="PJP97" s="162"/>
      <c r="PJQ97" s="162"/>
      <c r="PJR97" s="162"/>
      <c r="PJS97" s="162"/>
      <c r="PJT97" s="162"/>
      <c r="PJU97" s="162"/>
      <c r="PJV97" s="162"/>
      <c r="PJW97" s="162"/>
      <c r="PJX97" s="162"/>
      <c r="PJY97" s="162"/>
      <c r="PJZ97" s="162"/>
      <c r="PKA97" s="162"/>
      <c r="PKB97" s="162"/>
      <c r="PKC97" s="162"/>
      <c r="PKD97" s="162"/>
      <c r="PKE97" s="162"/>
      <c r="PKF97" s="162"/>
      <c r="PKG97" s="162"/>
      <c r="PKH97" s="162"/>
      <c r="PKI97" s="162"/>
      <c r="PKJ97" s="162"/>
      <c r="PKK97" s="162"/>
      <c r="PKL97" s="162"/>
      <c r="PKM97" s="162"/>
      <c r="PKN97" s="162"/>
      <c r="PKO97" s="162"/>
      <c r="PKP97" s="162"/>
      <c r="PKQ97" s="162"/>
      <c r="PKR97" s="162"/>
      <c r="PKS97" s="162"/>
      <c r="PKT97" s="162"/>
      <c r="PKU97" s="162"/>
      <c r="PKV97" s="162"/>
      <c r="PKW97" s="162"/>
      <c r="PKX97" s="162"/>
      <c r="PKY97" s="162"/>
      <c r="PKZ97" s="162"/>
      <c r="PLA97" s="162"/>
      <c r="PLB97" s="162"/>
      <c r="PLC97" s="162"/>
      <c r="PLD97" s="162"/>
      <c r="PLE97" s="162"/>
      <c r="PLF97" s="162"/>
      <c r="PLG97" s="162"/>
      <c r="PLH97" s="162"/>
      <c r="PLI97" s="162"/>
      <c r="PLJ97" s="162"/>
      <c r="PLK97" s="162"/>
      <c r="PLL97" s="162"/>
      <c r="PLM97" s="162"/>
      <c r="PLN97" s="162"/>
      <c r="PLO97" s="162"/>
      <c r="PLP97" s="162"/>
      <c r="PLQ97" s="162"/>
      <c r="PLR97" s="162"/>
      <c r="PLS97" s="162"/>
      <c r="PLT97" s="162"/>
      <c r="PLU97" s="162"/>
      <c r="PLV97" s="162"/>
      <c r="PLW97" s="162"/>
      <c r="PLX97" s="162"/>
      <c r="PLY97" s="162"/>
      <c r="PLZ97" s="162"/>
      <c r="PMA97" s="162"/>
      <c r="PMB97" s="162"/>
      <c r="PMC97" s="162"/>
      <c r="PMD97" s="162"/>
      <c r="PME97" s="162"/>
      <c r="PMF97" s="162"/>
      <c r="PMG97" s="162"/>
      <c r="PMH97" s="162"/>
      <c r="PMI97" s="162"/>
      <c r="PMJ97" s="162"/>
      <c r="PMK97" s="162"/>
      <c r="PML97" s="162"/>
      <c r="PMM97" s="162"/>
      <c r="PMN97" s="162"/>
      <c r="PMO97" s="162"/>
      <c r="PMP97" s="162"/>
      <c r="PMQ97" s="162"/>
      <c r="PMR97" s="162"/>
      <c r="PMS97" s="162"/>
      <c r="PMT97" s="162"/>
      <c r="PMU97" s="162"/>
      <c r="PMV97" s="162"/>
      <c r="PMW97" s="162"/>
      <c r="PMX97" s="162"/>
      <c r="PMY97" s="162"/>
      <c r="PMZ97" s="162"/>
      <c r="PNA97" s="162"/>
      <c r="PNB97" s="162"/>
      <c r="PNC97" s="162"/>
      <c r="PND97" s="162"/>
      <c r="PNE97" s="162"/>
      <c r="PNF97" s="162"/>
      <c r="PNG97" s="162"/>
      <c r="PNH97" s="162"/>
      <c r="PNI97" s="162"/>
      <c r="PNJ97" s="162"/>
      <c r="PNK97" s="162"/>
      <c r="PNL97" s="162"/>
      <c r="PNM97" s="162"/>
      <c r="PNN97" s="162"/>
      <c r="PNO97" s="162"/>
      <c r="PNP97" s="162"/>
      <c r="PNQ97" s="162"/>
      <c r="PNR97" s="162"/>
      <c r="PNS97" s="162"/>
      <c r="PNT97" s="162"/>
      <c r="PNU97" s="162"/>
      <c r="PNV97" s="162"/>
      <c r="PNW97" s="162"/>
      <c r="PNX97" s="162"/>
      <c r="PNY97" s="162"/>
      <c r="PNZ97" s="162"/>
      <c r="POA97" s="162"/>
      <c r="POB97" s="162"/>
      <c r="POC97" s="162"/>
      <c r="POD97" s="162"/>
      <c r="POE97" s="162"/>
      <c r="POF97" s="162"/>
      <c r="POG97" s="162"/>
      <c r="POH97" s="162"/>
      <c r="POI97" s="162"/>
      <c r="POJ97" s="162"/>
      <c r="POK97" s="162"/>
      <c r="POL97" s="162"/>
      <c r="POM97" s="162"/>
      <c r="PON97" s="162"/>
      <c r="POO97" s="162"/>
      <c r="POP97" s="162"/>
      <c r="POQ97" s="162"/>
      <c r="POR97" s="162"/>
      <c r="POS97" s="162"/>
      <c r="POT97" s="162"/>
      <c r="POU97" s="162"/>
      <c r="POV97" s="162"/>
      <c r="POW97" s="162"/>
      <c r="POX97" s="162"/>
      <c r="POY97" s="162"/>
      <c r="POZ97" s="162"/>
      <c r="PPA97" s="162"/>
      <c r="PPB97" s="162"/>
      <c r="PPC97" s="162"/>
      <c r="PPD97" s="162"/>
      <c r="PPE97" s="162"/>
      <c r="PPF97" s="162"/>
      <c r="PPG97" s="162"/>
      <c r="PPH97" s="162"/>
      <c r="PPI97" s="162"/>
      <c r="PPJ97" s="162"/>
      <c r="PPK97" s="162"/>
      <c r="PPL97" s="162"/>
      <c r="PPM97" s="162"/>
      <c r="PPN97" s="162"/>
      <c r="PPO97" s="162"/>
      <c r="PPP97" s="162"/>
      <c r="PPQ97" s="162"/>
      <c r="PPR97" s="162"/>
      <c r="PPS97" s="162"/>
      <c r="PPT97" s="162"/>
      <c r="PPU97" s="162"/>
      <c r="PPV97" s="162"/>
      <c r="PPW97" s="162"/>
      <c r="PPX97" s="162"/>
      <c r="PPY97" s="162"/>
      <c r="PPZ97" s="162"/>
      <c r="PQA97" s="162"/>
      <c r="PQB97" s="162"/>
      <c r="PQC97" s="162"/>
      <c r="PQD97" s="162"/>
      <c r="PQE97" s="162"/>
      <c r="PQF97" s="162"/>
      <c r="PQG97" s="162"/>
      <c r="PQH97" s="162"/>
      <c r="PQI97" s="162"/>
      <c r="PQJ97" s="162"/>
      <c r="PQK97" s="162"/>
      <c r="PQL97" s="162"/>
      <c r="PQM97" s="162"/>
      <c r="PQN97" s="162"/>
      <c r="PQO97" s="162"/>
      <c r="PQP97" s="162"/>
      <c r="PQQ97" s="162"/>
      <c r="PQR97" s="162"/>
      <c r="PQS97" s="162"/>
      <c r="PQT97" s="162"/>
      <c r="PQU97" s="162"/>
      <c r="PQV97" s="162"/>
      <c r="PQW97" s="162"/>
      <c r="PQX97" s="162"/>
      <c r="PQY97" s="162"/>
      <c r="PQZ97" s="162"/>
      <c r="PRA97" s="162"/>
      <c r="PRB97" s="162"/>
      <c r="PRC97" s="162"/>
      <c r="PRD97" s="162"/>
      <c r="PRE97" s="162"/>
      <c r="PRF97" s="162"/>
      <c r="PRG97" s="162"/>
      <c r="PRH97" s="162"/>
      <c r="PRI97" s="162"/>
      <c r="PRJ97" s="162"/>
      <c r="PRK97" s="162"/>
      <c r="PRL97" s="162"/>
      <c r="PRM97" s="162"/>
      <c r="PRN97" s="162"/>
      <c r="PRO97" s="162"/>
      <c r="PRP97" s="162"/>
      <c r="PRQ97" s="162"/>
      <c r="PRR97" s="162"/>
      <c r="PRS97" s="162"/>
      <c r="PRT97" s="162"/>
      <c r="PRU97" s="162"/>
      <c r="PRV97" s="162"/>
      <c r="PRW97" s="162"/>
      <c r="PRX97" s="162"/>
      <c r="PRY97" s="162"/>
      <c r="PRZ97" s="162"/>
      <c r="PSA97" s="162"/>
      <c r="PSB97" s="162"/>
      <c r="PSC97" s="162"/>
      <c r="PSD97" s="162"/>
      <c r="PSE97" s="162"/>
      <c r="PSF97" s="162"/>
      <c r="PSG97" s="162"/>
      <c r="PSH97" s="162"/>
      <c r="PSI97" s="162"/>
      <c r="PSJ97" s="162"/>
      <c r="PSK97" s="162"/>
      <c r="PSL97" s="162"/>
      <c r="PSM97" s="162"/>
      <c r="PSN97" s="162"/>
      <c r="PSO97" s="162"/>
      <c r="PSP97" s="162"/>
      <c r="PSQ97" s="162"/>
      <c r="PSR97" s="162"/>
      <c r="PSS97" s="162"/>
      <c r="PST97" s="162"/>
      <c r="PSU97" s="162"/>
      <c r="PSV97" s="162"/>
      <c r="PSW97" s="162"/>
      <c r="PSX97" s="162"/>
      <c r="PSY97" s="162"/>
      <c r="PSZ97" s="162"/>
      <c r="PTA97" s="162"/>
      <c r="PTB97" s="162"/>
      <c r="PTC97" s="162"/>
      <c r="PTD97" s="162"/>
      <c r="PTE97" s="162"/>
      <c r="PTF97" s="162"/>
      <c r="PTG97" s="162"/>
      <c r="PTH97" s="162"/>
      <c r="PTI97" s="162"/>
      <c r="PTJ97" s="162"/>
      <c r="PTK97" s="162"/>
      <c r="PTL97" s="162"/>
      <c r="PTM97" s="162"/>
      <c r="PTN97" s="162"/>
      <c r="PTO97" s="162"/>
      <c r="PTP97" s="162"/>
      <c r="PTQ97" s="162"/>
      <c r="PTR97" s="162"/>
      <c r="PTS97" s="162"/>
      <c r="PTT97" s="162"/>
      <c r="PTU97" s="162"/>
      <c r="PTV97" s="162"/>
      <c r="PTW97" s="162"/>
      <c r="PTX97" s="162"/>
      <c r="PTY97" s="162"/>
      <c r="PTZ97" s="162"/>
      <c r="PUA97" s="162"/>
      <c r="PUB97" s="162"/>
      <c r="PUC97" s="162"/>
      <c r="PUD97" s="162"/>
      <c r="PUE97" s="162"/>
      <c r="PUF97" s="162"/>
      <c r="PUG97" s="162"/>
      <c r="PUH97" s="162"/>
      <c r="PUI97" s="162"/>
      <c r="PUJ97" s="162"/>
      <c r="PUK97" s="162"/>
      <c r="PUL97" s="162"/>
      <c r="PUM97" s="162"/>
      <c r="PUN97" s="162"/>
      <c r="PUO97" s="162"/>
      <c r="PUP97" s="162"/>
      <c r="PUQ97" s="162"/>
      <c r="PUR97" s="162"/>
      <c r="PUS97" s="162"/>
      <c r="PUT97" s="162"/>
      <c r="PUU97" s="162"/>
      <c r="PUV97" s="162"/>
      <c r="PUW97" s="162"/>
      <c r="PUX97" s="162"/>
      <c r="PUY97" s="162"/>
      <c r="PUZ97" s="162"/>
      <c r="PVA97" s="162"/>
      <c r="PVB97" s="162"/>
      <c r="PVC97" s="162"/>
      <c r="PVD97" s="162"/>
      <c r="PVE97" s="162"/>
      <c r="PVF97" s="162"/>
      <c r="PVG97" s="162"/>
      <c r="PVH97" s="162"/>
      <c r="PVI97" s="162"/>
      <c r="PVJ97" s="162"/>
      <c r="PVK97" s="162"/>
      <c r="PVL97" s="162"/>
      <c r="PVM97" s="162"/>
      <c r="PVN97" s="162"/>
      <c r="PVO97" s="162"/>
      <c r="PVP97" s="162"/>
      <c r="PVQ97" s="162"/>
      <c r="PVR97" s="162"/>
      <c r="PVS97" s="162"/>
      <c r="PVT97" s="162"/>
      <c r="PVU97" s="162"/>
      <c r="PVV97" s="162"/>
      <c r="PVW97" s="162"/>
      <c r="PVX97" s="162"/>
      <c r="PVY97" s="162"/>
      <c r="PVZ97" s="162"/>
      <c r="PWA97" s="162"/>
      <c r="PWB97" s="162"/>
      <c r="PWC97" s="162"/>
      <c r="PWD97" s="162"/>
      <c r="PWE97" s="162"/>
      <c r="PWF97" s="162"/>
      <c r="PWG97" s="162"/>
      <c r="PWH97" s="162"/>
      <c r="PWI97" s="162"/>
      <c r="PWJ97" s="162"/>
      <c r="PWK97" s="162"/>
      <c r="PWL97" s="162"/>
      <c r="PWM97" s="162"/>
      <c r="PWN97" s="162"/>
      <c r="PWO97" s="162"/>
      <c r="PWP97" s="162"/>
      <c r="PWQ97" s="162"/>
      <c r="PWR97" s="162"/>
      <c r="PWS97" s="162"/>
      <c r="PWT97" s="162"/>
      <c r="PWU97" s="162"/>
      <c r="PWV97" s="162"/>
      <c r="PWW97" s="162"/>
      <c r="PWX97" s="162"/>
      <c r="PWY97" s="162"/>
      <c r="PWZ97" s="162"/>
      <c r="PXA97" s="162"/>
      <c r="PXB97" s="162"/>
      <c r="PXC97" s="162"/>
      <c r="PXD97" s="162"/>
      <c r="PXE97" s="162"/>
      <c r="PXF97" s="162"/>
      <c r="PXG97" s="162"/>
      <c r="PXH97" s="162"/>
      <c r="PXI97" s="162"/>
      <c r="PXJ97" s="162"/>
      <c r="PXK97" s="162"/>
      <c r="PXL97" s="162"/>
      <c r="PXM97" s="162"/>
      <c r="PXN97" s="162"/>
      <c r="PXO97" s="162"/>
      <c r="PXP97" s="162"/>
      <c r="PXQ97" s="162"/>
      <c r="PXR97" s="162"/>
      <c r="PXS97" s="162"/>
      <c r="PXT97" s="162"/>
      <c r="PXU97" s="162"/>
      <c r="PXV97" s="162"/>
      <c r="PXW97" s="162"/>
      <c r="PXX97" s="162"/>
      <c r="PXY97" s="162"/>
      <c r="PXZ97" s="162"/>
      <c r="PYA97" s="162"/>
      <c r="PYB97" s="162"/>
      <c r="PYC97" s="162"/>
      <c r="PYD97" s="162"/>
      <c r="PYE97" s="162"/>
      <c r="PYF97" s="162"/>
      <c r="PYG97" s="162"/>
      <c r="PYH97" s="162"/>
      <c r="PYI97" s="162"/>
      <c r="PYJ97" s="162"/>
      <c r="PYK97" s="162"/>
      <c r="PYL97" s="162"/>
      <c r="PYM97" s="162"/>
      <c r="PYN97" s="162"/>
      <c r="PYO97" s="162"/>
      <c r="PYP97" s="162"/>
      <c r="PYQ97" s="162"/>
      <c r="PYR97" s="162"/>
      <c r="PYS97" s="162"/>
      <c r="PYT97" s="162"/>
      <c r="PYU97" s="162"/>
      <c r="PYV97" s="162"/>
      <c r="PYW97" s="162"/>
      <c r="PYX97" s="162"/>
      <c r="PYY97" s="162"/>
      <c r="PYZ97" s="162"/>
      <c r="PZA97" s="162"/>
      <c r="PZB97" s="162"/>
      <c r="PZC97" s="162"/>
      <c r="PZD97" s="162"/>
      <c r="PZE97" s="162"/>
      <c r="PZF97" s="162"/>
      <c r="PZG97" s="162"/>
      <c r="PZH97" s="162"/>
      <c r="PZI97" s="162"/>
      <c r="PZJ97" s="162"/>
      <c r="PZK97" s="162"/>
      <c r="PZL97" s="162"/>
      <c r="PZM97" s="162"/>
      <c r="PZN97" s="162"/>
      <c r="PZO97" s="162"/>
      <c r="PZP97" s="162"/>
      <c r="PZQ97" s="162"/>
      <c r="PZR97" s="162"/>
      <c r="PZS97" s="162"/>
      <c r="PZT97" s="162"/>
      <c r="PZU97" s="162"/>
      <c r="PZV97" s="162"/>
      <c r="PZW97" s="162"/>
      <c r="PZX97" s="162"/>
      <c r="PZY97" s="162"/>
      <c r="PZZ97" s="162"/>
      <c r="QAA97" s="162"/>
      <c r="QAB97" s="162"/>
      <c r="QAC97" s="162"/>
      <c r="QAD97" s="162"/>
      <c r="QAE97" s="162"/>
      <c r="QAF97" s="162"/>
      <c r="QAG97" s="162"/>
      <c r="QAH97" s="162"/>
      <c r="QAI97" s="162"/>
      <c r="QAJ97" s="162"/>
      <c r="QAK97" s="162"/>
      <c r="QAL97" s="162"/>
      <c r="QAM97" s="162"/>
      <c r="QAN97" s="162"/>
      <c r="QAO97" s="162"/>
      <c r="QAP97" s="162"/>
      <c r="QAQ97" s="162"/>
      <c r="QAR97" s="162"/>
      <c r="QAS97" s="162"/>
      <c r="QAT97" s="162"/>
      <c r="QAU97" s="162"/>
      <c r="QAV97" s="162"/>
      <c r="QAW97" s="162"/>
      <c r="QAX97" s="162"/>
      <c r="QAY97" s="162"/>
      <c r="QAZ97" s="162"/>
      <c r="QBA97" s="162"/>
      <c r="QBB97" s="162"/>
      <c r="QBC97" s="162"/>
      <c r="QBD97" s="162"/>
      <c r="QBE97" s="162"/>
      <c r="QBF97" s="162"/>
      <c r="QBG97" s="162"/>
      <c r="QBH97" s="162"/>
      <c r="QBI97" s="162"/>
      <c r="QBJ97" s="162"/>
      <c r="QBK97" s="162"/>
      <c r="QBL97" s="162"/>
      <c r="QBM97" s="162"/>
      <c r="QBN97" s="162"/>
      <c r="QBO97" s="162"/>
      <c r="QBP97" s="162"/>
      <c r="QBQ97" s="162"/>
      <c r="QBR97" s="162"/>
      <c r="QBS97" s="162"/>
      <c r="QBT97" s="162"/>
      <c r="QBU97" s="162"/>
      <c r="QBV97" s="162"/>
      <c r="QBW97" s="162"/>
      <c r="QBX97" s="162"/>
      <c r="QBY97" s="162"/>
      <c r="QBZ97" s="162"/>
      <c r="QCA97" s="162"/>
      <c r="QCB97" s="162"/>
      <c r="QCC97" s="162"/>
      <c r="QCD97" s="162"/>
      <c r="QCE97" s="162"/>
      <c r="QCF97" s="162"/>
      <c r="QCG97" s="162"/>
      <c r="QCH97" s="162"/>
      <c r="QCI97" s="162"/>
      <c r="QCJ97" s="162"/>
      <c r="QCK97" s="162"/>
      <c r="QCL97" s="162"/>
      <c r="QCM97" s="162"/>
      <c r="QCN97" s="162"/>
      <c r="QCO97" s="162"/>
      <c r="QCP97" s="162"/>
      <c r="QCQ97" s="162"/>
      <c r="QCR97" s="162"/>
      <c r="QCS97" s="162"/>
      <c r="QCT97" s="162"/>
      <c r="QCU97" s="162"/>
      <c r="QCV97" s="162"/>
      <c r="QCW97" s="162"/>
      <c r="QCX97" s="162"/>
      <c r="QCY97" s="162"/>
      <c r="QCZ97" s="162"/>
      <c r="QDA97" s="162"/>
      <c r="QDB97" s="162"/>
      <c r="QDC97" s="162"/>
      <c r="QDD97" s="162"/>
      <c r="QDE97" s="162"/>
      <c r="QDF97" s="162"/>
      <c r="QDG97" s="162"/>
      <c r="QDH97" s="162"/>
      <c r="QDI97" s="162"/>
      <c r="QDJ97" s="162"/>
      <c r="QDK97" s="162"/>
      <c r="QDL97" s="162"/>
      <c r="QDM97" s="162"/>
      <c r="QDN97" s="162"/>
      <c r="QDO97" s="162"/>
      <c r="QDP97" s="162"/>
      <c r="QDQ97" s="162"/>
      <c r="QDR97" s="162"/>
      <c r="QDS97" s="162"/>
      <c r="QDT97" s="162"/>
      <c r="QDU97" s="162"/>
      <c r="QDV97" s="162"/>
      <c r="QDW97" s="162"/>
      <c r="QDX97" s="162"/>
      <c r="QDY97" s="162"/>
      <c r="QDZ97" s="162"/>
      <c r="QEA97" s="162"/>
      <c r="QEB97" s="162"/>
      <c r="QEC97" s="162"/>
      <c r="QED97" s="162"/>
      <c r="QEE97" s="162"/>
      <c r="QEF97" s="162"/>
      <c r="QEG97" s="162"/>
      <c r="QEH97" s="162"/>
      <c r="QEI97" s="162"/>
      <c r="QEJ97" s="162"/>
      <c r="QEK97" s="162"/>
      <c r="QEL97" s="162"/>
      <c r="QEM97" s="162"/>
      <c r="QEN97" s="162"/>
      <c r="QEO97" s="162"/>
      <c r="QEP97" s="162"/>
      <c r="QEQ97" s="162"/>
      <c r="QER97" s="162"/>
      <c r="QES97" s="162"/>
      <c r="QET97" s="162"/>
      <c r="QEU97" s="162"/>
      <c r="QEV97" s="162"/>
      <c r="QEW97" s="162"/>
      <c r="QEX97" s="162"/>
      <c r="QEY97" s="162"/>
      <c r="QEZ97" s="162"/>
      <c r="QFA97" s="162"/>
      <c r="QFB97" s="162"/>
      <c r="QFC97" s="162"/>
      <c r="QFD97" s="162"/>
      <c r="QFE97" s="162"/>
      <c r="QFF97" s="162"/>
      <c r="QFG97" s="162"/>
      <c r="QFH97" s="162"/>
      <c r="QFI97" s="162"/>
      <c r="QFJ97" s="162"/>
      <c r="QFK97" s="162"/>
      <c r="QFL97" s="162"/>
      <c r="QFM97" s="162"/>
      <c r="QFN97" s="162"/>
      <c r="QFO97" s="162"/>
      <c r="QFP97" s="162"/>
      <c r="QFQ97" s="162"/>
      <c r="QFR97" s="162"/>
      <c r="QFS97" s="162"/>
      <c r="QFT97" s="162"/>
      <c r="QFU97" s="162"/>
      <c r="QFV97" s="162"/>
      <c r="QFW97" s="162"/>
      <c r="QFX97" s="162"/>
      <c r="QFY97" s="162"/>
      <c r="QFZ97" s="162"/>
      <c r="QGA97" s="162"/>
      <c r="QGB97" s="162"/>
      <c r="QGC97" s="162"/>
      <c r="QGD97" s="162"/>
      <c r="QGE97" s="162"/>
      <c r="QGF97" s="162"/>
      <c r="QGG97" s="162"/>
      <c r="QGH97" s="162"/>
      <c r="QGI97" s="162"/>
      <c r="QGJ97" s="162"/>
      <c r="QGK97" s="162"/>
      <c r="QGL97" s="162"/>
      <c r="QGM97" s="162"/>
      <c r="QGN97" s="162"/>
      <c r="QGO97" s="162"/>
      <c r="QGP97" s="162"/>
      <c r="QGQ97" s="162"/>
      <c r="QGR97" s="162"/>
      <c r="QGS97" s="162"/>
      <c r="QGT97" s="162"/>
      <c r="QGU97" s="162"/>
      <c r="QGV97" s="162"/>
      <c r="QGW97" s="162"/>
      <c r="QGX97" s="162"/>
      <c r="QGY97" s="162"/>
      <c r="QGZ97" s="162"/>
      <c r="QHA97" s="162"/>
      <c r="QHB97" s="162"/>
      <c r="QHC97" s="162"/>
      <c r="QHD97" s="162"/>
      <c r="QHE97" s="162"/>
      <c r="QHF97" s="162"/>
      <c r="QHG97" s="162"/>
      <c r="QHH97" s="162"/>
      <c r="QHI97" s="162"/>
      <c r="QHJ97" s="162"/>
      <c r="QHK97" s="162"/>
      <c r="QHL97" s="162"/>
      <c r="QHM97" s="162"/>
      <c r="QHN97" s="162"/>
      <c r="QHO97" s="162"/>
      <c r="QHP97" s="162"/>
      <c r="QHQ97" s="162"/>
      <c r="QHR97" s="162"/>
      <c r="QHS97" s="162"/>
      <c r="QHT97" s="162"/>
      <c r="QHU97" s="162"/>
      <c r="QHV97" s="162"/>
      <c r="QHW97" s="162"/>
      <c r="QHX97" s="162"/>
      <c r="QHY97" s="162"/>
      <c r="QHZ97" s="162"/>
      <c r="QIA97" s="162"/>
      <c r="QIB97" s="162"/>
      <c r="QIC97" s="162"/>
      <c r="QID97" s="162"/>
      <c r="QIE97" s="162"/>
      <c r="QIF97" s="162"/>
      <c r="QIG97" s="162"/>
      <c r="QIH97" s="162"/>
      <c r="QII97" s="162"/>
      <c r="QIJ97" s="162"/>
      <c r="QIK97" s="162"/>
      <c r="QIL97" s="162"/>
      <c r="QIM97" s="162"/>
      <c r="QIN97" s="162"/>
      <c r="QIO97" s="162"/>
      <c r="QIP97" s="162"/>
      <c r="QIQ97" s="162"/>
      <c r="QIR97" s="162"/>
      <c r="QIS97" s="162"/>
      <c r="QIT97" s="162"/>
      <c r="QIU97" s="162"/>
      <c r="QIV97" s="162"/>
      <c r="QIW97" s="162"/>
      <c r="QIX97" s="162"/>
      <c r="QIY97" s="162"/>
      <c r="QIZ97" s="162"/>
      <c r="QJA97" s="162"/>
      <c r="QJB97" s="162"/>
      <c r="QJC97" s="162"/>
      <c r="QJD97" s="162"/>
      <c r="QJE97" s="162"/>
      <c r="QJF97" s="162"/>
      <c r="QJG97" s="162"/>
      <c r="QJH97" s="162"/>
      <c r="QJI97" s="162"/>
      <c r="QJJ97" s="162"/>
      <c r="QJK97" s="162"/>
      <c r="QJL97" s="162"/>
      <c r="QJM97" s="162"/>
      <c r="QJN97" s="162"/>
      <c r="QJO97" s="162"/>
      <c r="QJP97" s="162"/>
      <c r="QJQ97" s="162"/>
      <c r="QJR97" s="162"/>
      <c r="QJS97" s="162"/>
      <c r="QJT97" s="162"/>
      <c r="QJU97" s="162"/>
      <c r="QJV97" s="162"/>
      <c r="QJW97" s="162"/>
      <c r="QJX97" s="162"/>
      <c r="QJY97" s="162"/>
      <c r="QJZ97" s="162"/>
      <c r="QKA97" s="162"/>
      <c r="QKB97" s="162"/>
      <c r="QKC97" s="162"/>
      <c r="QKD97" s="162"/>
      <c r="QKE97" s="162"/>
      <c r="QKF97" s="162"/>
      <c r="QKG97" s="162"/>
      <c r="QKH97" s="162"/>
      <c r="QKI97" s="162"/>
      <c r="QKJ97" s="162"/>
      <c r="QKK97" s="162"/>
      <c r="QKL97" s="162"/>
      <c r="QKM97" s="162"/>
      <c r="QKN97" s="162"/>
      <c r="QKO97" s="162"/>
      <c r="QKP97" s="162"/>
      <c r="QKQ97" s="162"/>
      <c r="QKR97" s="162"/>
      <c r="QKS97" s="162"/>
      <c r="QKT97" s="162"/>
      <c r="QKU97" s="162"/>
      <c r="QKV97" s="162"/>
      <c r="QKW97" s="162"/>
      <c r="QKX97" s="162"/>
      <c r="QKY97" s="162"/>
      <c r="QKZ97" s="162"/>
      <c r="QLA97" s="162"/>
      <c r="QLB97" s="162"/>
      <c r="QLC97" s="162"/>
      <c r="QLD97" s="162"/>
      <c r="QLE97" s="162"/>
      <c r="QLF97" s="162"/>
      <c r="QLG97" s="162"/>
      <c r="QLH97" s="162"/>
      <c r="QLI97" s="162"/>
      <c r="QLJ97" s="162"/>
      <c r="QLK97" s="162"/>
      <c r="QLL97" s="162"/>
      <c r="QLM97" s="162"/>
      <c r="QLN97" s="162"/>
      <c r="QLO97" s="162"/>
      <c r="QLP97" s="162"/>
      <c r="QLQ97" s="162"/>
      <c r="QLR97" s="162"/>
      <c r="QLS97" s="162"/>
      <c r="QLT97" s="162"/>
      <c r="QLU97" s="162"/>
      <c r="QLV97" s="162"/>
      <c r="QLW97" s="162"/>
      <c r="QLX97" s="162"/>
      <c r="QLY97" s="162"/>
      <c r="QLZ97" s="162"/>
      <c r="QMA97" s="162"/>
      <c r="QMB97" s="162"/>
      <c r="QMC97" s="162"/>
      <c r="QMD97" s="162"/>
      <c r="QME97" s="162"/>
      <c r="QMF97" s="162"/>
      <c r="QMG97" s="162"/>
      <c r="QMH97" s="162"/>
      <c r="QMI97" s="162"/>
      <c r="QMJ97" s="162"/>
      <c r="QMK97" s="162"/>
      <c r="QML97" s="162"/>
      <c r="QMM97" s="162"/>
      <c r="QMN97" s="162"/>
      <c r="QMO97" s="162"/>
      <c r="QMP97" s="162"/>
      <c r="QMQ97" s="162"/>
      <c r="QMR97" s="162"/>
      <c r="QMS97" s="162"/>
      <c r="QMT97" s="162"/>
      <c r="QMU97" s="162"/>
      <c r="QMV97" s="162"/>
      <c r="QMW97" s="162"/>
      <c r="QMX97" s="162"/>
      <c r="QMY97" s="162"/>
      <c r="QMZ97" s="162"/>
      <c r="QNA97" s="162"/>
      <c r="QNB97" s="162"/>
      <c r="QNC97" s="162"/>
      <c r="QND97" s="162"/>
      <c r="QNE97" s="162"/>
      <c r="QNF97" s="162"/>
      <c r="QNG97" s="162"/>
      <c r="QNH97" s="162"/>
      <c r="QNI97" s="162"/>
      <c r="QNJ97" s="162"/>
      <c r="QNK97" s="162"/>
      <c r="QNL97" s="162"/>
      <c r="QNM97" s="162"/>
      <c r="QNN97" s="162"/>
      <c r="QNO97" s="162"/>
      <c r="QNP97" s="162"/>
      <c r="QNQ97" s="162"/>
      <c r="QNR97" s="162"/>
      <c r="QNS97" s="162"/>
      <c r="QNT97" s="162"/>
      <c r="QNU97" s="162"/>
      <c r="QNV97" s="162"/>
      <c r="QNW97" s="162"/>
      <c r="QNX97" s="162"/>
      <c r="QNY97" s="162"/>
      <c r="QNZ97" s="162"/>
      <c r="QOA97" s="162"/>
      <c r="QOB97" s="162"/>
      <c r="QOC97" s="162"/>
      <c r="QOD97" s="162"/>
      <c r="QOE97" s="162"/>
      <c r="QOF97" s="162"/>
      <c r="QOG97" s="162"/>
      <c r="QOH97" s="162"/>
      <c r="QOI97" s="162"/>
      <c r="QOJ97" s="162"/>
      <c r="QOK97" s="162"/>
      <c r="QOL97" s="162"/>
      <c r="QOM97" s="162"/>
      <c r="QON97" s="162"/>
      <c r="QOO97" s="162"/>
      <c r="QOP97" s="162"/>
      <c r="QOQ97" s="162"/>
      <c r="QOR97" s="162"/>
      <c r="QOS97" s="162"/>
      <c r="QOT97" s="162"/>
      <c r="QOU97" s="162"/>
      <c r="QOV97" s="162"/>
      <c r="QOW97" s="162"/>
      <c r="QOX97" s="162"/>
      <c r="QOY97" s="162"/>
      <c r="QOZ97" s="162"/>
      <c r="QPA97" s="162"/>
      <c r="QPB97" s="162"/>
      <c r="QPC97" s="162"/>
      <c r="QPD97" s="162"/>
      <c r="QPE97" s="162"/>
      <c r="QPF97" s="162"/>
      <c r="QPG97" s="162"/>
      <c r="QPH97" s="162"/>
      <c r="QPI97" s="162"/>
      <c r="QPJ97" s="162"/>
      <c r="QPK97" s="162"/>
      <c r="QPL97" s="162"/>
      <c r="QPM97" s="162"/>
      <c r="QPN97" s="162"/>
      <c r="QPO97" s="162"/>
      <c r="QPP97" s="162"/>
      <c r="QPQ97" s="162"/>
      <c r="QPR97" s="162"/>
      <c r="QPS97" s="162"/>
      <c r="QPT97" s="162"/>
      <c r="QPU97" s="162"/>
      <c r="QPV97" s="162"/>
      <c r="QPW97" s="162"/>
      <c r="QPX97" s="162"/>
      <c r="QPY97" s="162"/>
      <c r="QPZ97" s="162"/>
      <c r="QQA97" s="162"/>
      <c r="QQB97" s="162"/>
      <c r="QQC97" s="162"/>
      <c r="QQD97" s="162"/>
      <c r="QQE97" s="162"/>
      <c r="QQF97" s="162"/>
      <c r="QQG97" s="162"/>
      <c r="QQH97" s="162"/>
      <c r="QQI97" s="162"/>
      <c r="QQJ97" s="162"/>
      <c r="QQK97" s="162"/>
      <c r="QQL97" s="162"/>
      <c r="QQM97" s="162"/>
      <c r="QQN97" s="162"/>
      <c r="QQO97" s="162"/>
      <c r="QQP97" s="162"/>
      <c r="QQQ97" s="162"/>
      <c r="QQR97" s="162"/>
      <c r="QQS97" s="162"/>
      <c r="QQT97" s="162"/>
      <c r="QQU97" s="162"/>
      <c r="QQV97" s="162"/>
      <c r="QQW97" s="162"/>
      <c r="QQX97" s="162"/>
      <c r="QQY97" s="162"/>
      <c r="QQZ97" s="162"/>
      <c r="QRA97" s="162"/>
      <c r="QRB97" s="162"/>
      <c r="QRC97" s="162"/>
      <c r="QRD97" s="162"/>
      <c r="QRE97" s="162"/>
      <c r="QRF97" s="162"/>
      <c r="QRG97" s="162"/>
      <c r="QRH97" s="162"/>
      <c r="QRI97" s="162"/>
      <c r="QRJ97" s="162"/>
      <c r="QRK97" s="162"/>
      <c r="QRL97" s="162"/>
      <c r="QRM97" s="162"/>
      <c r="QRN97" s="162"/>
      <c r="QRO97" s="162"/>
      <c r="QRP97" s="162"/>
      <c r="QRQ97" s="162"/>
      <c r="QRR97" s="162"/>
      <c r="QRS97" s="162"/>
      <c r="QRT97" s="162"/>
      <c r="QRU97" s="162"/>
      <c r="QRV97" s="162"/>
      <c r="QRW97" s="162"/>
      <c r="QRX97" s="162"/>
      <c r="QRY97" s="162"/>
      <c r="QRZ97" s="162"/>
      <c r="QSA97" s="162"/>
      <c r="QSB97" s="162"/>
      <c r="QSC97" s="162"/>
      <c r="QSD97" s="162"/>
      <c r="QSE97" s="162"/>
      <c r="QSF97" s="162"/>
      <c r="QSG97" s="162"/>
      <c r="QSH97" s="162"/>
      <c r="QSI97" s="162"/>
      <c r="QSJ97" s="162"/>
      <c r="QSK97" s="162"/>
      <c r="QSL97" s="162"/>
      <c r="QSM97" s="162"/>
      <c r="QSN97" s="162"/>
      <c r="QSO97" s="162"/>
      <c r="QSP97" s="162"/>
      <c r="QSQ97" s="162"/>
      <c r="QSR97" s="162"/>
      <c r="QSS97" s="162"/>
      <c r="QST97" s="162"/>
      <c r="QSU97" s="162"/>
      <c r="QSV97" s="162"/>
      <c r="QSW97" s="162"/>
      <c r="QSX97" s="162"/>
      <c r="QSY97" s="162"/>
      <c r="QSZ97" s="162"/>
      <c r="QTA97" s="162"/>
      <c r="QTB97" s="162"/>
      <c r="QTC97" s="162"/>
      <c r="QTD97" s="162"/>
      <c r="QTE97" s="162"/>
      <c r="QTF97" s="162"/>
      <c r="QTG97" s="162"/>
      <c r="QTH97" s="162"/>
      <c r="QTI97" s="162"/>
      <c r="QTJ97" s="162"/>
      <c r="QTK97" s="162"/>
      <c r="QTL97" s="162"/>
      <c r="QTM97" s="162"/>
      <c r="QTN97" s="162"/>
      <c r="QTO97" s="162"/>
      <c r="QTP97" s="162"/>
      <c r="QTQ97" s="162"/>
      <c r="QTR97" s="162"/>
      <c r="QTS97" s="162"/>
      <c r="QTT97" s="162"/>
      <c r="QTU97" s="162"/>
      <c r="QTV97" s="162"/>
      <c r="QTW97" s="162"/>
      <c r="QTX97" s="162"/>
      <c r="QTY97" s="162"/>
      <c r="QTZ97" s="162"/>
      <c r="QUA97" s="162"/>
      <c r="QUB97" s="162"/>
      <c r="QUC97" s="162"/>
      <c r="QUD97" s="162"/>
      <c r="QUE97" s="162"/>
      <c r="QUF97" s="162"/>
      <c r="QUG97" s="162"/>
      <c r="QUH97" s="162"/>
      <c r="QUI97" s="162"/>
      <c r="QUJ97" s="162"/>
      <c r="QUK97" s="162"/>
      <c r="QUL97" s="162"/>
      <c r="QUM97" s="162"/>
      <c r="QUN97" s="162"/>
      <c r="QUO97" s="162"/>
      <c r="QUP97" s="162"/>
      <c r="QUQ97" s="162"/>
      <c r="QUR97" s="162"/>
      <c r="QUS97" s="162"/>
      <c r="QUT97" s="162"/>
      <c r="QUU97" s="162"/>
      <c r="QUV97" s="162"/>
      <c r="QUW97" s="162"/>
      <c r="QUX97" s="162"/>
      <c r="QUY97" s="162"/>
      <c r="QUZ97" s="162"/>
      <c r="QVA97" s="162"/>
      <c r="QVB97" s="162"/>
      <c r="QVC97" s="162"/>
      <c r="QVD97" s="162"/>
      <c r="QVE97" s="162"/>
      <c r="QVF97" s="162"/>
      <c r="QVG97" s="162"/>
      <c r="QVH97" s="162"/>
      <c r="QVI97" s="162"/>
      <c r="QVJ97" s="162"/>
      <c r="QVK97" s="162"/>
      <c r="QVL97" s="162"/>
      <c r="QVM97" s="162"/>
      <c r="QVN97" s="162"/>
      <c r="QVO97" s="162"/>
      <c r="QVP97" s="162"/>
      <c r="QVQ97" s="162"/>
      <c r="QVR97" s="162"/>
      <c r="QVS97" s="162"/>
      <c r="QVT97" s="162"/>
      <c r="QVU97" s="162"/>
      <c r="QVV97" s="162"/>
      <c r="QVW97" s="162"/>
      <c r="QVX97" s="162"/>
      <c r="QVY97" s="162"/>
      <c r="QVZ97" s="162"/>
      <c r="QWA97" s="162"/>
      <c r="QWB97" s="162"/>
      <c r="QWC97" s="162"/>
      <c r="QWD97" s="162"/>
      <c r="QWE97" s="162"/>
      <c r="QWF97" s="162"/>
      <c r="QWG97" s="162"/>
      <c r="QWH97" s="162"/>
      <c r="QWI97" s="162"/>
      <c r="QWJ97" s="162"/>
      <c r="QWK97" s="162"/>
      <c r="QWL97" s="162"/>
      <c r="QWM97" s="162"/>
      <c r="QWN97" s="162"/>
      <c r="QWO97" s="162"/>
      <c r="QWP97" s="162"/>
      <c r="QWQ97" s="162"/>
      <c r="QWR97" s="162"/>
      <c r="QWS97" s="162"/>
      <c r="QWT97" s="162"/>
      <c r="QWU97" s="162"/>
      <c r="QWV97" s="162"/>
      <c r="QWW97" s="162"/>
      <c r="QWX97" s="162"/>
      <c r="QWY97" s="162"/>
      <c r="QWZ97" s="162"/>
      <c r="QXA97" s="162"/>
      <c r="QXB97" s="162"/>
      <c r="QXC97" s="162"/>
      <c r="QXD97" s="162"/>
      <c r="QXE97" s="162"/>
      <c r="QXF97" s="162"/>
      <c r="QXG97" s="162"/>
      <c r="QXH97" s="162"/>
      <c r="QXI97" s="162"/>
      <c r="QXJ97" s="162"/>
      <c r="QXK97" s="162"/>
      <c r="QXL97" s="162"/>
      <c r="QXM97" s="162"/>
      <c r="QXN97" s="162"/>
      <c r="QXO97" s="162"/>
      <c r="QXP97" s="162"/>
      <c r="QXQ97" s="162"/>
      <c r="QXR97" s="162"/>
      <c r="QXS97" s="162"/>
      <c r="QXT97" s="162"/>
      <c r="QXU97" s="162"/>
      <c r="QXV97" s="162"/>
      <c r="QXW97" s="162"/>
      <c r="QXX97" s="162"/>
      <c r="QXY97" s="162"/>
      <c r="QXZ97" s="162"/>
      <c r="QYA97" s="162"/>
      <c r="QYB97" s="162"/>
      <c r="QYC97" s="162"/>
      <c r="QYD97" s="162"/>
      <c r="QYE97" s="162"/>
      <c r="QYF97" s="162"/>
      <c r="QYG97" s="162"/>
      <c r="QYH97" s="162"/>
      <c r="QYI97" s="162"/>
      <c r="QYJ97" s="162"/>
      <c r="QYK97" s="162"/>
      <c r="QYL97" s="162"/>
      <c r="QYM97" s="162"/>
      <c r="QYN97" s="162"/>
      <c r="QYO97" s="162"/>
      <c r="QYP97" s="162"/>
      <c r="QYQ97" s="162"/>
      <c r="QYR97" s="162"/>
      <c r="QYS97" s="162"/>
      <c r="QYT97" s="162"/>
      <c r="QYU97" s="162"/>
      <c r="QYV97" s="162"/>
      <c r="QYW97" s="162"/>
      <c r="QYX97" s="162"/>
      <c r="QYY97" s="162"/>
      <c r="QYZ97" s="162"/>
      <c r="QZA97" s="162"/>
      <c r="QZB97" s="162"/>
      <c r="QZC97" s="162"/>
      <c r="QZD97" s="162"/>
      <c r="QZE97" s="162"/>
      <c r="QZF97" s="162"/>
      <c r="QZG97" s="162"/>
      <c r="QZH97" s="162"/>
      <c r="QZI97" s="162"/>
      <c r="QZJ97" s="162"/>
      <c r="QZK97" s="162"/>
      <c r="QZL97" s="162"/>
      <c r="QZM97" s="162"/>
      <c r="QZN97" s="162"/>
      <c r="QZO97" s="162"/>
      <c r="QZP97" s="162"/>
      <c r="QZQ97" s="162"/>
      <c r="QZR97" s="162"/>
      <c r="QZS97" s="162"/>
      <c r="QZT97" s="162"/>
      <c r="QZU97" s="162"/>
      <c r="QZV97" s="162"/>
      <c r="QZW97" s="162"/>
      <c r="QZX97" s="162"/>
      <c r="QZY97" s="162"/>
      <c r="QZZ97" s="162"/>
      <c r="RAA97" s="162"/>
      <c r="RAB97" s="162"/>
      <c r="RAC97" s="162"/>
      <c r="RAD97" s="162"/>
      <c r="RAE97" s="162"/>
      <c r="RAF97" s="162"/>
      <c r="RAG97" s="162"/>
      <c r="RAH97" s="162"/>
      <c r="RAI97" s="162"/>
      <c r="RAJ97" s="162"/>
      <c r="RAK97" s="162"/>
      <c r="RAL97" s="162"/>
      <c r="RAM97" s="162"/>
      <c r="RAN97" s="162"/>
      <c r="RAO97" s="162"/>
      <c r="RAP97" s="162"/>
      <c r="RAQ97" s="162"/>
      <c r="RAR97" s="162"/>
      <c r="RAS97" s="162"/>
      <c r="RAT97" s="162"/>
      <c r="RAU97" s="162"/>
      <c r="RAV97" s="162"/>
      <c r="RAW97" s="162"/>
      <c r="RAX97" s="162"/>
      <c r="RAY97" s="162"/>
      <c r="RAZ97" s="162"/>
      <c r="RBA97" s="162"/>
      <c r="RBB97" s="162"/>
      <c r="RBC97" s="162"/>
      <c r="RBD97" s="162"/>
      <c r="RBE97" s="162"/>
      <c r="RBF97" s="162"/>
      <c r="RBG97" s="162"/>
      <c r="RBH97" s="162"/>
      <c r="RBI97" s="162"/>
      <c r="RBJ97" s="162"/>
      <c r="RBK97" s="162"/>
      <c r="RBL97" s="162"/>
      <c r="RBM97" s="162"/>
      <c r="RBN97" s="162"/>
      <c r="RBO97" s="162"/>
      <c r="RBP97" s="162"/>
      <c r="RBQ97" s="162"/>
      <c r="RBR97" s="162"/>
      <c r="RBS97" s="162"/>
      <c r="RBT97" s="162"/>
      <c r="RBU97" s="162"/>
      <c r="RBV97" s="162"/>
      <c r="RBW97" s="162"/>
      <c r="RBX97" s="162"/>
      <c r="RBY97" s="162"/>
      <c r="RBZ97" s="162"/>
      <c r="RCA97" s="162"/>
      <c r="RCB97" s="162"/>
      <c r="RCC97" s="162"/>
      <c r="RCD97" s="162"/>
      <c r="RCE97" s="162"/>
      <c r="RCF97" s="162"/>
      <c r="RCG97" s="162"/>
      <c r="RCH97" s="162"/>
      <c r="RCI97" s="162"/>
      <c r="RCJ97" s="162"/>
      <c r="RCK97" s="162"/>
      <c r="RCL97" s="162"/>
      <c r="RCM97" s="162"/>
      <c r="RCN97" s="162"/>
      <c r="RCO97" s="162"/>
      <c r="RCP97" s="162"/>
      <c r="RCQ97" s="162"/>
      <c r="RCR97" s="162"/>
      <c r="RCS97" s="162"/>
      <c r="RCT97" s="162"/>
      <c r="RCU97" s="162"/>
      <c r="RCV97" s="162"/>
      <c r="RCW97" s="162"/>
      <c r="RCX97" s="162"/>
      <c r="RCY97" s="162"/>
      <c r="RCZ97" s="162"/>
      <c r="RDA97" s="162"/>
      <c r="RDB97" s="162"/>
      <c r="RDC97" s="162"/>
      <c r="RDD97" s="162"/>
      <c r="RDE97" s="162"/>
      <c r="RDF97" s="162"/>
      <c r="RDG97" s="162"/>
      <c r="RDH97" s="162"/>
      <c r="RDI97" s="162"/>
      <c r="RDJ97" s="162"/>
      <c r="RDK97" s="162"/>
      <c r="RDL97" s="162"/>
      <c r="RDM97" s="162"/>
      <c r="RDN97" s="162"/>
      <c r="RDO97" s="162"/>
      <c r="RDP97" s="162"/>
      <c r="RDQ97" s="162"/>
      <c r="RDR97" s="162"/>
      <c r="RDS97" s="162"/>
      <c r="RDT97" s="162"/>
      <c r="RDU97" s="162"/>
      <c r="RDV97" s="162"/>
      <c r="RDW97" s="162"/>
      <c r="RDX97" s="162"/>
      <c r="RDY97" s="162"/>
      <c r="RDZ97" s="162"/>
      <c r="REA97" s="162"/>
      <c r="REB97" s="162"/>
      <c r="REC97" s="162"/>
      <c r="RED97" s="162"/>
      <c r="REE97" s="162"/>
      <c r="REF97" s="162"/>
      <c r="REG97" s="162"/>
      <c r="REH97" s="162"/>
      <c r="REI97" s="162"/>
      <c r="REJ97" s="162"/>
      <c r="REK97" s="162"/>
      <c r="REL97" s="162"/>
      <c r="REM97" s="162"/>
      <c r="REN97" s="162"/>
      <c r="REO97" s="162"/>
      <c r="REP97" s="162"/>
      <c r="REQ97" s="162"/>
      <c r="RER97" s="162"/>
      <c r="RES97" s="162"/>
      <c r="RET97" s="162"/>
      <c r="REU97" s="162"/>
      <c r="REV97" s="162"/>
      <c r="REW97" s="162"/>
      <c r="REX97" s="162"/>
      <c r="REY97" s="162"/>
      <c r="REZ97" s="162"/>
      <c r="RFA97" s="162"/>
      <c r="RFB97" s="162"/>
      <c r="RFC97" s="162"/>
      <c r="RFD97" s="162"/>
      <c r="RFE97" s="162"/>
      <c r="RFF97" s="162"/>
      <c r="RFG97" s="162"/>
      <c r="RFH97" s="162"/>
      <c r="RFI97" s="162"/>
      <c r="RFJ97" s="162"/>
      <c r="RFK97" s="162"/>
      <c r="RFL97" s="162"/>
      <c r="RFM97" s="162"/>
      <c r="RFN97" s="162"/>
      <c r="RFO97" s="162"/>
      <c r="RFP97" s="162"/>
      <c r="RFQ97" s="162"/>
      <c r="RFR97" s="162"/>
      <c r="RFS97" s="162"/>
      <c r="RFT97" s="162"/>
      <c r="RFU97" s="162"/>
      <c r="RFV97" s="162"/>
      <c r="RFW97" s="162"/>
      <c r="RFX97" s="162"/>
      <c r="RFY97" s="162"/>
      <c r="RFZ97" s="162"/>
      <c r="RGA97" s="162"/>
      <c r="RGB97" s="162"/>
      <c r="RGC97" s="162"/>
      <c r="RGD97" s="162"/>
      <c r="RGE97" s="162"/>
      <c r="RGF97" s="162"/>
      <c r="RGG97" s="162"/>
      <c r="RGH97" s="162"/>
      <c r="RGI97" s="162"/>
      <c r="RGJ97" s="162"/>
      <c r="RGK97" s="162"/>
      <c r="RGL97" s="162"/>
      <c r="RGM97" s="162"/>
      <c r="RGN97" s="162"/>
      <c r="RGO97" s="162"/>
      <c r="RGP97" s="162"/>
      <c r="RGQ97" s="162"/>
      <c r="RGR97" s="162"/>
      <c r="RGS97" s="162"/>
      <c r="RGT97" s="162"/>
      <c r="RGU97" s="162"/>
      <c r="RGV97" s="162"/>
      <c r="RGW97" s="162"/>
      <c r="RGX97" s="162"/>
      <c r="RGY97" s="162"/>
      <c r="RGZ97" s="162"/>
      <c r="RHA97" s="162"/>
      <c r="RHB97" s="162"/>
      <c r="RHC97" s="162"/>
      <c r="RHD97" s="162"/>
      <c r="RHE97" s="162"/>
      <c r="RHF97" s="162"/>
      <c r="RHG97" s="162"/>
      <c r="RHH97" s="162"/>
      <c r="RHI97" s="162"/>
      <c r="RHJ97" s="162"/>
      <c r="RHK97" s="162"/>
      <c r="RHL97" s="162"/>
      <c r="RHM97" s="162"/>
      <c r="RHN97" s="162"/>
      <c r="RHO97" s="162"/>
      <c r="RHP97" s="162"/>
      <c r="RHQ97" s="162"/>
      <c r="RHR97" s="162"/>
      <c r="RHS97" s="162"/>
      <c r="RHT97" s="162"/>
      <c r="RHU97" s="162"/>
      <c r="RHV97" s="162"/>
      <c r="RHW97" s="162"/>
      <c r="RHX97" s="162"/>
      <c r="RHY97" s="162"/>
      <c r="RHZ97" s="162"/>
      <c r="RIA97" s="162"/>
      <c r="RIB97" s="162"/>
      <c r="RIC97" s="162"/>
      <c r="RID97" s="162"/>
      <c r="RIE97" s="162"/>
      <c r="RIF97" s="162"/>
      <c r="RIG97" s="162"/>
      <c r="RIH97" s="162"/>
      <c r="RII97" s="162"/>
      <c r="RIJ97" s="162"/>
      <c r="RIK97" s="162"/>
      <c r="RIL97" s="162"/>
      <c r="RIM97" s="162"/>
      <c r="RIN97" s="162"/>
      <c r="RIO97" s="162"/>
      <c r="RIP97" s="162"/>
      <c r="RIQ97" s="162"/>
      <c r="RIR97" s="162"/>
      <c r="RIS97" s="162"/>
      <c r="RIT97" s="162"/>
      <c r="RIU97" s="162"/>
      <c r="RIV97" s="162"/>
      <c r="RIW97" s="162"/>
      <c r="RIX97" s="162"/>
      <c r="RIY97" s="162"/>
      <c r="RIZ97" s="162"/>
      <c r="RJA97" s="162"/>
      <c r="RJB97" s="162"/>
      <c r="RJC97" s="162"/>
      <c r="RJD97" s="162"/>
      <c r="RJE97" s="162"/>
      <c r="RJF97" s="162"/>
      <c r="RJG97" s="162"/>
      <c r="RJH97" s="162"/>
      <c r="RJI97" s="162"/>
      <c r="RJJ97" s="162"/>
      <c r="RJK97" s="162"/>
      <c r="RJL97" s="162"/>
      <c r="RJM97" s="162"/>
      <c r="RJN97" s="162"/>
      <c r="RJO97" s="162"/>
      <c r="RJP97" s="162"/>
      <c r="RJQ97" s="162"/>
      <c r="RJR97" s="162"/>
      <c r="RJS97" s="162"/>
      <c r="RJT97" s="162"/>
      <c r="RJU97" s="162"/>
      <c r="RJV97" s="162"/>
      <c r="RJW97" s="162"/>
      <c r="RJX97" s="162"/>
      <c r="RJY97" s="162"/>
      <c r="RJZ97" s="162"/>
      <c r="RKA97" s="162"/>
      <c r="RKB97" s="162"/>
      <c r="RKC97" s="162"/>
      <c r="RKD97" s="162"/>
      <c r="RKE97" s="162"/>
      <c r="RKF97" s="162"/>
      <c r="RKG97" s="162"/>
      <c r="RKH97" s="162"/>
      <c r="RKI97" s="162"/>
      <c r="RKJ97" s="162"/>
      <c r="RKK97" s="162"/>
      <c r="RKL97" s="162"/>
      <c r="RKM97" s="162"/>
      <c r="RKN97" s="162"/>
      <c r="RKO97" s="162"/>
      <c r="RKP97" s="162"/>
      <c r="RKQ97" s="162"/>
      <c r="RKR97" s="162"/>
      <c r="RKS97" s="162"/>
      <c r="RKT97" s="162"/>
      <c r="RKU97" s="162"/>
      <c r="RKV97" s="162"/>
      <c r="RKW97" s="162"/>
      <c r="RKX97" s="162"/>
      <c r="RKY97" s="162"/>
      <c r="RKZ97" s="162"/>
      <c r="RLA97" s="162"/>
      <c r="RLB97" s="162"/>
      <c r="RLC97" s="162"/>
      <c r="RLD97" s="162"/>
      <c r="RLE97" s="162"/>
      <c r="RLF97" s="162"/>
      <c r="RLG97" s="162"/>
      <c r="RLH97" s="162"/>
      <c r="RLI97" s="162"/>
      <c r="RLJ97" s="162"/>
      <c r="RLK97" s="162"/>
      <c r="RLL97" s="162"/>
      <c r="RLM97" s="162"/>
      <c r="RLN97" s="162"/>
      <c r="RLO97" s="162"/>
      <c r="RLP97" s="162"/>
      <c r="RLQ97" s="162"/>
      <c r="RLR97" s="162"/>
      <c r="RLS97" s="162"/>
      <c r="RLT97" s="162"/>
      <c r="RLU97" s="162"/>
      <c r="RLV97" s="162"/>
      <c r="RLW97" s="162"/>
      <c r="RLX97" s="162"/>
      <c r="RLY97" s="162"/>
      <c r="RLZ97" s="162"/>
      <c r="RMA97" s="162"/>
      <c r="RMB97" s="162"/>
      <c r="RMC97" s="162"/>
      <c r="RMD97" s="162"/>
      <c r="RME97" s="162"/>
      <c r="RMF97" s="162"/>
      <c r="RMG97" s="162"/>
      <c r="RMH97" s="162"/>
      <c r="RMI97" s="162"/>
      <c r="RMJ97" s="162"/>
      <c r="RMK97" s="162"/>
      <c r="RML97" s="162"/>
      <c r="RMM97" s="162"/>
      <c r="RMN97" s="162"/>
      <c r="RMO97" s="162"/>
      <c r="RMP97" s="162"/>
      <c r="RMQ97" s="162"/>
      <c r="RMR97" s="162"/>
      <c r="RMS97" s="162"/>
      <c r="RMT97" s="162"/>
      <c r="RMU97" s="162"/>
      <c r="RMV97" s="162"/>
      <c r="RMW97" s="162"/>
      <c r="RMX97" s="162"/>
      <c r="RMY97" s="162"/>
      <c r="RMZ97" s="162"/>
      <c r="RNA97" s="162"/>
      <c r="RNB97" s="162"/>
      <c r="RNC97" s="162"/>
      <c r="RND97" s="162"/>
      <c r="RNE97" s="162"/>
      <c r="RNF97" s="162"/>
      <c r="RNG97" s="162"/>
      <c r="RNH97" s="162"/>
      <c r="RNI97" s="162"/>
      <c r="RNJ97" s="162"/>
      <c r="RNK97" s="162"/>
      <c r="RNL97" s="162"/>
      <c r="RNM97" s="162"/>
      <c r="RNN97" s="162"/>
      <c r="RNO97" s="162"/>
      <c r="RNP97" s="162"/>
      <c r="RNQ97" s="162"/>
      <c r="RNR97" s="162"/>
      <c r="RNS97" s="162"/>
      <c r="RNT97" s="162"/>
      <c r="RNU97" s="162"/>
      <c r="RNV97" s="162"/>
      <c r="RNW97" s="162"/>
      <c r="RNX97" s="162"/>
      <c r="RNY97" s="162"/>
      <c r="RNZ97" s="162"/>
      <c r="ROA97" s="162"/>
      <c r="ROB97" s="162"/>
      <c r="ROC97" s="162"/>
      <c r="ROD97" s="162"/>
      <c r="ROE97" s="162"/>
      <c r="ROF97" s="162"/>
      <c r="ROG97" s="162"/>
      <c r="ROH97" s="162"/>
      <c r="ROI97" s="162"/>
      <c r="ROJ97" s="162"/>
      <c r="ROK97" s="162"/>
      <c r="ROL97" s="162"/>
      <c r="ROM97" s="162"/>
      <c r="RON97" s="162"/>
      <c r="ROO97" s="162"/>
      <c r="ROP97" s="162"/>
      <c r="ROQ97" s="162"/>
      <c r="ROR97" s="162"/>
      <c r="ROS97" s="162"/>
      <c r="ROT97" s="162"/>
      <c r="ROU97" s="162"/>
      <c r="ROV97" s="162"/>
      <c r="ROW97" s="162"/>
      <c r="ROX97" s="162"/>
      <c r="ROY97" s="162"/>
      <c r="ROZ97" s="162"/>
      <c r="RPA97" s="162"/>
      <c r="RPB97" s="162"/>
      <c r="RPC97" s="162"/>
      <c r="RPD97" s="162"/>
      <c r="RPE97" s="162"/>
      <c r="RPF97" s="162"/>
      <c r="RPG97" s="162"/>
      <c r="RPH97" s="162"/>
      <c r="RPI97" s="162"/>
      <c r="RPJ97" s="162"/>
      <c r="RPK97" s="162"/>
      <c r="RPL97" s="162"/>
      <c r="RPM97" s="162"/>
      <c r="RPN97" s="162"/>
      <c r="RPO97" s="162"/>
      <c r="RPP97" s="162"/>
      <c r="RPQ97" s="162"/>
      <c r="RPR97" s="162"/>
      <c r="RPS97" s="162"/>
      <c r="RPT97" s="162"/>
      <c r="RPU97" s="162"/>
      <c r="RPV97" s="162"/>
      <c r="RPW97" s="162"/>
      <c r="RPX97" s="162"/>
      <c r="RPY97" s="162"/>
      <c r="RPZ97" s="162"/>
      <c r="RQA97" s="162"/>
      <c r="RQB97" s="162"/>
      <c r="RQC97" s="162"/>
      <c r="RQD97" s="162"/>
      <c r="RQE97" s="162"/>
      <c r="RQF97" s="162"/>
      <c r="RQG97" s="162"/>
      <c r="RQH97" s="162"/>
      <c r="RQI97" s="162"/>
      <c r="RQJ97" s="162"/>
      <c r="RQK97" s="162"/>
      <c r="RQL97" s="162"/>
      <c r="RQM97" s="162"/>
      <c r="RQN97" s="162"/>
      <c r="RQO97" s="162"/>
      <c r="RQP97" s="162"/>
      <c r="RQQ97" s="162"/>
      <c r="RQR97" s="162"/>
      <c r="RQS97" s="162"/>
      <c r="RQT97" s="162"/>
      <c r="RQU97" s="162"/>
      <c r="RQV97" s="162"/>
      <c r="RQW97" s="162"/>
      <c r="RQX97" s="162"/>
      <c r="RQY97" s="162"/>
      <c r="RQZ97" s="162"/>
      <c r="RRA97" s="162"/>
      <c r="RRB97" s="162"/>
      <c r="RRC97" s="162"/>
      <c r="RRD97" s="162"/>
      <c r="RRE97" s="162"/>
      <c r="RRF97" s="162"/>
      <c r="RRG97" s="162"/>
      <c r="RRH97" s="162"/>
      <c r="RRI97" s="162"/>
      <c r="RRJ97" s="162"/>
      <c r="RRK97" s="162"/>
      <c r="RRL97" s="162"/>
      <c r="RRM97" s="162"/>
      <c r="RRN97" s="162"/>
      <c r="RRO97" s="162"/>
      <c r="RRP97" s="162"/>
      <c r="RRQ97" s="162"/>
      <c r="RRR97" s="162"/>
      <c r="RRS97" s="162"/>
      <c r="RRT97" s="162"/>
      <c r="RRU97" s="162"/>
      <c r="RRV97" s="162"/>
      <c r="RRW97" s="162"/>
      <c r="RRX97" s="162"/>
      <c r="RRY97" s="162"/>
      <c r="RRZ97" s="162"/>
      <c r="RSA97" s="162"/>
      <c r="RSB97" s="162"/>
      <c r="RSC97" s="162"/>
      <c r="RSD97" s="162"/>
      <c r="RSE97" s="162"/>
      <c r="RSF97" s="162"/>
      <c r="RSG97" s="162"/>
      <c r="RSH97" s="162"/>
      <c r="RSI97" s="162"/>
      <c r="RSJ97" s="162"/>
      <c r="RSK97" s="162"/>
      <c r="RSL97" s="162"/>
      <c r="RSM97" s="162"/>
      <c r="RSN97" s="162"/>
      <c r="RSO97" s="162"/>
      <c r="RSP97" s="162"/>
      <c r="RSQ97" s="162"/>
      <c r="RSR97" s="162"/>
      <c r="RSS97" s="162"/>
      <c r="RST97" s="162"/>
      <c r="RSU97" s="162"/>
      <c r="RSV97" s="162"/>
      <c r="RSW97" s="162"/>
      <c r="RSX97" s="162"/>
      <c r="RSY97" s="162"/>
      <c r="RSZ97" s="162"/>
      <c r="RTA97" s="162"/>
      <c r="RTB97" s="162"/>
      <c r="RTC97" s="162"/>
      <c r="RTD97" s="162"/>
      <c r="RTE97" s="162"/>
      <c r="RTF97" s="162"/>
      <c r="RTG97" s="162"/>
      <c r="RTH97" s="162"/>
      <c r="RTI97" s="162"/>
      <c r="RTJ97" s="162"/>
      <c r="RTK97" s="162"/>
      <c r="RTL97" s="162"/>
      <c r="RTM97" s="162"/>
      <c r="RTN97" s="162"/>
      <c r="RTO97" s="162"/>
      <c r="RTP97" s="162"/>
      <c r="RTQ97" s="162"/>
      <c r="RTR97" s="162"/>
      <c r="RTS97" s="162"/>
      <c r="RTT97" s="162"/>
      <c r="RTU97" s="162"/>
      <c r="RTV97" s="162"/>
      <c r="RTW97" s="162"/>
      <c r="RTX97" s="162"/>
      <c r="RTY97" s="162"/>
      <c r="RTZ97" s="162"/>
      <c r="RUA97" s="162"/>
      <c r="RUB97" s="162"/>
      <c r="RUC97" s="162"/>
      <c r="RUD97" s="162"/>
      <c r="RUE97" s="162"/>
      <c r="RUF97" s="162"/>
      <c r="RUG97" s="162"/>
      <c r="RUH97" s="162"/>
      <c r="RUI97" s="162"/>
      <c r="RUJ97" s="162"/>
      <c r="RUK97" s="162"/>
      <c r="RUL97" s="162"/>
      <c r="RUM97" s="162"/>
      <c r="RUN97" s="162"/>
      <c r="RUO97" s="162"/>
      <c r="RUP97" s="162"/>
      <c r="RUQ97" s="162"/>
      <c r="RUR97" s="162"/>
      <c r="RUS97" s="162"/>
      <c r="RUT97" s="162"/>
      <c r="RUU97" s="162"/>
      <c r="RUV97" s="162"/>
      <c r="RUW97" s="162"/>
      <c r="RUX97" s="162"/>
      <c r="RUY97" s="162"/>
      <c r="RUZ97" s="162"/>
      <c r="RVA97" s="162"/>
      <c r="RVB97" s="162"/>
      <c r="RVC97" s="162"/>
      <c r="RVD97" s="162"/>
      <c r="RVE97" s="162"/>
      <c r="RVF97" s="162"/>
      <c r="RVG97" s="162"/>
      <c r="RVH97" s="162"/>
      <c r="RVI97" s="162"/>
      <c r="RVJ97" s="162"/>
      <c r="RVK97" s="162"/>
      <c r="RVL97" s="162"/>
      <c r="RVM97" s="162"/>
      <c r="RVN97" s="162"/>
      <c r="RVO97" s="162"/>
      <c r="RVP97" s="162"/>
      <c r="RVQ97" s="162"/>
      <c r="RVR97" s="162"/>
      <c r="RVS97" s="162"/>
      <c r="RVT97" s="162"/>
      <c r="RVU97" s="162"/>
      <c r="RVV97" s="162"/>
      <c r="RVW97" s="162"/>
      <c r="RVX97" s="162"/>
      <c r="RVY97" s="162"/>
      <c r="RVZ97" s="162"/>
      <c r="RWA97" s="162"/>
      <c r="RWB97" s="162"/>
      <c r="RWC97" s="162"/>
      <c r="RWD97" s="162"/>
      <c r="RWE97" s="162"/>
      <c r="RWF97" s="162"/>
      <c r="RWG97" s="162"/>
      <c r="RWH97" s="162"/>
      <c r="RWI97" s="162"/>
      <c r="RWJ97" s="162"/>
      <c r="RWK97" s="162"/>
      <c r="RWL97" s="162"/>
      <c r="RWM97" s="162"/>
      <c r="RWN97" s="162"/>
      <c r="RWO97" s="162"/>
      <c r="RWP97" s="162"/>
      <c r="RWQ97" s="162"/>
      <c r="RWR97" s="162"/>
      <c r="RWS97" s="162"/>
      <c r="RWT97" s="162"/>
      <c r="RWU97" s="162"/>
      <c r="RWV97" s="162"/>
      <c r="RWW97" s="162"/>
      <c r="RWX97" s="162"/>
      <c r="RWY97" s="162"/>
      <c r="RWZ97" s="162"/>
      <c r="RXA97" s="162"/>
      <c r="RXB97" s="162"/>
      <c r="RXC97" s="162"/>
      <c r="RXD97" s="162"/>
      <c r="RXE97" s="162"/>
      <c r="RXF97" s="162"/>
      <c r="RXG97" s="162"/>
      <c r="RXH97" s="162"/>
      <c r="RXI97" s="162"/>
      <c r="RXJ97" s="162"/>
      <c r="RXK97" s="162"/>
      <c r="RXL97" s="162"/>
      <c r="RXM97" s="162"/>
      <c r="RXN97" s="162"/>
      <c r="RXO97" s="162"/>
      <c r="RXP97" s="162"/>
      <c r="RXQ97" s="162"/>
      <c r="RXR97" s="162"/>
      <c r="RXS97" s="162"/>
      <c r="RXT97" s="162"/>
      <c r="RXU97" s="162"/>
      <c r="RXV97" s="162"/>
      <c r="RXW97" s="162"/>
      <c r="RXX97" s="162"/>
      <c r="RXY97" s="162"/>
      <c r="RXZ97" s="162"/>
      <c r="RYA97" s="162"/>
      <c r="RYB97" s="162"/>
      <c r="RYC97" s="162"/>
      <c r="RYD97" s="162"/>
      <c r="RYE97" s="162"/>
      <c r="RYF97" s="162"/>
      <c r="RYG97" s="162"/>
      <c r="RYH97" s="162"/>
      <c r="RYI97" s="162"/>
      <c r="RYJ97" s="162"/>
      <c r="RYK97" s="162"/>
      <c r="RYL97" s="162"/>
      <c r="RYM97" s="162"/>
      <c r="RYN97" s="162"/>
      <c r="RYO97" s="162"/>
      <c r="RYP97" s="162"/>
      <c r="RYQ97" s="162"/>
      <c r="RYR97" s="162"/>
      <c r="RYS97" s="162"/>
      <c r="RYT97" s="162"/>
      <c r="RYU97" s="162"/>
      <c r="RYV97" s="162"/>
      <c r="RYW97" s="162"/>
      <c r="RYX97" s="162"/>
      <c r="RYY97" s="162"/>
      <c r="RYZ97" s="162"/>
      <c r="RZA97" s="162"/>
      <c r="RZB97" s="162"/>
      <c r="RZC97" s="162"/>
      <c r="RZD97" s="162"/>
      <c r="RZE97" s="162"/>
      <c r="RZF97" s="162"/>
      <c r="RZG97" s="162"/>
      <c r="RZH97" s="162"/>
      <c r="RZI97" s="162"/>
      <c r="RZJ97" s="162"/>
      <c r="RZK97" s="162"/>
      <c r="RZL97" s="162"/>
      <c r="RZM97" s="162"/>
      <c r="RZN97" s="162"/>
      <c r="RZO97" s="162"/>
      <c r="RZP97" s="162"/>
      <c r="RZQ97" s="162"/>
      <c r="RZR97" s="162"/>
      <c r="RZS97" s="162"/>
      <c r="RZT97" s="162"/>
      <c r="RZU97" s="162"/>
      <c r="RZV97" s="162"/>
      <c r="RZW97" s="162"/>
      <c r="RZX97" s="162"/>
      <c r="RZY97" s="162"/>
      <c r="RZZ97" s="162"/>
      <c r="SAA97" s="162"/>
      <c r="SAB97" s="162"/>
      <c r="SAC97" s="162"/>
      <c r="SAD97" s="162"/>
      <c r="SAE97" s="162"/>
      <c r="SAF97" s="162"/>
      <c r="SAG97" s="162"/>
      <c r="SAH97" s="162"/>
      <c r="SAI97" s="162"/>
      <c r="SAJ97" s="162"/>
      <c r="SAK97" s="162"/>
      <c r="SAL97" s="162"/>
      <c r="SAM97" s="162"/>
      <c r="SAN97" s="162"/>
      <c r="SAO97" s="162"/>
      <c r="SAP97" s="162"/>
      <c r="SAQ97" s="162"/>
      <c r="SAR97" s="162"/>
      <c r="SAS97" s="162"/>
      <c r="SAT97" s="162"/>
      <c r="SAU97" s="162"/>
      <c r="SAV97" s="162"/>
      <c r="SAW97" s="162"/>
      <c r="SAX97" s="162"/>
      <c r="SAY97" s="162"/>
      <c r="SAZ97" s="162"/>
      <c r="SBA97" s="162"/>
      <c r="SBB97" s="162"/>
      <c r="SBC97" s="162"/>
      <c r="SBD97" s="162"/>
      <c r="SBE97" s="162"/>
      <c r="SBF97" s="162"/>
      <c r="SBG97" s="162"/>
      <c r="SBH97" s="162"/>
      <c r="SBI97" s="162"/>
      <c r="SBJ97" s="162"/>
      <c r="SBK97" s="162"/>
      <c r="SBL97" s="162"/>
      <c r="SBM97" s="162"/>
      <c r="SBN97" s="162"/>
      <c r="SBO97" s="162"/>
      <c r="SBP97" s="162"/>
      <c r="SBQ97" s="162"/>
      <c r="SBR97" s="162"/>
      <c r="SBS97" s="162"/>
      <c r="SBT97" s="162"/>
      <c r="SBU97" s="162"/>
      <c r="SBV97" s="162"/>
      <c r="SBW97" s="162"/>
      <c r="SBX97" s="162"/>
      <c r="SBY97" s="162"/>
      <c r="SBZ97" s="162"/>
      <c r="SCA97" s="162"/>
      <c r="SCB97" s="162"/>
      <c r="SCC97" s="162"/>
      <c r="SCD97" s="162"/>
      <c r="SCE97" s="162"/>
      <c r="SCF97" s="162"/>
      <c r="SCG97" s="162"/>
      <c r="SCH97" s="162"/>
      <c r="SCI97" s="162"/>
      <c r="SCJ97" s="162"/>
      <c r="SCK97" s="162"/>
      <c r="SCL97" s="162"/>
      <c r="SCM97" s="162"/>
      <c r="SCN97" s="162"/>
      <c r="SCO97" s="162"/>
      <c r="SCP97" s="162"/>
      <c r="SCQ97" s="162"/>
      <c r="SCR97" s="162"/>
      <c r="SCS97" s="162"/>
      <c r="SCT97" s="162"/>
      <c r="SCU97" s="162"/>
      <c r="SCV97" s="162"/>
      <c r="SCW97" s="162"/>
      <c r="SCX97" s="162"/>
      <c r="SCY97" s="162"/>
      <c r="SCZ97" s="162"/>
      <c r="SDA97" s="162"/>
      <c r="SDB97" s="162"/>
      <c r="SDC97" s="162"/>
      <c r="SDD97" s="162"/>
      <c r="SDE97" s="162"/>
      <c r="SDF97" s="162"/>
      <c r="SDG97" s="162"/>
      <c r="SDH97" s="162"/>
      <c r="SDI97" s="162"/>
      <c r="SDJ97" s="162"/>
      <c r="SDK97" s="162"/>
      <c r="SDL97" s="162"/>
      <c r="SDM97" s="162"/>
      <c r="SDN97" s="162"/>
      <c r="SDO97" s="162"/>
      <c r="SDP97" s="162"/>
      <c r="SDQ97" s="162"/>
      <c r="SDR97" s="162"/>
      <c r="SDS97" s="162"/>
      <c r="SDT97" s="162"/>
      <c r="SDU97" s="162"/>
      <c r="SDV97" s="162"/>
      <c r="SDW97" s="162"/>
      <c r="SDX97" s="162"/>
      <c r="SDY97" s="162"/>
      <c r="SDZ97" s="162"/>
      <c r="SEA97" s="162"/>
      <c r="SEB97" s="162"/>
      <c r="SEC97" s="162"/>
      <c r="SED97" s="162"/>
      <c r="SEE97" s="162"/>
      <c r="SEF97" s="162"/>
      <c r="SEG97" s="162"/>
      <c r="SEH97" s="162"/>
      <c r="SEI97" s="162"/>
      <c r="SEJ97" s="162"/>
      <c r="SEK97" s="162"/>
      <c r="SEL97" s="162"/>
      <c r="SEM97" s="162"/>
      <c r="SEN97" s="162"/>
      <c r="SEO97" s="162"/>
      <c r="SEP97" s="162"/>
      <c r="SEQ97" s="162"/>
      <c r="SER97" s="162"/>
      <c r="SES97" s="162"/>
      <c r="SET97" s="162"/>
      <c r="SEU97" s="162"/>
      <c r="SEV97" s="162"/>
      <c r="SEW97" s="162"/>
      <c r="SEX97" s="162"/>
      <c r="SEY97" s="162"/>
      <c r="SEZ97" s="162"/>
      <c r="SFA97" s="162"/>
      <c r="SFB97" s="162"/>
      <c r="SFC97" s="162"/>
      <c r="SFD97" s="162"/>
      <c r="SFE97" s="162"/>
      <c r="SFF97" s="162"/>
      <c r="SFG97" s="162"/>
      <c r="SFH97" s="162"/>
      <c r="SFI97" s="162"/>
      <c r="SFJ97" s="162"/>
      <c r="SFK97" s="162"/>
      <c r="SFL97" s="162"/>
      <c r="SFM97" s="162"/>
      <c r="SFN97" s="162"/>
      <c r="SFO97" s="162"/>
      <c r="SFP97" s="162"/>
      <c r="SFQ97" s="162"/>
      <c r="SFR97" s="162"/>
      <c r="SFS97" s="162"/>
      <c r="SFT97" s="162"/>
      <c r="SFU97" s="162"/>
      <c r="SFV97" s="162"/>
      <c r="SFW97" s="162"/>
      <c r="SFX97" s="162"/>
      <c r="SFY97" s="162"/>
      <c r="SFZ97" s="162"/>
      <c r="SGA97" s="162"/>
      <c r="SGB97" s="162"/>
      <c r="SGC97" s="162"/>
      <c r="SGD97" s="162"/>
      <c r="SGE97" s="162"/>
      <c r="SGF97" s="162"/>
      <c r="SGG97" s="162"/>
      <c r="SGH97" s="162"/>
      <c r="SGI97" s="162"/>
      <c r="SGJ97" s="162"/>
      <c r="SGK97" s="162"/>
      <c r="SGL97" s="162"/>
      <c r="SGM97" s="162"/>
      <c r="SGN97" s="162"/>
      <c r="SGO97" s="162"/>
      <c r="SGP97" s="162"/>
      <c r="SGQ97" s="162"/>
      <c r="SGR97" s="162"/>
      <c r="SGS97" s="162"/>
      <c r="SGT97" s="162"/>
      <c r="SGU97" s="162"/>
      <c r="SGV97" s="162"/>
      <c r="SGW97" s="162"/>
      <c r="SGX97" s="162"/>
      <c r="SGY97" s="162"/>
      <c r="SGZ97" s="162"/>
      <c r="SHA97" s="162"/>
      <c r="SHB97" s="162"/>
      <c r="SHC97" s="162"/>
      <c r="SHD97" s="162"/>
      <c r="SHE97" s="162"/>
      <c r="SHF97" s="162"/>
      <c r="SHG97" s="162"/>
      <c r="SHH97" s="162"/>
      <c r="SHI97" s="162"/>
      <c r="SHJ97" s="162"/>
      <c r="SHK97" s="162"/>
      <c r="SHL97" s="162"/>
      <c r="SHM97" s="162"/>
      <c r="SHN97" s="162"/>
      <c r="SHO97" s="162"/>
      <c r="SHP97" s="162"/>
      <c r="SHQ97" s="162"/>
      <c r="SHR97" s="162"/>
      <c r="SHS97" s="162"/>
      <c r="SHT97" s="162"/>
      <c r="SHU97" s="162"/>
      <c r="SHV97" s="162"/>
      <c r="SHW97" s="162"/>
      <c r="SHX97" s="162"/>
      <c r="SHY97" s="162"/>
      <c r="SHZ97" s="162"/>
      <c r="SIA97" s="162"/>
      <c r="SIB97" s="162"/>
      <c r="SIC97" s="162"/>
      <c r="SID97" s="162"/>
      <c r="SIE97" s="162"/>
      <c r="SIF97" s="162"/>
      <c r="SIG97" s="162"/>
      <c r="SIH97" s="162"/>
      <c r="SII97" s="162"/>
      <c r="SIJ97" s="162"/>
      <c r="SIK97" s="162"/>
      <c r="SIL97" s="162"/>
      <c r="SIM97" s="162"/>
      <c r="SIN97" s="162"/>
      <c r="SIO97" s="162"/>
      <c r="SIP97" s="162"/>
      <c r="SIQ97" s="162"/>
      <c r="SIR97" s="162"/>
      <c r="SIS97" s="162"/>
      <c r="SIT97" s="162"/>
      <c r="SIU97" s="162"/>
      <c r="SIV97" s="162"/>
      <c r="SIW97" s="162"/>
      <c r="SIX97" s="162"/>
      <c r="SIY97" s="162"/>
      <c r="SIZ97" s="162"/>
      <c r="SJA97" s="162"/>
      <c r="SJB97" s="162"/>
      <c r="SJC97" s="162"/>
      <c r="SJD97" s="162"/>
      <c r="SJE97" s="162"/>
      <c r="SJF97" s="162"/>
      <c r="SJG97" s="162"/>
      <c r="SJH97" s="162"/>
      <c r="SJI97" s="162"/>
      <c r="SJJ97" s="162"/>
      <c r="SJK97" s="162"/>
      <c r="SJL97" s="162"/>
      <c r="SJM97" s="162"/>
      <c r="SJN97" s="162"/>
      <c r="SJO97" s="162"/>
      <c r="SJP97" s="162"/>
      <c r="SJQ97" s="162"/>
      <c r="SJR97" s="162"/>
      <c r="SJS97" s="162"/>
      <c r="SJT97" s="162"/>
      <c r="SJU97" s="162"/>
      <c r="SJV97" s="162"/>
      <c r="SJW97" s="162"/>
      <c r="SJX97" s="162"/>
      <c r="SJY97" s="162"/>
      <c r="SJZ97" s="162"/>
      <c r="SKA97" s="162"/>
      <c r="SKB97" s="162"/>
      <c r="SKC97" s="162"/>
      <c r="SKD97" s="162"/>
      <c r="SKE97" s="162"/>
      <c r="SKF97" s="162"/>
      <c r="SKG97" s="162"/>
      <c r="SKH97" s="162"/>
      <c r="SKI97" s="162"/>
      <c r="SKJ97" s="162"/>
      <c r="SKK97" s="162"/>
      <c r="SKL97" s="162"/>
      <c r="SKM97" s="162"/>
      <c r="SKN97" s="162"/>
      <c r="SKO97" s="162"/>
      <c r="SKP97" s="162"/>
      <c r="SKQ97" s="162"/>
      <c r="SKR97" s="162"/>
      <c r="SKS97" s="162"/>
      <c r="SKT97" s="162"/>
      <c r="SKU97" s="162"/>
      <c r="SKV97" s="162"/>
      <c r="SKW97" s="162"/>
      <c r="SKX97" s="162"/>
      <c r="SKY97" s="162"/>
      <c r="SKZ97" s="162"/>
      <c r="SLA97" s="162"/>
      <c r="SLB97" s="162"/>
      <c r="SLC97" s="162"/>
      <c r="SLD97" s="162"/>
      <c r="SLE97" s="162"/>
      <c r="SLF97" s="162"/>
      <c r="SLG97" s="162"/>
      <c r="SLH97" s="162"/>
      <c r="SLI97" s="162"/>
      <c r="SLJ97" s="162"/>
      <c r="SLK97" s="162"/>
      <c r="SLL97" s="162"/>
      <c r="SLM97" s="162"/>
      <c r="SLN97" s="162"/>
      <c r="SLO97" s="162"/>
      <c r="SLP97" s="162"/>
      <c r="SLQ97" s="162"/>
      <c r="SLR97" s="162"/>
      <c r="SLS97" s="162"/>
      <c r="SLT97" s="162"/>
      <c r="SLU97" s="162"/>
      <c r="SLV97" s="162"/>
      <c r="SLW97" s="162"/>
      <c r="SLX97" s="162"/>
      <c r="SLY97" s="162"/>
      <c r="SLZ97" s="162"/>
      <c r="SMA97" s="162"/>
      <c r="SMB97" s="162"/>
      <c r="SMC97" s="162"/>
      <c r="SMD97" s="162"/>
      <c r="SME97" s="162"/>
      <c r="SMF97" s="162"/>
      <c r="SMG97" s="162"/>
      <c r="SMH97" s="162"/>
      <c r="SMI97" s="162"/>
      <c r="SMJ97" s="162"/>
      <c r="SMK97" s="162"/>
      <c r="SML97" s="162"/>
      <c r="SMM97" s="162"/>
      <c r="SMN97" s="162"/>
      <c r="SMO97" s="162"/>
      <c r="SMP97" s="162"/>
      <c r="SMQ97" s="162"/>
      <c r="SMR97" s="162"/>
      <c r="SMS97" s="162"/>
      <c r="SMT97" s="162"/>
      <c r="SMU97" s="162"/>
      <c r="SMV97" s="162"/>
      <c r="SMW97" s="162"/>
      <c r="SMX97" s="162"/>
      <c r="SMY97" s="162"/>
      <c r="SMZ97" s="162"/>
      <c r="SNA97" s="162"/>
      <c r="SNB97" s="162"/>
      <c r="SNC97" s="162"/>
      <c r="SND97" s="162"/>
      <c r="SNE97" s="162"/>
      <c r="SNF97" s="162"/>
      <c r="SNG97" s="162"/>
      <c r="SNH97" s="162"/>
      <c r="SNI97" s="162"/>
      <c r="SNJ97" s="162"/>
      <c r="SNK97" s="162"/>
      <c r="SNL97" s="162"/>
      <c r="SNM97" s="162"/>
      <c r="SNN97" s="162"/>
      <c r="SNO97" s="162"/>
      <c r="SNP97" s="162"/>
      <c r="SNQ97" s="162"/>
      <c r="SNR97" s="162"/>
      <c r="SNS97" s="162"/>
      <c r="SNT97" s="162"/>
      <c r="SNU97" s="162"/>
      <c r="SNV97" s="162"/>
      <c r="SNW97" s="162"/>
      <c r="SNX97" s="162"/>
      <c r="SNY97" s="162"/>
      <c r="SNZ97" s="162"/>
      <c r="SOA97" s="162"/>
      <c r="SOB97" s="162"/>
      <c r="SOC97" s="162"/>
      <c r="SOD97" s="162"/>
      <c r="SOE97" s="162"/>
      <c r="SOF97" s="162"/>
      <c r="SOG97" s="162"/>
      <c r="SOH97" s="162"/>
      <c r="SOI97" s="162"/>
      <c r="SOJ97" s="162"/>
      <c r="SOK97" s="162"/>
      <c r="SOL97" s="162"/>
      <c r="SOM97" s="162"/>
      <c r="SON97" s="162"/>
      <c r="SOO97" s="162"/>
      <c r="SOP97" s="162"/>
      <c r="SOQ97" s="162"/>
      <c r="SOR97" s="162"/>
      <c r="SOS97" s="162"/>
      <c r="SOT97" s="162"/>
      <c r="SOU97" s="162"/>
      <c r="SOV97" s="162"/>
      <c r="SOW97" s="162"/>
      <c r="SOX97" s="162"/>
      <c r="SOY97" s="162"/>
      <c r="SOZ97" s="162"/>
      <c r="SPA97" s="162"/>
      <c r="SPB97" s="162"/>
      <c r="SPC97" s="162"/>
      <c r="SPD97" s="162"/>
      <c r="SPE97" s="162"/>
      <c r="SPF97" s="162"/>
      <c r="SPG97" s="162"/>
      <c r="SPH97" s="162"/>
      <c r="SPI97" s="162"/>
      <c r="SPJ97" s="162"/>
      <c r="SPK97" s="162"/>
      <c r="SPL97" s="162"/>
      <c r="SPM97" s="162"/>
      <c r="SPN97" s="162"/>
      <c r="SPO97" s="162"/>
      <c r="SPP97" s="162"/>
      <c r="SPQ97" s="162"/>
      <c r="SPR97" s="162"/>
      <c r="SPS97" s="162"/>
      <c r="SPT97" s="162"/>
      <c r="SPU97" s="162"/>
      <c r="SPV97" s="162"/>
      <c r="SPW97" s="162"/>
      <c r="SPX97" s="162"/>
      <c r="SPY97" s="162"/>
      <c r="SPZ97" s="162"/>
      <c r="SQA97" s="162"/>
      <c r="SQB97" s="162"/>
      <c r="SQC97" s="162"/>
      <c r="SQD97" s="162"/>
      <c r="SQE97" s="162"/>
      <c r="SQF97" s="162"/>
      <c r="SQG97" s="162"/>
      <c r="SQH97" s="162"/>
      <c r="SQI97" s="162"/>
      <c r="SQJ97" s="162"/>
      <c r="SQK97" s="162"/>
      <c r="SQL97" s="162"/>
      <c r="SQM97" s="162"/>
      <c r="SQN97" s="162"/>
      <c r="SQO97" s="162"/>
      <c r="SQP97" s="162"/>
      <c r="SQQ97" s="162"/>
      <c r="SQR97" s="162"/>
      <c r="SQS97" s="162"/>
      <c r="SQT97" s="162"/>
      <c r="SQU97" s="162"/>
      <c r="SQV97" s="162"/>
      <c r="SQW97" s="162"/>
      <c r="SQX97" s="162"/>
      <c r="SQY97" s="162"/>
      <c r="SQZ97" s="162"/>
      <c r="SRA97" s="162"/>
      <c r="SRB97" s="162"/>
      <c r="SRC97" s="162"/>
      <c r="SRD97" s="162"/>
      <c r="SRE97" s="162"/>
      <c r="SRF97" s="162"/>
      <c r="SRG97" s="162"/>
      <c r="SRH97" s="162"/>
      <c r="SRI97" s="162"/>
      <c r="SRJ97" s="162"/>
      <c r="SRK97" s="162"/>
      <c r="SRL97" s="162"/>
      <c r="SRM97" s="162"/>
      <c r="SRN97" s="162"/>
      <c r="SRO97" s="162"/>
      <c r="SRP97" s="162"/>
      <c r="SRQ97" s="162"/>
      <c r="SRR97" s="162"/>
      <c r="SRS97" s="162"/>
      <c r="SRT97" s="162"/>
      <c r="SRU97" s="162"/>
      <c r="SRV97" s="162"/>
      <c r="SRW97" s="162"/>
      <c r="SRX97" s="162"/>
      <c r="SRY97" s="162"/>
      <c r="SRZ97" s="162"/>
      <c r="SSA97" s="162"/>
      <c r="SSB97" s="162"/>
      <c r="SSC97" s="162"/>
      <c r="SSD97" s="162"/>
      <c r="SSE97" s="162"/>
      <c r="SSF97" s="162"/>
      <c r="SSG97" s="162"/>
      <c r="SSH97" s="162"/>
      <c r="SSI97" s="162"/>
      <c r="SSJ97" s="162"/>
      <c r="SSK97" s="162"/>
      <c r="SSL97" s="162"/>
      <c r="SSM97" s="162"/>
      <c r="SSN97" s="162"/>
      <c r="SSO97" s="162"/>
      <c r="SSP97" s="162"/>
      <c r="SSQ97" s="162"/>
      <c r="SSR97" s="162"/>
      <c r="SSS97" s="162"/>
      <c r="SST97" s="162"/>
      <c r="SSU97" s="162"/>
      <c r="SSV97" s="162"/>
      <c r="SSW97" s="162"/>
      <c r="SSX97" s="162"/>
      <c r="SSY97" s="162"/>
      <c r="SSZ97" s="162"/>
      <c r="STA97" s="162"/>
      <c r="STB97" s="162"/>
      <c r="STC97" s="162"/>
      <c r="STD97" s="162"/>
      <c r="STE97" s="162"/>
      <c r="STF97" s="162"/>
      <c r="STG97" s="162"/>
      <c r="STH97" s="162"/>
      <c r="STI97" s="162"/>
      <c r="STJ97" s="162"/>
      <c r="STK97" s="162"/>
      <c r="STL97" s="162"/>
      <c r="STM97" s="162"/>
      <c r="STN97" s="162"/>
      <c r="STO97" s="162"/>
      <c r="STP97" s="162"/>
      <c r="STQ97" s="162"/>
      <c r="STR97" s="162"/>
      <c r="STS97" s="162"/>
      <c r="STT97" s="162"/>
      <c r="STU97" s="162"/>
      <c r="STV97" s="162"/>
      <c r="STW97" s="162"/>
      <c r="STX97" s="162"/>
      <c r="STY97" s="162"/>
      <c r="STZ97" s="162"/>
      <c r="SUA97" s="162"/>
      <c r="SUB97" s="162"/>
      <c r="SUC97" s="162"/>
      <c r="SUD97" s="162"/>
      <c r="SUE97" s="162"/>
      <c r="SUF97" s="162"/>
      <c r="SUG97" s="162"/>
      <c r="SUH97" s="162"/>
      <c r="SUI97" s="162"/>
      <c r="SUJ97" s="162"/>
      <c r="SUK97" s="162"/>
      <c r="SUL97" s="162"/>
      <c r="SUM97" s="162"/>
      <c r="SUN97" s="162"/>
      <c r="SUO97" s="162"/>
      <c r="SUP97" s="162"/>
      <c r="SUQ97" s="162"/>
      <c r="SUR97" s="162"/>
      <c r="SUS97" s="162"/>
      <c r="SUT97" s="162"/>
      <c r="SUU97" s="162"/>
      <c r="SUV97" s="162"/>
      <c r="SUW97" s="162"/>
      <c r="SUX97" s="162"/>
      <c r="SUY97" s="162"/>
      <c r="SUZ97" s="162"/>
      <c r="SVA97" s="162"/>
      <c r="SVB97" s="162"/>
      <c r="SVC97" s="162"/>
      <c r="SVD97" s="162"/>
      <c r="SVE97" s="162"/>
      <c r="SVF97" s="162"/>
      <c r="SVG97" s="162"/>
      <c r="SVH97" s="162"/>
      <c r="SVI97" s="162"/>
      <c r="SVJ97" s="162"/>
      <c r="SVK97" s="162"/>
      <c r="SVL97" s="162"/>
      <c r="SVM97" s="162"/>
      <c r="SVN97" s="162"/>
      <c r="SVO97" s="162"/>
      <c r="SVP97" s="162"/>
      <c r="SVQ97" s="162"/>
      <c r="SVR97" s="162"/>
      <c r="SVS97" s="162"/>
      <c r="SVT97" s="162"/>
      <c r="SVU97" s="162"/>
      <c r="SVV97" s="162"/>
      <c r="SVW97" s="162"/>
      <c r="SVX97" s="162"/>
      <c r="SVY97" s="162"/>
      <c r="SVZ97" s="162"/>
      <c r="SWA97" s="162"/>
      <c r="SWB97" s="162"/>
      <c r="SWC97" s="162"/>
      <c r="SWD97" s="162"/>
      <c r="SWE97" s="162"/>
      <c r="SWF97" s="162"/>
      <c r="SWG97" s="162"/>
      <c r="SWH97" s="162"/>
      <c r="SWI97" s="162"/>
      <c r="SWJ97" s="162"/>
      <c r="SWK97" s="162"/>
      <c r="SWL97" s="162"/>
      <c r="SWM97" s="162"/>
      <c r="SWN97" s="162"/>
      <c r="SWO97" s="162"/>
      <c r="SWP97" s="162"/>
      <c r="SWQ97" s="162"/>
      <c r="SWR97" s="162"/>
      <c r="SWS97" s="162"/>
      <c r="SWT97" s="162"/>
      <c r="SWU97" s="162"/>
      <c r="SWV97" s="162"/>
      <c r="SWW97" s="162"/>
      <c r="SWX97" s="162"/>
      <c r="SWY97" s="162"/>
      <c r="SWZ97" s="162"/>
      <c r="SXA97" s="162"/>
      <c r="SXB97" s="162"/>
      <c r="SXC97" s="162"/>
      <c r="SXD97" s="162"/>
      <c r="SXE97" s="162"/>
      <c r="SXF97" s="162"/>
      <c r="SXG97" s="162"/>
      <c r="SXH97" s="162"/>
      <c r="SXI97" s="162"/>
      <c r="SXJ97" s="162"/>
      <c r="SXK97" s="162"/>
      <c r="SXL97" s="162"/>
      <c r="SXM97" s="162"/>
      <c r="SXN97" s="162"/>
      <c r="SXO97" s="162"/>
      <c r="SXP97" s="162"/>
      <c r="SXQ97" s="162"/>
      <c r="SXR97" s="162"/>
      <c r="SXS97" s="162"/>
      <c r="SXT97" s="162"/>
      <c r="SXU97" s="162"/>
      <c r="SXV97" s="162"/>
      <c r="SXW97" s="162"/>
      <c r="SXX97" s="162"/>
      <c r="SXY97" s="162"/>
      <c r="SXZ97" s="162"/>
      <c r="SYA97" s="162"/>
      <c r="SYB97" s="162"/>
      <c r="SYC97" s="162"/>
      <c r="SYD97" s="162"/>
      <c r="SYE97" s="162"/>
      <c r="SYF97" s="162"/>
      <c r="SYG97" s="162"/>
      <c r="SYH97" s="162"/>
      <c r="SYI97" s="162"/>
      <c r="SYJ97" s="162"/>
      <c r="SYK97" s="162"/>
      <c r="SYL97" s="162"/>
      <c r="SYM97" s="162"/>
      <c r="SYN97" s="162"/>
      <c r="SYO97" s="162"/>
      <c r="SYP97" s="162"/>
      <c r="SYQ97" s="162"/>
      <c r="SYR97" s="162"/>
      <c r="SYS97" s="162"/>
      <c r="SYT97" s="162"/>
      <c r="SYU97" s="162"/>
      <c r="SYV97" s="162"/>
      <c r="SYW97" s="162"/>
      <c r="SYX97" s="162"/>
      <c r="SYY97" s="162"/>
      <c r="SYZ97" s="162"/>
      <c r="SZA97" s="162"/>
      <c r="SZB97" s="162"/>
      <c r="SZC97" s="162"/>
      <c r="SZD97" s="162"/>
      <c r="SZE97" s="162"/>
      <c r="SZF97" s="162"/>
      <c r="SZG97" s="162"/>
      <c r="SZH97" s="162"/>
      <c r="SZI97" s="162"/>
      <c r="SZJ97" s="162"/>
      <c r="SZK97" s="162"/>
      <c r="SZL97" s="162"/>
      <c r="SZM97" s="162"/>
      <c r="SZN97" s="162"/>
      <c r="SZO97" s="162"/>
      <c r="SZP97" s="162"/>
      <c r="SZQ97" s="162"/>
      <c r="SZR97" s="162"/>
      <c r="SZS97" s="162"/>
      <c r="SZT97" s="162"/>
      <c r="SZU97" s="162"/>
      <c r="SZV97" s="162"/>
      <c r="SZW97" s="162"/>
      <c r="SZX97" s="162"/>
      <c r="SZY97" s="162"/>
      <c r="SZZ97" s="162"/>
      <c r="TAA97" s="162"/>
      <c r="TAB97" s="162"/>
      <c r="TAC97" s="162"/>
      <c r="TAD97" s="162"/>
      <c r="TAE97" s="162"/>
      <c r="TAF97" s="162"/>
      <c r="TAG97" s="162"/>
      <c r="TAH97" s="162"/>
      <c r="TAI97" s="162"/>
      <c r="TAJ97" s="162"/>
      <c r="TAK97" s="162"/>
      <c r="TAL97" s="162"/>
      <c r="TAM97" s="162"/>
      <c r="TAN97" s="162"/>
      <c r="TAO97" s="162"/>
      <c r="TAP97" s="162"/>
      <c r="TAQ97" s="162"/>
      <c r="TAR97" s="162"/>
      <c r="TAS97" s="162"/>
      <c r="TAT97" s="162"/>
      <c r="TAU97" s="162"/>
      <c r="TAV97" s="162"/>
      <c r="TAW97" s="162"/>
      <c r="TAX97" s="162"/>
      <c r="TAY97" s="162"/>
      <c r="TAZ97" s="162"/>
      <c r="TBA97" s="162"/>
      <c r="TBB97" s="162"/>
      <c r="TBC97" s="162"/>
      <c r="TBD97" s="162"/>
      <c r="TBE97" s="162"/>
      <c r="TBF97" s="162"/>
      <c r="TBG97" s="162"/>
      <c r="TBH97" s="162"/>
      <c r="TBI97" s="162"/>
      <c r="TBJ97" s="162"/>
      <c r="TBK97" s="162"/>
      <c r="TBL97" s="162"/>
      <c r="TBM97" s="162"/>
      <c r="TBN97" s="162"/>
      <c r="TBO97" s="162"/>
      <c r="TBP97" s="162"/>
      <c r="TBQ97" s="162"/>
      <c r="TBR97" s="162"/>
      <c r="TBS97" s="162"/>
      <c r="TBT97" s="162"/>
      <c r="TBU97" s="162"/>
      <c r="TBV97" s="162"/>
      <c r="TBW97" s="162"/>
      <c r="TBX97" s="162"/>
      <c r="TBY97" s="162"/>
      <c r="TBZ97" s="162"/>
      <c r="TCA97" s="162"/>
      <c r="TCB97" s="162"/>
      <c r="TCC97" s="162"/>
      <c r="TCD97" s="162"/>
      <c r="TCE97" s="162"/>
      <c r="TCF97" s="162"/>
      <c r="TCG97" s="162"/>
      <c r="TCH97" s="162"/>
      <c r="TCI97" s="162"/>
      <c r="TCJ97" s="162"/>
      <c r="TCK97" s="162"/>
      <c r="TCL97" s="162"/>
      <c r="TCM97" s="162"/>
      <c r="TCN97" s="162"/>
      <c r="TCO97" s="162"/>
      <c r="TCP97" s="162"/>
      <c r="TCQ97" s="162"/>
      <c r="TCR97" s="162"/>
      <c r="TCS97" s="162"/>
      <c r="TCT97" s="162"/>
      <c r="TCU97" s="162"/>
      <c r="TCV97" s="162"/>
      <c r="TCW97" s="162"/>
      <c r="TCX97" s="162"/>
      <c r="TCY97" s="162"/>
      <c r="TCZ97" s="162"/>
      <c r="TDA97" s="162"/>
      <c r="TDB97" s="162"/>
      <c r="TDC97" s="162"/>
      <c r="TDD97" s="162"/>
      <c r="TDE97" s="162"/>
      <c r="TDF97" s="162"/>
      <c r="TDG97" s="162"/>
      <c r="TDH97" s="162"/>
      <c r="TDI97" s="162"/>
      <c r="TDJ97" s="162"/>
      <c r="TDK97" s="162"/>
      <c r="TDL97" s="162"/>
      <c r="TDM97" s="162"/>
      <c r="TDN97" s="162"/>
      <c r="TDO97" s="162"/>
      <c r="TDP97" s="162"/>
      <c r="TDQ97" s="162"/>
      <c r="TDR97" s="162"/>
      <c r="TDS97" s="162"/>
      <c r="TDT97" s="162"/>
      <c r="TDU97" s="162"/>
      <c r="TDV97" s="162"/>
      <c r="TDW97" s="162"/>
      <c r="TDX97" s="162"/>
      <c r="TDY97" s="162"/>
      <c r="TDZ97" s="162"/>
      <c r="TEA97" s="162"/>
      <c r="TEB97" s="162"/>
      <c r="TEC97" s="162"/>
      <c r="TED97" s="162"/>
      <c r="TEE97" s="162"/>
      <c r="TEF97" s="162"/>
      <c r="TEG97" s="162"/>
      <c r="TEH97" s="162"/>
      <c r="TEI97" s="162"/>
      <c r="TEJ97" s="162"/>
      <c r="TEK97" s="162"/>
      <c r="TEL97" s="162"/>
      <c r="TEM97" s="162"/>
      <c r="TEN97" s="162"/>
      <c r="TEO97" s="162"/>
      <c r="TEP97" s="162"/>
      <c r="TEQ97" s="162"/>
      <c r="TER97" s="162"/>
      <c r="TES97" s="162"/>
      <c r="TET97" s="162"/>
      <c r="TEU97" s="162"/>
      <c r="TEV97" s="162"/>
      <c r="TEW97" s="162"/>
      <c r="TEX97" s="162"/>
      <c r="TEY97" s="162"/>
      <c r="TEZ97" s="162"/>
      <c r="TFA97" s="162"/>
      <c r="TFB97" s="162"/>
      <c r="TFC97" s="162"/>
      <c r="TFD97" s="162"/>
      <c r="TFE97" s="162"/>
      <c r="TFF97" s="162"/>
      <c r="TFG97" s="162"/>
      <c r="TFH97" s="162"/>
      <c r="TFI97" s="162"/>
      <c r="TFJ97" s="162"/>
      <c r="TFK97" s="162"/>
      <c r="TFL97" s="162"/>
      <c r="TFM97" s="162"/>
      <c r="TFN97" s="162"/>
      <c r="TFO97" s="162"/>
      <c r="TFP97" s="162"/>
      <c r="TFQ97" s="162"/>
      <c r="TFR97" s="162"/>
      <c r="TFS97" s="162"/>
      <c r="TFT97" s="162"/>
      <c r="TFU97" s="162"/>
      <c r="TFV97" s="162"/>
      <c r="TFW97" s="162"/>
      <c r="TFX97" s="162"/>
      <c r="TFY97" s="162"/>
      <c r="TFZ97" s="162"/>
      <c r="TGA97" s="162"/>
      <c r="TGB97" s="162"/>
      <c r="TGC97" s="162"/>
      <c r="TGD97" s="162"/>
      <c r="TGE97" s="162"/>
      <c r="TGF97" s="162"/>
      <c r="TGG97" s="162"/>
      <c r="TGH97" s="162"/>
      <c r="TGI97" s="162"/>
      <c r="TGJ97" s="162"/>
      <c r="TGK97" s="162"/>
      <c r="TGL97" s="162"/>
      <c r="TGM97" s="162"/>
      <c r="TGN97" s="162"/>
      <c r="TGO97" s="162"/>
      <c r="TGP97" s="162"/>
      <c r="TGQ97" s="162"/>
      <c r="TGR97" s="162"/>
      <c r="TGS97" s="162"/>
      <c r="TGT97" s="162"/>
      <c r="TGU97" s="162"/>
      <c r="TGV97" s="162"/>
      <c r="TGW97" s="162"/>
      <c r="TGX97" s="162"/>
      <c r="TGY97" s="162"/>
      <c r="TGZ97" s="162"/>
      <c r="THA97" s="162"/>
      <c r="THB97" s="162"/>
      <c r="THC97" s="162"/>
      <c r="THD97" s="162"/>
      <c r="THE97" s="162"/>
      <c r="THF97" s="162"/>
      <c r="THG97" s="162"/>
      <c r="THH97" s="162"/>
      <c r="THI97" s="162"/>
      <c r="THJ97" s="162"/>
      <c r="THK97" s="162"/>
      <c r="THL97" s="162"/>
      <c r="THM97" s="162"/>
      <c r="THN97" s="162"/>
      <c r="THO97" s="162"/>
      <c r="THP97" s="162"/>
      <c r="THQ97" s="162"/>
      <c r="THR97" s="162"/>
      <c r="THS97" s="162"/>
      <c r="THT97" s="162"/>
      <c r="THU97" s="162"/>
      <c r="THV97" s="162"/>
      <c r="THW97" s="162"/>
      <c r="THX97" s="162"/>
      <c r="THY97" s="162"/>
      <c r="THZ97" s="162"/>
      <c r="TIA97" s="162"/>
      <c r="TIB97" s="162"/>
      <c r="TIC97" s="162"/>
      <c r="TID97" s="162"/>
      <c r="TIE97" s="162"/>
      <c r="TIF97" s="162"/>
      <c r="TIG97" s="162"/>
      <c r="TIH97" s="162"/>
      <c r="TII97" s="162"/>
      <c r="TIJ97" s="162"/>
      <c r="TIK97" s="162"/>
      <c r="TIL97" s="162"/>
      <c r="TIM97" s="162"/>
      <c r="TIN97" s="162"/>
      <c r="TIO97" s="162"/>
      <c r="TIP97" s="162"/>
      <c r="TIQ97" s="162"/>
      <c r="TIR97" s="162"/>
      <c r="TIS97" s="162"/>
      <c r="TIT97" s="162"/>
      <c r="TIU97" s="162"/>
      <c r="TIV97" s="162"/>
      <c r="TIW97" s="162"/>
      <c r="TIX97" s="162"/>
      <c r="TIY97" s="162"/>
      <c r="TIZ97" s="162"/>
      <c r="TJA97" s="162"/>
      <c r="TJB97" s="162"/>
      <c r="TJC97" s="162"/>
      <c r="TJD97" s="162"/>
      <c r="TJE97" s="162"/>
      <c r="TJF97" s="162"/>
      <c r="TJG97" s="162"/>
      <c r="TJH97" s="162"/>
      <c r="TJI97" s="162"/>
      <c r="TJJ97" s="162"/>
      <c r="TJK97" s="162"/>
      <c r="TJL97" s="162"/>
      <c r="TJM97" s="162"/>
      <c r="TJN97" s="162"/>
      <c r="TJO97" s="162"/>
      <c r="TJP97" s="162"/>
      <c r="TJQ97" s="162"/>
      <c r="TJR97" s="162"/>
      <c r="TJS97" s="162"/>
      <c r="TJT97" s="162"/>
      <c r="TJU97" s="162"/>
      <c r="TJV97" s="162"/>
      <c r="TJW97" s="162"/>
      <c r="TJX97" s="162"/>
      <c r="TJY97" s="162"/>
      <c r="TJZ97" s="162"/>
      <c r="TKA97" s="162"/>
      <c r="TKB97" s="162"/>
      <c r="TKC97" s="162"/>
      <c r="TKD97" s="162"/>
      <c r="TKE97" s="162"/>
      <c r="TKF97" s="162"/>
      <c r="TKG97" s="162"/>
      <c r="TKH97" s="162"/>
      <c r="TKI97" s="162"/>
      <c r="TKJ97" s="162"/>
      <c r="TKK97" s="162"/>
      <c r="TKL97" s="162"/>
      <c r="TKM97" s="162"/>
      <c r="TKN97" s="162"/>
      <c r="TKO97" s="162"/>
      <c r="TKP97" s="162"/>
      <c r="TKQ97" s="162"/>
      <c r="TKR97" s="162"/>
      <c r="TKS97" s="162"/>
      <c r="TKT97" s="162"/>
      <c r="TKU97" s="162"/>
      <c r="TKV97" s="162"/>
      <c r="TKW97" s="162"/>
      <c r="TKX97" s="162"/>
      <c r="TKY97" s="162"/>
      <c r="TKZ97" s="162"/>
      <c r="TLA97" s="162"/>
      <c r="TLB97" s="162"/>
      <c r="TLC97" s="162"/>
      <c r="TLD97" s="162"/>
      <c r="TLE97" s="162"/>
      <c r="TLF97" s="162"/>
      <c r="TLG97" s="162"/>
      <c r="TLH97" s="162"/>
      <c r="TLI97" s="162"/>
      <c r="TLJ97" s="162"/>
      <c r="TLK97" s="162"/>
      <c r="TLL97" s="162"/>
      <c r="TLM97" s="162"/>
      <c r="TLN97" s="162"/>
      <c r="TLO97" s="162"/>
      <c r="TLP97" s="162"/>
      <c r="TLQ97" s="162"/>
      <c r="TLR97" s="162"/>
      <c r="TLS97" s="162"/>
      <c r="TLT97" s="162"/>
      <c r="TLU97" s="162"/>
      <c r="TLV97" s="162"/>
      <c r="TLW97" s="162"/>
      <c r="TLX97" s="162"/>
      <c r="TLY97" s="162"/>
      <c r="TLZ97" s="162"/>
      <c r="TMA97" s="162"/>
      <c r="TMB97" s="162"/>
      <c r="TMC97" s="162"/>
      <c r="TMD97" s="162"/>
      <c r="TME97" s="162"/>
      <c r="TMF97" s="162"/>
      <c r="TMG97" s="162"/>
      <c r="TMH97" s="162"/>
      <c r="TMI97" s="162"/>
      <c r="TMJ97" s="162"/>
      <c r="TMK97" s="162"/>
      <c r="TML97" s="162"/>
      <c r="TMM97" s="162"/>
      <c r="TMN97" s="162"/>
      <c r="TMO97" s="162"/>
      <c r="TMP97" s="162"/>
      <c r="TMQ97" s="162"/>
      <c r="TMR97" s="162"/>
      <c r="TMS97" s="162"/>
      <c r="TMT97" s="162"/>
      <c r="TMU97" s="162"/>
      <c r="TMV97" s="162"/>
      <c r="TMW97" s="162"/>
      <c r="TMX97" s="162"/>
      <c r="TMY97" s="162"/>
      <c r="TMZ97" s="162"/>
      <c r="TNA97" s="162"/>
      <c r="TNB97" s="162"/>
      <c r="TNC97" s="162"/>
      <c r="TND97" s="162"/>
      <c r="TNE97" s="162"/>
      <c r="TNF97" s="162"/>
      <c r="TNG97" s="162"/>
      <c r="TNH97" s="162"/>
      <c r="TNI97" s="162"/>
      <c r="TNJ97" s="162"/>
      <c r="TNK97" s="162"/>
      <c r="TNL97" s="162"/>
      <c r="TNM97" s="162"/>
      <c r="TNN97" s="162"/>
      <c r="TNO97" s="162"/>
      <c r="TNP97" s="162"/>
      <c r="TNQ97" s="162"/>
      <c r="TNR97" s="162"/>
      <c r="TNS97" s="162"/>
      <c r="TNT97" s="162"/>
      <c r="TNU97" s="162"/>
      <c r="TNV97" s="162"/>
      <c r="TNW97" s="162"/>
      <c r="TNX97" s="162"/>
      <c r="TNY97" s="162"/>
      <c r="TNZ97" s="162"/>
      <c r="TOA97" s="162"/>
      <c r="TOB97" s="162"/>
      <c r="TOC97" s="162"/>
      <c r="TOD97" s="162"/>
      <c r="TOE97" s="162"/>
      <c r="TOF97" s="162"/>
      <c r="TOG97" s="162"/>
      <c r="TOH97" s="162"/>
      <c r="TOI97" s="162"/>
      <c r="TOJ97" s="162"/>
      <c r="TOK97" s="162"/>
      <c r="TOL97" s="162"/>
      <c r="TOM97" s="162"/>
      <c r="TON97" s="162"/>
      <c r="TOO97" s="162"/>
      <c r="TOP97" s="162"/>
      <c r="TOQ97" s="162"/>
      <c r="TOR97" s="162"/>
      <c r="TOS97" s="162"/>
      <c r="TOT97" s="162"/>
      <c r="TOU97" s="162"/>
      <c r="TOV97" s="162"/>
      <c r="TOW97" s="162"/>
      <c r="TOX97" s="162"/>
      <c r="TOY97" s="162"/>
      <c r="TOZ97" s="162"/>
      <c r="TPA97" s="162"/>
      <c r="TPB97" s="162"/>
      <c r="TPC97" s="162"/>
      <c r="TPD97" s="162"/>
      <c r="TPE97" s="162"/>
      <c r="TPF97" s="162"/>
      <c r="TPG97" s="162"/>
      <c r="TPH97" s="162"/>
      <c r="TPI97" s="162"/>
      <c r="TPJ97" s="162"/>
      <c r="TPK97" s="162"/>
      <c r="TPL97" s="162"/>
      <c r="TPM97" s="162"/>
      <c r="TPN97" s="162"/>
      <c r="TPO97" s="162"/>
      <c r="TPP97" s="162"/>
      <c r="TPQ97" s="162"/>
      <c r="TPR97" s="162"/>
      <c r="TPS97" s="162"/>
      <c r="TPT97" s="162"/>
      <c r="TPU97" s="162"/>
      <c r="TPV97" s="162"/>
      <c r="TPW97" s="162"/>
      <c r="TPX97" s="162"/>
      <c r="TPY97" s="162"/>
      <c r="TPZ97" s="162"/>
      <c r="TQA97" s="162"/>
      <c r="TQB97" s="162"/>
      <c r="TQC97" s="162"/>
      <c r="TQD97" s="162"/>
      <c r="TQE97" s="162"/>
      <c r="TQF97" s="162"/>
      <c r="TQG97" s="162"/>
      <c r="TQH97" s="162"/>
      <c r="TQI97" s="162"/>
      <c r="TQJ97" s="162"/>
      <c r="TQK97" s="162"/>
      <c r="TQL97" s="162"/>
      <c r="TQM97" s="162"/>
      <c r="TQN97" s="162"/>
      <c r="TQO97" s="162"/>
      <c r="TQP97" s="162"/>
      <c r="TQQ97" s="162"/>
      <c r="TQR97" s="162"/>
      <c r="TQS97" s="162"/>
      <c r="TQT97" s="162"/>
      <c r="TQU97" s="162"/>
      <c r="TQV97" s="162"/>
      <c r="TQW97" s="162"/>
      <c r="TQX97" s="162"/>
      <c r="TQY97" s="162"/>
      <c r="TQZ97" s="162"/>
      <c r="TRA97" s="162"/>
      <c r="TRB97" s="162"/>
      <c r="TRC97" s="162"/>
      <c r="TRD97" s="162"/>
      <c r="TRE97" s="162"/>
      <c r="TRF97" s="162"/>
      <c r="TRG97" s="162"/>
      <c r="TRH97" s="162"/>
      <c r="TRI97" s="162"/>
      <c r="TRJ97" s="162"/>
      <c r="TRK97" s="162"/>
      <c r="TRL97" s="162"/>
      <c r="TRM97" s="162"/>
      <c r="TRN97" s="162"/>
      <c r="TRO97" s="162"/>
      <c r="TRP97" s="162"/>
      <c r="TRQ97" s="162"/>
      <c r="TRR97" s="162"/>
      <c r="TRS97" s="162"/>
      <c r="TRT97" s="162"/>
      <c r="TRU97" s="162"/>
      <c r="TRV97" s="162"/>
      <c r="TRW97" s="162"/>
      <c r="TRX97" s="162"/>
      <c r="TRY97" s="162"/>
      <c r="TRZ97" s="162"/>
      <c r="TSA97" s="162"/>
      <c r="TSB97" s="162"/>
      <c r="TSC97" s="162"/>
      <c r="TSD97" s="162"/>
      <c r="TSE97" s="162"/>
      <c r="TSF97" s="162"/>
      <c r="TSG97" s="162"/>
      <c r="TSH97" s="162"/>
      <c r="TSI97" s="162"/>
      <c r="TSJ97" s="162"/>
      <c r="TSK97" s="162"/>
      <c r="TSL97" s="162"/>
      <c r="TSM97" s="162"/>
      <c r="TSN97" s="162"/>
      <c r="TSO97" s="162"/>
      <c r="TSP97" s="162"/>
      <c r="TSQ97" s="162"/>
      <c r="TSR97" s="162"/>
      <c r="TSS97" s="162"/>
      <c r="TST97" s="162"/>
      <c r="TSU97" s="162"/>
      <c r="TSV97" s="162"/>
      <c r="TSW97" s="162"/>
      <c r="TSX97" s="162"/>
      <c r="TSY97" s="162"/>
      <c r="TSZ97" s="162"/>
      <c r="TTA97" s="162"/>
      <c r="TTB97" s="162"/>
      <c r="TTC97" s="162"/>
      <c r="TTD97" s="162"/>
      <c r="TTE97" s="162"/>
      <c r="TTF97" s="162"/>
      <c r="TTG97" s="162"/>
      <c r="TTH97" s="162"/>
      <c r="TTI97" s="162"/>
      <c r="TTJ97" s="162"/>
      <c r="TTK97" s="162"/>
      <c r="TTL97" s="162"/>
      <c r="TTM97" s="162"/>
      <c r="TTN97" s="162"/>
      <c r="TTO97" s="162"/>
      <c r="TTP97" s="162"/>
      <c r="TTQ97" s="162"/>
      <c r="TTR97" s="162"/>
      <c r="TTS97" s="162"/>
      <c r="TTT97" s="162"/>
      <c r="TTU97" s="162"/>
      <c r="TTV97" s="162"/>
      <c r="TTW97" s="162"/>
      <c r="TTX97" s="162"/>
      <c r="TTY97" s="162"/>
      <c r="TTZ97" s="162"/>
      <c r="TUA97" s="162"/>
      <c r="TUB97" s="162"/>
      <c r="TUC97" s="162"/>
      <c r="TUD97" s="162"/>
      <c r="TUE97" s="162"/>
      <c r="TUF97" s="162"/>
      <c r="TUG97" s="162"/>
      <c r="TUH97" s="162"/>
      <c r="TUI97" s="162"/>
      <c r="TUJ97" s="162"/>
      <c r="TUK97" s="162"/>
      <c r="TUL97" s="162"/>
      <c r="TUM97" s="162"/>
      <c r="TUN97" s="162"/>
      <c r="TUO97" s="162"/>
      <c r="TUP97" s="162"/>
      <c r="TUQ97" s="162"/>
      <c r="TUR97" s="162"/>
      <c r="TUS97" s="162"/>
      <c r="TUT97" s="162"/>
      <c r="TUU97" s="162"/>
      <c r="TUV97" s="162"/>
      <c r="TUW97" s="162"/>
      <c r="TUX97" s="162"/>
      <c r="TUY97" s="162"/>
      <c r="TUZ97" s="162"/>
      <c r="TVA97" s="162"/>
      <c r="TVB97" s="162"/>
      <c r="TVC97" s="162"/>
      <c r="TVD97" s="162"/>
      <c r="TVE97" s="162"/>
      <c r="TVF97" s="162"/>
      <c r="TVG97" s="162"/>
      <c r="TVH97" s="162"/>
      <c r="TVI97" s="162"/>
      <c r="TVJ97" s="162"/>
      <c r="TVK97" s="162"/>
      <c r="TVL97" s="162"/>
      <c r="TVM97" s="162"/>
      <c r="TVN97" s="162"/>
      <c r="TVO97" s="162"/>
      <c r="TVP97" s="162"/>
      <c r="TVQ97" s="162"/>
      <c r="TVR97" s="162"/>
      <c r="TVS97" s="162"/>
      <c r="TVT97" s="162"/>
      <c r="TVU97" s="162"/>
      <c r="TVV97" s="162"/>
      <c r="TVW97" s="162"/>
      <c r="TVX97" s="162"/>
      <c r="TVY97" s="162"/>
      <c r="TVZ97" s="162"/>
      <c r="TWA97" s="162"/>
      <c r="TWB97" s="162"/>
      <c r="TWC97" s="162"/>
      <c r="TWD97" s="162"/>
      <c r="TWE97" s="162"/>
      <c r="TWF97" s="162"/>
      <c r="TWG97" s="162"/>
      <c r="TWH97" s="162"/>
      <c r="TWI97" s="162"/>
      <c r="TWJ97" s="162"/>
      <c r="TWK97" s="162"/>
      <c r="TWL97" s="162"/>
      <c r="TWM97" s="162"/>
      <c r="TWN97" s="162"/>
      <c r="TWO97" s="162"/>
      <c r="TWP97" s="162"/>
      <c r="TWQ97" s="162"/>
      <c r="TWR97" s="162"/>
      <c r="TWS97" s="162"/>
      <c r="TWT97" s="162"/>
      <c r="TWU97" s="162"/>
      <c r="TWV97" s="162"/>
      <c r="TWW97" s="162"/>
      <c r="TWX97" s="162"/>
      <c r="TWY97" s="162"/>
      <c r="TWZ97" s="162"/>
      <c r="TXA97" s="162"/>
      <c r="TXB97" s="162"/>
      <c r="TXC97" s="162"/>
      <c r="TXD97" s="162"/>
      <c r="TXE97" s="162"/>
      <c r="TXF97" s="162"/>
      <c r="TXG97" s="162"/>
      <c r="TXH97" s="162"/>
      <c r="TXI97" s="162"/>
      <c r="TXJ97" s="162"/>
      <c r="TXK97" s="162"/>
      <c r="TXL97" s="162"/>
      <c r="TXM97" s="162"/>
      <c r="TXN97" s="162"/>
      <c r="TXO97" s="162"/>
      <c r="TXP97" s="162"/>
      <c r="TXQ97" s="162"/>
      <c r="TXR97" s="162"/>
      <c r="TXS97" s="162"/>
      <c r="TXT97" s="162"/>
      <c r="TXU97" s="162"/>
      <c r="TXV97" s="162"/>
      <c r="TXW97" s="162"/>
      <c r="TXX97" s="162"/>
      <c r="TXY97" s="162"/>
      <c r="TXZ97" s="162"/>
      <c r="TYA97" s="162"/>
      <c r="TYB97" s="162"/>
      <c r="TYC97" s="162"/>
      <c r="TYD97" s="162"/>
      <c r="TYE97" s="162"/>
      <c r="TYF97" s="162"/>
      <c r="TYG97" s="162"/>
      <c r="TYH97" s="162"/>
      <c r="TYI97" s="162"/>
      <c r="TYJ97" s="162"/>
      <c r="TYK97" s="162"/>
      <c r="TYL97" s="162"/>
      <c r="TYM97" s="162"/>
      <c r="TYN97" s="162"/>
      <c r="TYO97" s="162"/>
      <c r="TYP97" s="162"/>
      <c r="TYQ97" s="162"/>
      <c r="TYR97" s="162"/>
      <c r="TYS97" s="162"/>
      <c r="TYT97" s="162"/>
      <c r="TYU97" s="162"/>
      <c r="TYV97" s="162"/>
      <c r="TYW97" s="162"/>
      <c r="TYX97" s="162"/>
      <c r="TYY97" s="162"/>
      <c r="TYZ97" s="162"/>
      <c r="TZA97" s="162"/>
      <c r="TZB97" s="162"/>
      <c r="TZC97" s="162"/>
      <c r="TZD97" s="162"/>
      <c r="TZE97" s="162"/>
      <c r="TZF97" s="162"/>
      <c r="TZG97" s="162"/>
      <c r="TZH97" s="162"/>
      <c r="TZI97" s="162"/>
      <c r="TZJ97" s="162"/>
      <c r="TZK97" s="162"/>
      <c r="TZL97" s="162"/>
      <c r="TZM97" s="162"/>
      <c r="TZN97" s="162"/>
      <c r="TZO97" s="162"/>
      <c r="TZP97" s="162"/>
      <c r="TZQ97" s="162"/>
      <c r="TZR97" s="162"/>
      <c r="TZS97" s="162"/>
      <c r="TZT97" s="162"/>
      <c r="TZU97" s="162"/>
      <c r="TZV97" s="162"/>
      <c r="TZW97" s="162"/>
      <c r="TZX97" s="162"/>
      <c r="TZY97" s="162"/>
      <c r="TZZ97" s="162"/>
      <c r="UAA97" s="162"/>
      <c r="UAB97" s="162"/>
      <c r="UAC97" s="162"/>
      <c r="UAD97" s="162"/>
      <c r="UAE97" s="162"/>
      <c r="UAF97" s="162"/>
      <c r="UAG97" s="162"/>
      <c r="UAH97" s="162"/>
      <c r="UAI97" s="162"/>
      <c r="UAJ97" s="162"/>
      <c r="UAK97" s="162"/>
      <c r="UAL97" s="162"/>
      <c r="UAM97" s="162"/>
      <c r="UAN97" s="162"/>
      <c r="UAO97" s="162"/>
      <c r="UAP97" s="162"/>
      <c r="UAQ97" s="162"/>
      <c r="UAR97" s="162"/>
      <c r="UAS97" s="162"/>
      <c r="UAT97" s="162"/>
      <c r="UAU97" s="162"/>
      <c r="UAV97" s="162"/>
      <c r="UAW97" s="162"/>
      <c r="UAX97" s="162"/>
      <c r="UAY97" s="162"/>
      <c r="UAZ97" s="162"/>
      <c r="UBA97" s="162"/>
      <c r="UBB97" s="162"/>
      <c r="UBC97" s="162"/>
      <c r="UBD97" s="162"/>
      <c r="UBE97" s="162"/>
      <c r="UBF97" s="162"/>
      <c r="UBG97" s="162"/>
      <c r="UBH97" s="162"/>
      <c r="UBI97" s="162"/>
      <c r="UBJ97" s="162"/>
      <c r="UBK97" s="162"/>
      <c r="UBL97" s="162"/>
      <c r="UBM97" s="162"/>
      <c r="UBN97" s="162"/>
      <c r="UBO97" s="162"/>
      <c r="UBP97" s="162"/>
      <c r="UBQ97" s="162"/>
      <c r="UBR97" s="162"/>
      <c r="UBS97" s="162"/>
      <c r="UBT97" s="162"/>
      <c r="UBU97" s="162"/>
      <c r="UBV97" s="162"/>
      <c r="UBW97" s="162"/>
      <c r="UBX97" s="162"/>
      <c r="UBY97" s="162"/>
      <c r="UBZ97" s="162"/>
      <c r="UCA97" s="162"/>
      <c r="UCB97" s="162"/>
      <c r="UCC97" s="162"/>
      <c r="UCD97" s="162"/>
      <c r="UCE97" s="162"/>
      <c r="UCF97" s="162"/>
      <c r="UCG97" s="162"/>
      <c r="UCH97" s="162"/>
      <c r="UCI97" s="162"/>
      <c r="UCJ97" s="162"/>
      <c r="UCK97" s="162"/>
      <c r="UCL97" s="162"/>
      <c r="UCM97" s="162"/>
      <c r="UCN97" s="162"/>
      <c r="UCO97" s="162"/>
      <c r="UCP97" s="162"/>
      <c r="UCQ97" s="162"/>
      <c r="UCR97" s="162"/>
      <c r="UCS97" s="162"/>
      <c r="UCT97" s="162"/>
      <c r="UCU97" s="162"/>
      <c r="UCV97" s="162"/>
      <c r="UCW97" s="162"/>
      <c r="UCX97" s="162"/>
      <c r="UCY97" s="162"/>
      <c r="UCZ97" s="162"/>
      <c r="UDA97" s="162"/>
      <c r="UDB97" s="162"/>
      <c r="UDC97" s="162"/>
      <c r="UDD97" s="162"/>
      <c r="UDE97" s="162"/>
      <c r="UDF97" s="162"/>
      <c r="UDG97" s="162"/>
      <c r="UDH97" s="162"/>
      <c r="UDI97" s="162"/>
      <c r="UDJ97" s="162"/>
      <c r="UDK97" s="162"/>
      <c r="UDL97" s="162"/>
      <c r="UDM97" s="162"/>
      <c r="UDN97" s="162"/>
      <c r="UDO97" s="162"/>
      <c r="UDP97" s="162"/>
      <c r="UDQ97" s="162"/>
      <c r="UDR97" s="162"/>
      <c r="UDS97" s="162"/>
      <c r="UDT97" s="162"/>
      <c r="UDU97" s="162"/>
      <c r="UDV97" s="162"/>
      <c r="UDW97" s="162"/>
      <c r="UDX97" s="162"/>
      <c r="UDY97" s="162"/>
      <c r="UDZ97" s="162"/>
      <c r="UEA97" s="162"/>
      <c r="UEB97" s="162"/>
      <c r="UEC97" s="162"/>
      <c r="UED97" s="162"/>
      <c r="UEE97" s="162"/>
      <c r="UEF97" s="162"/>
      <c r="UEG97" s="162"/>
      <c r="UEH97" s="162"/>
      <c r="UEI97" s="162"/>
      <c r="UEJ97" s="162"/>
      <c r="UEK97" s="162"/>
      <c r="UEL97" s="162"/>
      <c r="UEM97" s="162"/>
      <c r="UEN97" s="162"/>
      <c r="UEO97" s="162"/>
      <c r="UEP97" s="162"/>
      <c r="UEQ97" s="162"/>
      <c r="UER97" s="162"/>
      <c r="UES97" s="162"/>
      <c r="UET97" s="162"/>
      <c r="UEU97" s="162"/>
      <c r="UEV97" s="162"/>
      <c r="UEW97" s="162"/>
      <c r="UEX97" s="162"/>
      <c r="UEY97" s="162"/>
      <c r="UEZ97" s="162"/>
      <c r="UFA97" s="162"/>
      <c r="UFB97" s="162"/>
      <c r="UFC97" s="162"/>
      <c r="UFD97" s="162"/>
      <c r="UFE97" s="162"/>
      <c r="UFF97" s="162"/>
      <c r="UFG97" s="162"/>
      <c r="UFH97" s="162"/>
      <c r="UFI97" s="162"/>
      <c r="UFJ97" s="162"/>
      <c r="UFK97" s="162"/>
      <c r="UFL97" s="162"/>
      <c r="UFM97" s="162"/>
      <c r="UFN97" s="162"/>
      <c r="UFO97" s="162"/>
      <c r="UFP97" s="162"/>
      <c r="UFQ97" s="162"/>
      <c r="UFR97" s="162"/>
      <c r="UFS97" s="162"/>
      <c r="UFT97" s="162"/>
      <c r="UFU97" s="162"/>
      <c r="UFV97" s="162"/>
      <c r="UFW97" s="162"/>
      <c r="UFX97" s="162"/>
      <c r="UFY97" s="162"/>
      <c r="UFZ97" s="162"/>
      <c r="UGA97" s="162"/>
      <c r="UGB97" s="162"/>
      <c r="UGC97" s="162"/>
      <c r="UGD97" s="162"/>
      <c r="UGE97" s="162"/>
      <c r="UGF97" s="162"/>
      <c r="UGG97" s="162"/>
      <c r="UGH97" s="162"/>
      <c r="UGI97" s="162"/>
      <c r="UGJ97" s="162"/>
      <c r="UGK97" s="162"/>
      <c r="UGL97" s="162"/>
      <c r="UGM97" s="162"/>
      <c r="UGN97" s="162"/>
      <c r="UGO97" s="162"/>
      <c r="UGP97" s="162"/>
      <c r="UGQ97" s="162"/>
      <c r="UGR97" s="162"/>
      <c r="UGS97" s="162"/>
      <c r="UGT97" s="162"/>
      <c r="UGU97" s="162"/>
      <c r="UGV97" s="162"/>
      <c r="UGW97" s="162"/>
      <c r="UGX97" s="162"/>
      <c r="UGY97" s="162"/>
      <c r="UGZ97" s="162"/>
      <c r="UHA97" s="162"/>
      <c r="UHB97" s="162"/>
      <c r="UHC97" s="162"/>
      <c r="UHD97" s="162"/>
      <c r="UHE97" s="162"/>
      <c r="UHF97" s="162"/>
      <c r="UHG97" s="162"/>
      <c r="UHH97" s="162"/>
      <c r="UHI97" s="162"/>
      <c r="UHJ97" s="162"/>
      <c r="UHK97" s="162"/>
      <c r="UHL97" s="162"/>
      <c r="UHM97" s="162"/>
      <c r="UHN97" s="162"/>
      <c r="UHO97" s="162"/>
      <c r="UHP97" s="162"/>
      <c r="UHQ97" s="162"/>
      <c r="UHR97" s="162"/>
      <c r="UHS97" s="162"/>
      <c r="UHT97" s="162"/>
      <c r="UHU97" s="162"/>
      <c r="UHV97" s="162"/>
      <c r="UHW97" s="162"/>
      <c r="UHX97" s="162"/>
      <c r="UHY97" s="162"/>
      <c r="UHZ97" s="162"/>
      <c r="UIA97" s="162"/>
      <c r="UIB97" s="162"/>
      <c r="UIC97" s="162"/>
      <c r="UID97" s="162"/>
      <c r="UIE97" s="162"/>
      <c r="UIF97" s="162"/>
      <c r="UIG97" s="162"/>
      <c r="UIH97" s="162"/>
      <c r="UII97" s="162"/>
      <c r="UIJ97" s="162"/>
      <c r="UIK97" s="162"/>
      <c r="UIL97" s="162"/>
      <c r="UIM97" s="162"/>
      <c r="UIN97" s="162"/>
      <c r="UIO97" s="162"/>
      <c r="UIP97" s="162"/>
      <c r="UIQ97" s="162"/>
      <c r="UIR97" s="162"/>
      <c r="UIS97" s="162"/>
      <c r="UIT97" s="162"/>
      <c r="UIU97" s="162"/>
      <c r="UIV97" s="162"/>
      <c r="UIW97" s="162"/>
      <c r="UIX97" s="162"/>
      <c r="UIY97" s="162"/>
      <c r="UIZ97" s="162"/>
      <c r="UJA97" s="162"/>
      <c r="UJB97" s="162"/>
      <c r="UJC97" s="162"/>
      <c r="UJD97" s="162"/>
      <c r="UJE97" s="162"/>
      <c r="UJF97" s="162"/>
      <c r="UJG97" s="162"/>
      <c r="UJH97" s="162"/>
      <c r="UJI97" s="162"/>
      <c r="UJJ97" s="162"/>
      <c r="UJK97" s="162"/>
      <c r="UJL97" s="162"/>
      <c r="UJM97" s="162"/>
      <c r="UJN97" s="162"/>
      <c r="UJO97" s="162"/>
      <c r="UJP97" s="162"/>
      <c r="UJQ97" s="162"/>
      <c r="UJR97" s="162"/>
      <c r="UJS97" s="162"/>
      <c r="UJT97" s="162"/>
      <c r="UJU97" s="162"/>
      <c r="UJV97" s="162"/>
      <c r="UJW97" s="162"/>
      <c r="UJX97" s="162"/>
      <c r="UJY97" s="162"/>
      <c r="UJZ97" s="162"/>
      <c r="UKA97" s="162"/>
      <c r="UKB97" s="162"/>
      <c r="UKC97" s="162"/>
      <c r="UKD97" s="162"/>
      <c r="UKE97" s="162"/>
      <c r="UKF97" s="162"/>
      <c r="UKG97" s="162"/>
      <c r="UKH97" s="162"/>
      <c r="UKI97" s="162"/>
      <c r="UKJ97" s="162"/>
      <c r="UKK97" s="162"/>
      <c r="UKL97" s="162"/>
      <c r="UKM97" s="162"/>
      <c r="UKN97" s="162"/>
      <c r="UKO97" s="162"/>
      <c r="UKP97" s="162"/>
      <c r="UKQ97" s="162"/>
      <c r="UKR97" s="162"/>
      <c r="UKS97" s="162"/>
      <c r="UKT97" s="162"/>
      <c r="UKU97" s="162"/>
      <c r="UKV97" s="162"/>
      <c r="UKW97" s="162"/>
      <c r="UKX97" s="162"/>
      <c r="UKY97" s="162"/>
      <c r="UKZ97" s="162"/>
      <c r="ULA97" s="162"/>
      <c r="ULB97" s="162"/>
      <c r="ULC97" s="162"/>
      <c r="ULD97" s="162"/>
      <c r="ULE97" s="162"/>
      <c r="ULF97" s="162"/>
      <c r="ULG97" s="162"/>
      <c r="ULH97" s="162"/>
      <c r="ULI97" s="162"/>
      <c r="ULJ97" s="162"/>
      <c r="ULK97" s="162"/>
      <c r="ULL97" s="162"/>
      <c r="ULM97" s="162"/>
      <c r="ULN97" s="162"/>
      <c r="ULO97" s="162"/>
      <c r="ULP97" s="162"/>
      <c r="ULQ97" s="162"/>
      <c r="ULR97" s="162"/>
      <c r="ULS97" s="162"/>
      <c r="ULT97" s="162"/>
      <c r="ULU97" s="162"/>
      <c r="ULV97" s="162"/>
      <c r="ULW97" s="162"/>
      <c r="ULX97" s="162"/>
      <c r="ULY97" s="162"/>
      <c r="ULZ97" s="162"/>
      <c r="UMA97" s="162"/>
      <c r="UMB97" s="162"/>
      <c r="UMC97" s="162"/>
      <c r="UMD97" s="162"/>
      <c r="UME97" s="162"/>
      <c r="UMF97" s="162"/>
      <c r="UMG97" s="162"/>
      <c r="UMH97" s="162"/>
      <c r="UMI97" s="162"/>
      <c r="UMJ97" s="162"/>
      <c r="UMK97" s="162"/>
      <c r="UML97" s="162"/>
      <c r="UMM97" s="162"/>
      <c r="UMN97" s="162"/>
      <c r="UMO97" s="162"/>
      <c r="UMP97" s="162"/>
      <c r="UMQ97" s="162"/>
      <c r="UMR97" s="162"/>
      <c r="UMS97" s="162"/>
      <c r="UMT97" s="162"/>
      <c r="UMU97" s="162"/>
      <c r="UMV97" s="162"/>
      <c r="UMW97" s="162"/>
      <c r="UMX97" s="162"/>
      <c r="UMY97" s="162"/>
      <c r="UMZ97" s="162"/>
      <c r="UNA97" s="162"/>
      <c r="UNB97" s="162"/>
      <c r="UNC97" s="162"/>
      <c r="UND97" s="162"/>
      <c r="UNE97" s="162"/>
      <c r="UNF97" s="162"/>
      <c r="UNG97" s="162"/>
      <c r="UNH97" s="162"/>
      <c r="UNI97" s="162"/>
      <c r="UNJ97" s="162"/>
      <c r="UNK97" s="162"/>
      <c r="UNL97" s="162"/>
      <c r="UNM97" s="162"/>
      <c r="UNN97" s="162"/>
      <c r="UNO97" s="162"/>
      <c r="UNP97" s="162"/>
      <c r="UNQ97" s="162"/>
      <c r="UNR97" s="162"/>
      <c r="UNS97" s="162"/>
      <c r="UNT97" s="162"/>
      <c r="UNU97" s="162"/>
      <c r="UNV97" s="162"/>
      <c r="UNW97" s="162"/>
      <c r="UNX97" s="162"/>
      <c r="UNY97" s="162"/>
      <c r="UNZ97" s="162"/>
      <c r="UOA97" s="162"/>
      <c r="UOB97" s="162"/>
      <c r="UOC97" s="162"/>
      <c r="UOD97" s="162"/>
      <c r="UOE97" s="162"/>
      <c r="UOF97" s="162"/>
      <c r="UOG97" s="162"/>
      <c r="UOH97" s="162"/>
      <c r="UOI97" s="162"/>
      <c r="UOJ97" s="162"/>
      <c r="UOK97" s="162"/>
      <c r="UOL97" s="162"/>
      <c r="UOM97" s="162"/>
      <c r="UON97" s="162"/>
      <c r="UOO97" s="162"/>
      <c r="UOP97" s="162"/>
      <c r="UOQ97" s="162"/>
      <c r="UOR97" s="162"/>
      <c r="UOS97" s="162"/>
      <c r="UOT97" s="162"/>
      <c r="UOU97" s="162"/>
      <c r="UOV97" s="162"/>
      <c r="UOW97" s="162"/>
      <c r="UOX97" s="162"/>
      <c r="UOY97" s="162"/>
      <c r="UOZ97" s="162"/>
      <c r="UPA97" s="162"/>
      <c r="UPB97" s="162"/>
      <c r="UPC97" s="162"/>
      <c r="UPD97" s="162"/>
      <c r="UPE97" s="162"/>
      <c r="UPF97" s="162"/>
      <c r="UPG97" s="162"/>
      <c r="UPH97" s="162"/>
      <c r="UPI97" s="162"/>
      <c r="UPJ97" s="162"/>
      <c r="UPK97" s="162"/>
      <c r="UPL97" s="162"/>
      <c r="UPM97" s="162"/>
      <c r="UPN97" s="162"/>
      <c r="UPO97" s="162"/>
      <c r="UPP97" s="162"/>
      <c r="UPQ97" s="162"/>
      <c r="UPR97" s="162"/>
      <c r="UPS97" s="162"/>
      <c r="UPT97" s="162"/>
      <c r="UPU97" s="162"/>
      <c r="UPV97" s="162"/>
      <c r="UPW97" s="162"/>
      <c r="UPX97" s="162"/>
      <c r="UPY97" s="162"/>
      <c r="UPZ97" s="162"/>
      <c r="UQA97" s="162"/>
      <c r="UQB97" s="162"/>
      <c r="UQC97" s="162"/>
      <c r="UQD97" s="162"/>
      <c r="UQE97" s="162"/>
      <c r="UQF97" s="162"/>
      <c r="UQG97" s="162"/>
      <c r="UQH97" s="162"/>
      <c r="UQI97" s="162"/>
      <c r="UQJ97" s="162"/>
      <c r="UQK97" s="162"/>
      <c r="UQL97" s="162"/>
      <c r="UQM97" s="162"/>
      <c r="UQN97" s="162"/>
      <c r="UQO97" s="162"/>
      <c r="UQP97" s="162"/>
      <c r="UQQ97" s="162"/>
      <c r="UQR97" s="162"/>
      <c r="UQS97" s="162"/>
      <c r="UQT97" s="162"/>
      <c r="UQU97" s="162"/>
      <c r="UQV97" s="162"/>
      <c r="UQW97" s="162"/>
      <c r="UQX97" s="162"/>
      <c r="UQY97" s="162"/>
      <c r="UQZ97" s="162"/>
      <c r="URA97" s="162"/>
      <c r="URB97" s="162"/>
      <c r="URC97" s="162"/>
      <c r="URD97" s="162"/>
      <c r="URE97" s="162"/>
      <c r="URF97" s="162"/>
      <c r="URG97" s="162"/>
      <c r="URH97" s="162"/>
      <c r="URI97" s="162"/>
      <c r="URJ97" s="162"/>
      <c r="URK97" s="162"/>
      <c r="URL97" s="162"/>
      <c r="URM97" s="162"/>
      <c r="URN97" s="162"/>
      <c r="URO97" s="162"/>
      <c r="URP97" s="162"/>
      <c r="URQ97" s="162"/>
      <c r="URR97" s="162"/>
      <c r="URS97" s="162"/>
      <c r="URT97" s="162"/>
      <c r="URU97" s="162"/>
      <c r="URV97" s="162"/>
      <c r="URW97" s="162"/>
      <c r="URX97" s="162"/>
      <c r="URY97" s="162"/>
      <c r="URZ97" s="162"/>
      <c r="USA97" s="162"/>
      <c r="USB97" s="162"/>
      <c r="USC97" s="162"/>
      <c r="USD97" s="162"/>
      <c r="USE97" s="162"/>
      <c r="USF97" s="162"/>
      <c r="USG97" s="162"/>
      <c r="USH97" s="162"/>
      <c r="USI97" s="162"/>
      <c r="USJ97" s="162"/>
      <c r="USK97" s="162"/>
      <c r="USL97" s="162"/>
      <c r="USM97" s="162"/>
      <c r="USN97" s="162"/>
      <c r="USO97" s="162"/>
      <c r="USP97" s="162"/>
      <c r="USQ97" s="162"/>
      <c r="USR97" s="162"/>
      <c r="USS97" s="162"/>
      <c r="UST97" s="162"/>
      <c r="USU97" s="162"/>
      <c r="USV97" s="162"/>
      <c r="USW97" s="162"/>
      <c r="USX97" s="162"/>
      <c r="USY97" s="162"/>
      <c r="USZ97" s="162"/>
      <c r="UTA97" s="162"/>
      <c r="UTB97" s="162"/>
      <c r="UTC97" s="162"/>
      <c r="UTD97" s="162"/>
      <c r="UTE97" s="162"/>
      <c r="UTF97" s="162"/>
      <c r="UTG97" s="162"/>
      <c r="UTH97" s="162"/>
      <c r="UTI97" s="162"/>
      <c r="UTJ97" s="162"/>
      <c r="UTK97" s="162"/>
      <c r="UTL97" s="162"/>
      <c r="UTM97" s="162"/>
      <c r="UTN97" s="162"/>
      <c r="UTO97" s="162"/>
      <c r="UTP97" s="162"/>
      <c r="UTQ97" s="162"/>
      <c r="UTR97" s="162"/>
      <c r="UTS97" s="162"/>
      <c r="UTT97" s="162"/>
      <c r="UTU97" s="162"/>
      <c r="UTV97" s="162"/>
      <c r="UTW97" s="162"/>
      <c r="UTX97" s="162"/>
      <c r="UTY97" s="162"/>
      <c r="UTZ97" s="162"/>
      <c r="UUA97" s="162"/>
      <c r="UUB97" s="162"/>
      <c r="UUC97" s="162"/>
      <c r="UUD97" s="162"/>
      <c r="UUE97" s="162"/>
      <c r="UUF97" s="162"/>
      <c r="UUG97" s="162"/>
      <c r="UUH97" s="162"/>
      <c r="UUI97" s="162"/>
      <c r="UUJ97" s="162"/>
      <c r="UUK97" s="162"/>
      <c r="UUL97" s="162"/>
      <c r="UUM97" s="162"/>
      <c r="UUN97" s="162"/>
      <c r="UUO97" s="162"/>
      <c r="UUP97" s="162"/>
      <c r="UUQ97" s="162"/>
      <c r="UUR97" s="162"/>
      <c r="UUS97" s="162"/>
      <c r="UUT97" s="162"/>
      <c r="UUU97" s="162"/>
      <c r="UUV97" s="162"/>
      <c r="UUW97" s="162"/>
      <c r="UUX97" s="162"/>
      <c r="UUY97" s="162"/>
      <c r="UUZ97" s="162"/>
      <c r="UVA97" s="162"/>
      <c r="UVB97" s="162"/>
      <c r="UVC97" s="162"/>
      <c r="UVD97" s="162"/>
      <c r="UVE97" s="162"/>
      <c r="UVF97" s="162"/>
      <c r="UVG97" s="162"/>
      <c r="UVH97" s="162"/>
      <c r="UVI97" s="162"/>
      <c r="UVJ97" s="162"/>
      <c r="UVK97" s="162"/>
      <c r="UVL97" s="162"/>
      <c r="UVM97" s="162"/>
      <c r="UVN97" s="162"/>
      <c r="UVO97" s="162"/>
      <c r="UVP97" s="162"/>
      <c r="UVQ97" s="162"/>
      <c r="UVR97" s="162"/>
      <c r="UVS97" s="162"/>
      <c r="UVT97" s="162"/>
      <c r="UVU97" s="162"/>
      <c r="UVV97" s="162"/>
      <c r="UVW97" s="162"/>
      <c r="UVX97" s="162"/>
      <c r="UVY97" s="162"/>
      <c r="UVZ97" s="162"/>
      <c r="UWA97" s="162"/>
      <c r="UWB97" s="162"/>
      <c r="UWC97" s="162"/>
      <c r="UWD97" s="162"/>
      <c r="UWE97" s="162"/>
      <c r="UWF97" s="162"/>
      <c r="UWG97" s="162"/>
      <c r="UWH97" s="162"/>
      <c r="UWI97" s="162"/>
      <c r="UWJ97" s="162"/>
      <c r="UWK97" s="162"/>
      <c r="UWL97" s="162"/>
      <c r="UWM97" s="162"/>
      <c r="UWN97" s="162"/>
      <c r="UWO97" s="162"/>
      <c r="UWP97" s="162"/>
      <c r="UWQ97" s="162"/>
      <c r="UWR97" s="162"/>
      <c r="UWS97" s="162"/>
      <c r="UWT97" s="162"/>
      <c r="UWU97" s="162"/>
      <c r="UWV97" s="162"/>
      <c r="UWW97" s="162"/>
      <c r="UWX97" s="162"/>
      <c r="UWY97" s="162"/>
      <c r="UWZ97" s="162"/>
      <c r="UXA97" s="162"/>
      <c r="UXB97" s="162"/>
      <c r="UXC97" s="162"/>
      <c r="UXD97" s="162"/>
      <c r="UXE97" s="162"/>
      <c r="UXF97" s="162"/>
      <c r="UXG97" s="162"/>
      <c r="UXH97" s="162"/>
      <c r="UXI97" s="162"/>
      <c r="UXJ97" s="162"/>
      <c r="UXK97" s="162"/>
      <c r="UXL97" s="162"/>
      <c r="UXM97" s="162"/>
      <c r="UXN97" s="162"/>
      <c r="UXO97" s="162"/>
      <c r="UXP97" s="162"/>
      <c r="UXQ97" s="162"/>
      <c r="UXR97" s="162"/>
      <c r="UXS97" s="162"/>
      <c r="UXT97" s="162"/>
      <c r="UXU97" s="162"/>
      <c r="UXV97" s="162"/>
      <c r="UXW97" s="162"/>
      <c r="UXX97" s="162"/>
      <c r="UXY97" s="162"/>
      <c r="UXZ97" s="162"/>
      <c r="UYA97" s="162"/>
      <c r="UYB97" s="162"/>
      <c r="UYC97" s="162"/>
      <c r="UYD97" s="162"/>
      <c r="UYE97" s="162"/>
      <c r="UYF97" s="162"/>
      <c r="UYG97" s="162"/>
      <c r="UYH97" s="162"/>
      <c r="UYI97" s="162"/>
      <c r="UYJ97" s="162"/>
      <c r="UYK97" s="162"/>
      <c r="UYL97" s="162"/>
      <c r="UYM97" s="162"/>
      <c r="UYN97" s="162"/>
      <c r="UYO97" s="162"/>
      <c r="UYP97" s="162"/>
      <c r="UYQ97" s="162"/>
      <c r="UYR97" s="162"/>
      <c r="UYS97" s="162"/>
      <c r="UYT97" s="162"/>
      <c r="UYU97" s="162"/>
      <c r="UYV97" s="162"/>
      <c r="UYW97" s="162"/>
      <c r="UYX97" s="162"/>
      <c r="UYY97" s="162"/>
      <c r="UYZ97" s="162"/>
      <c r="UZA97" s="162"/>
      <c r="UZB97" s="162"/>
      <c r="UZC97" s="162"/>
      <c r="UZD97" s="162"/>
      <c r="UZE97" s="162"/>
      <c r="UZF97" s="162"/>
      <c r="UZG97" s="162"/>
      <c r="UZH97" s="162"/>
      <c r="UZI97" s="162"/>
      <c r="UZJ97" s="162"/>
      <c r="UZK97" s="162"/>
      <c r="UZL97" s="162"/>
      <c r="UZM97" s="162"/>
      <c r="UZN97" s="162"/>
      <c r="UZO97" s="162"/>
      <c r="UZP97" s="162"/>
      <c r="UZQ97" s="162"/>
      <c r="UZR97" s="162"/>
      <c r="UZS97" s="162"/>
      <c r="UZT97" s="162"/>
      <c r="UZU97" s="162"/>
      <c r="UZV97" s="162"/>
      <c r="UZW97" s="162"/>
      <c r="UZX97" s="162"/>
      <c r="UZY97" s="162"/>
      <c r="UZZ97" s="162"/>
      <c r="VAA97" s="162"/>
      <c r="VAB97" s="162"/>
      <c r="VAC97" s="162"/>
      <c r="VAD97" s="162"/>
      <c r="VAE97" s="162"/>
      <c r="VAF97" s="162"/>
      <c r="VAG97" s="162"/>
      <c r="VAH97" s="162"/>
      <c r="VAI97" s="162"/>
      <c r="VAJ97" s="162"/>
      <c r="VAK97" s="162"/>
      <c r="VAL97" s="162"/>
      <c r="VAM97" s="162"/>
      <c r="VAN97" s="162"/>
      <c r="VAO97" s="162"/>
      <c r="VAP97" s="162"/>
      <c r="VAQ97" s="162"/>
      <c r="VAR97" s="162"/>
      <c r="VAS97" s="162"/>
      <c r="VAT97" s="162"/>
      <c r="VAU97" s="162"/>
      <c r="VAV97" s="162"/>
      <c r="VAW97" s="162"/>
      <c r="VAX97" s="162"/>
      <c r="VAY97" s="162"/>
      <c r="VAZ97" s="162"/>
      <c r="VBA97" s="162"/>
      <c r="VBB97" s="162"/>
      <c r="VBC97" s="162"/>
      <c r="VBD97" s="162"/>
      <c r="VBE97" s="162"/>
      <c r="VBF97" s="162"/>
      <c r="VBG97" s="162"/>
      <c r="VBH97" s="162"/>
      <c r="VBI97" s="162"/>
      <c r="VBJ97" s="162"/>
      <c r="VBK97" s="162"/>
      <c r="VBL97" s="162"/>
      <c r="VBM97" s="162"/>
      <c r="VBN97" s="162"/>
      <c r="VBO97" s="162"/>
      <c r="VBP97" s="162"/>
      <c r="VBQ97" s="162"/>
      <c r="VBR97" s="162"/>
      <c r="VBS97" s="162"/>
      <c r="VBT97" s="162"/>
      <c r="VBU97" s="162"/>
      <c r="VBV97" s="162"/>
      <c r="VBW97" s="162"/>
      <c r="VBX97" s="162"/>
      <c r="VBY97" s="162"/>
      <c r="VBZ97" s="162"/>
      <c r="VCA97" s="162"/>
      <c r="VCB97" s="162"/>
      <c r="VCC97" s="162"/>
      <c r="VCD97" s="162"/>
      <c r="VCE97" s="162"/>
      <c r="VCF97" s="162"/>
      <c r="VCG97" s="162"/>
      <c r="VCH97" s="162"/>
      <c r="VCI97" s="162"/>
      <c r="VCJ97" s="162"/>
      <c r="VCK97" s="162"/>
      <c r="VCL97" s="162"/>
      <c r="VCM97" s="162"/>
      <c r="VCN97" s="162"/>
      <c r="VCO97" s="162"/>
      <c r="VCP97" s="162"/>
      <c r="VCQ97" s="162"/>
      <c r="VCR97" s="162"/>
      <c r="VCS97" s="162"/>
      <c r="VCT97" s="162"/>
      <c r="VCU97" s="162"/>
      <c r="VCV97" s="162"/>
      <c r="VCW97" s="162"/>
      <c r="VCX97" s="162"/>
      <c r="VCY97" s="162"/>
      <c r="VCZ97" s="162"/>
      <c r="VDA97" s="162"/>
      <c r="VDB97" s="162"/>
      <c r="VDC97" s="162"/>
      <c r="VDD97" s="162"/>
      <c r="VDE97" s="162"/>
      <c r="VDF97" s="162"/>
      <c r="VDG97" s="162"/>
      <c r="VDH97" s="162"/>
      <c r="VDI97" s="162"/>
      <c r="VDJ97" s="162"/>
      <c r="VDK97" s="162"/>
      <c r="VDL97" s="162"/>
      <c r="VDM97" s="162"/>
      <c r="VDN97" s="162"/>
      <c r="VDO97" s="162"/>
      <c r="VDP97" s="162"/>
      <c r="VDQ97" s="162"/>
      <c r="VDR97" s="162"/>
      <c r="VDS97" s="162"/>
      <c r="VDT97" s="162"/>
      <c r="VDU97" s="162"/>
      <c r="VDV97" s="162"/>
      <c r="VDW97" s="162"/>
      <c r="VDX97" s="162"/>
      <c r="VDY97" s="162"/>
      <c r="VDZ97" s="162"/>
      <c r="VEA97" s="162"/>
      <c r="VEB97" s="162"/>
      <c r="VEC97" s="162"/>
      <c r="VED97" s="162"/>
      <c r="VEE97" s="162"/>
      <c r="VEF97" s="162"/>
      <c r="VEG97" s="162"/>
      <c r="VEH97" s="162"/>
      <c r="VEI97" s="162"/>
      <c r="VEJ97" s="162"/>
      <c r="VEK97" s="162"/>
      <c r="VEL97" s="162"/>
      <c r="VEM97" s="162"/>
      <c r="VEN97" s="162"/>
      <c r="VEO97" s="162"/>
      <c r="VEP97" s="162"/>
      <c r="VEQ97" s="162"/>
      <c r="VER97" s="162"/>
      <c r="VES97" s="162"/>
      <c r="VET97" s="162"/>
      <c r="VEU97" s="162"/>
      <c r="VEV97" s="162"/>
      <c r="VEW97" s="162"/>
      <c r="VEX97" s="162"/>
      <c r="VEY97" s="162"/>
      <c r="VEZ97" s="162"/>
      <c r="VFA97" s="162"/>
      <c r="VFB97" s="162"/>
      <c r="VFC97" s="162"/>
      <c r="VFD97" s="162"/>
      <c r="VFE97" s="162"/>
      <c r="VFF97" s="162"/>
      <c r="VFG97" s="162"/>
      <c r="VFH97" s="162"/>
      <c r="VFI97" s="162"/>
      <c r="VFJ97" s="162"/>
      <c r="VFK97" s="162"/>
      <c r="VFL97" s="162"/>
      <c r="VFM97" s="162"/>
      <c r="VFN97" s="162"/>
      <c r="VFO97" s="162"/>
      <c r="VFP97" s="162"/>
      <c r="VFQ97" s="162"/>
      <c r="VFR97" s="162"/>
      <c r="VFS97" s="162"/>
      <c r="VFT97" s="162"/>
      <c r="VFU97" s="162"/>
      <c r="VFV97" s="162"/>
      <c r="VFW97" s="162"/>
      <c r="VFX97" s="162"/>
      <c r="VFY97" s="162"/>
      <c r="VFZ97" s="162"/>
      <c r="VGA97" s="162"/>
      <c r="VGB97" s="162"/>
      <c r="VGC97" s="162"/>
      <c r="VGD97" s="162"/>
      <c r="VGE97" s="162"/>
      <c r="VGF97" s="162"/>
      <c r="VGG97" s="162"/>
      <c r="VGH97" s="162"/>
      <c r="VGI97" s="162"/>
      <c r="VGJ97" s="162"/>
      <c r="VGK97" s="162"/>
      <c r="VGL97" s="162"/>
      <c r="VGM97" s="162"/>
      <c r="VGN97" s="162"/>
      <c r="VGO97" s="162"/>
      <c r="VGP97" s="162"/>
      <c r="VGQ97" s="162"/>
      <c r="VGR97" s="162"/>
      <c r="VGS97" s="162"/>
      <c r="VGT97" s="162"/>
      <c r="VGU97" s="162"/>
      <c r="VGV97" s="162"/>
      <c r="VGW97" s="162"/>
      <c r="VGX97" s="162"/>
      <c r="VGY97" s="162"/>
      <c r="VGZ97" s="162"/>
      <c r="VHA97" s="162"/>
      <c r="VHB97" s="162"/>
      <c r="VHC97" s="162"/>
      <c r="VHD97" s="162"/>
      <c r="VHE97" s="162"/>
      <c r="VHF97" s="162"/>
      <c r="VHG97" s="162"/>
      <c r="VHH97" s="162"/>
      <c r="VHI97" s="162"/>
      <c r="VHJ97" s="162"/>
      <c r="VHK97" s="162"/>
      <c r="VHL97" s="162"/>
      <c r="VHM97" s="162"/>
      <c r="VHN97" s="162"/>
      <c r="VHO97" s="162"/>
      <c r="VHP97" s="162"/>
      <c r="VHQ97" s="162"/>
      <c r="VHR97" s="162"/>
      <c r="VHS97" s="162"/>
      <c r="VHT97" s="162"/>
      <c r="VHU97" s="162"/>
      <c r="VHV97" s="162"/>
      <c r="VHW97" s="162"/>
      <c r="VHX97" s="162"/>
      <c r="VHY97" s="162"/>
      <c r="VHZ97" s="162"/>
      <c r="VIA97" s="162"/>
      <c r="VIB97" s="162"/>
      <c r="VIC97" s="162"/>
      <c r="VID97" s="162"/>
      <c r="VIE97" s="162"/>
      <c r="VIF97" s="162"/>
      <c r="VIG97" s="162"/>
      <c r="VIH97" s="162"/>
      <c r="VII97" s="162"/>
      <c r="VIJ97" s="162"/>
      <c r="VIK97" s="162"/>
      <c r="VIL97" s="162"/>
      <c r="VIM97" s="162"/>
      <c r="VIN97" s="162"/>
      <c r="VIO97" s="162"/>
      <c r="VIP97" s="162"/>
      <c r="VIQ97" s="162"/>
      <c r="VIR97" s="162"/>
      <c r="VIS97" s="162"/>
      <c r="VIT97" s="162"/>
      <c r="VIU97" s="162"/>
      <c r="VIV97" s="162"/>
      <c r="VIW97" s="162"/>
      <c r="VIX97" s="162"/>
      <c r="VIY97" s="162"/>
      <c r="VIZ97" s="162"/>
      <c r="VJA97" s="162"/>
      <c r="VJB97" s="162"/>
      <c r="VJC97" s="162"/>
      <c r="VJD97" s="162"/>
      <c r="VJE97" s="162"/>
      <c r="VJF97" s="162"/>
      <c r="VJG97" s="162"/>
      <c r="VJH97" s="162"/>
      <c r="VJI97" s="162"/>
      <c r="VJJ97" s="162"/>
      <c r="VJK97" s="162"/>
      <c r="VJL97" s="162"/>
      <c r="VJM97" s="162"/>
      <c r="VJN97" s="162"/>
      <c r="VJO97" s="162"/>
      <c r="VJP97" s="162"/>
      <c r="VJQ97" s="162"/>
      <c r="VJR97" s="162"/>
      <c r="VJS97" s="162"/>
      <c r="VJT97" s="162"/>
      <c r="VJU97" s="162"/>
      <c r="VJV97" s="162"/>
      <c r="VJW97" s="162"/>
      <c r="VJX97" s="162"/>
      <c r="VJY97" s="162"/>
      <c r="VJZ97" s="162"/>
      <c r="VKA97" s="162"/>
      <c r="VKB97" s="162"/>
      <c r="VKC97" s="162"/>
      <c r="VKD97" s="162"/>
      <c r="VKE97" s="162"/>
      <c r="VKF97" s="162"/>
      <c r="VKG97" s="162"/>
      <c r="VKH97" s="162"/>
      <c r="VKI97" s="162"/>
      <c r="VKJ97" s="162"/>
      <c r="VKK97" s="162"/>
      <c r="VKL97" s="162"/>
      <c r="VKM97" s="162"/>
      <c r="VKN97" s="162"/>
      <c r="VKO97" s="162"/>
      <c r="VKP97" s="162"/>
      <c r="VKQ97" s="162"/>
      <c r="VKR97" s="162"/>
      <c r="VKS97" s="162"/>
      <c r="VKT97" s="162"/>
      <c r="VKU97" s="162"/>
      <c r="VKV97" s="162"/>
      <c r="VKW97" s="162"/>
      <c r="VKX97" s="162"/>
      <c r="VKY97" s="162"/>
      <c r="VKZ97" s="162"/>
      <c r="VLA97" s="162"/>
      <c r="VLB97" s="162"/>
      <c r="VLC97" s="162"/>
      <c r="VLD97" s="162"/>
      <c r="VLE97" s="162"/>
      <c r="VLF97" s="162"/>
      <c r="VLG97" s="162"/>
      <c r="VLH97" s="162"/>
      <c r="VLI97" s="162"/>
      <c r="VLJ97" s="162"/>
      <c r="VLK97" s="162"/>
      <c r="VLL97" s="162"/>
      <c r="VLM97" s="162"/>
      <c r="VLN97" s="162"/>
      <c r="VLO97" s="162"/>
      <c r="VLP97" s="162"/>
      <c r="VLQ97" s="162"/>
      <c r="VLR97" s="162"/>
      <c r="VLS97" s="162"/>
      <c r="VLT97" s="162"/>
      <c r="VLU97" s="162"/>
      <c r="VLV97" s="162"/>
      <c r="VLW97" s="162"/>
      <c r="VLX97" s="162"/>
      <c r="VLY97" s="162"/>
      <c r="VLZ97" s="162"/>
      <c r="VMA97" s="162"/>
      <c r="VMB97" s="162"/>
      <c r="VMC97" s="162"/>
      <c r="VMD97" s="162"/>
      <c r="VME97" s="162"/>
      <c r="VMF97" s="162"/>
      <c r="VMG97" s="162"/>
      <c r="VMH97" s="162"/>
      <c r="VMI97" s="162"/>
      <c r="VMJ97" s="162"/>
      <c r="VMK97" s="162"/>
      <c r="VML97" s="162"/>
      <c r="VMM97" s="162"/>
      <c r="VMN97" s="162"/>
      <c r="VMO97" s="162"/>
      <c r="VMP97" s="162"/>
      <c r="VMQ97" s="162"/>
      <c r="VMR97" s="162"/>
      <c r="VMS97" s="162"/>
      <c r="VMT97" s="162"/>
      <c r="VMU97" s="162"/>
      <c r="VMV97" s="162"/>
      <c r="VMW97" s="162"/>
      <c r="VMX97" s="162"/>
      <c r="VMY97" s="162"/>
      <c r="VMZ97" s="162"/>
      <c r="VNA97" s="162"/>
      <c r="VNB97" s="162"/>
      <c r="VNC97" s="162"/>
      <c r="VND97" s="162"/>
      <c r="VNE97" s="162"/>
      <c r="VNF97" s="162"/>
      <c r="VNG97" s="162"/>
      <c r="VNH97" s="162"/>
      <c r="VNI97" s="162"/>
      <c r="VNJ97" s="162"/>
      <c r="VNK97" s="162"/>
      <c r="VNL97" s="162"/>
      <c r="VNM97" s="162"/>
      <c r="VNN97" s="162"/>
      <c r="VNO97" s="162"/>
      <c r="VNP97" s="162"/>
      <c r="VNQ97" s="162"/>
      <c r="VNR97" s="162"/>
      <c r="VNS97" s="162"/>
      <c r="VNT97" s="162"/>
      <c r="VNU97" s="162"/>
      <c r="VNV97" s="162"/>
      <c r="VNW97" s="162"/>
      <c r="VNX97" s="162"/>
      <c r="VNY97" s="162"/>
      <c r="VNZ97" s="162"/>
      <c r="VOA97" s="162"/>
      <c r="VOB97" s="162"/>
      <c r="VOC97" s="162"/>
      <c r="VOD97" s="162"/>
      <c r="VOE97" s="162"/>
      <c r="VOF97" s="162"/>
      <c r="VOG97" s="162"/>
      <c r="VOH97" s="162"/>
      <c r="VOI97" s="162"/>
      <c r="VOJ97" s="162"/>
      <c r="VOK97" s="162"/>
      <c r="VOL97" s="162"/>
      <c r="VOM97" s="162"/>
      <c r="VON97" s="162"/>
      <c r="VOO97" s="162"/>
      <c r="VOP97" s="162"/>
      <c r="VOQ97" s="162"/>
      <c r="VOR97" s="162"/>
      <c r="VOS97" s="162"/>
      <c r="VOT97" s="162"/>
      <c r="VOU97" s="162"/>
      <c r="VOV97" s="162"/>
      <c r="VOW97" s="162"/>
      <c r="VOX97" s="162"/>
      <c r="VOY97" s="162"/>
      <c r="VOZ97" s="162"/>
      <c r="VPA97" s="162"/>
      <c r="VPB97" s="162"/>
      <c r="VPC97" s="162"/>
      <c r="VPD97" s="162"/>
      <c r="VPE97" s="162"/>
      <c r="VPF97" s="162"/>
      <c r="VPG97" s="162"/>
      <c r="VPH97" s="162"/>
      <c r="VPI97" s="162"/>
      <c r="VPJ97" s="162"/>
      <c r="VPK97" s="162"/>
      <c r="VPL97" s="162"/>
      <c r="VPM97" s="162"/>
      <c r="VPN97" s="162"/>
      <c r="VPO97" s="162"/>
      <c r="VPP97" s="162"/>
      <c r="VPQ97" s="162"/>
      <c r="VPR97" s="162"/>
      <c r="VPS97" s="162"/>
      <c r="VPT97" s="162"/>
      <c r="VPU97" s="162"/>
      <c r="VPV97" s="162"/>
      <c r="VPW97" s="162"/>
      <c r="VPX97" s="162"/>
      <c r="VPY97" s="162"/>
      <c r="VPZ97" s="162"/>
      <c r="VQA97" s="162"/>
      <c r="VQB97" s="162"/>
      <c r="VQC97" s="162"/>
      <c r="VQD97" s="162"/>
      <c r="VQE97" s="162"/>
      <c r="VQF97" s="162"/>
      <c r="VQG97" s="162"/>
      <c r="VQH97" s="162"/>
      <c r="VQI97" s="162"/>
      <c r="VQJ97" s="162"/>
      <c r="VQK97" s="162"/>
      <c r="VQL97" s="162"/>
      <c r="VQM97" s="162"/>
      <c r="VQN97" s="162"/>
      <c r="VQO97" s="162"/>
      <c r="VQP97" s="162"/>
      <c r="VQQ97" s="162"/>
      <c r="VQR97" s="162"/>
      <c r="VQS97" s="162"/>
      <c r="VQT97" s="162"/>
      <c r="VQU97" s="162"/>
      <c r="VQV97" s="162"/>
      <c r="VQW97" s="162"/>
      <c r="VQX97" s="162"/>
      <c r="VQY97" s="162"/>
      <c r="VQZ97" s="162"/>
      <c r="VRA97" s="162"/>
      <c r="VRB97" s="162"/>
      <c r="VRC97" s="162"/>
      <c r="VRD97" s="162"/>
      <c r="VRE97" s="162"/>
      <c r="VRF97" s="162"/>
      <c r="VRG97" s="162"/>
      <c r="VRH97" s="162"/>
      <c r="VRI97" s="162"/>
      <c r="VRJ97" s="162"/>
      <c r="VRK97" s="162"/>
      <c r="VRL97" s="162"/>
      <c r="VRM97" s="162"/>
      <c r="VRN97" s="162"/>
      <c r="VRO97" s="162"/>
      <c r="VRP97" s="162"/>
      <c r="VRQ97" s="162"/>
      <c r="VRR97" s="162"/>
      <c r="VRS97" s="162"/>
      <c r="VRT97" s="162"/>
      <c r="VRU97" s="162"/>
      <c r="VRV97" s="162"/>
      <c r="VRW97" s="162"/>
      <c r="VRX97" s="162"/>
      <c r="VRY97" s="162"/>
      <c r="VRZ97" s="162"/>
      <c r="VSA97" s="162"/>
      <c r="VSB97" s="162"/>
      <c r="VSC97" s="162"/>
      <c r="VSD97" s="162"/>
      <c r="VSE97" s="162"/>
      <c r="VSF97" s="162"/>
      <c r="VSG97" s="162"/>
      <c r="VSH97" s="162"/>
      <c r="VSI97" s="162"/>
      <c r="VSJ97" s="162"/>
      <c r="VSK97" s="162"/>
      <c r="VSL97" s="162"/>
      <c r="VSM97" s="162"/>
      <c r="VSN97" s="162"/>
      <c r="VSO97" s="162"/>
      <c r="VSP97" s="162"/>
      <c r="VSQ97" s="162"/>
      <c r="VSR97" s="162"/>
      <c r="VSS97" s="162"/>
      <c r="VST97" s="162"/>
      <c r="VSU97" s="162"/>
      <c r="VSV97" s="162"/>
      <c r="VSW97" s="162"/>
      <c r="VSX97" s="162"/>
      <c r="VSY97" s="162"/>
      <c r="VSZ97" s="162"/>
      <c r="VTA97" s="162"/>
      <c r="VTB97" s="162"/>
      <c r="VTC97" s="162"/>
      <c r="VTD97" s="162"/>
      <c r="VTE97" s="162"/>
      <c r="VTF97" s="162"/>
      <c r="VTG97" s="162"/>
      <c r="VTH97" s="162"/>
      <c r="VTI97" s="162"/>
      <c r="VTJ97" s="162"/>
      <c r="VTK97" s="162"/>
      <c r="VTL97" s="162"/>
      <c r="VTM97" s="162"/>
      <c r="VTN97" s="162"/>
      <c r="VTO97" s="162"/>
      <c r="VTP97" s="162"/>
      <c r="VTQ97" s="162"/>
      <c r="VTR97" s="162"/>
      <c r="VTS97" s="162"/>
      <c r="VTT97" s="162"/>
      <c r="VTU97" s="162"/>
      <c r="VTV97" s="162"/>
      <c r="VTW97" s="162"/>
      <c r="VTX97" s="162"/>
      <c r="VTY97" s="162"/>
      <c r="VTZ97" s="162"/>
      <c r="VUA97" s="162"/>
      <c r="VUB97" s="162"/>
      <c r="VUC97" s="162"/>
      <c r="VUD97" s="162"/>
      <c r="VUE97" s="162"/>
      <c r="VUF97" s="162"/>
      <c r="VUG97" s="162"/>
      <c r="VUH97" s="162"/>
      <c r="VUI97" s="162"/>
      <c r="VUJ97" s="162"/>
      <c r="VUK97" s="162"/>
      <c r="VUL97" s="162"/>
      <c r="VUM97" s="162"/>
      <c r="VUN97" s="162"/>
      <c r="VUO97" s="162"/>
      <c r="VUP97" s="162"/>
      <c r="VUQ97" s="162"/>
      <c r="VUR97" s="162"/>
      <c r="VUS97" s="162"/>
      <c r="VUT97" s="162"/>
      <c r="VUU97" s="162"/>
      <c r="VUV97" s="162"/>
      <c r="VUW97" s="162"/>
      <c r="VUX97" s="162"/>
      <c r="VUY97" s="162"/>
      <c r="VUZ97" s="162"/>
      <c r="VVA97" s="162"/>
      <c r="VVB97" s="162"/>
      <c r="VVC97" s="162"/>
      <c r="VVD97" s="162"/>
      <c r="VVE97" s="162"/>
      <c r="VVF97" s="162"/>
      <c r="VVG97" s="162"/>
      <c r="VVH97" s="162"/>
      <c r="VVI97" s="162"/>
      <c r="VVJ97" s="162"/>
      <c r="VVK97" s="162"/>
      <c r="VVL97" s="162"/>
      <c r="VVM97" s="162"/>
      <c r="VVN97" s="162"/>
      <c r="VVO97" s="162"/>
      <c r="VVP97" s="162"/>
      <c r="VVQ97" s="162"/>
      <c r="VVR97" s="162"/>
      <c r="VVS97" s="162"/>
      <c r="VVT97" s="162"/>
      <c r="VVU97" s="162"/>
      <c r="VVV97" s="162"/>
      <c r="VVW97" s="162"/>
      <c r="VVX97" s="162"/>
      <c r="VVY97" s="162"/>
      <c r="VVZ97" s="162"/>
      <c r="VWA97" s="162"/>
      <c r="VWB97" s="162"/>
      <c r="VWC97" s="162"/>
      <c r="VWD97" s="162"/>
      <c r="VWE97" s="162"/>
      <c r="VWF97" s="162"/>
      <c r="VWG97" s="162"/>
      <c r="VWH97" s="162"/>
      <c r="VWI97" s="162"/>
      <c r="VWJ97" s="162"/>
      <c r="VWK97" s="162"/>
      <c r="VWL97" s="162"/>
      <c r="VWM97" s="162"/>
      <c r="VWN97" s="162"/>
      <c r="VWO97" s="162"/>
      <c r="VWP97" s="162"/>
      <c r="VWQ97" s="162"/>
      <c r="VWR97" s="162"/>
      <c r="VWS97" s="162"/>
      <c r="VWT97" s="162"/>
      <c r="VWU97" s="162"/>
      <c r="VWV97" s="162"/>
      <c r="VWW97" s="162"/>
      <c r="VWX97" s="162"/>
      <c r="VWY97" s="162"/>
      <c r="VWZ97" s="162"/>
      <c r="VXA97" s="162"/>
      <c r="VXB97" s="162"/>
      <c r="VXC97" s="162"/>
      <c r="VXD97" s="162"/>
      <c r="VXE97" s="162"/>
      <c r="VXF97" s="162"/>
      <c r="VXG97" s="162"/>
      <c r="VXH97" s="162"/>
      <c r="VXI97" s="162"/>
      <c r="VXJ97" s="162"/>
      <c r="VXK97" s="162"/>
      <c r="VXL97" s="162"/>
      <c r="VXM97" s="162"/>
      <c r="VXN97" s="162"/>
      <c r="VXO97" s="162"/>
      <c r="VXP97" s="162"/>
      <c r="VXQ97" s="162"/>
      <c r="VXR97" s="162"/>
      <c r="VXS97" s="162"/>
      <c r="VXT97" s="162"/>
      <c r="VXU97" s="162"/>
      <c r="VXV97" s="162"/>
      <c r="VXW97" s="162"/>
      <c r="VXX97" s="162"/>
      <c r="VXY97" s="162"/>
      <c r="VXZ97" s="162"/>
      <c r="VYA97" s="162"/>
      <c r="VYB97" s="162"/>
      <c r="VYC97" s="162"/>
      <c r="VYD97" s="162"/>
      <c r="VYE97" s="162"/>
      <c r="VYF97" s="162"/>
      <c r="VYG97" s="162"/>
      <c r="VYH97" s="162"/>
      <c r="VYI97" s="162"/>
      <c r="VYJ97" s="162"/>
      <c r="VYK97" s="162"/>
      <c r="VYL97" s="162"/>
      <c r="VYM97" s="162"/>
      <c r="VYN97" s="162"/>
      <c r="VYO97" s="162"/>
      <c r="VYP97" s="162"/>
      <c r="VYQ97" s="162"/>
      <c r="VYR97" s="162"/>
      <c r="VYS97" s="162"/>
      <c r="VYT97" s="162"/>
      <c r="VYU97" s="162"/>
      <c r="VYV97" s="162"/>
      <c r="VYW97" s="162"/>
      <c r="VYX97" s="162"/>
      <c r="VYY97" s="162"/>
      <c r="VYZ97" s="162"/>
      <c r="VZA97" s="162"/>
      <c r="VZB97" s="162"/>
      <c r="VZC97" s="162"/>
      <c r="VZD97" s="162"/>
      <c r="VZE97" s="162"/>
      <c r="VZF97" s="162"/>
      <c r="VZG97" s="162"/>
      <c r="VZH97" s="162"/>
      <c r="VZI97" s="162"/>
      <c r="VZJ97" s="162"/>
      <c r="VZK97" s="162"/>
      <c r="VZL97" s="162"/>
      <c r="VZM97" s="162"/>
      <c r="VZN97" s="162"/>
      <c r="VZO97" s="162"/>
      <c r="VZP97" s="162"/>
      <c r="VZQ97" s="162"/>
      <c r="VZR97" s="162"/>
      <c r="VZS97" s="162"/>
      <c r="VZT97" s="162"/>
      <c r="VZU97" s="162"/>
      <c r="VZV97" s="162"/>
      <c r="VZW97" s="162"/>
      <c r="VZX97" s="162"/>
      <c r="VZY97" s="162"/>
      <c r="VZZ97" s="162"/>
      <c r="WAA97" s="162"/>
      <c r="WAB97" s="162"/>
      <c r="WAC97" s="162"/>
      <c r="WAD97" s="162"/>
      <c r="WAE97" s="162"/>
      <c r="WAF97" s="162"/>
      <c r="WAG97" s="162"/>
      <c r="WAH97" s="162"/>
      <c r="WAI97" s="162"/>
      <c r="WAJ97" s="162"/>
      <c r="WAK97" s="162"/>
      <c r="WAL97" s="162"/>
      <c r="WAM97" s="162"/>
      <c r="WAN97" s="162"/>
      <c r="WAO97" s="162"/>
      <c r="WAP97" s="162"/>
      <c r="WAQ97" s="162"/>
      <c r="WAR97" s="162"/>
      <c r="WAS97" s="162"/>
      <c r="WAT97" s="162"/>
      <c r="WAU97" s="162"/>
      <c r="WAV97" s="162"/>
      <c r="WAW97" s="162"/>
      <c r="WAX97" s="162"/>
      <c r="WAY97" s="162"/>
      <c r="WAZ97" s="162"/>
      <c r="WBA97" s="162"/>
      <c r="WBB97" s="162"/>
      <c r="WBC97" s="162"/>
      <c r="WBD97" s="162"/>
      <c r="WBE97" s="162"/>
      <c r="WBF97" s="162"/>
      <c r="WBG97" s="162"/>
      <c r="WBH97" s="162"/>
      <c r="WBI97" s="162"/>
      <c r="WBJ97" s="162"/>
      <c r="WBK97" s="162"/>
      <c r="WBL97" s="162"/>
      <c r="WBM97" s="162"/>
      <c r="WBN97" s="162"/>
      <c r="WBO97" s="162"/>
      <c r="WBP97" s="162"/>
      <c r="WBQ97" s="162"/>
      <c r="WBR97" s="162"/>
      <c r="WBS97" s="162"/>
      <c r="WBT97" s="162"/>
      <c r="WBU97" s="162"/>
      <c r="WBV97" s="162"/>
      <c r="WBW97" s="162"/>
      <c r="WBX97" s="162"/>
      <c r="WBY97" s="162"/>
      <c r="WBZ97" s="162"/>
      <c r="WCA97" s="162"/>
      <c r="WCB97" s="162"/>
      <c r="WCC97" s="162"/>
      <c r="WCD97" s="162"/>
      <c r="WCE97" s="162"/>
      <c r="WCF97" s="162"/>
      <c r="WCG97" s="162"/>
      <c r="WCH97" s="162"/>
      <c r="WCI97" s="162"/>
      <c r="WCJ97" s="162"/>
      <c r="WCK97" s="162"/>
      <c r="WCL97" s="162"/>
      <c r="WCM97" s="162"/>
      <c r="WCN97" s="162"/>
      <c r="WCO97" s="162"/>
      <c r="WCP97" s="162"/>
      <c r="WCQ97" s="162"/>
      <c r="WCR97" s="162"/>
      <c r="WCS97" s="162"/>
      <c r="WCT97" s="162"/>
      <c r="WCU97" s="162"/>
      <c r="WCV97" s="162"/>
      <c r="WCW97" s="162"/>
      <c r="WCX97" s="162"/>
      <c r="WCY97" s="162"/>
      <c r="WCZ97" s="162"/>
      <c r="WDA97" s="162"/>
      <c r="WDB97" s="162"/>
      <c r="WDC97" s="162"/>
      <c r="WDD97" s="162"/>
      <c r="WDE97" s="162"/>
      <c r="WDF97" s="162"/>
      <c r="WDG97" s="162"/>
      <c r="WDH97" s="162"/>
      <c r="WDI97" s="162"/>
      <c r="WDJ97" s="162"/>
      <c r="WDK97" s="162"/>
      <c r="WDL97" s="162"/>
      <c r="WDM97" s="162"/>
      <c r="WDN97" s="162"/>
      <c r="WDO97" s="162"/>
      <c r="WDP97" s="162"/>
      <c r="WDQ97" s="162"/>
      <c r="WDR97" s="162"/>
      <c r="WDS97" s="162"/>
      <c r="WDT97" s="162"/>
      <c r="WDU97" s="162"/>
      <c r="WDV97" s="162"/>
      <c r="WDW97" s="162"/>
      <c r="WDX97" s="162"/>
      <c r="WDY97" s="162"/>
      <c r="WDZ97" s="162"/>
      <c r="WEA97" s="162"/>
      <c r="WEB97" s="162"/>
      <c r="WEC97" s="162"/>
      <c r="WED97" s="162"/>
      <c r="WEE97" s="162"/>
      <c r="WEF97" s="162"/>
      <c r="WEG97" s="162"/>
      <c r="WEH97" s="162"/>
      <c r="WEI97" s="162"/>
      <c r="WEJ97" s="162"/>
      <c r="WEK97" s="162"/>
      <c r="WEL97" s="162"/>
      <c r="WEM97" s="162"/>
      <c r="WEN97" s="162"/>
      <c r="WEO97" s="162"/>
      <c r="WEP97" s="162"/>
      <c r="WEQ97" s="162"/>
      <c r="WER97" s="162"/>
      <c r="WES97" s="162"/>
      <c r="WET97" s="162"/>
      <c r="WEU97" s="162"/>
      <c r="WEV97" s="162"/>
      <c r="WEW97" s="162"/>
      <c r="WEX97" s="162"/>
      <c r="WEY97" s="162"/>
      <c r="WEZ97" s="162"/>
      <c r="WFA97" s="162"/>
      <c r="WFB97" s="162"/>
      <c r="WFC97" s="162"/>
      <c r="WFD97" s="162"/>
      <c r="WFE97" s="162"/>
      <c r="WFF97" s="162"/>
      <c r="WFG97" s="162"/>
      <c r="WFH97" s="162"/>
      <c r="WFI97" s="162"/>
      <c r="WFJ97" s="162"/>
      <c r="WFK97" s="162"/>
      <c r="WFL97" s="162"/>
      <c r="WFM97" s="162"/>
      <c r="WFN97" s="162"/>
      <c r="WFO97" s="162"/>
      <c r="WFP97" s="162"/>
      <c r="WFQ97" s="162"/>
      <c r="WFR97" s="162"/>
      <c r="WFS97" s="162"/>
      <c r="WFT97" s="162"/>
      <c r="WFU97" s="162"/>
      <c r="WFV97" s="162"/>
      <c r="WFW97" s="162"/>
      <c r="WFX97" s="162"/>
      <c r="WFY97" s="162"/>
      <c r="WFZ97" s="162"/>
      <c r="WGA97" s="162"/>
      <c r="WGB97" s="162"/>
      <c r="WGC97" s="162"/>
      <c r="WGD97" s="162"/>
      <c r="WGE97" s="162"/>
      <c r="WGF97" s="162"/>
      <c r="WGG97" s="162"/>
      <c r="WGH97" s="162"/>
      <c r="WGI97" s="162"/>
      <c r="WGJ97" s="162"/>
      <c r="WGK97" s="162"/>
      <c r="WGL97" s="162"/>
      <c r="WGM97" s="162"/>
      <c r="WGN97" s="162"/>
      <c r="WGO97" s="162"/>
      <c r="WGP97" s="162"/>
      <c r="WGQ97" s="162"/>
      <c r="WGR97" s="162"/>
      <c r="WGS97" s="162"/>
      <c r="WGT97" s="162"/>
      <c r="WGU97" s="162"/>
      <c r="WGV97" s="162"/>
      <c r="WGW97" s="162"/>
      <c r="WGX97" s="162"/>
      <c r="WGY97" s="162"/>
      <c r="WGZ97" s="162"/>
      <c r="WHA97" s="162"/>
      <c r="WHB97" s="162"/>
      <c r="WHC97" s="162"/>
      <c r="WHD97" s="162"/>
      <c r="WHE97" s="162"/>
      <c r="WHF97" s="162"/>
      <c r="WHG97" s="162"/>
      <c r="WHH97" s="162"/>
      <c r="WHI97" s="162"/>
      <c r="WHJ97" s="162"/>
      <c r="WHK97" s="162"/>
      <c r="WHL97" s="162"/>
      <c r="WHM97" s="162"/>
      <c r="WHN97" s="162"/>
      <c r="WHO97" s="162"/>
      <c r="WHP97" s="162"/>
      <c r="WHQ97" s="162"/>
      <c r="WHR97" s="162"/>
      <c r="WHS97" s="162"/>
      <c r="WHT97" s="162"/>
      <c r="WHU97" s="162"/>
      <c r="WHV97" s="162"/>
      <c r="WHW97" s="162"/>
      <c r="WHX97" s="162"/>
      <c r="WHY97" s="162"/>
      <c r="WHZ97" s="162"/>
      <c r="WIA97" s="162"/>
      <c r="WIB97" s="162"/>
      <c r="WIC97" s="162"/>
      <c r="WID97" s="162"/>
      <c r="WIE97" s="162"/>
      <c r="WIF97" s="162"/>
      <c r="WIG97" s="162"/>
      <c r="WIH97" s="162"/>
      <c r="WII97" s="162"/>
      <c r="WIJ97" s="162"/>
      <c r="WIK97" s="162"/>
      <c r="WIL97" s="162"/>
      <c r="WIM97" s="162"/>
      <c r="WIN97" s="162"/>
      <c r="WIO97" s="162"/>
      <c r="WIP97" s="162"/>
      <c r="WIQ97" s="162"/>
      <c r="WIR97" s="162"/>
      <c r="WIS97" s="162"/>
      <c r="WIT97" s="162"/>
      <c r="WIU97" s="162"/>
      <c r="WIV97" s="162"/>
      <c r="WIW97" s="162"/>
      <c r="WIX97" s="162"/>
      <c r="WIY97" s="162"/>
      <c r="WIZ97" s="162"/>
      <c r="WJA97" s="162"/>
      <c r="WJB97" s="162"/>
      <c r="WJC97" s="162"/>
      <c r="WJD97" s="162"/>
      <c r="WJE97" s="162"/>
      <c r="WJF97" s="162"/>
      <c r="WJG97" s="162"/>
      <c r="WJH97" s="162"/>
      <c r="WJI97" s="162"/>
      <c r="WJJ97" s="162"/>
      <c r="WJK97" s="162"/>
      <c r="WJL97" s="162"/>
      <c r="WJM97" s="162"/>
      <c r="WJN97" s="162"/>
      <c r="WJO97" s="162"/>
      <c r="WJP97" s="162"/>
      <c r="WJQ97" s="162"/>
      <c r="WJR97" s="162"/>
      <c r="WJS97" s="162"/>
      <c r="WJT97" s="162"/>
      <c r="WJU97" s="162"/>
      <c r="WJV97" s="162"/>
      <c r="WJW97" s="162"/>
      <c r="WJX97" s="162"/>
      <c r="WJY97" s="162"/>
      <c r="WJZ97" s="162"/>
      <c r="WKA97" s="162"/>
      <c r="WKB97" s="162"/>
      <c r="WKC97" s="162"/>
      <c r="WKD97" s="162"/>
      <c r="WKE97" s="162"/>
      <c r="WKF97" s="162"/>
      <c r="WKG97" s="162"/>
      <c r="WKH97" s="162"/>
      <c r="WKI97" s="162"/>
      <c r="WKJ97" s="162"/>
      <c r="WKK97" s="162"/>
      <c r="WKL97" s="162"/>
      <c r="WKM97" s="162"/>
      <c r="WKN97" s="162"/>
      <c r="WKO97" s="162"/>
      <c r="WKP97" s="162"/>
      <c r="WKQ97" s="162"/>
      <c r="WKR97" s="162"/>
      <c r="WKS97" s="162"/>
      <c r="WKT97" s="162"/>
      <c r="WKU97" s="162"/>
      <c r="WKV97" s="162"/>
      <c r="WKW97" s="162"/>
      <c r="WKX97" s="162"/>
      <c r="WKY97" s="162"/>
      <c r="WKZ97" s="162"/>
      <c r="WLA97" s="162"/>
      <c r="WLB97" s="162"/>
      <c r="WLC97" s="162"/>
      <c r="WLD97" s="162"/>
      <c r="WLE97" s="162"/>
      <c r="WLF97" s="162"/>
      <c r="WLG97" s="162"/>
      <c r="WLH97" s="162"/>
      <c r="WLI97" s="162"/>
      <c r="WLJ97" s="162"/>
      <c r="WLK97" s="162"/>
      <c r="WLL97" s="162"/>
      <c r="WLM97" s="162"/>
      <c r="WLN97" s="162"/>
      <c r="WLO97" s="162"/>
      <c r="WLP97" s="162"/>
      <c r="WLQ97" s="162"/>
      <c r="WLR97" s="162"/>
      <c r="WLS97" s="162"/>
      <c r="WLT97" s="162"/>
      <c r="WLU97" s="162"/>
      <c r="WLV97" s="162"/>
      <c r="WLW97" s="162"/>
      <c r="WLX97" s="162"/>
      <c r="WLY97" s="162"/>
      <c r="WLZ97" s="162"/>
      <c r="WMA97" s="162"/>
      <c r="WMB97" s="162"/>
      <c r="WMC97" s="162"/>
      <c r="WMD97" s="162"/>
      <c r="WME97" s="162"/>
      <c r="WMF97" s="162"/>
      <c r="WMG97" s="162"/>
      <c r="WMH97" s="162"/>
      <c r="WMI97" s="162"/>
      <c r="WMJ97" s="162"/>
      <c r="WMK97" s="162"/>
      <c r="WML97" s="162"/>
      <c r="WMM97" s="162"/>
      <c r="WMN97" s="162"/>
      <c r="WMO97" s="162"/>
      <c r="WMP97" s="162"/>
      <c r="WMQ97" s="162"/>
      <c r="WMR97" s="162"/>
      <c r="WMS97" s="162"/>
      <c r="WMT97" s="162"/>
      <c r="WMU97" s="162"/>
      <c r="WMV97" s="162"/>
      <c r="WMW97" s="162"/>
      <c r="WMX97" s="162"/>
      <c r="WMY97" s="162"/>
      <c r="WMZ97" s="162"/>
      <c r="WNA97" s="162"/>
      <c r="WNB97" s="162"/>
      <c r="WNC97" s="162"/>
      <c r="WND97" s="162"/>
      <c r="WNE97" s="162"/>
      <c r="WNF97" s="162"/>
      <c r="WNG97" s="162"/>
      <c r="WNH97" s="162"/>
      <c r="WNI97" s="162"/>
      <c r="WNJ97" s="162"/>
      <c r="WNK97" s="162"/>
      <c r="WNL97" s="162"/>
      <c r="WNM97" s="162"/>
      <c r="WNN97" s="162"/>
      <c r="WNO97" s="162"/>
      <c r="WNP97" s="162"/>
      <c r="WNQ97" s="162"/>
      <c r="WNR97" s="162"/>
      <c r="WNS97" s="162"/>
      <c r="WNT97" s="162"/>
      <c r="WNU97" s="162"/>
      <c r="WNV97" s="162"/>
      <c r="WNW97" s="162"/>
      <c r="WNX97" s="162"/>
      <c r="WNY97" s="162"/>
      <c r="WNZ97" s="162"/>
      <c r="WOA97" s="162"/>
      <c r="WOB97" s="162"/>
      <c r="WOC97" s="162"/>
      <c r="WOD97" s="162"/>
      <c r="WOE97" s="162"/>
      <c r="WOF97" s="162"/>
      <c r="WOG97" s="162"/>
      <c r="WOH97" s="162"/>
      <c r="WOI97" s="162"/>
      <c r="WOJ97" s="162"/>
      <c r="WOK97" s="162"/>
      <c r="WOL97" s="162"/>
      <c r="WOM97" s="162"/>
      <c r="WON97" s="162"/>
      <c r="WOO97" s="162"/>
      <c r="WOP97" s="162"/>
      <c r="WOQ97" s="162"/>
      <c r="WOR97" s="162"/>
      <c r="WOS97" s="162"/>
      <c r="WOT97" s="162"/>
      <c r="WOU97" s="162"/>
      <c r="WOV97" s="162"/>
      <c r="WOW97" s="162"/>
      <c r="WOX97" s="162"/>
      <c r="WOY97" s="162"/>
      <c r="WOZ97" s="162"/>
      <c r="WPA97" s="162"/>
      <c r="WPB97" s="162"/>
      <c r="WPC97" s="162"/>
      <c r="WPD97" s="162"/>
      <c r="WPE97" s="162"/>
      <c r="WPF97" s="162"/>
      <c r="WPG97" s="162"/>
      <c r="WPH97" s="162"/>
      <c r="WPI97" s="162"/>
      <c r="WPJ97" s="162"/>
      <c r="WPK97" s="162"/>
      <c r="WPL97" s="162"/>
      <c r="WPM97" s="162"/>
      <c r="WPN97" s="162"/>
      <c r="WPO97" s="162"/>
      <c r="WPP97" s="162"/>
      <c r="WPQ97" s="162"/>
      <c r="WPR97" s="162"/>
      <c r="WPS97" s="162"/>
      <c r="WPT97" s="162"/>
      <c r="WPU97" s="162"/>
      <c r="WPV97" s="162"/>
      <c r="WPW97" s="162"/>
      <c r="WPX97" s="162"/>
      <c r="WPY97" s="162"/>
      <c r="WPZ97" s="162"/>
      <c r="WQA97" s="162"/>
      <c r="WQB97" s="162"/>
      <c r="WQC97" s="162"/>
      <c r="WQD97" s="162"/>
      <c r="WQE97" s="162"/>
      <c r="WQF97" s="162"/>
      <c r="WQG97" s="162"/>
      <c r="WQH97" s="162"/>
      <c r="WQI97" s="162"/>
      <c r="WQJ97" s="162"/>
      <c r="WQK97" s="162"/>
      <c r="WQL97" s="162"/>
      <c r="WQM97" s="162"/>
      <c r="WQN97" s="162"/>
      <c r="WQO97" s="162"/>
      <c r="WQP97" s="162"/>
      <c r="WQQ97" s="162"/>
      <c r="WQR97" s="162"/>
      <c r="WQS97" s="162"/>
      <c r="WQT97" s="162"/>
      <c r="WQU97" s="162"/>
      <c r="WQV97" s="162"/>
      <c r="WQW97" s="162"/>
      <c r="WQX97" s="162"/>
      <c r="WQY97" s="162"/>
      <c r="WQZ97" s="162"/>
      <c r="WRA97" s="162"/>
      <c r="WRB97" s="162"/>
      <c r="WRC97" s="162"/>
      <c r="WRD97" s="162"/>
      <c r="WRE97" s="162"/>
      <c r="WRF97" s="162"/>
      <c r="WRG97" s="162"/>
      <c r="WRH97" s="162"/>
      <c r="WRI97" s="162"/>
      <c r="WRJ97" s="162"/>
      <c r="WRK97" s="162"/>
      <c r="WRL97" s="162"/>
      <c r="WRM97" s="162"/>
      <c r="WRN97" s="162"/>
      <c r="WRO97" s="162"/>
      <c r="WRP97" s="162"/>
      <c r="WRQ97" s="162"/>
      <c r="WRR97" s="162"/>
      <c r="WRS97" s="162"/>
      <c r="WRT97" s="162"/>
      <c r="WRU97" s="162"/>
      <c r="WRV97" s="162"/>
      <c r="WRW97" s="162"/>
      <c r="WRX97" s="162"/>
      <c r="WRY97" s="162"/>
      <c r="WRZ97" s="162"/>
      <c r="WSA97" s="162"/>
      <c r="WSB97" s="162"/>
      <c r="WSC97" s="162"/>
      <c r="WSD97" s="162"/>
      <c r="WSE97" s="162"/>
      <c r="WSF97" s="162"/>
      <c r="WSG97" s="162"/>
      <c r="WSH97" s="162"/>
      <c r="WSI97" s="162"/>
      <c r="WSJ97" s="162"/>
      <c r="WSK97" s="162"/>
      <c r="WSL97" s="162"/>
      <c r="WSM97" s="162"/>
      <c r="WSN97" s="162"/>
      <c r="WSO97" s="162"/>
      <c r="WSP97" s="162"/>
      <c r="WSQ97" s="162"/>
      <c r="WSR97" s="162"/>
      <c r="WSS97" s="162"/>
      <c r="WST97" s="162"/>
      <c r="WSU97" s="162"/>
      <c r="WSV97" s="162"/>
      <c r="WSW97" s="162"/>
      <c r="WSX97" s="162"/>
      <c r="WSY97" s="162"/>
      <c r="WSZ97" s="162"/>
      <c r="WTA97" s="162"/>
      <c r="WTB97" s="162"/>
      <c r="WTC97" s="162"/>
      <c r="WTD97" s="162"/>
      <c r="WTE97" s="162"/>
      <c r="WTF97" s="162"/>
      <c r="WTG97" s="162"/>
      <c r="WTH97" s="162"/>
      <c r="WTI97" s="162"/>
      <c r="WTJ97" s="162"/>
      <c r="WTK97" s="162"/>
      <c r="WTL97" s="162"/>
      <c r="WTM97" s="162"/>
      <c r="WTN97" s="162"/>
      <c r="WTO97" s="162"/>
      <c r="WTP97" s="162"/>
      <c r="WTQ97" s="162"/>
      <c r="WTR97" s="162"/>
      <c r="WTS97" s="162"/>
      <c r="WTT97" s="162"/>
      <c r="WTU97" s="162"/>
      <c r="WTV97" s="162"/>
      <c r="WTW97" s="162"/>
      <c r="WTX97" s="162"/>
      <c r="WTY97" s="162"/>
      <c r="WTZ97" s="162"/>
      <c r="WUA97" s="162"/>
      <c r="WUB97" s="162"/>
      <c r="WUC97" s="162"/>
      <c r="WUD97" s="162"/>
      <c r="WUE97" s="162"/>
      <c r="WUF97" s="162"/>
      <c r="WUG97" s="162"/>
      <c r="WUH97" s="162"/>
      <c r="WUI97" s="162"/>
      <c r="WUJ97" s="162"/>
      <c r="WUK97" s="162"/>
      <c r="WUL97" s="162"/>
      <c r="WUM97" s="162"/>
      <c r="WUN97" s="162"/>
      <c r="WUO97" s="162"/>
      <c r="WUP97" s="162"/>
      <c r="WUQ97" s="162"/>
      <c r="WUR97" s="162"/>
      <c r="WUS97" s="162"/>
      <c r="WUT97" s="162"/>
      <c r="WUU97" s="162"/>
      <c r="WUV97" s="162"/>
      <c r="WUW97" s="162"/>
      <c r="WUX97" s="162"/>
      <c r="WUY97" s="162"/>
      <c r="WUZ97" s="162"/>
      <c r="WVA97" s="162"/>
      <c r="WVB97" s="162"/>
      <c r="WVC97" s="162"/>
      <c r="WVD97" s="162"/>
      <c r="WVE97" s="162"/>
      <c r="WVF97" s="162"/>
      <c r="WVG97" s="162"/>
      <c r="WVH97" s="162"/>
      <c r="WVI97" s="162"/>
      <c r="WVJ97" s="162"/>
      <c r="WVK97" s="162"/>
      <c r="WVL97" s="162"/>
      <c r="WVM97" s="162"/>
      <c r="WVN97" s="162"/>
      <c r="WVO97" s="162"/>
      <c r="WVP97" s="162"/>
      <c r="WVQ97" s="162"/>
      <c r="WVR97" s="162"/>
      <c r="WVS97" s="162"/>
      <c r="WVT97" s="162"/>
      <c r="WVU97" s="162"/>
      <c r="WVV97" s="162"/>
      <c r="WVW97" s="162"/>
      <c r="WVX97" s="162"/>
      <c r="WVY97" s="162"/>
      <c r="WVZ97" s="162"/>
      <c r="WWA97" s="162"/>
      <c r="WWB97" s="162"/>
      <c r="WWC97" s="162"/>
      <c r="WWD97" s="162"/>
      <c r="WWE97" s="162"/>
      <c r="WWF97" s="162"/>
      <c r="WWG97" s="162"/>
      <c r="WWH97" s="162"/>
      <c r="WWI97" s="162"/>
      <c r="WWJ97" s="162"/>
      <c r="WWK97" s="162"/>
      <c r="WWL97" s="162"/>
      <c r="WWM97" s="162"/>
      <c r="WWN97" s="162"/>
      <c r="WWO97" s="162"/>
      <c r="WWP97" s="162"/>
      <c r="WWQ97" s="162"/>
      <c r="WWR97" s="162"/>
      <c r="WWS97" s="162"/>
      <c r="WWT97" s="162"/>
      <c r="WWU97" s="162"/>
      <c r="WWV97" s="162"/>
      <c r="WWW97" s="162"/>
      <c r="WWX97" s="162"/>
      <c r="WWY97" s="162"/>
      <c r="WWZ97" s="162"/>
      <c r="WXA97" s="162"/>
      <c r="WXB97" s="162"/>
      <c r="WXC97" s="162"/>
      <c r="WXD97" s="162"/>
      <c r="WXE97" s="162"/>
      <c r="WXF97" s="162"/>
      <c r="WXG97" s="162"/>
      <c r="WXH97" s="162"/>
      <c r="WXI97" s="162"/>
      <c r="WXJ97" s="162"/>
      <c r="WXK97" s="162"/>
      <c r="WXL97" s="162"/>
      <c r="WXM97" s="162"/>
      <c r="WXN97" s="162"/>
      <c r="WXO97" s="162"/>
      <c r="WXP97" s="162"/>
      <c r="WXQ97" s="162"/>
      <c r="WXR97" s="162"/>
      <c r="WXS97" s="162"/>
      <c r="WXT97" s="162"/>
      <c r="WXU97" s="162"/>
      <c r="WXV97" s="162"/>
      <c r="WXW97" s="162"/>
      <c r="WXX97" s="162"/>
      <c r="WXY97" s="162"/>
      <c r="WXZ97" s="162"/>
      <c r="WYA97" s="162"/>
      <c r="WYB97" s="162"/>
      <c r="WYC97" s="162"/>
      <c r="WYD97" s="162"/>
      <c r="WYE97" s="162"/>
      <c r="WYF97" s="162"/>
      <c r="WYG97" s="162"/>
      <c r="WYH97" s="162"/>
      <c r="WYI97" s="162"/>
      <c r="WYJ97" s="162"/>
      <c r="WYK97" s="162"/>
      <c r="WYL97" s="162"/>
      <c r="WYM97" s="162"/>
      <c r="WYN97" s="162"/>
      <c r="WYO97" s="162"/>
      <c r="WYP97" s="162"/>
      <c r="WYQ97" s="162"/>
      <c r="WYR97" s="162"/>
      <c r="WYS97" s="162"/>
      <c r="WYT97" s="162"/>
      <c r="WYU97" s="162"/>
      <c r="WYV97" s="162"/>
      <c r="WYW97" s="162"/>
      <c r="WYX97" s="162"/>
      <c r="WYY97" s="162"/>
      <c r="WYZ97" s="162"/>
      <c r="WZA97" s="162"/>
      <c r="WZB97" s="162"/>
      <c r="WZC97" s="162"/>
      <c r="WZD97" s="162"/>
      <c r="WZE97" s="162"/>
      <c r="WZF97" s="162"/>
      <c r="WZG97" s="162"/>
      <c r="WZH97" s="162"/>
      <c r="WZI97" s="162"/>
      <c r="WZJ97" s="162"/>
      <c r="WZK97" s="162"/>
      <c r="WZL97" s="162"/>
      <c r="WZM97" s="162"/>
      <c r="WZN97" s="162"/>
      <c r="WZO97" s="162"/>
      <c r="WZP97" s="162"/>
      <c r="WZQ97" s="162"/>
      <c r="WZR97" s="162"/>
      <c r="WZS97" s="162"/>
      <c r="WZT97" s="162"/>
      <c r="WZU97" s="162"/>
      <c r="WZV97" s="162"/>
      <c r="WZW97" s="162"/>
      <c r="WZX97" s="162"/>
      <c r="WZY97" s="162"/>
      <c r="WZZ97" s="162"/>
      <c r="XAA97" s="162"/>
      <c r="XAB97" s="162"/>
      <c r="XAC97" s="162"/>
      <c r="XAD97" s="162"/>
      <c r="XAE97" s="162"/>
      <c r="XAF97" s="162"/>
      <c r="XAG97" s="162"/>
      <c r="XAH97" s="162"/>
      <c r="XAI97" s="162"/>
      <c r="XAJ97" s="162"/>
      <c r="XAK97" s="162"/>
      <c r="XAL97" s="162"/>
      <c r="XAM97" s="162"/>
      <c r="XAN97" s="162"/>
      <c r="XAO97" s="162"/>
      <c r="XAP97" s="162"/>
      <c r="XAQ97" s="162"/>
      <c r="XAR97" s="162"/>
      <c r="XAS97" s="162"/>
      <c r="XAT97" s="162"/>
      <c r="XAU97" s="162"/>
      <c r="XAV97" s="162"/>
      <c r="XAW97" s="162"/>
      <c r="XAX97" s="162"/>
      <c r="XAY97" s="162"/>
      <c r="XAZ97" s="162"/>
      <c r="XBA97" s="162"/>
      <c r="XBB97" s="162"/>
      <c r="XBC97" s="162"/>
      <c r="XBD97" s="162"/>
      <c r="XBE97" s="162"/>
      <c r="XBF97" s="162"/>
      <c r="XBG97" s="162"/>
      <c r="XBH97" s="162"/>
      <c r="XBI97" s="162"/>
      <c r="XBJ97" s="162"/>
      <c r="XBK97" s="162"/>
      <c r="XBL97" s="162"/>
      <c r="XBM97" s="162"/>
      <c r="XBN97" s="162"/>
      <c r="XBO97" s="162"/>
      <c r="XBP97" s="162"/>
      <c r="XBQ97" s="162"/>
      <c r="XBR97" s="162"/>
      <c r="XBS97" s="162"/>
      <c r="XBT97" s="162"/>
      <c r="XBU97" s="162"/>
      <c r="XBV97" s="162"/>
      <c r="XBW97" s="162"/>
      <c r="XBX97" s="162"/>
      <c r="XBY97" s="162"/>
      <c r="XBZ97" s="162"/>
      <c r="XCA97" s="162"/>
      <c r="XCB97" s="162"/>
      <c r="XCC97" s="162"/>
      <c r="XCD97" s="162"/>
      <c r="XCE97" s="162"/>
      <c r="XCF97" s="162"/>
      <c r="XCG97" s="162"/>
      <c r="XCH97" s="162"/>
      <c r="XCI97" s="162"/>
      <c r="XCJ97" s="162"/>
      <c r="XCK97" s="162"/>
      <c r="XCL97" s="162"/>
      <c r="XCM97" s="162"/>
      <c r="XCN97" s="162"/>
      <c r="XCO97" s="162"/>
      <c r="XCP97" s="162"/>
      <c r="XCQ97" s="162"/>
      <c r="XCR97" s="162"/>
      <c r="XCS97" s="162"/>
      <c r="XCT97" s="162"/>
      <c r="XCU97" s="162"/>
      <c r="XCV97" s="162"/>
      <c r="XCW97" s="162"/>
      <c r="XCX97" s="162"/>
      <c r="XCY97" s="162"/>
      <c r="XCZ97" s="162"/>
      <c r="XDA97" s="162"/>
      <c r="XDB97" s="162"/>
      <c r="XDC97" s="162"/>
      <c r="XDD97" s="162"/>
      <c r="XDE97" s="162"/>
      <c r="XDF97" s="162"/>
      <c r="XDG97" s="162"/>
      <c r="XDH97" s="162"/>
      <c r="XDI97" s="162"/>
      <c r="XDJ97" s="162"/>
      <c r="XDK97" s="162"/>
      <c r="XDL97" s="162"/>
      <c r="XDM97" s="162"/>
      <c r="XDN97" s="162"/>
      <c r="XDO97" s="162"/>
      <c r="XDP97" s="162"/>
      <c r="XDQ97" s="162"/>
      <c r="XDR97" s="162"/>
      <c r="XDS97" s="162"/>
      <c r="XDT97" s="162"/>
      <c r="XDU97" s="162"/>
      <c r="XDV97" s="162"/>
      <c r="XDW97" s="162"/>
      <c r="XDX97" s="162"/>
      <c r="XDY97" s="162"/>
      <c r="XDZ97" s="162"/>
      <c r="XEA97" s="162"/>
      <c r="XEB97" s="162"/>
      <c r="XEC97" s="162"/>
      <c r="XED97" s="162"/>
      <c r="XEE97" s="162"/>
      <c r="XEF97" s="162"/>
      <c r="XEG97" s="162"/>
      <c r="XEH97" s="162"/>
      <c r="XEI97" s="162"/>
      <c r="XEJ97" s="162"/>
      <c r="XEK97" s="162"/>
      <c r="XEL97" s="162"/>
      <c r="XEM97" s="162"/>
      <c r="XEN97" s="162"/>
      <c r="XEO97" s="162"/>
      <c r="XEP97" s="162"/>
      <c r="XEQ97" s="162"/>
      <c r="XER97" s="162"/>
      <c r="XES97" s="162"/>
      <c r="XET97" s="162"/>
      <c r="XEU97" s="162"/>
      <c r="XEV97" s="162"/>
      <c r="XEW97" s="162"/>
    </row>
    <row r="98" spans="1:16377">
      <c r="L98" s="131"/>
      <c r="M98" s="131"/>
      <c r="T98" s="843"/>
      <c r="U98" s="843"/>
      <c r="V98" s="843"/>
      <c r="W98" s="843"/>
    </row>
    <row r="99" spans="1:16377">
      <c r="L99" s="131"/>
      <c r="M99" s="131"/>
      <c r="T99" s="843"/>
      <c r="U99" s="843"/>
      <c r="V99" s="843"/>
      <c r="W99" s="843"/>
    </row>
    <row r="100" spans="1:16377">
      <c r="L100" s="131"/>
      <c r="M100" s="131"/>
      <c r="T100" s="843"/>
      <c r="U100" s="843"/>
      <c r="V100" s="843"/>
      <c r="W100" s="843"/>
    </row>
    <row r="101" spans="1:16377">
      <c r="L101" s="131"/>
      <c r="M101" s="131"/>
      <c r="T101" s="843"/>
      <c r="U101" s="843"/>
      <c r="V101" s="843"/>
      <c r="W101" s="843"/>
    </row>
    <row r="102" spans="1:16377">
      <c r="L102" s="131"/>
      <c r="M102" s="131"/>
      <c r="T102" s="843"/>
      <c r="U102" s="843"/>
      <c r="V102" s="843"/>
      <c r="W102" s="843"/>
    </row>
    <row r="103" spans="1:16377">
      <c r="L103" s="131"/>
      <c r="M103" s="131"/>
      <c r="T103" s="843"/>
      <c r="U103" s="843"/>
      <c r="V103" s="843"/>
      <c r="W103" s="843"/>
    </row>
    <row r="104" spans="1:16377">
      <c r="L104" s="131"/>
      <c r="M104" s="131"/>
      <c r="T104" s="843"/>
      <c r="U104" s="843"/>
      <c r="V104" s="843"/>
      <c r="W104" s="843"/>
    </row>
    <row r="105" spans="1:16377">
      <c r="L105" s="131"/>
      <c r="M105" s="131"/>
      <c r="T105" s="843"/>
      <c r="U105" s="843"/>
      <c r="V105" s="843"/>
      <c r="W105" s="843"/>
    </row>
    <row r="106" spans="1:16377">
      <c r="L106" s="131"/>
      <c r="M106" s="131"/>
      <c r="T106" s="843"/>
      <c r="U106" s="843"/>
      <c r="V106" s="843"/>
      <c r="W106" s="843"/>
    </row>
    <row r="107" spans="1:16377">
      <c r="L107" s="131"/>
      <c r="M107" s="131"/>
      <c r="T107" s="843"/>
      <c r="U107" s="843"/>
      <c r="V107" s="843"/>
      <c r="W107" s="843"/>
    </row>
    <row r="108" spans="1:16377">
      <c r="L108" s="131"/>
      <c r="M108" s="131"/>
      <c r="T108" s="843"/>
      <c r="U108" s="843"/>
      <c r="V108" s="843"/>
      <c r="W108" s="843"/>
    </row>
    <row r="109" spans="1:16377">
      <c r="L109" s="131"/>
      <c r="M109" s="131"/>
      <c r="T109" s="843"/>
      <c r="U109" s="843"/>
      <c r="V109" s="843"/>
      <c r="W109" s="843"/>
    </row>
    <row r="110" spans="1:16377">
      <c r="L110" s="131"/>
      <c r="M110" s="131"/>
      <c r="T110" s="843"/>
      <c r="U110" s="843"/>
      <c r="V110" s="843"/>
      <c r="W110" s="843"/>
    </row>
    <row r="111" spans="1:16377">
      <c r="L111" s="131"/>
      <c r="M111" s="131"/>
      <c r="T111" s="843"/>
      <c r="U111" s="843"/>
      <c r="V111" s="843"/>
      <c r="W111" s="843"/>
    </row>
    <row r="112" spans="1:16377">
      <c r="L112" s="131"/>
      <c r="M112" s="131"/>
      <c r="T112" s="843"/>
      <c r="U112" s="843"/>
      <c r="V112" s="843"/>
      <c r="W112" s="843"/>
    </row>
    <row r="113" spans="12:13">
      <c r="L113" s="131"/>
      <c r="M113" s="131"/>
    </row>
    <row r="114" spans="12:13">
      <c r="L114" s="131"/>
      <c r="M114" s="131"/>
    </row>
    <row r="115" spans="12:13">
      <c r="L115" s="131"/>
      <c r="M115" s="131"/>
    </row>
    <row r="116" spans="12:13">
      <c r="L116" s="131"/>
      <c r="M116" s="131"/>
    </row>
    <row r="117" spans="12:13">
      <c r="L117" s="131"/>
      <c r="M117" s="131"/>
    </row>
    <row r="118" spans="12:13">
      <c r="L118" s="131"/>
      <c r="M118" s="131"/>
    </row>
    <row r="119" spans="12:13">
      <c r="L119" s="131"/>
      <c r="M119" s="131"/>
    </row>
    <row r="120" spans="12:13">
      <c r="L120" s="131"/>
      <c r="M120" s="131"/>
    </row>
    <row r="121" spans="12:13">
      <c r="L121" s="131"/>
      <c r="M121" s="131"/>
    </row>
    <row r="122" spans="12:13">
      <c r="L122" s="131"/>
      <c r="M122" s="131"/>
    </row>
    <row r="123" spans="12:13">
      <c r="L123" s="131"/>
      <c r="M123" s="131"/>
    </row>
    <row r="124" spans="12:13">
      <c r="L124" s="131"/>
      <c r="M124" s="131"/>
    </row>
    <row r="125" spans="12:13">
      <c r="L125" s="131"/>
      <c r="M125" s="131"/>
    </row>
    <row r="126" spans="12:13">
      <c r="L126" s="131"/>
      <c r="M126" s="131"/>
    </row>
    <row r="127" spans="12:13">
      <c r="L127" s="131"/>
      <c r="M127" s="131"/>
    </row>
    <row r="128" spans="12:13">
      <c r="L128" s="131"/>
      <c r="M128" s="131"/>
    </row>
    <row r="129" spans="12:13">
      <c r="L129" s="131"/>
      <c r="M129" s="131"/>
    </row>
    <row r="130" spans="12:13">
      <c r="L130" s="131"/>
      <c r="M130" s="131"/>
    </row>
    <row r="131" spans="12:13">
      <c r="L131" s="131"/>
      <c r="M131" s="131"/>
    </row>
    <row r="132" spans="12:13">
      <c r="L132" s="131"/>
      <c r="M132" s="131"/>
    </row>
    <row r="133" spans="12:13">
      <c r="L133" s="131"/>
      <c r="M133" s="131"/>
    </row>
    <row r="134" spans="12:13">
      <c r="L134" s="131"/>
      <c r="M134" s="131"/>
    </row>
    <row r="135" spans="12:13">
      <c r="L135" s="131"/>
      <c r="M135" s="131"/>
    </row>
    <row r="136" spans="12:13">
      <c r="L136" s="131"/>
      <c r="M136" s="131"/>
    </row>
    <row r="137" spans="12:13">
      <c r="L137" s="131"/>
      <c r="M137" s="131"/>
    </row>
    <row r="138" spans="12:13">
      <c r="L138" s="131"/>
      <c r="M138" s="131"/>
    </row>
    <row r="139" spans="12:13">
      <c r="L139" s="131"/>
      <c r="M139" s="131"/>
    </row>
    <row r="140" spans="12:13">
      <c r="L140" s="131"/>
      <c r="M140" s="131"/>
    </row>
    <row r="141" spans="12:13">
      <c r="L141" s="131"/>
      <c r="M141" s="131"/>
    </row>
    <row r="142" spans="12:13">
      <c r="L142" s="131"/>
      <c r="M142" s="131"/>
    </row>
    <row r="143" spans="12:13">
      <c r="L143" s="131"/>
      <c r="M143" s="131"/>
    </row>
    <row r="144" spans="12:13">
      <c r="L144" s="131"/>
      <c r="M144" s="131"/>
    </row>
    <row r="145" spans="12:13">
      <c r="L145" s="131"/>
      <c r="M145" s="131"/>
    </row>
    <row r="146" spans="12:13">
      <c r="L146" s="131"/>
      <c r="M146" s="131"/>
    </row>
    <row r="147" spans="12:13">
      <c r="L147" s="131"/>
      <c r="M147" s="131"/>
    </row>
    <row r="148" spans="12:13">
      <c r="L148" s="131"/>
      <c r="M148" s="131"/>
    </row>
    <row r="149" spans="12:13">
      <c r="L149" s="131"/>
      <c r="M149" s="131"/>
    </row>
    <row r="150" spans="12:13">
      <c r="L150" s="131"/>
      <c r="M150" s="131"/>
    </row>
    <row r="151" spans="12:13">
      <c r="L151" s="131"/>
      <c r="M151" s="131"/>
    </row>
    <row r="152" spans="12:13">
      <c r="L152" s="131"/>
      <c r="M152" s="131"/>
    </row>
    <row r="153" spans="12:13">
      <c r="L153" s="131"/>
      <c r="M153" s="131"/>
    </row>
    <row r="154" spans="12:13">
      <c r="L154" s="131"/>
      <c r="M154" s="131"/>
    </row>
    <row r="155" spans="12:13">
      <c r="L155" s="131"/>
      <c r="M155" s="131"/>
    </row>
    <row r="156" spans="12:13">
      <c r="L156" s="131"/>
      <c r="M156" s="131"/>
    </row>
    <row r="157" spans="12:13">
      <c r="L157" s="131"/>
      <c r="M157" s="131"/>
    </row>
    <row r="158" spans="12:13">
      <c r="L158" s="131"/>
      <c r="M158" s="131"/>
    </row>
    <row r="159" spans="12:13">
      <c r="L159" s="131"/>
      <c r="M159" s="131"/>
    </row>
    <row r="160" spans="12:13">
      <c r="L160" s="131"/>
      <c r="M160" s="131"/>
    </row>
    <row r="161" spans="12:13">
      <c r="L161" s="131"/>
      <c r="M161" s="131"/>
    </row>
    <row r="162" spans="12:13">
      <c r="L162" s="131"/>
      <c r="M162" s="131"/>
    </row>
    <row r="163" spans="12:13">
      <c r="L163" s="131"/>
      <c r="M163" s="131"/>
    </row>
    <row r="164" spans="12:13">
      <c r="L164" s="131"/>
      <c r="M164" s="131"/>
    </row>
    <row r="165" spans="12:13">
      <c r="L165" s="131"/>
      <c r="M165" s="131"/>
    </row>
    <row r="166" spans="12:13">
      <c r="L166" s="131"/>
      <c r="M166" s="131"/>
    </row>
    <row r="167" spans="12:13">
      <c r="L167" s="131"/>
      <c r="M167" s="131"/>
    </row>
    <row r="168" spans="12:13">
      <c r="L168" s="131"/>
      <c r="M168" s="131"/>
    </row>
    <row r="169" spans="12:13">
      <c r="L169" s="131"/>
      <c r="M169" s="131"/>
    </row>
    <row r="170" spans="12:13">
      <c r="L170" s="131"/>
      <c r="M170" s="131"/>
    </row>
    <row r="171" spans="12:13">
      <c r="L171" s="131"/>
      <c r="M171" s="131"/>
    </row>
    <row r="172" spans="12:13">
      <c r="L172" s="131"/>
      <c r="M172" s="131"/>
    </row>
    <row r="173" spans="12:13">
      <c r="L173" s="131"/>
      <c r="M173" s="131"/>
    </row>
    <row r="174" spans="12:13">
      <c r="L174" s="131"/>
      <c r="M174" s="131"/>
    </row>
    <row r="175" spans="12:13">
      <c r="L175" s="131"/>
      <c r="M175" s="131"/>
    </row>
    <row r="176" spans="12:13">
      <c r="L176" s="131"/>
      <c r="M176" s="131"/>
    </row>
    <row r="177" spans="12:13">
      <c r="L177" s="131"/>
      <c r="M177" s="131"/>
    </row>
    <row r="178" spans="12:13">
      <c r="L178" s="131"/>
      <c r="M178" s="131"/>
    </row>
    <row r="179" spans="12:13">
      <c r="L179" s="131"/>
      <c r="M179" s="131"/>
    </row>
    <row r="180" spans="12:13">
      <c r="L180" s="131"/>
      <c r="M180" s="131"/>
    </row>
    <row r="181" spans="12:13">
      <c r="L181" s="131"/>
      <c r="M181" s="131"/>
    </row>
    <row r="182" spans="12:13">
      <c r="L182" s="131"/>
      <c r="M182" s="131"/>
    </row>
    <row r="183" spans="12:13">
      <c r="L183" s="131"/>
      <c r="M183" s="131"/>
    </row>
    <row r="184" spans="12:13">
      <c r="L184" s="131"/>
      <c r="M184" s="131"/>
    </row>
    <row r="185" spans="12:13">
      <c r="L185" s="131"/>
      <c r="M185" s="131"/>
    </row>
    <row r="186" spans="12:13">
      <c r="L186" s="131"/>
      <c r="M186" s="131"/>
    </row>
    <row r="187" spans="12:13">
      <c r="L187" s="131"/>
      <c r="M187" s="131"/>
    </row>
    <row r="188" spans="12:13">
      <c r="L188" s="131"/>
      <c r="M188" s="131"/>
    </row>
    <row r="189" spans="12:13">
      <c r="L189" s="131"/>
      <c r="M189" s="131"/>
    </row>
    <row r="190" spans="12:13">
      <c r="L190" s="131"/>
      <c r="M190" s="131"/>
    </row>
    <row r="191" spans="12:13">
      <c r="L191" s="131"/>
      <c r="M191" s="131"/>
    </row>
    <row r="192" spans="12:13">
      <c r="L192" s="131"/>
      <c r="M192" s="131"/>
    </row>
    <row r="193" spans="12:13">
      <c r="L193" s="131"/>
      <c r="M193" s="131"/>
    </row>
    <row r="194" spans="12:13">
      <c r="L194" s="131"/>
      <c r="M194" s="131"/>
    </row>
    <row r="195" spans="12:13">
      <c r="L195" s="131"/>
      <c r="M195" s="131"/>
    </row>
    <row r="196" spans="12:13">
      <c r="L196" s="131"/>
      <c r="M196" s="131"/>
    </row>
    <row r="197" spans="12:13">
      <c r="L197" s="131"/>
      <c r="M197" s="131"/>
    </row>
    <row r="198" spans="12:13">
      <c r="L198" s="131"/>
      <c r="M198" s="131"/>
    </row>
    <row r="199" spans="12:13">
      <c r="L199" s="131"/>
      <c r="M199" s="131"/>
    </row>
    <row r="200" spans="12:13">
      <c r="L200" s="131"/>
      <c r="M200" s="131"/>
    </row>
    <row r="201" spans="12:13">
      <c r="L201" s="131"/>
      <c r="M201" s="131"/>
    </row>
    <row r="202" spans="12:13">
      <c r="L202" s="131"/>
      <c r="M202" s="131"/>
    </row>
    <row r="203" spans="12:13">
      <c r="L203" s="131"/>
      <c r="M203" s="131"/>
    </row>
    <row r="204" spans="12:13">
      <c r="L204" s="131"/>
      <c r="M204" s="131"/>
    </row>
    <row r="205" spans="12:13">
      <c r="L205" s="131"/>
      <c r="M205" s="131"/>
    </row>
    <row r="206" spans="12:13">
      <c r="L206" s="131"/>
      <c r="M206" s="131"/>
    </row>
    <row r="207" spans="12:13">
      <c r="L207" s="131"/>
      <c r="M207" s="131"/>
    </row>
    <row r="208" spans="12:13">
      <c r="L208" s="131"/>
      <c r="M208" s="131"/>
    </row>
    <row r="209" spans="12:13">
      <c r="L209" s="131"/>
      <c r="M209" s="131"/>
    </row>
    <row r="210" spans="12:13">
      <c r="L210" s="131"/>
      <c r="M210" s="131"/>
    </row>
    <row r="211" spans="12:13">
      <c r="L211" s="131"/>
      <c r="M211" s="131"/>
    </row>
    <row r="212" spans="12:13">
      <c r="L212" s="131"/>
      <c r="M212" s="131"/>
    </row>
    <row r="213" spans="12:13">
      <c r="L213" s="131"/>
      <c r="M213" s="131"/>
    </row>
    <row r="214" spans="12:13">
      <c r="L214" s="131"/>
      <c r="M214" s="131"/>
    </row>
    <row r="215" spans="12:13">
      <c r="L215" s="131"/>
      <c r="M215" s="131"/>
    </row>
    <row r="216" spans="12:13">
      <c r="L216" s="131"/>
      <c r="M216" s="131"/>
    </row>
    <row r="217" spans="12:13">
      <c r="L217" s="131"/>
      <c r="M217" s="131"/>
    </row>
    <row r="218" spans="12:13">
      <c r="L218" s="131"/>
      <c r="M218" s="131"/>
    </row>
    <row r="219" spans="12:13">
      <c r="L219" s="131"/>
      <c r="M219" s="131"/>
    </row>
    <row r="220" spans="12:13">
      <c r="L220" s="131"/>
      <c r="M220" s="131"/>
    </row>
    <row r="221" spans="12:13">
      <c r="L221" s="131"/>
      <c r="M221" s="131"/>
    </row>
    <row r="222" spans="12:13">
      <c r="L222" s="131"/>
      <c r="M222" s="131"/>
    </row>
    <row r="223" spans="12:13">
      <c r="L223" s="131"/>
      <c r="M223" s="131"/>
    </row>
    <row r="224" spans="12:13">
      <c r="L224" s="131"/>
      <c r="M224" s="131"/>
    </row>
    <row r="225" spans="12:13">
      <c r="L225" s="131"/>
      <c r="M225" s="131"/>
    </row>
    <row r="226" spans="12:13">
      <c r="L226" s="131"/>
      <c r="M226" s="131"/>
    </row>
    <row r="227" spans="12:13">
      <c r="L227" s="131"/>
      <c r="M227" s="131"/>
    </row>
    <row r="228" spans="12:13">
      <c r="L228" s="131"/>
      <c r="M228" s="131"/>
    </row>
    <row r="229" spans="12:13">
      <c r="L229" s="131"/>
      <c r="M229" s="131"/>
    </row>
    <row r="230" spans="12:13">
      <c r="L230" s="131"/>
      <c r="M230" s="131"/>
    </row>
    <row r="231" spans="12:13">
      <c r="L231" s="131"/>
      <c r="M231" s="131"/>
    </row>
    <row r="232" spans="12:13">
      <c r="L232" s="131"/>
      <c r="M232" s="131"/>
    </row>
    <row r="233" spans="12:13">
      <c r="L233" s="131"/>
      <c r="M233" s="131"/>
    </row>
    <row r="234" spans="12:13">
      <c r="L234" s="131"/>
      <c r="M234" s="131"/>
    </row>
    <row r="235" spans="12:13">
      <c r="L235" s="131"/>
      <c r="M235" s="131"/>
    </row>
    <row r="236" spans="12:13">
      <c r="L236" s="131"/>
      <c r="M236" s="131"/>
    </row>
    <row r="237" spans="12:13">
      <c r="L237" s="131"/>
      <c r="M237" s="131"/>
    </row>
    <row r="238" spans="12:13">
      <c r="L238" s="131"/>
      <c r="M238" s="131"/>
    </row>
    <row r="239" spans="12:13">
      <c r="L239" s="131"/>
      <c r="M239" s="131"/>
    </row>
    <row r="240" spans="12:13">
      <c r="L240" s="131"/>
      <c r="M240" s="131"/>
    </row>
    <row r="241" spans="12:13">
      <c r="L241" s="131"/>
      <c r="M241" s="131"/>
    </row>
    <row r="242" spans="12:13">
      <c r="L242" s="131"/>
      <c r="M242" s="131"/>
    </row>
    <row r="243" spans="12:13">
      <c r="L243" s="131"/>
      <c r="M243" s="131"/>
    </row>
    <row r="244" spans="12:13">
      <c r="L244" s="131"/>
      <c r="M244" s="131"/>
    </row>
    <row r="245" spans="12:13">
      <c r="L245" s="131"/>
      <c r="M245" s="131"/>
    </row>
    <row r="246" spans="12:13">
      <c r="L246" s="131"/>
      <c r="M246" s="131"/>
    </row>
    <row r="247" spans="12:13">
      <c r="L247" s="131"/>
      <c r="M247" s="131"/>
    </row>
    <row r="248" spans="12:13">
      <c r="L248" s="131"/>
      <c r="M248" s="131"/>
    </row>
    <row r="249" spans="12:13">
      <c r="L249" s="131"/>
      <c r="M249" s="131"/>
    </row>
    <row r="250" spans="12:13">
      <c r="L250" s="131"/>
      <c r="M250" s="131"/>
    </row>
    <row r="251" spans="12:13">
      <c r="L251" s="131"/>
      <c r="M251" s="131"/>
    </row>
    <row r="252" spans="12:13">
      <c r="L252" s="131"/>
      <c r="M252" s="131"/>
    </row>
    <row r="253" spans="12:13">
      <c r="L253" s="131"/>
      <c r="M253" s="131"/>
    </row>
    <row r="254" spans="12:13">
      <c r="L254" s="131"/>
      <c r="M254" s="131"/>
    </row>
    <row r="255" spans="12:13">
      <c r="L255" s="131"/>
      <c r="M255" s="131"/>
    </row>
    <row r="256" spans="12:13">
      <c r="L256" s="131"/>
      <c r="M256" s="131"/>
    </row>
    <row r="257" spans="12:13">
      <c r="L257" s="131"/>
      <c r="M257" s="131"/>
    </row>
    <row r="258" spans="12:13">
      <c r="L258" s="131"/>
      <c r="M258" s="131"/>
    </row>
    <row r="259" spans="12:13">
      <c r="L259" s="131"/>
      <c r="M259" s="131"/>
    </row>
    <row r="260" spans="12:13">
      <c r="L260" s="131"/>
      <c r="M260" s="131"/>
    </row>
    <row r="261" spans="12:13">
      <c r="L261" s="131"/>
      <c r="M261" s="131"/>
    </row>
    <row r="262" spans="12:13">
      <c r="L262" s="131"/>
      <c r="M262" s="131"/>
    </row>
    <row r="263" spans="12:13">
      <c r="L263" s="131"/>
      <c r="M263" s="131"/>
    </row>
    <row r="264" spans="12:13">
      <c r="L264" s="131"/>
      <c r="M264" s="131"/>
    </row>
    <row r="265" spans="12:13">
      <c r="L265" s="131"/>
      <c r="M265" s="131"/>
    </row>
    <row r="266" spans="12:13">
      <c r="L266" s="131"/>
      <c r="M266" s="131"/>
    </row>
    <row r="267" spans="12:13">
      <c r="L267" s="131"/>
      <c r="M267" s="131"/>
    </row>
    <row r="268" spans="12:13">
      <c r="L268" s="131"/>
      <c r="M268" s="131"/>
    </row>
    <row r="269" spans="12:13">
      <c r="L269" s="131"/>
      <c r="M269" s="131"/>
    </row>
    <row r="270" spans="12:13">
      <c r="L270" s="131"/>
      <c r="M270" s="131"/>
    </row>
    <row r="271" spans="12:13">
      <c r="L271" s="131"/>
      <c r="M271" s="131"/>
    </row>
    <row r="272" spans="12:13">
      <c r="L272" s="131"/>
      <c r="M272" s="131"/>
    </row>
    <row r="273" spans="12:13">
      <c r="L273" s="131"/>
      <c r="M273" s="131"/>
    </row>
    <row r="274" spans="12:13">
      <c r="L274" s="131"/>
      <c r="M274" s="131"/>
    </row>
    <row r="275" spans="12:13">
      <c r="L275" s="131"/>
      <c r="M275" s="131"/>
    </row>
    <row r="276" spans="12:13">
      <c r="L276" s="131"/>
      <c r="M276" s="131"/>
    </row>
    <row r="277" spans="12:13">
      <c r="L277" s="131"/>
      <c r="M277" s="131"/>
    </row>
    <row r="278" spans="12:13">
      <c r="L278" s="131"/>
      <c r="M278" s="131"/>
    </row>
    <row r="279" spans="12:13">
      <c r="L279" s="131"/>
      <c r="M279" s="131"/>
    </row>
    <row r="280" spans="12:13">
      <c r="L280" s="131"/>
      <c r="M280" s="131"/>
    </row>
    <row r="281" spans="12:13">
      <c r="L281" s="131"/>
      <c r="M281" s="131"/>
    </row>
    <row r="282" spans="12:13">
      <c r="L282" s="131"/>
      <c r="M282" s="131"/>
    </row>
    <row r="283" spans="12:13">
      <c r="L283" s="131"/>
      <c r="M283" s="131"/>
    </row>
    <row r="284" spans="12:13">
      <c r="L284" s="131"/>
      <c r="M284" s="131"/>
    </row>
    <row r="285" spans="12:13">
      <c r="L285" s="131"/>
      <c r="M285" s="131"/>
    </row>
    <row r="286" spans="12:13">
      <c r="L286" s="131"/>
      <c r="M286" s="131"/>
    </row>
    <row r="287" spans="12:13">
      <c r="L287" s="131"/>
      <c r="M287" s="131"/>
    </row>
    <row r="288" spans="12:13">
      <c r="L288" s="131"/>
      <c r="M288" s="131"/>
    </row>
    <row r="289" spans="12:13">
      <c r="L289" s="131"/>
      <c r="M289" s="131"/>
    </row>
    <row r="290" spans="12:13">
      <c r="L290" s="131"/>
      <c r="M290" s="131"/>
    </row>
    <row r="291" spans="12:13">
      <c r="L291" s="131"/>
      <c r="M291" s="131"/>
    </row>
    <row r="292" spans="12:13">
      <c r="L292" s="131"/>
      <c r="M292" s="131"/>
    </row>
    <row r="293" spans="12:13">
      <c r="L293" s="131"/>
      <c r="M293" s="131"/>
    </row>
    <row r="294" spans="12:13">
      <c r="L294" s="131"/>
      <c r="M294" s="131"/>
    </row>
    <row r="295" spans="12:13">
      <c r="L295" s="131"/>
      <c r="M295" s="131"/>
    </row>
    <row r="296" spans="12:13">
      <c r="L296" s="131"/>
      <c r="M296" s="131"/>
    </row>
    <row r="297" spans="12:13">
      <c r="L297" s="131"/>
      <c r="M297" s="131"/>
    </row>
    <row r="298" spans="12:13">
      <c r="L298" s="131"/>
      <c r="M298" s="131"/>
    </row>
    <row r="299" spans="12:13">
      <c r="L299" s="131"/>
      <c r="M299" s="131"/>
    </row>
    <row r="300" spans="12:13">
      <c r="L300" s="131"/>
      <c r="M300" s="131"/>
    </row>
    <row r="301" spans="12:13">
      <c r="L301" s="131"/>
      <c r="M301" s="131"/>
    </row>
    <row r="302" spans="12:13">
      <c r="L302" s="131"/>
      <c r="M302" s="131"/>
    </row>
    <row r="303" spans="12:13">
      <c r="L303" s="131"/>
      <c r="M303" s="131"/>
    </row>
    <row r="304" spans="12:13">
      <c r="L304" s="131"/>
      <c r="M304" s="131"/>
    </row>
    <row r="305" spans="12:13">
      <c r="L305" s="131"/>
      <c r="M305" s="131"/>
    </row>
    <row r="306" spans="12:13">
      <c r="L306" s="131"/>
      <c r="M306" s="131"/>
    </row>
    <row r="307" spans="12:13">
      <c r="L307" s="131"/>
      <c r="M307" s="131"/>
    </row>
    <row r="308" spans="12:13">
      <c r="L308" s="131"/>
      <c r="M308" s="131"/>
    </row>
    <row r="309" spans="12:13">
      <c r="L309" s="131"/>
      <c r="M309" s="131"/>
    </row>
    <row r="310" spans="12:13">
      <c r="L310" s="131"/>
      <c r="M310" s="131"/>
    </row>
    <row r="311" spans="12:13">
      <c r="L311" s="131"/>
      <c r="M311" s="131"/>
    </row>
    <row r="312" spans="12:13">
      <c r="L312" s="131"/>
      <c r="M312" s="131"/>
    </row>
    <row r="313" spans="12:13">
      <c r="L313" s="131"/>
      <c r="M313" s="131"/>
    </row>
    <row r="314" spans="12:13">
      <c r="L314" s="131"/>
      <c r="M314" s="131"/>
    </row>
    <row r="315" spans="12:13">
      <c r="L315" s="131"/>
      <c r="M315" s="131"/>
    </row>
    <row r="316" spans="12:13">
      <c r="L316" s="131"/>
      <c r="M316" s="131"/>
    </row>
    <row r="317" spans="12:13">
      <c r="L317" s="131"/>
      <c r="M317" s="131"/>
    </row>
    <row r="318" spans="12:13">
      <c r="L318" s="131"/>
      <c r="M318" s="131"/>
    </row>
    <row r="319" spans="12:13">
      <c r="L319" s="131"/>
      <c r="M319" s="131"/>
    </row>
    <row r="320" spans="12:13">
      <c r="L320" s="131"/>
      <c r="M320" s="131"/>
    </row>
    <row r="321" spans="12:13">
      <c r="L321" s="131"/>
      <c r="M321" s="131"/>
    </row>
    <row r="322" spans="12:13">
      <c r="L322" s="131"/>
      <c r="M322" s="131"/>
    </row>
    <row r="323" spans="12:13">
      <c r="L323" s="131"/>
      <c r="M323" s="131"/>
    </row>
    <row r="324" spans="12:13">
      <c r="L324" s="131"/>
      <c r="M324" s="131"/>
    </row>
    <row r="325" spans="12:13">
      <c r="L325" s="131"/>
      <c r="M325" s="131"/>
    </row>
    <row r="326" spans="12:13">
      <c r="L326" s="131"/>
      <c r="M326" s="131"/>
    </row>
    <row r="327" spans="12:13">
      <c r="L327" s="131"/>
      <c r="M327" s="131"/>
    </row>
    <row r="328" spans="12:13">
      <c r="L328" s="131"/>
      <c r="M328" s="131"/>
    </row>
    <row r="329" spans="12:13">
      <c r="L329" s="131"/>
      <c r="M329" s="131"/>
    </row>
    <row r="330" spans="12:13">
      <c r="L330" s="131"/>
      <c r="M330" s="131"/>
    </row>
    <row r="331" spans="12:13">
      <c r="L331" s="131"/>
      <c r="M331" s="131"/>
    </row>
    <row r="332" spans="12:13">
      <c r="L332" s="131"/>
      <c r="M332" s="131"/>
    </row>
    <row r="333" spans="12:13">
      <c r="L333" s="131"/>
      <c r="M333" s="131"/>
    </row>
    <row r="334" spans="12:13">
      <c r="L334" s="131"/>
      <c r="M334" s="131"/>
    </row>
    <row r="335" spans="12:13">
      <c r="L335" s="131"/>
      <c r="M335" s="131"/>
    </row>
    <row r="336" spans="12:13">
      <c r="L336" s="131"/>
      <c r="M336" s="131"/>
    </row>
    <row r="337" spans="12:13">
      <c r="L337" s="131"/>
      <c r="M337" s="131"/>
    </row>
    <row r="338" spans="12:13">
      <c r="L338" s="131"/>
      <c r="M338" s="131"/>
    </row>
    <row r="339" spans="12:13">
      <c r="L339" s="131"/>
      <c r="M339" s="131"/>
    </row>
    <row r="340" spans="12:13">
      <c r="L340" s="131"/>
      <c r="M340" s="131"/>
    </row>
    <row r="341" spans="12:13">
      <c r="L341" s="131"/>
      <c r="M341" s="131"/>
    </row>
    <row r="342" spans="12:13">
      <c r="L342" s="131"/>
      <c r="M342" s="131"/>
    </row>
    <row r="343" spans="12:13">
      <c r="L343" s="131"/>
      <c r="M343" s="131"/>
    </row>
    <row r="344" spans="12:13">
      <c r="L344" s="131"/>
      <c r="M344" s="131"/>
    </row>
    <row r="345" spans="12:13">
      <c r="L345" s="131"/>
      <c r="M345" s="131"/>
    </row>
    <row r="346" spans="12:13">
      <c r="L346" s="131"/>
      <c r="M346" s="131"/>
    </row>
    <row r="347" spans="12:13">
      <c r="L347" s="131"/>
      <c r="M347" s="131"/>
    </row>
    <row r="348" spans="12:13">
      <c r="L348" s="131"/>
      <c r="M348" s="131"/>
    </row>
    <row r="349" spans="12:13">
      <c r="L349" s="131"/>
      <c r="M349" s="131"/>
    </row>
    <row r="350" spans="12:13">
      <c r="L350" s="131"/>
      <c r="M350" s="131"/>
    </row>
    <row r="351" spans="12:13">
      <c r="L351" s="131"/>
      <c r="M351" s="131"/>
    </row>
    <row r="352" spans="12:13">
      <c r="L352" s="131"/>
      <c r="M352" s="131"/>
    </row>
    <row r="353" spans="12:13">
      <c r="L353" s="131"/>
      <c r="M353" s="131"/>
    </row>
    <row r="354" spans="12:13">
      <c r="L354" s="131"/>
      <c r="M354" s="131"/>
    </row>
    <row r="355" spans="12:13">
      <c r="L355" s="131"/>
      <c r="M355" s="131"/>
    </row>
    <row r="356" spans="12:13">
      <c r="L356" s="131"/>
      <c r="M356" s="131"/>
    </row>
    <row r="357" spans="12:13">
      <c r="L357" s="131"/>
      <c r="M357" s="131"/>
    </row>
    <row r="358" spans="12:13">
      <c r="L358" s="131"/>
      <c r="M358" s="131"/>
    </row>
    <row r="359" spans="12:13">
      <c r="L359" s="131"/>
      <c r="M359" s="131"/>
    </row>
    <row r="360" spans="12:13">
      <c r="L360" s="131"/>
      <c r="M360" s="131"/>
    </row>
    <row r="361" spans="12:13">
      <c r="L361" s="131"/>
      <c r="M361" s="131"/>
    </row>
    <row r="362" spans="12:13">
      <c r="L362" s="131"/>
      <c r="M362" s="131"/>
    </row>
    <row r="363" spans="12:13">
      <c r="L363" s="131"/>
      <c r="M363" s="131"/>
    </row>
    <row r="364" spans="12:13">
      <c r="L364" s="131"/>
      <c r="M364" s="131"/>
    </row>
    <row r="365" spans="12:13">
      <c r="L365" s="131"/>
      <c r="M365" s="131"/>
    </row>
    <row r="366" spans="12:13">
      <c r="L366" s="131"/>
      <c r="M366" s="131"/>
    </row>
    <row r="367" spans="12:13">
      <c r="L367" s="131"/>
      <c r="M367" s="131"/>
    </row>
    <row r="368" spans="12:13">
      <c r="L368" s="131"/>
      <c r="M368" s="131"/>
    </row>
    <row r="369" spans="12:13">
      <c r="L369" s="131"/>
      <c r="M369" s="131"/>
    </row>
    <row r="370" spans="12:13">
      <c r="L370" s="131"/>
      <c r="M370" s="131"/>
    </row>
    <row r="371" spans="12:13">
      <c r="L371" s="131"/>
      <c r="M371" s="131"/>
    </row>
    <row r="372" spans="12:13">
      <c r="L372" s="131"/>
      <c r="M372" s="131"/>
    </row>
    <row r="373" spans="12:13">
      <c r="L373" s="131"/>
      <c r="M373" s="131"/>
    </row>
    <row r="374" spans="12:13">
      <c r="L374" s="131"/>
      <c r="M374" s="131"/>
    </row>
    <row r="375" spans="12:13">
      <c r="L375" s="131"/>
      <c r="M375" s="131"/>
    </row>
    <row r="376" spans="12:13">
      <c r="L376" s="131"/>
      <c r="M376" s="131"/>
    </row>
    <row r="377" spans="12:13">
      <c r="L377" s="131"/>
      <c r="M377" s="131"/>
    </row>
    <row r="378" spans="12:13">
      <c r="L378" s="131"/>
      <c r="M378" s="131"/>
    </row>
    <row r="379" spans="12:13">
      <c r="L379" s="131"/>
      <c r="M379" s="131"/>
    </row>
    <row r="380" spans="12:13">
      <c r="L380" s="131"/>
      <c r="M380" s="131"/>
    </row>
    <row r="381" spans="12:13">
      <c r="L381" s="131"/>
      <c r="M381" s="131"/>
    </row>
    <row r="382" spans="12:13">
      <c r="L382" s="131"/>
      <c r="M382" s="131"/>
    </row>
    <row r="383" spans="12:13">
      <c r="L383" s="131"/>
      <c r="M383" s="131"/>
    </row>
    <row r="384" spans="12:13">
      <c r="L384" s="131"/>
      <c r="M384" s="131"/>
    </row>
    <row r="385" spans="12:13">
      <c r="L385" s="131"/>
      <c r="M385" s="131"/>
    </row>
    <row r="386" spans="12:13">
      <c r="L386" s="131"/>
      <c r="M386" s="131"/>
    </row>
    <row r="387" spans="12:13">
      <c r="L387" s="131"/>
      <c r="M387" s="131"/>
    </row>
    <row r="388" spans="12:13">
      <c r="L388" s="131"/>
      <c r="M388" s="131"/>
    </row>
    <row r="389" spans="12:13">
      <c r="L389" s="131"/>
      <c r="M389" s="131"/>
    </row>
    <row r="390" spans="12:13">
      <c r="L390" s="131"/>
      <c r="M390" s="131"/>
    </row>
    <row r="391" spans="12:13">
      <c r="L391" s="131"/>
      <c r="M391" s="131"/>
    </row>
    <row r="392" spans="12:13">
      <c r="L392" s="131"/>
      <c r="M392" s="131"/>
    </row>
    <row r="393" spans="12:13">
      <c r="L393" s="131"/>
      <c r="M393" s="131"/>
    </row>
    <row r="394" spans="12:13">
      <c r="L394" s="131"/>
      <c r="M394" s="131"/>
    </row>
    <row r="395" spans="12:13">
      <c r="L395" s="131"/>
      <c r="M395" s="131"/>
    </row>
    <row r="396" spans="12:13">
      <c r="L396" s="131"/>
      <c r="M396" s="131"/>
    </row>
    <row r="397" spans="12:13">
      <c r="L397" s="131"/>
      <c r="M397" s="131"/>
    </row>
    <row r="398" spans="12:13">
      <c r="L398" s="131"/>
      <c r="M398" s="131"/>
    </row>
    <row r="399" spans="12:13">
      <c r="L399" s="131"/>
      <c r="M399" s="131"/>
    </row>
    <row r="400" spans="12:13">
      <c r="L400" s="131"/>
      <c r="M400" s="131"/>
    </row>
    <row r="401" spans="12:13">
      <c r="L401" s="131"/>
      <c r="M401" s="131"/>
    </row>
    <row r="402" spans="12:13">
      <c r="L402" s="131"/>
      <c r="M402" s="131"/>
    </row>
    <row r="403" spans="12:13">
      <c r="L403" s="131"/>
      <c r="M403" s="131"/>
    </row>
    <row r="404" spans="12:13">
      <c r="L404" s="131"/>
      <c r="M404" s="131"/>
    </row>
    <row r="405" spans="12:13">
      <c r="L405" s="131"/>
      <c r="M405" s="131"/>
    </row>
    <row r="406" spans="12:13">
      <c r="L406" s="131"/>
      <c r="M406" s="131"/>
    </row>
    <row r="407" spans="12:13">
      <c r="L407" s="131"/>
      <c r="M407" s="131"/>
    </row>
    <row r="408" spans="12:13">
      <c r="L408" s="131"/>
      <c r="M408" s="131"/>
    </row>
    <row r="409" spans="12:13">
      <c r="L409" s="131"/>
      <c r="M409" s="131"/>
    </row>
    <row r="410" spans="12:13">
      <c r="L410" s="131"/>
      <c r="M410" s="131"/>
    </row>
    <row r="411" spans="12:13">
      <c r="L411" s="131"/>
      <c r="M411" s="131"/>
    </row>
    <row r="412" spans="12:13">
      <c r="L412" s="131"/>
      <c r="M412" s="131"/>
    </row>
    <row r="413" spans="12:13">
      <c r="L413" s="131"/>
      <c r="M413" s="131"/>
    </row>
    <row r="414" spans="12:13">
      <c r="L414" s="131"/>
      <c r="M414" s="131"/>
    </row>
    <row r="415" spans="12:13">
      <c r="L415" s="131"/>
      <c r="M415" s="131"/>
    </row>
    <row r="416" spans="12:13">
      <c r="L416" s="131"/>
      <c r="M416" s="131"/>
    </row>
    <row r="417" spans="12:13">
      <c r="L417" s="131"/>
      <c r="M417" s="131"/>
    </row>
    <row r="418" spans="12:13">
      <c r="L418" s="131"/>
      <c r="M418" s="131"/>
    </row>
    <row r="419" spans="12:13">
      <c r="L419" s="131"/>
      <c r="M419" s="131"/>
    </row>
    <row r="420" spans="12:13">
      <c r="L420" s="131"/>
      <c r="M420" s="131"/>
    </row>
    <row r="421" spans="12:13">
      <c r="L421" s="131"/>
      <c r="M421" s="131"/>
    </row>
    <row r="422" spans="12:13">
      <c r="L422" s="131"/>
      <c r="M422" s="131"/>
    </row>
    <row r="423" spans="12:13">
      <c r="L423" s="131"/>
      <c r="M423" s="131"/>
    </row>
    <row r="424" spans="12:13">
      <c r="L424" s="131"/>
      <c r="M424" s="131"/>
    </row>
    <row r="425" spans="12:13">
      <c r="L425" s="131"/>
      <c r="M425" s="131"/>
    </row>
    <row r="426" spans="12:13">
      <c r="L426" s="131"/>
      <c r="M426" s="131"/>
    </row>
    <row r="427" spans="12:13">
      <c r="L427" s="131"/>
      <c r="M427" s="131"/>
    </row>
    <row r="428" spans="12:13">
      <c r="L428" s="131"/>
      <c r="M428" s="131"/>
    </row>
    <row r="429" spans="12:13">
      <c r="L429" s="131"/>
      <c r="M429" s="131"/>
    </row>
    <row r="430" spans="12:13">
      <c r="L430" s="131"/>
      <c r="M430" s="131"/>
    </row>
    <row r="431" spans="12:13">
      <c r="L431" s="131"/>
      <c r="M431" s="131"/>
    </row>
    <row r="432" spans="12:13">
      <c r="L432" s="131"/>
      <c r="M432" s="131"/>
    </row>
    <row r="433" spans="12:13">
      <c r="L433" s="131"/>
      <c r="M433" s="131"/>
    </row>
    <row r="434" spans="12:13">
      <c r="L434" s="131"/>
      <c r="M434" s="131"/>
    </row>
    <row r="435" spans="12:13">
      <c r="L435" s="131"/>
      <c r="M435" s="131"/>
    </row>
    <row r="436" spans="12:13">
      <c r="L436" s="131"/>
      <c r="M436" s="131"/>
    </row>
    <row r="437" spans="12:13">
      <c r="L437" s="131"/>
      <c r="M437" s="131"/>
    </row>
    <row r="438" spans="12:13">
      <c r="L438" s="131"/>
      <c r="M438" s="131"/>
    </row>
    <row r="439" spans="12:13">
      <c r="L439" s="131"/>
      <c r="M439" s="131"/>
    </row>
    <row r="440" spans="12:13">
      <c r="L440" s="131"/>
      <c r="M440" s="131"/>
    </row>
    <row r="441" spans="12:13">
      <c r="L441" s="131"/>
      <c r="M441" s="131"/>
    </row>
    <row r="442" spans="12:13">
      <c r="L442" s="131"/>
      <c r="M442" s="131"/>
    </row>
    <row r="443" spans="12:13">
      <c r="L443" s="131"/>
      <c r="M443" s="131"/>
    </row>
    <row r="444" spans="12:13">
      <c r="L444" s="131"/>
      <c r="M444" s="131"/>
    </row>
    <row r="445" spans="12:13">
      <c r="L445" s="131"/>
      <c r="M445" s="131"/>
    </row>
    <row r="446" spans="12:13">
      <c r="L446" s="131"/>
      <c r="M446" s="131"/>
    </row>
    <row r="447" spans="12:13">
      <c r="L447" s="131"/>
      <c r="M447" s="131"/>
    </row>
    <row r="448" spans="12:13">
      <c r="L448" s="131"/>
      <c r="M448" s="131"/>
    </row>
    <row r="449" spans="12:13">
      <c r="L449" s="131"/>
      <c r="M449" s="131"/>
    </row>
    <row r="450" spans="12:13">
      <c r="L450" s="131"/>
      <c r="M450" s="131"/>
    </row>
    <row r="451" spans="12:13">
      <c r="L451" s="131"/>
      <c r="M451" s="131"/>
    </row>
    <row r="452" spans="12:13">
      <c r="L452" s="131"/>
      <c r="M452" s="131"/>
    </row>
    <row r="453" spans="12:13">
      <c r="L453" s="131"/>
      <c r="M453" s="131"/>
    </row>
    <row r="454" spans="12:13">
      <c r="L454" s="131"/>
      <c r="M454" s="131"/>
    </row>
    <row r="455" spans="12:13">
      <c r="L455" s="131"/>
      <c r="M455" s="131"/>
    </row>
    <row r="456" spans="12:13">
      <c r="L456" s="131"/>
      <c r="M456" s="131"/>
    </row>
    <row r="457" spans="12:13">
      <c r="L457" s="131"/>
      <c r="M457" s="131"/>
    </row>
    <row r="458" spans="12:13">
      <c r="L458" s="131"/>
      <c r="M458" s="131"/>
    </row>
    <row r="459" spans="12:13">
      <c r="L459" s="131"/>
      <c r="M459" s="131"/>
    </row>
    <row r="460" spans="12:13">
      <c r="L460" s="131"/>
      <c r="M460" s="131"/>
    </row>
    <row r="461" spans="12:13">
      <c r="L461" s="131"/>
      <c r="M461" s="131"/>
    </row>
    <row r="462" spans="12:13">
      <c r="L462" s="131"/>
      <c r="M462" s="131"/>
    </row>
    <row r="463" spans="12:13">
      <c r="L463" s="131"/>
      <c r="M463" s="131"/>
    </row>
    <row r="464" spans="12:13">
      <c r="L464" s="131"/>
      <c r="M464" s="131"/>
    </row>
    <row r="465" spans="12:13">
      <c r="L465" s="131"/>
      <c r="M465" s="131"/>
    </row>
    <row r="466" spans="12:13">
      <c r="L466" s="131"/>
      <c r="M466" s="131"/>
    </row>
    <row r="467" spans="12:13">
      <c r="L467" s="131"/>
      <c r="M467" s="131"/>
    </row>
    <row r="468" spans="12:13">
      <c r="L468" s="131"/>
      <c r="M468" s="131"/>
    </row>
    <row r="469" spans="12:13">
      <c r="L469" s="131"/>
      <c r="M469" s="131"/>
    </row>
    <row r="470" spans="12:13">
      <c r="L470" s="131"/>
      <c r="M470" s="131"/>
    </row>
    <row r="471" spans="12:13">
      <c r="L471" s="131"/>
      <c r="M471" s="131"/>
    </row>
    <row r="472" spans="12:13">
      <c r="L472" s="131"/>
      <c r="M472" s="131"/>
    </row>
    <row r="473" spans="12:13">
      <c r="L473" s="131"/>
      <c r="M473" s="131"/>
    </row>
    <row r="474" spans="12:13">
      <c r="L474" s="131"/>
      <c r="M474" s="131"/>
    </row>
    <row r="475" spans="12:13">
      <c r="L475" s="131"/>
      <c r="M475" s="131"/>
    </row>
    <row r="476" spans="12:13">
      <c r="L476" s="131"/>
      <c r="M476" s="131"/>
    </row>
    <row r="477" spans="12:13">
      <c r="L477" s="131"/>
      <c r="M477" s="131"/>
    </row>
    <row r="478" spans="12:13">
      <c r="L478" s="131"/>
      <c r="M478" s="131"/>
    </row>
    <row r="479" spans="12:13">
      <c r="L479" s="131"/>
      <c r="M479" s="131"/>
    </row>
    <row r="480" spans="12:13">
      <c r="L480" s="131"/>
      <c r="M480" s="131"/>
    </row>
    <row r="481" spans="12:13">
      <c r="L481" s="131"/>
      <c r="M481" s="131"/>
    </row>
    <row r="482" spans="12:13">
      <c r="L482" s="131"/>
      <c r="M482" s="131"/>
    </row>
    <row r="483" spans="12:13">
      <c r="L483" s="131"/>
      <c r="M483" s="131"/>
    </row>
    <row r="484" spans="12:13">
      <c r="L484" s="131"/>
      <c r="M484" s="131"/>
    </row>
    <row r="485" spans="12:13">
      <c r="L485" s="131"/>
      <c r="M485" s="131"/>
    </row>
    <row r="486" spans="12:13">
      <c r="L486" s="131"/>
      <c r="M486" s="131"/>
    </row>
    <row r="487" spans="12:13">
      <c r="L487" s="131"/>
      <c r="M487" s="131"/>
    </row>
    <row r="488" spans="12:13">
      <c r="L488" s="131"/>
      <c r="M488" s="131"/>
    </row>
    <row r="489" spans="12:13">
      <c r="L489" s="131"/>
      <c r="M489" s="131"/>
    </row>
    <row r="490" spans="12:13">
      <c r="L490" s="131"/>
      <c r="M490" s="131"/>
    </row>
    <row r="491" spans="12:13">
      <c r="L491" s="131"/>
      <c r="M491" s="131"/>
    </row>
    <row r="492" spans="12:13">
      <c r="L492" s="131"/>
      <c r="M492" s="131"/>
    </row>
    <row r="493" spans="12:13">
      <c r="L493" s="131"/>
      <c r="M493" s="131"/>
    </row>
    <row r="494" spans="12:13">
      <c r="L494" s="131"/>
      <c r="M494" s="131"/>
    </row>
    <row r="495" spans="12:13">
      <c r="L495" s="131"/>
      <c r="M495" s="131"/>
    </row>
    <row r="496" spans="12:13">
      <c r="L496" s="131"/>
      <c r="M496" s="131"/>
    </row>
    <row r="497" spans="12:13">
      <c r="L497" s="131"/>
      <c r="M497" s="131"/>
    </row>
    <row r="498" spans="12:13">
      <c r="L498" s="131"/>
      <c r="M498" s="131"/>
    </row>
    <row r="499" spans="12:13">
      <c r="L499" s="131"/>
      <c r="M499" s="131"/>
    </row>
    <row r="500" spans="12:13">
      <c r="L500" s="131"/>
      <c r="M500" s="131"/>
    </row>
    <row r="501" spans="12:13">
      <c r="L501" s="131"/>
      <c r="M501" s="131"/>
    </row>
    <row r="502" spans="12:13">
      <c r="L502" s="131"/>
      <c r="M502" s="131"/>
    </row>
    <row r="503" spans="12:13">
      <c r="L503" s="131"/>
      <c r="M503" s="131"/>
    </row>
    <row r="504" spans="12:13">
      <c r="L504" s="131"/>
      <c r="M504" s="131"/>
    </row>
    <row r="505" spans="12:13">
      <c r="L505" s="131"/>
      <c r="M505" s="131"/>
    </row>
    <row r="506" spans="12:13">
      <c r="L506" s="131"/>
      <c r="M506" s="131"/>
    </row>
    <row r="507" spans="12:13">
      <c r="L507" s="131"/>
      <c r="M507" s="131"/>
    </row>
    <row r="508" spans="12:13">
      <c r="L508" s="131"/>
      <c r="M508" s="131"/>
    </row>
    <row r="509" spans="12:13">
      <c r="L509" s="131"/>
      <c r="M509" s="131"/>
    </row>
    <row r="510" spans="12:13">
      <c r="L510" s="131"/>
      <c r="M510" s="131"/>
    </row>
    <row r="511" spans="12:13">
      <c r="L511" s="131"/>
      <c r="M511" s="131"/>
    </row>
    <row r="512" spans="12:13">
      <c r="L512" s="131"/>
      <c r="M512" s="131"/>
    </row>
    <row r="513" spans="12:13">
      <c r="L513" s="131"/>
      <c r="M513" s="131"/>
    </row>
    <row r="514" spans="12:13">
      <c r="L514" s="131"/>
      <c r="M514" s="131"/>
    </row>
    <row r="515" spans="12:13">
      <c r="L515" s="131"/>
      <c r="M515" s="131"/>
    </row>
    <row r="516" spans="12:13">
      <c r="L516" s="131"/>
      <c r="M516" s="131"/>
    </row>
    <row r="517" spans="12:13">
      <c r="L517" s="131"/>
      <c r="M517" s="131"/>
    </row>
    <row r="518" spans="12:13">
      <c r="L518" s="131"/>
      <c r="M518" s="131"/>
    </row>
    <row r="519" spans="12:13">
      <c r="L519" s="131"/>
      <c r="M519" s="131"/>
    </row>
    <row r="520" spans="12:13">
      <c r="L520" s="131"/>
      <c r="M520" s="131"/>
    </row>
    <row r="521" spans="12:13">
      <c r="L521" s="131"/>
      <c r="M521" s="131"/>
    </row>
    <row r="522" spans="12:13">
      <c r="L522" s="131"/>
      <c r="M522" s="131"/>
    </row>
    <row r="523" spans="12:13">
      <c r="L523" s="131"/>
      <c r="M523" s="131"/>
    </row>
    <row r="524" spans="12:13">
      <c r="L524" s="131"/>
      <c r="M524" s="131"/>
    </row>
    <row r="525" spans="12:13">
      <c r="L525" s="131"/>
      <c r="M525" s="131"/>
    </row>
    <row r="526" spans="12:13">
      <c r="L526" s="131"/>
      <c r="M526" s="131"/>
    </row>
    <row r="527" spans="12:13">
      <c r="L527" s="131"/>
      <c r="M527" s="131"/>
    </row>
    <row r="528" spans="12:13">
      <c r="L528" s="131"/>
      <c r="M528" s="131"/>
    </row>
    <row r="529" spans="12:13">
      <c r="L529" s="131"/>
      <c r="M529" s="131"/>
    </row>
    <row r="530" spans="12:13">
      <c r="L530" s="131"/>
      <c r="M530" s="131"/>
    </row>
    <row r="531" spans="12:13">
      <c r="L531" s="131"/>
      <c r="M531" s="131"/>
    </row>
    <row r="532" spans="12:13">
      <c r="L532" s="131"/>
      <c r="M532" s="131"/>
    </row>
    <row r="533" spans="12:13">
      <c r="L533" s="131"/>
      <c r="M533" s="131"/>
    </row>
    <row r="534" spans="12:13">
      <c r="L534" s="131"/>
      <c r="M534" s="131"/>
    </row>
    <row r="535" spans="12:13">
      <c r="L535" s="131"/>
      <c r="M535" s="131"/>
    </row>
    <row r="536" spans="12:13">
      <c r="L536" s="131"/>
      <c r="M536" s="131"/>
    </row>
    <row r="537" spans="12:13">
      <c r="L537" s="131"/>
      <c r="M537" s="131"/>
    </row>
    <row r="538" spans="12:13">
      <c r="L538" s="131"/>
      <c r="M538" s="131"/>
    </row>
    <row r="539" spans="12:13">
      <c r="L539" s="131"/>
      <c r="M539" s="131"/>
    </row>
    <row r="540" spans="12:13">
      <c r="L540" s="131"/>
      <c r="M540" s="131"/>
    </row>
    <row r="541" spans="12:13">
      <c r="L541" s="131"/>
      <c r="M541" s="131"/>
    </row>
    <row r="542" spans="12:13">
      <c r="L542" s="131"/>
      <c r="M542" s="131"/>
    </row>
    <row r="543" spans="12:13">
      <c r="L543" s="131"/>
      <c r="M543" s="131"/>
    </row>
    <row r="544" spans="12:13">
      <c r="L544" s="131"/>
      <c r="M544" s="131"/>
    </row>
    <row r="545" spans="12:13">
      <c r="L545" s="131"/>
      <c r="M545" s="131"/>
    </row>
    <row r="546" spans="12:13">
      <c r="L546" s="131"/>
      <c r="M546" s="131"/>
    </row>
    <row r="547" spans="12:13">
      <c r="L547" s="131"/>
      <c r="M547" s="131"/>
    </row>
    <row r="548" spans="12:13">
      <c r="L548" s="131"/>
      <c r="M548" s="131"/>
    </row>
    <row r="549" spans="12:13">
      <c r="L549" s="131"/>
      <c r="M549" s="131"/>
    </row>
    <row r="550" spans="12:13">
      <c r="L550" s="131"/>
      <c r="M550" s="131"/>
    </row>
    <row r="551" spans="12:13">
      <c r="L551" s="131"/>
      <c r="M551" s="131"/>
    </row>
    <row r="552" spans="12:13">
      <c r="L552" s="131"/>
      <c r="M552" s="131"/>
    </row>
    <row r="553" spans="12:13">
      <c r="L553" s="131"/>
      <c r="M553" s="131"/>
    </row>
    <row r="554" spans="12:13">
      <c r="L554" s="131"/>
      <c r="M554" s="131"/>
    </row>
    <row r="555" spans="12:13">
      <c r="L555" s="131"/>
      <c r="M555" s="131"/>
    </row>
    <row r="556" spans="12:13">
      <c r="L556" s="131"/>
      <c r="M556" s="131"/>
    </row>
    <row r="557" spans="12:13">
      <c r="L557" s="131"/>
      <c r="M557" s="131"/>
    </row>
    <row r="558" spans="12:13">
      <c r="L558" s="131"/>
      <c r="M558" s="131"/>
    </row>
    <row r="559" spans="12:13">
      <c r="L559" s="131"/>
      <c r="M559" s="131"/>
    </row>
    <row r="560" spans="12:13">
      <c r="L560" s="131"/>
      <c r="M560" s="131"/>
    </row>
    <row r="561" spans="12:13">
      <c r="L561" s="131"/>
      <c r="M561" s="131"/>
    </row>
    <row r="562" spans="12:13">
      <c r="L562" s="131"/>
      <c r="M562" s="131"/>
    </row>
    <row r="563" spans="12:13">
      <c r="L563" s="131"/>
      <c r="M563" s="131"/>
    </row>
    <row r="564" spans="12:13">
      <c r="L564" s="131"/>
      <c r="M564" s="131"/>
    </row>
    <row r="565" spans="12:13">
      <c r="L565" s="131"/>
      <c r="M565" s="131"/>
    </row>
    <row r="566" spans="12:13">
      <c r="L566" s="131"/>
      <c r="M566" s="131"/>
    </row>
    <row r="567" spans="12:13">
      <c r="L567" s="131"/>
      <c r="M567" s="131"/>
    </row>
    <row r="568" spans="12:13">
      <c r="L568" s="131"/>
      <c r="M568" s="131"/>
    </row>
    <row r="569" spans="12:13">
      <c r="L569" s="131"/>
      <c r="M569" s="131"/>
    </row>
    <row r="570" spans="12:13">
      <c r="L570" s="131"/>
      <c r="M570" s="131"/>
    </row>
    <row r="571" spans="12:13">
      <c r="L571" s="131"/>
      <c r="M571" s="131"/>
    </row>
    <row r="572" spans="12:13">
      <c r="L572" s="131"/>
      <c r="M572" s="131"/>
    </row>
    <row r="573" spans="12:13">
      <c r="L573" s="131"/>
      <c r="M573" s="131"/>
    </row>
    <row r="574" spans="12:13">
      <c r="L574" s="131"/>
      <c r="M574" s="131"/>
    </row>
    <row r="575" spans="12:13">
      <c r="L575" s="131"/>
      <c r="M575" s="131"/>
    </row>
    <row r="576" spans="12:13">
      <c r="L576" s="131"/>
      <c r="M576" s="131"/>
    </row>
    <row r="577" spans="12:13">
      <c r="L577" s="131"/>
      <c r="M577" s="131"/>
    </row>
    <row r="578" spans="12:13">
      <c r="L578" s="131"/>
      <c r="M578" s="131"/>
    </row>
    <row r="579" spans="12:13">
      <c r="L579" s="131"/>
      <c r="M579" s="131"/>
    </row>
    <row r="580" spans="12:13">
      <c r="L580" s="131"/>
      <c r="M580" s="131"/>
    </row>
    <row r="581" spans="12:13">
      <c r="L581" s="131"/>
      <c r="M581" s="131"/>
    </row>
    <row r="582" spans="12:13">
      <c r="L582" s="131"/>
      <c r="M582" s="131"/>
    </row>
    <row r="583" spans="12:13">
      <c r="L583" s="131"/>
      <c r="M583" s="131"/>
    </row>
    <row r="584" spans="12:13">
      <c r="L584" s="131"/>
      <c r="M584" s="131"/>
    </row>
    <row r="585" spans="12:13">
      <c r="L585" s="131"/>
      <c r="M585" s="131"/>
    </row>
    <row r="586" spans="12:13">
      <c r="L586" s="131"/>
      <c r="M586" s="131"/>
    </row>
    <row r="587" spans="12:13">
      <c r="L587" s="131"/>
      <c r="M587" s="131"/>
    </row>
    <row r="588" spans="12:13">
      <c r="L588" s="131"/>
      <c r="M588" s="131"/>
    </row>
    <row r="589" spans="12:13">
      <c r="L589" s="131"/>
      <c r="M589" s="131"/>
    </row>
    <row r="590" spans="12:13">
      <c r="L590" s="131"/>
      <c r="M590" s="131"/>
    </row>
    <row r="591" spans="12:13">
      <c r="L591" s="131"/>
      <c r="M591" s="131"/>
    </row>
    <row r="592" spans="12:13">
      <c r="L592" s="131"/>
      <c r="M592" s="131"/>
    </row>
    <row r="593" spans="12:13">
      <c r="L593" s="131"/>
      <c r="M593" s="131"/>
    </row>
    <row r="594" spans="12:13">
      <c r="L594" s="131"/>
      <c r="M594" s="131"/>
    </row>
    <row r="595" spans="12:13">
      <c r="L595" s="131"/>
      <c r="M595" s="131"/>
    </row>
    <row r="596" spans="12:13">
      <c r="L596" s="131"/>
      <c r="M596" s="131"/>
    </row>
    <row r="597" spans="12:13">
      <c r="L597" s="131"/>
      <c r="M597" s="131"/>
    </row>
    <row r="598" spans="12:13">
      <c r="L598" s="131"/>
      <c r="M598" s="131"/>
    </row>
    <row r="599" spans="12:13">
      <c r="L599" s="131"/>
      <c r="M599" s="131"/>
    </row>
    <row r="600" spans="12:13">
      <c r="L600" s="131"/>
      <c r="M600" s="131"/>
    </row>
    <row r="601" spans="12:13">
      <c r="L601" s="131"/>
      <c r="M601" s="131"/>
    </row>
    <row r="602" spans="12:13">
      <c r="L602" s="131"/>
      <c r="M602" s="131"/>
    </row>
    <row r="603" spans="12:13">
      <c r="L603" s="131"/>
      <c r="M603" s="131"/>
    </row>
    <row r="604" spans="12:13">
      <c r="L604" s="131"/>
      <c r="M604" s="131"/>
    </row>
    <row r="605" spans="12:13">
      <c r="L605" s="131"/>
      <c r="M605" s="131"/>
    </row>
    <row r="606" spans="12:13">
      <c r="L606" s="131"/>
      <c r="M606" s="131"/>
    </row>
    <row r="607" spans="12:13">
      <c r="L607" s="131"/>
      <c r="M607" s="131"/>
    </row>
    <row r="608" spans="12:13">
      <c r="L608" s="131"/>
      <c r="M608" s="131"/>
    </row>
    <row r="609" spans="12:13">
      <c r="L609" s="131"/>
      <c r="M609" s="131"/>
    </row>
    <row r="610" spans="12:13">
      <c r="L610" s="131"/>
      <c r="M610" s="131"/>
    </row>
    <row r="611" spans="12:13">
      <c r="L611" s="131"/>
      <c r="M611" s="131"/>
    </row>
    <row r="612" spans="12:13">
      <c r="L612" s="131"/>
      <c r="M612" s="131"/>
    </row>
    <row r="613" spans="12:13">
      <c r="L613" s="131"/>
      <c r="M613" s="131"/>
    </row>
    <row r="614" spans="12:13">
      <c r="L614" s="131"/>
      <c r="M614" s="131"/>
    </row>
    <row r="615" spans="12:13">
      <c r="L615" s="131"/>
      <c r="M615" s="131"/>
    </row>
    <row r="616" spans="12:13">
      <c r="L616" s="131"/>
      <c r="M616" s="131"/>
    </row>
    <row r="617" spans="12:13">
      <c r="L617" s="131"/>
      <c r="M617" s="131"/>
    </row>
    <row r="618" spans="12:13">
      <c r="L618" s="131"/>
      <c r="M618" s="131"/>
    </row>
    <row r="619" spans="12:13">
      <c r="L619" s="131"/>
      <c r="M619" s="131"/>
    </row>
    <row r="620" spans="12:13">
      <c r="L620" s="131"/>
      <c r="M620" s="131"/>
    </row>
    <row r="621" spans="12:13">
      <c r="L621" s="131"/>
      <c r="M621" s="131"/>
    </row>
    <row r="622" spans="12:13">
      <c r="L622" s="131"/>
      <c r="M622" s="131"/>
    </row>
    <row r="623" spans="12:13">
      <c r="L623" s="131"/>
      <c r="M623" s="131"/>
    </row>
    <row r="624" spans="12:13">
      <c r="L624" s="131"/>
      <c r="M624" s="131"/>
    </row>
    <row r="625" spans="12:13">
      <c r="L625" s="131"/>
      <c r="M625" s="131"/>
    </row>
    <row r="626" spans="12:13">
      <c r="L626" s="131"/>
      <c r="M626" s="131"/>
    </row>
    <row r="627" spans="12:13">
      <c r="L627" s="131"/>
      <c r="M627" s="131"/>
    </row>
    <row r="628" spans="12:13">
      <c r="L628" s="131"/>
      <c r="M628" s="131"/>
    </row>
    <row r="629" spans="12:13">
      <c r="L629" s="131"/>
      <c r="M629" s="131"/>
    </row>
    <row r="630" spans="12:13">
      <c r="L630" s="131"/>
      <c r="M630" s="131"/>
    </row>
    <row r="631" spans="12:13">
      <c r="L631" s="131"/>
      <c r="M631" s="131"/>
    </row>
    <row r="632" spans="12:13">
      <c r="L632" s="131"/>
      <c r="M632" s="131"/>
    </row>
    <row r="633" spans="12:13">
      <c r="L633" s="131"/>
      <c r="M633" s="131"/>
    </row>
    <row r="634" spans="12:13">
      <c r="L634" s="131"/>
      <c r="M634" s="131"/>
    </row>
    <row r="635" spans="12:13">
      <c r="L635" s="131"/>
      <c r="M635" s="131"/>
    </row>
    <row r="636" spans="12:13">
      <c r="L636" s="131"/>
      <c r="M636" s="131"/>
    </row>
    <row r="637" spans="12:13">
      <c r="L637" s="131"/>
      <c r="M637" s="131"/>
    </row>
    <row r="638" spans="12:13">
      <c r="L638" s="131"/>
      <c r="M638" s="131"/>
    </row>
    <row r="639" spans="12:13">
      <c r="L639" s="131"/>
      <c r="M639" s="131"/>
    </row>
    <row r="640" spans="12:13">
      <c r="L640" s="131"/>
      <c r="M640" s="131"/>
    </row>
    <row r="641" spans="12:13">
      <c r="L641" s="131"/>
      <c r="M641" s="131"/>
    </row>
    <row r="642" spans="12:13">
      <c r="L642" s="131"/>
      <c r="M642" s="131"/>
    </row>
    <row r="643" spans="12:13">
      <c r="L643" s="131"/>
      <c r="M643" s="131"/>
    </row>
    <row r="644" spans="12:13">
      <c r="L644" s="131"/>
      <c r="M644" s="131"/>
    </row>
    <row r="645" spans="12:13">
      <c r="L645" s="131"/>
      <c r="M645" s="131"/>
    </row>
    <row r="646" spans="12:13">
      <c r="L646" s="131"/>
      <c r="M646" s="131"/>
    </row>
    <row r="647" spans="12:13">
      <c r="L647" s="131"/>
      <c r="M647" s="131"/>
    </row>
    <row r="648" spans="12:13">
      <c r="L648" s="131"/>
      <c r="M648" s="131"/>
    </row>
    <row r="649" spans="12:13">
      <c r="L649" s="131"/>
      <c r="M649" s="131"/>
    </row>
    <row r="650" spans="12:13">
      <c r="L650" s="131"/>
      <c r="M650" s="131"/>
    </row>
    <row r="651" spans="12:13">
      <c r="L651" s="131"/>
      <c r="M651" s="131"/>
    </row>
    <row r="652" spans="12:13">
      <c r="L652" s="131"/>
      <c r="M652" s="131"/>
    </row>
    <row r="653" spans="12:13">
      <c r="L653" s="131"/>
      <c r="M653" s="131"/>
    </row>
    <row r="654" spans="12:13">
      <c r="L654" s="131"/>
      <c r="M654" s="131"/>
    </row>
    <row r="655" spans="12:13">
      <c r="L655" s="131"/>
      <c r="M655" s="131"/>
    </row>
    <row r="656" spans="12:13">
      <c r="L656" s="131"/>
      <c r="M656" s="131"/>
    </row>
    <row r="657" spans="12:13">
      <c r="L657" s="131"/>
      <c r="M657" s="131"/>
    </row>
    <row r="658" spans="12:13">
      <c r="L658" s="131"/>
      <c r="M658" s="131"/>
    </row>
    <row r="659" spans="12:13">
      <c r="L659" s="131"/>
      <c r="M659" s="131"/>
    </row>
    <row r="660" spans="12:13">
      <c r="L660" s="131"/>
      <c r="M660" s="131"/>
    </row>
    <row r="661" spans="12:13">
      <c r="L661" s="131"/>
      <c r="M661" s="131"/>
    </row>
    <row r="662" spans="12:13">
      <c r="L662" s="131"/>
      <c r="M662" s="131"/>
    </row>
    <row r="663" spans="12:13">
      <c r="L663" s="131"/>
      <c r="M663" s="131"/>
    </row>
    <row r="664" spans="12:13">
      <c r="L664" s="131"/>
      <c r="M664" s="131"/>
    </row>
    <row r="665" spans="12:13">
      <c r="L665" s="131"/>
      <c r="M665" s="131"/>
    </row>
    <row r="666" spans="12:13">
      <c r="L666" s="131"/>
      <c r="M666" s="131"/>
    </row>
    <row r="667" spans="12:13">
      <c r="L667" s="131"/>
      <c r="M667" s="131"/>
    </row>
    <row r="668" spans="12:13">
      <c r="L668" s="131"/>
      <c r="M668" s="131"/>
    </row>
    <row r="669" spans="12:13">
      <c r="L669" s="131"/>
      <c r="M669" s="131"/>
    </row>
    <row r="670" spans="12:13">
      <c r="L670" s="131"/>
      <c r="M670" s="131"/>
    </row>
    <row r="671" spans="12:13">
      <c r="L671" s="131"/>
      <c r="M671" s="131"/>
    </row>
    <row r="672" spans="12:13">
      <c r="L672" s="131"/>
      <c r="M672" s="131"/>
    </row>
    <row r="673" spans="12:13">
      <c r="L673" s="131"/>
      <c r="M673" s="131"/>
    </row>
    <row r="674" spans="12:13">
      <c r="L674" s="131"/>
      <c r="M674" s="131"/>
    </row>
    <row r="675" spans="12:13">
      <c r="L675" s="131"/>
      <c r="M675" s="131"/>
    </row>
    <row r="676" spans="12:13">
      <c r="L676" s="131"/>
      <c r="M676" s="131"/>
    </row>
    <row r="677" spans="12:13">
      <c r="L677" s="131"/>
      <c r="M677" s="131"/>
    </row>
    <row r="678" spans="12:13">
      <c r="L678" s="131"/>
      <c r="M678" s="131"/>
    </row>
    <row r="679" spans="12:13">
      <c r="L679" s="131"/>
      <c r="M679" s="131"/>
    </row>
    <row r="680" spans="12:13">
      <c r="L680" s="131"/>
      <c r="M680" s="131"/>
    </row>
    <row r="681" spans="12:13">
      <c r="L681" s="131"/>
      <c r="M681" s="131"/>
    </row>
    <row r="682" spans="12:13">
      <c r="L682" s="131"/>
      <c r="M682" s="131"/>
    </row>
    <row r="683" spans="12:13">
      <c r="L683" s="131"/>
      <c r="M683" s="131"/>
    </row>
    <row r="684" spans="12:13">
      <c r="L684" s="131"/>
      <c r="M684" s="131"/>
    </row>
    <row r="685" spans="12:13">
      <c r="L685" s="131"/>
      <c r="M685" s="131"/>
    </row>
    <row r="686" spans="12:13">
      <c r="L686" s="131"/>
      <c r="M686" s="131"/>
    </row>
    <row r="687" spans="12:13">
      <c r="L687" s="131"/>
      <c r="M687" s="131"/>
    </row>
    <row r="688" spans="12:13">
      <c r="L688" s="131"/>
      <c r="M688" s="131"/>
    </row>
    <row r="689" spans="12:13">
      <c r="L689" s="131"/>
      <c r="M689" s="131"/>
    </row>
    <row r="690" spans="12:13">
      <c r="L690" s="131"/>
      <c r="M690" s="131"/>
    </row>
    <row r="691" spans="12:13">
      <c r="L691" s="131"/>
      <c r="M691" s="131"/>
    </row>
    <row r="692" spans="12:13">
      <c r="L692" s="131"/>
      <c r="M692" s="131"/>
    </row>
    <row r="693" spans="12:13">
      <c r="L693" s="131"/>
      <c r="M693" s="131"/>
    </row>
    <row r="694" spans="12:13">
      <c r="L694" s="131"/>
      <c r="M694" s="131"/>
    </row>
    <row r="695" spans="12:13">
      <c r="L695" s="131"/>
      <c r="M695" s="131"/>
    </row>
    <row r="696" spans="12:13">
      <c r="L696" s="131"/>
      <c r="M696" s="131"/>
    </row>
    <row r="697" spans="12:13">
      <c r="L697" s="131"/>
      <c r="M697" s="131"/>
    </row>
    <row r="698" spans="12:13">
      <c r="L698" s="131"/>
      <c r="M698" s="131"/>
    </row>
    <row r="699" spans="12:13">
      <c r="L699" s="131"/>
      <c r="M699" s="131"/>
    </row>
    <row r="700" spans="12:13">
      <c r="L700" s="131"/>
      <c r="M700" s="131"/>
    </row>
    <row r="701" spans="12:13">
      <c r="L701" s="131"/>
      <c r="M701" s="131"/>
    </row>
    <row r="702" spans="12:13">
      <c r="L702" s="131"/>
      <c r="M702" s="131"/>
    </row>
    <row r="703" spans="12:13">
      <c r="L703" s="131"/>
      <c r="M703" s="131"/>
    </row>
    <row r="704" spans="12:13">
      <c r="L704" s="131"/>
      <c r="M704" s="131"/>
    </row>
    <row r="705" spans="12:13">
      <c r="L705" s="131"/>
      <c r="M705" s="131"/>
    </row>
    <row r="706" spans="12:13">
      <c r="L706" s="131"/>
      <c r="M706" s="131"/>
    </row>
    <row r="707" spans="12:13">
      <c r="L707" s="131"/>
      <c r="M707" s="131"/>
    </row>
    <row r="708" spans="12:13">
      <c r="L708" s="131"/>
      <c r="M708" s="131"/>
    </row>
    <row r="709" spans="12:13">
      <c r="L709" s="131"/>
      <c r="M709" s="131"/>
    </row>
    <row r="710" spans="12:13">
      <c r="L710" s="131"/>
      <c r="M710" s="131"/>
    </row>
    <row r="711" spans="12:13">
      <c r="L711" s="131"/>
      <c r="M711" s="131"/>
    </row>
    <row r="712" spans="12:13">
      <c r="L712" s="131"/>
      <c r="M712" s="131"/>
    </row>
    <row r="713" spans="12:13">
      <c r="L713" s="131"/>
      <c r="M713" s="131"/>
    </row>
    <row r="714" spans="12:13">
      <c r="L714" s="131"/>
      <c r="M714" s="131"/>
    </row>
    <row r="715" spans="12:13">
      <c r="L715" s="131"/>
      <c r="M715" s="131"/>
    </row>
    <row r="716" spans="12:13">
      <c r="L716" s="131"/>
      <c r="M716" s="131"/>
    </row>
    <row r="717" spans="12:13">
      <c r="L717" s="131"/>
      <c r="M717" s="131"/>
    </row>
    <row r="718" spans="12:13">
      <c r="L718" s="131"/>
      <c r="M718" s="131"/>
    </row>
    <row r="719" spans="12:13">
      <c r="L719" s="131"/>
      <c r="M719" s="131"/>
    </row>
    <row r="720" spans="12:13">
      <c r="L720" s="131"/>
      <c r="M720" s="131"/>
    </row>
    <row r="721" spans="12:13">
      <c r="L721" s="131"/>
      <c r="M721" s="131"/>
    </row>
    <row r="722" spans="12:13">
      <c r="L722" s="131"/>
      <c r="M722" s="131"/>
    </row>
    <row r="723" spans="12:13">
      <c r="L723" s="131"/>
      <c r="M723" s="131"/>
    </row>
    <row r="724" spans="12:13">
      <c r="L724" s="131"/>
      <c r="M724" s="131"/>
    </row>
    <row r="725" spans="12:13">
      <c r="L725" s="131"/>
      <c r="M725" s="131"/>
    </row>
    <row r="726" spans="12:13">
      <c r="L726" s="131"/>
      <c r="M726" s="131"/>
    </row>
    <row r="727" spans="12:13">
      <c r="L727" s="131"/>
      <c r="M727" s="131"/>
    </row>
    <row r="728" spans="12:13">
      <c r="L728" s="131"/>
      <c r="M728" s="131"/>
    </row>
    <row r="729" spans="12:13">
      <c r="L729" s="131"/>
      <c r="M729" s="131"/>
    </row>
    <row r="730" spans="12:13">
      <c r="L730" s="131"/>
      <c r="M730" s="131"/>
    </row>
    <row r="731" spans="12:13">
      <c r="L731" s="131"/>
      <c r="M731" s="131"/>
    </row>
    <row r="732" spans="12:13">
      <c r="L732" s="131"/>
      <c r="M732" s="131"/>
    </row>
    <row r="733" spans="12:13">
      <c r="L733" s="131"/>
      <c r="M733" s="131"/>
    </row>
    <row r="734" spans="12:13">
      <c r="L734" s="131"/>
      <c r="M734" s="131"/>
    </row>
    <row r="735" spans="12:13">
      <c r="L735" s="131"/>
      <c r="M735" s="131"/>
    </row>
    <row r="736" spans="12:13">
      <c r="L736" s="131"/>
      <c r="M736" s="131"/>
    </row>
    <row r="737" spans="12:13">
      <c r="L737" s="131"/>
      <c r="M737" s="131"/>
    </row>
    <row r="738" spans="12:13">
      <c r="L738" s="131"/>
      <c r="M738" s="131"/>
    </row>
    <row r="739" spans="12:13">
      <c r="L739" s="131"/>
      <c r="M739" s="131"/>
    </row>
    <row r="740" spans="12:13">
      <c r="L740" s="131"/>
      <c r="M740" s="131"/>
    </row>
    <row r="741" spans="12:13">
      <c r="L741" s="131"/>
      <c r="M741" s="131"/>
    </row>
    <row r="742" spans="12:13">
      <c r="L742" s="131"/>
      <c r="M742" s="131"/>
    </row>
    <row r="743" spans="12:13">
      <c r="L743" s="131"/>
      <c r="M743" s="131"/>
    </row>
    <row r="744" spans="12:13">
      <c r="L744" s="131"/>
      <c r="M744" s="131"/>
    </row>
    <row r="745" spans="12:13">
      <c r="L745" s="131"/>
      <c r="M745" s="131"/>
    </row>
    <row r="746" spans="12:13">
      <c r="L746" s="131"/>
      <c r="M746" s="131"/>
    </row>
    <row r="747" spans="12:13">
      <c r="L747" s="131"/>
      <c r="M747" s="131"/>
    </row>
    <row r="748" spans="12:13">
      <c r="L748" s="131"/>
      <c r="M748" s="131"/>
    </row>
    <row r="749" spans="12:13">
      <c r="L749" s="131"/>
      <c r="M749" s="131"/>
    </row>
    <row r="750" spans="12:13">
      <c r="L750" s="131"/>
      <c r="M750" s="131"/>
    </row>
    <row r="751" spans="12:13">
      <c r="L751" s="131"/>
      <c r="M751" s="131"/>
    </row>
    <row r="752" spans="12:13">
      <c r="L752" s="131"/>
      <c r="M752" s="131"/>
    </row>
    <row r="753" spans="12:13">
      <c r="L753" s="131"/>
      <c r="M753" s="131"/>
    </row>
    <row r="754" spans="12:13">
      <c r="L754" s="131"/>
      <c r="M754" s="131"/>
    </row>
    <row r="755" spans="12:13">
      <c r="L755" s="131"/>
      <c r="M755" s="131"/>
    </row>
    <row r="756" spans="12:13">
      <c r="L756" s="131"/>
      <c r="M756" s="131"/>
    </row>
    <row r="757" spans="12:13">
      <c r="L757" s="131"/>
      <c r="M757" s="131"/>
    </row>
    <row r="758" spans="12:13">
      <c r="L758" s="131"/>
      <c r="M758" s="131"/>
    </row>
    <row r="759" spans="12:13">
      <c r="L759" s="131"/>
      <c r="M759" s="131"/>
    </row>
    <row r="760" spans="12:13">
      <c r="L760" s="131"/>
      <c r="M760" s="131"/>
    </row>
    <row r="761" spans="12:13">
      <c r="L761" s="131"/>
      <c r="M761" s="131"/>
    </row>
    <row r="762" spans="12:13">
      <c r="L762" s="131"/>
      <c r="M762" s="131"/>
    </row>
    <row r="763" spans="12:13">
      <c r="L763" s="131"/>
      <c r="M763" s="131"/>
    </row>
    <row r="764" spans="12:13">
      <c r="L764" s="131"/>
      <c r="M764" s="131"/>
    </row>
    <row r="765" spans="12:13">
      <c r="L765" s="131"/>
      <c r="M765" s="131"/>
    </row>
    <row r="766" spans="12:13">
      <c r="L766" s="131"/>
      <c r="M766" s="131"/>
    </row>
    <row r="767" spans="12:13">
      <c r="L767" s="131"/>
      <c r="M767" s="131"/>
    </row>
    <row r="768" spans="12:13">
      <c r="L768" s="131"/>
      <c r="M768" s="131"/>
    </row>
    <row r="769" spans="12:13">
      <c r="L769" s="131"/>
      <c r="M769" s="131"/>
    </row>
    <row r="770" spans="12:13">
      <c r="L770" s="131"/>
      <c r="M770" s="131"/>
    </row>
    <row r="771" spans="12:13">
      <c r="L771" s="131"/>
      <c r="M771" s="131"/>
    </row>
    <row r="772" spans="12:13">
      <c r="L772" s="131"/>
      <c r="M772" s="131"/>
    </row>
    <row r="773" spans="12:13">
      <c r="L773" s="131"/>
      <c r="M773" s="131"/>
    </row>
    <row r="774" spans="12:13">
      <c r="L774" s="131"/>
      <c r="M774" s="131"/>
    </row>
    <row r="775" spans="12:13">
      <c r="L775" s="131"/>
      <c r="M775" s="131"/>
    </row>
    <row r="776" spans="12:13">
      <c r="L776" s="131"/>
      <c r="M776" s="131"/>
    </row>
    <row r="777" spans="12:13">
      <c r="L777" s="131"/>
      <c r="M777" s="131"/>
    </row>
    <row r="778" spans="12:13">
      <c r="L778" s="131"/>
      <c r="M778" s="131"/>
    </row>
    <row r="779" spans="12:13">
      <c r="L779" s="131"/>
      <c r="M779" s="131"/>
    </row>
    <row r="780" spans="12:13">
      <c r="L780" s="131"/>
      <c r="M780" s="131"/>
    </row>
    <row r="781" spans="12:13">
      <c r="L781" s="131"/>
      <c r="M781" s="131"/>
    </row>
    <row r="782" spans="12:13">
      <c r="L782" s="131"/>
      <c r="M782" s="131"/>
    </row>
    <row r="783" spans="12:13">
      <c r="L783" s="131"/>
      <c r="M783" s="131"/>
    </row>
    <row r="784" spans="12:13">
      <c r="L784" s="131"/>
      <c r="M784" s="131"/>
    </row>
    <row r="785" spans="12:13">
      <c r="L785" s="131"/>
      <c r="M785" s="131"/>
    </row>
    <row r="786" spans="12:13">
      <c r="L786" s="131"/>
      <c r="M786" s="131"/>
    </row>
    <row r="787" spans="12:13">
      <c r="L787" s="131"/>
      <c r="M787" s="131"/>
    </row>
    <row r="788" spans="12:13">
      <c r="L788" s="131"/>
      <c r="M788" s="131"/>
    </row>
    <row r="789" spans="12:13">
      <c r="L789" s="131"/>
      <c r="M789" s="131"/>
    </row>
    <row r="790" spans="12:13">
      <c r="L790" s="131"/>
      <c r="M790" s="131"/>
    </row>
    <row r="791" spans="12:13">
      <c r="L791" s="131"/>
      <c r="M791" s="131"/>
    </row>
    <row r="792" spans="12:13">
      <c r="L792" s="131"/>
      <c r="M792" s="131"/>
    </row>
    <row r="793" spans="12:13">
      <c r="L793" s="131"/>
      <c r="M793" s="131"/>
    </row>
    <row r="794" spans="12:13">
      <c r="L794" s="131"/>
      <c r="M794" s="131"/>
    </row>
    <row r="795" spans="12:13">
      <c r="L795" s="131"/>
      <c r="M795" s="131"/>
    </row>
    <row r="796" spans="12:13">
      <c r="L796" s="131"/>
      <c r="M796" s="131"/>
    </row>
    <row r="797" spans="12:13">
      <c r="L797" s="131"/>
      <c r="M797" s="131"/>
    </row>
    <row r="798" spans="12:13">
      <c r="L798" s="131"/>
      <c r="M798" s="131"/>
    </row>
    <row r="799" spans="12:13">
      <c r="L799" s="131"/>
      <c r="M799" s="131"/>
    </row>
    <row r="800" spans="12:13">
      <c r="L800" s="131"/>
      <c r="M800" s="131"/>
    </row>
    <row r="801" spans="12:13">
      <c r="L801" s="131"/>
      <c r="M801" s="131"/>
    </row>
    <row r="802" spans="12:13">
      <c r="L802" s="131"/>
      <c r="M802" s="131"/>
    </row>
    <row r="803" spans="12:13">
      <c r="L803" s="131"/>
      <c r="M803" s="131"/>
    </row>
    <row r="804" spans="12:13">
      <c r="L804" s="131"/>
      <c r="M804" s="131"/>
    </row>
    <row r="805" spans="12:13">
      <c r="L805" s="131"/>
      <c r="M805" s="131"/>
    </row>
    <row r="806" spans="12:13">
      <c r="L806" s="131"/>
      <c r="M806" s="131"/>
    </row>
    <row r="807" spans="12:13">
      <c r="L807" s="131"/>
      <c r="M807" s="131"/>
    </row>
    <row r="808" spans="12:13">
      <c r="L808" s="131"/>
      <c r="M808" s="131"/>
    </row>
    <row r="809" spans="12:13">
      <c r="L809" s="131"/>
      <c r="M809" s="131"/>
    </row>
    <row r="810" spans="12:13">
      <c r="L810" s="131"/>
      <c r="M810" s="131"/>
    </row>
    <row r="811" spans="12:13">
      <c r="L811" s="131"/>
      <c r="M811" s="131"/>
    </row>
    <row r="812" spans="12:13">
      <c r="L812" s="131"/>
      <c r="M812" s="131"/>
    </row>
    <row r="813" spans="12:13">
      <c r="L813" s="131"/>
      <c r="M813" s="131"/>
    </row>
    <row r="814" spans="12:13">
      <c r="L814" s="131"/>
      <c r="M814" s="131"/>
    </row>
    <row r="815" spans="12:13">
      <c r="L815" s="131"/>
      <c r="M815" s="131"/>
    </row>
    <row r="816" spans="12:13">
      <c r="L816" s="131"/>
      <c r="M816" s="131"/>
    </row>
    <row r="817" spans="12:13">
      <c r="L817" s="131"/>
      <c r="M817" s="131"/>
    </row>
    <row r="818" spans="12:13">
      <c r="L818" s="131"/>
      <c r="M818" s="131"/>
    </row>
    <row r="819" spans="12:13">
      <c r="L819" s="131"/>
      <c r="M819" s="131"/>
    </row>
    <row r="820" spans="12:13">
      <c r="L820" s="131"/>
      <c r="M820" s="131"/>
    </row>
    <row r="821" spans="12:13">
      <c r="L821" s="131"/>
      <c r="M821" s="131"/>
    </row>
    <row r="822" spans="12:13">
      <c r="L822" s="131"/>
      <c r="M822" s="131"/>
    </row>
    <row r="823" spans="12:13">
      <c r="L823" s="131"/>
      <c r="M823" s="131"/>
    </row>
    <row r="824" spans="12:13">
      <c r="L824" s="131"/>
      <c r="M824" s="131"/>
    </row>
    <row r="825" spans="12:13">
      <c r="L825" s="131"/>
      <c r="M825" s="131"/>
    </row>
    <row r="826" spans="12:13">
      <c r="L826" s="131"/>
      <c r="M826" s="131"/>
    </row>
    <row r="827" spans="12:13">
      <c r="L827" s="131"/>
      <c r="M827" s="131"/>
    </row>
    <row r="828" spans="12:13">
      <c r="L828" s="131"/>
      <c r="M828" s="131"/>
    </row>
    <row r="829" spans="12:13">
      <c r="L829" s="131"/>
      <c r="M829" s="131"/>
    </row>
    <row r="830" spans="12:13">
      <c r="L830" s="131"/>
      <c r="M830" s="131"/>
    </row>
    <row r="831" spans="12:13">
      <c r="L831" s="131"/>
      <c r="M831" s="131"/>
    </row>
    <row r="832" spans="12:13">
      <c r="L832" s="131"/>
      <c r="M832" s="131"/>
    </row>
    <row r="833" spans="12:13">
      <c r="L833" s="131"/>
      <c r="M833" s="131"/>
    </row>
    <row r="834" spans="12:13">
      <c r="L834" s="131"/>
      <c r="M834" s="131"/>
    </row>
    <row r="835" spans="12:13">
      <c r="L835" s="131"/>
      <c r="M835" s="131"/>
    </row>
    <row r="836" spans="12:13">
      <c r="L836" s="131"/>
      <c r="M836" s="131"/>
    </row>
    <row r="837" spans="12:13">
      <c r="L837" s="131"/>
      <c r="M837" s="131"/>
    </row>
    <row r="838" spans="12:13">
      <c r="L838" s="131"/>
      <c r="M838" s="131"/>
    </row>
    <row r="839" spans="12:13">
      <c r="L839" s="131"/>
      <c r="M839" s="131"/>
    </row>
    <row r="840" spans="12:13">
      <c r="L840" s="131"/>
      <c r="M840" s="131"/>
    </row>
    <row r="841" spans="12:13">
      <c r="L841" s="131"/>
      <c r="M841" s="131"/>
    </row>
    <row r="842" spans="12:13">
      <c r="L842" s="131"/>
      <c r="M842" s="131"/>
    </row>
    <row r="843" spans="12:13">
      <c r="L843" s="131"/>
      <c r="M843" s="131"/>
    </row>
    <row r="844" spans="12:13">
      <c r="L844" s="131"/>
      <c r="M844" s="131"/>
    </row>
    <row r="845" spans="12:13">
      <c r="L845" s="131"/>
      <c r="M845" s="131"/>
    </row>
    <row r="846" spans="12:13">
      <c r="L846" s="131"/>
      <c r="M846" s="131"/>
    </row>
    <row r="847" spans="12:13">
      <c r="L847" s="131"/>
      <c r="M847" s="131"/>
    </row>
    <row r="848" spans="12:13">
      <c r="L848" s="131"/>
      <c r="M848" s="131"/>
    </row>
    <row r="849" spans="12:13">
      <c r="L849" s="131"/>
      <c r="M849" s="131"/>
    </row>
    <row r="850" spans="12:13">
      <c r="L850" s="131"/>
      <c r="M850" s="131"/>
    </row>
    <row r="851" spans="12:13">
      <c r="L851" s="131"/>
      <c r="M851" s="131"/>
    </row>
    <row r="852" spans="12:13">
      <c r="L852" s="131"/>
      <c r="M852" s="131"/>
    </row>
    <row r="853" spans="12:13">
      <c r="L853" s="131"/>
      <c r="M853" s="131"/>
    </row>
    <row r="854" spans="12:13">
      <c r="L854" s="131"/>
      <c r="M854" s="131"/>
    </row>
    <row r="855" spans="12:13">
      <c r="L855" s="131"/>
      <c r="M855" s="131"/>
    </row>
    <row r="856" spans="12:13">
      <c r="L856" s="131"/>
      <c r="M856" s="131"/>
    </row>
    <row r="857" spans="12:13">
      <c r="L857" s="131"/>
      <c r="M857" s="131"/>
    </row>
    <row r="858" spans="12:13">
      <c r="L858" s="131"/>
      <c r="M858" s="131"/>
    </row>
    <row r="859" spans="12:13">
      <c r="L859" s="131"/>
      <c r="M859" s="131"/>
    </row>
    <row r="860" spans="12:13">
      <c r="L860" s="131"/>
      <c r="M860" s="131"/>
    </row>
    <row r="861" spans="12:13">
      <c r="L861" s="131"/>
      <c r="M861" s="131"/>
    </row>
    <row r="862" spans="12:13">
      <c r="L862" s="131"/>
      <c r="M862" s="131"/>
    </row>
    <row r="863" spans="12:13">
      <c r="L863" s="131"/>
      <c r="M863" s="131"/>
    </row>
    <row r="864" spans="12:13">
      <c r="L864" s="131"/>
      <c r="M864" s="131"/>
    </row>
    <row r="865" spans="12:13">
      <c r="L865" s="131"/>
      <c r="M865" s="131"/>
    </row>
    <row r="866" spans="12:13">
      <c r="L866" s="131"/>
      <c r="M866" s="131"/>
    </row>
    <row r="867" spans="12:13">
      <c r="L867" s="131"/>
      <c r="M867" s="131"/>
    </row>
    <row r="868" spans="12:13">
      <c r="L868" s="131"/>
      <c r="M868" s="131"/>
    </row>
    <row r="869" spans="12:13">
      <c r="L869" s="131"/>
      <c r="M869" s="131"/>
    </row>
    <row r="870" spans="12:13">
      <c r="L870" s="131"/>
      <c r="M870" s="131"/>
    </row>
    <row r="871" spans="12:13">
      <c r="L871" s="131"/>
      <c r="M871" s="131"/>
    </row>
    <row r="872" spans="12:13">
      <c r="L872" s="131"/>
      <c r="M872" s="131"/>
    </row>
    <row r="873" spans="12:13">
      <c r="L873" s="131"/>
      <c r="M873" s="131"/>
    </row>
    <row r="874" spans="12:13">
      <c r="L874" s="131"/>
      <c r="M874" s="131"/>
    </row>
    <row r="875" spans="12:13">
      <c r="L875" s="131"/>
      <c r="M875" s="131"/>
    </row>
    <row r="876" spans="12:13">
      <c r="L876" s="131"/>
      <c r="M876" s="131"/>
    </row>
    <row r="877" spans="12:13">
      <c r="L877" s="131"/>
      <c r="M877" s="131"/>
    </row>
    <row r="878" spans="12:13">
      <c r="L878" s="131"/>
      <c r="M878" s="131"/>
    </row>
    <row r="879" spans="12:13">
      <c r="L879" s="131"/>
      <c r="M879" s="131"/>
    </row>
    <row r="880" spans="12:13">
      <c r="L880" s="131"/>
      <c r="M880" s="131"/>
    </row>
    <row r="881" spans="12:13">
      <c r="L881" s="131"/>
      <c r="M881" s="131"/>
    </row>
    <row r="882" spans="12:13">
      <c r="L882" s="131"/>
      <c r="M882" s="131"/>
    </row>
    <row r="883" spans="12:13">
      <c r="L883" s="131"/>
      <c r="M883" s="131"/>
    </row>
    <row r="884" spans="12:13">
      <c r="L884" s="131"/>
      <c r="M884" s="131"/>
    </row>
    <row r="885" spans="12:13">
      <c r="L885" s="131"/>
      <c r="M885" s="131"/>
    </row>
    <row r="886" spans="12:13">
      <c r="L886" s="131"/>
      <c r="M886" s="131"/>
    </row>
    <row r="887" spans="12:13">
      <c r="L887" s="131"/>
      <c r="M887" s="131"/>
    </row>
    <row r="888" spans="12:13">
      <c r="L888" s="131"/>
      <c r="M888" s="131"/>
    </row>
    <row r="889" spans="12:13">
      <c r="L889" s="131"/>
      <c r="M889" s="131"/>
    </row>
    <row r="890" spans="12:13">
      <c r="L890" s="131"/>
      <c r="M890" s="131"/>
    </row>
    <row r="891" spans="12:13">
      <c r="L891" s="131"/>
      <c r="M891" s="131"/>
    </row>
    <row r="892" spans="12:13">
      <c r="L892" s="131"/>
      <c r="M892" s="131"/>
    </row>
    <row r="893" spans="12:13">
      <c r="L893" s="131"/>
      <c r="M893" s="131"/>
    </row>
    <row r="894" spans="12:13">
      <c r="L894" s="131"/>
      <c r="M894" s="131"/>
    </row>
    <row r="895" spans="12:13">
      <c r="L895" s="131"/>
      <c r="M895" s="131"/>
    </row>
    <row r="896" spans="12:13">
      <c r="L896" s="131"/>
      <c r="M896" s="131"/>
    </row>
    <row r="897" spans="12:13">
      <c r="L897" s="131"/>
      <c r="M897" s="131"/>
    </row>
    <row r="898" spans="12:13">
      <c r="L898" s="131"/>
      <c r="M898" s="131"/>
    </row>
    <row r="899" spans="12:13">
      <c r="L899" s="131"/>
      <c r="M899" s="131"/>
    </row>
    <row r="900" spans="12:13">
      <c r="L900" s="131"/>
      <c r="M900" s="131"/>
    </row>
    <row r="901" spans="12:13">
      <c r="L901" s="131"/>
      <c r="M901" s="131"/>
    </row>
    <row r="902" spans="12:13">
      <c r="L902" s="131"/>
      <c r="M902" s="131"/>
    </row>
    <row r="903" spans="12:13">
      <c r="L903" s="131"/>
      <c r="M903" s="131"/>
    </row>
    <row r="904" spans="12:13">
      <c r="L904" s="131"/>
      <c r="M904" s="131"/>
    </row>
    <row r="905" spans="12:13">
      <c r="L905" s="131"/>
      <c r="M905" s="131"/>
    </row>
    <row r="906" spans="12:13">
      <c r="L906" s="131"/>
      <c r="M906" s="131"/>
    </row>
    <row r="907" spans="12:13">
      <c r="L907" s="131"/>
      <c r="M907" s="131"/>
    </row>
    <row r="908" spans="12:13">
      <c r="L908" s="131"/>
      <c r="M908" s="131"/>
    </row>
    <row r="909" spans="12:13">
      <c r="L909" s="131"/>
      <c r="M909" s="131"/>
    </row>
    <row r="910" spans="12:13">
      <c r="L910" s="131"/>
      <c r="M910" s="131"/>
    </row>
    <row r="911" spans="12:13">
      <c r="L911" s="131"/>
      <c r="M911" s="131"/>
    </row>
    <row r="912" spans="12:13">
      <c r="L912" s="131"/>
      <c r="M912" s="131"/>
    </row>
    <row r="913" spans="12:13">
      <c r="L913" s="131"/>
      <c r="M913" s="131"/>
    </row>
    <row r="914" spans="12:13">
      <c r="L914" s="131"/>
      <c r="M914" s="131"/>
    </row>
    <row r="915" spans="12:13">
      <c r="L915" s="131"/>
      <c r="M915" s="131"/>
    </row>
    <row r="916" spans="12:13">
      <c r="L916" s="131"/>
      <c r="M916" s="131"/>
    </row>
    <row r="917" spans="12:13">
      <c r="L917" s="131"/>
      <c r="M917" s="131"/>
    </row>
    <row r="918" spans="12:13">
      <c r="L918" s="131"/>
      <c r="M918" s="131"/>
    </row>
    <row r="919" spans="12:13">
      <c r="L919" s="131"/>
      <c r="M919" s="131"/>
    </row>
    <row r="920" spans="12:13">
      <c r="L920" s="131"/>
      <c r="M920" s="131"/>
    </row>
    <row r="921" spans="12:13">
      <c r="L921" s="131"/>
      <c r="M921" s="131"/>
    </row>
    <row r="922" spans="12:13">
      <c r="L922" s="131"/>
      <c r="M922" s="131"/>
    </row>
    <row r="923" spans="12:13">
      <c r="L923" s="131"/>
      <c r="M923" s="131"/>
    </row>
    <row r="924" spans="12:13">
      <c r="L924" s="131"/>
      <c r="M924" s="131"/>
    </row>
    <row r="925" spans="12:13">
      <c r="L925" s="131"/>
      <c r="M925" s="131"/>
    </row>
    <row r="926" spans="12:13">
      <c r="L926" s="131"/>
      <c r="M926" s="131"/>
    </row>
    <row r="927" spans="12:13">
      <c r="L927" s="131"/>
      <c r="M927" s="131"/>
    </row>
    <row r="928" spans="12:13">
      <c r="L928" s="131"/>
      <c r="M928" s="131"/>
    </row>
    <row r="929" spans="12:13">
      <c r="L929" s="131"/>
      <c r="M929" s="131"/>
    </row>
    <row r="930" spans="12:13">
      <c r="L930" s="131"/>
      <c r="M930" s="131"/>
    </row>
    <row r="931" spans="12:13">
      <c r="L931" s="131"/>
      <c r="M931" s="131"/>
    </row>
    <row r="932" spans="12:13">
      <c r="L932" s="131"/>
      <c r="M932" s="131"/>
    </row>
    <row r="933" spans="12:13">
      <c r="L933" s="131"/>
      <c r="M933" s="131"/>
    </row>
    <row r="934" spans="12:13">
      <c r="L934" s="131"/>
      <c r="M934" s="131"/>
    </row>
    <row r="935" spans="12:13">
      <c r="L935" s="131"/>
      <c r="M935" s="131"/>
    </row>
    <row r="936" spans="12:13">
      <c r="L936" s="131"/>
      <c r="M936" s="131"/>
    </row>
    <row r="937" spans="12:13">
      <c r="L937" s="131"/>
      <c r="M937" s="131"/>
    </row>
    <row r="938" spans="12:13">
      <c r="L938" s="131"/>
      <c r="M938" s="131"/>
    </row>
    <row r="939" spans="12:13">
      <c r="L939" s="131"/>
      <c r="M939" s="131"/>
    </row>
    <row r="940" spans="12:13">
      <c r="L940" s="131"/>
      <c r="M940" s="131"/>
    </row>
    <row r="941" spans="12:13">
      <c r="L941" s="131"/>
      <c r="M941" s="131"/>
    </row>
    <row r="942" spans="12:13">
      <c r="L942" s="131"/>
      <c r="M942" s="131"/>
    </row>
    <row r="943" spans="12:13">
      <c r="L943" s="131"/>
      <c r="M943" s="131"/>
    </row>
    <row r="944" spans="12:13">
      <c r="L944" s="131"/>
      <c r="M944" s="131"/>
    </row>
    <row r="945" spans="12:13">
      <c r="L945" s="131"/>
      <c r="M945" s="131"/>
    </row>
    <row r="946" spans="12:13">
      <c r="L946" s="131"/>
      <c r="M946" s="131"/>
    </row>
    <row r="947" spans="12:13">
      <c r="L947" s="131"/>
      <c r="M947" s="131"/>
    </row>
    <row r="948" spans="12:13">
      <c r="L948" s="131"/>
      <c r="M948" s="131"/>
    </row>
    <row r="949" spans="12:13">
      <c r="L949" s="131"/>
      <c r="M949" s="131"/>
    </row>
    <row r="950" spans="12:13">
      <c r="L950" s="131"/>
      <c r="M950" s="131"/>
    </row>
    <row r="951" spans="12:13">
      <c r="L951" s="131"/>
      <c r="M951" s="131"/>
    </row>
    <row r="952" spans="12:13">
      <c r="L952" s="131"/>
      <c r="M952" s="131"/>
    </row>
    <row r="953" spans="12:13">
      <c r="L953" s="131"/>
      <c r="M953" s="131"/>
    </row>
    <row r="954" spans="12:13">
      <c r="L954" s="131"/>
      <c r="M954" s="131"/>
    </row>
    <row r="955" spans="12:13">
      <c r="L955" s="131"/>
      <c r="M955" s="131"/>
    </row>
    <row r="956" spans="12:13">
      <c r="L956" s="131"/>
      <c r="M956" s="131"/>
    </row>
    <row r="957" spans="12:13">
      <c r="L957" s="131"/>
      <c r="M957" s="131"/>
    </row>
    <row r="958" spans="12:13">
      <c r="L958" s="131"/>
      <c r="M958" s="131"/>
    </row>
    <row r="959" spans="12:13">
      <c r="L959" s="131"/>
      <c r="M959" s="131"/>
    </row>
    <row r="960" spans="12:13">
      <c r="L960" s="131"/>
      <c r="M960" s="131"/>
    </row>
    <row r="961" spans="12:13">
      <c r="L961" s="131"/>
      <c r="M961" s="131"/>
    </row>
    <row r="962" spans="12:13">
      <c r="L962" s="131"/>
      <c r="M962" s="131"/>
    </row>
    <row r="963" spans="12:13">
      <c r="L963" s="131"/>
      <c r="M963" s="131"/>
    </row>
    <row r="964" spans="12:13">
      <c r="L964" s="131"/>
      <c r="M964" s="131"/>
    </row>
    <row r="965" spans="12:13">
      <c r="L965" s="131"/>
      <c r="M965" s="131"/>
    </row>
    <row r="966" spans="12:13">
      <c r="L966" s="131"/>
      <c r="M966" s="131"/>
    </row>
    <row r="967" spans="12:13">
      <c r="L967" s="131"/>
      <c r="M967" s="131"/>
    </row>
    <row r="968" spans="12:13">
      <c r="L968" s="131"/>
      <c r="M968" s="131"/>
    </row>
    <row r="969" spans="12:13">
      <c r="L969" s="131"/>
      <c r="M969" s="131"/>
    </row>
    <row r="970" spans="12:13">
      <c r="L970" s="131"/>
      <c r="M970" s="131"/>
    </row>
    <row r="971" spans="12:13">
      <c r="L971" s="131"/>
      <c r="M971" s="131"/>
    </row>
    <row r="972" spans="12:13">
      <c r="L972" s="131"/>
      <c r="M972" s="131"/>
    </row>
    <row r="973" spans="12:13">
      <c r="L973" s="131"/>
      <c r="M973" s="131"/>
    </row>
    <row r="974" spans="12:13">
      <c r="L974" s="131"/>
      <c r="M974" s="131"/>
    </row>
    <row r="975" spans="12:13">
      <c r="L975" s="131"/>
      <c r="M975" s="131"/>
    </row>
    <row r="976" spans="12:13">
      <c r="L976" s="131"/>
      <c r="M976" s="131"/>
    </row>
    <row r="977" spans="12:13">
      <c r="L977" s="131"/>
      <c r="M977" s="131"/>
    </row>
    <row r="978" spans="12:13">
      <c r="L978" s="131"/>
      <c r="M978" s="131"/>
    </row>
    <row r="979" spans="12:13">
      <c r="L979" s="131"/>
      <c r="M979" s="131"/>
    </row>
    <row r="980" spans="12:13">
      <c r="L980" s="131"/>
      <c r="M980" s="131"/>
    </row>
    <row r="981" spans="12:13">
      <c r="L981" s="131"/>
      <c r="M981" s="131"/>
    </row>
    <row r="982" spans="12:13">
      <c r="L982" s="131"/>
      <c r="M982" s="131"/>
    </row>
    <row r="983" spans="12:13">
      <c r="L983" s="131"/>
      <c r="M983" s="131"/>
    </row>
    <row r="984" spans="12:13">
      <c r="L984" s="131"/>
      <c r="M984" s="131"/>
    </row>
    <row r="985" spans="12:13">
      <c r="L985" s="131"/>
      <c r="M985" s="131"/>
    </row>
    <row r="986" spans="12:13">
      <c r="L986" s="131"/>
      <c r="M986" s="131"/>
    </row>
    <row r="987" spans="12:13">
      <c r="L987" s="131"/>
      <c r="M987" s="131"/>
    </row>
    <row r="988" spans="12:13">
      <c r="L988" s="131"/>
      <c r="M988" s="131"/>
    </row>
    <row r="989" spans="12:13">
      <c r="L989" s="131"/>
      <c r="M989" s="131"/>
    </row>
    <row r="990" spans="12:13">
      <c r="L990" s="131"/>
      <c r="M990" s="131"/>
    </row>
    <row r="991" spans="12:13">
      <c r="L991" s="131"/>
      <c r="M991" s="131"/>
    </row>
    <row r="992" spans="12:13">
      <c r="L992" s="131"/>
      <c r="M992" s="131"/>
    </row>
    <row r="993" spans="12:13">
      <c r="L993" s="131"/>
      <c r="M993" s="131"/>
    </row>
    <row r="994" spans="12:13">
      <c r="L994" s="131"/>
      <c r="M994" s="131"/>
    </row>
    <row r="995" spans="12:13">
      <c r="L995" s="131"/>
      <c r="M995" s="131"/>
    </row>
    <row r="996" spans="12:13">
      <c r="L996" s="131"/>
      <c r="M996" s="131"/>
    </row>
    <row r="997" spans="12:13">
      <c r="L997" s="131"/>
      <c r="M997" s="131"/>
    </row>
    <row r="998" spans="12:13">
      <c r="L998" s="131"/>
      <c r="M998" s="131"/>
    </row>
    <row r="999" spans="12:13">
      <c r="L999" s="131"/>
      <c r="M999" s="131"/>
    </row>
    <row r="1000" spans="12:13">
      <c r="L1000" s="131"/>
      <c r="M1000" s="131"/>
    </row>
    <row r="1001" spans="12:13">
      <c r="L1001" s="131"/>
      <c r="M1001" s="131"/>
    </row>
    <row r="1002" spans="12:13">
      <c r="L1002" s="131"/>
      <c r="M1002" s="131"/>
    </row>
    <row r="1003" spans="12:13">
      <c r="L1003" s="131"/>
      <c r="M1003" s="131"/>
    </row>
    <row r="1004" spans="12:13">
      <c r="L1004" s="131"/>
      <c r="M1004" s="131"/>
    </row>
    <row r="1005" spans="12:13">
      <c r="L1005" s="131"/>
      <c r="M1005" s="131"/>
    </row>
    <row r="1006" spans="12:13">
      <c r="L1006" s="131"/>
      <c r="M1006" s="131"/>
    </row>
    <row r="1007" spans="12:13">
      <c r="L1007" s="131"/>
      <c r="M1007" s="131"/>
    </row>
    <row r="1008" spans="12:13">
      <c r="L1008" s="131"/>
      <c r="M1008" s="131"/>
    </row>
    <row r="1009" spans="12:13">
      <c r="L1009" s="131"/>
      <c r="M1009" s="131"/>
    </row>
    <row r="1010" spans="12:13">
      <c r="L1010" s="131"/>
      <c r="M1010" s="131"/>
    </row>
    <row r="1011" spans="12:13">
      <c r="L1011" s="131"/>
      <c r="M1011" s="131"/>
    </row>
    <row r="1012" spans="12:13">
      <c r="L1012" s="131"/>
      <c r="M1012" s="131"/>
    </row>
    <row r="1013" spans="12:13">
      <c r="L1013" s="131"/>
      <c r="M1013" s="131"/>
    </row>
    <row r="1014" spans="12:13">
      <c r="L1014" s="131"/>
      <c r="M1014" s="131"/>
    </row>
    <row r="1015" spans="12:13">
      <c r="L1015" s="131"/>
      <c r="M1015" s="131"/>
    </row>
    <row r="1016" spans="12:13">
      <c r="L1016" s="131"/>
      <c r="M1016" s="131"/>
    </row>
    <row r="1017" spans="12:13">
      <c r="L1017" s="131"/>
      <c r="M1017" s="131"/>
    </row>
    <row r="1018" spans="12:13">
      <c r="L1018" s="131"/>
      <c r="M1018" s="131"/>
    </row>
    <row r="1019" spans="12:13">
      <c r="L1019" s="131"/>
      <c r="M1019" s="131"/>
    </row>
    <row r="1020" spans="12:13">
      <c r="L1020" s="131"/>
      <c r="M1020" s="131"/>
    </row>
    <row r="1021" spans="12:13">
      <c r="L1021" s="131"/>
      <c r="M1021" s="131"/>
    </row>
    <row r="1022" spans="12:13">
      <c r="L1022" s="131"/>
      <c r="M1022" s="131"/>
    </row>
    <row r="1023" spans="12:13">
      <c r="L1023" s="131"/>
      <c r="M1023" s="131"/>
    </row>
    <row r="1024" spans="12:13">
      <c r="L1024" s="131"/>
      <c r="M1024" s="131"/>
    </row>
    <row r="1025" spans="12:13">
      <c r="L1025" s="131"/>
      <c r="M1025" s="131"/>
    </row>
    <row r="1026" spans="12:13">
      <c r="L1026" s="131"/>
      <c r="M1026" s="131"/>
    </row>
    <row r="1027" spans="12:13">
      <c r="L1027" s="131"/>
      <c r="M1027" s="131"/>
    </row>
    <row r="1028" spans="12:13">
      <c r="L1028" s="131"/>
      <c r="M1028" s="131"/>
    </row>
    <row r="1029" spans="12:13">
      <c r="L1029" s="131"/>
      <c r="M1029" s="131"/>
    </row>
    <row r="1030" spans="12:13">
      <c r="L1030" s="131"/>
      <c r="M1030" s="131"/>
    </row>
    <row r="1031" spans="12:13">
      <c r="L1031" s="131"/>
      <c r="M1031" s="131"/>
    </row>
    <row r="1032" spans="12:13">
      <c r="L1032" s="131"/>
      <c r="M1032" s="131"/>
    </row>
    <row r="1033" spans="12:13">
      <c r="L1033" s="131"/>
      <c r="M1033" s="131"/>
    </row>
    <row r="1034" spans="12:13">
      <c r="L1034" s="131"/>
      <c r="M1034" s="131"/>
    </row>
    <row r="1035" spans="12:13">
      <c r="L1035" s="131"/>
      <c r="M1035" s="131"/>
    </row>
    <row r="1036" spans="12:13">
      <c r="L1036" s="131"/>
      <c r="M1036" s="131"/>
    </row>
    <row r="1037" spans="12:13">
      <c r="L1037" s="131"/>
      <c r="M1037" s="131"/>
    </row>
    <row r="1038" spans="12:13">
      <c r="L1038" s="131"/>
      <c r="M1038" s="131"/>
    </row>
    <row r="1039" spans="12:13">
      <c r="L1039" s="131"/>
      <c r="M1039" s="131"/>
    </row>
    <row r="1040" spans="12:13">
      <c r="L1040" s="131"/>
      <c r="M1040" s="131"/>
    </row>
    <row r="1041" spans="12:13">
      <c r="L1041" s="131"/>
      <c r="M1041" s="131"/>
    </row>
    <row r="1042" spans="12:13">
      <c r="L1042" s="131"/>
      <c r="M1042" s="131"/>
    </row>
    <row r="1043" spans="12:13">
      <c r="L1043" s="131"/>
      <c r="M1043" s="131"/>
    </row>
    <row r="1044" spans="12:13">
      <c r="L1044" s="131"/>
      <c r="M1044" s="131"/>
    </row>
    <row r="1045" spans="12:13">
      <c r="L1045" s="131"/>
      <c r="M1045" s="131"/>
    </row>
    <row r="1046" spans="12:13">
      <c r="L1046" s="131"/>
      <c r="M1046" s="131"/>
    </row>
    <row r="1047" spans="12:13">
      <c r="L1047" s="131"/>
      <c r="M1047" s="131"/>
    </row>
    <row r="1048" spans="12:13">
      <c r="L1048" s="131"/>
      <c r="M1048" s="131"/>
    </row>
    <row r="1049" spans="12:13">
      <c r="L1049" s="131"/>
      <c r="M1049" s="131"/>
    </row>
    <row r="1050" spans="12:13">
      <c r="L1050" s="131"/>
      <c r="M1050" s="131"/>
    </row>
    <row r="1051" spans="12:13">
      <c r="L1051" s="131"/>
      <c r="M1051" s="131"/>
    </row>
    <row r="1052" spans="12:13">
      <c r="L1052" s="131"/>
      <c r="M1052" s="131"/>
    </row>
    <row r="1053" spans="12:13">
      <c r="L1053" s="131"/>
      <c r="M1053" s="131"/>
    </row>
    <row r="1054" spans="12:13">
      <c r="L1054" s="131"/>
      <c r="M1054" s="131"/>
    </row>
    <row r="1055" spans="12:13">
      <c r="L1055" s="131"/>
      <c r="M1055" s="131"/>
    </row>
    <row r="1056" spans="12:13">
      <c r="L1056" s="131"/>
      <c r="M1056" s="131"/>
    </row>
    <row r="1057" spans="12:13">
      <c r="L1057" s="131"/>
      <c r="M1057" s="131"/>
    </row>
    <row r="1058" spans="12:13">
      <c r="L1058" s="131"/>
      <c r="M1058" s="131"/>
    </row>
    <row r="1059" spans="12:13">
      <c r="L1059" s="131"/>
      <c r="M1059" s="131"/>
    </row>
    <row r="1060" spans="12:13">
      <c r="L1060" s="131"/>
      <c r="M1060" s="131"/>
    </row>
    <row r="1061" spans="12:13">
      <c r="L1061" s="131"/>
      <c r="M1061" s="131"/>
    </row>
    <row r="1062" spans="12:13">
      <c r="L1062" s="131"/>
      <c r="M1062" s="131"/>
    </row>
    <row r="1063" spans="12:13">
      <c r="L1063" s="131"/>
      <c r="M1063" s="131"/>
    </row>
    <row r="1064" spans="12:13">
      <c r="L1064" s="131"/>
      <c r="M1064" s="131"/>
    </row>
    <row r="1065" spans="12:13">
      <c r="L1065" s="131"/>
      <c r="M1065" s="131"/>
    </row>
    <row r="1066" spans="12:13">
      <c r="L1066" s="131"/>
      <c r="M1066" s="131"/>
    </row>
    <row r="1067" spans="12:13">
      <c r="L1067" s="131"/>
      <c r="M1067" s="131"/>
    </row>
    <row r="1068" spans="12:13">
      <c r="L1068" s="131"/>
      <c r="M1068" s="131"/>
    </row>
    <row r="1069" spans="12:13">
      <c r="L1069" s="131"/>
      <c r="M1069" s="131"/>
    </row>
    <row r="1070" spans="12:13">
      <c r="L1070" s="131"/>
      <c r="M1070" s="131"/>
    </row>
    <row r="1071" spans="12:13">
      <c r="L1071" s="131"/>
      <c r="M1071" s="131"/>
    </row>
    <row r="1072" spans="12:13">
      <c r="L1072" s="131"/>
      <c r="M1072" s="131"/>
    </row>
    <row r="1073" spans="12:13">
      <c r="L1073" s="131"/>
      <c r="M1073" s="131"/>
    </row>
    <row r="1074" spans="12:13">
      <c r="L1074" s="131"/>
      <c r="M1074" s="131"/>
    </row>
    <row r="1075" spans="12:13">
      <c r="L1075" s="131"/>
      <c r="M1075" s="131"/>
    </row>
    <row r="1076" spans="12:13">
      <c r="L1076" s="131"/>
      <c r="M1076" s="131"/>
    </row>
    <row r="1077" spans="12:13">
      <c r="L1077" s="131"/>
      <c r="M1077" s="131"/>
    </row>
    <row r="1078" spans="12:13">
      <c r="L1078" s="131"/>
      <c r="M1078" s="131"/>
    </row>
    <row r="1079" spans="12:13">
      <c r="L1079" s="131"/>
      <c r="M1079" s="131"/>
    </row>
    <row r="1080" spans="12:13">
      <c r="L1080" s="131"/>
      <c r="M1080" s="131"/>
    </row>
    <row r="1081" spans="12:13">
      <c r="L1081" s="131"/>
      <c r="M1081" s="131"/>
    </row>
    <row r="1082" spans="12:13">
      <c r="L1082" s="131"/>
      <c r="M1082" s="131"/>
    </row>
    <row r="1083" spans="12:13">
      <c r="L1083" s="131"/>
      <c r="M1083" s="131"/>
    </row>
    <row r="1084" spans="12:13">
      <c r="L1084" s="131"/>
      <c r="M1084" s="131"/>
    </row>
    <row r="1085" spans="12:13">
      <c r="L1085" s="131"/>
      <c r="M1085" s="131"/>
    </row>
    <row r="1086" spans="12:13">
      <c r="L1086" s="131"/>
      <c r="M1086" s="131"/>
    </row>
    <row r="1087" spans="12:13">
      <c r="L1087" s="131"/>
      <c r="M1087" s="131"/>
    </row>
    <row r="1088" spans="12:13">
      <c r="L1088" s="131"/>
      <c r="M1088" s="131"/>
    </row>
    <row r="1089" spans="12:13">
      <c r="L1089" s="131"/>
      <c r="M1089" s="131"/>
    </row>
    <row r="1090" spans="12:13">
      <c r="L1090" s="131"/>
      <c r="M1090" s="131"/>
    </row>
    <row r="1091" spans="12:13">
      <c r="L1091" s="131"/>
      <c r="M1091" s="131"/>
    </row>
    <row r="1092" spans="12:13">
      <c r="L1092" s="131"/>
      <c r="M1092" s="131"/>
    </row>
    <row r="1093" spans="12:13">
      <c r="L1093" s="131"/>
      <c r="M1093" s="131"/>
    </row>
    <row r="1094" spans="12:13">
      <c r="L1094" s="131"/>
      <c r="M1094" s="131"/>
    </row>
    <row r="1095" spans="12:13">
      <c r="L1095" s="131"/>
      <c r="M1095" s="131"/>
    </row>
    <row r="1096" spans="12:13">
      <c r="L1096" s="131"/>
      <c r="M1096" s="131"/>
    </row>
    <row r="1097" spans="12:13">
      <c r="L1097" s="131"/>
      <c r="M1097" s="131"/>
    </row>
    <row r="1098" spans="12:13">
      <c r="L1098" s="131"/>
      <c r="M1098" s="131"/>
    </row>
    <row r="1099" spans="12:13">
      <c r="L1099" s="131"/>
      <c r="M1099" s="131"/>
    </row>
    <row r="1100" spans="12:13">
      <c r="L1100" s="131"/>
      <c r="M1100" s="131"/>
    </row>
    <row r="1101" spans="12:13">
      <c r="L1101" s="131"/>
      <c r="M1101" s="131"/>
    </row>
    <row r="1102" spans="12:13">
      <c r="L1102" s="131"/>
      <c r="M1102" s="131"/>
    </row>
    <row r="1103" spans="12:13">
      <c r="L1103" s="131"/>
      <c r="M1103" s="131"/>
    </row>
    <row r="1104" spans="12:13">
      <c r="L1104" s="131"/>
      <c r="M1104" s="131"/>
    </row>
    <row r="1105" spans="12:13">
      <c r="L1105" s="131"/>
      <c r="M1105" s="131"/>
    </row>
    <row r="1106" spans="12:13">
      <c r="L1106" s="131"/>
      <c r="M1106" s="131"/>
    </row>
    <row r="1107" spans="12:13">
      <c r="L1107" s="131"/>
      <c r="M1107" s="131"/>
    </row>
    <row r="1108" spans="12:13">
      <c r="L1108" s="131"/>
      <c r="M1108" s="131"/>
    </row>
    <row r="1109" spans="12:13">
      <c r="L1109" s="131"/>
      <c r="M1109" s="131"/>
    </row>
    <row r="1110" spans="12:13">
      <c r="L1110" s="131"/>
      <c r="M1110" s="131"/>
    </row>
    <row r="1111" spans="12:13">
      <c r="L1111" s="131"/>
      <c r="M1111" s="131"/>
    </row>
    <row r="1112" spans="12:13">
      <c r="L1112" s="131"/>
      <c r="M1112" s="131"/>
    </row>
    <row r="1113" spans="12:13">
      <c r="L1113" s="131"/>
      <c r="M1113" s="131"/>
    </row>
    <row r="1114" spans="12:13">
      <c r="L1114" s="131"/>
      <c r="M1114" s="131"/>
    </row>
    <row r="1115" spans="12:13">
      <c r="L1115" s="131"/>
      <c r="M1115" s="131"/>
    </row>
    <row r="1116" spans="12:13">
      <c r="L1116" s="131"/>
      <c r="M1116" s="131"/>
    </row>
    <row r="1117" spans="12:13">
      <c r="L1117" s="131"/>
      <c r="M1117" s="131"/>
    </row>
    <row r="1118" spans="12:13">
      <c r="L1118" s="131"/>
      <c r="M1118" s="131"/>
    </row>
    <row r="1119" spans="12:13">
      <c r="L1119" s="131"/>
      <c r="M1119" s="131"/>
    </row>
    <row r="1120" spans="12:13">
      <c r="L1120" s="131"/>
      <c r="M1120" s="131"/>
    </row>
    <row r="1121" spans="12:13">
      <c r="L1121" s="131"/>
      <c r="M1121" s="131"/>
    </row>
    <row r="1122" spans="12:13">
      <c r="L1122" s="131"/>
      <c r="M1122" s="131"/>
    </row>
    <row r="1123" spans="12:13">
      <c r="L1123" s="131"/>
      <c r="M1123" s="131"/>
    </row>
    <row r="1124" spans="12:13">
      <c r="L1124" s="131"/>
      <c r="M1124" s="131"/>
    </row>
    <row r="1125" spans="12:13">
      <c r="L1125" s="131"/>
      <c r="M1125" s="131"/>
    </row>
    <row r="1126" spans="12:13">
      <c r="L1126" s="131"/>
      <c r="M1126" s="131"/>
    </row>
    <row r="1127" spans="12:13">
      <c r="L1127" s="131"/>
      <c r="M1127" s="131"/>
    </row>
    <row r="1128" spans="12:13">
      <c r="L1128" s="131"/>
      <c r="M1128" s="131"/>
    </row>
    <row r="1129" spans="12:13">
      <c r="L1129" s="131"/>
      <c r="M1129" s="131"/>
    </row>
    <row r="1130" spans="12:13">
      <c r="L1130" s="131"/>
      <c r="M1130" s="131"/>
    </row>
    <row r="1131" spans="12:13">
      <c r="L1131" s="131"/>
      <c r="M1131" s="131"/>
    </row>
    <row r="1132" spans="12:13">
      <c r="L1132" s="131"/>
      <c r="M1132" s="131"/>
    </row>
    <row r="1133" spans="12:13">
      <c r="L1133" s="131"/>
      <c r="M1133" s="131"/>
    </row>
    <row r="1134" spans="12:13">
      <c r="L1134" s="131"/>
      <c r="M1134" s="131"/>
    </row>
    <row r="1135" spans="12:13">
      <c r="L1135" s="131"/>
      <c r="M1135" s="131"/>
    </row>
    <row r="1136" spans="12:13">
      <c r="L1136" s="131"/>
      <c r="M1136" s="131"/>
    </row>
    <row r="1137" spans="12:13">
      <c r="L1137" s="131"/>
      <c r="M1137" s="131"/>
    </row>
    <row r="1138" spans="12:13">
      <c r="L1138" s="131"/>
      <c r="M1138" s="131"/>
    </row>
    <row r="1139" spans="12:13">
      <c r="L1139" s="131"/>
      <c r="M1139" s="131"/>
    </row>
    <row r="1140" spans="12:13">
      <c r="L1140" s="131"/>
      <c r="M1140" s="131"/>
    </row>
    <row r="1141" spans="12:13">
      <c r="L1141" s="131"/>
      <c r="M1141" s="131"/>
    </row>
    <row r="1142" spans="12:13">
      <c r="L1142" s="131"/>
      <c r="M1142" s="131"/>
    </row>
    <row r="1143" spans="12:13">
      <c r="L1143" s="131"/>
      <c r="M1143" s="131"/>
    </row>
    <row r="1144" spans="12:13">
      <c r="L1144" s="131"/>
      <c r="M1144" s="131"/>
    </row>
    <row r="1145" spans="12:13">
      <c r="L1145" s="131"/>
      <c r="M1145" s="131"/>
    </row>
    <row r="1146" spans="12:13">
      <c r="L1146" s="131"/>
      <c r="M1146" s="131"/>
    </row>
    <row r="1147" spans="12:13">
      <c r="L1147" s="131"/>
      <c r="M1147" s="131"/>
    </row>
    <row r="1148" spans="12:13">
      <c r="L1148" s="131"/>
      <c r="M1148" s="131"/>
    </row>
    <row r="1149" spans="12:13">
      <c r="L1149" s="131"/>
      <c r="M1149" s="131"/>
    </row>
    <row r="1150" spans="12:13">
      <c r="L1150" s="131"/>
      <c r="M1150" s="131"/>
    </row>
    <row r="1151" spans="12:13">
      <c r="L1151" s="131"/>
      <c r="M1151" s="131"/>
    </row>
    <row r="1152" spans="12:13">
      <c r="L1152" s="131"/>
      <c r="M1152" s="131"/>
    </row>
    <row r="1153" spans="12:13">
      <c r="L1153" s="131"/>
      <c r="M1153" s="131"/>
    </row>
    <row r="1154" spans="12:13">
      <c r="L1154" s="131"/>
      <c r="M1154" s="131"/>
    </row>
    <row r="1155" spans="12:13">
      <c r="L1155" s="131"/>
      <c r="M1155" s="131"/>
    </row>
    <row r="1156" spans="12:13">
      <c r="L1156" s="131"/>
      <c r="M1156" s="131"/>
    </row>
    <row r="1157" spans="12:13">
      <c r="L1157" s="131"/>
      <c r="M1157" s="131"/>
    </row>
    <row r="1158" spans="12:13">
      <c r="L1158" s="131"/>
      <c r="M1158" s="131"/>
    </row>
    <row r="1159" spans="12:13">
      <c r="L1159" s="131"/>
      <c r="M1159" s="131"/>
    </row>
    <row r="1160" spans="12:13">
      <c r="L1160" s="131"/>
      <c r="M1160" s="131"/>
    </row>
    <row r="1161" spans="12:13">
      <c r="L1161" s="131"/>
      <c r="M1161" s="131"/>
    </row>
    <row r="1162" spans="12:13">
      <c r="L1162" s="131"/>
      <c r="M1162" s="131"/>
    </row>
    <row r="1163" spans="12:13">
      <c r="L1163" s="131"/>
      <c r="M1163" s="131"/>
    </row>
    <row r="1164" spans="12:13">
      <c r="L1164" s="131"/>
      <c r="M1164" s="131"/>
    </row>
    <row r="1165" spans="12:13">
      <c r="L1165" s="131"/>
      <c r="M1165" s="131"/>
    </row>
    <row r="1166" spans="12:13">
      <c r="L1166" s="131"/>
      <c r="M1166" s="131"/>
    </row>
    <row r="1167" spans="12:13">
      <c r="L1167" s="131"/>
      <c r="M1167" s="131"/>
    </row>
    <row r="1168" spans="12:13">
      <c r="L1168" s="131"/>
      <c r="M1168" s="131"/>
    </row>
    <row r="1169" spans="12:13">
      <c r="L1169" s="131"/>
      <c r="M1169" s="131"/>
    </row>
    <row r="1170" spans="12:13">
      <c r="L1170" s="131"/>
      <c r="M1170" s="131"/>
    </row>
    <row r="1171" spans="12:13">
      <c r="L1171" s="131"/>
      <c r="M1171" s="131"/>
    </row>
    <row r="1172" spans="12:13">
      <c r="L1172" s="131"/>
      <c r="M1172" s="131"/>
    </row>
    <row r="1173" spans="12:13">
      <c r="L1173" s="131"/>
      <c r="M1173" s="131"/>
    </row>
    <row r="1174" spans="12:13">
      <c r="L1174" s="131"/>
      <c r="M1174" s="131"/>
    </row>
    <row r="1175" spans="12:13">
      <c r="L1175" s="131"/>
      <c r="M1175" s="131"/>
    </row>
    <row r="1176" spans="12:13">
      <c r="L1176" s="131"/>
      <c r="M1176" s="131"/>
    </row>
    <row r="1177" spans="12:13">
      <c r="L1177" s="131"/>
      <c r="M1177" s="131"/>
    </row>
    <row r="1178" spans="12:13">
      <c r="L1178" s="131"/>
      <c r="M1178" s="131"/>
    </row>
    <row r="1179" spans="12:13">
      <c r="L1179" s="131"/>
      <c r="M1179" s="131"/>
    </row>
    <row r="1180" spans="12:13">
      <c r="L1180" s="131"/>
      <c r="M1180" s="131"/>
    </row>
    <row r="1181" spans="12:13">
      <c r="L1181" s="131"/>
      <c r="M1181" s="131"/>
    </row>
    <row r="1182" spans="12:13">
      <c r="L1182" s="131"/>
      <c r="M1182" s="131"/>
    </row>
    <row r="1183" spans="12:13">
      <c r="L1183" s="131"/>
      <c r="M1183" s="131"/>
    </row>
    <row r="1184" spans="12:13">
      <c r="L1184" s="131"/>
      <c r="M1184" s="131"/>
    </row>
    <row r="1185" spans="12:13">
      <c r="L1185" s="131"/>
      <c r="M1185" s="131"/>
    </row>
    <row r="1186" spans="12:13">
      <c r="L1186" s="131"/>
      <c r="M1186" s="131"/>
    </row>
    <row r="1187" spans="12:13">
      <c r="L1187" s="131"/>
      <c r="M1187" s="131"/>
    </row>
    <row r="1188" spans="12:13">
      <c r="L1188" s="131"/>
      <c r="M1188" s="131"/>
    </row>
    <row r="1189" spans="12:13">
      <c r="L1189" s="131"/>
      <c r="M1189" s="131"/>
    </row>
    <row r="1190" spans="12:13">
      <c r="L1190" s="131"/>
      <c r="M1190" s="131"/>
    </row>
    <row r="1191" spans="12:13">
      <c r="L1191" s="131"/>
      <c r="M1191" s="131"/>
    </row>
    <row r="1192" spans="12:13">
      <c r="L1192" s="131"/>
      <c r="M1192" s="131"/>
    </row>
    <row r="1193" spans="12:13">
      <c r="L1193" s="131"/>
      <c r="M1193" s="131"/>
    </row>
    <row r="1194" spans="12:13">
      <c r="L1194" s="131"/>
      <c r="M1194" s="131"/>
    </row>
    <row r="1195" spans="12:13">
      <c r="L1195" s="131"/>
      <c r="M1195" s="131"/>
    </row>
    <row r="1196" spans="12:13">
      <c r="L1196" s="131"/>
      <c r="M1196" s="131"/>
    </row>
    <row r="1197" spans="12:13">
      <c r="L1197" s="131"/>
      <c r="M1197" s="131"/>
    </row>
    <row r="1198" spans="12:13">
      <c r="L1198" s="131"/>
      <c r="M1198" s="131"/>
    </row>
    <row r="1199" spans="12:13">
      <c r="L1199" s="131"/>
      <c r="M1199" s="131"/>
    </row>
    <row r="1200" spans="12:13">
      <c r="L1200" s="131"/>
      <c r="M1200" s="131"/>
    </row>
    <row r="1201" spans="12:13">
      <c r="L1201" s="131"/>
      <c r="M1201" s="131"/>
    </row>
    <row r="1202" spans="12:13">
      <c r="L1202" s="131"/>
      <c r="M1202" s="131"/>
    </row>
    <row r="1203" spans="12:13">
      <c r="L1203" s="131"/>
      <c r="M1203" s="131"/>
    </row>
    <row r="1204" spans="12:13">
      <c r="L1204" s="131"/>
      <c r="M1204" s="131"/>
    </row>
    <row r="1205" spans="12:13">
      <c r="L1205" s="131"/>
      <c r="M1205" s="131"/>
    </row>
    <row r="1206" spans="12:13">
      <c r="L1206" s="131"/>
      <c r="M1206" s="131"/>
    </row>
    <row r="1207" spans="12:13">
      <c r="L1207" s="131"/>
      <c r="M1207" s="131"/>
    </row>
    <row r="1208" spans="12:13">
      <c r="L1208" s="131"/>
      <c r="M1208" s="131"/>
    </row>
    <row r="1209" spans="12:13">
      <c r="L1209" s="131"/>
      <c r="M1209" s="131"/>
    </row>
    <row r="1210" spans="12:13">
      <c r="L1210" s="131"/>
      <c r="M1210" s="131"/>
    </row>
    <row r="1211" spans="12:13">
      <c r="L1211" s="131"/>
      <c r="M1211" s="131"/>
    </row>
    <row r="1212" spans="12:13">
      <c r="L1212" s="131"/>
      <c r="M1212" s="131"/>
    </row>
    <row r="1213" spans="12:13">
      <c r="L1213" s="131"/>
      <c r="M1213" s="131"/>
    </row>
    <row r="1214" spans="12:13">
      <c r="L1214" s="131"/>
      <c r="M1214" s="131"/>
    </row>
    <row r="1215" spans="12:13">
      <c r="L1215" s="131"/>
      <c r="M1215" s="131"/>
    </row>
    <row r="1216" spans="12:13">
      <c r="L1216" s="131"/>
      <c r="M1216" s="131"/>
    </row>
    <row r="1217" spans="12:13">
      <c r="L1217" s="131"/>
      <c r="M1217" s="131"/>
    </row>
    <row r="1218" spans="12:13">
      <c r="L1218" s="131"/>
      <c r="M1218" s="131"/>
    </row>
    <row r="1219" spans="12:13">
      <c r="L1219" s="131"/>
      <c r="M1219" s="131"/>
    </row>
    <row r="1220" spans="12:13">
      <c r="L1220" s="131"/>
      <c r="M1220" s="131"/>
    </row>
    <row r="1221" spans="12:13">
      <c r="L1221" s="131"/>
      <c r="M1221" s="131"/>
    </row>
    <row r="1222" spans="12:13">
      <c r="L1222" s="131"/>
      <c r="M1222" s="131"/>
    </row>
    <row r="1223" spans="12:13">
      <c r="L1223" s="131"/>
      <c r="M1223" s="131"/>
    </row>
    <row r="1224" spans="12:13">
      <c r="L1224" s="131"/>
      <c r="M1224" s="131"/>
    </row>
    <row r="1225" spans="12:13">
      <c r="L1225" s="131"/>
      <c r="M1225" s="131"/>
    </row>
    <row r="1226" spans="12:13">
      <c r="L1226" s="131"/>
      <c r="M1226" s="131"/>
    </row>
    <row r="1227" spans="12:13">
      <c r="L1227" s="131"/>
      <c r="M1227" s="131"/>
    </row>
    <row r="1228" spans="12:13">
      <c r="L1228" s="131"/>
      <c r="M1228" s="131"/>
    </row>
    <row r="1229" spans="12:13">
      <c r="L1229" s="131"/>
      <c r="M1229" s="131"/>
    </row>
    <row r="1230" spans="12:13">
      <c r="L1230" s="131"/>
      <c r="M1230" s="131"/>
    </row>
    <row r="1231" spans="12:13">
      <c r="L1231" s="131"/>
      <c r="M1231" s="131"/>
    </row>
    <row r="1232" spans="12:13">
      <c r="L1232" s="131"/>
      <c r="M1232" s="131"/>
    </row>
    <row r="1233" spans="12:13">
      <c r="L1233" s="131"/>
      <c r="M1233" s="131"/>
    </row>
    <row r="1234" spans="12:13">
      <c r="L1234" s="131"/>
      <c r="M1234" s="131"/>
    </row>
    <row r="1235" spans="12:13">
      <c r="L1235" s="131"/>
      <c r="M1235" s="131"/>
    </row>
    <row r="1236" spans="12:13">
      <c r="L1236" s="131"/>
      <c r="M1236" s="131"/>
    </row>
    <row r="1237" spans="12:13">
      <c r="L1237" s="131"/>
      <c r="M1237" s="131"/>
    </row>
    <row r="1238" spans="12:13">
      <c r="L1238" s="131"/>
      <c r="M1238" s="131"/>
    </row>
    <row r="1239" spans="12:13">
      <c r="L1239" s="131"/>
      <c r="M1239" s="131"/>
    </row>
    <row r="1240" spans="12:13">
      <c r="L1240" s="131"/>
      <c r="M1240" s="131"/>
    </row>
    <row r="1241" spans="12:13">
      <c r="L1241" s="131"/>
      <c r="M1241" s="131"/>
    </row>
    <row r="1242" spans="12:13">
      <c r="L1242" s="131"/>
      <c r="M1242" s="131"/>
    </row>
    <row r="1243" spans="12:13">
      <c r="L1243" s="131"/>
      <c r="M1243" s="131"/>
    </row>
    <row r="1244" spans="12:13">
      <c r="L1244" s="131"/>
      <c r="M1244" s="131"/>
    </row>
    <row r="1245" spans="12:13">
      <c r="L1245" s="131"/>
      <c r="M1245" s="131"/>
    </row>
    <row r="1246" spans="12:13">
      <c r="L1246" s="131"/>
      <c r="M1246" s="131"/>
    </row>
    <row r="1247" spans="12:13">
      <c r="L1247" s="131"/>
      <c r="M1247" s="131"/>
    </row>
    <row r="1248" spans="12:13">
      <c r="L1248" s="131"/>
      <c r="M1248" s="131"/>
    </row>
    <row r="1249" spans="12:13">
      <c r="L1249" s="131"/>
      <c r="M1249" s="131"/>
    </row>
    <row r="1250" spans="12:13">
      <c r="L1250" s="131"/>
      <c r="M1250" s="131"/>
    </row>
    <row r="1251" spans="12:13">
      <c r="L1251" s="131"/>
      <c r="M1251" s="131"/>
    </row>
    <row r="1252" spans="12:13">
      <c r="L1252" s="131"/>
      <c r="M1252" s="131"/>
    </row>
    <row r="1253" spans="12:13">
      <c r="L1253" s="131"/>
      <c r="M1253" s="131"/>
    </row>
    <row r="1254" spans="12:13">
      <c r="L1254" s="131"/>
      <c r="M1254" s="131"/>
    </row>
    <row r="1255" spans="12:13">
      <c r="L1255" s="131"/>
      <c r="M1255" s="131"/>
    </row>
    <row r="1256" spans="12:13">
      <c r="L1256" s="131"/>
      <c r="M1256" s="131"/>
    </row>
    <row r="1257" spans="12:13">
      <c r="L1257" s="131"/>
      <c r="M1257" s="131"/>
    </row>
    <row r="1258" spans="12:13">
      <c r="L1258" s="131"/>
      <c r="M1258" s="131"/>
    </row>
    <row r="1259" spans="12:13">
      <c r="L1259" s="131"/>
      <c r="M1259" s="131"/>
    </row>
    <row r="1260" spans="12:13">
      <c r="L1260" s="131"/>
      <c r="M1260" s="131"/>
    </row>
    <row r="1261" spans="12:13">
      <c r="L1261" s="131"/>
      <c r="M1261" s="131"/>
    </row>
    <row r="1262" spans="12:13">
      <c r="L1262" s="131"/>
      <c r="M1262" s="131"/>
    </row>
    <row r="1263" spans="12:13">
      <c r="L1263" s="131"/>
      <c r="M1263" s="131"/>
    </row>
    <row r="1264" spans="12:13">
      <c r="L1264" s="131"/>
      <c r="M1264" s="131"/>
    </row>
    <row r="1265" spans="12:13">
      <c r="L1265" s="131"/>
      <c r="M1265" s="131"/>
    </row>
    <row r="1266" spans="12:13">
      <c r="L1266" s="131"/>
      <c r="M1266" s="131"/>
    </row>
    <row r="1267" spans="12:13">
      <c r="L1267" s="131"/>
      <c r="M1267" s="131"/>
    </row>
    <row r="1268" spans="12:13">
      <c r="L1268" s="131"/>
      <c r="M1268" s="131"/>
    </row>
    <row r="1269" spans="12:13">
      <c r="L1269" s="131"/>
      <c r="M1269" s="131"/>
    </row>
    <row r="1270" spans="12:13">
      <c r="L1270" s="131"/>
      <c r="M1270" s="131"/>
    </row>
    <row r="1271" spans="12:13">
      <c r="L1271" s="131"/>
      <c r="M1271" s="131"/>
    </row>
    <row r="1272" spans="12:13">
      <c r="L1272" s="131"/>
      <c r="M1272" s="131"/>
    </row>
    <row r="1273" spans="12:13">
      <c r="L1273" s="131"/>
      <c r="M1273" s="131"/>
    </row>
    <row r="1274" spans="12:13">
      <c r="L1274" s="131"/>
      <c r="M1274" s="131"/>
    </row>
    <row r="1275" spans="12:13">
      <c r="L1275" s="131"/>
      <c r="M1275" s="131"/>
    </row>
    <row r="1276" spans="12:13">
      <c r="L1276" s="131"/>
      <c r="M1276" s="131"/>
    </row>
    <row r="1277" spans="12:13">
      <c r="L1277" s="131"/>
      <c r="M1277" s="131"/>
    </row>
    <row r="1278" spans="12:13">
      <c r="L1278" s="131"/>
      <c r="M1278" s="131"/>
    </row>
    <row r="1279" spans="12:13">
      <c r="L1279" s="131"/>
      <c r="M1279" s="131"/>
    </row>
    <row r="1280" spans="12:13">
      <c r="L1280" s="131"/>
      <c r="M1280" s="131"/>
    </row>
    <row r="1281" spans="12:13">
      <c r="L1281" s="131"/>
      <c r="M1281" s="131"/>
    </row>
    <row r="1282" spans="12:13">
      <c r="L1282" s="131"/>
      <c r="M1282" s="131"/>
    </row>
    <row r="1283" spans="12:13">
      <c r="L1283" s="131"/>
      <c r="M1283" s="131"/>
    </row>
    <row r="1284" spans="12:13">
      <c r="L1284" s="131"/>
      <c r="M1284" s="131"/>
    </row>
    <row r="1285" spans="12:13">
      <c r="L1285" s="131"/>
      <c r="M1285" s="131"/>
    </row>
    <row r="1286" spans="12:13">
      <c r="L1286" s="131"/>
      <c r="M1286" s="131"/>
    </row>
    <row r="1287" spans="12:13">
      <c r="L1287" s="131"/>
      <c r="M1287" s="131"/>
    </row>
    <row r="1288" spans="12:13">
      <c r="L1288" s="131"/>
      <c r="M1288" s="131"/>
    </row>
    <row r="1289" spans="12:13">
      <c r="L1289" s="131"/>
      <c r="M1289" s="131"/>
    </row>
    <row r="1290" spans="12:13">
      <c r="L1290" s="131"/>
      <c r="M1290" s="131"/>
    </row>
    <row r="1291" spans="12:13">
      <c r="L1291" s="131"/>
      <c r="M1291" s="131"/>
    </row>
    <row r="1292" spans="12:13">
      <c r="L1292" s="131"/>
      <c r="M1292" s="131"/>
    </row>
    <row r="1293" spans="12:13">
      <c r="L1293" s="131"/>
      <c r="M1293" s="131"/>
    </row>
    <row r="1294" spans="12:13">
      <c r="L1294" s="131"/>
      <c r="M1294" s="131"/>
    </row>
    <row r="1295" spans="12:13">
      <c r="L1295" s="131"/>
      <c r="M1295" s="131"/>
    </row>
    <row r="1296" spans="12:13">
      <c r="L1296" s="131"/>
      <c r="M1296" s="131"/>
    </row>
    <row r="1297" spans="12:13">
      <c r="L1297" s="131"/>
      <c r="M1297" s="131"/>
    </row>
    <row r="1298" spans="12:13">
      <c r="L1298" s="131"/>
      <c r="M1298" s="131"/>
    </row>
    <row r="1299" spans="12:13">
      <c r="L1299" s="131"/>
      <c r="M1299" s="131"/>
    </row>
    <row r="1300" spans="12:13">
      <c r="L1300" s="131"/>
      <c r="M1300" s="131"/>
    </row>
    <row r="1301" spans="12:13">
      <c r="L1301" s="131"/>
      <c r="M1301" s="131"/>
    </row>
    <row r="1302" spans="12:13">
      <c r="L1302" s="131"/>
      <c r="M1302" s="131"/>
    </row>
    <row r="1303" spans="12:13">
      <c r="L1303" s="131"/>
      <c r="M1303" s="131"/>
    </row>
    <row r="1304" spans="12:13">
      <c r="L1304" s="131"/>
      <c r="M1304" s="131"/>
    </row>
    <row r="1305" spans="12:13">
      <c r="L1305" s="131"/>
      <c r="M1305" s="131"/>
    </row>
    <row r="1306" spans="12:13">
      <c r="L1306" s="131"/>
      <c r="M1306" s="131"/>
    </row>
    <row r="1307" spans="12:13">
      <c r="L1307" s="131"/>
      <c r="M1307" s="131"/>
    </row>
    <row r="1308" spans="12:13">
      <c r="L1308" s="131"/>
      <c r="M1308" s="131"/>
    </row>
    <row r="1309" spans="12:13">
      <c r="L1309" s="131"/>
      <c r="M1309" s="131"/>
    </row>
    <row r="1310" spans="12:13">
      <c r="L1310" s="131"/>
      <c r="M1310" s="131"/>
    </row>
    <row r="1311" spans="12:13">
      <c r="L1311" s="131"/>
      <c r="M1311" s="131"/>
    </row>
    <row r="1312" spans="12:13">
      <c r="L1312" s="131"/>
      <c r="M1312" s="131"/>
    </row>
    <row r="1313" spans="12:13">
      <c r="L1313" s="131"/>
      <c r="M1313" s="131"/>
    </row>
    <row r="1314" spans="12:13">
      <c r="L1314" s="131"/>
      <c r="M1314" s="131"/>
    </row>
    <row r="1315" spans="12:13">
      <c r="L1315" s="131"/>
      <c r="M1315" s="131"/>
    </row>
    <row r="1316" spans="12:13">
      <c r="L1316" s="131"/>
      <c r="M1316" s="131"/>
    </row>
    <row r="1317" spans="12:13">
      <c r="L1317" s="131"/>
      <c r="M1317" s="131"/>
    </row>
    <row r="1318" spans="12:13">
      <c r="L1318" s="131"/>
      <c r="M1318" s="131"/>
    </row>
    <row r="1319" spans="12:13">
      <c r="L1319" s="131"/>
      <c r="M1319" s="131"/>
    </row>
    <row r="1320" spans="12:13">
      <c r="L1320" s="131"/>
      <c r="M1320" s="131"/>
    </row>
    <row r="1321" spans="12:13">
      <c r="L1321" s="131"/>
      <c r="M1321" s="131"/>
    </row>
    <row r="1322" spans="12:13">
      <c r="L1322" s="131"/>
      <c r="M1322" s="131"/>
    </row>
    <row r="1323" spans="12:13">
      <c r="L1323" s="131"/>
      <c r="M1323" s="131"/>
    </row>
    <row r="1324" spans="12:13">
      <c r="L1324" s="131"/>
      <c r="M1324" s="131"/>
    </row>
    <row r="1325" spans="12:13">
      <c r="L1325" s="131"/>
      <c r="M1325" s="131"/>
    </row>
    <row r="1326" spans="12:13">
      <c r="L1326" s="131"/>
      <c r="M1326" s="131"/>
    </row>
    <row r="1327" spans="12:13">
      <c r="L1327" s="131"/>
      <c r="M1327" s="131"/>
    </row>
    <row r="1328" spans="12:13">
      <c r="L1328" s="131"/>
      <c r="M1328" s="131"/>
    </row>
    <row r="1329" spans="12:13">
      <c r="L1329" s="131"/>
      <c r="M1329" s="131"/>
    </row>
    <row r="1330" spans="12:13">
      <c r="L1330" s="131"/>
      <c r="M1330" s="131"/>
    </row>
    <row r="1331" spans="12:13">
      <c r="L1331" s="131"/>
      <c r="M1331" s="131"/>
    </row>
    <row r="1332" spans="12:13">
      <c r="L1332" s="131"/>
      <c r="M1332" s="131"/>
    </row>
    <row r="1333" spans="12:13">
      <c r="L1333" s="131"/>
      <c r="M1333" s="131"/>
    </row>
    <row r="1334" spans="12:13">
      <c r="L1334" s="131"/>
      <c r="M1334" s="131"/>
    </row>
    <row r="1335" spans="12:13">
      <c r="L1335" s="131"/>
      <c r="M1335" s="131"/>
    </row>
    <row r="1336" spans="12:13">
      <c r="L1336" s="131"/>
      <c r="M1336" s="131"/>
    </row>
    <row r="1337" spans="12:13">
      <c r="L1337" s="131"/>
      <c r="M1337" s="131"/>
    </row>
    <row r="1338" spans="12:13">
      <c r="L1338" s="131"/>
      <c r="M1338" s="131"/>
    </row>
    <row r="1339" spans="12:13">
      <c r="L1339" s="131"/>
      <c r="M1339" s="131"/>
    </row>
    <row r="1340" spans="12:13">
      <c r="L1340" s="131"/>
      <c r="M1340" s="131"/>
    </row>
    <row r="1341" spans="12:13">
      <c r="L1341" s="131"/>
      <c r="M1341" s="131"/>
    </row>
    <row r="1342" spans="12:13">
      <c r="L1342" s="131"/>
      <c r="M1342" s="131"/>
    </row>
    <row r="1343" spans="12:13">
      <c r="L1343" s="131"/>
      <c r="M1343" s="131"/>
    </row>
    <row r="1344" spans="12:13">
      <c r="L1344" s="131"/>
      <c r="M1344" s="131"/>
    </row>
    <row r="1345" spans="12:13">
      <c r="L1345" s="131"/>
      <c r="M1345" s="131"/>
    </row>
    <row r="1346" spans="12:13">
      <c r="L1346" s="131"/>
      <c r="M1346" s="131"/>
    </row>
    <row r="1347" spans="12:13">
      <c r="L1347" s="131"/>
      <c r="M1347" s="131"/>
    </row>
    <row r="1348" spans="12:13">
      <c r="L1348" s="131"/>
      <c r="M1348" s="131"/>
    </row>
    <row r="1349" spans="12:13">
      <c r="L1349" s="131"/>
      <c r="M1349" s="131"/>
    </row>
    <row r="1350" spans="12:13">
      <c r="L1350" s="131"/>
      <c r="M1350" s="131"/>
    </row>
    <row r="1351" spans="12:13">
      <c r="L1351" s="131"/>
      <c r="M1351" s="131"/>
    </row>
    <row r="1352" spans="12:13">
      <c r="L1352" s="131"/>
      <c r="M1352" s="131"/>
    </row>
    <row r="1353" spans="12:13">
      <c r="L1353" s="131"/>
      <c r="M1353" s="131"/>
    </row>
    <row r="1354" spans="12:13">
      <c r="L1354" s="131"/>
      <c r="M1354" s="131"/>
    </row>
    <row r="1355" spans="12:13">
      <c r="L1355" s="131"/>
      <c r="M1355" s="131"/>
    </row>
    <row r="1356" spans="12:13">
      <c r="L1356" s="131"/>
      <c r="M1356" s="131"/>
    </row>
    <row r="1357" spans="12:13">
      <c r="L1357" s="131"/>
      <c r="M1357" s="131"/>
    </row>
    <row r="1358" spans="12:13">
      <c r="L1358" s="131"/>
      <c r="M1358" s="131"/>
    </row>
    <row r="1359" spans="12:13">
      <c r="L1359" s="131"/>
      <c r="M1359" s="131"/>
    </row>
    <row r="1360" spans="12:13">
      <c r="L1360" s="131"/>
      <c r="M1360" s="131"/>
    </row>
    <row r="1361" spans="12:13">
      <c r="L1361" s="131"/>
      <c r="M1361" s="131"/>
    </row>
    <row r="1362" spans="12:13">
      <c r="L1362" s="131"/>
      <c r="M1362" s="131"/>
    </row>
    <row r="1363" spans="12:13">
      <c r="L1363" s="131"/>
      <c r="M1363" s="131"/>
    </row>
    <row r="1364" spans="12:13">
      <c r="L1364" s="131"/>
      <c r="M1364" s="131"/>
    </row>
    <row r="1365" spans="12:13">
      <c r="L1365" s="131"/>
      <c r="M1365" s="131"/>
    </row>
    <row r="1366" spans="12:13">
      <c r="L1366" s="131"/>
      <c r="M1366" s="131"/>
    </row>
    <row r="1367" spans="12:13">
      <c r="L1367" s="131"/>
      <c r="M1367" s="131"/>
    </row>
    <row r="1368" spans="12:13">
      <c r="L1368" s="131"/>
      <c r="M1368" s="131"/>
    </row>
    <row r="1369" spans="12:13">
      <c r="L1369" s="131"/>
      <c r="M1369" s="131"/>
    </row>
    <row r="1370" spans="12:13">
      <c r="L1370" s="131"/>
      <c r="M1370" s="131"/>
    </row>
    <row r="1371" spans="12:13">
      <c r="L1371" s="131"/>
      <c r="M1371" s="131"/>
    </row>
    <row r="1372" spans="12:13">
      <c r="L1372" s="131"/>
      <c r="M1372" s="131"/>
    </row>
    <row r="1373" spans="12:13">
      <c r="L1373" s="131"/>
      <c r="M1373" s="131"/>
    </row>
    <row r="1374" spans="12:13">
      <c r="L1374" s="131"/>
      <c r="M1374" s="131"/>
    </row>
    <row r="1375" spans="12:13">
      <c r="L1375" s="131"/>
      <c r="M1375" s="131"/>
    </row>
    <row r="1376" spans="12:13">
      <c r="L1376" s="131"/>
      <c r="M1376" s="131"/>
    </row>
    <row r="1377" spans="12:13">
      <c r="L1377" s="131"/>
      <c r="M1377" s="131"/>
    </row>
    <row r="1378" spans="12:13">
      <c r="L1378" s="131"/>
      <c r="M1378" s="131"/>
    </row>
    <row r="1379" spans="12:13">
      <c r="L1379" s="131"/>
      <c r="M1379" s="131"/>
    </row>
    <row r="1380" spans="12:13">
      <c r="L1380" s="131"/>
      <c r="M1380" s="131"/>
    </row>
    <row r="1381" spans="12:13">
      <c r="L1381" s="131"/>
      <c r="M1381" s="131"/>
    </row>
    <row r="1382" spans="12:13">
      <c r="L1382" s="131"/>
      <c r="M1382" s="131"/>
    </row>
    <row r="1383" spans="12:13">
      <c r="L1383" s="131"/>
      <c r="M1383" s="131"/>
    </row>
    <row r="1384" spans="12:13">
      <c r="L1384" s="131"/>
      <c r="M1384" s="131"/>
    </row>
    <row r="1385" spans="12:13">
      <c r="L1385" s="131"/>
      <c r="M1385" s="131"/>
    </row>
    <row r="1386" spans="12:13">
      <c r="L1386" s="131"/>
      <c r="M1386" s="131"/>
    </row>
    <row r="1387" spans="12:13">
      <c r="L1387" s="131"/>
      <c r="M1387" s="131"/>
    </row>
    <row r="1388" spans="12:13">
      <c r="L1388" s="131"/>
      <c r="M1388" s="131"/>
    </row>
    <row r="1389" spans="12:13">
      <c r="L1389" s="131"/>
      <c r="M1389" s="131"/>
    </row>
    <row r="1390" spans="12:13">
      <c r="L1390" s="131"/>
      <c r="M1390" s="131"/>
    </row>
    <row r="1391" spans="12:13">
      <c r="L1391" s="131"/>
      <c r="M1391" s="131"/>
    </row>
    <row r="1392" spans="12:13">
      <c r="L1392" s="131"/>
      <c r="M1392" s="131"/>
    </row>
    <row r="1393" spans="12:13">
      <c r="L1393" s="131"/>
      <c r="M1393" s="131"/>
    </row>
    <row r="1394" spans="12:13">
      <c r="L1394" s="131"/>
      <c r="M1394" s="131"/>
    </row>
    <row r="1395" spans="12:13">
      <c r="L1395" s="131"/>
      <c r="M1395" s="131"/>
    </row>
    <row r="1396" spans="12:13">
      <c r="L1396" s="131"/>
      <c r="M1396" s="131"/>
    </row>
    <row r="1397" spans="12:13">
      <c r="L1397" s="131"/>
      <c r="M1397" s="131"/>
    </row>
    <row r="1398" spans="12:13">
      <c r="L1398" s="131"/>
      <c r="M1398" s="131"/>
    </row>
    <row r="1399" spans="12:13">
      <c r="L1399" s="131"/>
      <c r="M1399" s="131"/>
    </row>
    <row r="1400" spans="12:13">
      <c r="L1400" s="131"/>
      <c r="M1400" s="131"/>
    </row>
    <row r="1401" spans="12:13">
      <c r="L1401" s="131"/>
      <c r="M1401" s="131"/>
    </row>
    <row r="1402" spans="12:13">
      <c r="L1402" s="131"/>
      <c r="M1402" s="131"/>
    </row>
    <row r="1403" spans="12:13">
      <c r="L1403" s="131"/>
      <c r="M1403" s="131"/>
    </row>
    <row r="1404" spans="12:13">
      <c r="L1404" s="131"/>
      <c r="M1404" s="131"/>
    </row>
    <row r="1405" spans="12:13">
      <c r="L1405" s="131"/>
      <c r="M1405" s="131"/>
    </row>
    <row r="1406" spans="12:13">
      <c r="L1406" s="131"/>
      <c r="M1406" s="131"/>
    </row>
    <row r="1407" spans="12:13">
      <c r="L1407" s="131"/>
      <c r="M1407" s="131"/>
    </row>
    <row r="1408" spans="12:13">
      <c r="L1408" s="131"/>
      <c r="M1408" s="131"/>
    </row>
    <row r="1409" spans="12:13">
      <c r="L1409" s="131"/>
      <c r="M1409" s="131"/>
    </row>
    <row r="1410" spans="12:13">
      <c r="L1410" s="131"/>
      <c r="M1410" s="131"/>
    </row>
    <row r="1411" spans="12:13">
      <c r="L1411" s="131"/>
      <c r="M1411" s="131"/>
    </row>
    <row r="1412" spans="12:13">
      <c r="L1412" s="131"/>
      <c r="M1412" s="131"/>
    </row>
    <row r="1413" spans="12:13">
      <c r="L1413" s="131"/>
      <c r="M1413" s="131"/>
    </row>
    <row r="1414" spans="12:13">
      <c r="L1414" s="131"/>
      <c r="M1414" s="131"/>
    </row>
    <row r="1415" spans="12:13">
      <c r="L1415" s="131"/>
      <c r="M1415" s="131"/>
    </row>
    <row r="1416" spans="12:13">
      <c r="L1416" s="131"/>
      <c r="M1416" s="131"/>
    </row>
    <row r="1417" spans="12:13">
      <c r="L1417" s="131"/>
      <c r="M1417" s="131"/>
    </row>
    <row r="1418" spans="12:13">
      <c r="L1418" s="131"/>
      <c r="M1418" s="131"/>
    </row>
    <row r="1419" spans="12:13">
      <c r="L1419" s="131"/>
      <c r="M1419" s="131"/>
    </row>
    <row r="1420" spans="12:13">
      <c r="L1420" s="131"/>
      <c r="M1420" s="131"/>
    </row>
    <row r="1421" spans="12:13">
      <c r="L1421" s="131"/>
      <c r="M1421" s="131"/>
    </row>
    <row r="1422" spans="12:13">
      <c r="L1422" s="131"/>
      <c r="M1422" s="131"/>
    </row>
    <row r="1423" spans="12:13">
      <c r="L1423" s="131"/>
      <c r="M1423" s="131"/>
    </row>
    <row r="1424" spans="12:13">
      <c r="L1424" s="131"/>
      <c r="M1424" s="131"/>
    </row>
    <row r="1425" spans="12:13">
      <c r="L1425" s="131"/>
      <c r="M1425" s="131"/>
    </row>
    <row r="1426" spans="12:13">
      <c r="L1426" s="131"/>
      <c r="M1426" s="131"/>
    </row>
    <row r="1427" spans="12:13">
      <c r="L1427" s="131"/>
      <c r="M1427" s="131"/>
    </row>
    <row r="1428" spans="12:13">
      <c r="L1428" s="131"/>
      <c r="M1428" s="131"/>
    </row>
    <row r="1429" spans="12:13">
      <c r="L1429" s="131"/>
      <c r="M1429" s="131"/>
    </row>
    <row r="1430" spans="12:13">
      <c r="L1430" s="131"/>
      <c r="M1430" s="131"/>
    </row>
    <row r="1431" spans="12:13">
      <c r="L1431" s="131"/>
      <c r="M1431" s="131"/>
    </row>
    <row r="1432" spans="12:13">
      <c r="L1432" s="131"/>
      <c r="M1432" s="131"/>
    </row>
    <row r="1433" spans="12:13">
      <c r="L1433" s="131"/>
      <c r="M1433" s="131"/>
    </row>
    <row r="1434" spans="12:13">
      <c r="L1434" s="131"/>
      <c r="M1434" s="131"/>
    </row>
    <row r="1435" spans="12:13">
      <c r="L1435" s="131"/>
      <c r="M1435" s="131"/>
    </row>
    <row r="1436" spans="12:13">
      <c r="L1436" s="131"/>
      <c r="M1436" s="131"/>
    </row>
    <row r="1437" spans="12:13">
      <c r="L1437" s="131"/>
      <c r="M1437" s="131"/>
    </row>
    <row r="1438" spans="12:13">
      <c r="L1438" s="131"/>
      <c r="M1438" s="131"/>
    </row>
    <row r="1439" spans="12:13">
      <c r="L1439" s="131"/>
      <c r="M1439" s="131"/>
    </row>
    <row r="1440" spans="12:13">
      <c r="L1440" s="131"/>
      <c r="M1440" s="131"/>
    </row>
    <row r="1441" spans="12:13">
      <c r="L1441" s="131"/>
      <c r="M1441" s="131"/>
    </row>
    <row r="1442" spans="12:13">
      <c r="L1442" s="131"/>
      <c r="M1442" s="131"/>
    </row>
    <row r="1443" spans="12:13">
      <c r="L1443" s="131"/>
      <c r="M1443" s="131"/>
    </row>
    <row r="1444" spans="12:13">
      <c r="L1444" s="131"/>
      <c r="M1444" s="131"/>
    </row>
    <row r="1445" spans="12:13">
      <c r="L1445" s="131"/>
      <c r="M1445" s="131"/>
    </row>
    <row r="1446" spans="12:13">
      <c r="L1446" s="131"/>
      <c r="M1446" s="131"/>
    </row>
    <row r="1447" spans="12:13">
      <c r="L1447" s="131"/>
      <c r="M1447" s="131"/>
    </row>
    <row r="1448" spans="12:13">
      <c r="L1448" s="131"/>
      <c r="M1448" s="131"/>
    </row>
    <row r="1449" spans="12:13">
      <c r="L1449" s="131"/>
      <c r="M1449" s="131"/>
    </row>
    <row r="1450" spans="12:13">
      <c r="L1450" s="131"/>
      <c r="M1450" s="131"/>
    </row>
    <row r="1451" spans="12:13">
      <c r="L1451" s="131"/>
      <c r="M1451" s="131"/>
    </row>
    <row r="1452" spans="12:13">
      <c r="L1452" s="131"/>
      <c r="M1452" s="131"/>
    </row>
    <row r="1453" spans="12:13">
      <c r="L1453" s="131"/>
      <c r="M1453" s="131"/>
    </row>
    <row r="1454" spans="12:13">
      <c r="L1454" s="131"/>
      <c r="M1454" s="131"/>
    </row>
    <row r="1455" spans="12:13">
      <c r="L1455" s="131"/>
      <c r="M1455" s="131"/>
    </row>
    <row r="1456" spans="12:13">
      <c r="L1456" s="131"/>
      <c r="M1456" s="131"/>
    </row>
    <row r="1457" spans="12:13">
      <c r="L1457" s="131"/>
      <c r="M1457" s="131"/>
    </row>
    <row r="1458" spans="12:13">
      <c r="L1458" s="131"/>
      <c r="M1458" s="131"/>
    </row>
    <row r="1459" spans="12:13">
      <c r="L1459" s="131"/>
      <c r="M1459" s="131"/>
    </row>
    <row r="1460" spans="12:13">
      <c r="L1460" s="131"/>
      <c r="M1460" s="131"/>
    </row>
    <row r="1461" spans="12:13">
      <c r="L1461" s="131"/>
      <c r="M1461" s="131"/>
    </row>
    <row r="1462" spans="12:13">
      <c r="L1462" s="131"/>
      <c r="M1462" s="131"/>
    </row>
    <row r="1463" spans="12:13">
      <c r="L1463" s="131"/>
      <c r="M1463" s="131"/>
    </row>
    <row r="1464" spans="12:13">
      <c r="L1464" s="131"/>
      <c r="M1464" s="131"/>
    </row>
    <row r="1465" spans="12:13">
      <c r="L1465" s="131"/>
      <c r="M1465" s="131"/>
    </row>
    <row r="1466" spans="12:13">
      <c r="L1466" s="131"/>
      <c r="M1466" s="131"/>
    </row>
    <row r="1467" spans="12:13">
      <c r="L1467" s="131"/>
      <c r="M1467" s="131"/>
    </row>
    <row r="1468" spans="12:13">
      <c r="L1468" s="131"/>
      <c r="M1468" s="131"/>
    </row>
    <row r="1469" spans="12:13">
      <c r="L1469" s="131"/>
      <c r="M1469" s="131"/>
    </row>
    <row r="1470" spans="12:13">
      <c r="L1470" s="131"/>
      <c r="M1470" s="131"/>
    </row>
    <row r="1471" spans="12:13">
      <c r="L1471" s="131"/>
      <c r="M1471" s="131"/>
    </row>
    <row r="1472" spans="12:13">
      <c r="L1472" s="131"/>
      <c r="M1472" s="131"/>
    </row>
    <row r="1473" spans="12:13">
      <c r="L1473" s="131"/>
      <c r="M1473" s="131"/>
    </row>
    <row r="1474" spans="12:13">
      <c r="L1474" s="131"/>
      <c r="M1474" s="131"/>
    </row>
    <row r="1475" spans="12:13">
      <c r="L1475" s="131"/>
      <c r="M1475" s="131"/>
    </row>
    <row r="1476" spans="12:13">
      <c r="L1476" s="131"/>
      <c r="M1476" s="131"/>
    </row>
    <row r="1477" spans="12:13">
      <c r="L1477" s="131"/>
      <c r="M1477" s="131"/>
    </row>
    <row r="1478" spans="12:13">
      <c r="L1478" s="131"/>
      <c r="M1478" s="131"/>
    </row>
    <row r="1479" spans="12:13">
      <c r="L1479" s="131"/>
      <c r="M1479" s="131"/>
    </row>
    <row r="1480" spans="12:13">
      <c r="L1480" s="131"/>
      <c r="M1480" s="131"/>
    </row>
    <row r="1481" spans="12:13">
      <c r="L1481" s="131"/>
      <c r="M1481" s="131"/>
    </row>
    <row r="1482" spans="12:13">
      <c r="L1482" s="131"/>
      <c r="M1482" s="131"/>
    </row>
    <row r="1483" spans="12:13">
      <c r="L1483" s="131"/>
      <c r="M1483" s="131"/>
    </row>
    <row r="1484" spans="12:13">
      <c r="L1484" s="131"/>
      <c r="M1484" s="131"/>
    </row>
    <row r="1485" spans="12:13">
      <c r="L1485" s="131"/>
      <c r="M1485" s="131"/>
    </row>
    <row r="1486" spans="12:13">
      <c r="L1486" s="131"/>
      <c r="M1486" s="131"/>
    </row>
    <row r="1487" spans="12:13">
      <c r="L1487" s="131"/>
      <c r="M1487" s="131"/>
    </row>
    <row r="1488" spans="12:13">
      <c r="L1488" s="131"/>
      <c r="M1488" s="131"/>
    </row>
    <row r="1489" spans="12:13">
      <c r="L1489" s="131"/>
      <c r="M1489" s="131"/>
    </row>
    <row r="1490" spans="12:13">
      <c r="L1490" s="131"/>
      <c r="M1490" s="131"/>
    </row>
    <row r="1491" spans="12:13">
      <c r="L1491" s="131"/>
      <c r="M1491" s="131"/>
    </row>
    <row r="1492" spans="12:13">
      <c r="L1492" s="131"/>
      <c r="M1492" s="131"/>
    </row>
    <row r="1493" spans="12:13">
      <c r="L1493" s="131"/>
      <c r="M1493" s="131"/>
    </row>
    <row r="1494" spans="12:13">
      <c r="L1494" s="131"/>
      <c r="M1494" s="131"/>
    </row>
    <row r="1495" spans="12:13">
      <c r="L1495" s="131"/>
      <c r="M1495" s="131"/>
    </row>
    <row r="1496" spans="12:13">
      <c r="L1496" s="131"/>
      <c r="M1496" s="131"/>
    </row>
    <row r="1497" spans="12:13">
      <c r="L1497" s="131"/>
      <c r="M1497" s="131"/>
    </row>
    <row r="1498" spans="12:13">
      <c r="L1498" s="131"/>
      <c r="M1498" s="131"/>
    </row>
    <row r="1499" spans="12:13">
      <c r="L1499" s="131"/>
      <c r="M1499" s="131"/>
    </row>
    <row r="1500" spans="12:13">
      <c r="L1500" s="131"/>
      <c r="M1500" s="131"/>
    </row>
    <row r="1501" spans="12:13">
      <c r="L1501" s="131"/>
      <c r="M1501" s="131"/>
    </row>
    <row r="1502" spans="12:13">
      <c r="L1502" s="131"/>
      <c r="M1502" s="131"/>
    </row>
    <row r="1503" spans="12:13">
      <c r="L1503" s="131"/>
      <c r="M1503" s="131"/>
    </row>
    <row r="1504" spans="12:13">
      <c r="L1504" s="131"/>
      <c r="M1504" s="131"/>
    </row>
    <row r="1505" spans="12:13">
      <c r="L1505" s="131"/>
      <c r="M1505" s="131"/>
    </row>
    <row r="1506" spans="12:13">
      <c r="L1506" s="131"/>
      <c r="M1506" s="131"/>
    </row>
    <row r="1507" spans="12:13">
      <c r="L1507" s="131"/>
      <c r="M1507" s="131"/>
    </row>
    <row r="1508" spans="12:13">
      <c r="L1508" s="131"/>
      <c r="M1508" s="131"/>
    </row>
    <row r="1509" spans="12:13">
      <c r="L1509" s="131"/>
      <c r="M1509" s="131"/>
    </row>
    <row r="1510" spans="12:13">
      <c r="L1510" s="131"/>
      <c r="M1510" s="131"/>
    </row>
    <row r="1511" spans="12:13">
      <c r="L1511" s="131"/>
      <c r="M1511" s="131"/>
    </row>
    <row r="1512" spans="12:13">
      <c r="L1512" s="131"/>
      <c r="M1512" s="131"/>
    </row>
    <row r="1513" spans="12:13">
      <c r="L1513" s="131"/>
      <c r="M1513" s="131"/>
    </row>
    <row r="1514" spans="12:13">
      <c r="L1514" s="131"/>
      <c r="M1514" s="131"/>
    </row>
    <row r="1515" spans="12:13">
      <c r="L1515" s="131"/>
      <c r="M1515" s="131"/>
    </row>
    <row r="1516" spans="12:13">
      <c r="L1516" s="131"/>
      <c r="M1516" s="131"/>
    </row>
    <row r="1517" spans="12:13">
      <c r="L1517" s="131"/>
      <c r="M1517" s="131"/>
    </row>
    <row r="1518" spans="12:13">
      <c r="L1518" s="131"/>
      <c r="M1518" s="131"/>
    </row>
    <row r="1519" spans="12:13">
      <c r="L1519" s="131"/>
      <c r="M1519" s="131"/>
    </row>
    <row r="1520" spans="12:13">
      <c r="L1520" s="131"/>
      <c r="M1520" s="131"/>
    </row>
    <row r="1521" spans="12:13">
      <c r="L1521" s="131"/>
      <c r="M1521" s="131"/>
    </row>
    <row r="1522" spans="12:13">
      <c r="L1522" s="131"/>
      <c r="M1522" s="131"/>
    </row>
    <row r="1523" spans="12:13">
      <c r="L1523" s="131"/>
      <c r="M1523" s="131"/>
    </row>
    <row r="1524" spans="12:13">
      <c r="L1524" s="131"/>
      <c r="M1524" s="131"/>
    </row>
    <row r="1525" spans="12:13">
      <c r="L1525" s="131"/>
      <c r="M1525" s="131"/>
    </row>
    <row r="1526" spans="12:13">
      <c r="L1526" s="131"/>
      <c r="M1526" s="131"/>
    </row>
    <row r="1527" spans="12:13">
      <c r="L1527" s="131"/>
      <c r="M1527" s="131"/>
    </row>
    <row r="1528" spans="12:13">
      <c r="L1528" s="131"/>
      <c r="M1528" s="131"/>
    </row>
    <row r="1529" spans="12:13">
      <c r="L1529" s="131"/>
      <c r="M1529" s="131"/>
    </row>
    <row r="1530" spans="12:13">
      <c r="L1530" s="131"/>
      <c r="M1530" s="131"/>
    </row>
    <row r="1531" spans="12:13">
      <c r="L1531" s="131"/>
      <c r="M1531" s="131"/>
    </row>
    <row r="1532" spans="12:13">
      <c r="L1532" s="131"/>
      <c r="M1532" s="131"/>
    </row>
    <row r="1533" spans="12:13">
      <c r="L1533" s="131"/>
      <c r="M1533" s="131"/>
    </row>
    <row r="1534" spans="12:13">
      <c r="L1534" s="131"/>
      <c r="M1534" s="131"/>
    </row>
    <row r="1535" spans="12:13">
      <c r="L1535" s="131"/>
      <c r="M1535" s="131"/>
    </row>
    <row r="1536" spans="12:13">
      <c r="L1536" s="131"/>
      <c r="M1536" s="131"/>
    </row>
    <row r="1537" spans="12:13">
      <c r="L1537" s="131"/>
      <c r="M1537" s="131"/>
    </row>
    <row r="1538" spans="12:13">
      <c r="L1538" s="131"/>
      <c r="M1538" s="131"/>
    </row>
    <row r="1539" spans="12:13">
      <c r="L1539" s="131"/>
      <c r="M1539" s="131"/>
    </row>
    <row r="1540" spans="12:13">
      <c r="L1540" s="131"/>
      <c r="M1540" s="131"/>
    </row>
    <row r="1541" spans="12:13">
      <c r="L1541" s="131"/>
      <c r="M1541" s="131"/>
    </row>
    <row r="1542" spans="12:13">
      <c r="L1542" s="131"/>
      <c r="M1542" s="131"/>
    </row>
    <row r="1543" spans="12:13">
      <c r="L1543" s="131"/>
      <c r="M1543" s="131"/>
    </row>
    <row r="1544" spans="12:13">
      <c r="L1544" s="131"/>
      <c r="M1544" s="131"/>
    </row>
    <row r="1545" spans="12:13">
      <c r="L1545" s="131"/>
      <c r="M1545" s="131"/>
    </row>
    <row r="1546" spans="12:13">
      <c r="L1546" s="131"/>
      <c r="M1546" s="131"/>
    </row>
    <row r="1547" spans="12:13">
      <c r="L1547" s="131"/>
      <c r="M1547" s="131"/>
    </row>
    <row r="1548" spans="12:13">
      <c r="L1548" s="131"/>
      <c r="M1548" s="131"/>
    </row>
    <row r="1549" spans="12:13">
      <c r="L1549" s="131"/>
      <c r="M1549" s="131"/>
    </row>
    <row r="1550" spans="12:13">
      <c r="L1550" s="131"/>
      <c r="M1550" s="131"/>
    </row>
    <row r="1551" spans="12:13">
      <c r="L1551" s="131"/>
      <c r="M1551" s="131"/>
    </row>
    <row r="1552" spans="12:13">
      <c r="L1552" s="131"/>
      <c r="M1552" s="131"/>
    </row>
    <row r="1553" spans="12:13">
      <c r="L1553" s="131"/>
      <c r="M1553" s="131"/>
    </row>
    <row r="1554" spans="12:13">
      <c r="L1554" s="131"/>
      <c r="M1554" s="131"/>
    </row>
    <row r="1555" spans="12:13">
      <c r="L1555" s="131"/>
      <c r="M1555" s="131"/>
    </row>
    <row r="1556" spans="12:13">
      <c r="L1556" s="131"/>
      <c r="M1556" s="131"/>
    </row>
    <row r="1557" spans="12:13">
      <c r="L1557" s="131"/>
      <c r="M1557" s="131"/>
    </row>
    <row r="1558" spans="12:13">
      <c r="L1558" s="131"/>
      <c r="M1558" s="131"/>
    </row>
    <row r="1559" spans="12:13">
      <c r="L1559" s="131"/>
      <c r="M1559" s="131"/>
    </row>
    <row r="1560" spans="12:13">
      <c r="L1560" s="131"/>
      <c r="M1560" s="131"/>
    </row>
    <row r="1561" spans="12:13">
      <c r="L1561" s="131"/>
      <c r="M1561" s="131"/>
    </row>
    <row r="1562" spans="12:13">
      <c r="L1562" s="131"/>
      <c r="M1562" s="131"/>
    </row>
    <row r="1563" spans="12:13">
      <c r="L1563" s="131"/>
      <c r="M1563" s="131"/>
    </row>
    <row r="1564" spans="12:13">
      <c r="L1564" s="131"/>
      <c r="M1564" s="131"/>
    </row>
    <row r="1565" spans="12:13">
      <c r="L1565" s="131"/>
      <c r="M1565" s="131"/>
    </row>
    <row r="1566" spans="12:13">
      <c r="L1566" s="131"/>
      <c r="M1566" s="131"/>
    </row>
    <row r="1567" spans="12:13">
      <c r="L1567" s="131"/>
      <c r="M1567" s="131"/>
    </row>
    <row r="1568" spans="12:13">
      <c r="L1568" s="131"/>
      <c r="M1568" s="131"/>
    </row>
    <row r="1569" spans="12:13">
      <c r="L1569" s="131"/>
      <c r="M1569" s="131"/>
    </row>
    <row r="1570" spans="12:13">
      <c r="L1570" s="131"/>
      <c r="M1570" s="131"/>
    </row>
    <row r="1571" spans="12:13">
      <c r="L1571" s="131"/>
      <c r="M1571" s="131"/>
    </row>
    <row r="1572" spans="12:13">
      <c r="L1572" s="131"/>
      <c r="M1572" s="131"/>
    </row>
    <row r="1573" spans="12:13">
      <c r="L1573" s="131"/>
      <c r="M1573" s="131"/>
    </row>
    <row r="1574" spans="12:13">
      <c r="L1574" s="131"/>
      <c r="M1574" s="131"/>
    </row>
    <row r="1575" spans="12:13">
      <c r="L1575" s="131"/>
      <c r="M1575" s="131"/>
    </row>
    <row r="1576" spans="12:13">
      <c r="L1576" s="131"/>
      <c r="M1576" s="131"/>
    </row>
    <row r="1577" spans="12:13">
      <c r="L1577" s="131"/>
      <c r="M1577" s="131"/>
    </row>
    <row r="1578" spans="12:13">
      <c r="L1578" s="131"/>
      <c r="M1578" s="131"/>
    </row>
    <row r="1579" spans="12:13">
      <c r="L1579" s="131"/>
      <c r="M1579" s="131"/>
    </row>
    <row r="1580" spans="12:13">
      <c r="L1580" s="131"/>
      <c r="M1580" s="131"/>
    </row>
    <row r="1581" spans="12:13">
      <c r="L1581" s="131"/>
      <c r="M1581" s="131"/>
    </row>
    <row r="1582" spans="12:13">
      <c r="L1582" s="131"/>
      <c r="M1582" s="131"/>
    </row>
    <row r="1583" spans="12:13">
      <c r="L1583" s="131"/>
      <c r="M1583" s="131"/>
    </row>
    <row r="1584" spans="12:13">
      <c r="L1584" s="131"/>
      <c r="M1584" s="131"/>
    </row>
    <row r="1585" spans="12:13">
      <c r="L1585" s="131"/>
      <c r="M1585" s="131"/>
    </row>
    <row r="1586" spans="12:13">
      <c r="L1586" s="131"/>
      <c r="M1586" s="131"/>
    </row>
    <row r="1587" spans="12:13">
      <c r="L1587" s="131"/>
      <c r="M1587" s="131"/>
    </row>
    <row r="1588" spans="12:13">
      <c r="L1588" s="131"/>
      <c r="M1588" s="131"/>
    </row>
    <row r="1589" spans="12:13">
      <c r="L1589" s="131"/>
      <c r="M1589" s="131"/>
    </row>
    <row r="1590" spans="12:13">
      <c r="L1590" s="131"/>
      <c r="M1590" s="131"/>
    </row>
    <row r="1591" spans="12:13">
      <c r="L1591" s="131"/>
      <c r="M1591" s="131"/>
    </row>
    <row r="1592" spans="12:13">
      <c r="L1592" s="131"/>
      <c r="M1592" s="131"/>
    </row>
    <row r="1593" spans="12:13">
      <c r="L1593" s="131"/>
      <c r="M1593" s="131"/>
    </row>
    <row r="1594" spans="12:13">
      <c r="L1594" s="131"/>
      <c r="M1594" s="131"/>
    </row>
    <row r="1595" spans="12:13">
      <c r="L1595" s="131"/>
      <c r="M1595" s="131"/>
    </row>
    <row r="1596" spans="12:13">
      <c r="L1596" s="131"/>
      <c r="M1596" s="131"/>
    </row>
    <row r="1597" spans="12:13">
      <c r="L1597" s="131"/>
      <c r="M1597" s="131"/>
    </row>
    <row r="1598" spans="12:13">
      <c r="L1598" s="131"/>
      <c r="M1598" s="131"/>
    </row>
    <row r="1599" spans="12:13">
      <c r="L1599" s="131"/>
      <c r="M1599" s="131"/>
    </row>
    <row r="1600" spans="12:13">
      <c r="L1600" s="131"/>
      <c r="M1600" s="131"/>
    </row>
    <row r="1601" spans="12:13">
      <c r="L1601" s="131"/>
      <c r="M1601" s="131"/>
    </row>
    <row r="1602" spans="12:13">
      <c r="L1602" s="131"/>
      <c r="M1602" s="131"/>
    </row>
    <row r="1603" spans="12:13">
      <c r="L1603" s="131"/>
      <c r="M1603" s="131"/>
    </row>
    <row r="1604" spans="12:13">
      <c r="L1604" s="131"/>
      <c r="M1604" s="131"/>
    </row>
    <row r="1605" spans="12:13">
      <c r="L1605" s="131"/>
      <c r="M1605" s="131"/>
    </row>
    <row r="1606" spans="12:13">
      <c r="L1606" s="131"/>
      <c r="M1606" s="131"/>
    </row>
    <row r="1607" spans="12:13">
      <c r="L1607" s="131"/>
      <c r="M1607" s="131"/>
    </row>
    <row r="1608" spans="12:13">
      <c r="L1608" s="131"/>
      <c r="M1608" s="131"/>
    </row>
    <row r="1609" spans="12:13">
      <c r="L1609" s="131"/>
      <c r="M1609" s="131"/>
    </row>
    <row r="1610" spans="12:13">
      <c r="L1610" s="131"/>
      <c r="M1610" s="131"/>
    </row>
    <row r="1611" spans="12:13">
      <c r="L1611" s="131"/>
      <c r="M1611" s="131"/>
    </row>
    <row r="1612" spans="12:13">
      <c r="L1612" s="131"/>
      <c r="M1612" s="131"/>
    </row>
    <row r="1613" spans="12:13">
      <c r="L1613" s="131"/>
      <c r="M1613" s="131"/>
    </row>
    <row r="1614" spans="12:13">
      <c r="L1614" s="131"/>
      <c r="M1614" s="131"/>
    </row>
    <row r="1615" spans="12:13">
      <c r="L1615" s="131"/>
      <c r="M1615" s="131"/>
    </row>
    <row r="1616" spans="12:13">
      <c r="L1616" s="131"/>
      <c r="M1616" s="131"/>
    </row>
    <row r="1617" spans="12:13">
      <c r="L1617" s="131"/>
      <c r="M1617" s="131"/>
    </row>
    <row r="1618" spans="12:13">
      <c r="L1618" s="131"/>
      <c r="M1618" s="131"/>
    </row>
    <row r="1619" spans="12:13">
      <c r="L1619" s="131"/>
      <c r="M1619" s="131"/>
    </row>
    <row r="1620" spans="12:13">
      <c r="L1620" s="131"/>
      <c r="M1620" s="131"/>
    </row>
    <row r="1621" spans="12:13">
      <c r="L1621" s="131"/>
      <c r="M1621" s="131"/>
    </row>
    <row r="1622" spans="12:13">
      <c r="L1622" s="131"/>
      <c r="M1622" s="131"/>
    </row>
    <row r="1623" spans="12:13">
      <c r="L1623" s="131"/>
      <c r="M1623" s="131"/>
    </row>
    <row r="1624" spans="12:13">
      <c r="L1624" s="131"/>
      <c r="M1624" s="131"/>
    </row>
    <row r="1625" spans="12:13">
      <c r="L1625" s="131"/>
      <c r="M1625" s="131"/>
    </row>
    <row r="1626" spans="12:13">
      <c r="L1626" s="131"/>
      <c r="M1626" s="131"/>
    </row>
    <row r="1627" spans="12:13">
      <c r="L1627" s="131"/>
      <c r="M1627" s="131"/>
    </row>
    <row r="1628" spans="12:13">
      <c r="L1628" s="131"/>
      <c r="M1628" s="131"/>
    </row>
    <row r="1629" spans="12:13">
      <c r="L1629" s="131"/>
      <c r="M1629" s="131"/>
    </row>
    <row r="1630" spans="12:13">
      <c r="L1630" s="131"/>
      <c r="M1630" s="131"/>
    </row>
    <row r="1631" spans="12:13">
      <c r="L1631" s="131"/>
      <c r="M1631" s="131"/>
    </row>
    <row r="1632" spans="12:13">
      <c r="L1632" s="131"/>
      <c r="M1632" s="131"/>
    </row>
    <row r="1633" spans="12:13">
      <c r="L1633" s="131"/>
      <c r="M1633" s="131"/>
    </row>
    <row r="1634" spans="12:13">
      <c r="L1634" s="131"/>
      <c r="M1634" s="131"/>
    </row>
    <row r="1635" spans="12:13">
      <c r="L1635" s="131"/>
      <c r="M1635" s="131"/>
    </row>
    <row r="1636" spans="12:13">
      <c r="L1636" s="131"/>
      <c r="M1636" s="131"/>
    </row>
    <row r="1637" spans="12:13">
      <c r="L1637" s="131"/>
      <c r="M1637" s="131"/>
    </row>
    <row r="1638" spans="12:13">
      <c r="L1638" s="131"/>
      <c r="M1638" s="131"/>
    </row>
    <row r="1639" spans="12:13">
      <c r="L1639" s="131"/>
      <c r="M1639" s="131"/>
    </row>
    <row r="1640" spans="12:13">
      <c r="L1640" s="131"/>
      <c r="M1640" s="131"/>
    </row>
    <row r="1641" spans="12:13">
      <c r="L1641" s="131"/>
      <c r="M1641" s="131"/>
    </row>
    <row r="1642" spans="12:13">
      <c r="L1642" s="131"/>
      <c r="M1642" s="131"/>
    </row>
    <row r="1643" spans="12:13">
      <c r="L1643" s="131"/>
      <c r="M1643" s="131"/>
    </row>
    <row r="1644" spans="12:13">
      <c r="L1644" s="131"/>
      <c r="M1644" s="131"/>
    </row>
    <row r="1645" spans="12:13">
      <c r="L1645" s="131"/>
      <c r="M1645" s="131"/>
    </row>
    <row r="1646" spans="12:13">
      <c r="L1646" s="131"/>
      <c r="M1646" s="131"/>
    </row>
    <row r="1647" spans="12:13">
      <c r="L1647" s="131"/>
      <c r="M1647" s="131"/>
    </row>
    <row r="1648" spans="12:13">
      <c r="L1648" s="131"/>
      <c r="M1648" s="131"/>
    </row>
    <row r="1649" spans="12:13">
      <c r="L1649" s="131"/>
      <c r="M1649" s="131"/>
    </row>
    <row r="1650" spans="12:13">
      <c r="L1650" s="131"/>
      <c r="M1650" s="131"/>
    </row>
    <row r="1651" spans="12:13">
      <c r="L1651" s="131"/>
      <c r="M1651" s="131"/>
    </row>
    <row r="1652" spans="12:13">
      <c r="L1652" s="131"/>
      <c r="M1652" s="131"/>
    </row>
    <row r="1653" spans="12:13">
      <c r="L1653" s="131"/>
      <c r="M1653" s="131"/>
    </row>
    <row r="1654" spans="12:13">
      <c r="L1654" s="131"/>
      <c r="M1654" s="131"/>
    </row>
    <row r="1655" spans="12:13">
      <c r="L1655" s="131"/>
      <c r="M1655" s="131"/>
    </row>
    <row r="1656" spans="12:13">
      <c r="L1656" s="131"/>
      <c r="M1656" s="131"/>
    </row>
    <row r="1657" spans="12:13">
      <c r="L1657" s="131"/>
      <c r="M1657" s="131"/>
    </row>
    <row r="1658" spans="12:13">
      <c r="L1658" s="131"/>
      <c r="M1658" s="131"/>
    </row>
    <row r="1659" spans="12:13">
      <c r="L1659" s="131"/>
      <c r="M1659" s="131"/>
    </row>
    <row r="1660" spans="12:13">
      <c r="L1660" s="131"/>
      <c r="M1660" s="131"/>
    </row>
    <row r="1661" spans="12:13">
      <c r="L1661" s="131"/>
      <c r="M1661" s="131"/>
    </row>
    <row r="1662" spans="12:13">
      <c r="L1662" s="131"/>
      <c r="M1662" s="131"/>
    </row>
    <row r="1663" spans="12:13">
      <c r="L1663" s="131"/>
      <c r="M1663" s="131"/>
    </row>
    <row r="1664" spans="12:13">
      <c r="L1664" s="131"/>
      <c r="M1664" s="131"/>
    </row>
    <row r="1665" spans="12:13">
      <c r="L1665" s="131"/>
      <c r="M1665" s="131"/>
    </row>
    <row r="1666" spans="12:13">
      <c r="L1666" s="131"/>
      <c r="M1666" s="131"/>
    </row>
    <row r="1667" spans="12:13">
      <c r="L1667" s="131"/>
      <c r="M1667" s="131"/>
    </row>
    <row r="1668" spans="12:13">
      <c r="L1668" s="131"/>
      <c r="M1668" s="131"/>
    </row>
    <row r="1669" spans="12:13">
      <c r="L1669" s="131"/>
      <c r="M1669" s="131"/>
    </row>
    <row r="1670" spans="12:13">
      <c r="L1670" s="131"/>
      <c r="M1670" s="131"/>
    </row>
    <row r="1671" spans="12:13">
      <c r="L1671" s="131"/>
      <c r="M1671" s="131"/>
    </row>
    <row r="1672" spans="12:13">
      <c r="L1672" s="131"/>
      <c r="M1672" s="131"/>
    </row>
    <row r="1673" spans="12:13">
      <c r="L1673" s="131"/>
      <c r="M1673" s="131"/>
    </row>
    <row r="1674" spans="12:13">
      <c r="L1674" s="131"/>
      <c r="M1674" s="131"/>
    </row>
    <row r="1675" spans="12:13">
      <c r="L1675" s="131"/>
      <c r="M1675" s="131"/>
    </row>
    <row r="1676" spans="12:13">
      <c r="L1676" s="131"/>
      <c r="M1676" s="131"/>
    </row>
    <row r="1677" spans="12:13">
      <c r="L1677" s="131"/>
      <c r="M1677" s="131"/>
    </row>
    <row r="1678" spans="12:13">
      <c r="L1678" s="131"/>
      <c r="M1678" s="131"/>
    </row>
    <row r="1679" spans="12:13">
      <c r="L1679" s="131"/>
      <c r="M1679" s="131"/>
    </row>
    <row r="1680" spans="12:13">
      <c r="L1680" s="131"/>
      <c r="M1680" s="131"/>
    </row>
    <row r="1681" spans="12:13">
      <c r="L1681" s="131"/>
      <c r="M1681" s="131"/>
    </row>
    <row r="1682" spans="12:13">
      <c r="L1682" s="131"/>
      <c r="M1682" s="131"/>
    </row>
    <row r="1683" spans="12:13">
      <c r="L1683" s="131"/>
      <c r="M1683" s="131"/>
    </row>
    <row r="1684" spans="12:13">
      <c r="L1684" s="131"/>
      <c r="M1684" s="131"/>
    </row>
    <row r="1685" spans="12:13">
      <c r="L1685" s="131"/>
      <c r="M1685" s="131"/>
    </row>
    <row r="1686" spans="12:13">
      <c r="L1686" s="131"/>
      <c r="M1686" s="131"/>
    </row>
    <row r="1687" spans="12:13">
      <c r="L1687" s="131"/>
      <c r="M1687" s="131"/>
    </row>
    <row r="1688" spans="12:13">
      <c r="L1688" s="131"/>
      <c r="M1688" s="131"/>
    </row>
    <row r="1689" spans="12:13">
      <c r="L1689" s="131"/>
      <c r="M1689" s="131"/>
    </row>
    <row r="1690" spans="12:13">
      <c r="L1690" s="131"/>
      <c r="M1690" s="131"/>
    </row>
    <row r="1691" spans="12:13">
      <c r="L1691" s="131"/>
      <c r="M1691" s="131"/>
    </row>
    <row r="1692" spans="12:13">
      <c r="L1692" s="131"/>
      <c r="M1692" s="131"/>
    </row>
    <row r="1693" spans="12:13">
      <c r="L1693" s="131"/>
      <c r="M1693" s="131"/>
    </row>
    <row r="1694" spans="12:13">
      <c r="L1694" s="131"/>
      <c r="M1694" s="131"/>
    </row>
    <row r="1695" spans="12:13">
      <c r="L1695" s="131"/>
      <c r="M1695" s="131"/>
    </row>
    <row r="1696" spans="12:13">
      <c r="L1696" s="131"/>
      <c r="M1696" s="131"/>
    </row>
    <row r="1697" spans="12:13">
      <c r="L1697" s="131"/>
      <c r="M1697" s="131"/>
    </row>
    <row r="1698" spans="12:13">
      <c r="L1698" s="131"/>
      <c r="M1698" s="131"/>
    </row>
    <row r="1699" spans="12:13">
      <c r="L1699" s="131"/>
      <c r="M1699" s="131"/>
    </row>
    <row r="1700" spans="12:13">
      <c r="L1700" s="131"/>
      <c r="M1700" s="131"/>
    </row>
    <row r="1701" spans="12:13">
      <c r="L1701" s="131"/>
      <c r="M1701" s="131"/>
    </row>
    <row r="1702" spans="12:13">
      <c r="L1702" s="131"/>
      <c r="M1702" s="131"/>
    </row>
    <row r="1703" spans="12:13">
      <c r="L1703" s="131"/>
      <c r="M1703" s="131"/>
    </row>
    <row r="1704" spans="12:13">
      <c r="L1704" s="131"/>
      <c r="M1704" s="131"/>
    </row>
    <row r="1705" spans="12:13">
      <c r="L1705" s="131"/>
      <c r="M1705" s="131"/>
    </row>
    <row r="1706" spans="12:13">
      <c r="L1706" s="131"/>
      <c r="M1706" s="131"/>
    </row>
    <row r="1707" spans="12:13">
      <c r="L1707" s="131"/>
      <c r="M1707" s="131"/>
    </row>
    <row r="1708" spans="12:13">
      <c r="L1708" s="131"/>
      <c r="M1708" s="131"/>
    </row>
    <row r="1709" spans="12:13">
      <c r="L1709" s="131"/>
      <c r="M1709" s="131"/>
    </row>
    <row r="1710" spans="12:13">
      <c r="L1710" s="131"/>
      <c r="M1710" s="131"/>
    </row>
    <row r="1711" spans="12:13">
      <c r="L1711" s="131"/>
      <c r="M1711" s="131"/>
    </row>
    <row r="1712" spans="12:13">
      <c r="L1712" s="131"/>
      <c r="M1712" s="131"/>
    </row>
    <row r="1713" spans="12:13">
      <c r="L1713" s="131"/>
      <c r="M1713" s="131"/>
    </row>
    <row r="1714" spans="12:13">
      <c r="L1714" s="131"/>
      <c r="M1714" s="131"/>
    </row>
    <row r="1715" spans="12:13">
      <c r="L1715" s="131"/>
      <c r="M1715" s="131"/>
    </row>
    <row r="1716" spans="12:13">
      <c r="L1716" s="131"/>
      <c r="M1716" s="131"/>
    </row>
    <row r="1717" spans="12:13">
      <c r="L1717" s="131"/>
      <c r="M1717" s="131"/>
    </row>
    <row r="1718" spans="12:13">
      <c r="L1718" s="131"/>
      <c r="M1718" s="131"/>
    </row>
    <row r="1719" spans="12:13">
      <c r="L1719" s="131"/>
      <c r="M1719" s="131"/>
    </row>
    <row r="1720" spans="12:13">
      <c r="L1720" s="131"/>
      <c r="M1720" s="131"/>
    </row>
    <row r="1721" spans="12:13">
      <c r="L1721" s="131"/>
      <c r="M1721" s="131"/>
    </row>
    <row r="1722" spans="12:13">
      <c r="L1722" s="131"/>
      <c r="M1722" s="131"/>
    </row>
    <row r="1723" spans="12:13">
      <c r="L1723" s="131"/>
      <c r="M1723" s="131"/>
    </row>
    <row r="1724" spans="12:13">
      <c r="L1724" s="131"/>
      <c r="M1724" s="131"/>
    </row>
    <row r="1725" spans="12:13">
      <c r="L1725" s="131"/>
      <c r="M1725" s="131"/>
    </row>
    <row r="1726" spans="12:13">
      <c r="L1726" s="131"/>
      <c r="M1726" s="131"/>
    </row>
    <row r="1727" spans="12:13">
      <c r="L1727" s="131"/>
      <c r="M1727" s="131"/>
    </row>
    <row r="1728" spans="12:13">
      <c r="L1728" s="131"/>
      <c r="M1728" s="131"/>
    </row>
    <row r="1729" spans="12:13">
      <c r="L1729" s="131"/>
      <c r="M1729" s="131"/>
    </row>
    <row r="1730" spans="12:13">
      <c r="L1730" s="131"/>
      <c r="M1730" s="131"/>
    </row>
    <row r="1731" spans="12:13">
      <c r="L1731" s="131"/>
      <c r="M1731" s="131"/>
    </row>
    <row r="1732" spans="12:13">
      <c r="L1732" s="131"/>
      <c r="M1732" s="131"/>
    </row>
    <row r="1733" spans="12:13">
      <c r="L1733" s="131"/>
      <c r="M1733" s="131"/>
    </row>
    <row r="1734" spans="12:13">
      <c r="L1734" s="131"/>
      <c r="M1734" s="131"/>
    </row>
    <row r="1735" spans="12:13">
      <c r="L1735" s="131"/>
      <c r="M1735" s="131"/>
    </row>
    <row r="1736" spans="12:13">
      <c r="L1736" s="131"/>
      <c r="M1736" s="131"/>
    </row>
    <row r="1737" spans="12:13">
      <c r="L1737" s="131"/>
      <c r="M1737" s="131"/>
    </row>
    <row r="1738" spans="12:13">
      <c r="L1738" s="131"/>
      <c r="M1738" s="131"/>
    </row>
    <row r="1739" spans="12:13">
      <c r="L1739" s="131"/>
      <c r="M1739" s="131"/>
    </row>
    <row r="1740" spans="12:13">
      <c r="L1740" s="131"/>
      <c r="M1740" s="131"/>
    </row>
    <row r="1741" spans="12:13">
      <c r="L1741" s="131"/>
      <c r="M1741" s="131"/>
    </row>
    <row r="1742" spans="12:13">
      <c r="L1742" s="131"/>
      <c r="M1742" s="131"/>
    </row>
    <row r="1743" spans="12:13">
      <c r="L1743" s="131"/>
      <c r="M1743" s="131"/>
    </row>
    <row r="1744" spans="12:13">
      <c r="L1744" s="131"/>
      <c r="M1744" s="131"/>
    </row>
    <row r="1745" spans="12:13">
      <c r="L1745" s="131"/>
      <c r="M1745" s="131"/>
    </row>
    <row r="1746" spans="12:13">
      <c r="L1746" s="131"/>
      <c r="M1746" s="131"/>
    </row>
    <row r="1747" spans="12:13">
      <c r="L1747" s="131"/>
      <c r="M1747" s="131"/>
    </row>
    <row r="1748" spans="12:13">
      <c r="L1748" s="131"/>
      <c r="M1748" s="131"/>
    </row>
    <row r="1749" spans="12:13">
      <c r="L1749" s="131"/>
      <c r="M1749" s="131"/>
    </row>
    <row r="1750" spans="12:13">
      <c r="L1750" s="131"/>
      <c r="M1750" s="131"/>
    </row>
    <row r="1751" spans="12:13">
      <c r="L1751" s="131"/>
      <c r="M1751" s="131"/>
    </row>
    <row r="1752" spans="12:13">
      <c r="L1752" s="131"/>
      <c r="M1752" s="131"/>
    </row>
    <row r="1753" spans="12:13">
      <c r="L1753" s="131"/>
      <c r="M1753" s="131"/>
    </row>
    <row r="1754" spans="12:13">
      <c r="L1754" s="131"/>
      <c r="M1754" s="131"/>
    </row>
    <row r="1755" spans="12:13">
      <c r="L1755" s="131"/>
      <c r="M1755" s="131"/>
    </row>
    <row r="1756" spans="12:13">
      <c r="L1756" s="131"/>
      <c r="M1756" s="131"/>
    </row>
    <row r="1757" spans="12:13">
      <c r="L1757" s="131"/>
      <c r="M1757" s="131"/>
    </row>
    <row r="1758" spans="12:13">
      <c r="L1758" s="131"/>
      <c r="M1758" s="131"/>
    </row>
    <row r="1759" spans="12:13">
      <c r="L1759" s="131"/>
      <c r="M1759" s="131"/>
    </row>
    <row r="1760" spans="12:13">
      <c r="L1760" s="131"/>
      <c r="M1760" s="131"/>
    </row>
    <row r="1761" spans="12:13">
      <c r="L1761" s="131"/>
      <c r="M1761" s="131"/>
    </row>
    <row r="1762" spans="12:13">
      <c r="L1762" s="131"/>
      <c r="M1762" s="131"/>
    </row>
    <row r="1763" spans="12:13">
      <c r="L1763" s="131"/>
      <c r="M1763" s="131"/>
    </row>
    <row r="1764" spans="12:13">
      <c r="L1764" s="131"/>
      <c r="M1764" s="131"/>
    </row>
    <row r="1765" spans="12:13">
      <c r="L1765" s="131"/>
      <c r="M1765" s="131"/>
    </row>
    <row r="1766" spans="12:13">
      <c r="L1766" s="131"/>
      <c r="M1766" s="131"/>
    </row>
    <row r="1767" spans="12:13">
      <c r="L1767" s="131"/>
      <c r="M1767" s="131"/>
    </row>
    <row r="1768" spans="12:13">
      <c r="L1768" s="131"/>
      <c r="M1768" s="131"/>
    </row>
    <row r="1769" spans="12:13">
      <c r="L1769" s="131"/>
      <c r="M1769" s="131"/>
    </row>
    <row r="1770" spans="12:13">
      <c r="L1770" s="131"/>
      <c r="M1770" s="131"/>
    </row>
    <row r="1771" spans="12:13">
      <c r="L1771" s="131"/>
      <c r="M1771" s="131"/>
    </row>
    <row r="1772" spans="12:13">
      <c r="L1772" s="131"/>
      <c r="M1772" s="131"/>
    </row>
    <row r="1773" spans="12:13">
      <c r="L1773" s="131"/>
      <c r="M1773" s="131"/>
    </row>
    <row r="1774" spans="12:13">
      <c r="L1774" s="131"/>
      <c r="M1774" s="131"/>
    </row>
    <row r="1775" spans="12:13">
      <c r="L1775" s="131"/>
      <c r="M1775" s="131"/>
    </row>
    <row r="1776" spans="12:13">
      <c r="L1776" s="131"/>
      <c r="M1776" s="131"/>
    </row>
    <row r="1777" spans="12:13">
      <c r="L1777" s="131"/>
      <c r="M1777" s="131"/>
    </row>
    <row r="1778" spans="12:13">
      <c r="L1778" s="131"/>
      <c r="M1778" s="131"/>
    </row>
    <row r="1779" spans="12:13">
      <c r="L1779" s="131"/>
      <c r="M1779" s="131"/>
    </row>
    <row r="1780" spans="12:13">
      <c r="L1780" s="131"/>
      <c r="M1780" s="131"/>
    </row>
    <row r="1781" spans="12:13">
      <c r="L1781" s="131"/>
      <c r="M1781" s="131"/>
    </row>
    <row r="1782" spans="12:13">
      <c r="L1782" s="131"/>
      <c r="M1782" s="131"/>
    </row>
    <row r="1783" spans="12:13">
      <c r="L1783" s="131"/>
      <c r="M1783" s="131"/>
    </row>
    <row r="1784" spans="12:13">
      <c r="L1784" s="131"/>
      <c r="M1784" s="131"/>
    </row>
    <row r="1785" spans="12:13">
      <c r="L1785" s="131"/>
      <c r="M1785" s="131"/>
    </row>
    <row r="1786" spans="12:13">
      <c r="L1786" s="131"/>
      <c r="M1786" s="131"/>
    </row>
    <row r="1787" spans="12:13">
      <c r="L1787" s="131"/>
      <c r="M1787" s="131"/>
    </row>
    <row r="1788" spans="12:13">
      <c r="L1788" s="131"/>
      <c r="M1788" s="131"/>
    </row>
    <row r="1789" spans="12:13">
      <c r="L1789" s="131"/>
      <c r="M1789" s="131"/>
    </row>
    <row r="1790" spans="12:13">
      <c r="L1790" s="131"/>
      <c r="M1790" s="131"/>
    </row>
    <row r="1791" spans="12:13">
      <c r="L1791" s="131"/>
      <c r="M1791" s="131"/>
    </row>
    <row r="1792" spans="12:13">
      <c r="L1792" s="131"/>
      <c r="M1792" s="131"/>
    </row>
    <row r="1793" spans="12:13">
      <c r="L1793" s="131"/>
      <c r="M1793" s="131"/>
    </row>
    <row r="1794" spans="12:13">
      <c r="L1794" s="131"/>
      <c r="M1794" s="131"/>
    </row>
    <row r="1795" spans="12:13">
      <c r="L1795" s="131"/>
      <c r="M1795" s="131"/>
    </row>
    <row r="1796" spans="12:13">
      <c r="L1796" s="131"/>
      <c r="M1796" s="131"/>
    </row>
    <row r="1797" spans="12:13">
      <c r="L1797" s="131"/>
      <c r="M1797" s="131"/>
    </row>
    <row r="1798" spans="12:13">
      <c r="L1798" s="131"/>
      <c r="M1798" s="131"/>
    </row>
    <row r="1799" spans="12:13">
      <c r="L1799" s="131"/>
      <c r="M1799" s="131"/>
    </row>
    <row r="1800" spans="12:13">
      <c r="L1800" s="131"/>
      <c r="M1800" s="131"/>
    </row>
    <row r="1801" spans="12:13">
      <c r="L1801" s="131"/>
      <c r="M1801" s="131"/>
    </row>
    <row r="1802" spans="12:13">
      <c r="L1802" s="131"/>
      <c r="M1802" s="131"/>
    </row>
    <row r="1803" spans="12:13">
      <c r="L1803" s="131"/>
      <c r="M1803" s="131"/>
    </row>
    <row r="1804" spans="12:13">
      <c r="L1804" s="131"/>
      <c r="M1804" s="131"/>
    </row>
    <row r="1805" spans="12:13">
      <c r="L1805" s="131"/>
      <c r="M1805" s="131"/>
    </row>
    <row r="1806" spans="12:13">
      <c r="L1806" s="131"/>
      <c r="M1806" s="131"/>
    </row>
    <row r="1807" spans="12:13">
      <c r="L1807" s="131"/>
      <c r="M1807" s="131"/>
    </row>
    <row r="1808" spans="12:13">
      <c r="L1808" s="131"/>
      <c r="M1808" s="131"/>
    </row>
    <row r="1809" spans="12:13">
      <c r="L1809" s="131"/>
      <c r="M1809" s="131"/>
    </row>
    <row r="1810" spans="12:13">
      <c r="L1810" s="131"/>
      <c r="M1810" s="131"/>
    </row>
    <row r="1811" spans="12:13">
      <c r="L1811" s="131"/>
      <c r="M1811" s="131"/>
    </row>
    <row r="1812" spans="12:13">
      <c r="L1812" s="131"/>
      <c r="M1812" s="131"/>
    </row>
    <row r="1813" spans="12:13">
      <c r="L1813" s="131"/>
      <c r="M1813" s="131"/>
    </row>
    <row r="1814" spans="12:13">
      <c r="L1814" s="131"/>
      <c r="M1814" s="131"/>
    </row>
    <row r="1815" spans="12:13">
      <c r="L1815" s="131"/>
      <c r="M1815" s="131"/>
    </row>
    <row r="1816" spans="12:13">
      <c r="L1816" s="131"/>
      <c r="M1816" s="131"/>
    </row>
    <row r="1817" spans="12:13">
      <c r="L1817" s="131"/>
      <c r="M1817" s="131"/>
    </row>
    <row r="1818" spans="12:13">
      <c r="L1818" s="131"/>
      <c r="M1818" s="131"/>
    </row>
    <row r="1819" spans="12:13">
      <c r="L1819" s="131"/>
      <c r="M1819" s="131"/>
    </row>
    <row r="1820" spans="12:13">
      <c r="L1820" s="131"/>
      <c r="M1820" s="131"/>
    </row>
    <row r="1821" spans="12:13">
      <c r="L1821" s="131"/>
      <c r="M1821" s="131"/>
    </row>
    <row r="1822" spans="12:13">
      <c r="L1822" s="131"/>
      <c r="M1822" s="131"/>
    </row>
    <row r="1823" spans="12:13">
      <c r="L1823" s="131"/>
      <c r="M1823" s="131"/>
    </row>
    <row r="1824" spans="12:13">
      <c r="L1824" s="131"/>
      <c r="M1824" s="131"/>
    </row>
    <row r="1825" spans="12:13">
      <c r="L1825" s="131"/>
      <c r="M1825" s="131"/>
    </row>
    <row r="1826" spans="12:13">
      <c r="L1826" s="131"/>
      <c r="M1826" s="131"/>
    </row>
    <row r="1827" spans="12:13">
      <c r="L1827" s="131"/>
      <c r="M1827" s="131"/>
    </row>
    <row r="1828" spans="12:13">
      <c r="L1828" s="131"/>
      <c r="M1828" s="131"/>
    </row>
    <row r="1829" spans="12:13">
      <c r="L1829" s="131"/>
      <c r="M1829" s="131"/>
    </row>
    <row r="1830" spans="12:13">
      <c r="L1830" s="131"/>
      <c r="M1830" s="131"/>
    </row>
    <row r="1831" spans="12:13">
      <c r="L1831" s="131"/>
      <c r="M1831" s="131"/>
    </row>
    <row r="1832" spans="12:13">
      <c r="L1832" s="131"/>
      <c r="M1832" s="131"/>
    </row>
    <row r="1833" spans="12:13">
      <c r="L1833" s="131"/>
      <c r="M1833" s="131"/>
    </row>
    <row r="1834" spans="12:13">
      <c r="L1834" s="131"/>
      <c r="M1834" s="131"/>
    </row>
    <row r="1835" spans="12:13">
      <c r="L1835" s="131"/>
      <c r="M1835" s="131"/>
    </row>
    <row r="1836" spans="12:13">
      <c r="L1836" s="131"/>
      <c r="M1836" s="131"/>
    </row>
    <row r="1837" spans="12:13">
      <c r="L1837" s="131"/>
      <c r="M1837" s="131"/>
    </row>
    <row r="1838" spans="12:13">
      <c r="L1838" s="131"/>
      <c r="M1838" s="131"/>
    </row>
    <row r="1839" spans="12:13">
      <c r="L1839" s="131"/>
      <c r="M1839" s="131"/>
    </row>
    <row r="1840" spans="12:13">
      <c r="L1840" s="131"/>
      <c r="M1840" s="131"/>
    </row>
    <row r="1841" spans="12:13">
      <c r="L1841" s="131"/>
      <c r="M1841" s="131"/>
    </row>
    <row r="1842" spans="12:13">
      <c r="L1842" s="131"/>
      <c r="M1842" s="131"/>
    </row>
    <row r="1843" spans="12:13">
      <c r="L1843" s="131"/>
      <c r="M1843" s="131"/>
    </row>
    <row r="1844" spans="12:13">
      <c r="L1844" s="131"/>
      <c r="M1844" s="131"/>
    </row>
    <row r="1845" spans="12:13">
      <c r="L1845" s="131"/>
      <c r="M1845" s="131"/>
    </row>
    <row r="1846" spans="12:13">
      <c r="L1846" s="131"/>
      <c r="M1846" s="131"/>
    </row>
    <row r="1847" spans="12:13">
      <c r="L1847" s="131"/>
      <c r="M1847" s="131"/>
    </row>
    <row r="1848" spans="12:13">
      <c r="L1848" s="131"/>
      <c r="M1848" s="131"/>
    </row>
    <row r="1849" spans="12:13">
      <c r="L1849" s="131"/>
      <c r="M1849" s="131"/>
    </row>
    <row r="1850" spans="12:13">
      <c r="L1850" s="131"/>
      <c r="M1850" s="131"/>
    </row>
    <row r="1851" spans="12:13">
      <c r="L1851" s="131"/>
      <c r="M1851" s="131"/>
    </row>
    <row r="1852" spans="12:13">
      <c r="L1852" s="131"/>
      <c r="M1852" s="131"/>
    </row>
    <row r="1853" spans="12:13">
      <c r="L1853" s="131"/>
      <c r="M1853" s="131"/>
    </row>
    <row r="1854" spans="12:13">
      <c r="L1854" s="131"/>
      <c r="M1854" s="131"/>
    </row>
    <row r="1855" spans="12:13">
      <c r="L1855" s="131"/>
      <c r="M1855" s="131"/>
    </row>
    <row r="1856" spans="12:13">
      <c r="L1856" s="131"/>
      <c r="M1856" s="131"/>
    </row>
    <row r="1857" spans="12:13">
      <c r="L1857" s="131"/>
      <c r="M1857" s="131"/>
    </row>
    <row r="1858" spans="12:13">
      <c r="L1858" s="131"/>
      <c r="M1858" s="131"/>
    </row>
    <row r="1859" spans="12:13">
      <c r="L1859" s="131"/>
      <c r="M1859" s="131"/>
    </row>
    <row r="1860" spans="12:13">
      <c r="L1860" s="131"/>
      <c r="M1860" s="131"/>
    </row>
    <row r="1861" spans="12:13">
      <c r="L1861" s="131"/>
      <c r="M1861" s="131"/>
    </row>
    <row r="1862" spans="12:13">
      <c r="L1862" s="131"/>
      <c r="M1862" s="131"/>
    </row>
    <row r="1863" spans="12:13">
      <c r="L1863" s="131"/>
      <c r="M1863" s="131"/>
    </row>
    <row r="1864" spans="12:13">
      <c r="L1864" s="131"/>
      <c r="M1864" s="131"/>
    </row>
    <row r="1865" spans="12:13">
      <c r="L1865" s="131"/>
      <c r="M1865" s="131"/>
    </row>
    <row r="1866" spans="12:13">
      <c r="L1866" s="131"/>
      <c r="M1866" s="131"/>
    </row>
    <row r="1867" spans="12:13">
      <c r="L1867" s="131"/>
      <c r="M1867" s="131"/>
    </row>
    <row r="1868" spans="12:13">
      <c r="L1868" s="131"/>
      <c r="M1868" s="131"/>
    </row>
    <row r="1869" spans="12:13">
      <c r="L1869" s="131"/>
      <c r="M1869" s="131"/>
    </row>
    <row r="1870" spans="12:13">
      <c r="L1870" s="131"/>
      <c r="M1870" s="131"/>
    </row>
    <row r="1871" spans="12:13">
      <c r="L1871" s="131"/>
      <c r="M1871" s="131"/>
    </row>
    <row r="1872" spans="12:13">
      <c r="L1872" s="131"/>
      <c r="M1872" s="131"/>
    </row>
    <row r="1873" spans="12:13">
      <c r="L1873" s="131"/>
      <c r="M1873" s="131"/>
    </row>
    <row r="1874" spans="12:13">
      <c r="L1874" s="131"/>
      <c r="M1874" s="131"/>
    </row>
    <row r="1875" spans="12:13">
      <c r="L1875" s="131"/>
      <c r="M1875" s="131"/>
    </row>
    <row r="1876" spans="12:13">
      <c r="L1876" s="131"/>
      <c r="M1876" s="131"/>
    </row>
    <row r="1877" spans="12:13">
      <c r="L1877" s="131"/>
      <c r="M1877" s="131"/>
    </row>
    <row r="1878" spans="12:13">
      <c r="L1878" s="131"/>
      <c r="M1878" s="131"/>
    </row>
    <row r="1879" spans="12:13">
      <c r="L1879" s="131"/>
      <c r="M1879" s="131"/>
    </row>
    <row r="1880" spans="12:13">
      <c r="L1880" s="131"/>
      <c r="M1880" s="131"/>
    </row>
    <row r="1881" spans="12:13">
      <c r="L1881" s="131"/>
      <c r="M1881" s="131"/>
    </row>
    <row r="1882" spans="12:13">
      <c r="L1882" s="131"/>
      <c r="M1882" s="131"/>
    </row>
    <row r="1883" spans="12:13">
      <c r="L1883" s="131"/>
      <c r="M1883" s="131"/>
    </row>
    <row r="1884" spans="12:13">
      <c r="L1884" s="131"/>
      <c r="M1884" s="131"/>
    </row>
    <row r="1885" spans="12:13">
      <c r="L1885" s="131"/>
      <c r="M1885" s="131"/>
    </row>
    <row r="1886" spans="12:13">
      <c r="L1886" s="131"/>
      <c r="M1886" s="131"/>
    </row>
    <row r="1887" spans="12:13">
      <c r="L1887" s="131"/>
      <c r="M1887" s="131"/>
    </row>
    <row r="1888" spans="12:13">
      <c r="L1888" s="131"/>
      <c r="M1888" s="131"/>
    </row>
    <row r="1889" spans="12:13">
      <c r="L1889" s="131"/>
      <c r="M1889" s="131"/>
    </row>
    <row r="1890" spans="12:13">
      <c r="L1890" s="131"/>
      <c r="M1890" s="131"/>
    </row>
    <row r="1891" spans="12:13">
      <c r="L1891" s="131"/>
      <c r="M1891" s="131"/>
    </row>
    <row r="1892" spans="12:13">
      <c r="L1892" s="131"/>
      <c r="M1892" s="131"/>
    </row>
    <row r="1893" spans="12:13">
      <c r="L1893" s="131"/>
      <c r="M1893" s="131"/>
    </row>
    <row r="1894" spans="12:13">
      <c r="L1894" s="131"/>
      <c r="M1894" s="131"/>
    </row>
    <row r="1895" spans="12:13">
      <c r="L1895" s="131"/>
      <c r="M1895" s="131"/>
    </row>
    <row r="1896" spans="12:13">
      <c r="L1896" s="131"/>
      <c r="M1896" s="131"/>
    </row>
    <row r="1897" spans="12:13">
      <c r="L1897" s="131"/>
      <c r="M1897" s="131"/>
    </row>
    <row r="1898" spans="12:13">
      <c r="L1898" s="131"/>
      <c r="M1898" s="131"/>
    </row>
    <row r="1899" spans="12:13">
      <c r="L1899" s="131"/>
      <c r="M1899" s="131"/>
    </row>
    <row r="1900" spans="12:13">
      <c r="L1900" s="131"/>
      <c r="M1900" s="131"/>
    </row>
    <row r="1901" spans="12:13">
      <c r="L1901" s="131"/>
      <c r="M1901" s="131"/>
    </row>
    <row r="1902" spans="12:13">
      <c r="L1902" s="131"/>
      <c r="M1902" s="131"/>
    </row>
    <row r="1903" spans="12:13">
      <c r="L1903" s="131"/>
      <c r="M1903" s="131"/>
    </row>
    <row r="1904" spans="12:13">
      <c r="L1904" s="131"/>
      <c r="M1904" s="131"/>
    </row>
    <row r="1905" spans="12:13">
      <c r="L1905" s="131"/>
      <c r="M1905" s="131"/>
    </row>
    <row r="1906" spans="12:13">
      <c r="L1906" s="131"/>
      <c r="M1906" s="131"/>
    </row>
    <row r="1907" spans="12:13">
      <c r="L1907" s="131"/>
      <c r="M1907" s="131"/>
    </row>
    <row r="1908" spans="12:13">
      <c r="L1908" s="131"/>
      <c r="M1908" s="131"/>
    </row>
    <row r="1909" spans="12:13">
      <c r="L1909" s="131"/>
      <c r="M1909" s="131"/>
    </row>
    <row r="1910" spans="12:13">
      <c r="L1910" s="131"/>
      <c r="M1910" s="131"/>
    </row>
    <row r="1911" spans="12:13">
      <c r="L1911" s="131"/>
      <c r="M1911" s="131"/>
    </row>
    <row r="1912" spans="12:13">
      <c r="L1912" s="131"/>
      <c r="M1912" s="131"/>
    </row>
    <row r="1913" spans="12:13">
      <c r="L1913" s="131"/>
      <c r="M1913" s="131"/>
    </row>
    <row r="1914" spans="12:13">
      <c r="L1914" s="131"/>
      <c r="M1914" s="131"/>
    </row>
    <row r="1915" spans="12:13">
      <c r="L1915" s="131"/>
      <c r="M1915" s="131"/>
    </row>
    <row r="1916" spans="12:13">
      <c r="L1916" s="131"/>
      <c r="M1916" s="131"/>
    </row>
    <row r="1917" spans="12:13">
      <c r="L1917" s="131"/>
      <c r="M1917" s="131"/>
    </row>
    <row r="1918" spans="12:13">
      <c r="L1918" s="131"/>
      <c r="M1918" s="131"/>
    </row>
    <row r="1919" spans="12:13">
      <c r="L1919" s="131"/>
      <c r="M1919" s="131"/>
    </row>
    <row r="1920" spans="12:13">
      <c r="L1920" s="131"/>
      <c r="M1920" s="131"/>
    </row>
    <row r="1921" spans="12:13">
      <c r="L1921" s="131"/>
      <c r="M1921" s="131"/>
    </row>
    <row r="1922" spans="12:13">
      <c r="L1922" s="131"/>
      <c r="M1922" s="131"/>
    </row>
    <row r="1923" spans="12:13">
      <c r="L1923" s="131"/>
      <c r="M1923" s="131"/>
    </row>
    <row r="1924" spans="12:13">
      <c r="L1924" s="131"/>
      <c r="M1924" s="131"/>
    </row>
    <row r="1925" spans="12:13">
      <c r="L1925" s="131"/>
      <c r="M1925" s="131"/>
    </row>
    <row r="1926" spans="12:13">
      <c r="L1926" s="131"/>
      <c r="M1926" s="131"/>
    </row>
    <row r="1927" spans="12:13">
      <c r="L1927" s="131"/>
      <c r="M1927" s="131"/>
    </row>
    <row r="1928" spans="12:13">
      <c r="L1928" s="131"/>
      <c r="M1928" s="131"/>
    </row>
    <row r="1929" spans="12:13">
      <c r="L1929" s="131"/>
      <c r="M1929" s="131"/>
    </row>
    <row r="1930" spans="12:13">
      <c r="L1930" s="131"/>
      <c r="M1930" s="131"/>
    </row>
    <row r="1931" spans="12:13">
      <c r="L1931" s="131"/>
      <c r="M1931" s="131"/>
    </row>
    <row r="1932" spans="12:13">
      <c r="L1932" s="131"/>
      <c r="M1932" s="131"/>
    </row>
    <row r="1933" spans="12:13">
      <c r="L1933" s="131"/>
      <c r="M1933" s="131"/>
    </row>
    <row r="1934" spans="12:13">
      <c r="L1934" s="131"/>
      <c r="M1934" s="131"/>
    </row>
    <row r="1935" spans="12:13">
      <c r="L1935" s="131"/>
      <c r="M1935" s="131"/>
    </row>
    <row r="1936" spans="12:13">
      <c r="L1936" s="131"/>
      <c r="M1936" s="131"/>
    </row>
    <row r="1937" spans="12:13">
      <c r="L1937" s="131"/>
      <c r="M1937" s="131"/>
    </row>
    <row r="1938" spans="12:13">
      <c r="L1938" s="131"/>
      <c r="M1938" s="131"/>
    </row>
    <row r="1939" spans="12:13">
      <c r="L1939" s="131"/>
      <c r="M1939" s="131"/>
    </row>
    <row r="1940" spans="12:13">
      <c r="L1940" s="131"/>
      <c r="M1940" s="131"/>
    </row>
    <row r="1941" spans="12:13">
      <c r="L1941" s="131"/>
      <c r="M1941" s="131"/>
    </row>
    <row r="1942" spans="12:13">
      <c r="L1942" s="131"/>
      <c r="M1942" s="131"/>
    </row>
    <row r="1943" spans="12:13">
      <c r="L1943" s="131"/>
      <c r="M1943" s="131"/>
    </row>
    <row r="1944" spans="12:13">
      <c r="L1944" s="131"/>
      <c r="M1944" s="131"/>
    </row>
    <row r="1945" spans="12:13">
      <c r="L1945" s="131"/>
      <c r="M1945" s="131"/>
    </row>
    <row r="1946" spans="12:13">
      <c r="L1946" s="131"/>
      <c r="M1946" s="131"/>
    </row>
    <row r="1947" spans="12:13">
      <c r="L1947" s="131"/>
      <c r="M1947" s="131"/>
    </row>
    <row r="1948" spans="12:13">
      <c r="L1948" s="131"/>
      <c r="M1948" s="131"/>
    </row>
    <row r="1949" spans="12:13">
      <c r="L1949" s="131"/>
      <c r="M1949" s="131"/>
    </row>
    <row r="1950" spans="12:13">
      <c r="L1950" s="131"/>
      <c r="M1950" s="131"/>
    </row>
    <row r="1951" spans="12:13">
      <c r="L1951" s="131"/>
      <c r="M1951" s="131"/>
    </row>
    <row r="1952" spans="12:13">
      <c r="L1952" s="131"/>
      <c r="M1952" s="131"/>
    </row>
    <row r="1953" spans="12:13">
      <c r="L1953" s="131"/>
      <c r="M1953" s="131"/>
    </row>
    <row r="1954" spans="12:13">
      <c r="L1954" s="131"/>
      <c r="M1954" s="131"/>
    </row>
    <row r="1955" spans="12:13">
      <c r="L1955" s="131"/>
      <c r="M1955" s="131"/>
    </row>
    <row r="1956" spans="12:13">
      <c r="L1956" s="131"/>
      <c r="M1956" s="131"/>
    </row>
    <row r="1957" spans="12:13">
      <c r="L1957" s="131"/>
      <c r="M1957" s="131"/>
    </row>
    <row r="1958" spans="12:13">
      <c r="L1958" s="131"/>
      <c r="M1958" s="131"/>
    </row>
    <row r="1959" spans="12:13">
      <c r="L1959" s="131"/>
      <c r="M1959" s="131"/>
    </row>
    <row r="1960" spans="12:13">
      <c r="L1960" s="131"/>
      <c r="M1960" s="131"/>
    </row>
    <row r="1961" spans="12:13">
      <c r="L1961" s="131"/>
      <c r="M1961" s="131"/>
    </row>
    <row r="1962" spans="12:13">
      <c r="L1962" s="131"/>
      <c r="M1962" s="131"/>
    </row>
    <row r="1963" spans="12:13">
      <c r="L1963" s="131"/>
      <c r="M1963" s="131"/>
    </row>
    <row r="1964" spans="12:13">
      <c r="L1964" s="131"/>
      <c r="M1964" s="131"/>
    </row>
    <row r="1965" spans="12:13">
      <c r="L1965" s="131"/>
      <c r="M1965" s="131"/>
    </row>
    <row r="1966" spans="12:13">
      <c r="L1966" s="131"/>
      <c r="M1966" s="131"/>
    </row>
    <row r="1967" spans="12:13">
      <c r="L1967" s="131"/>
      <c r="M1967" s="131"/>
    </row>
    <row r="1968" spans="12:13">
      <c r="L1968" s="131"/>
      <c r="M1968" s="131"/>
    </row>
    <row r="1969" spans="12:13">
      <c r="L1969" s="131"/>
      <c r="M1969" s="131"/>
    </row>
    <row r="1970" spans="12:13">
      <c r="L1970" s="131"/>
      <c r="M1970" s="131"/>
    </row>
    <row r="1971" spans="12:13">
      <c r="L1971" s="131"/>
      <c r="M1971" s="131"/>
    </row>
    <row r="1972" spans="12:13">
      <c r="L1972" s="131"/>
      <c r="M1972" s="131"/>
    </row>
    <row r="1973" spans="12:13">
      <c r="L1973" s="131"/>
      <c r="M1973" s="131"/>
    </row>
    <row r="1974" spans="12:13">
      <c r="L1974" s="131"/>
      <c r="M1974" s="131"/>
    </row>
    <row r="1975" spans="12:13">
      <c r="L1975" s="131"/>
      <c r="M1975" s="131"/>
    </row>
    <row r="1976" spans="12:13">
      <c r="L1976" s="131"/>
      <c r="M1976" s="131"/>
    </row>
    <row r="1977" spans="12:13">
      <c r="L1977" s="131"/>
      <c r="M1977" s="131"/>
    </row>
    <row r="1978" spans="12:13">
      <c r="L1978" s="131"/>
      <c r="M1978" s="131"/>
    </row>
    <row r="1979" spans="12:13">
      <c r="L1979" s="131"/>
      <c r="M1979" s="131"/>
    </row>
    <row r="1980" spans="12:13">
      <c r="L1980" s="131"/>
      <c r="M1980" s="131"/>
    </row>
    <row r="1981" spans="12:13">
      <c r="L1981" s="131"/>
      <c r="M1981" s="131"/>
    </row>
    <row r="1982" spans="12:13">
      <c r="L1982" s="131"/>
      <c r="M1982" s="131"/>
    </row>
    <row r="1983" spans="12:13">
      <c r="L1983" s="131"/>
      <c r="M1983" s="131"/>
    </row>
    <row r="1984" spans="12:13">
      <c r="L1984" s="131"/>
      <c r="M1984" s="131"/>
    </row>
    <row r="1985" spans="12:13">
      <c r="L1985" s="131"/>
      <c r="M1985" s="131"/>
    </row>
    <row r="1986" spans="12:13">
      <c r="L1986" s="131"/>
      <c r="M1986" s="131"/>
    </row>
    <row r="1987" spans="12:13">
      <c r="L1987" s="131"/>
      <c r="M1987" s="131"/>
    </row>
    <row r="1988" spans="12:13">
      <c r="L1988" s="131"/>
      <c r="M1988" s="131"/>
    </row>
    <row r="1989" spans="12:13">
      <c r="L1989" s="131"/>
      <c r="M1989" s="131"/>
    </row>
    <row r="1990" spans="12:13">
      <c r="L1990" s="131"/>
      <c r="M1990" s="131"/>
    </row>
    <row r="1991" spans="12:13">
      <c r="L1991" s="131"/>
      <c r="M1991" s="131"/>
    </row>
    <row r="1992" spans="12:13">
      <c r="L1992" s="131"/>
      <c r="M1992" s="131"/>
    </row>
    <row r="1993" spans="12:13">
      <c r="L1993" s="131"/>
      <c r="M1993" s="131"/>
    </row>
    <row r="1994" spans="12:13">
      <c r="L1994" s="131"/>
      <c r="M1994" s="131"/>
    </row>
    <row r="1995" spans="12:13">
      <c r="L1995" s="131"/>
      <c r="M1995" s="131"/>
    </row>
    <row r="1996" spans="12:13">
      <c r="L1996" s="131"/>
      <c r="M1996" s="131"/>
    </row>
    <row r="1997" spans="12:13">
      <c r="L1997" s="131"/>
      <c r="M1997" s="131"/>
    </row>
    <row r="1998" spans="12:13">
      <c r="L1998" s="131"/>
      <c r="M1998" s="131"/>
    </row>
    <row r="1999" spans="12:13">
      <c r="L1999" s="131"/>
      <c r="M1999" s="131"/>
    </row>
    <row r="2000" spans="12:13">
      <c r="L2000" s="131"/>
      <c r="M2000" s="131"/>
    </row>
    <row r="2001" spans="12:13">
      <c r="L2001" s="131"/>
      <c r="M2001" s="131"/>
    </row>
    <row r="2002" spans="12:13">
      <c r="L2002" s="131"/>
      <c r="M2002" s="131"/>
    </row>
    <row r="2003" spans="12:13">
      <c r="L2003" s="131"/>
      <c r="M2003" s="131"/>
    </row>
    <row r="2004" spans="12:13">
      <c r="L2004" s="131"/>
      <c r="M2004" s="131"/>
    </row>
    <row r="2005" spans="12:13">
      <c r="L2005" s="131"/>
      <c r="M2005" s="131"/>
    </row>
    <row r="2006" spans="12:13">
      <c r="L2006" s="131"/>
      <c r="M2006" s="131"/>
    </row>
    <row r="2007" spans="12:13">
      <c r="L2007" s="131"/>
      <c r="M2007" s="131"/>
    </row>
    <row r="2008" spans="12:13">
      <c r="L2008" s="131"/>
      <c r="M2008" s="131"/>
    </row>
    <row r="2009" spans="12:13">
      <c r="L2009" s="131"/>
      <c r="M2009" s="131"/>
    </row>
    <row r="2010" spans="12:13">
      <c r="L2010" s="131"/>
      <c r="M2010" s="131"/>
    </row>
    <row r="2011" spans="12:13">
      <c r="L2011" s="131"/>
      <c r="M2011" s="131"/>
    </row>
    <row r="2012" spans="12:13">
      <c r="L2012" s="131"/>
      <c r="M2012" s="131"/>
    </row>
    <row r="2013" spans="12:13">
      <c r="L2013" s="131"/>
      <c r="M2013" s="131"/>
    </row>
    <row r="2014" spans="12:13">
      <c r="L2014" s="131"/>
      <c r="M2014" s="131"/>
    </row>
    <row r="2015" spans="12:13">
      <c r="L2015" s="131"/>
      <c r="M2015" s="131"/>
    </row>
    <row r="2016" spans="12:13">
      <c r="L2016" s="131"/>
      <c r="M2016" s="131"/>
    </row>
    <row r="2017" spans="12:13">
      <c r="L2017" s="131"/>
      <c r="M2017" s="131"/>
    </row>
    <row r="2018" spans="12:13">
      <c r="L2018" s="131"/>
      <c r="M2018" s="131"/>
    </row>
    <row r="2019" spans="12:13">
      <c r="L2019" s="131"/>
      <c r="M2019" s="131"/>
    </row>
    <row r="2020" spans="12:13">
      <c r="L2020" s="131"/>
      <c r="M2020" s="131"/>
    </row>
    <row r="2021" spans="12:13">
      <c r="L2021" s="131"/>
      <c r="M2021" s="131"/>
    </row>
    <row r="2022" spans="12:13">
      <c r="L2022" s="131"/>
      <c r="M2022" s="131"/>
    </row>
    <row r="2023" spans="12:13">
      <c r="L2023" s="131"/>
      <c r="M2023" s="131"/>
    </row>
    <row r="2024" spans="12:13">
      <c r="L2024" s="131"/>
      <c r="M2024" s="131"/>
    </row>
    <row r="2025" spans="12:13">
      <c r="L2025" s="131"/>
      <c r="M2025" s="131"/>
    </row>
    <row r="2026" spans="12:13">
      <c r="L2026" s="131"/>
      <c r="M2026" s="131"/>
    </row>
    <row r="2027" spans="12:13">
      <c r="L2027" s="131"/>
      <c r="M2027" s="131"/>
    </row>
    <row r="2028" spans="12:13">
      <c r="L2028" s="131"/>
      <c r="M2028" s="131"/>
    </row>
    <row r="2029" spans="12:13">
      <c r="L2029" s="131"/>
      <c r="M2029" s="131"/>
    </row>
    <row r="2030" spans="12:13">
      <c r="L2030" s="131"/>
      <c r="M2030" s="131"/>
    </row>
    <row r="2031" spans="12:13">
      <c r="L2031" s="131"/>
      <c r="M2031" s="131"/>
    </row>
    <row r="2032" spans="12:13">
      <c r="L2032" s="131"/>
      <c r="M2032" s="131"/>
    </row>
    <row r="2033" spans="12:13">
      <c r="L2033" s="131"/>
      <c r="M2033" s="131"/>
    </row>
    <row r="2034" spans="12:13">
      <c r="L2034" s="131"/>
      <c r="M2034" s="131"/>
    </row>
    <row r="2035" spans="12:13">
      <c r="L2035" s="131"/>
      <c r="M2035" s="131"/>
    </row>
    <row r="2036" spans="12:13">
      <c r="L2036" s="131"/>
      <c r="M2036" s="131"/>
    </row>
    <row r="2037" spans="12:13">
      <c r="L2037" s="131"/>
      <c r="M2037" s="131"/>
    </row>
    <row r="2038" spans="12:13">
      <c r="L2038" s="131"/>
      <c r="M2038" s="131"/>
    </row>
    <row r="2039" spans="12:13">
      <c r="L2039" s="131"/>
      <c r="M2039" s="131"/>
    </row>
    <row r="2040" spans="12:13">
      <c r="L2040" s="131"/>
      <c r="M2040" s="131"/>
    </row>
    <row r="2041" spans="12:13">
      <c r="L2041" s="131"/>
      <c r="M2041" s="131"/>
    </row>
    <row r="2042" spans="12:13">
      <c r="L2042" s="131"/>
      <c r="M2042" s="131"/>
    </row>
    <row r="2043" spans="12:13">
      <c r="L2043" s="131"/>
      <c r="M2043" s="131"/>
    </row>
    <row r="2044" spans="12:13">
      <c r="L2044" s="131"/>
      <c r="M2044" s="131"/>
    </row>
    <row r="2045" spans="12:13">
      <c r="L2045" s="131"/>
      <c r="M2045" s="131"/>
    </row>
    <row r="2046" spans="12:13">
      <c r="L2046" s="131"/>
      <c r="M2046" s="131"/>
    </row>
    <row r="2047" spans="12:13">
      <c r="L2047" s="131"/>
      <c r="M2047" s="131"/>
    </row>
    <row r="2048" spans="12:13">
      <c r="L2048" s="131"/>
      <c r="M2048" s="131"/>
    </row>
    <row r="2049" spans="12:13">
      <c r="L2049" s="131"/>
      <c r="M2049" s="131"/>
    </row>
    <row r="2050" spans="12:13">
      <c r="L2050" s="131"/>
      <c r="M2050" s="131"/>
    </row>
    <row r="2051" spans="12:13">
      <c r="L2051" s="131"/>
      <c r="M2051" s="131"/>
    </row>
    <row r="2052" spans="12:13">
      <c r="L2052" s="131"/>
      <c r="M2052" s="131"/>
    </row>
    <row r="2053" spans="12:13">
      <c r="L2053" s="131"/>
      <c r="M2053" s="131"/>
    </row>
    <row r="2054" spans="12:13">
      <c r="L2054" s="131"/>
      <c r="M2054" s="131"/>
    </row>
    <row r="2055" spans="12:13">
      <c r="L2055" s="131"/>
      <c r="M2055" s="131"/>
    </row>
    <row r="2056" spans="12:13">
      <c r="L2056" s="131"/>
      <c r="M2056" s="131"/>
    </row>
    <row r="2057" spans="12:13">
      <c r="L2057" s="131"/>
      <c r="M2057" s="131"/>
    </row>
    <row r="2058" spans="12:13">
      <c r="L2058" s="131"/>
      <c r="M2058" s="131"/>
    </row>
    <row r="2059" spans="12:13">
      <c r="L2059" s="131"/>
      <c r="M2059" s="131"/>
    </row>
    <row r="2060" spans="12:13">
      <c r="L2060" s="131"/>
      <c r="M2060" s="131"/>
    </row>
    <row r="2061" spans="12:13">
      <c r="L2061" s="131"/>
      <c r="M2061" s="131"/>
    </row>
    <row r="2062" spans="12:13">
      <c r="L2062" s="131"/>
      <c r="M2062" s="131"/>
    </row>
    <row r="2063" spans="12:13">
      <c r="L2063" s="131"/>
      <c r="M2063" s="131"/>
    </row>
    <row r="2064" spans="12:13">
      <c r="L2064" s="131"/>
      <c r="M2064" s="131"/>
    </row>
    <row r="2065" spans="12:13">
      <c r="L2065" s="131"/>
      <c r="M2065" s="131"/>
    </row>
    <row r="2066" spans="12:13">
      <c r="L2066" s="131"/>
      <c r="M2066" s="131"/>
    </row>
    <row r="2067" spans="12:13">
      <c r="L2067" s="131"/>
      <c r="M2067" s="131"/>
    </row>
    <row r="2068" spans="12:13">
      <c r="L2068" s="131"/>
      <c r="M2068" s="131"/>
    </row>
    <row r="2069" spans="12:13">
      <c r="L2069" s="131"/>
      <c r="M2069" s="131"/>
    </row>
    <row r="2070" spans="12:13">
      <c r="L2070" s="131"/>
      <c r="M2070" s="131"/>
    </row>
    <row r="2071" spans="12:13">
      <c r="L2071" s="131"/>
      <c r="M2071" s="131"/>
    </row>
    <row r="2072" spans="12:13">
      <c r="L2072" s="131"/>
      <c r="M2072" s="131"/>
    </row>
    <row r="2073" spans="12:13">
      <c r="L2073" s="131"/>
      <c r="M2073" s="131"/>
    </row>
    <row r="2074" spans="12:13">
      <c r="L2074" s="131"/>
      <c r="M2074" s="131"/>
    </row>
    <row r="2075" spans="12:13">
      <c r="L2075" s="131"/>
      <c r="M2075" s="131"/>
    </row>
    <row r="2076" spans="12:13">
      <c r="L2076" s="131"/>
      <c r="M2076" s="131"/>
    </row>
    <row r="2077" spans="12:13">
      <c r="L2077" s="131"/>
      <c r="M2077" s="131"/>
    </row>
    <row r="2078" spans="12:13">
      <c r="L2078" s="131"/>
      <c r="M2078" s="131"/>
    </row>
    <row r="2079" spans="12:13">
      <c r="L2079" s="131"/>
      <c r="M2079" s="131"/>
    </row>
    <row r="2080" spans="12:13">
      <c r="L2080" s="131"/>
      <c r="M2080" s="131"/>
    </row>
    <row r="2081" spans="12:13">
      <c r="L2081" s="131"/>
      <c r="M2081" s="131"/>
    </row>
    <row r="2082" spans="12:13">
      <c r="L2082" s="131"/>
      <c r="M2082" s="131"/>
    </row>
    <row r="2083" spans="12:13">
      <c r="L2083" s="131"/>
      <c r="M2083" s="131"/>
    </row>
    <row r="2084" spans="12:13">
      <c r="L2084" s="131"/>
      <c r="M2084" s="131"/>
    </row>
    <row r="2085" spans="12:13">
      <c r="L2085" s="131"/>
      <c r="M2085" s="131"/>
    </row>
    <row r="2086" spans="12:13">
      <c r="L2086" s="131"/>
      <c r="M2086" s="131"/>
    </row>
    <row r="2087" spans="12:13">
      <c r="L2087" s="131"/>
      <c r="M2087" s="131"/>
    </row>
    <row r="2088" spans="12:13">
      <c r="L2088" s="131"/>
      <c r="M2088" s="131"/>
    </row>
    <row r="2089" spans="12:13">
      <c r="L2089" s="131"/>
      <c r="M2089" s="131"/>
    </row>
    <row r="2090" spans="12:13">
      <c r="L2090" s="131"/>
      <c r="M2090" s="131"/>
    </row>
    <row r="2091" spans="12:13">
      <c r="L2091" s="131"/>
      <c r="M2091" s="131"/>
    </row>
    <row r="2092" spans="12:13">
      <c r="L2092" s="131"/>
      <c r="M2092" s="131"/>
    </row>
    <row r="2093" spans="12:13">
      <c r="L2093" s="131"/>
      <c r="M2093" s="131"/>
    </row>
    <row r="2094" spans="12:13">
      <c r="L2094" s="131"/>
      <c r="M2094" s="131"/>
    </row>
    <row r="2095" spans="12:13">
      <c r="L2095" s="131"/>
      <c r="M2095" s="131"/>
    </row>
    <row r="2096" spans="12:13">
      <c r="L2096" s="131"/>
      <c r="M2096" s="131"/>
    </row>
    <row r="2097" spans="12:13">
      <c r="L2097" s="131"/>
      <c r="M2097" s="131"/>
    </row>
    <row r="2098" spans="12:13">
      <c r="L2098" s="131"/>
      <c r="M2098" s="131"/>
    </row>
    <row r="2099" spans="12:13">
      <c r="L2099" s="131"/>
      <c r="M2099" s="131"/>
    </row>
    <row r="2100" spans="12:13">
      <c r="L2100" s="131"/>
      <c r="M2100" s="131"/>
    </row>
    <row r="2101" spans="12:13">
      <c r="L2101" s="131"/>
      <c r="M2101" s="131"/>
    </row>
    <row r="2102" spans="12:13">
      <c r="L2102" s="131"/>
      <c r="M2102" s="131"/>
    </row>
    <row r="2103" spans="12:13">
      <c r="L2103" s="131"/>
      <c r="M2103" s="131"/>
    </row>
    <row r="2104" spans="12:13">
      <c r="L2104" s="131"/>
      <c r="M2104" s="131"/>
    </row>
    <row r="2105" spans="12:13">
      <c r="L2105" s="131"/>
      <c r="M2105" s="131"/>
    </row>
    <row r="2106" spans="12:13">
      <c r="L2106" s="131"/>
      <c r="M2106" s="131"/>
    </row>
    <row r="2107" spans="12:13">
      <c r="L2107" s="131"/>
      <c r="M2107" s="131"/>
    </row>
    <row r="2108" spans="12:13">
      <c r="L2108" s="131"/>
      <c r="M2108" s="131"/>
    </row>
    <row r="2109" spans="12:13">
      <c r="L2109" s="131"/>
      <c r="M2109" s="131"/>
    </row>
    <row r="2110" spans="12:13">
      <c r="L2110" s="131"/>
      <c r="M2110" s="131"/>
    </row>
    <row r="2111" spans="12:13">
      <c r="L2111" s="131"/>
      <c r="M2111" s="131"/>
    </row>
    <row r="2112" spans="12:13">
      <c r="L2112" s="131"/>
      <c r="M2112" s="131"/>
    </row>
    <row r="2113" spans="12:13">
      <c r="L2113" s="131"/>
      <c r="M2113" s="131"/>
    </row>
    <row r="2114" spans="12:13">
      <c r="L2114" s="131"/>
      <c r="M2114" s="131"/>
    </row>
    <row r="2115" spans="12:13">
      <c r="L2115" s="131"/>
      <c r="M2115" s="131"/>
    </row>
    <row r="2116" spans="12:13">
      <c r="L2116" s="131"/>
      <c r="M2116" s="131"/>
    </row>
    <row r="2117" spans="12:13">
      <c r="L2117" s="131"/>
      <c r="M2117" s="131"/>
    </row>
    <row r="2118" spans="12:13">
      <c r="L2118" s="131"/>
      <c r="M2118" s="131"/>
    </row>
    <row r="2119" spans="12:13">
      <c r="L2119" s="131"/>
      <c r="M2119" s="131"/>
    </row>
    <row r="2120" spans="12:13">
      <c r="L2120" s="131"/>
      <c r="M2120" s="131"/>
    </row>
    <row r="2121" spans="12:13">
      <c r="L2121" s="131"/>
      <c r="M2121" s="131"/>
    </row>
    <row r="2122" spans="12:13">
      <c r="L2122" s="131"/>
      <c r="M2122" s="131"/>
    </row>
    <row r="2123" spans="12:13">
      <c r="L2123" s="131"/>
      <c r="M2123" s="131"/>
    </row>
    <row r="2124" spans="12:13">
      <c r="L2124" s="131"/>
      <c r="M2124" s="131"/>
    </row>
    <row r="2125" spans="12:13">
      <c r="L2125" s="131"/>
      <c r="M2125" s="131"/>
    </row>
    <row r="2126" spans="12:13">
      <c r="L2126" s="131"/>
      <c r="M2126" s="131"/>
    </row>
    <row r="2127" spans="12:13">
      <c r="L2127" s="131"/>
      <c r="M2127" s="131"/>
    </row>
    <row r="2128" spans="12:13">
      <c r="L2128" s="131"/>
      <c r="M2128" s="131"/>
    </row>
    <row r="2129" spans="12:13">
      <c r="L2129" s="131"/>
      <c r="M2129" s="131"/>
    </row>
    <row r="2130" spans="12:13">
      <c r="L2130" s="131"/>
      <c r="M2130" s="131"/>
    </row>
    <row r="2131" spans="12:13">
      <c r="L2131" s="131"/>
      <c r="M2131" s="131"/>
    </row>
    <row r="2132" spans="12:13">
      <c r="L2132" s="131"/>
      <c r="M2132" s="131"/>
    </row>
    <row r="2133" spans="12:13">
      <c r="L2133" s="131"/>
      <c r="M2133" s="131"/>
    </row>
    <row r="2134" spans="12:13">
      <c r="L2134" s="131"/>
      <c r="M2134" s="131"/>
    </row>
    <row r="2135" spans="12:13">
      <c r="L2135" s="131"/>
      <c r="M2135" s="131"/>
    </row>
    <row r="2136" spans="12:13">
      <c r="L2136" s="131"/>
      <c r="M2136" s="131"/>
    </row>
    <row r="2137" spans="12:13">
      <c r="L2137" s="131"/>
      <c r="M2137" s="131"/>
    </row>
    <row r="2138" spans="12:13">
      <c r="L2138" s="131"/>
      <c r="M2138" s="131"/>
    </row>
    <row r="2139" spans="12:13">
      <c r="L2139" s="131"/>
      <c r="M2139" s="131"/>
    </row>
    <row r="2140" spans="12:13">
      <c r="L2140" s="131"/>
      <c r="M2140" s="131"/>
    </row>
    <row r="2141" spans="12:13">
      <c r="L2141" s="131"/>
      <c r="M2141" s="131"/>
    </row>
    <row r="2142" spans="12:13">
      <c r="L2142" s="131"/>
      <c r="M2142" s="131"/>
    </row>
    <row r="2143" spans="12:13">
      <c r="L2143" s="131"/>
      <c r="M2143" s="131"/>
    </row>
    <row r="2144" spans="12:13">
      <c r="L2144" s="131"/>
      <c r="M2144" s="131"/>
    </row>
    <row r="2145" spans="12:13">
      <c r="L2145" s="131"/>
      <c r="M2145" s="131"/>
    </row>
    <row r="2146" spans="12:13">
      <c r="L2146" s="131"/>
      <c r="M2146" s="131"/>
    </row>
    <row r="2147" spans="12:13">
      <c r="L2147" s="131"/>
      <c r="M2147" s="131"/>
    </row>
    <row r="2148" spans="12:13">
      <c r="L2148" s="131"/>
      <c r="M2148" s="131"/>
    </row>
    <row r="2149" spans="12:13">
      <c r="L2149" s="131"/>
      <c r="M2149" s="131"/>
    </row>
    <row r="2150" spans="12:13">
      <c r="L2150" s="131"/>
      <c r="M2150" s="131"/>
    </row>
    <row r="2151" spans="12:13">
      <c r="L2151" s="131"/>
      <c r="M2151" s="131"/>
    </row>
    <row r="2152" spans="12:13">
      <c r="L2152" s="131"/>
      <c r="M2152" s="131"/>
    </row>
    <row r="2153" spans="12:13">
      <c r="L2153" s="131"/>
      <c r="M2153" s="131"/>
    </row>
    <row r="2154" spans="12:13">
      <c r="L2154" s="131"/>
      <c r="M2154" s="131"/>
    </row>
    <row r="2155" spans="12:13">
      <c r="L2155" s="131"/>
      <c r="M2155" s="131"/>
    </row>
    <row r="2156" spans="12:13">
      <c r="L2156" s="131"/>
      <c r="M2156" s="131"/>
    </row>
    <row r="2157" spans="12:13">
      <c r="L2157" s="131"/>
      <c r="M2157" s="131"/>
    </row>
    <row r="2158" spans="12:13">
      <c r="L2158" s="131"/>
      <c r="M2158" s="131"/>
    </row>
    <row r="2159" spans="12:13">
      <c r="L2159" s="131"/>
      <c r="M2159" s="131"/>
    </row>
    <row r="2160" spans="12:13">
      <c r="L2160" s="131"/>
      <c r="M2160" s="131"/>
    </row>
    <row r="2161" spans="12:13">
      <c r="L2161" s="131"/>
      <c r="M2161" s="131"/>
    </row>
    <row r="2162" spans="12:13">
      <c r="L2162" s="131"/>
      <c r="M2162" s="131"/>
    </row>
    <row r="2163" spans="12:13">
      <c r="L2163" s="131"/>
      <c r="M2163" s="131"/>
    </row>
    <row r="2164" spans="12:13">
      <c r="L2164" s="131"/>
      <c r="M2164" s="131"/>
    </row>
    <row r="2165" spans="12:13">
      <c r="L2165" s="131"/>
      <c r="M2165" s="131"/>
    </row>
    <row r="2166" spans="12:13">
      <c r="L2166" s="131"/>
      <c r="M2166" s="131"/>
    </row>
    <row r="2167" spans="12:13">
      <c r="L2167" s="131"/>
      <c r="M2167" s="131"/>
    </row>
    <row r="2168" spans="12:13">
      <c r="L2168" s="131"/>
      <c r="M2168" s="131"/>
    </row>
    <row r="2169" spans="12:13">
      <c r="L2169" s="131"/>
      <c r="M2169" s="131"/>
    </row>
    <row r="2170" spans="12:13">
      <c r="L2170" s="131"/>
      <c r="M2170" s="131"/>
    </row>
    <row r="2171" spans="12:13">
      <c r="L2171" s="131"/>
      <c r="M2171" s="131"/>
    </row>
    <row r="2172" spans="12:13">
      <c r="L2172" s="131"/>
      <c r="M2172" s="131"/>
    </row>
    <row r="2173" spans="12:13">
      <c r="L2173" s="131"/>
      <c r="M2173" s="131"/>
    </row>
    <row r="2174" spans="12:13">
      <c r="L2174" s="131"/>
      <c r="M2174" s="131"/>
    </row>
    <row r="2175" spans="12:13">
      <c r="L2175" s="131"/>
      <c r="M2175" s="131"/>
    </row>
    <row r="2176" spans="12:13">
      <c r="L2176" s="131"/>
      <c r="M2176" s="131"/>
    </row>
    <row r="2177" spans="12:13">
      <c r="L2177" s="131"/>
      <c r="M2177" s="131"/>
    </row>
    <row r="2178" spans="12:13">
      <c r="L2178" s="131"/>
      <c r="M2178" s="131"/>
    </row>
    <row r="2179" spans="12:13">
      <c r="L2179" s="131"/>
      <c r="M2179" s="131"/>
    </row>
    <row r="2180" spans="12:13">
      <c r="L2180" s="131"/>
      <c r="M2180" s="131"/>
    </row>
    <row r="2181" spans="12:13">
      <c r="L2181" s="131"/>
      <c r="M2181" s="131"/>
    </row>
    <row r="2182" spans="12:13">
      <c r="L2182" s="131"/>
      <c r="M2182" s="131"/>
    </row>
    <row r="2183" spans="12:13">
      <c r="L2183" s="131"/>
      <c r="M2183" s="131"/>
    </row>
    <row r="2184" spans="12:13">
      <c r="L2184" s="131"/>
      <c r="M2184" s="131"/>
    </row>
    <row r="2185" spans="12:13">
      <c r="L2185" s="131"/>
      <c r="M2185" s="131"/>
    </row>
    <row r="2186" spans="12:13">
      <c r="L2186" s="131"/>
      <c r="M2186" s="131"/>
    </row>
    <row r="2187" spans="12:13">
      <c r="L2187" s="131"/>
      <c r="M2187" s="131"/>
    </row>
    <row r="2188" spans="12:13">
      <c r="L2188" s="131"/>
      <c r="M2188" s="131"/>
    </row>
    <row r="2189" spans="12:13">
      <c r="L2189" s="131"/>
      <c r="M2189" s="131"/>
    </row>
    <row r="2190" spans="12:13">
      <c r="L2190" s="131"/>
      <c r="M2190" s="131"/>
    </row>
    <row r="2191" spans="12:13">
      <c r="L2191" s="131"/>
      <c r="M2191" s="131"/>
    </row>
    <row r="2192" spans="12:13">
      <c r="L2192" s="131"/>
      <c r="M2192" s="131"/>
    </row>
    <row r="2193" spans="12:13">
      <c r="L2193" s="131"/>
      <c r="M2193" s="131"/>
    </row>
    <row r="2194" spans="12:13">
      <c r="L2194" s="131"/>
      <c r="M2194" s="131"/>
    </row>
    <row r="2195" spans="12:13">
      <c r="L2195" s="131"/>
      <c r="M2195" s="131"/>
    </row>
    <row r="2196" spans="12:13">
      <c r="L2196" s="131"/>
      <c r="M2196" s="131"/>
    </row>
    <row r="2197" spans="12:13">
      <c r="L2197" s="131"/>
      <c r="M2197" s="131"/>
    </row>
    <row r="2198" spans="12:13">
      <c r="L2198" s="131"/>
      <c r="M2198" s="131"/>
    </row>
    <row r="2199" spans="12:13">
      <c r="L2199" s="131"/>
      <c r="M2199" s="131"/>
    </row>
    <row r="2200" spans="12:13">
      <c r="L2200" s="131"/>
      <c r="M2200" s="131"/>
    </row>
    <row r="2201" spans="12:13">
      <c r="L2201" s="131"/>
      <c r="M2201" s="131"/>
    </row>
    <row r="2202" spans="12:13">
      <c r="L2202" s="131"/>
      <c r="M2202" s="131"/>
    </row>
    <row r="2203" spans="12:13">
      <c r="L2203" s="131"/>
      <c r="M2203" s="131"/>
    </row>
    <row r="2204" spans="12:13">
      <c r="L2204" s="131"/>
      <c r="M2204" s="131"/>
    </row>
    <row r="2205" spans="12:13">
      <c r="L2205" s="131"/>
      <c r="M2205" s="131"/>
    </row>
    <row r="2206" spans="12:13">
      <c r="L2206" s="131"/>
      <c r="M2206" s="131"/>
    </row>
    <row r="2207" spans="12:13">
      <c r="L2207" s="131"/>
      <c r="M2207" s="131"/>
    </row>
    <row r="2208" spans="12:13">
      <c r="L2208" s="131"/>
      <c r="M2208" s="131"/>
    </row>
    <row r="2209" spans="12:13">
      <c r="L2209" s="131"/>
      <c r="M2209" s="131"/>
    </row>
    <row r="2210" spans="12:13">
      <c r="L2210" s="131"/>
      <c r="M2210" s="131"/>
    </row>
    <row r="2211" spans="12:13">
      <c r="L2211" s="131"/>
      <c r="M2211" s="131"/>
    </row>
    <row r="2212" spans="12:13">
      <c r="L2212" s="131"/>
      <c r="M2212" s="131"/>
    </row>
    <row r="2213" spans="12:13">
      <c r="L2213" s="131"/>
      <c r="M2213" s="131"/>
    </row>
    <row r="2214" spans="12:13">
      <c r="L2214" s="131"/>
      <c r="M2214" s="131"/>
    </row>
    <row r="2215" spans="12:13">
      <c r="L2215" s="131"/>
      <c r="M2215" s="131"/>
    </row>
    <row r="2216" spans="12:13">
      <c r="L2216" s="131"/>
      <c r="M2216" s="131"/>
    </row>
    <row r="2217" spans="12:13">
      <c r="L2217" s="131"/>
      <c r="M2217" s="131"/>
    </row>
    <row r="2218" spans="12:13">
      <c r="L2218" s="131"/>
      <c r="M2218" s="131"/>
    </row>
    <row r="2219" spans="12:13">
      <c r="L2219" s="131"/>
      <c r="M2219" s="131"/>
    </row>
    <row r="2220" spans="12:13">
      <c r="L2220" s="131"/>
      <c r="M2220" s="131"/>
    </row>
    <row r="2221" spans="12:13">
      <c r="L2221" s="131"/>
      <c r="M2221" s="131"/>
    </row>
    <row r="2222" spans="12:13">
      <c r="L2222" s="131"/>
      <c r="M2222" s="131"/>
    </row>
    <row r="2223" spans="12:13">
      <c r="L2223" s="131"/>
      <c r="M2223" s="131"/>
    </row>
    <row r="2224" spans="12:13">
      <c r="L2224" s="131"/>
      <c r="M2224" s="131"/>
    </row>
    <row r="2225" spans="12:13">
      <c r="L2225" s="131"/>
      <c r="M2225" s="131"/>
    </row>
    <row r="2226" spans="12:13">
      <c r="L2226" s="131"/>
      <c r="M2226" s="131"/>
    </row>
    <row r="2227" spans="12:13">
      <c r="L2227" s="131"/>
      <c r="M2227" s="131"/>
    </row>
    <row r="2228" spans="12:13">
      <c r="L2228" s="131"/>
      <c r="M2228" s="131"/>
    </row>
    <row r="2229" spans="12:13">
      <c r="L2229" s="131"/>
      <c r="M2229" s="131"/>
    </row>
    <row r="2230" spans="12:13">
      <c r="L2230" s="131"/>
      <c r="M2230" s="131"/>
    </row>
    <row r="2231" spans="12:13">
      <c r="L2231" s="131"/>
      <c r="M2231" s="131"/>
    </row>
    <row r="2232" spans="12:13">
      <c r="L2232" s="131"/>
      <c r="M2232" s="131"/>
    </row>
    <row r="2233" spans="12:13">
      <c r="L2233" s="131"/>
      <c r="M2233" s="131"/>
    </row>
    <row r="2234" spans="12:13">
      <c r="L2234" s="131"/>
      <c r="M2234" s="131"/>
    </row>
    <row r="2235" spans="12:13">
      <c r="L2235" s="131"/>
      <c r="M2235" s="131"/>
    </row>
    <row r="2236" spans="12:13">
      <c r="L2236" s="131"/>
      <c r="M2236" s="131"/>
    </row>
    <row r="2237" spans="12:13">
      <c r="L2237" s="131"/>
      <c r="M2237" s="131"/>
    </row>
    <row r="2238" spans="12:13">
      <c r="L2238" s="131"/>
      <c r="M2238" s="131"/>
    </row>
    <row r="2239" spans="12:13">
      <c r="L2239" s="131"/>
      <c r="M2239" s="131"/>
    </row>
    <row r="2240" spans="12:13">
      <c r="L2240" s="131"/>
      <c r="M2240" s="131"/>
    </row>
    <row r="2241" spans="12:13">
      <c r="L2241" s="131"/>
      <c r="M2241" s="131"/>
    </row>
    <row r="2242" spans="12:13">
      <c r="L2242" s="131"/>
      <c r="M2242" s="131"/>
    </row>
    <row r="2243" spans="12:13">
      <c r="L2243" s="131"/>
      <c r="M2243" s="131"/>
    </row>
    <row r="2244" spans="12:13">
      <c r="L2244" s="131"/>
      <c r="M2244" s="131"/>
    </row>
    <row r="2245" spans="12:13">
      <c r="L2245" s="131"/>
      <c r="M2245" s="131"/>
    </row>
    <row r="2246" spans="12:13">
      <c r="L2246" s="131"/>
      <c r="M2246" s="131"/>
    </row>
    <row r="2247" spans="12:13">
      <c r="L2247" s="131"/>
      <c r="M2247" s="131"/>
    </row>
    <row r="2248" spans="12:13">
      <c r="L2248" s="131"/>
      <c r="M2248" s="131"/>
    </row>
    <row r="2249" spans="12:13">
      <c r="L2249" s="131"/>
      <c r="M2249" s="131"/>
    </row>
    <row r="2250" spans="12:13">
      <c r="L2250" s="131"/>
      <c r="M2250" s="131"/>
    </row>
    <row r="2251" spans="12:13">
      <c r="L2251" s="131"/>
      <c r="M2251" s="131"/>
    </row>
    <row r="2252" spans="12:13">
      <c r="L2252" s="131"/>
      <c r="M2252" s="131"/>
    </row>
    <row r="2253" spans="12:13">
      <c r="L2253" s="131"/>
      <c r="M2253" s="131"/>
    </row>
    <row r="2254" spans="12:13">
      <c r="L2254" s="131"/>
      <c r="M2254" s="131"/>
    </row>
    <row r="2255" spans="12:13">
      <c r="L2255" s="131"/>
      <c r="M2255" s="131"/>
    </row>
    <row r="2256" spans="12:13">
      <c r="L2256" s="131"/>
      <c r="M2256" s="131"/>
    </row>
    <row r="2257" spans="12:13">
      <c r="L2257" s="131"/>
      <c r="M2257" s="131"/>
    </row>
    <row r="2258" spans="12:13">
      <c r="L2258" s="131"/>
      <c r="M2258" s="131"/>
    </row>
    <row r="2259" spans="12:13">
      <c r="L2259" s="131"/>
      <c r="M2259" s="131"/>
    </row>
    <row r="2260" spans="12:13">
      <c r="L2260" s="131"/>
      <c r="M2260" s="131"/>
    </row>
    <row r="2261" spans="12:13">
      <c r="L2261" s="131"/>
      <c r="M2261" s="131"/>
    </row>
    <row r="2262" spans="12:13">
      <c r="L2262" s="131"/>
      <c r="M2262" s="131"/>
    </row>
    <row r="2263" spans="12:13">
      <c r="L2263" s="131"/>
      <c r="M2263" s="131"/>
    </row>
    <row r="2264" spans="12:13">
      <c r="L2264" s="131"/>
      <c r="M2264" s="131"/>
    </row>
    <row r="2265" spans="12:13">
      <c r="L2265" s="131"/>
      <c r="M2265" s="131"/>
    </row>
    <row r="2266" spans="12:13">
      <c r="L2266" s="131"/>
      <c r="M2266" s="131"/>
    </row>
    <row r="2267" spans="12:13">
      <c r="L2267" s="131"/>
      <c r="M2267" s="131"/>
    </row>
    <row r="2268" spans="12:13">
      <c r="L2268" s="131"/>
      <c r="M2268" s="131"/>
    </row>
    <row r="2269" spans="12:13">
      <c r="L2269" s="131"/>
      <c r="M2269" s="131"/>
    </row>
    <row r="2270" spans="12:13">
      <c r="L2270" s="131"/>
      <c r="M2270" s="131"/>
    </row>
    <row r="2271" spans="12:13">
      <c r="L2271" s="131"/>
      <c r="M2271" s="131"/>
    </row>
    <row r="2272" spans="12:13">
      <c r="L2272" s="131"/>
      <c r="M2272" s="131"/>
    </row>
    <row r="2273" spans="12:13">
      <c r="L2273" s="131"/>
      <c r="M2273" s="131"/>
    </row>
    <row r="2274" spans="12:13">
      <c r="L2274" s="131"/>
      <c r="M2274" s="131"/>
    </row>
    <row r="2275" spans="12:13">
      <c r="L2275" s="131"/>
      <c r="M2275" s="131"/>
    </row>
    <row r="2276" spans="12:13">
      <c r="L2276" s="131"/>
      <c r="M2276" s="131"/>
    </row>
    <row r="2277" spans="12:13">
      <c r="L2277" s="131"/>
      <c r="M2277" s="131"/>
    </row>
    <row r="2278" spans="12:13">
      <c r="L2278" s="131"/>
      <c r="M2278" s="131"/>
    </row>
    <row r="2279" spans="12:13">
      <c r="L2279" s="131"/>
      <c r="M2279" s="131"/>
    </row>
    <row r="2280" spans="12:13">
      <c r="L2280" s="131"/>
      <c r="M2280" s="131"/>
    </row>
    <row r="2281" spans="12:13">
      <c r="L2281" s="131"/>
      <c r="M2281" s="131"/>
    </row>
    <row r="2282" spans="12:13">
      <c r="L2282" s="131"/>
      <c r="M2282" s="131"/>
    </row>
    <row r="2283" spans="12:13">
      <c r="L2283" s="131"/>
      <c r="M2283" s="131"/>
    </row>
    <row r="2284" spans="12:13">
      <c r="L2284" s="131"/>
      <c r="M2284" s="131"/>
    </row>
    <row r="2285" spans="12:13">
      <c r="L2285" s="131"/>
      <c r="M2285" s="131"/>
    </row>
    <row r="2286" spans="12:13">
      <c r="L2286" s="131"/>
      <c r="M2286" s="131"/>
    </row>
    <row r="2287" spans="12:13">
      <c r="L2287" s="131"/>
      <c r="M2287" s="131"/>
    </row>
    <row r="2288" spans="12:13">
      <c r="L2288" s="131"/>
      <c r="M2288" s="131"/>
    </row>
    <row r="2289" spans="12:13">
      <c r="L2289" s="131"/>
      <c r="M2289" s="131"/>
    </row>
    <row r="2290" spans="12:13">
      <c r="L2290" s="131"/>
      <c r="M2290" s="131"/>
    </row>
    <row r="2291" spans="12:13">
      <c r="L2291" s="131"/>
      <c r="M2291" s="131"/>
    </row>
    <row r="2292" spans="12:13">
      <c r="L2292" s="131"/>
      <c r="M2292" s="131"/>
    </row>
    <row r="2293" spans="12:13">
      <c r="L2293" s="131"/>
      <c r="M2293" s="131"/>
    </row>
    <row r="2294" spans="12:13">
      <c r="L2294" s="131"/>
      <c r="M2294" s="131"/>
    </row>
    <row r="2295" spans="12:13">
      <c r="L2295" s="131"/>
      <c r="M2295" s="131"/>
    </row>
    <row r="2296" spans="12:13">
      <c r="L2296" s="131"/>
      <c r="M2296" s="131"/>
    </row>
    <row r="2297" spans="12:13">
      <c r="L2297" s="131"/>
      <c r="M2297" s="131"/>
    </row>
    <row r="2298" spans="12:13">
      <c r="L2298" s="131"/>
      <c r="M2298" s="131"/>
    </row>
    <row r="2299" spans="12:13">
      <c r="L2299" s="131"/>
      <c r="M2299" s="131"/>
    </row>
    <row r="2300" spans="12:13">
      <c r="L2300" s="131"/>
      <c r="M2300" s="131"/>
    </row>
    <row r="2301" spans="12:13">
      <c r="L2301" s="131"/>
      <c r="M2301" s="131"/>
    </row>
    <row r="2302" spans="12:13">
      <c r="L2302" s="131"/>
      <c r="M2302" s="131"/>
    </row>
    <row r="2303" spans="12:13">
      <c r="L2303" s="131"/>
      <c r="M2303" s="131"/>
    </row>
    <row r="2304" spans="12:13">
      <c r="L2304" s="131"/>
      <c r="M2304" s="131"/>
    </row>
    <row r="2305" spans="12:13">
      <c r="L2305" s="131"/>
      <c r="M2305" s="131"/>
    </row>
    <row r="2306" spans="12:13">
      <c r="L2306" s="131"/>
      <c r="M2306" s="131"/>
    </row>
    <row r="2307" spans="12:13">
      <c r="L2307" s="131"/>
      <c r="M2307" s="131"/>
    </row>
    <row r="2308" spans="12:13">
      <c r="L2308" s="131"/>
      <c r="M2308" s="131"/>
    </row>
    <row r="2309" spans="12:13">
      <c r="L2309" s="131"/>
      <c r="M2309" s="131"/>
    </row>
    <row r="2310" spans="12:13">
      <c r="L2310" s="131"/>
      <c r="M2310" s="131"/>
    </row>
    <row r="2311" spans="12:13">
      <c r="L2311" s="131"/>
      <c r="M2311" s="131"/>
    </row>
    <row r="2312" spans="12:13">
      <c r="L2312" s="131"/>
      <c r="M2312" s="131"/>
    </row>
    <row r="2313" spans="12:13">
      <c r="L2313" s="131"/>
      <c r="M2313" s="131"/>
    </row>
    <row r="2314" spans="12:13">
      <c r="L2314" s="131"/>
      <c r="M2314" s="131"/>
    </row>
    <row r="2315" spans="12:13">
      <c r="L2315" s="131"/>
      <c r="M2315" s="131"/>
    </row>
    <row r="2316" spans="12:13">
      <c r="L2316" s="131"/>
      <c r="M2316" s="131"/>
    </row>
    <row r="2317" spans="12:13">
      <c r="L2317" s="131"/>
      <c r="M2317" s="131"/>
    </row>
    <row r="2318" spans="12:13">
      <c r="L2318" s="131"/>
      <c r="M2318" s="131"/>
    </row>
    <row r="2319" spans="12:13">
      <c r="L2319" s="131"/>
      <c r="M2319" s="131"/>
    </row>
    <row r="2320" spans="12:13">
      <c r="L2320" s="131"/>
      <c r="M2320" s="131"/>
    </row>
    <row r="2321" spans="12:13">
      <c r="L2321" s="131"/>
      <c r="M2321" s="131"/>
    </row>
    <row r="2322" spans="12:13">
      <c r="L2322" s="131"/>
      <c r="M2322" s="131"/>
    </row>
    <row r="2323" spans="12:13">
      <c r="L2323" s="131"/>
      <c r="M2323" s="131"/>
    </row>
    <row r="2324" spans="12:13">
      <c r="L2324" s="131"/>
      <c r="M2324" s="131"/>
    </row>
    <row r="2325" spans="12:13">
      <c r="L2325" s="131"/>
      <c r="M2325" s="131"/>
    </row>
    <row r="2326" spans="12:13">
      <c r="L2326" s="131"/>
      <c r="M2326" s="131"/>
    </row>
    <row r="2327" spans="12:13">
      <c r="L2327" s="131"/>
      <c r="M2327" s="131"/>
    </row>
    <row r="2328" spans="12:13">
      <c r="L2328" s="131"/>
      <c r="M2328" s="131"/>
    </row>
    <row r="2329" spans="12:13">
      <c r="L2329" s="131"/>
      <c r="M2329" s="131"/>
    </row>
    <row r="2330" spans="12:13">
      <c r="L2330" s="131"/>
      <c r="M2330" s="131"/>
    </row>
    <row r="2331" spans="12:13">
      <c r="L2331" s="131"/>
      <c r="M2331" s="131"/>
    </row>
    <row r="2332" spans="12:13">
      <c r="L2332" s="131"/>
      <c r="M2332" s="131"/>
    </row>
    <row r="2333" spans="12:13">
      <c r="L2333" s="131"/>
      <c r="M2333" s="131"/>
    </row>
    <row r="2334" spans="12:13">
      <c r="L2334" s="131"/>
      <c r="M2334" s="131"/>
    </row>
    <row r="2335" spans="12:13">
      <c r="L2335" s="131"/>
      <c r="M2335" s="131"/>
    </row>
    <row r="2336" spans="12:13">
      <c r="L2336" s="131"/>
      <c r="M2336" s="131"/>
    </row>
    <row r="2337" spans="12:13">
      <c r="L2337" s="131"/>
      <c r="M2337" s="131"/>
    </row>
    <row r="2338" spans="12:13">
      <c r="L2338" s="131"/>
      <c r="M2338" s="131"/>
    </row>
    <row r="2339" spans="12:13">
      <c r="L2339" s="131"/>
      <c r="M2339" s="131"/>
    </row>
    <row r="2340" spans="12:13">
      <c r="L2340" s="131"/>
      <c r="M2340" s="131"/>
    </row>
    <row r="2341" spans="12:13">
      <c r="L2341" s="131"/>
      <c r="M2341" s="131"/>
    </row>
    <row r="2342" spans="12:13">
      <c r="L2342" s="131"/>
      <c r="M2342" s="131"/>
    </row>
    <row r="2343" spans="12:13">
      <c r="L2343" s="131"/>
      <c r="M2343" s="131"/>
    </row>
    <row r="2344" spans="12:13">
      <c r="L2344" s="131"/>
      <c r="M2344" s="131"/>
    </row>
    <row r="2345" spans="12:13">
      <c r="L2345" s="131"/>
      <c r="M2345" s="131"/>
    </row>
    <row r="2346" spans="12:13">
      <c r="L2346" s="131"/>
      <c r="M2346" s="131"/>
    </row>
    <row r="2347" spans="12:13">
      <c r="L2347" s="131"/>
      <c r="M2347" s="131"/>
    </row>
    <row r="2348" spans="12:13">
      <c r="L2348" s="131"/>
      <c r="M2348" s="131"/>
    </row>
    <row r="2349" spans="12:13">
      <c r="L2349" s="131"/>
      <c r="M2349" s="131"/>
    </row>
    <row r="2350" spans="12:13">
      <c r="L2350" s="131"/>
      <c r="M2350" s="131"/>
    </row>
    <row r="2351" spans="12:13">
      <c r="L2351" s="131"/>
      <c r="M2351" s="131"/>
    </row>
    <row r="2352" spans="12:13">
      <c r="L2352" s="131"/>
      <c r="M2352" s="131"/>
    </row>
    <row r="2353" spans="12:13">
      <c r="L2353" s="131"/>
      <c r="M2353" s="131"/>
    </row>
    <row r="2354" spans="12:13">
      <c r="L2354" s="131"/>
      <c r="M2354" s="131"/>
    </row>
    <row r="2355" spans="12:13">
      <c r="L2355" s="131"/>
      <c r="M2355" s="131"/>
    </row>
    <row r="2356" spans="12:13">
      <c r="L2356" s="131"/>
      <c r="M2356" s="131"/>
    </row>
    <row r="2357" spans="12:13">
      <c r="L2357" s="131"/>
      <c r="M2357" s="131"/>
    </row>
    <row r="2358" spans="12:13">
      <c r="L2358" s="131"/>
      <c r="M2358" s="131"/>
    </row>
    <row r="2359" spans="12:13">
      <c r="L2359" s="131"/>
      <c r="M2359" s="131"/>
    </row>
    <row r="2360" spans="12:13">
      <c r="L2360" s="131"/>
      <c r="M2360" s="131"/>
    </row>
    <row r="2361" spans="12:13">
      <c r="L2361" s="131"/>
      <c r="M2361" s="131"/>
    </row>
    <row r="2362" spans="12:13">
      <c r="L2362" s="131"/>
      <c r="M2362" s="131"/>
    </row>
    <row r="2363" spans="12:13">
      <c r="L2363" s="131"/>
      <c r="M2363" s="131"/>
    </row>
    <row r="2364" spans="12:13">
      <c r="L2364" s="131"/>
      <c r="M2364" s="131"/>
    </row>
    <row r="2365" spans="12:13">
      <c r="L2365" s="131"/>
      <c r="M2365" s="131"/>
    </row>
    <row r="2366" spans="12:13">
      <c r="L2366" s="131"/>
      <c r="M2366" s="131"/>
    </row>
    <row r="2367" spans="12:13">
      <c r="L2367" s="131"/>
      <c r="M2367" s="131"/>
    </row>
    <row r="2368" spans="12:13">
      <c r="L2368" s="131"/>
      <c r="M2368" s="131"/>
    </row>
    <row r="2369" spans="12:13">
      <c r="L2369" s="131"/>
      <c r="M2369" s="131"/>
    </row>
    <row r="2370" spans="12:13">
      <c r="L2370" s="131"/>
      <c r="M2370" s="131"/>
    </row>
    <row r="2371" spans="12:13">
      <c r="L2371" s="131"/>
      <c r="M2371" s="131"/>
    </row>
    <row r="2372" spans="12:13">
      <c r="L2372" s="131"/>
      <c r="M2372" s="131"/>
    </row>
    <row r="2373" spans="12:13">
      <c r="L2373" s="131"/>
      <c r="M2373" s="131"/>
    </row>
    <row r="2374" spans="12:13">
      <c r="L2374" s="131"/>
      <c r="M2374" s="131"/>
    </row>
    <row r="2375" spans="12:13">
      <c r="L2375" s="131"/>
      <c r="M2375" s="131"/>
    </row>
    <row r="2376" spans="12:13">
      <c r="L2376" s="131"/>
      <c r="M2376" s="131"/>
    </row>
    <row r="2377" spans="12:13">
      <c r="L2377" s="131"/>
      <c r="M2377" s="131"/>
    </row>
    <row r="2378" spans="12:13">
      <c r="L2378" s="131"/>
      <c r="M2378" s="131"/>
    </row>
    <row r="2379" spans="12:13">
      <c r="L2379" s="131"/>
      <c r="M2379" s="131"/>
    </row>
    <row r="2380" spans="12:13">
      <c r="L2380" s="131"/>
      <c r="M2380" s="131"/>
    </row>
    <row r="2381" spans="12:13">
      <c r="L2381" s="131"/>
      <c r="M2381" s="131"/>
    </row>
    <row r="2382" spans="12:13">
      <c r="L2382" s="131"/>
      <c r="M2382" s="131"/>
    </row>
    <row r="2383" spans="12:13">
      <c r="L2383" s="131"/>
      <c r="M2383" s="131"/>
    </row>
    <row r="2384" spans="12:13">
      <c r="L2384" s="131"/>
      <c r="M2384" s="131"/>
    </row>
    <row r="2385" spans="12:13">
      <c r="L2385" s="131"/>
      <c r="M2385" s="131"/>
    </row>
    <row r="2386" spans="12:13">
      <c r="L2386" s="131"/>
      <c r="M2386" s="131"/>
    </row>
    <row r="2387" spans="12:13">
      <c r="L2387" s="131"/>
      <c r="M2387" s="131"/>
    </row>
    <row r="2388" spans="12:13">
      <c r="L2388" s="131"/>
      <c r="M2388" s="131"/>
    </row>
    <row r="2389" spans="12:13">
      <c r="L2389" s="131"/>
      <c r="M2389" s="131"/>
    </row>
    <row r="2390" spans="12:13">
      <c r="L2390" s="131"/>
      <c r="M2390" s="131"/>
    </row>
    <row r="2391" spans="12:13">
      <c r="L2391" s="131"/>
      <c r="M2391" s="131"/>
    </row>
    <row r="2392" spans="12:13">
      <c r="L2392" s="131"/>
      <c r="M2392" s="131"/>
    </row>
    <row r="2393" spans="12:13">
      <c r="L2393" s="131"/>
      <c r="M2393" s="131"/>
    </row>
    <row r="2394" spans="12:13">
      <c r="L2394" s="131"/>
      <c r="M2394" s="131"/>
    </row>
    <row r="2395" spans="12:13">
      <c r="L2395" s="131"/>
      <c r="M2395" s="131"/>
    </row>
    <row r="2396" spans="12:13">
      <c r="L2396" s="131"/>
      <c r="M2396" s="131"/>
    </row>
    <row r="2397" spans="12:13">
      <c r="L2397" s="131"/>
      <c r="M2397" s="131"/>
    </row>
    <row r="2398" spans="12:13">
      <c r="L2398" s="131"/>
      <c r="M2398" s="131"/>
    </row>
    <row r="2399" spans="12:13">
      <c r="L2399" s="131"/>
      <c r="M2399" s="131"/>
    </row>
    <row r="2400" spans="12:13">
      <c r="L2400" s="131"/>
      <c r="M2400" s="131"/>
    </row>
    <row r="2401" spans="12:13">
      <c r="L2401" s="131"/>
      <c r="M2401" s="131"/>
    </row>
    <row r="2402" spans="12:13">
      <c r="L2402" s="131"/>
      <c r="M2402" s="131"/>
    </row>
    <row r="2403" spans="12:13">
      <c r="L2403" s="131"/>
      <c r="M2403" s="131"/>
    </row>
    <row r="2404" spans="12:13">
      <c r="L2404" s="131"/>
      <c r="M2404" s="131"/>
    </row>
    <row r="2405" spans="12:13">
      <c r="L2405" s="131"/>
      <c r="M2405" s="131"/>
    </row>
    <row r="2406" spans="12:13">
      <c r="L2406" s="131"/>
      <c r="M2406" s="131"/>
    </row>
    <row r="2407" spans="12:13">
      <c r="L2407" s="131"/>
      <c r="M2407" s="131"/>
    </row>
    <row r="2408" spans="12:13">
      <c r="L2408" s="131"/>
      <c r="M2408" s="131"/>
    </row>
    <row r="2409" spans="12:13">
      <c r="L2409" s="131"/>
      <c r="M2409" s="131"/>
    </row>
    <row r="2410" spans="12:13">
      <c r="L2410" s="131"/>
      <c r="M2410" s="131"/>
    </row>
    <row r="2411" spans="12:13">
      <c r="L2411" s="131"/>
      <c r="M2411" s="131"/>
    </row>
    <row r="2412" spans="12:13">
      <c r="L2412" s="131"/>
      <c r="M2412" s="131"/>
    </row>
    <row r="2413" spans="12:13">
      <c r="L2413" s="131"/>
      <c r="M2413" s="131"/>
    </row>
    <row r="2414" spans="12:13">
      <c r="L2414" s="131"/>
      <c r="M2414" s="131"/>
    </row>
    <row r="2415" spans="12:13">
      <c r="L2415" s="131"/>
      <c r="M2415" s="131"/>
    </row>
    <row r="2416" spans="12:13">
      <c r="L2416" s="131"/>
      <c r="M2416" s="131"/>
    </row>
    <row r="2417" spans="12:13">
      <c r="L2417" s="131"/>
      <c r="M2417" s="131"/>
    </row>
    <row r="2418" spans="12:13">
      <c r="L2418" s="131"/>
      <c r="M2418" s="131"/>
    </row>
    <row r="2419" spans="12:13">
      <c r="L2419" s="131"/>
      <c r="M2419" s="131"/>
    </row>
    <row r="2420" spans="12:13">
      <c r="L2420" s="131"/>
      <c r="M2420" s="131"/>
    </row>
    <row r="2421" spans="12:13">
      <c r="L2421" s="131"/>
      <c r="M2421" s="131"/>
    </row>
    <row r="2422" spans="12:13">
      <c r="L2422" s="131"/>
      <c r="M2422" s="131"/>
    </row>
    <row r="2423" spans="12:13">
      <c r="L2423" s="131"/>
      <c r="M2423" s="131"/>
    </row>
    <row r="2424" spans="12:13">
      <c r="L2424" s="131"/>
      <c r="M2424" s="131"/>
    </row>
    <row r="2425" spans="12:13">
      <c r="L2425" s="131"/>
      <c r="M2425" s="131"/>
    </row>
    <row r="2426" spans="12:13">
      <c r="L2426" s="131"/>
      <c r="M2426" s="131"/>
    </row>
    <row r="2427" spans="12:13">
      <c r="L2427" s="131"/>
      <c r="M2427" s="131"/>
    </row>
    <row r="2428" spans="12:13">
      <c r="L2428" s="131"/>
      <c r="M2428" s="131"/>
    </row>
    <row r="2429" spans="12:13">
      <c r="L2429" s="131"/>
      <c r="M2429" s="131"/>
    </row>
    <row r="2430" spans="12:13">
      <c r="L2430" s="131"/>
      <c r="M2430" s="131"/>
    </row>
    <row r="2431" spans="12:13">
      <c r="L2431" s="131"/>
      <c r="M2431" s="131"/>
    </row>
    <row r="2432" spans="12:13">
      <c r="L2432" s="131"/>
      <c r="M2432" s="131"/>
    </row>
    <row r="2433" spans="12:13">
      <c r="L2433" s="131"/>
      <c r="M2433" s="131"/>
    </row>
    <row r="2434" spans="12:13">
      <c r="L2434" s="131"/>
      <c r="M2434" s="131"/>
    </row>
    <row r="2435" spans="12:13">
      <c r="L2435" s="131"/>
      <c r="M2435" s="131"/>
    </row>
    <row r="2436" spans="12:13">
      <c r="L2436" s="131"/>
      <c r="M2436" s="131"/>
    </row>
    <row r="2437" spans="12:13">
      <c r="L2437" s="131"/>
      <c r="M2437" s="131"/>
    </row>
    <row r="2438" spans="12:13">
      <c r="L2438" s="131"/>
      <c r="M2438" s="131"/>
    </row>
    <row r="2439" spans="12:13">
      <c r="L2439" s="131"/>
      <c r="M2439" s="131"/>
    </row>
    <row r="2440" spans="12:13">
      <c r="L2440" s="131"/>
      <c r="M2440" s="131"/>
    </row>
    <row r="2441" spans="12:13">
      <c r="L2441" s="131"/>
      <c r="M2441" s="131"/>
    </row>
    <row r="2442" spans="12:13">
      <c r="L2442" s="131"/>
      <c r="M2442" s="131"/>
    </row>
    <row r="2443" spans="12:13">
      <c r="L2443" s="131"/>
      <c r="M2443" s="131"/>
    </row>
    <row r="2444" spans="12:13">
      <c r="L2444" s="131"/>
      <c r="M2444" s="131"/>
    </row>
    <row r="2445" spans="12:13">
      <c r="L2445" s="131"/>
      <c r="M2445" s="131"/>
    </row>
    <row r="2446" spans="12:13">
      <c r="L2446" s="131"/>
      <c r="M2446" s="131"/>
    </row>
    <row r="2447" spans="12:13">
      <c r="L2447" s="131"/>
      <c r="M2447" s="131"/>
    </row>
    <row r="2448" spans="12:13">
      <c r="L2448" s="131"/>
      <c r="M2448" s="131"/>
    </row>
    <row r="2449" spans="12:13">
      <c r="L2449" s="131"/>
      <c r="M2449" s="131"/>
    </row>
    <row r="2450" spans="12:13">
      <c r="L2450" s="131"/>
      <c r="M2450" s="131"/>
    </row>
    <row r="2451" spans="12:13">
      <c r="L2451" s="131"/>
      <c r="M2451" s="131"/>
    </row>
    <row r="2452" spans="12:13">
      <c r="L2452" s="131"/>
      <c r="M2452" s="131"/>
    </row>
    <row r="2453" spans="12:13">
      <c r="L2453" s="131"/>
      <c r="M2453" s="131"/>
    </row>
    <row r="2454" spans="12:13">
      <c r="L2454" s="131"/>
      <c r="M2454" s="131"/>
    </row>
    <row r="2455" spans="12:13">
      <c r="L2455" s="131"/>
      <c r="M2455" s="131"/>
    </row>
    <row r="2456" spans="12:13">
      <c r="L2456" s="131"/>
      <c r="M2456" s="131"/>
    </row>
    <row r="2457" spans="12:13">
      <c r="L2457" s="131"/>
      <c r="M2457" s="131"/>
    </row>
    <row r="2458" spans="12:13">
      <c r="L2458" s="131"/>
      <c r="M2458" s="131"/>
    </row>
    <row r="2459" spans="12:13">
      <c r="L2459" s="131"/>
      <c r="M2459" s="131"/>
    </row>
    <row r="2460" spans="12:13">
      <c r="L2460" s="131"/>
      <c r="M2460" s="131"/>
    </row>
    <row r="2461" spans="12:13">
      <c r="L2461" s="131"/>
      <c r="M2461" s="131"/>
    </row>
    <row r="2462" spans="12:13">
      <c r="L2462" s="131"/>
      <c r="M2462" s="131"/>
    </row>
    <row r="2463" spans="12:13">
      <c r="L2463" s="131"/>
      <c r="M2463" s="131"/>
    </row>
    <row r="2464" spans="12:13">
      <c r="L2464" s="131"/>
      <c r="M2464" s="131"/>
    </row>
    <row r="2465" spans="12:13">
      <c r="L2465" s="131"/>
      <c r="M2465" s="131"/>
    </row>
    <row r="2466" spans="12:13">
      <c r="L2466" s="131"/>
      <c r="M2466" s="131"/>
    </row>
    <row r="2467" spans="12:13">
      <c r="L2467" s="131"/>
      <c r="M2467" s="131"/>
    </row>
    <row r="2468" spans="12:13">
      <c r="L2468" s="131"/>
      <c r="M2468" s="131"/>
    </row>
    <row r="2469" spans="12:13">
      <c r="L2469" s="131"/>
      <c r="M2469" s="131"/>
    </row>
    <row r="2470" spans="12:13">
      <c r="L2470" s="131"/>
      <c r="M2470" s="131"/>
    </row>
    <row r="2471" spans="12:13">
      <c r="L2471" s="131"/>
      <c r="M2471" s="131"/>
    </row>
    <row r="2472" spans="12:13">
      <c r="L2472" s="131"/>
      <c r="M2472" s="131"/>
    </row>
    <row r="2473" spans="12:13">
      <c r="L2473" s="131"/>
      <c r="M2473" s="131"/>
    </row>
    <row r="2474" spans="12:13">
      <c r="L2474" s="131"/>
      <c r="M2474" s="131"/>
    </row>
    <row r="2475" spans="12:13">
      <c r="L2475" s="131"/>
      <c r="M2475" s="131"/>
    </row>
    <row r="2476" spans="12:13">
      <c r="L2476" s="131"/>
      <c r="M2476" s="131"/>
    </row>
    <row r="2477" spans="12:13">
      <c r="L2477" s="131"/>
      <c r="M2477" s="131"/>
    </row>
    <row r="2478" spans="12:13">
      <c r="L2478" s="131"/>
      <c r="M2478" s="131"/>
    </row>
    <row r="2479" spans="12:13">
      <c r="L2479" s="131"/>
      <c r="M2479" s="131"/>
    </row>
    <row r="2480" spans="12:13">
      <c r="L2480" s="131"/>
      <c r="M2480" s="131"/>
    </row>
    <row r="2481" spans="12:13">
      <c r="L2481" s="131"/>
      <c r="M2481" s="131"/>
    </row>
    <row r="2482" spans="12:13">
      <c r="L2482" s="131"/>
      <c r="M2482" s="131"/>
    </row>
    <row r="2483" spans="12:13">
      <c r="L2483" s="131"/>
      <c r="M2483" s="131"/>
    </row>
    <row r="2484" spans="12:13">
      <c r="L2484" s="131"/>
      <c r="M2484" s="131"/>
    </row>
    <row r="2485" spans="12:13">
      <c r="L2485" s="131"/>
      <c r="M2485" s="131"/>
    </row>
    <row r="2486" spans="12:13">
      <c r="L2486" s="131"/>
      <c r="M2486" s="131"/>
    </row>
    <row r="2487" spans="12:13">
      <c r="L2487" s="131"/>
      <c r="M2487" s="131"/>
    </row>
    <row r="2488" spans="12:13">
      <c r="L2488" s="131"/>
      <c r="M2488" s="131"/>
    </row>
    <row r="2489" spans="12:13">
      <c r="L2489" s="131"/>
      <c r="M2489" s="131"/>
    </row>
    <row r="2490" spans="12:13">
      <c r="L2490" s="131"/>
      <c r="M2490" s="131"/>
    </row>
    <row r="2491" spans="12:13">
      <c r="L2491" s="131"/>
      <c r="M2491" s="131"/>
    </row>
    <row r="2492" spans="12:13">
      <c r="L2492" s="131"/>
      <c r="M2492" s="131"/>
    </row>
    <row r="2493" spans="12:13">
      <c r="L2493" s="131"/>
      <c r="M2493" s="131"/>
    </row>
    <row r="2494" spans="12:13">
      <c r="L2494" s="131"/>
      <c r="M2494" s="131"/>
    </row>
    <row r="2495" spans="12:13">
      <c r="L2495" s="131"/>
      <c r="M2495" s="131"/>
    </row>
    <row r="2496" spans="12:13">
      <c r="L2496" s="131"/>
      <c r="M2496" s="131"/>
    </row>
    <row r="2497" spans="12:13">
      <c r="L2497" s="131"/>
      <c r="M2497" s="131"/>
    </row>
    <row r="2498" spans="12:13">
      <c r="L2498" s="131"/>
      <c r="M2498" s="131"/>
    </row>
    <row r="2499" spans="12:13">
      <c r="L2499" s="131"/>
      <c r="M2499" s="131"/>
    </row>
    <row r="2500" spans="12:13">
      <c r="L2500" s="131"/>
      <c r="M2500" s="131"/>
    </row>
    <row r="2501" spans="12:13">
      <c r="L2501" s="131"/>
      <c r="M2501" s="131"/>
    </row>
    <row r="2502" spans="12:13">
      <c r="L2502" s="131"/>
      <c r="M2502" s="131"/>
    </row>
    <row r="2503" spans="12:13">
      <c r="L2503" s="131"/>
      <c r="M2503" s="131"/>
    </row>
    <row r="2504" spans="12:13">
      <c r="L2504" s="131"/>
      <c r="M2504" s="131"/>
    </row>
    <row r="2505" spans="12:13">
      <c r="L2505" s="131"/>
      <c r="M2505" s="131"/>
    </row>
    <row r="2506" spans="12:13">
      <c r="L2506" s="131"/>
      <c r="M2506" s="131"/>
    </row>
    <row r="2507" spans="12:13">
      <c r="L2507" s="131"/>
      <c r="M2507" s="131"/>
    </row>
    <row r="2508" spans="12:13">
      <c r="L2508" s="131"/>
      <c r="M2508" s="131"/>
    </row>
    <row r="2509" spans="12:13">
      <c r="L2509" s="131"/>
      <c r="M2509" s="131"/>
    </row>
    <row r="2510" spans="12:13">
      <c r="L2510" s="131"/>
      <c r="M2510" s="131"/>
    </row>
    <row r="2511" spans="12:13">
      <c r="L2511" s="131"/>
      <c r="M2511" s="131"/>
    </row>
    <row r="2512" spans="12:13">
      <c r="L2512" s="131"/>
      <c r="M2512" s="131"/>
    </row>
    <row r="2513" spans="12:13">
      <c r="L2513" s="131"/>
      <c r="M2513" s="131"/>
    </row>
    <row r="2514" spans="12:13">
      <c r="L2514" s="131"/>
      <c r="M2514" s="131"/>
    </row>
    <row r="2515" spans="12:13">
      <c r="L2515" s="131"/>
      <c r="M2515" s="131"/>
    </row>
    <row r="2516" spans="12:13">
      <c r="L2516" s="131"/>
      <c r="M2516" s="131"/>
    </row>
    <row r="2517" spans="12:13">
      <c r="L2517" s="131"/>
      <c r="M2517" s="131"/>
    </row>
    <row r="2518" spans="12:13">
      <c r="L2518" s="131"/>
      <c r="M2518" s="131"/>
    </row>
    <row r="2519" spans="12:13">
      <c r="L2519" s="131"/>
      <c r="M2519" s="131"/>
    </row>
    <row r="2520" spans="12:13">
      <c r="L2520" s="131"/>
      <c r="M2520" s="131"/>
    </row>
    <row r="2521" spans="12:13">
      <c r="L2521" s="131"/>
      <c r="M2521" s="131"/>
    </row>
    <row r="2522" spans="12:13">
      <c r="L2522" s="131"/>
      <c r="M2522" s="131"/>
    </row>
    <row r="2523" spans="12:13">
      <c r="L2523" s="131"/>
      <c r="M2523" s="131"/>
    </row>
    <row r="2524" spans="12:13">
      <c r="L2524" s="131"/>
      <c r="M2524" s="131"/>
    </row>
    <row r="2525" spans="12:13">
      <c r="L2525" s="131"/>
      <c r="M2525" s="131"/>
    </row>
    <row r="2526" spans="12:13">
      <c r="L2526" s="131"/>
      <c r="M2526" s="131"/>
    </row>
    <row r="2527" spans="12:13">
      <c r="L2527" s="131"/>
      <c r="M2527" s="131"/>
    </row>
    <row r="2528" spans="12:13">
      <c r="L2528" s="131"/>
      <c r="M2528" s="131"/>
    </row>
    <row r="2529" spans="12:13">
      <c r="L2529" s="131"/>
      <c r="M2529" s="131"/>
    </row>
    <row r="2530" spans="12:13">
      <c r="L2530" s="131"/>
      <c r="M2530" s="131"/>
    </row>
    <row r="2531" spans="12:13">
      <c r="L2531" s="131"/>
      <c r="M2531" s="131"/>
    </row>
    <row r="2532" spans="12:13">
      <c r="L2532" s="131"/>
      <c r="M2532" s="131"/>
    </row>
    <row r="2533" spans="12:13">
      <c r="L2533" s="131"/>
      <c r="M2533" s="131"/>
    </row>
    <row r="2534" spans="12:13">
      <c r="L2534" s="131"/>
      <c r="M2534" s="131"/>
    </row>
    <row r="2535" spans="12:13">
      <c r="L2535" s="131"/>
      <c r="M2535" s="131"/>
    </row>
    <row r="2536" spans="12:13">
      <c r="L2536" s="131"/>
      <c r="M2536" s="131"/>
    </row>
    <row r="2537" spans="12:13">
      <c r="L2537" s="131"/>
      <c r="M2537" s="131"/>
    </row>
    <row r="2538" spans="12:13">
      <c r="L2538" s="131"/>
      <c r="M2538" s="131"/>
    </row>
    <row r="2539" spans="12:13">
      <c r="L2539" s="131"/>
      <c r="M2539" s="131"/>
    </row>
    <row r="2540" spans="12:13">
      <c r="L2540" s="131"/>
      <c r="M2540" s="131"/>
    </row>
    <row r="2541" spans="12:13">
      <c r="L2541" s="131"/>
      <c r="M2541" s="131"/>
    </row>
    <row r="2542" spans="12:13">
      <c r="L2542" s="131"/>
      <c r="M2542" s="131"/>
    </row>
    <row r="2543" spans="12:13">
      <c r="L2543" s="131"/>
      <c r="M2543" s="131"/>
    </row>
    <row r="2544" spans="12:13">
      <c r="L2544" s="131"/>
      <c r="M2544" s="131"/>
    </row>
    <row r="2545" spans="12:13">
      <c r="L2545" s="131"/>
      <c r="M2545" s="131"/>
    </row>
    <row r="2546" spans="12:13">
      <c r="L2546" s="131"/>
      <c r="M2546" s="131"/>
    </row>
    <row r="2547" spans="12:13">
      <c r="L2547" s="131"/>
      <c r="M2547" s="131"/>
    </row>
    <row r="2548" spans="12:13">
      <c r="L2548" s="131"/>
      <c r="M2548" s="131"/>
    </row>
    <row r="2549" spans="12:13">
      <c r="L2549" s="131"/>
      <c r="M2549" s="131"/>
    </row>
    <row r="2550" spans="12:13">
      <c r="L2550" s="131"/>
      <c r="M2550" s="131"/>
    </row>
    <row r="2551" spans="12:13">
      <c r="L2551" s="131"/>
      <c r="M2551" s="131"/>
    </row>
    <row r="2552" spans="12:13">
      <c r="L2552" s="131"/>
      <c r="M2552" s="131"/>
    </row>
    <row r="2553" spans="12:13">
      <c r="L2553" s="131"/>
      <c r="M2553" s="131"/>
    </row>
    <row r="2554" spans="12:13">
      <c r="L2554" s="131"/>
      <c r="M2554" s="131"/>
    </row>
    <row r="2555" spans="12:13">
      <c r="L2555" s="131"/>
      <c r="M2555" s="131"/>
    </row>
    <row r="2556" spans="12:13">
      <c r="L2556" s="131"/>
      <c r="M2556" s="131"/>
    </row>
    <row r="2557" spans="12:13">
      <c r="L2557" s="131"/>
      <c r="M2557" s="131"/>
    </row>
    <row r="2558" spans="12:13">
      <c r="L2558" s="131"/>
      <c r="M2558" s="131"/>
    </row>
    <row r="2559" spans="12:13">
      <c r="L2559" s="131"/>
      <c r="M2559" s="131"/>
    </row>
    <row r="2560" spans="12:13">
      <c r="L2560" s="131"/>
      <c r="M2560" s="131"/>
    </row>
    <row r="2561" spans="12:13">
      <c r="L2561" s="131"/>
      <c r="M2561" s="131"/>
    </row>
    <row r="2562" spans="12:13">
      <c r="L2562" s="131"/>
      <c r="M2562" s="131"/>
    </row>
    <row r="2563" spans="12:13">
      <c r="L2563" s="131"/>
      <c r="M2563" s="131"/>
    </row>
    <row r="2564" spans="12:13">
      <c r="L2564" s="131"/>
      <c r="M2564" s="131"/>
    </row>
    <row r="2565" spans="12:13">
      <c r="L2565" s="131"/>
      <c r="M2565" s="131"/>
    </row>
    <row r="2566" spans="12:13">
      <c r="L2566" s="131"/>
      <c r="M2566" s="131"/>
    </row>
    <row r="2567" spans="12:13">
      <c r="L2567" s="131"/>
      <c r="M2567" s="131"/>
    </row>
    <row r="2568" spans="12:13">
      <c r="L2568" s="131"/>
      <c r="M2568" s="131"/>
    </row>
    <row r="2569" spans="12:13">
      <c r="L2569" s="131"/>
      <c r="M2569" s="131"/>
    </row>
    <row r="2570" spans="12:13">
      <c r="L2570" s="131"/>
      <c r="M2570" s="131"/>
    </row>
    <row r="2571" spans="12:13">
      <c r="L2571" s="131"/>
      <c r="M2571" s="131"/>
    </row>
    <row r="2572" spans="12:13">
      <c r="L2572" s="131"/>
      <c r="M2572" s="131"/>
    </row>
    <row r="2573" spans="12:13">
      <c r="L2573" s="131"/>
      <c r="M2573" s="131"/>
    </row>
    <row r="2574" spans="12:13">
      <c r="L2574" s="131"/>
      <c r="M2574" s="131"/>
    </row>
    <row r="2575" spans="12:13">
      <c r="L2575" s="131"/>
      <c r="M2575" s="131"/>
    </row>
    <row r="2576" spans="12:13">
      <c r="L2576" s="131"/>
      <c r="M2576" s="131"/>
    </row>
    <row r="2577" spans="12:13">
      <c r="L2577" s="131"/>
      <c r="M2577" s="131"/>
    </row>
    <row r="2578" spans="12:13">
      <c r="L2578" s="131"/>
      <c r="M2578" s="131"/>
    </row>
    <row r="2579" spans="12:13">
      <c r="L2579" s="131"/>
      <c r="M2579" s="131"/>
    </row>
    <row r="2580" spans="12:13">
      <c r="L2580" s="131"/>
      <c r="M2580" s="131"/>
    </row>
    <row r="2581" spans="12:13">
      <c r="L2581" s="131"/>
      <c r="M2581" s="131"/>
    </row>
    <row r="2582" spans="12:13">
      <c r="L2582" s="131"/>
      <c r="M2582" s="131"/>
    </row>
    <row r="2583" spans="12:13">
      <c r="L2583" s="131"/>
      <c r="M2583" s="131"/>
    </row>
    <row r="2584" spans="12:13">
      <c r="L2584" s="131"/>
      <c r="M2584" s="131"/>
    </row>
    <row r="2585" spans="12:13">
      <c r="L2585" s="131"/>
      <c r="M2585" s="131"/>
    </row>
    <row r="2586" spans="12:13">
      <c r="L2586" s="131"/>
      <c r="M2586" s="131"/>
    </row>
    <row r="2587" spans="12:13">
      <c r="L2587" s="131"/>
      <c r="M2587" s="131"/>
    </row>
    <row r="2588" spans="12:13">
      <c r="L2588" s="131"/>
      <c r="M2588" s="131"/>
    </row>
    <row r="2589" spans="12:13">
      <c r="L2589" s="131"/>
      <c r="M2589" s="131"/>
    </row>
    <row r="2590" spans="12:13">
      <c r="L2590" s="131"/>
      <c r="M2590" s="131"/>
    </row>
    <row r="2591" spans="12:13">
      <c r="L2591" s="131"/>
      <c r="M2591" s="131"/>
    </row>
    <row r="2592" spans="12:13">
      <c r="L2592" s="131"/>
      <c r="M2592" s="131"/>
    </row>
    <row r="2593" spans="12:13">
      <c r="L2593" s="131"/>
      <c r="M2593" s="131"/>
    </row>
    <row r="2594" spans="12:13">
      <c r="L2594" s="131"/>
      <c r="M2594" s="131"/>
    </row>
    <row r="2595" spans="12:13">
      <c r="L2595" s="131"/>
      <c r="M2595" s="131"/>
    </row>
    <row r="2596" spans="12:13">
      <c r="L2596" s="131"/>
      <c r="M2596" s="131"/>
    </row>
    <row r="2597" spans="12:13">
      <c r="L2597" s="131"/>
      <c r="M2597" s="131"/>
    </row>
    <row r="2598" spans="12:13">
      <c r="L2598" s="131"/>
      <c r="M2598" s="131"/>
    </row>
    <row r="2599" spans="12:13">
      <c r="L2599" s="131"/>
      <c r="M2599" s="131"/>
    </row>
    <row r="2600" spans="12:13">
      <c r="L2600" s="131"/>
      <c r="M2600" s="131"/>
    </row>
    <row r="2601" spans="12:13">
      <c r="L2601" s="131"/>
      <c r="M2601" s="131"/>
    </row>
    <row r="2602" spans="12:13">
      <c r="L2602" s="131"/>
      <c r="M2602" s="131"/>
    </row>
    <row r="2603" spans="12:13">
      <c r="L2603" s="131"/>
      <c r="M2603" s="131"/>
    </row>
    <row r="2604" spans="12:13">
      <c r="L2604" s="131"/>
      <c r="M2604" s="131"/>
    </row>
    <row r="2605" spans="12:13">
      <c r="L2605" s="131"/>
      <c r="M2605" s="131"/>
    </row>
    <row r="2606" spans="12:13">
      <c r="L2606" s="131"/>
      <c r="M2606" s="131"/>
    </row>
    <row r="2607" spans="12:13">
      <c r="L2607" s="131"/>
      <c r="M2607" s="131"/>
    </row>
    <row r="2608" spans="12:13">
      <c r="L2608" s="131"/>
      <c r="M2608" s="131"/>
    </row>
    <row r="2609" spans="12:13">
      <c r="L2609" s="131"/>
      <c r="M2609" s="131"/>
    </row>
    <row r="2610" spans="12:13">
      <c r="L2610" s="131"/>
      <c r="M2610" s="131"/>
    </row>
    <row r="2611" spans="12:13">
      <c r="L2611" s="131"/>
      <c r="M2611" s="131"/>
    </row>
    <row r="2612" spans="12:13">
      <c r="L2612" s="131"/>
      <c r="M2612" s="131"/>
    </row>
    <row r="2613" spans="12:13">
      <c r="L2613" s="131"/>
      <c r="M2613" s="131"/>
    </row>
    <row r="2614" spans="12:13">
      <c r="L2614" s="131"/>
      <c r="M2614" s="131"/>
    </row>
    <row r="2615" spans="12:13">
      <c r="L2615" s="131"/>
      <c r="M2615" s="131"/>
    </row>
    <row r="2616" spans="12:13">
      <c r="L2616" s="131"/>
      <c r="M2616" s="131"/>
    </row>
    <row r="2617" spans="12:13">
      <c r="L2617" s="131"/>
      <c r="M2617" s="131"/>
    </row>
    <row r="2618" spans="12:13">
      <c r="L2618" s="131"/>
      <c r="M2618" s="131"/>
    </row>
    <row r="2619" spans="12:13">
      <c r="L2619" s="131"/>
      <c r="M2619" s="131"/>
    </row>
    <row r="2620" spans="12:13">
      <c r="L2620" s="131"/>
      <c r="M2620" s="131"/>
    </row>
    <row r="2621" spans="12:13">
      <c r="L2621" s="131"/>
      <c r="M2621" s="131"/>
    </row>
    <row r="2622" spans="12:13">
      <c r="L2622" s="131"/>
      <c r="M2622" s="131"/>
    </row>
    <row r="2623" spans="12:13">
      <c r="L2623" s="131"/>
      <c r="M2623" s="131"/>
    </row>
    <row r="2624" spans="12:13">
      <c r="L2624" s="131"/>
      <c r="M2624" s="131"/>
    </row>
    <row r="2625" spans="12:13">
      <c r="L2625" s="131"/>
      <c r="M2625" s="131"/>
    </row>
    <row r="2626" spans="12:13">
      <c r="L2626" s="131"/>
      <c r="M2626" s="131"/>
    </row>
    <row r="2627" spans="12:13">
      <c r="L2627" s="131"/>
      <c r="M2627" s="131"/>
    </row>
    <row r="2628" spans="12:13">
      <c r="L2628" s="131"/>
      <c r="M2628" s="131"/>
    </row>
    <row r="2629" spans="12:13">
      <c r="L2629" s="131"/>
      <c r="M2629" s="131"/>
    </row>
    <row r="2630" spans="12:13">
      <c r="L2630" s="131"/>
      <c r="M2630" s="131"/>
    </row>
    <row r="2631" spans="12:13">
      <c r="L2631" s="131"/>
      <c r="M2631" s="131"/>
    </row>
    <row r="2632" spans="12:13">
      <c r="L2632" s="131"/>
      <c r="M2632" s="131"/>
    </row>
    <row r="2633" spans="12:13">
      <c r="L2633" s="131"/>
      <c r="M2633" s="131"/>
    </row>
    <row r="2634" spans="12:13">
      <c r="L2634" s="131"/>
      <c r="M2634" s="131"/>
    </row>
    <row r="2635" spans="12:13">
      <c r="L2635" s="131"/>
      <c r="M2635" s="131"/>
    </row>
    <row r="2636" spans="12:13">
      <c r="L2636" s="131"/>
      <c r="M2636" s="131"/>
    </row>
    <row r="2637" spans="12:13">
      <c r="L2637" s="131"/>
      <c r="M2637" s="131"/>
    </row>
    <row r="2638" spans="12:13">
      <c r="L2638" s="131"/>
      <c r="M2638" s="131"/>
    </row>
    <row r="2639" spans="12:13">
      <c r="L2639" s="131"/>
      <c r="M2639" s="131"/>
    </row>
    <row r="2640" spans="12:13">
      <c r="L2640" s="131"/>
      <c r="M2640" s="131"/>
    </row>
    <row r="2641" spans="12:13">
      <c r="L2641" s="131"/>
      <c r="M2641" s="131"/>
    </row>
    <row r="2642" spans="12:13">
      <c r="L2642" s="131"/>
      <c r="M2642" s="131"/>
    </row>
    <row r="2643" spans="12:13">
      <c r="L2643" s="131"/>
      <c r="M2643" s="131"/>
    </row>
    <row r="2644" spans="12:13">
      <c r="L2644" s="131"/>
      <c r="M2644" s="131"/>
    </row>
    <row r="2645" spans="12:13">
      <c r="L2645" s="131"/>
      <c r="M2645" s="131"/>
    </row>
    <row r="2646" spans="12:13">
      <c r="L2646" s="131"/>
      <c r="M2646" s="131"/>
    </row>
    <row r="2647" spans="12:13">
      <c r="L2647" s="131"/>
      <c r="M2647" s="131"/>
    </row>
    <row r="2648" spans="12:13">
      <c r="L2648" s="131"/>
      <c r="M2648" s="131"/>
    </row>
    <row r="2649" spans="12:13">
      <c r="L2649" s="131"/>
      <c r="M2649" s="131"/>
    </row>
    <row r="2650" spans="12:13">
      <c r="L2650" s="131"/>
      <c r="M2650" s="131"/>
    </row>
    <row r="2651" spans="12:13">
      <c r="L2651" s="131"/>
      <c r="M2651" s="131"/>
    </row>
    <row r="2652" spans="12:13">
      <c r="L2652" s="131"/>
      <c r="M2652" s="131"/>
    </row>
    <row r="2653" spans="12:13">
      <c r="L2653" s="131"/>
      <c r="M2653" s="131"/>
    </row>
    <row r="2654" spans="12:13">
      <c r="L2654" s="131"/>
      <c r="M2654" s="131"/>
    </row>
    <row r="2655" spans="12:13">
      <c r="L2655" s="131"/>
      <c r="M2655" s="131"/>
    </row>
    <row r="2656" spans="12:13">
      <c r="L2656" s="131"/>
      <c r="M2656" s="131"/>
    </row>
    <row r="2657" spans="12:13">
      <c r="L2657" s="131"/>
      <c r="M2657" s="131"/>
    </row>
    <row r="2658" spans="12:13">
      <c r="L2658" s="131"/>
      <c r="M2658" s="131"/>
    </row>
    <row r="2659" spans="12:13">
      <c r="L2659" s="131"/>
      <c r="M2659" s="131"/>
    </row>
    <row r="2660" spans="12:13">
      <c r="L2660" s="131"/>
      <c r="M2660" s="131"/>
    </row>
    <row r="2661" spans="12:13">
      <c r="L2661" s="131"/>
      <c r="M2661" s="131"/>
    </row>
    <row r="2662" spans="12:13">
      <c r="L2662" s="131"/>
      <c r="M2662" s="131"/>
    </row>
    <row r="2663" spans="12:13">
      <c r="L2663" s="131"/>
      <c r="M2663" s="131"/>
    </row>
    <row r="2664" spans="12:13">
      <c r="L2664" s="131"/>
      <c r="M2664" s="131"/>
    </row>
    <row r="2665" spans="12:13">
      <c r="L2665" s="131"/>
      <c r="M2665" s="131"/>
    </row>
    <row r="2666" spans="12:13">
      <c r="L2666" s="131"/>
      <c r="M2666" s="131"/>
    </row>
    <row r="2667" spans="12:13">
      <c r="L2667" s="131"/>
      <c r="M2667" s="131"/>
    </row>
    <row r="2668" spans="12:13">
      <c r="L2668" s="131"/>
      <c r="M2668" s="131"/>
    </row>
    <row r="2669" spans="12:13">
      <c r="L2669" s="131"/>
      <c r="M2669" s="131"/>
    </row>
    <row r="2670" spans="12:13">
      <c r="L2670" s="131"/>
      <c r="M2670" s="131"/>
    </row>
    <row r="2671" spans="12:13">
      <c r="L2671" s="131"/>
      <c r="M2671" s="131"/>
    </row>
    <row r="2672" spans="12:13">
      <c r="L2672" s="131"/>
      <c r="M2672" s="131"/>
    </row>
    <row r="2673" spans="12:13">
      <c r="L2673" s="131"/>
      <c r="M2673" s="131"/>
    </row>
    <row r="2674" spans="12:13">
      <c r="L2674" s="131"/>
      <c r="M2674" s="131"/>
    </row>
    <row r="2675" spans="12:13">
      <c r="L2675" s="131"/>
      <c r="M2675" s="131"/>
    </row>
    <row r="2676" spans="12:13">
      <c r="L2676" s="131"/>
      <c r="M2676" s="131"/>
    </row>
    <row r="2677" spans="12:13">
      <c r="L2677" s="131"/>
      <c r="M2677" s="131"/>
    </row>
    <row r="2678" spans="12:13">
      <c r="L2678" s="131"/>
      <c r="M2678" s="131"/>
    </row>
    <row r="2679" spans="12:13">
      <c r="L2679" s="131"/>
      <c r="M2679" s="131"/>
    </row>
    <row r="2680" spans="12:13">
      <c r="L2680" s="131"/>
      <c r="M2680" s="131"/>
    </row>
    <row r="2681" spans="12:13">
      <c r="L2681" s="131"/>
      <c r="M2681" s="131"/>
    </row>
    <row r="2682" spans="12:13">
      <c r="L2682" s="131"/>
      <c r="M2682" s="131"/>
    </row>
    <row r="2683" spans="12:13">
      <c r="L2683" s="131"/>
      <c r="M2683" s="131"/>
    </row>
    <row r="2684" spans="12:13">
      <c r="L2684" s="131"/>
      <c r="M2684" s="131"/>
    </row>
    <row r="2685" spans="12:13">
      <c r="L2685" s="131"/>
      <c r="M2685" s="131"/>
    </row>
    <row r="2686" spans="12:13">
      <c r="L2686" s="131"/>
      <c r="M2686" s="131"/>
    </row>
    <row r="2687" spans="12:13">
      <c r="L2687" s="131"/>
      <c r="M2687" s="131"/>
    </row>
    <row r="2688" spans="12:13">
      <c r="L2688" s="131"/>
      <c r="M2688" s="131"/>
    </row>
    <row r="2689" spans="12:13">
      <c r="L2689" s="131"/>
      <c r="M2689" s="131"/>
    </row>
    <row r="2690" spans="12:13">
      <c r="L2690" s="131"/>
      <c r="M2690" s="131"/>
    </row>
    <row r="2691" spans="12:13">
      <c r="L2691" s="131"/>
      <c r="M2691" s="131"/>
    </row>
    <row r="2692" spans="12:13">
      <c r="L2692" s="131"/>
      <c r="M2692" s="131"/>
    </row>
    <row r="2693" spans="12:13">
      <c r="L2693" s="131"/>
      <c r="M2693" s="131"/>
    </row>
    <row r="2694" spans="12:13">
      <c r="L2694" s="131"/>
      <c r="M2694" s="131"/>
    </row>
    <row r="2695" spans="12:13">
      <c r="L2695" s="131"/>
      <c r="M2695" s="131"/>
    </row>
    <row r="2696" spans="12:13">
      <c r="L2696" s="131"/>
      <c r="M2696" s="131"/>
    </row>
    <row r="2697" spans="12:13">
      <c r="L2697" s="131"/>
      <c r="M2697" s="131"/>
    </row>
    <row r="2698" spans="12:13">
      <c r="L2698" s="131"/>
      <c r="M2698" s="131"/>
    </row>
    <row r="2699" spans="12:13">
      <c r="L2699" s="131"/>
      <c r="M2699" s="131"/>
    </row>
    <row r="2700" spans="12:13">
      <c r="L2700" s="131"/>
      <c r="M2700" s="131"/>
    </row>
    <row r="2701" spans="12:13">
      <c r="L2701" s="131"/>
      <c r="M2701" s="131"/>
    </row>
    <row r="2702" spans="12:13">
      <c r="L2702" s="131"/>
      <c r="M2702" s="131"/>
    </row>
    <row r="2703" spans="12:13">
      <c r="L2703" s="131"/>
      <c r="M2703" s="131"/>
    </row>
    <row r="2704" spans="12:13">
      <c r="L2704" s="131"/>
      <c r="M2704" s="131"/>
    </row>
    <row r="2705" spans="12:13">
      <c r="L2705" s="131"/>
      <c r="M2705" s="131"/>
    </row>
    <row r="2706" spans="12:13">
      <c r="L2706" s="131"/>
      <c r="M2706" s="131"/>
    </row>
    <row r="2707" spans="12:13">
      <c r="L2707" s="131"/>
      <c r="M2707" s="131"/>
    </row>
    <row r="2708" spans="12:13">
      <c r="L2708" s="131"/>
      <c r="M2708" s="131"/>
    </row>
    <row r="2709" spans="12:13">
      <c r="L2709" s="131"/>
      <c r="M2709" s="131"/>
    </row>
    <row r="2710" spans="12:13">
      <c r="L2710" s="131"/>
      <c r="M2710" s="131"/>
    </row>
    <row r="2711" spans="12:13">
      <c r="L2711" s="131"/>
      <c r="M2711" s="131"/>
    </row>
    <row r="2712" spans="12:13">
      <c r="L2712" s="131"/>
      <c r="M2712" s="131"/>
    </row>
    <row r="2713" spans="12:13">
      <c r="L2713" s="131"/>
      <c r="M2713" s="131"/>
    </row>
    <row r="2714" spans="12:13">
      <c r="L2714" s="131"/>
      <c r="M2714" s="131"/>
    </row>
    <row r="2715" spans="12:13">
      <c r="L2715" s="131"/>
      <c r="M2715" s="131"/>
    </row>
    <row r="2716" spans="12:13">
      <c r="L2716" s="131"/>
      <c r="M2716" s="131"/>
    </row>
    <row r="2717" spans="12:13">
      <c r="L2717" s="131"/>
      <c r="M2717" s="131"/>
    </row>
    <row r="2718" spans="12:13">
      <c r="L2718" s="131"/>
      <c r="M2718" s="131"/>
    </row>
    <row r="2719" spans="12:13">
      <c r="L2719" s="131"/>
      <c r="M2719" s="131"/>
    </row>
    <row r="2720" spans="12:13">
      <c r="L2720" s="131"/>
      <c r="M2720" s="131"/>
    </row>
    <row r="2721" spans="12:13">
      <c r="L2721" s="131"/>
      <c r="M2721" s="131"/>
    </row>
    <row r="2722" spans="12:13">
      <c r="L2722" s="131"/>
      <c r="M2722" s="131"/>
    </row>
    <row r="2723" spans="12:13">
      <c r="L2723" s="131"/>
      <c r="M2723" s="131"/>
    </row>
    <row r="2724" spans="12:13">
      <c r="L2724" s="131"/>
      <c r="M2724" s="131"/>
    </row>
    <row r="2725" spans="12:13">
      <c r="L2725" s="131"/>
      <c r="M2725" s="131"/>
    </row>
    <row r="2726" spans="12:13">
      <c r="L2726" s="131"/>
      <c r="M2726" s="131"/>
    </row>
    <row r="2727" spans="12:13">
      <c r="L2727" s="131"/>
      <c r="M2727" s="131"/>
    </row>
    <row r="2728" spans="12:13">
      <c r="L2728" s="131"/>
      <c r="M2728" s="131"/>
    </row>
    <row r="2729" spans="12:13">
      <c r="L2729" s="131"/>
      <c r="M2729" s="131"/>
    </row>
    <row r="2730" spans="12:13">
      <c r="L2730" s="131"/>
      <c r="M2730" s="131"/>
    </row>
    <row r="2731" spans="12:13">
      <c r="L2731" s="131"/>
      <c r="M2731" s="131"/>
    </row>
    <row r="2732" spans="12:13">
      <c r="L2732" s="131"/>
      <c r="M2732" s="131"/>
    </row>
    <row r="2733" spans="12:13">
      <c r="L2733" s="131"/>
      <c r="M2733" s="131"/>
    </row>
    <row r="2734" spans="12:13">
      <c r="L2734" s="131"/>
      <c r="M2734" s="131"/>
    </row>
    <row r="2735" spans="12:13">
      <c r="L2735" s="131"/>
      <c r="M2735" s="131"/>
    </row>
    <row r="2736" spans="12:13">
      <c r="L2736" s="131"/>
      <c r="M2736" s="131"/>
    </row>
    <row r="2737" spans="12:13">
      <c r="L2737" s="131"/>
      <c r="M2737" s="131"/>
    </row>
    <row r="2738" spans="12:13">
      <c r="L2738" s="131"/>
      <c r="M2738" s="131"/>
    </row>
    <row r="2739" spans="12:13">
      <c r="L2739" s="131"/>
      <c r="M2739" s="131"/>
    </row>
    <row r="2740" spans="12:13">
      <c r="L2740" s="131"/>
      <c r="M2740" s="131"/>
    </row>
    <row r="2741" spans="12:13">
      <c r="L2741" s="131"/>
      <c r="M2741" s="131"/>
    </row>
    <row r="2742" spans="12:13">
      <c r="L2742" s="131"/>
      <c r="M2742" s="131"/>
    </row>
    <row r="2743" spans="12:13">
      <c r="L2743" s="131"/>
      <c r="M2743" s="131"/>
    </row>
    <row r="2744" spans="12:13">
      <c r="L2744" s="131"/>
      <c r="M2744" s="131"/>
    </row>
    <row r="2745" spans="12:13">
      <c r="L2745" s="131"/>
      <c r="M2745" s="131"/>
    </row>
    <row r="2746" spans="12:13">
      <c r="L2746" s="131"/>
      <c r="M2746" s="131"/>
    </row>
    <row r="2747" spans="12:13">
      <c r="L2747" s="131"/>
      <c r="M2747" s="131"/>
    </row>
    <row r="2748" spans="12:13">
      <c r="L2748" s="131"/>
      <c r="M2748" s="131"/>
    </row>
    <row r="2749" spans="12:13">
      <c r="L2749" s="131"/>
      <c r="M2749" s="131"/>
    </row>
    <row r="2750" spans="12:13">
      <c r="L2750" s="131"/>
      <c r="M2750" s="131"/>
    </row>
    <row r="2751" spans="12:13">
      <c r="L2751" s="131"/>
      <c r="M2751" s="131"/>
    </row>
    <row r="2752" spans="12:13">
      <c r="L2752" s="131"/>
      <c r="M2752" s="131"/>
    </row>
    <row r="2753" spans="12:13">
      <c r="L2753" s="131"/>
      <c r="M2753" s="131"/>
    </row>
    <row r="2754" spans="12:13">
      <c r="L2754" s="131"/>
      <c r="M2754" s="131"/>
    </row>
    <row r="2755" spans="12:13">
      <c r="L2755" s="131"/>
      <c r="M2755" s="131"/>
    </row>
    <row r="2756" spans="12:13">
      <c r="L2756" s="131"/>
      <c r="M2756" s="131"/>
    </row>
    <row r="2757" spans="12:13">
      <c r="L2757" s="131"/>
      <c r="M2757" s="131"/>
    </row>
    <row r="2758" spans="12:13">
      <c r="L2758" s="131"/>
      <c r="M2758" s="131"/>
    </row>
    <row r="2759" spans="12:13">
      <c r="L2759" s="131"/>
      <c r="M2759" s="131"/>
    </row>
    <row r="2760" spans="12:13">
      <c r="L2760" s="131"/>
      <c r="M2760" s="131"/>
    </row>
    <row r="2761" spans="12:13">
      <c r="L2761" s="131"/>
      <c r="M2761" s="131"/>
    </row>
    <row r="2762" spans="12:13">
      <c r="L2762" s="131"/>
      <c r="M2762" s="131"/>
    </row>
    <row r="2763" spans="12:13">
      <c r="L2763" s="131"/>
      <c r="M2763" s="131"/>
    </row>
    <row r="2764" spans="12:13">
      <c r="L2764" s="131"/>
      <c r="M2764" s="131"/>
    </row>
    <row r="2765" spans="12:13">
      <c r="L2765" s="131"/>
      <c r="M2765" s="131"/>
    </row>
    <row r="2766" spans="12:13">
      <c r="L2766" s="131"/>
      <c r="M2766" s="131"/>
    </row>
    <row r="2767" spans="12:13">
      <c r="L2767" s="131"/>
      <c r="M2767" s="131"/>
    </row>
    <row r="2768" spans="12:13">
      <c r="L2768" s="131"/>
      <c r="M2768" s="131"/>
    </row>
    <row r="2769" spans="12:13">
      <c r="L2769" s="131"/>
      <c r="M2769" s="131"/>
    </row>
    <row r="2770" spans="12:13">
      <c r="L2770" s="131"/>
      <c r="M2770" s="131"/>
    </row>
    <row r="2771" spans="12:13">
      <c r="L2771" s="131"/>
      <c r="M2771" s="131"/>
    </row>
    <row r="2772" spans="12:13">
      <c r="L2772" s="131"/>
      <c r="M2772" s="131"/>
    </row>
    <row r="2773" spans="12:13">
      <c r="L2773" s="131"/>
      <c r="M2773" s="131"/>
    </row>
    <row r="2774" spans="12:13">
      <c r="L2774" s="131"/>
      <c r="M2774" s="131"/>
    </row>
    <row r="2775" spans="12:13">
      <c r="L2775" s="131"/>
      <c r="M2775" s="131"/>
    </row>
    <row r="2776" spans="12:13">
      <c r="L2776" s="131"/>
      <c r="M2776" s="131"/>
    </row>
    <row r="2777" spans="12:13">
      <c r="L2777" s="131"/>
      <c r="M2777" s="131"/>
    </row>
    <row r="2778" spans="12:13">
      <c r="L2778" s="131"/>
      <c r="M2778" s="131"/>
    </row>
    <row r="2779" spans="12:13">
      <c r="L2779" s="131"/>
      <c r="M2779" s="131"/>
    </row>
    <row r="2780" spans="12:13">
      <c r="L2780" s="131"/>
      <c r="M2780" s="131"/>
    </row>
    <row r="2781" spans="12:13">
      <c r="L2781" s="131"/>
      <c r="M2781" s="131"/>
    </row>
    <row r="2782" spans="12:13">
      <c r="L2782" s="131"/>
      <c r="M2782" s="131"/>
    </row>
    <row r="2783" spans="12:13">
      <c r="L2783" s="131"/>
      <c r="M2783" s="131"/>
    </row>
    <row r="2784" spans="12:13">
      <c r="L2784" s="131"/>
      <c r="M2784" s="131"/>
    </row>
    <row r="2785" spans="12:13">
      <c r="L2785" s="131"/>
      <c r="M2785" s="131"/>
    </row>
    <row r="2786" spans="12:13">
      <c r="L2786" s="131"/>
      <c r="M2786" s="131"/>
    </row>
    <row r="2787" spans="12:13">
      <c r="L2787" s="131"/>
      <c r="M2787" s="131"/>
    </row>
    <row r="2788" spans="12:13">
      <c r="L2788" s="131"/>
      <c r="M2788" s="131"/>
    </row>
    <row r="2789" spans="12:13">
      <c r="L2789" s="131"/>
      <c r="M2789" s="131"/>
    </row>
    <row r="2790" spans="12:13">
      <c r="L2790" s="131"/>
      <c r="M2790" s="131"/>
    </row>
    <row r="2791" spans="12:13">
      <c r="L2791" s="131"/>
      <c r="M2791" s="131"/>
    </row>
    <row r="2792" spans="12:13">
      <c r="L2792" s="131"/>
      <c r="M2792" s="131"/>
    </row>
    <row r="2793" spans="12:13">
      <c r="L2793" s="131"/>
      <c r="M2793" s="131"/>
    </row>
    <row r="2794" spans="12:13">
      <c r="L2794" s="131"/>
      <c r="M2794" s="131"/>
    </row>
    <row r="2795" spans="12:13">
      <c r="L2795" s="131"/>
      <c r="M2795" s="131"/>
    </row>
    <row r="2796" spans="12:13">
      <c r="L2796" s="131"/>
      <c r="M2796" s="131"/>
    </row>
    <row r="2797" spans="12:13">
      <c r="L2797" s="131"/>
      <c r="M2797" s="131"/>
    </row>
    <row r="2798" spans="12:13">
      <c r="L2798" s="131"/>
      <c r="M2798" s="131"/>
    </row>
    <row r="2799" spans="12:13">
      <c r="L2799" s="131"/>
      <c r="M2799" s="131"/>
    </row>
    <row r="2800" spans="12:13">
      <c r="L2800" s="131"/>
      <c r="M2800" s="131"/>
    </row>
    <row r="2801" spans="12:13">
      <c r="L2801" s="131"/>
      <c r="M2801" s="131"/>
    </row>
    <row r="2802" spans="12:13">
      <c r="L2802" s="131"/>
      <c r="M2802" s="131"/>
    </row>
    <row r="2803" spans="12:13">
      <c r="L2803" s="131"/>
      <c r="M2803" s="131"/>
    </row>
    <row r="2804" spans="12:13">
      <c r="L2804" s="131"/>
      <c r="M2804" s="131"/>
    </row>
    <row r="2805" spans="12:13">
      <c r="L2805" s="131"/>
      <c r="M2805" s="131"/>
    </row>
    <row r="2806" spans="12:13">
      <c r="L2806" s="131"/>
      <c r="M2806" s="131"/>
    </row>
    <row r="2807" spans="12:13">
      <c r="L2807" s="131"/>
      <c r="M2807" s="131"/>
    </row>
    <row r="2808" spans="12:13">
      <c r="L2808" s="131"/>
      <c r="M2808" s="131"/>
    </row>
    <row r="2809" spans="12:13">
      <c r="L2809" s="131"/>
      <c r="M2809" s="131"/>
    </row>
    <row r="2810" spans="12:13">
      <c r="L2810" s="131"/>
      <c r="M2810" s="131"/>
    </row>
    <row r="2811" spans="12:13">
      <c r="L2811" s="131"/>
      <c r="M2811" s="131"/>
    </row>
    <row r="2812" spans="12:13">
      <c r="L2812" s="131"/>
      <c r="M2812" s="131"/>
    </row>
    <row r="2813" spans="12:13">
      <c r="L2813" s="131"/>
      <c r="M2813" s="131"/>
    </row>
    <row r="2814" spans="12:13">
      <c r="L2814" s="131"/>
      <c r="M2814" s="131"/>
    </row>
    <row r="2815" spans="12:13">
      <c r="L2815" s="131"/>
      <c r="M2815" s="131"/>
    </row>
    <row r="2816" spans="12:13">
      <c r="L2816" s="131"/>
      <c r="M2816" s="131"/>
    </row>
    <row r="2817" spans="12:13">
      <c r="L2817" s="131"/>
      <c r="M2817" s="131"/>
    </row>
    <row r="2818" spans="12:13">
      <c r="L2818" s="131"/>
      <c r="M2818" s="131"/>
    </row>
    <row r="2819" spans="12:13">
      <c r="L2819" s="131"/>
      <c r="M2819" s="131"/>
    </row>
    <row r="2820" spans="12:13">
      <c r="L2820" s="131"/>
      <c r="M2820" s="131"/>
    </row>
    <row r="2821" spans="12:13">
      <c r="L2821" s="131"/>
      <c r="M2821" s="131"/>
    </row>
    <row r="2822" spans="12:13">
      <c r="L2822" s="131"/>
      <c r="M2822" s="131"/>
    </row>
    <row r="2823" spans="12:13">
      <c r="L2823" s="131"/>
      <c r="M2823" s="131"/>
    </row>
    <row r="2824" spans="12:13">
      <c r="L2824" s="131"/>
      <c r="M2824" s="131"/>
    </row>
    <row r="2825" spans="12:13">
      <c r="L2825" s="131"/>
      <c r="M2825" s="131"/>
    </row>
    <row r="2826" spans="12:13">
      <c r="L2826" s="131"/>
      <c r="M2826" s="131"/>
    </row>
    <row r="2827" spans="12:13">
      <c r="L2827" s="131"/>
      <c r="M2827" s="131"/>
    </row>
    <row r="2828" spans="12:13">
      <c r="L2828" s="131"/>
      <c r="M2828" s="131"/>
    </row>
    <row r="2829" spans="12:13">
      <c r="L2829" s="131"/>
      <c r="M2829" s="131"/>
    </row>
    <row r="2830" spans="12:13">
      <c r="L2830" s="131"/>
      <c r="M2830" s="131"/>
    </row>
    <row r="2831" spans="12:13">
      <c r="L2831" s="131"/>
      <c r="M2831" s="131"/>
    </row>
    <row r="2832" spans="12:13">
      <c r="L2832" s="131"/>
      <c r="M2832" s="131"/>
    </row>
    <row r="2833" spans="12:13">
      <c r="L2833" s="131"/>
      <c r="M2833" s="131"/>
    </row>
    <row r="2834" spans="12:13">
      <c r="L2834" s="131"/>
      <c r="M2834" s="131"/>
    </row>
    <row r="2835" spans="12:13">
      <c r="L2835" s="131"/>
      <c r="M2835" s="131"/>
    </row>
    <row r="2836" spans="12:13">
      <c r="L2836" s="131"/>
      <c r="M2836" s="131"/>
    </row>
    <row r="2837" spans="12:13">
      <c r="L2837" s="131"/>
      <c r="M2837" s="131"/>
    </row>
    <row r="2838" spans="12:13">
      <c r="L2838" s="131"/>
      <c r="M2838" s="131"/>
    </row>
    <row r="2839" spans="12:13">
      <c r="L2839" s="131"/>
      <c r="M2839" s="131"/>
    </row>
    <row r="2840" spans="12:13">
      <c r="L2840" s="131"/>
      <c r="M2840" s="131"/>
    </row>
    <row r="2841" spans="12:13">
      <c r="L2841" s="131"/>
      <c r="M2841" s="131"/>
    </row>
    <row r="2842" spans="12:13">
      <c r="L2842" s="131"/>
      <c r="M2842" s="131"/>
    </row>
    <row r="2843" spans="12:13">
      <c r="L2843" s="131"/>
      <c r="M2843" s="131"/>
    </row>
    <row r="2844" spans="12:13">
      <c r="L2844" s="131"/>
      <c r="M2844" s="131"/>
    </row>
    <row r="2845" spans="12:13">
      <c r="L2845" s="131"/>
      <c r="M2845" s="131"/>
    </row>
    <row r="2846" spans="12:13">
      <c r="L2846" s="131"/>
      <c r="M2846" s="131"/>
    </row>
    <row r="2847" spans="12:13">
      <c r="L2847" s="131"/>
      <c r="M2847" s="131"/>
    </row>
    <row r="2848" spans="12:13">
      <c r="L2848" s="131"/>
      <c r="M2848" s="131"/>
    </row>
    <row r="2849" spans="12:13">
      <c r="L2849" s="131"/>
      <c r="M2849" s="131"/>
    </row>
    <row r="2850" spans="12:13">
      <c r="L2850" s="131"/>
      <c r="M2850" s="131"/>
    </row>
    <row r="2851" spans="12:13">
      <c r="L2851" s="131"/>
      <c r="M2851" s="131"/>
    </row>
    <row r="2852" spans="12:13">
      <c r="L2852" s="131"/>
      <c r="M2852" s="131"/>
    </row>
    <row r="2853" spans="12:13">
      <c r="L2853" s="131"/>
      <c r="M2853" s="131"/>
    </row>
    <row r="2854" spans="12:13">
      <c r="L2854" s="131"/>
      <c r="M2854" s="131"/>
    </row>
    <row r="2855" spans="12:13">
      <c r="L2855" s="131"/>
      <c r="M2855" s="131"/>
    </row>
    <row r="2856" spans="12:13">
      <c r="L2856" s="131"/>
      <c r="M2856" s="131"/>
    </row>
    <row r="2857" spans="12:13">
      <c r="L2857" s="131"/>
      <c r="M2857" s="131"/>
    </row>
    <row r="2858" spans="12:13">
      <c r="L2858" s="131"/>
      <c r="M2858" s="131"/>
    </row>
    <row r="2859" spans="12:13">
      <c r="L2859" s="131"/>
      <c r="M2859" s="131"/>
    </row>
    <row r="2860" spans="12:13">
      <c r="L2860" s="131"/>
      <c r="M2860" s="131"/>
    </row>
    <row r="2861" spans="12:13">
      <c r="L2861" s="131"/>
      <c r="M2861" s="131"/>
    </row>
    <row r="2862" spans="12:13">
      <c r="L2862" s="131"/>
      <c r="M2862" s="131"/>
    </row>
    <row r="2863" spans="12:13">
      <c r="L2863" s="131"/>
      <c r="M2863" s="131"/>
    </row>
    <row r="2864" spans="12:13">
      <c r="L2864" s="131"/>
      <c r="M2864" s="131"/>
    </row>
    <row r="2865" spans="12:13">
      <c r="L2865" s="131"/>
      <c r="M2865" s="131"/>
    </row>
    <row r="2866" spans="12:13">
      <c r="L2866" s="131"/>
      <c r="M2866" s="131"/>
    </row>
    <row r="2867" spans="12:13">
      <c r="L2867" s="131"/>
      <c r="M2867" s="131"/>
    </row>
    <row r="2868" spans="12:13">
      <c r="L2868" s="131"/>
      <c r="M2868" s="131"/>
    </row>
    <row r="2869" spans="12:13">
      <c r="L2869" s="131"/>
      <c r="M2869" s="131"/>
    </row>
    <row r="2870" spans="12:13">
      <c r="L2870" s="131"/>
      <c r="M2870" s="131"/>
    </row>
    <row r="2871" spans="12:13">
      <c r="L2871" s="131"/>
      <c r="M2871" s="131"/>
    </row>
    <row r="2872" spans="12:13">
      <c r="L2872" s="131"/>
      <c r="M2872" s="131"/>
    </row>
    <row r="2873" spans="12:13">
      <c r="L2873" s="131"/>
      <c r="M2873" s="131"/>
    </row>
    <row r="2874" spans="12:13">
      <c r="L2874" s="131"/>
      <c r="M2874" s="131"/>
    </row>
    <row r="2875" spans="12:13">
      <c r="L2875" s="131"/>
      <c r="M2875" s="131"/>
    </row>
    <row r="2876" spans="12:13">
      <c r="L2876" s="131"/>
      <c r="M2876" s="131"/>
    </row>
    <row r="2877" spans="12:13">
      <c r="L2877" s="131"/>
      <c r="M2877" s="131"/>
    </row>
    <row r="2878" spans="12:13">
      <c r="L2878" s="131"/>
      <c r="M2878" s="131"/>
    </row>
    <row r="2879" spans="12:13">
      <c r="L2879" s="131"/>
      <c r="M2879" s="131"/>
    </row>
    <row r="2880" spans="12:13">
      <c r="L2880" s="131"/>
      <c r="M2880" s="131"/>
    </row>
    <row r="2881" spans="12:13">
      <c r="L2881" s="131"/>
      <c r="M2881" s="131"/>
    </row>
    <row r="2882" spans="12:13">
      <c r="L2882" s="131"/>
      <c r="M2882" s="131"/>
    </row>
    <row r="2883" spans="12:13">
      <c r="L2883" s="131"/>
      <c r="M2883" s="131"/>
    </row>
    <row r="2884" spans="12:13">
      <c r="L2884" s="131"/>
      <c r="M2884" s="131"/>
    </row>
    <row r="2885" spans="12:13">
      <c r="L2885" s="131"/>
      <c r="M2885" s="131"/>
    </row>
    <row r="2886" spans="12:13">
      <c r="L2886" s="131"/>
      <c r="M2886" s="131"/>
    </row>
    <row r="2887" spans="12:13">
      <c r="L2887" s="131"/>
      <c r="M2887" s="131"/>
    </row>
    <row r="2888" spans="12:13">
      <c r="L2888" s="131"/>
      <c r="M2888" s="131"/>
    </row>
    <row r="2889" spans="12:13">
      <c r="L2889" s="131"/>
      <c r="M2889" s="131"/>
    </row>
    <row r="2890" spans="12:13">
      <c r="L2890" s="131"/>
      <c r="M2890" s="131"/>
    </row>
    <row r="2891" spans="12:13">
      <c r="L2891" s="131"/>
      <c r="M2891" s="131"/>
    </row>
    <row r="2892" spans="12:13">
      <c r="L2892" s="131"/>
      <c r="M2892" s="131"/>
    </row>
    <row r="2893" spans="12:13">
      <c r="L2893" s="131"/>
      <c r="M2893" s="131"/>
    </row>
    <row r="2894" spans="12:13">
      <c r="L2894" s="131"/>
      <c r="M2894" s="131"/>
    </row>
    <row r="2895" spans="12:13">
      <c r="L2895" s="131"/>
      <c r="M2895" s="131"/>
    </row>
    <row r="2896" spans="12:13">
      <c r="L2896" s="131"/>
      <c r="M2896" s="131"/>
    </row>
    <row r="2897" spans="12:13">
      <c r="L2897" s="131"/>
      <c r="M2897" s="131"/>
    </row>
    <row r="2898" spans="12:13">
      <c r="L2898" s="131"/>
      <c r="M2898" s="131"/>
    </row>
    <row r="2899" spans="12:13">
      <c r="L2899" s="131"/>
      <c r="M2899" s="131"/>
    </row>
    <row r="2900" spans="12:13">
      <c r="L2900" s="131"/>
      <c r="M2900" s="131"/>
    </row>
    <row r="2901" spans="12:13">
      <c r="L2901" s="131"/>
      <c r="M2901" s="131"/>
    </row>
    <row r="2902" spans="12:13">
      <c r="L2902" s="131"/>
      <c r="M2902" s="131"/>
    </row>
    <row r="2903" spans="12:13">
      <c r="L2903" s="131"/>
      <c r="M2903" s="131"/>
    </row>
    <row r="2904" spans="12:13">
      <c r="L2904" s="131"/>
      <c r="M2904" s="131"/>
    </row>
    <row r="2905" spans="12:13">
      <c r="L2905" s="131"/>
      <c r="M2905" s="131"/>
    </row>
    <row r="2906" spans="12:13">
      <c r="L2906" s="131"/>
      <c r="M2906" s="131"/>
    </row>
    <row r="2907" spans="12:13">
      <c r="L2907" s="131"/>
      <c r="M2907" s="131"/>
    </row>
    <row r="2908" spans="12:13">
      <c r="L2908" s="131"/>
      <c r="M2908" s="131"/>
    </row>
    <row r="2909" spans="12:13">
      <c r="L2909" s="131"/>
      <c r="M2909" s="131"/>
    </row>
    <row r="2910" spans="12:13">
      <c r="L2910" s="131"/>
      <c r="M2910" s="131"/>
    </row>
    <row r="2911" spans="12:13">
      <c r="L2911" s="131"/>
      <c r="M2911" s="131"/>
    </row>
    <row r="2912" spans="12:13">
      <c r="L2912" s="131"/>
      <c r="M2912" s="131"/>
    </row>
    <row r="2913" spans="12:13">
      <c r="L2913" s="131"/>
      <c r="M2913" s="131"/>
    </row>
    <row r="2914" spans="12:13">
      <c r="L2914" s="131"/>
      <c r="M2914" s="131"/>
    </row>
    <row r="2915" spans="12:13">
      <c r="L2915" s="131"/>
      <c r="M2915" s="131"/>
    </row>
    <row r="2916" spans="12:13">
      <c r="L2916" s="131"/>
      <c r="M2916" s="131"/>
    </row>
    <row r="2917" spans="12:13">
      <c r="L2917" s="131"/>
      <c r="M2917" s="131"/>
    </row>
    <row r="2918" spans="12:13">
      <c r="L2918" s="131"/>
      <c r="M2918" s="131"/>
    </row>
    <row r="2919" spans="12:13">
      <c r="L2919" s="131"/>
      <c r="M2919" s="131"/>
    </row>
    <row r="2920" spans="12:13">
      <c r="L2920" s="131"/>
      <c r="M2920" s="131"/>
    </row>
    <row r="2921" spans="12:13">
      <c r="L2921" s="131"/>
      <c r="M2921" s="131"/>
    </row>
    <row r="2922" spans="12:13">
      <c r="L2922" s="131"/>
      <c r="M2922" s="131"/>
    </row>
    <row r="2923" spans="12:13">
      <c r="L2923" s="131"/>
      <c r="M2923" s="131"/>
    </row>
    <row r="2924" spans="12:13">
      <c r="L2924" s="131"/>
      <c r="M2924" s="131"/>
    </row>
    <row r="2925" spans="12:13">
      <c r="L2925" s="131"/>
      <c r="M2925" s="131"/>
    </row>
    <row r="2926" spans="12:13">
      <c r="L2926" s="131"/>
      <c r="M2926" s="131"/>
    </row>
    <row r="2927" spans="12:13">
      <c r="L2927" s="131"/>
      <c r="M2927" s="131"/>
    </row>
    <row r="2928" spans="12:13">
      <c r="L2928" s="131"/>
      <c r="M2928" s="131"/>
    </row>
    <row r="2929" spans="12:13">
      <c r="L2929" s="131"/>
      <c r="M2929" s="131"/>
    </row>
    <row r="2930" spans="12:13">
      <c r="L2930" s="131"/>
      <c r="M2930" s="131"/>
    </row>
    <row r="2931" spans="12:13">
      <c r="L2931" s="131"/>
      <c r="M2931" s="131"/>
    </row>
    <row r="2932" spans="12:13">
      <c r="L2932" s="131"/>
      <c r="M2932" s="131"/>
    </row>
    <row r="2933" spans="12:13">
      <c r="L2933" s="131"/>
      <c r="M2933" s="131"/>
    </row>
    <row r="2934" spans="12:13">
      <c r="L2934" s="131"/>
      <c r="M2934" s="131"/>
    </row>
    <row r="2935" spans="12:13">
      <c r="L2935" s="131"/>
      <c r="M2935" s="131"/>
    </row>
    <row r="2936" spans="12:13">
      <c r="L2936" s="131"/>
      <c r="M2936" s="131"/>
    </row>
    <row r="2937" spans="12:13">
      <c r="L2937" s="131"/>
      <c r="M2937" s="131"/>
    </row>
    <row r="2938" spans="12:13">
      <c r="L2938" s="131"/>
      <c r="M2938" s="131"/>
    </row>
    <row r="2939" spans="12:13">
      <c r="L2939" s="131"/>
      <c r="M2939" s="131"/>
    </row>
    <row r="2940" spans="12:13">
      <c r="L2940" s="131"/>
      <c r="M2940" s="131"/>
    </row>
    <row r="2941" spans="12:13">
      <c r="L2941" s="131"/>
      <c r="M2941" s="131"/>
    </row>
    <row r="2942" spans="12:13">
      <c r="L2942" s="131"/>
      <c r="M2942" s="131"/>
    </row>
    <row r="2943" spans="12:13">
      <c r="L2943" s="131"/>
      <c r="M2943" s="131"/>
    </row>
    <row r="2944" spans="12:13">
      <c r="L2944" s="131"/>
      <c r="M2944" s="131"/>
    </row>
    <row r="2945" spans="12:13">
      <c r="L2945" s="131"/>
      <c r="M2945" s="131"/>
    </row>
    <row r="2946" spans="12:13">
      <c r="L2946" s="131"/>
      <c r="M2946" s="131"/>
    </row>
    <row r="2947" spans="12:13">
      <c r="L2947" s="131"/>
      <c r="M2947" s="131"/>
    </row>
    <row r="2948" spans="12:13">
      <c r="L2948" s="131"/>
      <c r="M2948" s="131"/>
    </row>
    <row r="2949" spans="12:13">
      <c r="L2949" s="131"/>
      <c r="M2949" s="131"/>
    </row>
    <row r="2950" spans="12:13">
      <c r="L2950" s="131"/>
      <c r="M2950" s="131"/>
    </row>
    <row r="2951" spans="12:13">
      <c r="L2951" s="131"/>
      <c r="M2951" s="131"/>
    </row>
    <row r="2952" spans="12:13">
      <c r="L2952" s="131"/>
      <c r="M2952" s="131"/>
    </row>
    <row r="2953" spans="12:13">
      <c r="L2953" s="131"/>
      <c r="M2953" s="131"/>
    </row>
    <row r="2954" spans="12:13">
      <c r="L2954" s="131"/>
      <c r="M2954" s="131"/>
    </row>
    <row r="2955" spans="12:13">
      <c r="L2955" s="131"/>
      <c r="M2955" s="131"/>
    </row>
    <row r="2956" spans="12:13">
      <c r="L2956" s="131"/>
      <c r="M2956" s="131"/>
    </row>
    <row r="2957" spans="12:13">
      <c r="L2957" s="131"/>
      <c r="M2957" s="131"/>
    </row>
    <row r="2958" spans="12:13">
      <c r="L2958" s="131"/>
      <c r="M2958" s="131"/>
    </row>
    <row r="2959" spans="12:13">
      <c r="L2959" s="131"/>
      <c r="M2959" s="131"/>
    </row>
    <row r="2960" spans="12:13">
      <c r="L2960" s="131"/>
      <c r="M2960" s="131"/>
    </row>
    <row r="2961" spans="12:13">
      <c r="L2961" s="131"/>
      <c r="M2961" s="131"/>
    </row>
    <row r="2962" spans="12:13">
      <c r="L2962" s="131"/>
      <c r="M2962" s="131"/>
    </row>
    <row r="2963" spans="12:13">
      <c r="L2963" s="131"/>
      <c r="M2963" s="131"/>
    </row>
    <row r="2964" spans="12:13">
      <c r="L2964" s="131"/>
      <c r="M2964" s="131"/>
    </row>
    <row r="2965" spans="12:13">
      <c r="L2965" s="131"/>
      <c r="M2965" s="131"/>
    </row>
    <row r="2966" spans="12:13">
      <c r="L2966" s="131"/>
      <c r="M2966" s="131"/>
    </row>
    <row r="2967" spans="12:13">
      <c r="L2967" s="131"/>
      <c r="M2967" s="131"/>
    </row>
    <row r="2968" spans="12:13">
      <c r="L2968" s="131"/>
      <c r="M2968" s="131"/>
    </row>
    <row r="2969" spans="12:13">
      <c r="L2969" s="131"/>
      <c r="M2969" s="131"/>
    </row>
    <row r="2970" spans="12:13">
      <c r="L2970" s="131"/>
      <c r="M2970" s="131"/>
    </row>
    <row r="2971" spans="12:13">
      <c r="L2971" s="131"/>
      <c r="M2971" s="131"/>
    </row>
    <row r="2972" spans="12:13">
      <c r="L2972" s="131"/>
      <c r="M2972" s="131"/>
    </row>
    <row r="2973" spans="12:13">
      <c r="L2973" s="131"/>
      <c r="M2973" s="131"/>
    </row>
    <row r="2974" spans="12:13">
      <c r="L2974" s="131"/>
      <c r="M2974" s="131"/>
    </row>
    <row r="2975" spans="12:13">
      <c r="L2975" s="131"/>
      <c r="M2975" s="131"/>
    </row>
    <row r="2976" spans="12:13">
      <c r="L2976" s="131"/>
      <c r="M2976" s="131"/>
    </row>
    <row r="2977" spans="12:13">
      <c r="L2977" s="131"/>
      <c r="M2977" s="131"/>
    </row>
    <row r="2978" spans="12:13">
      <c r="L2978" s="131"/>
      <c r="M2978" s="131"/>
    </row>
    <row r="2979" spans="12:13">
      <c r="L2979" s="131"/>
      <c r="M2979" s="131"/>
    </row>
    <row r="2980" spans="12:13">
      <c r="L2980" s="131"/>
      <c r="M2980" s="131"/>
    </row>
    <row r="2981" spans="12:13">
      <c r="L2981" s="131"/>
      <c r="M2981" s="131"/>
    </row>
    <row r="2982" spans="12:13">
      <c r="L2982" s="131"/>
      <c r="M2982" s="131"/>
    </row>
    <row r="2983" spans="12:13">
      <c r="L2983" s="131"/>
      <c r="M2983" s="131"/>
    </row>
    <row r="2984" spans="12:13">
      <c r="L2984" s="131"/>
      <c r="M2984" s="131"/>
    </row>
    <row r="2985" spans="12:13">
      <c r="L2985" s="131"/>
      <c r="M2985" s="131"/>
    </row>
    <row r="2986" spans="12:13">
      <c r="L2986" s="131"/>
      <c r="M2986" s="131"/>
    </row>
    <row r="2987" spans="12:13">
      <c r="L2987" s="131"/>
      <c r="M2987" s="131"/>
    </row>
    <row r="2988" spans="12:13">
      <c r="L2988" s="131"/>
      <c r="M2988" s="131"/>
    </row>
    <row r="2989" spans="12:13">
      <c r="L2989" s="131"/>
      <c r="M2989" s="131"/>
    </row>
    <row r="2990" spans="12:13">
      <c r="L2990" s="131"/>
      <c r="M2990" s="131"/>
    </row>
    <row r="2991" spans="12:13">
      <c r="L2991" s="131"/>
      <c r="M2991" s="131"/>
    </row>
    <row r="2992" spans="12:13">
      <c r="L2992" s="131"/>
      <c r="M2992" s="131"/>
    </row>
    <row r="2993" spans="12:13">
      <c r="L2993" s="131"/>
      <c r="M2993" s="131"/>
    </row>
    <row r="2994" spans="12:13">
      <c r="L2994" s="131"/>
      <c r="M2994" s="131"/>
    </row>
    <row r="2995" spans="12:13">
      <c r="L2995" s="131"/>
      <c r="M2995" s="131"/>
    </row>
    <row r="2996" spans="12:13">
      <c r="L2996" s="131"/>
      <c r="M2996" s="131"/>
    </row>
    <row r="2997" spans="12:13">
      <c r="L2997" s="131"/>
      <c r="M2997" s="131"/>
    </row>
    <row r="2998" spans="12:13">
      <c r="L2998" s="131"/>
      <c r="M2998" s="131"/>
    </row>
    <row r="2999" spans="12:13">
      <c r="L2999" s="131"/>
      <c r="M2999" s="131"/>
    </row>
    <row r="3000" spans="12:13">
      <c r="L3000" s="131"/>
      <c r="M3000" s="131"/>
    </row>
    <row r="3001" spans="12:13">
      <c r="L3001" s="131"/>
      <c r="M3001" s="131"/>
    </row>
    <row r="3002" spans="12:13">
      <c r="L3002" s="131"/>
      <c r="M3002" s="131"/>
    </row>
    <row r="3003" spans="12:13">
      <c r="L3003" s="131"/>
      <c r="M3003" s="131"/>
    </row>
    <row r="3004" spans="12:13">
      <c r="L3004" s="131"/>
      <c r="M3004" s="131"/>
    </row>
    <row r="3005" spans="12:13">
      <c r="L3005" s="131"/>
      <c r="M3005" s="131"/>
    </row>
    <row r="3006" spans="12:13">
      <c r="L3006" s="131"/>
      <c r="M3006" s="131"/>
    </row>
    <row r="3007" spans="12:13">
      <c r="L3007" s="131"/>
      <c r="M3007" s="131"/>
    </row>
    <row r="3008" spans="12:13">
      <c r="L3008" s="131"/>
      <c r="M3008" s="131"/>
    </row>
    <row r="3009" spans="12:13">
      <c r="L3009" s="131"/>
      <c r="M3009" s="131"/>
    </row>
    <row r="3010" spans="12:13">
      <c r="L3010" s="131"/>
      <c r="M3010" s="131"/>
    </row>
    <row r="3011" spans="12:13">
      <c r="L3011" s="131"/>
      <c r="M3011" s="131"/>
    </row>
    <row r="3012" spans="12:13">
      <c r="L3012" s="131"/>
      <c r="M3012" s="131"/>
    </row>
    <row r="3013" spans="12:13">
      <c r="L3013" s="131"/>
      <c r="M3013" s="131"/>
    </row>
    <row r="3014" spans="12:13">
      <c r="L3014" s="131"/>
      <c r="M3014" s="131"/>
    </row>
    <row r="3015" spans="12:13">
      <c r="L3015" s="131"/>
      <c r="M3015" s="131"/>
    </row>
    <row r="3016" spans="12:13">
      <c r="L3016" s="131"/>
      <c r="M3016" s="131"/>
    </row>
    <row r="3017" spans="12:13">
      <c r="L3017" s="131"/>
      <c r="M3017" s="131"/>
    </row>
    <row r="3018" spans="12:13">
      <c r="L3018" s="131"/>
      <c r="M3018" s="131"/>
    </row>
    <row r="3019" spans="12:13">
      <c r="L3019" s="131"/>
      <c r="M3019" s="131"/>
    </row>
    <row r="3020" spans="12:13">
      <c r="L3020" s="131"/>
      <c r="M3020" s="131"/>
    </row>
    <row r="3021" spans="12:13">
      <c r="L3021" s="131"/>
      <c r="M3021" s="131"/>
    </row>
    <row r="3022" spans="12:13">
      <c r="L3022" s="131"/>
      <c r="M3022" s="131"/>
    </row>
    <row r="3023" spans="12:13">
      <c r="L3023" s="131"/>
      <c r="M3023" s="131"/>
    </row>
    <row r="3024" spans="12:13">
      <c r="L3024" s="131"/>
      <c r="M3024" s="131"/>
    </row>
    <row r="3025" spans="12:13">
      <c r="L3025" s="131"/>
      <c r="M3025" s="131"/>
    </row>
    <row r="3026" spans="12:13">
      <c r="L3026" s="131"/>
      <c r="M3026" s="131"/>
    </row>
    <row r="3027" spans="12:13">
      <c r="L3027" s="131"/>
      <c r="M3027" s="131"/>
    </row>
    <row r="3028" spans="12:13">
      <c r="L3028" s="131"/>
      <c r="M3028" s="131"/>
    </row>
    <row r="3029" spans="12:13">
      <c r="L3029" s="131"/>
      <c r="M3029" s="131"/>
    </row>
    <row r="3030" spans="12:13">
      <c r="L3030" s="131"/>
      <c r="M3030" s="131"/>
    </row>
    <row r="3031" spans="12:13">
      <c r="L3031" s="131"/>
      <c r="M3031" s="131"/>
    </row>
    <row r="3032" spans="12:13">
      <c r="L3032" s="131"/>
      <c r="M3032" s="131"/>
    </row>
    <row r="3033" spans="12:13">
      <c r="L3033" s="131"/>
      <c r="M3033" s="131"/>
    </row>
    <row r="3034" spans="12:13">
      <c r="L3034" s="131"/>
      <c r="M3034" s="131"/>
    </row>
    <row r="3035" spans="12:13">
      <c r="L3035" s="131"/>
      <c r="M3035" s="131"/>
    </row>
    <row r="3036" spans="12:13">
      <c r="L3036" s="131"/>
      <c r="M3036" s="131"/>
    </row>
    <row r="3037" spans="12:13">
      <c r="L3037" s="131"/>
      <c r="M3037" s="131"/>
    </row>
    <row r="3038" spans="12:13">
      <c r="L3038" s="131"/>
      <c r="M3038" s="131"/>
    </row>
    <row r="3039" spans="12:13">
      <c r="L3039" s="131"/>
      <c r="M3039" s="131"/>
    </row>
    <row r="3040" spans="12:13">
      <c r="L3040" s="131"/>
      <c r="M3040" s="131"/>
    </row>
    <row r="3041" spans="12:13">
      <c r="L3041" s="131"/>
      <c r="M3041" s="131"/>
    </row>
    <row r="3042" spans="12:13">
      <c r="L3042" s="131"/>
      <c r="M3042" s="131"/>
    </row>
    <row r="3043" spans="12:13">
      <c r="L3043" s="131"/>
      <c r="M3043" s="131"/>
    </row>
    <row r="3044" spans="12:13">
      <c r="L3044" s="131"/>
      <c r="M3044" s="131"/>
    </row>
    <row r="3045" spans="12:13">
      <c r="L3045" s="131"/>
      <c r="M3045" s="131"/>
    </row>
    <row r="3046" spans="12:13">
      <c r="L3046" s="131"/>
      <c r="M3046" s="131"/>
    </row>
    <row r="3047" spans="12:13">
      <c r="L3047" s="131"/>
      <c r="M3047" s="131"/>
    </row>
    <row r="3048" spans="12:13">
      <c r="L3048" s="131"/>
      <c r="M3048" s="131"/>
    </row>
    <row r="3049" spans="12:13">
      <c r="L3049" s="131"/>
      <c r="M3049" s="131"/>
    </row>
    <row r="3050" spans="12:13">
      <c r="L3050" s="131"/>
      <c r="M3050" s="131"/>
    </row>
    <row r="3051" spans="12:13">
      <c r="L3051" s="131"/>
      <c r="M3051" s="131"/>
    </row>
    <row r="3052" spans="12:13">
      <c r="L3052" s="131"/>
      <c r="M3052" s="131"/>
    </row>
    <row r="3053" spans="12:13">
      <c r="L3053" s="131"/>
      <c r="M3053" s="131"/>
    </row>
    <row r="3054" spans="12:13">
      <c r="L3054" s="131"/>
      <c r="M3054" s="131"/>
    </row>
    <row r="3055" spans="12:13">
      <c r="L3055" s="131"/>
      <c r="M3055" s="131"/>
    </row>
    <row r="3056" spans="12:13">
      <c r="L3056" s="131"/>
      <c r="M3056" s="131"/>
    </row>
    <row r="3057" spans="12:13">
      <c r="L3057" s="131"/>
      <c r="M3057" s="131"/>
    </row>
    <row r="3058" spans="12:13">
      <c r="L3058" s="131"/>
      <c r="M3058" s="131"/>
    </row>
    <row r="3059" spans="12:13">
      <c r="L3059" s="131"/>
      <c r="M3059" s="131"/>
    </row>
    <row r="3060" spans="12:13">
      <c r="L3060" s="131"/>
      <c r="M3060" s="131"/>
    </row>
    <row r="3061" spans="12:13">
      <c r="L3061" s="131"/>
      <c r="M3061" s="131"/>
    </row>
    <row r="3062" spans="12:13">
      <c r="L3062" s="131"/>
      <c r="M3062" s="131"/>
    </row>
    <row r="3063" spans="12:13">
      <c r="L3063" s="131"/>
      <c r="M3063" s="131"/>
    </row>
    <row r="3064" spans="12:13">
      <c r="L3064" s="131"/>
      <c r="M3064" s="131"/>
    </row>
    <row r="3065" spans="12:13">
      <c r="L3065" s="131"/>
      <c r="M3065" s="131"/>
    </row>
    <row r="3066" spans="12:13">
      <c r="L3066" s="131"/>
      <c r="M3066" s="131"/>
    </row>
    <row r="3067" spans="12:13">
      <c r="L3067" s="131"/>
      <c r="M3067" s="131"/>
    </row>
    <row r="3068" spans="12:13">
      <c r="L3068" s="131"/>
      <c r="M3068" s="131"/>
    </row>
    <row r="3069" spans="12:13">
      <c r="L3069" s="131"/>
      <c r="M3069" s="131"/>
    </row>
    <row r="3070" spans="12:13">
      <c r="L3070" s="131"/>
      <c r="M3070" s="131"/>
    </row>
    <row r="3071" spans="12:13">
      <c r="L3071" s="131"/>
      <c r="M3071" s="131"/>
    </row>
    <row r="3072" spans="12:13">
      <c r="L3072" s="131"/>
      <c r="M3072" s="131"/>
    </row>
    <row r="3073" spans="12:13">
      <c r="L3073" s="131"/>
      <c r="M3073" s="131"/>
    </row>
    <row r="3074" spans="12:13">
      <c r="L3074" s="131"/>
      <c r="M3074" s="131"/>
    </row>
    <row r="3075" spans="12:13">
      <c r="L3075" s="131"/>
      <c r="M3075" s="131"/>
    </row>
    <row r="3076" spans="12:13">
      <c r="L3076" s="131"/>
      <c r="M3076" s="131"/>
    </row>
    <row r="3077" spans="12:13">
      <c r="L3077" s="131"/>
      <c r="M3077" s="131"/>
    </row>
    <row r="3078" spans="12:13">
      <c r="L3078" s="131"/>
      <c r="M3078" s="131"/>
    </row>
    <row r="3079" spans="12:13">
      <c r="L3079" s="131"/>
      <c r="M3079" s="131"/>
    </row>
    <row r="3080" spans="12:13">
      <c r="L3080" s="131"/>
      <c r="M3080" s="131"/>
    </row>
    <row r="3081" spans="12:13">
      <c r="L3081" s="131"/>
      <c r="M3081" s="131"/>
    </row>
    <row r="3082" spans="12:13">
      <c r="L3082" s="131"/>
      <c r="M3082" s="131"/>
    </row>
    <row r="3083" spans="12:13">
      <c r="L3083" s="131"/>
      <c r="M3083" s="131"/>
    </row>
    <row r="3084" spans="12:13">
      <c r="L3084" s="131"/>
      <c r="M3084" s="131"/>
    </row>
    <row r="3085" spans="12:13">
      <c r="L3085" s="131"/>
      <c r="M3085" s="131"/>
    </row>
    <row r="3086" spans="12:13">
      <c r="L3086" s="131"/>
      <c r="M3086" s="131"/>
    </row>
    <row r="3087" spans="12:13">
      <c r="L3087" s="131"/>
      <c r="M3087" s="131"/>
    </row>
    <row r="3088" spans="12:13">
      <c r="L3088" s="131"/>
      <c r="M3088" s="131"/>
    </row>
    <row r="3089" spans="12:13">
      <c r="L3089" s="131"/>
      <c r="M3089" s="131"/>
    </row>
    <row r="3090" spans="12:13">
      <c r="L3090" s="131"/>
      <c r="M3090" s="131"/>
    </row>
    <row r="3091" spans="12:13">
      <c r="L3091" s="131"/>
      <c r="M3091" s="131"/>
    </row>
    <row r="3092" spans="12:13">
      <c r="L3092" s="131"/>
      <c r="M3092" s="131"/>
    </row>
    <row r="3093" spans="12:13">
      <c r="L3093" s="131"/>
      <c r="M3093" s="131"/>
    </row>
    <row r="3094" spans="12:13">
      <c r="L3094" s="131"/>
      <c r="M3094" s="131"/>
    </row>
    <row r="3095" spans="12:13">
      <c r="L3095" s="131"/>
      <c r="M3095" s="131"/>
    </row>
    <row r="3096" spans="12:13">
      <c r="L3096" s="131"/>
      <c r="M3096" s="131"/>
    </row>
    <row r="3097" spans="12:13">
      <c r="L3097" s="131"/>
      <c r="M3097" s="131"/>
    </row>
    <row r="3098" spans="12:13">
      <c r="L3098" s="131"/>
      <c r="M3098" s="131"/>
    </row>
    <row r="3099" spans="12:13">
      <c r="L3099" s="131"/>
      <c r="M3099" s="131"/>
    </row>
    <row r="3100" spans="12:13">
      <c r="L3100" s="131"/>
      <c r="M3100" s="131"/>
    </row>
    <row r="3101" spans="12:13">
      <c r="L3101" s="131"/>
      <c r="M3101" s="131"/>
    </row>
    <row r="3102" spans="12:13">
      <c r="L3102" s="131"/>
      <c r="M3102" s="131"/>
    </row>
    <row r="3103" spans="12:13">
      <c r="L3103" s="131"/>
      <c r="M3103" s="131"/>
    </row>
    <row r="3104" spans="12:13">
      <c r="L3104" s="131"/>
      <c r="M3104" s="131"/>
    </row>
    <row r="3105" spans="12:13">
      <c r="L3105" s="131"/>
      <c r="M3105" s="131"/>
    </row>
    <row r="3106" spans="12:13">
      <c r="L3106" s="131"/>
      <c r="M3106" s="131"/>
    </row>
    <row r="3107" spans="12:13">
      <c r="L3107" s="131"/>
      <c r="M3107" s="131"/>
    </row>
    <row r="3108" spans="12:13">
      <c r="L3108" s="131"/>
      <c r="M3108" s="131"/>
    </row>
    <row r="3109" spans="12:13">
      <c r="L3109" s="131"/>
      <c r="M3109" s="131"/>
    </row>
    <row r="3110" spans="12:13">
      <c r="L3110" s="131"/>
      <c r="M3110" s="131"/>
    </row>
    <row r="3111" spans="12:13">
      <c r="L3111" s="131"/>
      <c r="M3111" s="131"/>
    </row>
    <row r="3112" spans="12:13">
      <c r="L3112" s="131"/>
      <c r="M3112" s="131"/>
    </row>
    <row r="3113" spans="12:13">
      <c r="L3113" s="131"/>
      <c r="M3113" s="131"/>
    </row>
    <row r="3114" spans="12:13">
      <c r="L3114" s="131"/>
      <c r="M3114" s="131"/>
    </row>
    <row r="3115" spans="12:13">
      <c r="L3115" s="131"/>
      <c r="M3115" s="131"/>
    </row>
    <row r="3116" spans="12:13">
      <c r="L3116" s="131"/>
      <c r="M3116" s="131"/>
    </row>
    <row r="3117" spans="12:13">
      <c r="L3117" s="131"/>
      <c r="M3117" s="131"/>
    </row>
    <row r="3118" spans="12:13">
      <c r="L3118" s="131"/>
      <c r="M3118" s="131"/>
    </row>
    <row r="3119" spans="12:13">
      <c r="L3119" s="131"/>
      <c r="M3119" s="131"/>
    </row>
    <row r="3120" spans="12:13">
      <c r="L3120" s="131"/>
      <c r="M3120" s="131"/>
    </row>
    <row r="3121" spans="12:13">
      <c r="L3121" s="131"/>
      <c r="M3121" s="131"/>
    </row>
    <row r="3122" spans="12:13">
      <c r="L3122" s="131"/>
      <c r="M3122" s="131"/>
    </row>
    <row r="3123" spans="12:13">
      <c r="L3123" s="131"/>
      <c r="M3123" s="131"/>
    </row>
    <row r="3124" spans="12:13">
      <c r="L3124" s="131"/>
      <c r="M3124" s="131"/>
    </row>
    <row r="3125" spans="12:13">
      <c r="L3125" s="131"/>
      <c r="M3125" s="131"/>
    </row>
    <row r="3126" spans="12:13">
      <c r="L3126" s="131"/>
      <c r="M3126" s="131"/>
    </row>
    <row r="3127" spans="12:13">
      <c r="L3127" s="131"/>
      <c r="M3127" s="131"/>
    </row>
    <row r="3128" spans="12:13">
      <c r="L3128" s="131"/>
      <c r="M3128" s="131"/>
    </row>
    <row r="3129" spans="12:13">
      <c r="L3129" s="131"/>
      <c r="M3129" s="131"/>
    </row>
    <row r="3130" spans="12:13">
      <c r="L3130" s="131"/>
      <c r="M3130" s="131"/>
    </row>
    <row r="3131" spans="12:13">
      <c r="L3131" s="131"/>
      <c r="M3131" s="131"/>
    </row>
    <row r="3132" spans="12:13">
      <c r="L3132" s="131"/>
      <c r="M3132" s="131"/>
    </row>
    <row r="3133" spans="12:13">
      <c r="L3133" s="131"/>
      <c r="M3133" s="131"/>
    </row>
    <row r="3134" spans="12:13">
      <c r="L3134" s="131"/>
      <c r="M3134" s="131"/>
    </row>
    <row r="3135" spans="12:13">
      <c r="L3135" s="131"/>
      <c r="M3135" s="131"/>
    </row>
    <row r="3136" spans="12:13">
      <c r="L3136" s="131"/>
      <c r="M3136" s="131"/>
    </row>
    <row r="3137" spans="12:13">
      <c r="L3137" s="131"/>
      <c r="M3137" s="131"/>
    </row>
    <row r="3138" spans="12:13">
      <c r="L3138" s="131"/>
      <c r="M3138" s="131"/>
    </row>
    <row r="3139" spans="12:13">
      <c r="L3139" s="131"/>
      <c r="M3139" s="131"/>
    </row>
    <row r="3140" spans="12:13">
      <c r="L3140" s="131"/>
      <c r="M3140" s="131"/>
    </row>
    <row r="3141" spans="12:13">
      <c r="L3141" s="131"/>
      <c r="M3141" s="131"/>
    </row>
    <row r="3142" spans="12:13">
      <c r="L3142" s="131"/>
      <c r="M3142" s="131"/>
    </row>
    <row r="3143" spans="12:13">
      <c r="L3143" s="131"/>
      <c r="M3143" s="131"/>
    </row>
    <row r="3144" spans="12:13">
      <c r="L3144" s="131"/>
      <c r="M3144" s="131"/>
    </row>
    <row r="3145" spans="12:13">
      <c r="L3145" s="131"/>
      <c r="M3145" s="131"/>
    </row>
    <row r="3146" spans="12:13">
      <c r="L3146" s="131"/>
      <c r="M3146" s="131"/>
    </row>
    <row r="3147" spans="12:13">
      <c r="L3147" s="131"/>
      <c r="M3147" s="131"/>
    </row>
    <row r="3148" spans="12:13">
      <c r="L3148" s="131"/>
      <c r="M3148" s="131"/>
    </row>
    <row r="3149" spans="12:13">
      <c r="L3149" s="131"/>
      <c r="M3149" s="131"/>
    </row>
    <row r="3150" spans="12:13">
      <c r="L3150" s="131"/>
      <c r="M3150" s="131"/>
    </row>
    <row r="3151" spans="12:13">
      <c r="L3151" s="131"/>
      <c r="M3151" s="131"/>
    </row>
    <row r="3152" spans="12:13">
      <c r="L3152" s="131"/>
      <c r="M3152" s="131"/>
    </row>
    <row r="3153" spans="12:13">
      <c r="L3153" s="131"/>
      <c r="M3153" s="131"/>
    </row>
    <row r="3154" spans="12:13">
      <c r="L3154" s="131"/>
      <c r="M3154" s="131"/>
    </row>
    <row r="3155" spans="12:13">
      <c r="L3155" s="131"/>
      <c r="M3155" s="131"/>
    </row>
    <row r="3156" spans="12:13">
      <c r="L3156" s="131"/>
      <c r="M3156" s="131"/>
    </row>
    <row r="3157" spans="12:13">
      <c r="L3157" s="131"/>
      <c r="M3157" s="131"/>
    </row>
    <row r="3158" spans="12:13">
      <c r="L3158" s="131"/>
      <c r="M3158" s="131"/>
    </row>
    <row r="3159" spans="12:13">
      <c r="L3159" s="131"/>
      <c r="M3159" s="131"/>
    </row>
    <row r="3160" spans="12:13">
      <c r="L3160" s="131"/>
      <c r="M3160" s="131"/>
    </row>
    <row r="3161" spans="12:13">
      <c r="L3161" s="131"/>
      <c r="M3161" s="131"/>
    </row>
    <row r="3162" spans="12:13">
      <c r="L3162" s="131"/>
      <c r="M3162" s="131"/>
    </row>
    <row r="3163" spans="12:13">
      <c r="L3163" s="131"/>
      <c r="M3163" s="131"/>
    </row>
    <row r="3164" spans="12:13">
      <c r="L3164" s="131"/>
      <c r="M3164" s="131"/>
    </row>
    <row r="3165" spans="12:13">
      <c r="L3165" s="131"/>
      <c r="M3165" s="131"/>
    </row>
    <row r="3166" spans="12:13">
      <c r="L3166" s="131"/>
      <c r="M3166" s="131"/>
    </row>
    <row r="3167" spans="12:13">
      <c r="L3167" s="131"/>
      <c r="M3167" s="131"/>
    </row>
    <row r="3168" spans="12:13">
      <c r="L3168" s="131"/>
      <c r="M3168" s="131"/>
    </row>
    <row r="3169" spans="12:13">
      <c r="L3169" s="131"/>
      <c r="M3169" s="131"/>
    </row>
    <row r="3170" spans="12:13">
      <c r="L3170" s="131"/>
      <c r="M3170" s="131"/>
    </row>
    <row r="3171" spans="12:13">
      <c r="L3171" s="131"/>
      <c r="M3171" s="131"/>
    </row>
    <row r="3172" spans="12:13">
      <c r="L3172" s="131"/>
      <c r="M3172" s="131"/>
    </row>
    <row r="3173" spans="12:13">
      <c r="L3173" s="131"/>
      <c r="M3173" s="131"/>
    </row>
    <row r="3174" spans="12:13">
      <c r="L3174" s="131"/>
      <c r="M3174" s="131"/>
    </row>
    <row r="3175" spans="12:13">
      <c r="L3175" s="131"/>
      <c r="M3175" s="131"/>
    </row>
    <row r="3176" spans="12:13">
      <c r="L3176" s="131"/>
      <c r="M3176" s="131"/>
    </row>
    <row r="3177" spans="12:13">
      <c r="L3177" s="131"/>
      <c r="M3177" s="131"/>
    </row>
    <row r="3178" spans="12:13">
      <c r="L3178" s="131"/>
      <c r="M3178" s="131"/>
    </row>
    <row r="3179" spans="12:13">
      <c r="L3179" s="131"/>
      <c r="M3179" s="131"/>
    </row>
    <row r="3180" spans="12:13">
      <c r="L3180" s="131"/>
      <c r="M3180" s="131"/>
    </row>
    <row r="3181" spans="12:13">
      <c r="L3181" s="131"/>
      <c r="M3181" s="131"/>
    </row>
    <row r="3182" spans="12:13">
      <c r="L3182" s="131"/>
      <c r="M3182" s="131"/>
    </row>
    <row r="3183" spans="12:13">
      <c r="L3183" s="131"/>
      <c r="M3183" s="131"/>
    </row>
    <row r="3184" spans="12:13">
      <c r="L3184" s="131"/>
      <c r="M3184" s="131"/>
    </row>
    <row r="3185" spans="12:13">
      <c r="L3185" s="131"/>
      <c r="M3185" s="131"/>
    </row>
    <row r="3186" spans="12:13">
      <c r="L3186" s="131"/>
      <c r="M3186" s="131"/>
    </row>
    <row r="3187" spans="12:13">
      <c r="L3187" s="131"/>
      <c r="M3187" s="131"/>
    </row>
    <row r="3188" spans="12:13">
      <c r="L3188" s="131"/>
      <c r="M3188" s="131"/>
    </row>
    <row r="3189" spans="12:13">
      <c r="L3189" s="131"/>
      <c r="M3189" s="131"/>
    </row>
    <row r="3190" spans="12:13">
      <c r="L3190" s="131"/>
      <c r="M3190" s="131"/>
    </row>
    <row r="3191" spans="12:13">
      <c r="L3191" s="131"/>
      <c r="M3191" s="131"/>
    </row>
    <row r="3192" spans="12:13">
      <c r="L3192" s="131"/>
      <c r="M3192" s="131"/>
    </row>
    <row r="3193" spans="12:13">
      <c r="L3193" s="131"/>
      <c r="M3193" s="131"/>
    </row>
    <row r="3194" spans="12:13">
      <c r="L3194" s="131"/>
      <c r="M3194" s="131"/>
    </row>
    <row r="3195" spans="12:13">
      <c r="L3195" s="131"/>
      <c r="M3195" s="131"/>
    </row>
    <row r="3196" spans="12:13">
      <c r="L3196" s="131"/>
      <c r="M3196" s="131"/>
    </row>
    <row r="3197" spans="12:13">
      <c r="L3197" s="131"/>
      <c r="M3197" s="131"/>
    </row>
    <row r="3198" spans="12:13">
      <c r="L3198" s="131"/>
      <c r="M3198" s="131"/>
    </row>
    <row r="3199" spans="12:13">
      <c r="L3199" s="131"/>
      <c r="M3199" s="131"/>
    </row>
    <row r="3200" spans="12:13">
      <c r="L3200" s="131"/>
      <c r="M3200" s="131"/>
    </row>
    <row r="3201" spans="12:13">
      <c r="L3201" s="131"/>
      <c r="M3201" s="131"/>
    </row>
    <row r="3202" spans="12:13">
      <c r="L3202" s="131"/>
      <c r="M3202" s="131"/>
    </row>
    <row r="3203" spans="12:13">
      <c r="L3203" s="131"/>
      <c r="M3203" s="131"/>
    </row>
    <row r="3204" spans="12:13">
      <c r="L3204" s="131"/>
      <c r="M3204" s="131"/>
    </row>
    <row r="3205" spans="12:13">
      <c r="L3205" s="131"/>
      <c r="M3205" s="131"/>
    </row>
    <row r="3206" spans="12:13">
      <c r="L3206" s="131"/>
      <c r="M3206" s="131"/>
    </row>
    <row r="3207" spans="12:13">
      <c r="L3207" s="131"/>
      <c r="M3207" s="131"/>
    </row>
    <row r="3208" spans="12:13">
      <c r="L3208" s="131"/>
      <c r="M3208" s="131"/>
    </row>
    <row r="3209" spans="12:13">
      <c r="L3209" s="131"/>
      <c r="M3209" s="131"/>
    </row>
    <row r="3210" spans="12:13">
      <c r="L3210" s="131"/>
      <c r="M3210" s="131"/>
    </row>
    <row r="3211" spans="12:13">
      <c r="L3211" s="131"/>
      <c r="M3211" s="131"/>
    </row>
    <row r="3212" spans="12:13">
      <c r="L3212" s="131"/>
      <c r="M3212" s="131"/>
    </row>
    <row r="3213" spans="12:13">
      <c r="L3213" s="131"/>
      <c r="M3213" s="131"/>
    </row>
    <row r="3214" spans="12:13">
      <c r="L3214" s="131"/>
      <c r="M3214" s="131"/>
    </row>
    <row r="3215" spans="12:13">
      <c r="L3215" s="131"/>
      <c r="M3215" s="131"/>
    </row>
    <row r="3216" spans="12:13">
      <c r="L3216" s="131"/>
      <c r="M3216" s="131"/>
    </row>
    <row r="3217" spans="12:13">
      <c r="L3217" s="131"/>
      <c r="M3217" s="131"/>
    </row>
    <row r="3218" spans="12:13">
      <c r="L3218" s="131"/>
      <c r="M3218" s="131"/>
    </row>
    <row r="3219" spans="12:13">
      <c r="L3219" s="131"/>
      <c r="M3219" s="131"/>
    </row>
    <row r="3220" spans="12:13">
      <c r="L3220" s="131"/>
      <c r="M3220" s="131"/>
    </row>
    <row r="3221" spans="12:13">
      <c r="L3221" s="131"/>
      <c r="M3221" s="131"/>
    </row>
    <row r="3222" spans="12:13">
      <c r="L3222" s="131"/>
      <c r="M3222" s="131"/>
    </row>
    <row r="3223" spans="12:13">
      <c r="L3223" s="131"/>
      <c r="M3223" s="131"/>
    </row>
    <row r="3224" spans="12:13">
      <c r="L3224" s="131"/>
      <c r="M3224" s="131"/>
    </row>
    <row r="3225" spans="12:13">
      <c r="L3225" s="131"/>
      <c r="M3225" s="131"/>
    </row>
    <row r="3226" spans="12:13">
      <c r="L3226" s="131"/>
      <c r="M3226" s="131"/>
    </row>
    <row r="3227" spans="12:13">
      <c r="L3227" s="131"/>
      <c r="M3227" s="131"/>
    </row>
    <row r="3228" spans="12:13">
      <c r="L3228" s="131"/>
      <c r="M3228" s="131"/>
    </row>
    <row r="3229" spans="12:13">
      <c r="L3229" s="131"/>
      <c r="M3229" s="131"/>
    </row>
    <row r="3230" spans="12:13">
      <c r="L3230" s="131"/>
      <c r="M3230" s="131"/>
    </row>
    <row r="3231" spans="12:13">
      <c r="L3231" s="131"/>
      <c r="M3231" s="131"/>
    </row>
    <row r="3232" spans="12:13">
      <c r="L3232" s="131"/>
      <c r="M3232" s="131"/>
    </row>
    <row r="3233" spans="12:13">
      <c r="L3233" s="131"/>
      <c r="M3233" s="131"/>
    </row>
    <row r="3234" spans="12:13">
      <c r="L3234" s="131"/>
      <c r="M3234" s="131"/>
    </row>
    <row r="3235" spans="12:13">
      <c r="L3235" s="131"/>
      <c r="M3235" s="131"/>
    </row>
    <row r="3236" spans="12:13">
      <c r="L3236" s="131"/>
      <c r="M3236" s="131"/>
    </row>
    <row r="3237" spans="12:13">
      <c r="L3237" s="131"/>
      <c r="M3237" s="131"/>
    </row>
    <row r="3238" spans="12:13">
      <c r="L3238" s="131"/>
      <c r="M3238" s="131"/>
    </row>
    <row r="3239" spans="12:13">
      <c r="L3239" s="131"/>
      <c r="M3239" s="131"/>
    </row>
    <row r="3240" spans="12:13">
      <c r="L3240" s="131"/>
      <c r="M3240" s="131"/>
    </row>
    <row r="3241" spans="12:13">
      <c r="L3241" s="131"/>
      <c r="M3241" s="131"/>
    </row>
    <row r="3242" spans="12:13">
      <c r="L3242" s="131"/>
      <c r="M3242" s="131"/>
    </row>
    <row r="3243" spans="12:13">
      <c r="L3243" s="131"/>
      <c r="M3243" s="131"/>
    </row>
    <row r="3244" spans="12:13">
      <c r="L3244" s="131"/>
      <c r="M3244" s="131"/>
    </row>
    <row r="3245" spans="12:13">
      <c r="L3245" s="131"/>
      <c r="M3245" s="131"/>
    </row>
    <row r="3246" spans="12:13">
      <c r="L3246" s="131"/>
      <c r="M3246" s="131"/>
    </row>
    <row r="3247" spans="12:13">
      <c r="L3247" s="131"/>
      <c r="M3247" s="131"/>
    </row>
    <row r="3248" spans="12:13">
      <c r="L3248" s="131"/>
      <c r="M3248" s="131"/>
    </row>
    <row r="3249" spans="12:13">
      <c r="L3249" s="131"/>
      <c r="M3249" s="131"/>
    </row>
    <row r="3250" spans="12:13">
      <c r="L3250" s="131"/>
      <c r="M3250" s="131"/>
    </row>
    <row r="3251" spans="12:13">
      <c r="L3251" s="131"/>
      <c r="M3251" s="131"/>
    </row>
    <row r="3252" spans="12:13">
      <c r="L3252" s="131"/>
      <c r="M3252" s="131"/>
    </row>
    <row r="3253" spans="12:13">
      <c r="L3253" s="131"/>
      <c r="M3253" s="131"/>
    </row>
    <row r="3254" spans="12:13">
      <c r="L3254" s="131"/>
      <c r="M3254" s="131"/>
    </row>
    <row r="3255" spans="12:13">
      <c r="L3255" s="131"/>
      <c r="M3255" s="131"/>
    </row>
    <row r="3256" spans="12:13">
      <c r="L3256" s="131"/>
      <c r="M3256" s="131"/>
    </row>
    <row r="3257" spans="12:13">
      <c r="L3257" s="131"/>
      <c r="M3257" s="131"/>
    </row>
    <row r="3258" spans="12:13">
      <c r="L3258" s="131"/>
      <c r="M3258" s="131"/>
    </row>
    <row r="3259" spans="12:13">
      <c r="L3259" s="131"/>
      <c r="M3259" s="131"/>
    </row>
    <row r="3260" spans="12:13">
      <c r="L3260" s="131"/>
      <c r="M3260" s="131"/>
    </row>
    <row r="3261" spans="12:13">
      <c r="L3261" s="131"/>
      <c r="M3261" s="131"/>
    </row>
    <row r="3262" spans="12:13">
      <c r="L3262" s="131"/>
      <c r="M3262" s="131"/>
    </row>
    <row r="3263" spans="12:13">
      <c r="L3263" s="131"/>
      <c r="M3263" s="131"/>
    </row>
    <row r="3264" spans="12:13">
      <c r="L3264" s="131"/>
      <c r="M3264" s="131"/>
    </row>
    <row r="3265" spans="12:13">
      <c r="L3265" s="131"/>
      <c r="M3265" s="131"/>
    </row>
    <row r="3266" spans="12:13">
      <c r="L3266" s="131"/>
      <c r="M3266" s="131"/>
    </row>
    <row r="3267" spans="12:13">
      <c r="L3267" s="131"/>
      <c r="M3267" s="131"/>
    </row>
    <row r="3268" spans="12:13">
      <c r="L3268" s="131"/>
      <c r="M3268" s="131"/>
    </row>
    <row r="3269" spans="12:13">
      <c r="L3269" s="131"/>
      <c r="M3269" s="131"/>
    </row>
    <row r="3270" spans="12:13">
      <c r="L3270" s="131"/>
      <c r="M3270" s="131"/>
    </row>
    <row r="3271" spans="12:13">
      <c r="L3271" s="131"/>
      <c r="M3271" s="131"/>
    </row>
    <row r="3272" spans="12:13">
      <c r="L3272" s="131"/>
      <c r="M3272" s="131"/>
    </row>
    <row r="3273" spans="12:13">
      <c r="L3273" s="131"/>
      <c r="M3273" s="131"/>
    </row>
    <row r="3274" spans="12:13">
      <c r="L3274" s="131"/>
      <c r="M3274" s="131"/>
    </row>
    <row r="3275" spans="12:13">
      <c r="L3275" s="131"/>
      <c r="M3275" s="131"/>
    </row>
    <row r="3276" spans="12:13">
      <c r="L3276" s="131"/>
      <c r="M3276" s="131"/>
    </row>
    <row r="3277" spans="12:13">
      <c r="L3277" s="131"/>
      <c r="M3277" s="131"/>
    </row>
    <row r="3278" spans="12:13">
      <c r="L3278" s="131"/>
      <c r="M3278" s="131"/>
    </row>
    <row r="3279" spans="12:13">
      <c r="L3279" s="131"/>
      <c r="M3279" s="131"/>
    </row>
    <row r="3280" spans="12:13">
      <c r="L3280" s="131"/>
      <c r="M3280" s="131"/>
    </row>
    <row r="3281" spans="12:13">
      <c r="L3281" s="131"/>
      <c r="M3281" s="131"/>
    </row>
    <row r="3282" spans="12:13">
      <c r="L3282" s="131"/>
      <c r="M3282" s="131"/>
    </row>
    <row r="3283" spans="12:13">
      <c r="L3283" s="131"/>
      <c r="M3283" s="131"/>
    </row>
    <row r="3284" spans="12:13">
      <c r="L3284" s="131"/>
      <c r="M3284" s="131"/>
    </row>
    <row r="3285" spans="12:13">
      <c r="L3285" s="131"/>
      <c r="M3285" s="131"/>
    </row>
    <row r="3286" spans="12:13">
      <c r="L3286" s="131"/>
      <c r="M3286" s="131"/>
    </row>
    <row r="3287" spans="12:13">
      <c r="L3287" s="131"/>
      <c r="M3287" s="131"/>
    </row>
    <row r="3288" spans="12:13">
      <c r="L3288" s="131"/>
      <c r="M3288" s="131"/>
    </row>
    <row r="3289" spans="12:13">
      <c r="L3289" s="131"/>
      <c r="M3289" s="131"/>
    </row>
    <row r="3290" spans="12:13">
      <c r="L3290" s="131"/>
      <c r="M3290" s="131"/>
    </row>
    <row r="3291" spans="12:13">
      <c r="L3291" s="131"/>
      <c r="M3291" s="131"/>
    </row>
    <row r="3292" spans="12:13">
      <c r="L3292" s="131"/>
      <c r="M3292" s="131"/>
    </row>
    <row r="3293" spans="12:13">
      <c r="L3293" s="131"/>
      <c r="M3293" s="131"/>
    </row>
    <row r="3294" spans="12:13">
      <c r="L3294" s="131"/>
      <c r="M3294" s="131"/>
    </row>
    <row r="3295" spans="12:13">
      <c r="L3295" s="131"/>
      <c r="M3295" s="131"/>
    </row>
    <row r="3296" spans="12:13">
      <c r="L3296" s="131"/>
      <c r="M3296" s="131"/>
    </row>
    <row r="3297" spans="12:13">
      <c r="L3297" s="131"/>
      <c r="M3297" s="131"/>
    </row>
    <row r="3298" spans="12:13">
      <c r="L3298" s="131"/>
      <c r="M3298" s="131"/>
    </row>
    <row r="3299" spans="12:13">
      <c r="L3299" s="131"/>
      <c r="M3299" s="131"/>
    </row>
    <row r="3300" spans="12:13">
      <c r="L3300" s="131"/>
      <c r="M3300" s="131"/>
    </row>
    <row r="3301" spans="12:13">
      <c r="L3301" s="131"/>
      <c r="M3301" s="131"/>
    </row>
    <row r="3302" spans="12:13">
      <c r="L3302" s="131"/>
      <c r="M3302" s="131"/>
    </row>
    <row r="3303" spans="12:13">
      <c r="L3303" s="131"/>
      <c r="M3303" s="131"/>
    </row>
    <row r="3304" spans="12:13">
      <c r="L3304" s="131"/>
      <c r="M3304" s="131"/>
    </row>
    <row r="3305" spans="12:13">
      <c r="L3305" s="131"/>
      <c r="M3305" s="131"/>
    </row>
    <row r="3306" spans="12:13">
      <c r="L3306" s="131"/>
      <c r="M3306" s="131"/>
    </row>
    <row r="3307" spans="12:13">
      <c r="L3307" s="131"/>
      <c r="M3307" s="131"/>
    </row>
    <row r="3308" spans="12:13">
      <c r="L3308" s="131"/>
      <c r="M3308" s="131"/>
    </row>
    <row r="3309" spans="12:13">
      <c r="L3309" s="131"/>
      <c r="M3309" s="131"/>
    </row>
    <row r="3310" spans="12:13">
      <c r="L3310" s="131"/>
      <c r="M3310" s="131"/>
    </row>
    <row r="3311" spans="12:13">
      <c r="L3311" s="131"/>
      <c r="M3311" s="131"/>
    </row>
    <row r="3312" spans="12:13">
      <c r="L3312" s="131"/>
      <c r="M3312" s="131"/>
    </row>
    <row r="3313" spans="12:13">
      <c r="L3313" s="131"/>
      <c r="M3313" s="131"/>
    </row>
    <row r="3314" spans="12:13">
      <c r="L3314" s="131"/>
      <c r="M3314" s="131"/>
    </row>
    <row r="3315" spans="12:13">
      <c r="L3315" s="131"/>
      <c r="M3315" s="131"/>
    </row>
    <row r="3316" spans="12:13">
      <c r="L3316" s="131"/>
      <c r="M3316" s="131"/>
    </row>
    <row r="3317" spans="12:13">
      <c r="L3317" s="131"/>
      <c r="M3317" s="131"/>
    </row>
    <row r="3318" spans="12:13">
      <c r="L3318" s="131"/>
      <c r="M3318" s="131"/>
    </row>
    <row r="3319" spans="12:13">
      <c r="L3319" s="131"/>
      <c r="M3319" s="131"/>
    </row>
    <row r="3320" spans="12:13">
      <c r="L3320" s="131"/>
      <c r="M3320" s="131"/>
    </row>
    <row r="3321" spans="12:13">
      <c r="L3321" s="131"/>
      <c r="M3321" s="131"/>
    </row>
    <row r="3322" spans="12:13">
      <c r="L3322" s="131"/>
      <c r="M3322" s="131"/>
    </row>
    <row r="3323" spans="12:13">
      <c r="L3323" s="131"/>
      <c r="M3323" s="131"/>
    </row>
    <row r="3324" spans="12:13">
      <c r="L3324" s="131"/>
      <c r="M3324" s="131"/>
    </row>
    <row r="3325" spans="12:13">
      <c r="L3325" s="131"/>
      <c r="M3325" s="131"/>
    </row>
    <row r="3326" spans="12:13">
      <c r="L3326" s="131"/>
      <c r="M3326" s="131"/>
    </row>
    <row r="3327" spans="12:13">
      <c r="L3327" s="131"/>
      <c r="M3327" s="131"/>
    </row>
    <row r="3328" spans="12:13">
      <c r="L3328" s="131"/>
      <c r="M3328" s="131"/>
    </row>
    <row r="3329" spans="12:13">
      <c r="L3329" s="131"/>
      <c r="M3329" s="131"/>
    </row>
    <row r="3330" spans="12:13">
      <c r="L3330" s="131"/>
      <c r="M3330" s="131"/>
    </row>
    <row r="3331" spans="12:13">
      <c r="L3331" s="131"/>
      <c r="M3331" s="131"/>
    </row>
    <row r="3332" spans="12:13">
      <c r="L3332" s="131"/>
      <c r="M3332" s="131"/>
    </row>
    <row r="3333" spans="12:13">
      <c r="L3333" s="131"/>
      <c r="M3333" s="131"/>
    </row>
    <row r="3334" spans="12:13">
      <c r="L3334" s="131"/>
      <c r="M3334" s="131"/>
    </row>
    <row r="3335" spans="12:13">
      <c r="L3335" s="131"/>
      <c r="M3335" s="131"/>
    </row>
    <row r="3336" spans="12:13">
      <c r="L3336" s="131"/>
      <c r="M3336" s="131"/>
    </row>
    <row r="3337" spans="12:13">
      <c r="L3337" s="131"/>
      <c r="M3337" s="131"/>
    </row>
    <row r="3338" spans="12:13">
      <c r="L3338" s="131"/>
      <c r="M3338" s="131"/>
    </row>
    <row r="3339" spans="12:13">
      <c r="L3339" s="131"/>
      <c r="M3339" s="131"/>
    </row>
    <row r="3340" spans="12:13">
      <c r="L3340" s="131"/>
      <c r="M3340" s="131"/>
    </row>
    <row r="3341" spans="12:13">
      <c r="L3341" s="131"/>
      <c r="M3341" s="131"/>
    </row>
    <row r="3342" spans="12:13">
      <c r="L3342" s="131"/>
      <c r="M3342" s="131"/>
    </row>
    <row r="3343" spans="12:13">
      <c r="L3343" s="131"/>
      <c r="M3343" s="131"/>
    </row>
    <row r="3344" spans="12:13">
      <c r="L3344" s="131"/>
      <c r="M3344" s="131"/>
    </row>
    <row r="3345" spans="12:13">
      <c r="L3345" s="131"/>
      <c r="M3345" s="131"/>
    </row>
    <row r="3346" spans="12:13">
      <c r="L3346" s="131"/>
      <c r="M3346" s="131"/>
    </row>
    <row r="3347" spans="12:13">
      <c r="L3347" s="131"/>
      <c r="M3347" s="131"/>
    </row>
    <row r="3348" spans="12:13">
      <c r="L3348" s="131"/>
      <c r="M3348" s="131"/>
    </row>
    <row r="3349" spans="12:13">
      <c r="L3349" s="131"/>
      <c r="M3349" s="131"/>
    </row>
    <row r="3350" spans="12:13">
      <c r="L3350" s="131"/>
      <c r="M3350" s="131"/>
    </row>
    <row r="3351" spans="12:13">
      <c r="L3351" s="131"/>
      <c r="M3351" s="131"/>
    </row>
    <row r="3352" spans="12:13">
      <c r="L3352" s="131"/>
      <c r="M3352" s="131"/>
    </row>
    <row r="3353" spans="12:13">
      <c r="L3353" s="131"/>
      <c r="M3353" s="131"/>
    </row>
    <row r="3354" spans="12:13">
      <c r="L3354" s="131"/>
      <c r="M3354" s="131"/>
    </row>
    <row r="3355" spans="12:13">
      <c r="L3355" s="131"/>
      <c r="M3355" s="131"/>
    </row>
    <row r="3356" spans="12:13">
      <c r="L3356" s="131"/>
      <c r="M3356" s="131"/>
    </row>
    <row r="3357" spans="12:13">
      <c r="L3357" s="131"/>
      <c r="M3357" s="131"/>
    </row>
    <row r="3358" spans="12:13">
      <c r="L3358" s="131"/>
      <c r="M3358" s="131"/>
    </row>
    <row r="3359" spans="12:13">
      <c r="L3359" s="131"/>
      <c r="M3359" s="131"/>
    </row>
    <row r="3360" spans="12:13">
      <c r="L3360" s="131"/>
      <c r="M3360" s="131"/>
    </row>
    <row r="3361" spans="12:13">
      <c r="L3361" s="131"/>
      <c r="M3361" s="131"/>
    </row>
    <row r="3362" spans="12:13">
      <c r="L3362" s="131"/>
      <c r="M3362" s="131"/>
    </row>
    <row r="3363" spans="12:13">
      <c r="L3363" s="131"/>
      <c r="M3363" s="131"/>
    </row>
    <row r="3364" spans="12:13">
      <c r="L3364" s="131"/>
      <c r="M3364" s="131"/>
    </row>
    <row r="3365" spans="12:13">
      <c r="L3365" s="131"/>
      <c r="M3365" s="131"/>
    </row>
    <row r="3366" spans="12:13">
      <c r="L3366" s="131"/>
      <c r="M3366" s="131"/>
    </row>
    <row r="3367" spans="12:13">
      <c r="L3367" s="131"/>
      <c r="M3367" s="131"/>
    </row>
    <row r="3368" spans="12:13">
      <c r="L3368" s="131"/>
      <c r="M3368" s="131"/>
    </row>
    <row r="3369" spans="12:13">
      <c r="L3369" s="131"/>
      <c r="M3369" s="131"/>
    </row>
    <row r="3370" spans="12:13">
      <c r="L3370" s="131"/>
      <c r="M3370" s="131"/>
    </row>
    <row r="3371" spans="12:13">
      <c r="L3371" s="131"/>
      <c r="M3371" s="131"/>
    </row>
    <row r="3372" spans="12:13">
      <c r="L3372" s="131"/>
      <c r="M3372" s="131"/>
    </row>
    <row r="3373" spans="12:13">
      <c r="L3373" s="131"/>
      <c r="M3373" s="131"/>
    </row>
    <row r="3374" spans="12:13">
      <c r="L3374" s="131"/>
      <c r="M3374" s="131"/>
    </row>
    <row r="3375" spans="12:13">
      <c r="L3375" s="131"/>
      <c r="M3375" s="131"/>
    </row>
    <row r="3376" spans="12:13">
      <c r="L3376" s="131"/>
      <c r="M3376" s="131"/>
    </row>
    <row r="3377" spans="12:13">
      <c r="L3377" s="131"/>
      <c r="M3377" s="131"/>
    </row>
    <row r="3378" spans="12:13">
      <c r="L3378" s="131"/>
      <c r="M3378" s="131"/>
    </row>
    <row r="3379" spans="12:13">
      <c r="L3379" s="131"/>
      <c r="M3379" s="131"/>
    </row>
    <row r="3380" spans="12:13">
      <c r="L3380" s="131"/>
      <c r="M3380" s="131"/>
    </row>
    <row r="3381" spans="12:13">
      <c r="L3381" s="131"/>
      <c r="M3381" s="131"/>
    </row>
    <row r="3382" spans="12:13">
      <c r="L3382" s="131"/>
      <c r="M3382" s="131"/>
    </row>
    <row r="3383" spans="12:13">
      <c r="L3383" s="131"/>
      <c r="M3383" s="131"/>
    </row>
    <row r="3384" spans="12:13">
      <c r="L3384" s="131"/>
      <c r="M3384" s="131"/>
    </row>
    <row r="3385" spans="12:13">
      <c r="L3385" s="131"/>
      <c r="M3385" s="131"/>
    </row>
    <row r="3386" spans="12:13">
      <c r="L3386" s="131"/>
      <c r="M3386" s="131"/>
    </row>
    <row r="3387" spans="12:13">
      <c r="L3387" s="131"/>
      <c r="M3387" s="131"/>
    </row>
    <row r="3388" spans="12:13">
      <c r="L3388" s="131"/>
      <c r="M3388" s="131"/>
    </row>
    <row r="3389" spans="12:13">
      <c r="L3389" s="131"/>
      <c r="M3389" s="131"/>
    </row>
    <row r="3390" spans="12:13">
      <c r="L3390" s="131"/>
      <c r="M3390" s="131"/>
    </row>
    <row r="3391" spans="12:13">
      <c r="L3391" s="131"/>
      <c r="M3391" s="131"/>
    </row>
    <row r="3392" spans="12:13">
      <c r="L3392" s="131"/>
      <c r="M3392" s="131"/>
    </row>
    <row r="3393" spans="12:13">
      <c r="L3393" s="131"/>
      <c r="M3393" s="131"/>
    </row>
    <row r="3394" spans="12:13">
      <c r="L3394" s="131"/>
      <c r="M3394" s="131"/>
    </row>
    <row r="3395" spans="12:13">
      <c r="L3395" s="131"/>
      <c r="M3395" s="131"/>
    </row>
    <row r="3396" spans="12:13">
      <c r="L3396" s="131"/>
      <c r="M3396" s="131"/>
    </row>
    <row r="3397" spans="12:13">
      <c r="L3397" s="131"/>
      <c r="M3397" s="131"/>
    </row>
    <row r="3398" spans="12:13">
      <c r="L3398" s="131"/>
      <c r="M3398" s="131"/>
    </row>
    <row r="3399" spans="12:13">
      <c r="L3399" s="131"/>
      <c r="M3399" s="131"/>
    </row>
    <row r="3400" spans="12:13">
      <c r="L3400" s="131"/>
      <c r="M3400" s="131"/>
    </row>
    <row r="3401" spans="12:13">
      <c r="L3401" s="131"/>
      <c r="M3401" s="131"/>
    </row>
    <row r="3402" spans="12:13">
      <c r="L3402" s="131"/>
      <c r="M3402" s="131"/>
    </row>
    <row r="3403" spans="12:13">
      <c r="L3403" s="131"/>
      <c r="M3403" s="131"/>
    </row>
    <row r="3404" spans="12:13">
      <c r="L3404" s="131"/>
      <c r="M3404" s="131"/>
    </row>
    <row r="3405" spans="12:13">
      <c r="L3405" s="131"/>
      <c r="M3405" s="131"/>
    </row>
    <row r="3406" spans="12:13">
      <c r="L3406" s="131"/>
      <c r="M3406" s="131"/>
    </row>
    <row r="3407" spans="12:13">
      <c r="L3407" s="131"/>
      <c r="M3407" s="131"/>
    </row>
    <row r="3408" spans="12:13">
      <c r="L3408" s="131"/>
      <c r="M3408" s="131"/>
    </row>
    <row r="3409" spans="12:13">
      <c r="L3409" s="131"/>
      <c r="M3409" s="131"/>
    </row>
    <row r="3410" spans="12:13">
      <c r="L3410" s="131"/>
      <c r="M3410" s="131"/>
    </row>
    <row r="3411" spans="12:13">
      <c r="L3411" s="131"/>
      <c r="M3411" s="131"/>
    </row>
    <row r="3412" spans="12:13">
      <c r="L3412" s="131"/>
      <c r="M3412" s="131"/>
    </row>
    <row r="3413" spans="12:13">
      <c r="L3413" s="131"/>
      <c r="M3413" s="131"/>
    </row>
    <row r="3414" spans="12:13">
      <c r="L3414" s="131"/>
      <c r="M3414" s="131"/>
    </row>
    <row r="3415" spans="12:13">
      <c r="L3415" s="131"/>
      <c r="M3415" s="131"/>
    </row>
    <row r="3416" spans="12:13">
      <c r="L3416" s="131"/>
      <c r="M3416" s="131"/>
    </row>
    <row r="3417" spans="12:13">
      <c r="L3417" s="131"/>
      <c r="M3417" s="131"/>
    </row>
    <row r="3418" spans="12:13">
      <c r="L3418" s="131"/>
      <c r="M3418" s="131"/>
    </row>
    <row r="3419" spans="12:13">
      <c r="L3419" s="131"/>
      <c r="M3419" s="131"/>
    </row>
    <row r="3420" spans="12:13">
      <c r="L3420" s="131"/>
      <c r="M3420" s="131"/>
    </row>
    <row r="3421" spans="12:13">
      <c r="L3421" s="131"/>
      <c r="M3421" s="131"/>
    </row>
    <row r="3422" spans="12:13">
      <c r="L3422" s="131"/>
      <c r="M3422" s="131"/>
    </row>
    <row r="3423" spans="12:13">
      <c r="L3423" s="131"/>
      <c r="M3423" s="131"/>
    </row>
    <row r="3424" spans="12:13">
      <c r="L3424" s="131"/>
      <c r="M3424" s="131"/>
    </row>
    <row r="3425" spans="12:13">
      <c r="L3425" s="131"/>
      <c r="M3425" s="131"/>
    </row>
    <row r="3426" spans="12:13">
      <c r="L3426" s="131"/>
      <c r="M3426" s="131"/>
    </row>
    <row r="3427" spans="12:13">
      <c r="L3427" s="131"/>
      <c r="M3427" s="131"/>
    </row>
    <row r="3428" spans="12:13">
      <c r="L3428" s="131"/>
      <c r="M3428" s="131"/>
    </row>
    <row r="3429" spans="12:13">
      <c r="L3429" s="131"/>
      <c r="M3429" s="131"/>
    </row>
    <row r="3430" spans="12:13">
      <c r="L3430" s="131"/>
      <c r="M3430" s="131"/>
    </row>
    <row r="3431" spans="12:13">
      <c r="L3431" s="131"/>
      <c r="M3431" s="131"/>
    </row>
    <row r="3432" spans="12:13">
      <c r="L3432" s="131"/>
      <c r="M3432" s="131"/>
    </row>
    <row r="3433" spans="12:13">
      <c r="L3433" s="131"/>
      <c r="M3433" s="131"/>
    </row>
    <row r="3434" spans="12:13">
      <c r="L3434" s="131"/>
      <c r="M3434" s="131"/>
    </row>
    <row r="3435" spans="12:13">
      <c r="L3435" s="131"/>
      <c r="M3435" s="131"/>
    </row>
    <row r="3436" spans="12:13">
      <c r="L3436" s="131"/>
      <c r="M3436" s="131"/>
    </row>
    <row r="3437" spans="12:13">
      <c r="L3437" s="131"/>
      <c r="M3437" s="131"/>
    </row>
    <row r="3438" spans="12:13">
      <c r="L3438" s="131"/>
      <c r="M3438" s="131"/>
    </row>
    <row r="3439" spans="12:13">
      <c r="L3439" s="131"/>
      <c r="M3439" s="131"/>
    </row>
    <row r="3440" spans="12:13">
      <c r="L3440" s="131"/>
      <c r="M3440" s="131"/>
    </row>
    <row r="3441" spans="12:13">
      <c r="L3441" s="131"/>
      <c r="M3441" s="131"/>
    </row>
    <row r="3442" spans="12:13">
      <c r="L3442" s="131"/>
      <c r="M3442" s="131"/>
    </row>
    <row r="3443" spans="12:13">
      <c r="L3443" s="131"/>
      <c r="M3443" s="131"/>
    </row>
    <row r="3444" spans="12:13">
      <c r="L3444" s="131"/>
      <c r="M3444" s="131"/>
    </row>
    <row r="3445" spans="12:13">
      <c r="L3445" s="131"/>
      <c r="M3445" s="131"/>
    </row>
    <row r="3446" spans="12:13">
      <c r="L3446" s="131"/>
      <c r="M3446" s="131"/>
    </row>
    <row r="3447" spans="12:13">
      <c r="L3447" s="131"/>
      <c r="M3447" s="131"/>
    </row>
    <row r="3448" spans="12:13">
      <c r="L3448" s="131"/>
      <c r="M3448" s="131"/>
    </row>
    <row r="3449" spans="12:13">
      <c r="L3449" s="131"/>
      <c r="M3449" s="131"/>
    </row>
    <row r="3450" spans="12:13">
      <c r="L3450" s="131"/>
      <c r="M3450" s="131"/>
    </row>
    <row r="3451" spans="12:13">
      <c r="L3451" s="131"/>
      <c r="M3451" s="131"/>
    </row>
    <row r="3452" spans="12:13">
      <c r="L3452" s="131"/>
      <c r="M3452" s="131"/>
    </row>
    <row r="3453" spans="12:13">
      <c r="L3453" s="131"/>
      <c r="M3453" s="131"/>
    </row>
    <row r="3454" spans="12:13">
      <c r="L3454" s="131"/>
      <c r="M3454" s="131"/>
    </row>
    <row r="3455" spans="12:13">
      <c r="L3455" s="131"/>
      <c r="M3455" s="131"/>
    </row>
    <row r="3456" spans="12:13">
      <c r="L3456" s="131"/>
      <c r="M3456" s="131"/>
    </row>
    <row r="3457" spans="12:13">
      <c r="L3457" s="131"/>
      <c r="M3457" s="131"/>
    </row>
    <row r="3458" spans="12:13">
      <c r="L3458" s="131"/>
      <c r="M3458" s="131"/>
    </row>
    <row r="3459" spans="12:13">
      <c r="L3459" s="131"/>
      <c r="M3459" s="131"/>
    </row>
    <row r="3460" spans="12:13">
      <c r="L3460" s="131"/>
      <c r="M3460" s="131"/>
    </row>
    <row r="3461" spans="12:13">
      <c r="L3461" s="131"/>
      <c r="M3461" s="131"/>
    </row>
    <row r="3462" spans="12:13">
      <c r="L3462" s="131"/>
      <c r="M3462" s="131"/>
    </row>
    <row r="3463" spans="12:13">
      <c r="L3463" s="131"/>
      <c r="M3463" s="131"/>
    </row>
    <row r="3464" spans="12:13">
      <c r="L3464" s="131"/>
      <c r="M3464" s="131"/>
    </row>
    <row r="3465" spans="12:13">
      <c r="L3465" s="131"/>
      <c r="M3465" s="131"/>
    </row>
    <row r="3466" spans="12:13">
      <c r="L3466" s="131"/>
      <c r="M3466" s="131"/>
    </row>
    <row r="3467" spans="12:13">
      <c r="L3467" s="131"/>
      <c r="M3467" s="131"/>
    </row>
    <row r="3468" spans="12:13">
      <c r="L3468" s="131"/>
      <c r="M3468" s="131"/>
    </row>
    <row r="3469" spans="12:13">
      <c r="L3469" s="131"/>
      <c r="M3469" s="131"/>
    </row>
    <row r="3470" spans="12:13">
      <c r="L3470" s="131"/>
      <c r="M3470" s="131"/>
    </row>
    <row r="3471" spans="12:13">
      <c r="L3471" s="131"/>
      <c r="M3471" s="131"/>
    </row>
    <row r="3472" spans="12:13">
      <c r="L3472" s="131"/>
      <c r="M3472" s="131"/>
    </row>
    <row r="3473" spans="12:13">
      <c r="L3473" s="131"/>
      <c r="M3473" s="131"/>
    </row>
    <row r="3474" spans="12:13">
      <c r="L3474" s="131"/>
      <c r="M3474" s="131"/>
    </row>
    <row r="3475" spans="12:13">
      <c r="L3475" s="131"/>
      <c r="M3475" s="131"/>
    </row>
    <row r="3476" spans="12:13">
      <c r="L3476" s="131"/>
      <c r="M3476" s="131"/>
    </row>
    <row r="3477" spans="12:13">
      <c r="L3477" s="131"/>
      <c r="M3477" s="131"/>
    </row>
    <row r="3478" spans="12:13">
      <c r="L3478" s="131"/>
      <c r="M3478" s="131"/>
    </row>
    <row r="3479" spans="12:13">
      <c r="L3479" s="131"/>
      <c r="M3479" s="131"/>
    </row>
    <row r="3480" spans="12:13">
      <c r="L3480" s="131"/>
      <c r="M3480" s="131"/>
    </row>
    <row r="3481" spans="12:13">
      <c r="L3481" s="131"/>
      <c r="M3481" s="131"/>
    </row>
    <row r="3482" spans="12:13">
      <c r="L3482" s="131"/>
      <c r="M3482" s="131"/>
    </row>
    <row r="3483" spans="12:13">
      <c r="L3483" s="131"/>
      <c r="M3483" s="131"/>
    </row>
    <row r="3484" spans="12:13">
      <c r="L3484" s="131"/>
      <c r="M3484" s="131"/>
    </row>
    <row r="3485" spans="12:13">
      <c r="L3485" s="131"/>
      <c r="M3485" s="131"/>
    </row>
    <row r="3486" spans="12:13">
      <c r="L3486" s="131"/>
      <c r="M3486" s="131"/>
    </row>
    <row r="3487" spans="12:13">
      <c r="L3487" s="131"/>
      <c r="M3487" s="131"/>
    </row>
    <row r="3488" spans="12:13">
      <c r="L3488" s="131"/>
      <c r="M3488" s="131"/>
    </row>
    <row r="3489" spans="12:13">
      <c r="L3489" s="131"/>
      <c r="M3489" s="131"/>
    </row>
    <row r="3490" spans="12:13">
      <c r="L3490" s="131"/>
      <c r="M3490" s="131"/>
    </row>
    <row r="3491" spans="12:13">
      <c r="L3491" s="131"/>
      <c r="M3491" s="131"/>
    </row>
    <row r="3492" spans="12:13">
      <c r="L3492" s="131"/>
      <c r="M3492" s="131"/>
    </row>
    <row r="3493" spans="12:13">
      <c r="L3493" s="131"/>
      <c r="M3493" s="131"/>
    </row>
    <row r="3494" spans="12:13">
      <c r="L3494" s="131"/>
      <c r="M3494" s="131"/>
    </row>
    <row r="3495" spans="12:13">
      <c r="L3495" s="131"/>
      <c r="M3495" s="131"/>
    </row>
    <row r="3496" spans="12:13">
      <c r="L3496" s="131"/>
      <c r="M3496" s="131"/>
    </row>
    <row r="3497" spans="12:13">
      <c r="L3497" s="131"/>
      <c r="M3497" s="131"/>
    </row>
    <row r="3498" spans="12:13">
      <c r="L3498" s="131"/>
      <c r="M3498" s="131"/>
    </row>
    <row r="3499" spans="12:13">
      <c r="L3499" s="131"/>
      <c r="M3499" s="131"/>
    </row>
    <row r="3500" spans="12:13">
      <c r="L3500" s="131"/>
      <c r="M3500" s="131"/>
    </row>
    <row r="3501" spans="12:13">
      <c r="L3501" s="131"/>
      <c r="M3501" s="131"/>
    </row>
    <row r="3502" spans="12:13">
      <c r="L3502" s="131"/>
      <c r="M3502" s="131"/>
    </row>
    <row r="3503" spans="12:13">
      <c r="L3503" s="131"/>
      <c r="M3503" s="131"/>
    </row>
    <row r="3504" spans="12:13">
      <c r="L3504" s="131"/>
      <c r="M3504" s="131"/>
    </row>
    <row r="3505" spans="12:13">
      <c r="L3505" s="131"/>
      <c r="M3505" s="131"/>
    </row>
    <row r="3506" spans="12:13">
      <c r="L3506" s="131"/>
      <c r="M3506" s="131"/>
    </row>
    <row r="3507" spans="12:13">
      <c r="L3507" s="131"/>
      <c r="M3507" s="131"/>
    </row>
    <row r="3508" spans="12:13">
      <c r="L3508" s="131"/>
      <c r="M3508" s="131"/>
    </row>
    <row r="3509" spans="12:13">
      <c r="L3509" s="131"/>
      <c r="M3509" s="131"/>
    </row>
    <row r="3510" spans="12:13">
      <c r="L3510" s="131"/>
      <c r="M3510" s="131"/>
    </row>
    <row r="3511" spans="12:13">
      <c r="L3511" s="131"/>
      <c r="M3511" s="131"/>
    </row>
    <row r="3512" spans="12:13">
      <c r="L3512" s="131"/>
      <c r="M3512" s="131"/>
    </row>
    <row r="3513" spans="12:13">
      <c r="L3513" s="131"/>
      <c r="M3513" s="131"/>
    </row>
    <row r="3514" spans="12:13">
      <c r="L3514" s="131"/>
      <c r="M3514" s="131"/>
    </row>
    <row r="3515" spans="12:13">
      <c r="L3515" s="131"/>
      <c r="M3515" s="131"/>
    </row>
    <row r="3516" spans="12:13">
      <c r="L3516" s="131"/>
      <c r="M3516" s="131"/>
    </row>
    <row r="3517" spans="12:13">
      <c r="L3517" s="131"/>
      <c r="M3517" s="131"/>
    </row>
    <row r="3518" spans="12:13">
      <c r="L3518" s="131"/>
      <c r="M3518" s="131"/>
    </row>
    <row r="3519" spans="12:13">
      <c r="L3519" s="131"/>
      <c r="M3519" s="131"/>
    </row>
    <row r="3520" spans="12:13">
      <c r="L3520" s="131"/>
      <c r="M3520" s="131"/>
    </row>
    <row r="3521" spans="12:13">
      <c r="L3521" s="131"/>
      <c r="M3521" s="131"/>
    </row>
    <row r="3522" spans="12:13">
      <c r="L3522" s="131"/>
      <c r="M3522" s="131"/>
    </row>
    <row r="3523" spans="12:13">
      <c r="L3523" s="131"/>
      <c r="M3523" s="131"/>
    </row>
    <row r="3524" spans="12:13">
      <c r="L3524" s="131"/>
      <c r="M3524" s="131"/>
    </row>
    <row r="3525" spans="12:13">
      <c r="L3525" s="131"/>
      <c r="M3525" s="131"/>
    </row>
    <row r="3526" spans="12:13">
      <c r="L3526" s="131"/>
      <c r="M3526" s="131"/>
    </row>
    <row r="3527" spans="12:13">
      <c r="L3527" s="131"/>
      <c r="M3527" s="131"/>
    </row>
    <row r="3528" spans="12:13">
      <c r="L3528" s="131"/>
      <c r="M3528" s="131"/>
    </row>
    <row r="3529" spans="12:13">
      <c r="L3529" s="131"/>
      <c r="M3529" s="131"/>
    </row>
    <row r="3530" spans="12:13">
      <c r="L3530" s="131"/>
      <c r="M3530" s="131"/>
    </row>
    <row r="3531" spans="12:13">
      <c r="L3531" s="131"/>
      <c r="M3531" s="131"/>
    </row>
    <row r="3532" spans="12:13">
      <c r="L3532" s="131"/>
      <c r="M3532" s="131"/>
    </row>
    <row r="3533" spans="12:13">
      <c r="L3533" s="131"/>
      <c r="M3533" s="131"/>
    </row>
    <row r="3534" spans="12:13">
      <c r="L3534" s="131"/>
      <c r="M3534" s="131"/>
    </row>
    <row r="3535" spans="12:13">
      <c r="L3535" s="131"/>
      <c r="M3535" s="131"/>
    </row>
    <row r="3536" spans="12:13">
      <c r="L3536" s="131"/>
      <c r="M3536" s="131"/>
    </row>
    <row r="3537" spans="12:13">
      <c r="L3537" s="131"/>
      <c r="M3537" s="131"/>
    </row>
    <row r="3538" spans="12:13">
      <c r="L3538" s="131"/>
      <c r="M3538" s="131"/>
    </row>
    <row r="3539" spans="12:13">
      <c r="L3539" s="131"/>
      <c r="M3539" s="131"/>
    </row>
    <row r="3540" spans="12:13">
      <c r="L3540" s="131"/>
      <c r="M3540" s="131"/>
    </row>
    <row r="3541" spans="12:13">
      <c r="L3541" s="131"/>
      <c r="M3541" s="131"/>
    </row>
    <row r="3542" spans="12:13">
      <c r="L3542" s="131"/>
      <c r="M3542" s="131"/>
    </row>
    <row r="3543" spans="12:13">
      <c r="L3543" s="131"/>
      <c r="M3543" s="131"/>
    </row>
    <row r="3544" spans="12:13">
      <c r="L3544" s="131"/>
      <c r="M3544" s="131"/>
    </row>
    <row r="3545" spans="12:13">
      <c r="L3545" s="131"/>
      <c r="M3545" s="131"/>
    </row>
    <row r="3546" spans="12:13">
      <c r="L3546" s="131"/>
      <c r="M3546" s="131"/>
    </row>
    <row r="3547" spans="12:13">
      <c r="L3547" s="131"/>
      <c r="M3547" s="131"/>
    </row>
    <row r="3548" spans="12:13">
      <c r="L3548" s="131"/>
      <c r="M3548" s="131"/>
    </row>
    <row r="3549" spans="12:13">
      <c r="L3549" s="131"/>
      <c r="M3549" s="131"/>
    </row>
    <row r="3550" spans="12:13">
      <c r="L3550" s="131"/>
      <c r="M3550" s="131"/>
    </row>
    <row r="3551" spans="12:13">
      <c r="L3551" s="131"/>
      <c r="M3551" s="131"/>
    </row>
    <row r="3552" spans="12:13">
      <c r="L3552" s="131"/>
      <c r="M3552" s="131"/>
    </row>
    <row r="3553" spans="12:13">
      <c r="L3553" s="131"/>
      <c r="M3553" s="131"/>
    </row>
    <row r="3554" spans="12:13">
      <c r="L3554" s="131"/>
      <c r="M3554" s="131"/>
    </row>
    <row r="3555" spans="12:13">
      <c r="L3555" s="131"/>
      <c r="M3555" s="131"/>
    </row>
    <row r="3556" spans="12:13">
      <c r="L3556" s="131"/>
      <c r="M3556" s="131"/>
    </row>
    <row r="3557" spans="12:13">
      <c r="L3557" s="131"/>
      <c r="M3557" s="131"/>
    </row>
    <row r="3558" spans="12:13">
      <c r="L3558" s="131"/>
      <c r="M3558" s="131"/>
    </row>
    <row r="3559" spans="12:13">
      <c r="L3559" s="131"/>
      <c r="M3559" s="131"/>
    </row>
    <row r="3560" spans="12:13">
      <c r="L3560" s="131"/>
      <c r="M3560" s="131"/>
    </row>
    <row r="3561" spans="12:13">
      <c r="L3561" s="131"/>
      <c r="M3561" s="131"/>
    </row>
    <row r="3562" spans="12:13">
      <c r="L3562" s="131"/>
      <c r="M3562" s="131"/>
    </row>
    <row r="3563" spans="12:13">
      <c r="L3563" s="131"/>
      <c r="M3563" s="131"/>
    </row>
    <row r="3564" spans="12:13">
      <c r="L3564" s="131"/>
      <c r="M3564" s="131"/>
    </row>
    <row r="3565" spans="12:13">
      <c r="L3565" s="131"/>
      <c r="M3565" s="131"/>
    </row>
    <row r="3566" spans="12:13">
      <c r="L3566" s="131"/>
      <c r="M3566" s="131"/>
    </row>
    <row r="3567" spans="12:13">
      <c r="L3567" s="131"/>
      <c r="M3567" s="131"/>
    </row>
    <row r="3568" spans="12:13">
      <c r="L3568" s="131"/>
      <c r="M3568" s="131"/>
    </row>
    <row r="3569" spans="12:13">
      <c r="L3569" s="131"/>
      <c r="M3569" s="131"/>
    </row>
    <row r="3570" spans="12:13">
      <c r="L3570" s="131"/>
      <c r="M3570" s="131"/>
    </row>
    <row r="3571" spans="12:13">
      <c r="L3571" s="131"/>
      <c r="M3571" s="131"/>
    </row>
    <row r="3572" spans="12:13">
      <c r="L3572" s="131"/>
      <c r="M3572" s="131"/>
    </row>
    <row r="3573" spans="12:13">
      <c r="L3573" s="131"/>
      <c r="M3573" s="131"/>
    </row>
    <row r="3574" spans="12:13">
      <c r="L3574" s="131"/>
      <c r="M3574" s="131"/>
    </row>
    <row r="3575" spans="12:13">
      <c r="L3575" s="131"/>
      <c r="M3575" s="131"/>
    </row>
    <row r="3576" spans="12:13">
      <c r="L3576" s="131"/>
      <c r="M3576" s="131"/>
    </row>
    <row r="3577" spans="12:13">
      <c r="L3577" s="131"/>
      <c r="M3577" s="131"/>
    </row>
    <row r="3578" spans="12:13">
      <c r="L3578" s="131"/>
      <c r="M3578" s="131"/>
    </row>
    <row r="3579" spans="12:13">
      <c r="L3579" s="131"/>
      <c r="M3579" s="131"/>
    </row>
    <row r="3580" spans="12:13">
      <c r="L3580" s="131"/>
      <c r="M3580" s="131"/>
    </row>
    <row r="3581" spans="12:13">
      <c r="L3581" s="131"/>
      <c r="M3581" s="131"/>
    </row>
    <row r="3582" spans="12:13">
      <c r="L3582" s="131"/>
      <c r="M3582" s="131"/>
    </row>
    <row r="3583" spans="12:13">
      <c r="L3583" s="131"/>
      <c r="M3583" s="131"/>
    </row>
    <row r="3584" spans="12:13">
      <c r="L3584" s="131"/>
      <c r="M3584" s="131"/>
    </row>
    <row r="3585" spans="12:13">
      <c r="L3585" s="131"/>
      <c r="M3585" s="131"/>
    </row>
    <row r="3586" spans="12:13">
      <c r="L3586" s="131"/>
      <c r="M3586" s="131"/>
    </row>
    <row r="3587" spans="12:13">
      <c r="L3587" s="131"/>
      <c r="M3587" s="131"/>
    </row>
    <row r="3588" spans="12:13">
      <c r="L3588" s="131"/>
      <c r="M3588" s="131"/>
    </row>
    <row r="3589" spans="12:13">
      <c r="L3589" s="131"/>
      <c r="M3589" s="131"/>
    </row>
    <row r="3590" spans="12:13">
      <c r="L3590" s="131"/>
      <c r="M3590" s="131"/>
    </row>
    <row r="3591" spans="12:13">
      <c r="L3591" s="131"/>
      <c r="M3591" s="131"/>
    </row>
    <row r="3592" spans="12:13">
      <c r="L3592" s="131"/>
      <c r="M3592" s="131"/>
    </row>
    <row r="3593" spans="12:13">
      <c r="L3593" s="131"/>
      <c r="M3593" s="131"/>
    </row>
    <row r="3594" spans="12:13">
      <c r="L3594" s="131"/>
      <c r="M3594" s="131"/>
    </row>
    <row r="3595" spans="12:13">
      <c r="L3595" s="131"/>
      <c r="M3595" s="131"/>
    </row>
    <row r="3596" spans="12:13">
      <c r="L3596" s="131"/>
      <c r="M3596" s="131"/>
    </row>
    <row r="3597" spans="12:13">
      <c r="L3597" s="131"/>
      <c r="M3597" s="131"/>
    </row>
    <row r="3598" spans="12:13">
      <c r="L3598" s="131"/>
      <c r="M3598" s="131"/>
    </row>
    <row r="3599" spans="12:13">
      <c r="L3599" s="131"/>
      <c r="M3599" s="131"/>
    </row>
    <row r="3600" spans="12:13">
      <c r="L3600" s="131"/>
      <c r="M3600" s="131"/>
    </row>
    <row r="3601" spans="12:13">
      <c r="L3601" s="131"/>
      <c r="M3601" s="131"/>
    </row>
    <row r="3602" spans="12:13">
      <c r="L3602" s="131"/>
      <c r="M3602" s="131"/>
    </row>
    <row r="3603" spans="12:13">
      <c r="L3603" s="131"/>
      <c r="M3603" s="131"/>
    </row>
    <row r="3604" spans="12:13">
      <c r="L3604" s="131"/>
      <c r="M3604" s="131"/>
    </row>
    <row r="3605" spans="12:13">
      <c r="L3605" s="131"/>
      <c r="M3605" s="131"/>
    </row>
    <row r="3606" spans="12:13">
      <c r="L3606" s="131"/>
      <c r="M3606" s="131"/>
    </row>
    <row r="3607" spans="12:13">
      <c r="L3607" s="131"/>
      <c r="M3607" s="131"/>
    </row>
    <row r="3608" spans="12:13">
      <c r="L3608" s="131"/>
      <c r="M3608" s="131"/>
    </row>
    <row r="3609" spans="12:13">
      <c r="L3609" s="131"/>
      <c r="M3609" s="131"/>
    </row>
    <row r="3610" spans="12:13">
      <c r="L3610" s="131"/>
      <c r="M3610" s="131"/>
    </row>
    <row r="3611" spans="12:13">
      <c r="L3611" s="131"/>
      <c r="M3611" s="131"/>
    </row>
    <row r="3612" spans="12:13">
      <c r="L3612" s="131"/>
      <c r="M3612" s="131"/>
    </row>
    <row r="3613" spans="12:13">
      <c r="L3613" s="131"/>
      <c r="M3613" s="131"/>
    </row>
    <row r="3614" spans="12:13">
      <c r="L3614" s="131"/>
      <c r="M3614" s="131"/>
    </row>
    <row r="3615" spans="12:13">
      <c r="L3615" s="131"/>
      <c r="M3615" s="131"/>
    </row>
    <row r="3616" spans="12:13">
      <c r="L3616" s="131"/>
      <c r="M3616" s="131"/>
    </row>
    <row r="3617" spans="12:13">
      <c r="L3617" s="131"/>
      <c r="M3617" s="131"/>
    </row>
    <row r="3618" spans="12:13">
      <c r="L3618" s="131"/>
      <c r="M3618" s="131"/>
    </row>
    <row r="3619" spans="12:13">
      <c r="L3619" s="131"/>
      <c r="M3619" s="131"/>
    </row>
    <row r="3620" spans="12:13">
      <c r="L3620" s="131"/>
      <c r="M3620" s="131"/>
    </row>
    <row r="3621" spans="12:13">
      <c r="L3621" s="131"/>
      <c r="M3621" s="131"/>
    </row>
    <row r="3622" spans="12:13">
      <c r="L3622" s="131"/>
      <c r="M3622" s="131"/>
    </row>
    <row r="3623" spans="12:13">
      <c r="L3623" s="131"/>
      <c r="M3623" s="131"/>
    </row>
    <row r="3624" spans="12:13">
      <c r="L3624" s="131"/>
      <c r="M3624" s="131"/>
    </row>
    <row r="3625" spans="12:13">
      <c r="L3625" s="131"/>
      <c r="M3625" s="131"/>
    </row>
    <row r="3626" spans="12:13">
      <c r="L3626" s="131"/>
      <c r="M3626" s="131"/>
    </row>
    <row r="3627" spans="12:13">
      <c r="L3627" s="131"/>
      <c r="M3627" s="131"/>
    </row>
    <row r="3628" spans="12:13">
      <c r="L3628" s="131"/>
      <c r="M3628" s="131"/>
    </row>
    <row r="3629" spans="12:13">
      <c r="L3629" s="131"/>
      <c r="M3629" s="131"/>
    </row>
    <row r="3630" spans="12:13">
      <c r="L3630" s="131"/>
      <c r="M3630" s="131"/>
    </row>
    <row r="3631" spans="12:13">
      <c r="L3631" s="131"/>
      <c r="M3631" s="131"/>
    </row>
    <row r="3632" spans="12:13">
      <c r="L3632" s="131"/>
      <c r="M3632" s="131"/>
    </row>
    <row r="3633" spans="12:13">
      <c r="L3633" s="131"/>
      <c r="M3633" s="131"/>
    </row>
    <row r="3634" spans="12:13">
      <c r="L3634" s="131"/>
      <c r="M3634" s="131"/>
    </row>
    <row r="3635" spans="12:13">
      <c r="L3635" s="131"/>
      <c r="M3635" s="131"/>
    </row>
    <row r="3636" spans="12:13">
      <c r="L3636" s="131"/>
      <c r="M3636" s="131"/>
    </row>
    <row r="3637" spans="12:13">
      <c r="L3637" s="131"/>
      <c r="M3637" s="131"/>
    </row>
    <row r="3638" spans="12:13">
      <c r="L3638" s="131"/>
      <c r="M3638" s="131"/>
    </row>
    <row r="3639" spans="12:13">
      <c r="L3639" s="131"/>
      <c r="M3639" s="131"/>
    </row>
    <row r="3640" spans="12:13">
      <c r="L3640" s="131"/>
      <c r="M3640" s="131"/>
    </row>
    <row r="3641" spans="12:13">
      <c r="L3641" s="131"/>
      <c r="M3641" s="131"/>
    </row>
    <row r="3642" spans="12:13">
      <c r="L3642" s="131"/>
      <c r="M3642" s="131"/>
    </row>
    <row r="3643" spans="12:13">
      <c r="L3643" s="131"/>
      <c r="M3643" s="131"/>
    </row>
    <row r="3644" spans="12:13">
      <c r="L3644" s="131"/>
      <c r="M3644" s="131"/>
    </row>
    <row r="3645" spans="12:13">
      <c r="L3645" s="131"/>
      <c r="M3645" s="131"/>
    </row>
    <row r="3646" spans="12:13">
      <c r="L3646" s="131"/>
      <c r="M3646" s="131"/>
    </row>
    <row r="3647" spans="12:13">
      <c r="L3647" s="131"/>
      <c r="M3647" s="131"/>
    </row>
    <row r="3648" spans="12:13">
      <c r="L3648" s="131"/>
      <c r="M3648" s="131"/>
    </row>
    <row r="3649" spans="12:13">
      <c r="L3649" s="131"/>
      <c r="M3649" s="131"/>
    </row>
    <row r="3650" spans="12:13">
      <c r="L3650" s="131"/>
      <c r="M3650" s="131"/>
    </row>
    <row r="3651" spans="12:13">
      <c r="L3651" s="131"/>
      <c r="M3651" s="131"/>
    </row>
    <row r="3652" spans="12:13">
      <c r="L3652" s="131"/>
      <c r="M3652" s="131"/>
    </row>
    <row r="3653" spans="12:13">
      <c r="L3653" s="131"/>
      <c r="M3653" s="131"/>
    </row>
    <row r="3654" spans="12:13">
      <c r="L3654" s="131"/>
      <c r="M3654" s="131"/>
    </row>
    <row r="3655" spans="12:13">
      <c r="L3655" s="131"/>
      <c r="M3655" s="131"/>
    </row>
    <row r="3656" spans="12:13">
      <c r="L3656" s="131"/>
      <c r="M3656" s="131"/>
    </row>
    <row r="3657" spans="12:13">
      <c r="L3657" s="131"/>
      <c r="M3657" s="131"/>
    </row>
    <row r="3658" spans="12:13">
      <c r="L3658" s="131"/>
      <c r="M3658" s="131"/>
    </row>
    <row r="3659" spans="12:13">
      <c r="L3659" s="131"/>
      <c r="M3659" s="131"/>
    </row>
    <row r="3660" spans="12:13">
      <c r="L3660" s="131"/>
      <c r="M3660" s="131"/>
    </row>
    <row r="3661" spans="12:13">
      <c r="L3661" s="131"/>
      <c r="M3661" s="131"/>
    </row>
    <row r="3662" spans="12:13">
      <c r="L3662" s="131"/>
      <c r="M3662" s="131"/>
    </row>
    <row r="3663" spans="12:13">
      <c r="L3663" s="131"/>
      <c r="M3663" s="131"/>
    </row>
    <row r="3664" spans="12:13">
      <c r="L3664" s="131"/>
      <c r="M3664" s="131"/>
    </row>
    <row r="3665" spans="12:13">
      <c r="L3665" s="131"/>
      <c r="M3665" s="131"/>
    </row>
    <row r="3666" spans="12:13">
      <c r="L3666" s="131"/>
      <c r="M3666" s="131"/>
    </row>
    <row r="3667" spans="12:13">
      <c r="L3667" s="131"/>
      <c r="M3667" s="131"/>
    </row>
    <row r="3668" spans="12:13">
      <c r="L3668" s="131"/>
      <c r="M3668" s="131"/>
    </row>
    <row r="3669" spans="12:13">
      <c r="L3669" s="131"/>
      <c r="M3669" s="131"/>
    </row>
    <row r="3670" spans="12:13">
      <c r="L3670" s="131"/>
      <c r="M3670" s="131"/>
    </row>
    <row r="3671" spans="12:13">
      <c r="L3671" s="131"/>
      <c r="M3671" s="131"/>
    </row>
    <row r="3672" spans="12:13">
      <c r="L3672" s="131"/>
      <c r="M3672" s="131"/>
    </row>
    <row r="3673" spans="12:13">
      <c r="L3673" s="131"/>
      <c r="M3673" s="131"/>
    </row>
    <row r="3674" spans="12:13">
      <c r="L3674" s="131"/>
      <c r="M3674" s="131"/>
    </row>
    <row r="3675" spans="12:13">
      <c r="L3675" s="131"/>
      <c r="M3675" s="131"/>
    </row>
    <row r="3676" spans="12:13">
      <c r="L3676" s="131"/>
      <c r="M3676" s="131"/>
    </row>
    <row r="3677" spans="12:13">
      <c r="L3677" s="131"/>
      <c r="M3677" s="131"/>
    </row>
    <row r="3678" spans="12:13">
      <c r="L3678" s="131"/>
      <c r="M3678" s="131"/>
    </row>
    <row r="3679" spans="12:13">
      <c r="L3679" s="131"/>
      <c r="M3679" s="131"/>
    </row>
    <row r="3680" spans="12:13">
      <c r="L3680" s="131"/>
      <c r="M3680" s="131"/>
    </row>
    <row r="3681" spans="12:13">
      <c r="L3681" s="131"/>
      <c r="M3681" s="131"/>
    </row>
    <row r="3682" spans="12:13">
      <c r="L3682" s="131"/>
      <c r="M3682" s="131"/>
    </row>
    <row r="3683" spans="12:13">
      <c r="L3683" s="131"/>
      <c r="M3683" s="131"/>
    </row>
    <row r="3684" spans="12:13">
      <c r="L3684" s="131"/>
      <c r="M3684" s="131"/>
    </row>
    <row r="3685" spans="12:13">
      <c r="L3685" s="131"/>
      <c r="M3685" s="131"/>
    </row>
    <row r="3686" spans="12:13">
      <c r="L3686" s="131"/>
      <c r="M3686" s="131"/>
    </row>
    <row r="3687" spans="12:13">
      <c r="L3687" s="131"/>
      <c r="M3687" s="131"/>
    </row>
    <row r="3688" spans="12:13">
      <c r="L3688" s="131"/>
      <c r="M3688" s="131"/>
    </row>
    <row r="3689" spans="12:13">
      <c r="L3689" s="131"/>
      <c r="M3689" s="131"/>
    </row>
    <row r="3690" spans="12:13">
      <c r="L3690" s="131"/>
      <c r="M3690" s="131"/>
    </row>
    <row r="3691" spans="12:13">
      <c r="L3691" s="131"/>
      <c r="M3691" s="131"/>
    </row>
    <row r="3692" spans="12:13">
      <c r="L3692" s="131"/>
      <c r="M3692" s="131"/>
    </row>
    <row r="3693" spans="12:13">
      <c r="L3693" s="131"/>
      <c r="M3693" s="131"/>
    </row>
    <row r="3694" spans="12:13">
      <c r="L3694" s="131"/>
      <c r="M3694" s="131"/>
    </row>
    <row r="3695" spans="12:13">
      <c r="L3695" s="131"/>
      <c r="M3695" s="131"/>
    </row>
    <row r="3696" spans="12:13">
      <c r="L3696" s="131"/>
      <c r="M3696" s="131"/>
    </row>
    <row r="3697" spans="12:13">
      <c r="L3697" s="131"/>
      <c r="M3697" s="131"/>
    </row>
    <row r="3698" spans="12:13">
      <c r="L3698" s="131"/>
      <c r="M3698" s="131"/>
    </row>
    <row r="3699" spans="12:13">
      <c r="L3699" s="131"/>
      <c r="M3699" s="131"/>
    </row>
    <row r="3700" spans="12:13">
      <c r="L3700" s="131"/>
      <c r="M3700" s="131"/>
    </row>
    <row r="3701" spans="12:13">
      <c r="L3701" s="131"/>
      <c r="M3701" s="131"/>
    </row>
    <row r="3702" spans="12:13">
      <c r="L3702" s="131"/>
      <c r="M3702" s="131"/>
    </row>
    <row r="3703" spans="12:13">
      <c r="L3703" s="131"/>
      <c r="M3703" s="131"/>
    </row>
    <row r="3704" spans="12:13">
      <c r="L3704" s="131"/>
      <c r="M3704" s="131"/>
    </row>
    <row r="3705" spans="12:13">
      <c r="L3705" s="131"/>
      <c r="M3705" s="131"/>
    </row>
    <row r="3706" spans="12:13">
      <c r="L3706" s="131"/>
      <c r="M3706" s="131"/>
    </row>
    <row r="3707" spans="12:13">
      <c r="L3707" s="131"/>
      <c r="M3707" s="131"/>
    </row>
    <row r="3708" spans="12:13">
      <c r="L3708" s="131"/>
      <c r="M3708" s="131"/>
    </row>
    <row r="3709" spans="12:13">
      <c r="L3709" s="131"/>
      <c r="M3709" s="131"/>
    </row>
    <row r="3710" spans="12:13">
      <c r="L3710" s="131"/>
      <c r="M3710" s="131"/>
    </row>
    <row r="3711" spans="12:13">
      <c r="L3711" s="131"/>
      <c r="M3711" s="131"/>
    </row>
    <row r="3712" spans="12:13">
      <c r="L3712" s="131"/>
      <c r="M3712" s="131"/>
    </row>
    <row r="3713" spans="12:13">
      <c r="L3713" s="131"/>
      <c r="M3713" s="131"/>
    </row>
    <row r="3714" spans="12:13">
      <c r="L3714" s="131"/>
      <c r="M3714" s="131"/>
    </row>
    <row r="3715" spans="12:13">
      <c r="L3715" s="131"/>
      <c r="M3715" s="131"/>
    </row>
    <row r="3716" spans="12:13">
      <c r="L3716" s="131"/>
      <c r="M3716" s="131"/>
    </row>
    <row r="3717" spans="12:13">
      <c r="L3717" s="131"/>
      <c r="M3717" s="131"/>
    </row>
    <row r="3718" spans="12:13">
      <c r="L3718" s="131"/>
      <c r="M3718" s="131"/>
    </row>
    <row r="3719" spans="12:13">
      <c r="L3719" s="131"/>
      <c r="M3719" s="131"/>
    </row>
    <row r="3720" spans="12:13">
      <c r="L3720" s="131"/>
      <c r="M3720" s="131"/>
    </row>
    <row r="3721" spans="12:13">
      <c r="L3721" s="131"/>
      <c r="M3721" s="131"/>
    </row>
    <row r="3722" spans="12:13">
      <c r="L3722" s="131"/>
      <c r="M3722" s="131"/>
    </row>
    <row r="3723" spans="12:13">
      <c r="L3723" s="131"/>
      <c r="M3723" s="131"/>
    </row>
    <row r="3724" spans="12:13">
      <c r="L3724" s="131"/>
      <c r="M3724" s="131"/>
    </row>
    <row r="3725" spans="12:13">
      <c r="L3725" s="131"/>
      <c r="M3725" s="131"/>
    </row>
    <row r="3726" spans="12:13">
      <c r="L3726" s="131"/>
      <c r="M3726" s="131"/>
    </row>
    <row r="3727" spans="12:13">
      <c r="L3727" s="131"/>
      <c r="M3727" s="131"/>
    </row>
    <row r="3728" spans="12:13">
      <c r="L3728" s="131"/>
      <c r="M3728" s="131"/>
    </row>
    <row r="3729" spans="12:13">
      <c r="L3729" s="131"/>
      <c r="M3729" s="131"/>
    </row>
    <row r="3730" spans="12:13">
      <c r="L3730" s="131"/>
      <c r="M3730" s="131"/>
    </row>
    <row r="3731" spans="12:13">
      <c r="L3731" s="131"/>
      <c r="M3731" s="131"/>
    </row>
    <row r="3732" spans="12:13">
      <c r="L3732" s="131"/>
      <c r="M3732" s="131"/>
    </row>
    <row r="3733" spans="12:13">
      <c r="L3733" s="131"/>
      <c r="M3733" s="131"/>
    </row>
    <row r="3734" spans="12:13">
      <c r="L3734" s="131"/>
      <c r="M3734" s="131"/>
    </row>
    <row r="3735" spans="12:13">
      <c r="L3735" s="131"/>
      <c r="M3735" s="131"/>
    </row>
    <row r="3736" spans="12:13">
      <c r="L3736" s="131"/>
      <c r="M3736" s="131"/>
    </row>
    <row r="3737" spans="12:13">
      <c r="L3737" s="131"/>
      <c r="M3737" s="131"/>
    </row>
    <row r="3738" spans="12:13">
      <c r="L3738" s="131"/>
      <c r="M3738" s="131"/>
    </row>
    <row r="3739" spans="12:13">
      <c r="L3739" s="131"/>
      <c r="M3739" s="131"/>
    </row>
    <row r="3740" spans="12:13">
      <c r="L3740" s="131"/>
      <c r="M3740" s="131"/>
    </row>
    <row r="3741" spans="12:13">
      <c r="L3741" s="131"/>
      <c r="M3741" s="131"/>
    </row>
    <row r="3742" spans="12:13">
      <c r="L3742" s="131"/>
      <c r="M3742" s="131"/>
    </row>
    <row r="3743" spans="12:13">
      <c r="L3743" s="131"/>
      <c r="M3743" s="131"/>
    </row>
    <row r="3744" spans="12:13">
      <c r="L3744" s="131"/>
      <c r="M3744" s="131"/>
    </row>
    <row r="3745" spans="12:13">
      <c r="L3745" s="131"/>
      <c r="M3745" s="131"/>
    </row>
    <row r="3746" spans="12:13">
      <c r="L3746" s="131"/>
      <c r="M3746" s="131"/>
    </row>
    <row r="3747" spans="12:13">
      <c r="L3747" s="131"/>
      <c r="M3747" s="131"/>
    </row>
    <row r="3748" spans="12:13">
      <c r="L3748" s="131"/>
      <c r="M3748" s="131"/>
    </row>
    <row r="3749" spans="12:13">
      <c r="L3749" s="131"/>
      <c r="M3749" s="131"/>
    </row>
    <row r="3750" spans="12:13">
      <c r="L3750" s="131"/>
      <c r="M3750" s="131"/>
    </row>
    <row r="3751" spans="12:13">
      <c r="L3751" s="131"/>
      <c r="M3751" s="131"/>
    </row>
    <row r="3752" spans="12:13">
      <c r="L3752" s="131"/>
      <c r="M3752" s="131"/>
    </row>
    <row r="3753" spans="12:13">
      <c r="L3753" s="131"/>
      <c r="M3753" s="131"/>
    </row>
    <row r="3754" spans="12:13">
      <c r="L3754" s="131"/>
      <c r="M3754" s="131"/>
    </row>
    <row r="3755" spans="12:13">
      <c r="L3755" s="131"/>
      <c r="M3755" s="131"/>
    </row>
    <row r="3756" spans="12:13">
      <c r="L3756" s="131"/>
      <c r="M3756" s="131"/>
    </row>
    <row r="3757" spans="12:13">
      <c r="L3757" s="131"/>
      <c r="M3757" s="131"/>
    </row>
    <row r="3758" spans="12:13">
      <c r="L3758" s="131"/>
      <c r="M3758" s="131"/>
    </row>
    <row r="3759" spans="12:13">
      <c r="L3759" s="131"/>
      <c r="M3759" s="131"/>
    </row>
    <row r="3760" spans="12:13">
      <c r="L3760" s="131"/>
      <c r="M3760" s="131"/>
    </row>
    <row r="3761" spans="12:13">
      <c r="L3761" s="131"/>
      <c r="M3761" s="131"/>
    </row>
    <row r="3762" spans="12:13">
      <c r="L3762" s="131"/>
      <c r="M3762" s="131"/>
    </row>
    <row r="3763" spans="12:13">
      <c r="L3763" s="131"/>
      <c r="M3763" s="131"/>
    </row>
    <row r="3764" spans="12:13">
      <c r="L3764" s="131"/>
      <c r="M3764" s="131"/>
    </row>
    <row r="3765" spans="12:13">
      <c r="L3765" s="131"/>
      <c r="M3765" s="131"/>
    </row>
    <row r="3766" spans="12:13">
      <c r="L3766" s="131"/>
      <c r="M3766" s="131"/>
    </row>
    <row r="3767" spans="12:13">
      <c r="L3767" s="131"/>
      <c r="M3767" s="131"/>
    </row>
    <row r="3768" spans="12:13">
      <c r="L3768" s="131"/>
      <c r="M3768" s="131"/>
    </row>
    <row r="3769" spans="12:13">
      <c r="L3769" s="131"/>
      <c r="M3769" s="131"/>
    </row>
    <row r="3770" spans="12:13">
      <c r="L3770" s="131"/>
      <c r="M3770" s="131"/>
    </row>
    <row r="3771" spans="12:13">
      <c r="L3771" s="131"/>
      <c r="M3771" s="131"/>
    </row>
    <row r="3772" spans="12:13">
      <c r="L3772" s="131"/>
      <c r="M3772" s="131"/>
    </row>
    <row r="3773" spans="12:13">
      <c r="L3773" s="131"/>
      <c r="M3773" s="131"/>
    </row>
    <row r="3774" spans="12:13">
      <c r="L3774" s="131"/>
      <c r="M3774" s="131"/>
    </row>
    <row r="3775" spans="12:13">
      <c r="L3775" s="131"/>
      <c r="M3775" s="131"/>
    </row>
    <row r="3776" spans="12:13">
      <c r="L3776" s="131"/>
      <c r="M3776" s="131"/>
    </row>
    <row r="3777" spans="12:13">
      <c r="L3777" s="131"/>
      <c r="M3777" s="131"/>
    </row>
    <row r="3778" spans="12:13">
      <c r="L3778" s="131"/>
      <c r="M3778" s="131"/>
    </row>
    <row r="3779" spans="12:13">
      <c r="L3779" s="131"/>
      <c r="M3779" s="131"/>
    </row>
    <row r="3780" spans="12:13">
      <c r="L3780" s="131"/>
      <c r="M3780" s="131"/>
    </row>
    <row r="3781" spans="12:13">
      <c r="L3781" s="131"/>
      <c r="M3781" s="131"/>
    </row>
    <row r="3782" spans="12:13">
      <c r="L3782" s="131"/>
      <c r="M3782" s="131"/>
    </row>
    <row r="3783" spans="12:13">
      <c r="L3783" s="131"/>
      <c r="M3783" s="131"/>
    </row>
    <row r="3784" spans="12:13">
      <c r="L3784" s="131"/>
      <c r="M3784" s="131"/>
    </row>
    <row r="3785" spans="12:13">
      <c r="L3785" s="131"/>
      <c r="M3785" s="131"/>
    </row>
    <row r="3786" spans="12:13">
      <c r="L3786" s="131"/>
      <c r="M3786" s="131"/>
    </row>
    <row r="3787" spans="12:13">
      <c r="L3787" s="131"/>
      <c r="M3787" s="131"/>
    </row>
    <row r="3788" spans="12:13">
      <c r="L3788" s="131"/>
      <c r="M3788" s="131"/>
    </row>
    <row r="3789" spans="12:13">
      <c r="L3789" s="131"/>
      <c r="M3789" s="131"/>
    </row>
    <row r="3790" spans="12:13">
      <c r="L3790" s="131"/>
      <c r="M3790" s="131"/>
    </row>
    <row r="3791" spans="12:13">
      <c r="L3791" s="131"/>
      <c r="M3791" s="131"/>
    </row>
    <row r="3792" spans="12:13">
      <c r="L3792" s="131"/>
      <c r="M3792" s="131"/>
    </row>
    <row r="3793" spans="12:13">
      <c r="L3793" s="131"/>
      <c r="M3793" s="131"/>
    </row>
    <row r="3794" spans="12:13">
      <c r="L3794" s="131"/>
      <c r="M3794" s="131"/>
    </row>
    <row r="3795" spans="12:13">
      <c r="L3795" s="131"/>
      <c r="M3795" s="131"/>
    </row>
    <row r="3796" spans="12:13">
      <c r="L3796" s="131"/>
      <c r="M3796" s="131"/>
    </row>
    <row r="3797" spans="12:13">
      <c r="L3797" s="131"/>
      <c r="M3797" s="131"/>
    </row>
    <row r="3798" spans="12:13">
      <c r="L3798" s="131"/>
      <c r="M3798" s="131"/>
    </row>
    <row r="3799" spans="12:13">
      <c r="L3799" s="131"/>
      <c r="M3799" s="131"/>
    </row>
    <row r="3800" spans="12:13">
      <c r="L3800" s="131"/>
      <c r="M3800" s="131"/>
    </row>
    <row r="3801" spans="12:13">
      <c r="L3801" s="131"/>
      <c r="M3801" s="131"/>
    </row>
    <row r="3802" spans="12:13">
      <c r="L3802" s="131"/>
      <c r="M3802" s="131"/>
    </row>
    <row r="3803" spans="12:13">
      <c r="L3803" s="131"/>
      <c r="M3803" s="131"/>
    </row>
    <row r="3804" spans="12:13">
      <c r="L3804" s="131"/>
      <c r="M3804" s="131"/>
    </row>
    <row r="3805" spans="12:13">
      <c r="L3805" s="131"/>
      <c r="M3805" s="131"/>
    </row>
    <row r="3806" spans="12:13">
      <c r="L3806" s="131"/>
      <c r="M3806" s="131"/>
    </row>
    <row r="3807" spans="12:13">
      <c r="L3807" s="131"/>
      <c r="M3807" s="131"/>
    </row>
    <row r="3808" spans="12:13">
      <c r="L3808" s="131"/>
      <c r="M3808" s="131"/>
    </row>
    <row r="3809" spans="12:13">
      <c r="L3809" s="131"/>
      <c r="M3809" s="131"/>
    </row>
    <row r="3810" spans="12:13">
      <c r="L3810" s="131"/>
      <c r="M3810" s="131"/>
    </row>
    <row r="3811" spans="12:13">
      <c r="L3811" s="131"/>
      <c r="M3811" s="131"/>
    </row>
    <row r="3812" spans="12:13">
      <c r="L3812" s="131"/>
      <c r="M3812" s="131"/>
    </row>
    <row r="3813" spans="12:13">
      <c r="L3813" s="131"/>
      <c r="M3813" s="131"/>
    </row>
    <row r="3814" spans="12:13">
      <c r="L3814" s="131"/>
      <c r="M3814" s="131"/>
    </row>
    <row r="3815" spans="12:13">
      <c r="L3815" s="131"/>
      <c r="M3815" s="131"/>
    </row>
    <row r="3816" spans="12:13">
      <c r="L3816" s="131"/>
      <c r="M3816" s="131"/>
    </row>
    <row r="3817" spans="12:13">
      <c r="L3817" s="131"/>
      <c r="M3817" s="131"/>
    </row>
    <row r="3818" spans="12:13">
      <c r="L3818" s="131"/>
      <c r="M3818" s="131"/>
    </row>
    <row r="3819" spans="12:13">
      <c r="L3819" s="131"/>
      <c r="M3819" s="131"/>
    </row>
    <row r="3820" spans="12:13">
      <c r="L3820" s="131"/>
      <c r="M3820" s="131"/>
    </row>
    <row r="3821" spans="12:13">
      <c r="L3821" s="131"/>
      <c r="M3821" s="131"/>
    </row>
    <row r="3822" spans="12:13">
      <c r="L3822" s="131"/>
      <c r="M3822" s="131"/>
    </row>
    <row r="3823" spans="12:13">
      <c r="L3823" s="131"/>
      <c r="M3823" s="131"/>
    </row>
    <row r="3824" spans="12:13">
      <c r="L3824" s="131"/>
      <c r="M3824" s="131"/>
    </row>
    <row r="3825" spans="12:13">
      <c r="L3825" s="131"/>
      <c r="M3825" s="131"/>
    </row>
    <row r="3826" spans="12:13">
      <c r="L3826" s="131"/>
      <c r="M3826" s="131"/>
    </row>
    <row r="3827" spans="12:13">
      <c r="L3827" s="131"/>
      <c r="M3827" s="131"/>
    </row>
    <row r="3828" spans="12:13">
      <c r="L3828" s="131"/>
      <c r="M3828" s="131"/>
    </row>
    <row r="3829" spans="12:13">
      <c r="L3829" s="131"/>
      <c r="M3829" s="131"/>
    </row>
    <row r="3830" spans="12:13">
      <c r="L3830" s="131"/>
      <c r="M3830" s="131"/>
    </row>
    <row r="3831" spans="12:13">
      <c r="L3831" s="131"/>
      <c r="M3831" s="131"/>
    </row>
    <row r="3832" spans="12:13">
      <c r="L3832" s="131"/>
      <c r="M3832" s="131"/>
    </row>
    <row r="3833" spans="12:13">
      <c r="L3833" s="131"/>
      <c r="M3833" s="131"/>
    </row>
    <row r="3834" spans="12:13">
      <c r="L3834" s="131"/>
      <c r="M3834" s="131"/>
    </row>
    <row r="3835" spans="12:13">
      <c r="L3835" s="131"/>
      <c r="M3835" s="131"/>
    </row>
    <row r="3836" spans="12:13">
      <c r="L3836" s="131"/>
      <c r="M3836" s="131"/>
    </row>
    <row r="3837" spans="12:13">
      <c r="L3837" s="131"/>
      <c r="M3837" s="131"/>
    </row>
    <row r="3838" spans="12:13">
      <c r="L3838" s="131"/>
      <c r="M3838" s="131"/>
    </row>
    <row r="3839" spans="12:13">
      <c r="L3839" s="131"/>
      <c r="M3839" s="131"/>
    </row>
    <row r="3840" spans="12:13">
      <c r="L3840" s="131"/>
      <c r="M3840" s="131"/>
    </row>
    <row r="3841" spans="12:13">
      <c r="L3841" s="131"/>
      <c r="M3841" s="131"/>
    </row>
    <row r="3842" spans="12:13">
      <c r="L3842" s="131"/>
      <c r="M3842" s="131"/>
    </row>
    <row r="3843" spans="12:13">
      <c r="L3843" s="131"/>
      <c r="M3843" s="131"/>
    </row>
    <row r="3844" spans="12:13">
      <c r="L3844" s="131"/>
      <c r="M3844" s="131"/>
    </row>
    <row r="3845" spans="12:13">
      <c r="L3845" s="131"/>
      <c r="M3845" s="131"/>
    </row>
    <row r="3846" spans="12:13">
      <c r="L3846" s="131"/>
      <c r="M3846" s="131"/>
    </row>
    <row r="3847" spans="12:13">
      <c r="L3847" s="131"/>
      <c r="M3847" s="131"/>
    </row>
    <row r="3848" spans="12:13">
      <c r="L3848" s="131"/>
      <c r="M3848" s="131"/>
    </row>
    <row r="3849" spans="12:13">
      <c r="L3849" s="131"/>
      <c r="M3849" s="131"/>
    </row>
    <row r="3850" spans="12:13">
      <c r="L3850" s="131"/>
      <c r="M3850" s="131"/>
    </row>
    <row r="3851" spans="12:13">
      <c r="L3851" s="131"/>
      <c r="M3851" s="131"/>
    </row>
    <row r="3852" spans="12:13">
      <c r="L3852" s="131"/>
      <c r="M3852" s="131"/>
    </row>
    <row r="3853" spans="12:13">
      <c r="L3853" s="131"/>
      <c r="M3853" s="131"/>
    </row>
    <row r="3854" spans="12:13">
      <c r="L3854" s="131"/>
      <c r="M3854" s="131"/>
    </row>
    <row r="3855" spans="12:13">
      <c r="L3855" s="131"/>
      <c r="M3855" s="131"/>
    </row>
    <row r="3856" spans="12:13">
      <c r="L3856" s="131"/>
      <c r="M3856" s="131"/>
    </row>
    <row r="3857" spans="12:13">
      <c r="L3857" s="131"/>
      <c r="M3857" s="131"/>
    </row>
    <row r="3858" spans="12:13">
      <c r="L3858" s="131"/>
      <c r="M3858" s="131"/>
    </row>
    <row r="3859" spans="12:13">
      <c r="L3859" s="131"/>
      <c r="M3859" s="131"/>
    </row>
    <row r="3860" spans="12:13">
      <c r="L3860" s="131"/>
      <c r="M3860" s="131"/>
    </row>
    <row r="3861" spans="12:13">
      <c r="L3861" s="131"/>
      <c r="M3861" s="131"/>
    </row>
    <row r="3862" spans="12:13">
      <c r="L3862" s="131"/>
      <c r="M3862" s="131"/>
    </row>
    <row r="3863" spans="12:13">
      <c r="L3863" s="131"/>
      <c r="M3863" s="131"/>
    </row>
    <row r="3864" spans="12:13">
      <c r="L3864" s="131"/>
      <c r="M3864" s="131"/>
    </row>
    <row r="3865" spans="12:13">
      <c r="L3865" s="131"/>
      <c r="M3865" s="131"/>
    </row>
    <row r="3866" spans="12:13">
      <c r="L3866" s="131"/>
      <c r="M3866" s="131"/>
    </row>
    <row r="3867" spans="12:13">
      <c r="L3867" s="131"/>
      <c r="M3867" s="131"/>
    </row>
    <row r="3868" spans="12:13">
      <c r="L3868" s="131"/>
      <c r="M3868" s="131"/>
    </row>
    <row r="3869" spans="12:13">
      <c r="L3869" s="131"/>
      <c r="M3869" s="131"/>
    </row>
    <row r="3870" spans="12:13">
      <c r="L3870" s="131"/>
      <c r="M3870" s="131"/>
    </row>
    <row r="3871" spans="12:13">
      <c r="L3871" s="131"/>
      <c r="M3871" s="131"/>
    </row>
    <row r="3872" spans="12:13">
      <c r="L3872" s="131"/>
      <c r="M3872" s="131"/>
    </row>
    <row r="3873" spans="12:13">
      <c r="L3873" s="131"/>
      <c r="M3873" s="131"/>
    </row>
    <row r="3874" spans="12:13">
      <c r="L3874" s="131"/>
      <c r="M3874" s="131"/>
    </row>
    <row r="3875" spans="12:13">
      <c r="L3875" s="131"/>
      <c r="M3875" s="131"/>
    </row>
    <row r="3876" spans="12:13">
      <c r="L3876" s="131"/>
      <c r="M3876" s="131"/>
    </row>
    <row r="3877" spans="12:13">
      <c r="L3877" s="131"/>
      <c r="M3877" s="131"/>
    </row>
    <row r="3878" spans="12:13">
      <c r="L3878" s="131"/>
      <c r="M3878" s="131"/>
    </row>
    <row r="3879" spans="12:13">
      <c r="L3879" s="131"/>
      <c r="M3879" s="131"/>
    </row>
    <row r="3880" spans="12:13">
      <c r="L3880" s="131"/>
      <c r="M3880" s="131"/>
    </row>
    <row r="3881" spans="12:13">
      <c r="L3881" s="131"/>
      <c r="M3881" s="131"/>
    </row>
    <row r="3882" spans="12:13">
      <c r="L3882" s="131"/>
      <c r="M3882" s="131"/>
    </row>
    <row r="3883" spans="12:13">
      <c r="L3883" s="131"/>
      <c r="M3883" s="131"/>
    </row>
    <row r="3884" spans="12:13">
      <c r="L3884" s="131"/>
      <c r="M3884" s="131"/>
    </row>
    <row r="3885" spans="12:13">
      <c r="L3885" s="131"/>
      <c r="M3885" s="131"/>
    </row>
    <row r="3886" spans="12:13">
      <c r="L3886" s="131"/>
      <c r="M3886" s="131"/>
    </row>
    <row r="3887" spans="12:13">
      <c r="L3887" s="131"/>
      <c r="M3887" s="131"/>
    </row>
    <row r="3888" spans="12:13">
      <c r="L3888" s="131"/>
      <c r="M3888" s="131"/>
    </row>
    <row r="3889" spans="12:13">
      <c r="L3889" s="131"/>
      <c r="M3889" s="131"/>
    </row>
    <row r="3890" spans="12:13">
      <c r="L3890" s="131"/>
      <c r="M3890" s="131"/>
    </row>
    <row r="3891" spans="12:13">
      <c r="L3891" s="131"/>
      <c r="M3891" s="131"/>
    </row>
    <row r="3892" spans="12:13">
      <c r="L3892" s="131"/>
      <c r="M3892" s="131"/>
    </row>
    <row r="3893" spans="12:13">
      <c r="L3893" s="131"/>
      <c r="M3893" s="131"/>
    </row>
    <row r="3894" spans="12:13">
      <c r="L3894" s="131"/>
      <c r="M3894" s="131"/>
    </row>
    <row r="3895" spans="12:13">
      <c r="L3895" s="131"/>
      <c r="M3895" s="131"/>
    </row>
    <row r="3896" spans="12:13">
      <c r="L3896" s="131"/>
      <c r="M3896" s="131"/>
    </row>
    <row r="3897" spans="12:13">
      <c r="L3897" s="131"/>
      <c r="M3897" s="131"/>
    </row>
    <row r="3898" spans="12:13">
      <c r="L3898" s="131"/>
      <c r="M3898" s="131"/>
    </row>
    <row r="3899" spans="12:13">
      <c r="L3899" s="131"/>
      <c r="M3899" s="131"/>
    </row>
    <row r="3900" spans="12:13">
      <c r="L3900" s="131"/>
      <c r="M3900" s="131"/>
    </row>
    <row r="3901" spans="12:13">
      <c r="L3901" s="131"/>
      <c r="M3901" s="131"/>
    </row>
    <row r="3902" spans="12:13">
      <c r="L3902" s="131"/>
      <c r="M3902" s="131"/>
    </row>
    <row r="3903" spans="12:13">
      <c r="L3903" s="131"/>
      <c r="M3903" s="131"/>
    </row>
    <row r="3904" spans="12:13">
      <c r="L3904" s="131"/>
      <c r="M3904" s="131"/>
    </row>
    <row r="3905" spans="12:13">
      <c r="L3905" s="131"/>
      <c r="M3905" s="131"/>
    </row>
    <row r="3906" spans="12:13">
      <c r="L3906" s="131"/>
      <c r="M3906" s="131"/>
    </row>
    <row r="3907" spans="12:13">
      <c r="L3907" s="131"/>
      <c r="M3907" s="131"/>
    </row>
    <row r="3908" spans="12:13">
      <c r="L3908" s="131"/>
      <c r="M3908" s="131"/>
    </row>
    <row r="3909" spans="12:13">
      <c r="L3909" s="131"/>
      <c r="M3909" s="131"/>
    </row>
    <row r="3910" spans="12:13">
      <c r="L3910" s="131"/>
      <c r="M3910" s="131"/>
    </row>
    <row r="3911" spans="12:13">
      <c r="L3911" s="131"/>
      <c r="M3911" s="131"/>
    </row>
    <row r="3912" spans="12:13">
      <c r="L3912" s="131"/>
      <c r="M3912" s="131"/>
    </row>
    <row r="3913" spans="12:13">
      <c r="L3913" s="131"/>
      <c r="M3913" s="131"/>
    </row>
    <row r="3914" spans="12:13">
      <c r="L3914" s="131"/>
      <c r="M3914" s="131"/>
    </row>
    <row r="3915" spans="12:13">
      <c r="L3915" s="131"/>
      <c r="M3915" s="131"/>
    </row>
    <row r="3916" spans="12:13">
      <c r="L3916" s="131"/>
      <c r="M3916" s="131"/>
    </row>
    <row r="3917" spans="12:13">
      <c r="L3917" s="131"/>
      <c r="M3917" s="131"/>
    </row>
    <row r="3918" spans="12:13">
      <c r="L3918" s="131"/>
      <c r="M3918" s="131"/>
    </row>
    <row r="3919" spans="12:13">
      <c r="L3919" s="131"/>
      <c r="M3919" s="131"/>
    </row>
    <row r="3920" spans="12:13">
      <c r="L3920" s="131"/>
      <c r="M3920" s="131"/>
    </row>
    <row r="3921" spans="12:13">
      <c r="L3921" s="131"/>
      <c r="M3921" s="131"/>
    </row>
    <row r="3922" spans="12:13">
      <c r="L3922" s="131"/>
      <c r="M3922" s="131"/>
    </row>
    <row r="3923" spans="12:13">
      <c r="L3923" s="131"/>
      <c r="M3923" s="131"/>
    </row>
    <row r="3924" spans="12:13">
      <c r="L3924" s="131"/>
      <c r="M3924" s="131"/>
    </row>
    <row r="3925" spans="12:13">
      <c r="L3925" s="131"/>
      <c r="M3925" s="131"/>
    </row>
    <row r="3926" spans="12:13">
      <c r="L3926" s="131"/>
      <c r="M3926" s="131"/>
    </row>
    <row r="3927" spans="12:13">
      <c r="L3927" s="131"/>
      <c r="M3927" s="131"/>
    </row>
    <row r="3928" spans="12:13">
      <c r="L3928" s="131"/>
      <c r="M3928" s="131"/>
    </row>
    <row r="3929" spans="12:13">
      <c r="L3929" s="131"/>
      <c r="M3929" s="131"/>
    </row>
    <row r="3930" spans="12:13">
      <c r="L3930" s="131"/>
      <c r="M3930" s="131"/>
    </row>
    <row r="3931" spans="12:13">
      <c r="L3931" s="131"/>
      <c r="M3931" s="131"/>
    </row>
    <row r="3932" spans="12:13">
      <c r="L3932" s="131"/>
      <c r="M3932" s="131"/>
    </row>
    <row r="3933" spans="12:13">
      <c r="L3933" s="131"/>
      <c r="M3933" s="131"/>
    </row>
    <row r="3934" spans="12:13">
      <c r="L3934" s="131"/>
      <c r="M3934" s="131"/>
    </row>
    <row r="3935" spans="12:13">
      <c r="L3935" s="131"/>
      <c r="M3935" s="131"/>
    </row>
    <row r="3936" spans="12:13">
      <c r="L3936" s="131"/>
      <c r="M3936" s="131"/>
    </row>
    <row r="3937" spans="12:13">
      <c r="L3937" s="131"/>
      <c r="M3937" s="131"/>
    </row>
    <row r="3938" spans="12:13">
      <c r="L3938" s="131"/>
      <c r="M3938" s="131"/>
    </row>
    <row r="3939" spans="12:13">
      <c r="L3939" s="131"/>
      <c r="M3939" s="131"/>
    </row>
    <row r="3940" spans="12:13">
      <c r="L3940" s="131"/>
      <c r="M3940" s="131"/>
    </row>
    <row r="3941" spans="12:13">
      <c r="L3941" s="131"/>
      <c r="M3941" s="131"/>
    </row>
    <row r="3942" spans="12:13">
      <c r="L3942" s="131"/>
      <c r="M3942" s="131"/>
    </row>
    <row r="3943" spans="12:13">
      <c r="L3943" s="131"/>
      <c r="M3943" s="131"/>
    </row>
    <row r="3944" spans="12:13">
      <c r="L3944" s="131"/>
      <c r="M3944" s="131"/>
    </row>
    <row r="3945" spans="12:13">
      <c r="L3945" s="131"/>
      <c r="M3945" s="131"/>
    </row>
    <row r="3946" spans="12:13">
      <c r="L3946" s="131"/>
      <c r="M3946" s="131"/>
    </row>
    <row r="3947" spans="12:13">
      <c r="L3947" s="131"/>
      <c r="M3947" s="131"/>
    </row>
    <row r="3948" spans="12:13">
      <c r="L3948" s="131"/>
      <c r="M3948" s="131"/>
    </row>
    <row r="3949" spans="12:13">
      <c r="L3949" s="131"/>
      <c r="M3949" s="131"/>
    </row>
    <row r="3950" spans="12:13">
      <c r="L3950" s="131"/>
      <c r="M3950" s="131"/>
    </row>
    <row r="3951" spans="12:13">
      <c r="L3951" s="131"/>
      <c r="M3951" s="131"/>
    </row>
    <row r="3952" spans="12:13">
      <c r="L3952" s="131"/>
      <c r="M3952" s="131"/>
    </row>
    <row r="3953" spans="12:13">
      <c r="L3953" s="131"/>
      <c r="M3953" s="131"/>
    </row>
    <row r="3954" spans="12:13">
      <c r="L3954" s="131"/>
      <c r="M3954" s="131"/>
    </row>
    <row r="3955" spans="12:13">
      <c r="L3955" s="131"/>
      <c r="M3955" s="131"/>
    </row>
    <row r="3956" spans="12:13">
      <c r="L3956" s="131"/>
      <c r="M3956" s="131"/>
    </row>
    <row r="3957" spans="12:13">
      <c r="L3957" s="131"/>
      <c r="M3957" s="131"/>
    </row>
    <row r="3958" spans="12:13">
      <c r="L3958" s="131"/>
      <c r="M3958" s="131"/>
    </row>
    <row r="3959" spans="12:13">
      <c r="L3959" s="131"/>
      <c r="M3959" s="131"/>
    </row>
    <row r="3960" spans="12:13">
      <c r="L3960" s="131"/>
      <c r="M3960" s="131"/>
    </row>
    <row r="3961" spans="12:13">
      <c r="L3961" s="131"/>
      <c r="M3961" s="131"/>
    </row>
    <row r="3962" spans="12:13">
      <c r="L3962" s="131"/>
      <c r="M3962" s="131"/>
    </row>
    <row r="3963" spans="12:13">
      <c r="L3963" s="131"/>
      <c r="M3963" s="131"/>
    </row>
    <row r="3964" spans="12:13">
      <c r="L3964" s="131"/>
      <c r="M3964" s="131"/>
    </row>
    <row r="3965" spans="12:13">
      <c r="L3965" s="131"/>
      <c r="M3965" s="131"/>
    </row>
    <row r="3966" spans="12:13">
      <c r="L3966" s="131"/>
      <c r="M3966" s="131"/>
    </row>
    <row r="3967" spans="12:13">
      <c r="L3967" s="131"/>
      <c r="M3967" s="131"/>
    </row>
    <row r="3968" spans="12:13">
      <c r="L3968" s="131"/>
      <c r="M3968" s="131"/>
    </row>
    <row r="3969" spans="12:13">
      <c r="L3969" s="131"/>
      <c r="M3969" s="131"/>
    </row>
    <row r="3970" spans="12:13">
      <c r="L3970" s="131"/>
      <c r="M3970" s="131"/>
    </row>
    <row r="3971" spans="12:13">
      <c r="L3971" s="131"/>
      <c r="M3971" s="131"/>
    </row>
    <row r="3972" spans="12:13">
      <c r="L3972" s="131"/>
      <c r="M3972" s="131"/>
    </row>
    <row r="3973" spans="12:13">
      <c r="L3973" s="131"/>
      <c r="M3973" s="131"/>
    </row>
    <row r="3974" spans="12:13">
      <c r="L3974" s="131"/>
      <c r="M3974" s="131"/>
    </row>
    <row r="3975" spans="12:13">
      <c r="L3975" s="131"/>
      <c r="M3975" s="131"/>
    </row>
    <row r="3976" spans="12:13">
      <c r="L3976" s="131"/>
      <c r="M3976" s="131"/>
    </row>
    <row r="3977" spans="12:13">
      <c r="L3977" s="131"/>
      <c r="M3977" s="131"/>
    </row>
    <row r="3978" spans="12:13">
      <c r="L3978" s="131"/>
      <c r="M3978" s="131"/>
    </row>
    <row r="3979" spans="12:13">
      <c r="L3979" s="131"/>
      <c r="M3979" s="131"/>
    </row>
    <row r="3980" spans="12:13">
      <c r="L3980" s="131"/>
      <c r="M3980" s="131"/>
    </row>
    <row r="3981" spans="12:13">
      <c r="L3981" s="131"/>
      <c r="M3981" s="131"/>
    </row>
    <row r="3982" spans="12:13">
      <c r="L3982" s="131"/>
      <c r="M3982" s="131"/>
    </row>
    <row r="3983" spans="12:13">
      <c r="L3983" s="131"/>
      <c r="M3983" s="131"/>
    </row>
    <row r="3984" spans="12:13">
      <c r="L3984" s="131"/>
      <c r="M3984" s="131"/>
    </row>
    <row r="3985" spans="12:13">
      <c r="L3985" s="131"/>
      <c r="M3985" s="131"/>
    </row>
    <row r="3986" spans="12:13">
      <c r="L3986" s="131"/>
      <c r="M3986" s="131"/>
    </row>
    <row r="3987" spans="12:13">
      <c r="L3987" s="131"/>
      <c r="M3987" s="131"/>
    </row>
    <row r="3988" spans="12:13">
      <c r="L3988" s="131"/>
      <c r="M3988" s="131"/>
    </row>
    <row r="3989" spans="12:13">
      <c r="L3989" s="131"/>
      <c r="M3989" s="131"/>
    </row>
    <row r="3990" spans="12:13">
      <c r="L3990" s="131"/>
      <c r="M3990" s="131"/>
    </row>
    <row r="3991" spans="12:13">
      <c r="L3991" s="131"/>
      <c r="M3991" s="131"/>
    </row>
    <row r="3992" spans="12:13">
      <c r="L3992" s="131"/>
      <c r="M3992" s="131"/>
    </row>
    <row r="3993" spans="12:13">
      <c r="L3993" s="131"/>
      <c r="M3993" s="131"/>
    </row>
    <row r="3994" spans="12:13">
      <c r="L3994" s="131"/>
      <c r="M3994" s="131"/>
    </row>
    <row r="3995" spans="12:13">
      <c r="L3995" s="131"/>
      <c r="M3995" s="131"/>
    </row>
    <row r="3996" spans="12:13">
      <c r="L3996" s="131"/>
      <c r="M3996" s="131"/>
    </row>
    <row r="3997" spans="12:13">
      <c r="L3997" s="131"/>
      <c r="M3997" s="131"/>
    </row>
    <row r="3998" spans="12:13">
      <c r="L3998" s="131"/>
      <c r="M3998" s="131"/>
    </row>
    <row r="3999" spans="12:13">
      <c r="L3999" s="131"/>
      <c r="M3999" s="131"/>
    </row>
    <row r="4000" spans="12:13">
      <c r="L4000" s="131"/>
      <c r="M4000" s="131"/>
    </row>
    <row r="4001" spans="12:13">
      <c r="L4001" s="131"/>
      <c r="M4001" s="131"/>
    </row>
    <row r="4002" spans="12:13">
      <c r="L4002" s="131"/>
      <c r="M4002" s="131"/>
    </row>
    <row r="4003" spans="12:13">
      <c r="L4003" s="131"/>
      <c r="M4003" s="131"/>
    </row>
    <row r="4004" spans="12:13">
      <c r="L4004" s="131"/>
      <c r="M4004" s="131"/>
    </row>
    <row r="4005" spans="12:13">
      <c r="L4005" s="131"/>
      <c r="M4005" s="131"/>
    </row>
    <row r="4006" spans="12:13">
      <c r="L4006" s="131"/>
      <c r="M4006" s="131"/>
    </row>
    <row r="4007" spans="12:13">
      <c r="L4007" s="131"/>
      <c r="M4007" s="131"/>
    </row>
    <row r="4008" spans="12:13">
      <c r="L4008" s="131"/>
      <c r="M4008" s="131"/>
    </row>
    <row r="4009" spans="12:13">
      <c r="L4009" s="131"/>
      <c r="M4009" s="131"/>
    </row>
    <row r="4010" spans="12:13">
      <c r="L4010" s="131"/>
      <c r="M4010" s="131"/>
    </row>
    <row r="4011" spans="12:13">
      <c r="L4011" s="131"/>
      <c r="M4011" s="131"/>
    </row>
    <row r="4012" spans="12:13">
      <c r="L4012" s="131"/>
      <c r="M4012" s="131"/>
    </row>
    <row r="4013" spans="12:13">
      <c r="L4013" s="131"/>
      <c r="M4013" s="131"/>
    </row>
    <row r="4014" spans="12:13">
      <c r="L4014" s="131"/>
      <c r="M4014" s="131"/>
    </row>
    <row r="4015" spans="12:13">
      <c r="L4015" s="131"/>
      <c r="M4015" s="131"/>
    </row>
    <row r="4016" spans="12:13">
      <c r="L4016" s="131"/>
      <c r="M4016" s="131"/>
    </row>
    <row r="4017" spans="12:13">
      <c r="L4017" s="131"/>
      <c r="M4017" s="131"/>
    </row>
    <row r="4018" spans="12:13">
      <c r="L4018" s="131"/>
      <c r="M4018" s="131"/>
    </row>
    <row r="4019" spans="12:13">
      <c r="L4019" s="131"/>
      <c r="M4019" s="131"/>
    </row>
    <row r="4020" spans="12:13">
      <c r="L4020" s="131"/>
      <c r="M4020" s="131"/>
    </row>
    <row r="4021" spans="12:13">
      <c r="L4021" s="131"/>
      <c r="M4021" s="131"/>
    </row>
    <row r="4022" spans="12:13">
      <c r="L4022" s="131"/>
      <c r="M4022" s="131"/>
    </row>
    <row r="4023" spans="12:13">
      <c r="L4023" s="131"/>
      <c r="M4023" s="131"/>
    </row>
    <row r="4024" spans="12:13">
      <c r="L4024" s="131"/>
      <c r="M4024" s="131"/>
    </row>
    <row r="4025" spans="12:13">
      <c r="L4025" s="131"/>
      <c r="M4025" s="131"/>
    </row>
    <row r="4026" spans="12:13">
      <c r="L4026" s="131"/>
      <c r="M4026" s="131"/>
    </row>
    <row r="4027" spans="12:13">
      <c r="L4027" s="131"/>
      <c r="M4027" s="131"/>
    </row>
    <row r="4028" spans="12:13">
      <c r="L4028" s="131"/>
      <c r="M4028" s="131"/>
    </row>
    <row r="4029" spans="12:13">
      <c r="L4029" s="131"/>
      <c r="M4029" s="131"/>
    </row>
    <row r="4030" spans="12:13">
      <c r="L4030" s="131"/>
      <c r="M4030" s="131"/>
    </row>
    <row r="4031" spans="12:13">
      <c r="L4031" s="131"/>
      <c r="M4031" s="131"/>
    </row>
    <row r="4032" spans="12:13">
      <c r="L4032" s="131"/>
      <c r="M4032" s="131"/>
    </row>
    <row r="4033" spans="12:13">
      <c r="L4033" s="131"/>
      <c r="M4033" s="131"/>
    </row>
    <row r="4034" spans="12:13">
      <c r="L4034" s="131"/>
      <c r="M4034" s="131"/>
    </row>
    <row r="4035" spans="12:13">
      <c r="L4035" s="131"/>
      <c r="M4035" s="131"/>
    </row>
    <row r="4036" spans="12:13">
      <c r="L4036" s="131"/>
      <c r="M4036" s="131"/>
    </row>
    <row r="4037" spans="12:13">
      <c r="L4037" s="131"/>
      <c r="M4037" s="131"/>
    </row>
    <row r="4038" spans="12:13">
      <c r="L4038" s="131"/>
      <c r="M4038" s="131"/>
    </row>
    <row r="4039" spans="12:13">
      <c r="L4039" s="131"/>
      <c r="M4039" s="131"/>
    </row>
    <row r="4040" spans="12:13">
      <c r="L4040" s="131"/>
      <c r="M4040" s="131"/>
    </row>
    <row r="4041" spans="12:13">
      <c r="L4041" s="131"/>
      <c r="M4041" s="131"/>
    </row>
    <row r="4042" spans="12:13">
      <c r="L4042" s="131"/>
      <c r="M4042" s="131"/>
    </row>
    <row r="4043" spans="12:13">
      <c r="L4043" s="131"/>
      <c r="M4043" s="131"/>
    </row>
    <row r="4044" spans="12:13">
      <c r="L4044" s="131"/>
      <c r="M4044" s="131"/>
    </row>
    <row r="4045" spans="12:13">
      <c r="L4045" s="131"/>
      <c r="M4045" s="131"/>
    </row>
    <row r="4046" spans="12:13">
      <c r="L4046" s="131"/>
      <c r="M4046" s="131"/>
    </row>
    <row r="4047" spans="12:13">
      <c r="L4047" s="131"/>
      <c r="M4047" s="131"/>
    </row>
    <row r="4048" spans="12:13">
      <c r="L4048" s="131"/>
      <c r="M4048" s="131"/>
    </row>
    <row r="4049" spans="12:13">
      <c r="L4049" s="131"/>
      <c r="M4049" s="131"/>
    </row>
    <row r="4050" spans="12:13">
      <c r="L4050" s="131"/>
      <c r="M4050" s="131"/>
    </row>
    <row r="4051" spans="12:13">
      <c r="L4051" s="131"/>
      <c r="M4051" s="131"/>
    </row>
    <row r="4052" spans="12:13">
      <c r="L4052" s="131"/>
      <c r="M4052" s="131"/>
    </row>
    <row r="4053" spans="12:13">
      <c r="L4053" s="131"/>
      <c r="M4053" s="131"/>
    </row>
    <row r="4054" spans="12:13">
      <c r="L4054" s="131"/>
      <c r="M4054" s="131"/>
    </row>
    <row r="4055" spans="12:13">
      <c r="L4055" s="131"/>
      <c r="M4055" s="131"/>
    </row>
    <row r="4056" spans="12:13">
      <c r="L4056" s="131"/>
      <c r="M4056" s="131"/>
    </row>
    <row r="4057" spans="12:13">
      <c r="L4057" s="131"/>
      <c r="M4057" s="131"/>
    </row>
    <row r="4058" spans="12:13">
      <c r="L4058" s="131"/>
      <c r="M4058" s="131"/>
    </row>
    <row r="4059" spans="12:13">
      <c r="L4059" s="131"/>
      <c r="M4059" s="131"/>
    </row>
    <row r="4060" spans="12:13">
      <c r="L4060" s="131"/>
      <c r="M4060" s="131"/>
    </row>
    <row r="4061" spans="12:13">
      <c r="L4061" s="131"/>
      <c r="M4061" s="131"/>
    </row>
    <row r="4062" spans="12:13">
      <c r="L4062" s="131"/>
      <c r="M4062" s="131"/>
    </row>
    <row r="4063" spans="12:13">
      <c r="L4063" s="131"/>
      <c r="M4063" s="131"/>
    </row>
    <row r="4064" spans="12:13">
      <c r="L4064" s="131"/>
      <c r="M4064" s="131"/>
    </row>
    <row r="4065" spans="12:13">
      <c r="L4065" s="131"/>
      <c r="M4065" s="131"/>
    </row>
    <row r="4066" spans="12:13">
      <c r="L4066" s="131"/>
      <c r="M4066" s="131"/>
    </row>
    <row r="4067" spans="12:13">
      <c r="L4067" s="131"/>
      <c r="M4067" s="131"/>
    </row>
    <row r="4068" spans="12:13">
      <c r="L4068" s="131"/>
      <c r="M4068" s="131"/>
    </row>
    <row r="4069" spans="12:13">
      <c r="L4069" s="131"/>
      <c r="M4069" s="131"/>
    </row>
    <row r="4070" spans="12:13">
      <c r="L4070" s="131"/>
      <c r="M4070" s="131"/>
    </row>
    <row r="4071" spans="12:13">
      <c r="L4071" s="131"/>
      <c r="M4071" s="131"/>
    </row>
    <row r="4072" spans="12:13">
      <c r="L4072" s="131"/>
      <c r="M4072" s="131"/>
    </row>
    <row r="4073" spans="12:13">
      <c r="L4073" s="131"/>
      <c r="M4073" s="131"/>
    </row>
    <row r="4074" spans="12:13">
      <c r="L4074" s="131"/>
      <c r="M4074" s="131"/>
    </row>
    <row r="4075" spans="12:13">
      <c r="L4075" s="131"/>
      <c r="M4075" s="131"/>
    </row>
    <row r="4076" spans="12:13">
      <c r="L4076" s="131"/>
      <c r="M4076" s="131"/>
    </row>
    <row r="4077" spans="12:13">
      <c r="L4077" s="131"/>
      <c r="M4077" s="131"/>
    </row>
    <row r="4078" spans="12:13">
      <c r="L4078" s="131"/>
      <c r="M4078" s="131"/>
    </row>
    <row r="4079" spans="12:13">
      <c r="L4079" s="131"/>
      <c r="M4079" s="131"/>
    </row>
    <row r="4080" spans="12:13">
      <c r="L4080" s="131"/>
      <c r="M4080" s="131"/>
    </row>
    <row r="4081" spans="12:13">
      <c r="L4081" s="131"/>
      <c r="M4081" s="131"/>
    </row>
    <row r="4082" spans="12:13">
      <c r="L4082" s="131"/>
      <c r="M4082" s="131"/>
    </row>
    <row r="4083" spans="12:13">
      <c r="L4083" s="131"/>
      <c r="M4083" s="131"/>
    </row>
    <row r="4084" spans="12:13">
      <c r="L4084" s="131"/>
      <c r="M4084" s="131"/>
    </row>
    <row r="4085" spans="12:13">
      <c r="L4085" s="131"/>
      <c r="M4085" s="131"/>
    </row>
    <row r="4086" spans="12:13">
      <c r="L4086" s="131"/>
      <c r="M4086" s="131"/>
    </row>
    <row r="4087" spans="12:13">
      <c r="L4087" s="131"/>
      <c r="M4087" s="131"/>
    </row>
    <row r="4088" spans="12:13">
      <c r="L4088" s="131"/>
      <c r="M4088" s="131"/>
    </row>
    <row r="4089" spans="12:13">
      <c r="L4089" s="131"/>
      <c r="M4089" s="131"/>
    </row>
    <row r="4090" spans="12:13">
      <c r="L4090" s="131"/>
      <c r="M4090" s="131"/>
    </row>
    <row r="4091" spans="12:13">
      <c r="L4091" s="131"/>
      <c r="M4091" s="131"/>
    </row>
    <row r="4092" spans="12:13">
      <c r="L4092" s="131"/>
      <c r="M4092" s="131"/>
    </row>
    <row r="4093" spans="12:13">
      <c r="L4093" s="131"/>
      <c r="M4093" s="131"/>
    </row>
    <row r="4094" spans="12:13">
      <c r="L4094" s="131"/>
      <c r="M4094" s="131"/>
    </row>
    <row r="4095" spans="12:13">
      <c r="L4095" s="131"/>
      <c r="M4095" s="131"/>
    </row>
    <row r="4096" spans="12:13">
      <c r="L4096" s="131"/>
      <c r="M4096" s="131"/>
    </row>
    <row r="4097" spans="12:13">
      <c r="L4097" s="131"/>
      <c r="M4097" s="131"/>
    </row>
    <row r="4098" spans="12:13">
      <c r="L4098" s="131"/>
      <c r="M4098" s="131"/>
    </row>
    <row r="4099" spans="12:13">
      <c r="L4099" s="131"/>
      <c r="M4099" s="131"/>
    </row>
    <row r="4100" spans="12:13">
      <c r="L4100" s="131"/>
      <c r="M4100" s="131"/>
    </row>
    <row r="4101" spans="12:13">
      <c r="L4101" s="131"/>
      <c r="M4101" s="131"/>
    </row>
    <row r="4102" spans="12:13">
      <c r="L4102" s="131"/>
      <c r="M4102" s="131"/>
    </row>
    <row r="4103" spans="12:13">
      <c r="L4103" s="131"/>
      <c r="M4103" s="131"/>
    </row>
    <row r="4104" spans="12:13">
      <c r="L4104" s="131"/>
      <c r="M4104" s="131"/>
    </row>
    <row r="4105" spans="12:13">
      <c r="L4105" s="131"/>
      <c r="M4105" s="131"/>
    </row>
    <row r="4106" spans="12:13">
      <c r="L4106" s="131"/>
      <c r="M4106" s="131"/>
    </row>
    <row r="4107" spans="12:13">
      <c r="L4107" s="131"/>
      <c r="M4107" s="131"/>
    </row>
    <row r="4108" spans="12:13">
      <c r="L4108" s="131"/>
      <c r="M4108" s="131"/>
    </row>
    <row r="4109" spans="12:13">
      <c r="L4109" s="131"/>
      <c r="M4109" s="131"/>
    </row>
    <row r="4110" spans="12:13">
      <c r="L4110" s="131"/>
      <c r="M4110" s="131"/>
    </row>
    <row r="4111" spans="12:13">
      <c r="L4111" s="131"/>
      <c r="M4111" s="131"/>
    </row>
    <row r="4112" spans="12:13">
      <c r="L4112" s="131"/>
      <c r="M4112" s="131"/>
    </row>
    <row r="4113" spans="12:13">
      <c r="L4113" s="131"/>
      <c r="M4113" s="131"/>
    </row>
    <row r="4114" spans="12:13">
      <c r="L4114" s="131"/>
      <c r="M4114" s="131"/>
    </row>
    <row r="4115" spans="12:13">
      <c r="L4115" s="131"/>
      <c r="M4115" s="131"/>
    </row>
    <row r="4116" spans="12:13">
      <c r="L4116" s="131"/>
      <c r="M4116" s="131"/>
    </row>
    <row r="4117" spans="12:13">
      <c r="L4117" s="131"/>
      <c r="M4117" s="131"/>
    </row>
    <row r="4118" spans="12:13">
      <c r="L4118" s="131"/>
      <c r="M4118" s="131"/>
    </row>
    <row r="4119" spans="12:13">
      <c r="L4119" s="131"/>
      <c r="M4119" s="131"/>
    </row>
    <row r="4120" spans="12:13">
      <c r="L4120" s="131"/>
      <c r="M4120" s="131"/>
    </row>
    <row r="4121" spans="12:13">
      <c r="L4121" s="131"/>
      <c r="M4121" s="131"/>
    </row>
    <row r="4122" spans="12:13">
      <c r="L4122" s="131"/>
      <c r="M4122" s="131"/>
    </row>
    <row r="4123" spans="12:13">
      <c r="L4123" s="131"/>
      <c r="M4123" s="131"/>
    </row>
    <row r="4124" spans="12:13">
      <c r="L4124" s="131"/>
      <c r="M4124" s="131"/>
    </row>
    <row r="4125" spans="12:13">
      <c r="L4125" s="131"/>
      <c r="M4125" s="131"/>
    </row>
    <row r="4126" spans="12:13">
      <c r="L4126" s="131"/>
      <c r="M4126" s="131"/>
    </row>
    <row r="4127" spans="12:13">
      <c r="L4127" s="131"/>
      <c r="M4127" s="131"/>
    </row>
    <row r="4128" spans="12:13">
      <c r="L4128" s="131"/>
      <c r="M4128" s="131"/>
    </row>
    <row r="4129" spans="12:13">
      <c r="L4129" s="131"/>
      <c r="M4129" s="131"/>
    </row>
    <row r="4130" spans="12:13">
      <c r="L4130" s="131"/>
      <c r="M4130" s="131"/>
    </row>
    <row r="4131" spans="12:13">
      <c r="L4131" s="131"/>
      <c r="M4131" s="131"/>
    </row>
    <row r="4132" spans="12:13">
      <c r="L4132" s="131"/>
      <c r="M4132" s="131"/>
    </row>
    <row r="4133" spans="12:13">
      <c r="L4133" s="131"/>
      <c r="M4133" s="131"/>
    </row>
    <row r="4134" spans="12:13">
      <c r="L4134" s="131"/>
      <c r="M4134" s="131"/>
    </row>
    <row r="4135" spans="12:13">
      <c r="L4135" s="131"/>
      <c r="M4135" s="131"/>
    </row>
    <row r="4136" spans="12:13">
      <c r="L4136" s="131"/>
      <c r="M4136" s="131"/>
    </row>
    <row r="4137" spans="12:13">
      <c r="L4137" s="131"/>
      <c r="M4137" s="131"/>
    </row>
    <row r="4138" spans="12:13">
      <c r="L4138" s="131"/>
      <c r="M4138" s="131"/>
    </row>
    <row r="4139" spans="12:13">
      <c r="L4139" s="131"/>
      <c r="M4139" s="131"/>
    </row>
    <row r="4140" spans="12:13">
      <c r="L4140" s="131"/>
      <c r="M4140" s="131"/>
    </row>
    <row r="4141" spans="12:13">
      <c r="L4141" s="131"/>
      <c r="M4141" s="131"/>
    </row>
    <row r="4142" spans="12:13">
      <c r="L4142" s="131"/>
      <c r="M4142" s="131"/>
    </row>
    <row r="4143" spans="12:13">
      <c r="L4143" s="131"/>
      <c r="M4143" s="131"/>
    </row>
    <row r="4144" spans="12:13">
      <c r="L4144" s="131"/>
      <c r="M4144" s="131"/>
    </row>
    <row r="4145" spans="12:13">
      <c r="L4145" s="131"/>
      <c r="M4145" s="131"/>
    </row>
    <row r="4146" spans="12:13">
      <c r="L4146" s="131"/>
      <c r="M4146" s="131"/>
    </row>
    <row r="4147" spans="12:13">
      <c r="L4147" s="131"/>
      <c r="M4147" s="131"/>
    </row>
    <row r="4148" spans="12:13">
      <c r="L4148" s="131"/>
      <c r="M4148" s="131"/>
    </row>
    <row r="4149" spans="12:13">
      <c r="L4149" s="131"/>
      <c r="M4149" s="131"/>
    </row>
    <row r="4150" spans="12:13">
      <c r="L4150" s="131"/>
      <c r="M4150" s="131"/>
    </row>
    <row r="4151" spans="12:13">
      <c r="L4151" s="131"/>
      <c r="M4151" s="131"/>
    </row>
    <row r="4152" spans="12:13">
      <c r="L4152" s="131"/>
      <c r="M4152" s="131"/>
    </row>
    <row r="4153" spans="12:13">
      <c r="L4153" s="131"/>
      <c r="M4153" s="131"/>
    </row>
    <row r="4154" spans="12:13">
      <c r="L4154" s="131"/>
      <c r="M4154" s="131"/>
    </row>
    <row r="4155" spans="12:13">
      <c r="L4155" s="131"/>
      <c r="M4155" s="131"/>
    </row>
    <row r="4156" spans="12:13">
      <c r="L4156" s="131"/>
      <c r="M4156" s="131"/>
    </row>
    <row r="4157" spans="12:13">
      <c r="L4157" s="131"/>
      <c r="M4157" s="131"/>
    </row>
    <row r="4158" spans="12:13">
      <c r="L4158" s="131"/>
      <c r="M4158" s="131"/>
    </row>
    <row r="4159" spans="12:13">
      <c r="L4159" s="131"/>
      <c r="M4159" s="131"/>
    </row>
    <row r="4160" spans="12:13">
      <c r="L4160" s="131"/>
      <c r="M4160" s="131"/>
    </row>
    <row r="4161" spans="12:13">
      <c r="L4161" s="131"/>
      <c r="M4161" s="131"/>
    </row>
    <row r="4162" spans="12:13">
      <c r="L4162" s="131"/>
      <c r="M4162" s="131"/>
    </row>
    <row r="4163" spans="12:13">
      <c r="L4163" s="131"/>
      <c r="M4163" s="131"/>
    </row>
    <row r="4164" spans="12:13">
      <c r="L4164" s="131"/>
      <c r="M4164" s="131"/>
    </row>
    <row r="4165" spans="12:13">
      <c r="L4165" s="131"/>
      <c r="M4165" s="131"/>
    </row>
    <row r="4166" spans="12:13">
      <c r="L4166" s="131"/>
      <c r="M4166" s="131"/>
    </row>
    <row r="4167" spans="12:13">
      <c r="L4167" s="131"/>
      <c r="M4167" s="131"/>
    </row>
    <row r="4168" spans="12:13">
      <c r="L4168" s="131"/>
      <c r="M4168" s="131"/>
    </row>
    <row r="4169" spans="12:13">
      <c r="L4169" s="131"/>
      <c r="M4169" s="131"/>
    </row>
    <row r="4170" spans="12:13">
      <c r="L4170" s="131"/>
      <c r="M4170" s="131"/>
    </row>
    <row r="4171" spans="12:13">
      <c r="L4171" s="131"/>
      <c r="M4171" s="131"/>
    </row>
    <row r="4172" spans="12:13">
      <c r="L4172" s="131"/>
      <c r="M4172" s="131"/>
    </row>
    <row r="4173" spans="12:13">
      <c r="L4173" s="131"/>
      <c r="M4173" s="131"/>
    </row>
    <row r="4174" spans="12:13">
      <c r="L4174" s="131"/>
      <c r="M4174" s="131"/>
    </row>
    <row r="4175" spans="12:13">
      <c r="L4175" s="131"/>
      <c r="M4175" s="131"/>
    </row>
    <row r="4176" spans="12:13">
      <c r="L4176" s="131"/>
      <c r="M4176" s="131"/>
    </row>
    <row r="4177" spans="12:13">
      <c r="L4177" s="131"/>
      <c r="M4177" s="131"/>
    </row>
    <row r="4178" spans="12:13">
      <c r="L4178" s="131"/>
      <c r="M4178" s="131"/>
    </row>
    <row r="4179" spans="12:13">
      <c r="L4179" s="131"/>
      <c r="M4179" s="131"/>
    </row>
    <row r="4180" spans="12:13">
      <c r="L4180" s="131"/>
      <c r="M4180" s="131"/>
    </row>
    <row r="4181" spans="12:13">
      <c r="L4181" s="131"/>
      <c r="M4181" s="131"/>
    </row>
    <row r="4182" spans="12:13">
      <c r="L4182" s="131"/>
      <c r="M4182" s="131"/>
    </row>
    <row r="4183" spans="12:13">
      <c r="L4183" s="131"/>
      <c r="M4183" s="131"/>
    </row>
    <row r="4184" spans="12:13">
      <c r="L4184" s="131"/>
      <c r="M4184" s="131"/>
    </row>
    <row r="4185" spans="12:13">
      <c r="L4185" s="131"/>
      <c r="M4185" s="131"/>
    </row>
    <row r="4186" spans="12:13">
      <c r="L4186" s="131"/>
      <c r="M4186" s="131"/>
    </row>
    <row r="4187" spans="12:13">
      <c r="L4187" s="131"/>
      <c r="M4187" s="131"/>
    </row>
    <row r="4188" spans="12:13">
      <c r="L4188" s="131"/>
      <c r="M4188" s="131"/>
    </row>
    <row r="4189" spans="12:13">
      <c r="L4189" s="131"/>
      <c r="M4189" s="131"/>
    </row>
    <row r="4190" spans="12:13">
      <c r="L4190" s="131"/>
      <c r="M4190" s="131"/>
    </row>
    <row r="4191" spans="12:13">
      <c r="L4191" s="131"/>
      <c r="M4191" s="131"/>
    </row>
    <row r="4192" spans="12:13">
      <c r="L4192" s="131"/>
      <c r="M4192" s="131"/>
    </row>
    <row r="4193" spans="12:13">
      <c r="L4193" s="131"/>
      <c r="M4193" s="131"/>
    </row>
    <row r="4194" spans="12:13">
      <c r="L4194" s="131"/>
      <c r="M4194" s="131"/>
    </row>
    <row r="4195" spans="12:13">
      <c r="L4195" s="131"/>
      <c r="M4195" s="131"/>
    </row>
    <row r="4196" spans="12:13">
      <c r="L4196" s="131"/>
      <c r="M4196" s="131"/>
    </row>
    <row r="4197" spans="12:13">
      <c r="L4197" s="131"/>
      <c r="M4197" s="131"/>
    </row>
    <row r="4198" spans="12:13">
      <c r="L4198" s="131"/>
      <c r="M4198" s="131"/>
    </row>
    <row r="4199" spans="12:13">
      <c r="L4199" s="131"/>
      <c r="M4199" s="131"/>
    </row>
    <row r="4200" spans="12:13">
      <c r="L4200" s="131"/>
      <c r="M4200" s="131"/>
    </row>
    <row r="4201" spans="12:13">
      <c r="L4201" s="131"/>
      <c r="M4201" s="131"/>
    </row>
    <row r="4202" spans="12:13">
      <c r="L4202" s="131"/>
      <c r="M4202" s="131"/>
    </row>
    <row r="4203" spans="12:13">
      <c r="L4203" s="131"/>
      <c r="M4203" s="131"/>
    </row>
    <row r="4204" spans="12:13">
      <c r="L4204" s="131"/>
      <c r="M4204" s="131"/>
    </row>
    <row r="4205" spans="12:13">
      <c r="L4205" s="131"/>
      <c r="M4205" s="131"/>
    </row>
    <row r="4206" spans="12:13">
      <c r="L4206" s="131"/>
      <c r="M4206" s="131"/>
    </row>
    <row r="4207" spans="12:13">
      <c r="L4207" s="131"/>
      <c r="M4207" s="131"/>
    </row>
    <row r="4208" spans="12:13">
      <c r="L4208" s="131"/>
      <c r="M4208" s="131"/>
    </row>
    <row r="4209" spans="12:13">
      <c r="L4209" s="131"/>
      <c r="M4209" s="131"/>
    </row>
    <row r="4210" spans="12:13">
      <c r="L4210" s="131"/>
      <c r="M4210" s="131"/>
    </row>
    <row r="4211" spans="12:13">
      <c r="L4211" s="131"/>
      <c r="M4211" s="131"/>
    </row>
    <row r="4212" spans="12:13">
      <c r="L4212" s="131"/>
      <c r="M4212" s="131"/>
    </row>
    <row r="4213" spans="12:13">
      <c r="L4213" s="131"/>
      <c r="M4213" s="131"/>
    </row>
    <row r="4214" spans="12:13">
      <c r="L4214" s="131"/>
      <c r="M4214" s="131"/>
    </row>
    <row r="4215" spans="12:13">
      <c r="L4215" s="131"/>
      <c r="M4215" s="131"/>
    </row>
    <row r="4216" spans="12:13">
      <c r="L4216" s="131"/>
      <c r="M4216" s="131"/>
    </row>
    <row r="4217" spans="12:13">
      <c r="L4217" s="131"/>
      <c r="M4217" s="131"/>
    </row>
    <row r="4218" spans="12:13">
      <c r="L4218" s="131"/>
      <c r="M4218" s="131"/>
    </row>
    <row r="4219" spans="12:13">
      <c r="L4219" s="131"/>
      <c r="M4219" s="131"/>
    </row>
    <row r="4220" spans="12:13">
      <c r="L4220" s="131"/>
      <c r="M4220" s="131"/>
    </row>
    <row r="4221" spans="12:13">
      <c r="L4221" s="131"/>
      <c r="M4221" s="131"/>
    </row>
    <row r="4222" spans="12:13">
      <c r="L4222" s="131"/>
      <c r="M4222" s="131"/>
    </row>
    <row r="4223" spans="12:13">
      <c r="L4223" s="131"/>
      <c r="M4223" s="131"/>
    </row>
    <row r="4224" spans="12:13">
      <c r="L4224" s="131"/>
      <c r="M4224" s="131"/>
    </row>
    <row r="4225" spans="12:13">
      <c r="L4225" s="131"/>
      <c r="M4225" s="131"/>
    </row>
    <row r="4226" spans="12:13">
      <c r="L4226" s="131"/>
      <c r="M4226" s="131"/>
    </row>
    <row r="4227" spans="12:13">
      <c r="L4227" s="131"/>
      <c r="M4227" s="131"/>
    </row>
    <row r="4228" spans="12:13">
      <c r="L4228" s="131"/>
      <c r="M4228" s="131"/>
    </row>
    <row r="4229" spans="12:13">
      <c r="L4229" s="131"/>
      <c r="M4229" s="131"/>
    </row>
    <row r="4230" spans="12:13">
      <c r="L4230" s="131"/>
      <c r="M4230" s="131"/>
    </row>
    <row r="4231" spans="12:13">
      <c r="L4231" s="131"/>
      <c r="M4231" s="131"/>
    </row>
    <row r="4232" spans="12:13">
      <c r="L4232" s="131"/>
      <c r="M4232" s="131"/>
    </row>
    <row r="4233" spans="12:13">
      <c r="L4233" s="131"/>
      <c r="M4233" s="131"/>
    </row>
    <row r="4234" spans="12:13">
      <c r="L4234" s="131"/>
      <c r="M4234" s="131"/>
    </row>
    <row r="4235" spans="12:13">
      <c r="L4235" s="131"/>
      <c r="M4235" s="131"/>
    </row>
    <row r="4236" spans="12:13">
      <c r="L4236" s="131"/>
      <c r="M4236" s="131"/>
    </row>
    <row r="4237" spans="12:13">
      <c r="L4237" s="131"/>
      <c r="M4237" s="131"/>
    </row>
    <row r="4238" spans="12:13">
      <c r="L4238" s="131"/>
      <c r="M4238" s="131"/>
    </row>
    <row r="4239" spans="12:13">
      <c r="L4239" s="131"/>
      <c r="M4239" s="131"/>
    </row>
    <row r="4240" spans="12:13">
      <c r="L4240" s="131"/>
      <c r="M4240" s="131"/>
    </row>
    <row r="4241" spans="12:13">
      <c r="L4241" s="131"/>
      <c r="M4241" s="131"/>
    </row>
    <row r="4242" spans="12:13">
      <c r="L4242" s="131"/>
      <c r="M4242" s="131"/>
    </row>
    <row r="4243" spans="12:13">
      <c r="L4243" s="131"/>
      <c r="M4243" s="131"/>
    </row>
    <row r="4244" spans="12:13">
      <c r="L4244" s="131"/>
      <c r="M4244" s="131"/>
    </row>
    <row r="4245" spans="12:13">
      <c r="L4245" s="131"/>
      <c r="M4245" s="131"/>
    </row>
    <row r="4246" spans="12:13">
      <c r="L4246" s="131"/>
      <c r="M4246" s="131"/>
    </row>
    <row r="4247" spans="12:13">
      <c r="L4247" s="131"/>
      <c r="M4247" s="131"/>
    </row>
    <row r="4248" spans="12:13">
      <c r="L4248" s="131"/>
      <c r="M4248" s="131"/>
    </row>
    <row r="4249" spans="12:13">
      <c r="L4249" s="131"/>
      <c r="M4249" s="131"/>
    </row>
    <row r="4250" spans="12:13">
      <c r="L4250" s="131"/>
      <c r="M4250" s="131"/>
    </row>
    <row r="4251" spans="12:13">
      <c r="L4251" s="131"/>
      <c r="M4251" s="131"/>
    </row>
    <row r="4252" spans="12:13">
      <c r="L4252" s="131"/>
      <c r="M4252" s="131"/>
    </row>
    <row r="4253" spans="12:13">
      <c r="L4253" s="131"/>
      <c r="M4253" s="131"/>
    </row>
    <row r="4254" spans="12:13">
      <c r="L4254" s="131"/>
      <c r="M4254" s="131"/>
    </row>
    <row r="4255" spans="12:13">
      <c r="L4255" s="131"/>
      <c r="M4255" s="131"/>
    </row>
    <row r="4256" spans="12:13">
      <c r="L4256" s="131"/>
      <c r="M4256" s="131"/>
    </row>
    <row r="4257" spans="12:13">
      <c r="L4257" s="131"/>
      <c r="M4257" s="131"/>
    </row>
    <row r="4258" spans="12:13">
      <c r="L4258" s="131"/>
      <c r="M4258" s="131"/>
    </row>
    <row r="4259" spans="12:13">
      <c r="L4259" s="131"/>
      <c r="M4259" s="131"/>
    </row>
    <row r="4260" spans="12:13">
      <c r="L4260" s="131"/>
      <c r="M4260" s="131"/>
    </row>
    <row r="4261" spans="12:13">
      <c r="L4261" s="131"/>
      <c r="M4261" s="131"/>
    </row>
    <row r="4262" spans="12:13">
      <c r="L4262" s="131"/>
      <c r="M4262" s="131"/>
    </row>
    <row r="4263" spans="12:13">
      <c r="L4263" s="131"/>
      <c r="M4263" s="131"/>
    </row>
    <row r="4264" spans="12:13">
      <c r="L4264" s="131"/>
      <c r="M4264" s="131"/>
    </row>
    <row r="4265" spans="12:13">
      <c r="L4265" s="131"/>
      <c r="M4265" s="131"/>
    </row>
    <row r="4266" spans="12:13">
      <c r="L4266" s="131"/>
      <c r="M4266" s="131"/>
    </row>
    <row r="4267" spans="12:13">
      <c r="L4267" s="131"/>
      <c r="M4267" s="131"/>
    </row>
    <row r="4268" spans="12:13">
      <c r="L4268" s="131"/>
      <c r="M4268" s="131"/>
    </row>
    <row r="4269" spans="12:13">
      <c r="L4269" s="131"/>
      <c r="M4269" s="131"/>
    </row>
    <row r="4270" spans="12:13">
      <c r="L4270" s="131"/>
      <c r="M4270" s="131"/>
    </row>
    <row r="4271" spans="12:13">
      <c r="L4271" s="131"/>
      <c r="M4271" s="131"/>
    </row>
    <row r="4272" spans="12:13">
      <c r="L4272" s="131"/>
      <c r="M4272" s="131"/>
    </row>
    <row r="4273" spans="12:13">
      <c r="L4273" s="131"/>
      <c r="M4273" s="131"/>
    </row>
    <row r="4274" spans="12:13">
      <c r="L4274" s="131"/>
      <c r="M4274" s="131"/>
    </row>
    <row r="4275" spans="12:13">
      <c r="L4275" s="131"/>
      <c r="M4275" s="131"/>
    </row>
    <row r="4276" spans="12:13">
      <c r="L4276" s="131"/>
      <c r="M4276" s="131"/>
    </row>
    <row r="4277" spans="12:13">
      <c r="L4277" s="131"/>
      <c r="M4277" s="131"/>
    </row>
    <row r="4278" spans="12:13">
      <c r="L4278" s="131"/>
      <c r="M4278" s="131"/>
    </row>
    <row r="4279" spans="12:13">
      <c r="L4279" s="131"/>
      <c r="M4279" s="131"/>
    </row>
    <row r="4280" spans="12:13">
      <c r="L4280" s="131"/>
      <c r="M4280" s="131"/>
    </row>
    <row r="4281" spans="12:13">
      <c r="L4281" s="131"/>
      <c r="M4281" s="131"/>
    </row>
    <row r="4282" spans="12:13">
      <c r="L4282" s="131"/>
      <c r="M4282" s="131"/>
    </row>
    <row r="4283" spans="12:13">
      <c r="L4283" s="131"/>
      <c r="M4283" s="131"/>
    </row>
    <row r="4284" spans="12:13">
      <c r="L4284" s="131"/>
      <c r="M4284" s="131"/>
    </row>
    <row r="4285" spans="12:13">
      <c r="L4285" s="131"/>
      <c r="M4285" s="131"/>
    </row>
    <row r="4286" spans="12:13">
      <c r="L4286" s="131"/>
      <c r="M4286" s="131"/>
    </row>
    <row r="4287" spans="12:13">
      <c r="L4287" s="131"/>
      <c r="M4287" s="131"/>
    </row>
    <row r="4288" spans="12:13">
      <c r="L4288" s="131"/>
      <c r="M4288" s="131"/>
    </row>
    <row r="4289" spans="12:13">
      <c r="L4289" s="131"/>
      <c r="M4289" s="131"/>
    </row>
    <row r="4290" spans="12:13">
      <c r="L4290" s="131"/>
      <c r="M4290" s="131"/>
    </row>
    <row r="4291" spans="12:13">
      <c r="L4291" s="131"/>
      <c r="M4291" s="131"/>
    </row>
    <row r="4292" spans="12:13">
      <c r="L4292" s="131"/>
      <c r="M4292" s="131"/>
    </row>
    <row r="4293" spans="12:13">
      <c r="L4293" s="131"/>
      <c r="M4293" s="131"/>
    </row>
    <row r="4294" spans="12:13">
      <c r="L4294" s="131"/>
      <c r="M4294" s="131"/>
    </row>
    <row r="4295" spans="12:13">
      <c r="L4295" s="131"/>
      <c r="M4295" s="131"/>
    </row>
    <row r="4296" spans="12:13">
      <c r="L4296" s="131"/>
      <c r="M4296" s="131"/>
    </row>
    <row r="4297" spans="12:13">
      <c r="L4297" s="131"/>
      <c r="M4297" s="131"/>
    </row>
    <row r="4298" spans="12:13">
      <c r="L4298" s="131"/>
      <c r="M4298" s="131"/>
    </row>
    <row r="4299" spans="12:13">
      <c r="L4299" s="131"/>
      <c r="M4299" s="131"/>
    </row>
    <row r="4300" spans="12:13">
      <c r="L4300" s="131"/>
      <c r="M4300" s="131"/>
    </row>
    <row r="4301" spans="12:13">
      <c r="L4301" s="131"/>
      <c r="M4301" s="131"/>
    </row>
    <row r="4302" spans="12:13">
      <c r="L4302" s="131"/>
      <c r="M4302" s="131"/>
    </row>
    <row r="4303" spans="12:13">
      <c r="L4303" s="131"/>
      <c r="M4303" s="131"/>
    </row>
    <row r="4304" spans="12:13">
      <c r="L4304" s="131"/>
      <c r="M4304" s="131"/>
    </row>
    <row r="4305" spans="12:13">
      <c r="L4305" s="131"/>
      <c r="M4305" s="131"/>
    </row>
    <row r="4306" spans="12:13">
      <c r="L4306" s="131"/>
      <c r="M4306" s="131"/>
    </row>
    <row r="4307" spans="12:13">
      <c r="L4307" s="131"/>
      <c r="M4307" s="131"/>
    </row>
    <row r="4308" spans="12:13">
      <c r="L4308" s="131"/>
      <c r="M4308" s="131"/>
    </row>
    <row r="4309" spans="12:13">
      <c r="L4309" s="131"/>
      <c r="M4309" s="131"/>
    </row>
    <row r="4310" spans="12:13">
      <c r="L4310" s="131"/>
      <c r="M4310" s="131"/>
    </row>
    <row r="4311" spans="12:13">
      <c r="L4311" s="131"/>
      <c r="M4311" s="131"/>
    </row>
    <row r="4312" spans="12:13">
      <c r="L4312" s="131"/>
      <c r="M4312" s="131"/>
    </row>
    <row r="4313" spans="12:13">
      <c r="L4313" s="131"/>
      <c r="M4313" s="131"/>
    </row>
    <row r="4314" spans="12:13">
      <c r="L4314" s="131"/>
      <c r="M4314" s="131"/>
    </row>
    <row r="4315" spans="12:13">
      <c r="L4315" s="131"/>
      <c r="M4315" s="131"/>
    </row>
    <row r="4316" spans="12:13">
      <c r="L4316" s="131"/>
      <c r="M4316" s="131"/>
    </row>
    <row r="4317" spans="12:13">
      <c r="L4317" s="131"/>
      <c r="M4317" s="131"/>
    </row>
    <row r="4318" spans="12:13">
      <c r="L4318" s="131"/>
      <c r="M4318" s="131"/>
    </row>
    <row r="4319" spans="12:13">
      <c r="L4319" s="131"/>
      <c r="M4319" s="131"/>
    </row>
    <row r="4320" spans="12:13">
      <c r="L4320" s="131"/>
      <c r="M4320" s="131"/>
    </row>
    <row r="4321" spans="12:13">
      <c r="L4321" s="131"/>
      <c r="M4321" s="131"/>
    </row>
    <row r="4322" spans="12:13">
      <c r="L4322" s="131"/>
      <c r="M4322" s="131"/>
    </row>
    <row r="4323" spans="12:13">
      <c r="L4323" s="131"/>
      <c r="M4323" s="131"/>
    </row>
    <row r="4324" spans="12:13">
      <c r="L4324" s="131"/>
      <c r="M4324" s="131"/>
    </row>
    <row r="4325" spans="12:13">
      <c r="L4325" s="131"/>
      <c r="M4325" s="131"/>
    </row>
    <row r="4326" spans="12:13">
      <c r="L4326" s="131"/>
      <c r="M4326" s="131"/>
    </row>
    <row r="4327" spans="12:13">
      <c r="L4327" s="131"/>
      <c r="M4327" s="131"/>
    </row>
    <row r="4328" spans="12:13">
      <c r="L4328" s="131"/>
      <c r="M4328" s="131"/>
    </row>
    <row r="4329" spans="12:13">
      <c r="L4329" s="131"/>
      <c r="M4329" s="131"/>
    </row>
    <row r="4330" spans="12:13">
      <c r="L4330" s="131"/>
      <c r="M4330" s="131"/>
    </row>
    <row r="4331" spans="12:13">
      <c r="L4331" s="131"/>
      <c r="M4331" s="131"/>
    </row>
    <row r="4332" spans="12:13">
      <c r="L4332" s="131"/>
      <c r="M4332" s="131"/>
    </row>
    <row r="4333" spans="12:13">
      <c r="L4333" s="131"/>
      <c r="M4333" s="131"/>
    </row>
    <row r="4334" spans="12:13">
      <c r="L4334" s="131"/>
      <c r="M4334" s="131"/>
    </row>
    <row r="4335" spans="12:13">
      <c r="L4335" s="131"/>
      <c r="M4335" s="131"/>
    </row>
    <row r="4336" spans="12:13">
      <c r="L4336" s="131"/>
      <c r="M4336" s="131"/>
    </row>
    <row r="4337" spans="12:13">
      <c r="L4337" s="131"/>
      <c r="M4337" s="131"/>
    </row>
    <row r="4338" spans="12:13">
      <c r="L4338" s="131"/>
      <c r="M4338" s="131"/>
    </row>
    <row r="4339" spans="12:13">
      <c r="L4339" s="131"/>
      <c r="M4339" s="131"/>
    </row>
    <row r="4340" spans="12:13">
      <c r="L4340" s="131"/>
      <c r="M4340" s="131"/>
    </row>
    <row r="4341" spans="12:13">
      <c r="L4341" s="131"/>
      <c r="M4341" s="131"/>
    </row>
    <row r="4342" spans="12:13">
      <c r="L4342" s="131"/>
      <c r="M4342" s="131"/>
    </row>
    <row r="4343" spans="12:13">
      <c r="L4343" s="131"/>
      <c r="M4343" s="131"/>
    </row>
    <row r="4344" spans="12:13">
      <c r="L4344" s="131"/>
      <c r="M4344" s="131"/>
    </row>
    <row r="4345" spans="12:13">
      <c r="L4345" s="131"/>
      <c r="M4345" s="131"/>
    </row>
    <row r="4346" spans="12:13">
      <c r="L4346" s="131"/>
      <c r="M4346" s="131"/>
    </row>
    <row r="4347" spans="12:13">
      <c r="L4347" s="131"/>
      <c r="M4347" s="131"/>
    </row>
    <row r="4348" spans="12:13">
      <c r="L4348" s="131"/>
      <c r="M4348" s="131"/>
    </row>
    <row r="4349" spans="12:13">
      <c r="L4349" s="131"/>
      <c r="M4349" s="131"/>
    </row>
    <row r="4350" spans="12:13">
      <c r="L4350" s="131"/>
      <c r="M4350" s="131"/>
    </row>
    <row r="4351" spans="12:13">
      <c r="L4351" s="131"/>
      <c r="M4351" s="131"/>
    </row>
    <row r="4352" spans="12:13">
      <c r="L4352" s="131"/>
      <c r="M4352" s="131"/>
    </row>
    <row r="4353" spans="12:13">
      <c r="L4353" s="131"/>
      <c r="M4353" s="131"/>
    </row>
    <row r="4354" spans="12:13">
      <c r="L4354" s="131"/>
      <c r="M4354" s="131"/>
    </row>
    <row r="4355" spans="12:13">
      <c r="L4355" s="131"/>
      <c r="M4355" s="131"/>
    </row>
    <row r="4356" spans="12:13">
      <c r="L4356" s="131"/>
      <c r="M4356" s="131"/>
    </row>
    <row r="4357" spans="12:13">
      <c r="L4357" s="131"/>
      <c r="M4357" s="131"/>
    </row>
    <row r="4358" spans="12:13">
      <c r="L4358" s="131"/>
      <c r="M4358" s="131"/>
    </row>
    <row r="4359" spans="12:13">
      <c r="L4359" s="131"/>
      <c r="M4359" s="131"/>
    </row>
    <row r="4360" spans="12:13">
      <c r="L4360" s="131"/>
      <c r="M4360" s="131"/>
    </row>
    <row r="4361" spans="12:13">
      <c r="L4361" s="131"/>
      <c r="M4361" s="131"/>
    </row>
    <row r="4362" spans="12:13">
      <c r="L4362" s="131"/>
      <c r="M4362" s="131"/>
    </row>
    <row r="4363" spans="12:13">
      <c r="L4363" s="131"/>
      <c r="M4363" s="131"/>
    </row>
    <row r="4364" spans="12:13">
      <c r="L4364" s="131"/>
      <c r="M4364" s="131"/>
    </row>
    <row r="4365" spans="12:13">
      <c r="L4365" s="131"/>
      <c r="M4365" s="131"/>
    </row>
    <row r="4366" spans="12:13">
      <c r="L4366" s="131"/>
      <c r="M4366" s="131"/>
    </row>
    <row r="4367" spans="12:13">
      <c r="L4367" s="131"/>
      <c r="M4367" s="131"/>
    </row>
    <row r="4368" spans="12:13">
      <c r="L4368" s="131"/>
      <c r="M4368" s="131"/>
    </row>
    <row r="4369" spans="12:13">
      <c r="L4369" s="131"/>
      <c r="M4369" s="131"/>
    </row>
    <row r="4370" spans="12:13">
      <c r="L4370" s="131"/>
      <c r="M4370" s="131"/>
    </row>
    <row r="4371" spans="12:13">
      <c r="L4371" s="131"/>
      <c r="M4371" s="131"/>
    </row>
    <row r="4372" spans="12:13">
      <c r="L4372" s="131"/>
      <c r="M4372" s="131"/>
    </row>
    <row r="4373" spans="12:13">
      <c r="L4373" s="131"/>
      <c r="M4373" s="131"/>
    </row>
    <row r="4374" spans="12:13">
      <c r="L4374" s="131"/>
      <c r="M4374" s="131"/>
    </row>
    <row r="4375" spans="12:13">
      <c r="L4375" s="131"/>
      <c r="M4375" s="131"/>
    </row>
    <row r="4376" spans="12:13">
      <c r="L4376" s="131"/>
      <c r="M4376" s="131"/>
    </row>
    <row r="4377" spans="12:13">
      <c r="L4377" s="131"/>
      <c r="M4377" s="131"/>
    </row>
    <row r="4378" spans="12:13">
      <c r="L4378" s="131"/>
      <c r="M4378" s="131"/>
    </row>
    <row r="4379" spans="12:13">
      <c r="L4379" s="131"/>
      <c r="M4379" s="131"/>
    </row>
    <row r="4380" spans="12:13">
      <c r="L4380" s="131"/>
      <c r="M4380" s="131"/>
    </row>
    <row r="4381" spans="12:13">
      <c r="L4381" s="131"/>
      <c r="M4381" s="131"/>
    </row>
    <row r="4382" spans="12:13">
      <c r="L4382" s="131"/>
      <c r="M4382" s="131"/>
    </row>
    <row r="4383" spans="12:13">
      <c r="L4383" s="131"/>
      <c r="M4383" s="131"/>
    </row>
    <row r="4384" spans="12:13">
      <c r="L4384" s="131"/>
      <c r="M4384" s="131"/>
    </row>
    <row r="4385" spans="12:13">
      <c r="L4385" s="131"/>
      <c r="M4385" s="131"/>
    </row>
    <row r="4386" spans="12:13">
      <c r="L4386" s="131"/>
      <c r="M4386" s="131"/>
    </row>
    <row r="4387" spans="12:13">
      <c r="L4387" s="131"/>
      <c r="M4387" s="131"/>
    </row>
    <row r="4388" spans="12:13">
      <c r="L4388" s="131"/>
      <c r="M4388" s="131"/>
    </row>
    <row r="4389" spans="12:13">
      <c r="L4389" s="131"/>
      <c r="M4389" s="131"/>
    </row>
    <row r="4390" spans="12:13">
      <c r="L4390" s="131"/>
      <c r="M4390" s="131"/>
    </row>
    <row r="4391" spans="12:13">
      <c r="L4391" s="131"/>
      <c r="M4391" s="131"/>
    </row>
    <row r="4392" spans="12:13">
      <c r="L4392" s="131"/>
      <c r="M4392" s="131"/>
    </row>
    <row r="4393" spans="12:13">
      <c r="L4393" s="131"/>
      <c r="M4393" s="131"/>
    </row>
    <row r="4394" spans="12:13">
      <c r="L4394" s="131"/>
      <c r="M4394" s="131"/>
    </row>
    <row r="4395" spans="12:13">
      <c r="L4395" s="131"/>
      <c r="M4395" s="131"/>
    </row>
    <row r="4396" spans="12:13">
      <c r="L4396" s="131"/>
      <c r="M4396" s="131"/>
    </row>
    <row r="4397" spans="12:13">
      <c r="L4397" s="131"/>
      <c r="M4397" s="131"/>
    </row>
    <row r="4398" spans="12:13">
      <c r="L4398" s="131"/>
      <c r="M4398" s="131"/>
    </row>
    <row r="4399" spans="12:13">
      <c r="L4399" s="131"/>
      <c r="M4399" s="131"/>
    </row>
    <row r="4400" spans="12:13">
      <c r="L4400" s="131"/>
      <c r="M4400" s="131"/>
    </row>
    <row r="4401" spans="12:13">
      <c r="L4401" s="131"/>
      <c r="M4401" s="131"/>
    </row>
    <row r="4402" spans="12:13">
      <c r="L4402" s="131"/>
      <c r="M4402" s="131"/>
    </row>
    <row r="4403" spans="12:13">
      <c r="L4403" s="131"/>
      <c r="M4403" s="131"/>
    </row>
    <row r="4404" spans="12:13">
      <c r="L4404" s="131"/>
      <c r="M4404" s="131"/>
    </row>
    <row r="4405" spans="12:13">
      <c r="L4405" s="131"/>
      <c r="M4405" s="131"/>
    </row>
    <row r="4406" spans="12:13">
      <c r="L4406" s="131"/>
      <c r="M4406" s="131"/>
    </row>
    <row r="4407" spans="12:13">
      <c r="L4407" s="131"/>
      <c r="M4407" s="131"/>
    </row>
    <row r="4408" spans="12:13">
      <c r="L4408" s="131"/>
      <c r="M4408" s="131"/>
    </row>
    <row r="4409" spans="12:13">
      <c r="L4409" s="131"/>
      <c r="M4409" s="131"/>
    </row>
    <row r="4410" spans="12:13">
      <c r="L4410" s="131"/>
      <c r="M4410" s="131"/>
    </row>
    <row r="4411" spans="12:13">
      <c r="L4411" s="131"/>
      <c r="M4411" s="131"/>
    </row>
    <row r="4412" spans="12:13">
      <c r="L4412" s="131"/>
      <c r="M4412" s="131"/>
    </row>
    <row r="4413" spans="12:13">
      <c r="L4413" s="131"/>
      <c r="M4413" s="131"/>
    </row>
    <row r="4414" spans="12:13">
      <c r="L4414" s="131"/>
      <c r="M4414" s="131"/>
    </row>
    <row r="4415" spans="12:13">
      <c r="L4415" s="131"/>
      <c r="M4415" s="131"/>
    </row>
    <row r="4416" spans="12:13">
      <c r="L4416" s="131"/>
      <c r="M4416" s="131"/>
    </row>
    <row r="4417" spans="12:13">
      <c r="L4417" s="131"/>
      <c r="M4417" s="131"/>
    </row>
    <row r="4418" spans="12:13">
      <c r="L4418" s="131"/>
      <c r="M4418" s="131"/>
    </row>
    <row r="4419" spans="12:13">
      <c r="L4419" s="131"/>
      <c r="M4419" s="131"/>
    </row>
    <row r="4420" spans="12:13">
      <c r="L4420" s="131"/>
      <c r="M4420" s="131"/>
    </row>
    <row r="4421" spans="12:13">
      <c r="L4421" s="131"/>
      <c r="M4421" s="131"/>
    </row>
    <row r="4422" spans="12:13">
      <c r="L4422" s="131"/>
      <c r="M4422" s="131"/>
    </row>
    <row r="4423" spans="12:13">
      <c r="L4423" s="131"/>
      <c r="M4423" s="131"/>
    </row>
    <row r="4424" spans="12:13">
      <c r="L4424" s="131"/>
      <c r="M4424" s="131"/>
    </row>
    <row r="4425" spans="12:13">
      <c r="L4425" s="131"/>
      <c r="M4425" s="131"/>
    </row>
    <row r="4426" spans="12:13">
      <c r="L4426" s="131"/>
      <c r="M4426" s="131"/>
    </row>
    <row r="4427" spans="12:13">
      <c r="L4427" s="131"/>
      <c r="M4427" s="131"/>
    </row>
    <row r="4428" spans="12:13">
      <c r="L4428" s="131"/>
      <c r="M4428" s="131"/>
    </row>
    <row r="4429" spans="12:13">
      <c r="L4429" s="131"/>
      <c r="M4429" s="131"/>
    </row>
    <row r="4430" spans="12:13">
      <c r="L4430" s="131"/>
      <c r="M4430" s="131"/>
    </row>
    <row r="4431" spans="12:13">
      <c r="L4431" s="131"/>
      <c r="M4431" s="131"/>
    </row>
    <row r="4432" spans="12:13">
      <c r="L4432" s="131"/>
      <c r="M4432" s="131"/>
    </row>
    <row r="4433" spans="12:13">
      <c r="L4433" s="131"/>
      <c r="M4433" s="131"/>
    </row>
    <row r="4434" spans="12:13">
      <c r="L4434" s="131"/>
      <c r="M4434" s="131"/>
    </row>
    <row r="4435" spans="12:13">
      <c r="L4435" s="131"/>
      <c r="M4435" s="131"/>
    </row>
    <row r="4436" spans="12:13">
      <c r="L4436" s="131"/>
      <c r="M4436" s="131"/>
    </row>
    <row r="4437" spans="12:13">
      <c r="L4437" s="131"/>
      <c r="M4437" s="131"/>
    </row>
    <row r="4438" spans="12:13">
      <c r="L4438" s="131"/>
      <c r="M4438" s="131"/>
    </row>
    <row r="4439" spans="12:13">
      <c r="L4439" s="131"/>
      <c r="M4439" s="131"/>
    </row>
    <row r="4440" spans="12:13">
      <c r="L4440" s="131"/>
      <c r="M4440" s="131"/>
    </row>
    <row r="4441" spans="12:13">
      <c r="L4441" s="131"/>
      <c r="M4441" s="131"/>
    </row>
    <row r="4442" spans="12:13">
      <c r="L4442" s="131"/>
      <c r="M4442" s="131"/>
    </row>
    <row r="4443" spans="12:13">
      <c r="L4443" s="131"/>
      <c r="M4443" s="131"/>
    </row>
    <row r="4444" spans="12:13">
      <c r="L4444" s="131"/>
      <c r="M4444" s="131"/>
    </row>
    <row r="4445" spans="12:13">
      <c r="L4445" s="131"/>
      <c r="M4445" s="131"/>
    </row>
    <row r="4446" spans="12:13">
      <c r="L4446" s="131"/>
      <c r="M4446" s="131"/>
    </row>
    <row r="4447" spans="12:13">
      <c r="L4447" s="131"/>
      <c r="M4447" s="131"/>
    </row>
    <row r="4448" spans="12:13">
      <c r="L4448" s="131"/>
      <c r="M4448" s="131"/>
    </row>
    <row r="4449" spans="12:13">
      <c r="L4449" s="131"/>
      <c r="M4449" s="131"/>
    </row>
    <row r="4450" spans="12:13">
      <c r="L4450" s="131"/>
      <c r="M4450" s="131"/>
    </row>
    <row r="4451" spans="12:13">
      <c r="L4451" s="131"/>
      <c r="M4451" s="131"/>
    </row>
    <row r="4452" spans="12:13">
      <c r="L4452" s="131"/>
      <c r="M4452" s="131"/>
    </row>
    <row r="4453" spans="12:13">
      <c r="L4453" s="131"/>
      <c r="M4453" s="131"/>
    </row>
    <row r="4454" spans="12:13">
      <c r="L4454" s="131"/>
      <c r="M4454" s="131"/>
    </row>
    <row r="4455" spans="12:13">
      <c r="L4455" s="131"/>
      <c r="M4455" s="131"/>
    </row>
    <row r="4456" spans="12:13">
      <c r="L4456" s="131"/>
      <c r="M4456" s="131"/>
    </row>
    <row r="4457" spans="12:13">
      <c r="L4457" s="131"/>
      <c r="M4457" s="131"/>
    </row>
    <row r="4458" spans="12:13">
      <c r="L4458" s="131"/>
      <c r="M4458" s="131"/>
    </row>
    <row r="4459" spans="12:13">
      <c r="L4459" s="131"/>
      <c r="M4459" s="131"/>
    </row>
    <row r="4460" spans="12:13">
      <c r="L4460" s="131"/>
      <c r="M4460" s="131"/>
    </row>
    <row r="4461" spans="12:13">
      <c r="L4461" s="131"/>
      <c r="M4461" s="131"/>
    </row>
    <row r="4462" spans="12:13">
      <c r="L4462" s="131"/>
      <c r="M4462" s="131"/>
    </row>
    <row r="4463" spans="12:13">
      <c r="L4463" s="131"/>
      <c r="M4463" s="131"/>
    </row>
    <row r="4464" spans="12:13">
      <c r="L4464" s="131"/>
      <c r="M4464" s="131"/>
    </row>
    <row r="4465" spans="12:13">
      <c r="L4465" s="131"/>
      <c r="M4465" s="131"/>
    </row>
    <row r="4466" spans="12:13">
      <c r="L4466" s="131"/>
      <c r="M4466" s="131"/>
    </row>
    <row r="4467" spans="12:13">
      <c r="L4467" s="131"/>
      <c r="M4467" s="131"/>
    </row>
    <row r="4468" spans="12:13">
      <c r="L4468" s="131"/>
      <c r="M4468" s="131"/>
    </row>
    <row r="4469" spans="12:13">
      <c r="L4469" s="131"/>
      <c r="M4469" s="131"/>
    </row>
    <row r="4470" spans="12:13">
      <c r="L4470" s="131"/>
      <c r="M4470" s="131"/>
    </row>
    <row r="4471" spans="12:13">
      <c r="L4471" s="131"/>
      <c r="M4471" s="131"/>
    </row>
    <row r="4472" spans="12:13">
      <c r="L4472" s="131"/>
      <c r="M4472" s="131"/>
    </row>
    <row r="4473" spans="12:13">
      <c r="L4473" s="131"/>
      <c r="M4473" s="131"/>
    </row>
    <row r="4474" spans="12:13">
      <c r="L4474" s="131"/>
      <c r="M4474" s="131"/>
    </row>
    <row r="4475" spans="12:13">
      <c r="L4475" s="131"/>
      <c r="M4475" s="131"/>
    </row>
    <row r="4476" spans="12:13">
      <c r="L4476" s="131"/>
      <c r="M4476" s="131"/>
    </row>
    <row r="4477" spans="12:13">
      <c r="L4477" s="131"/>
      <c r="M4477" s="131"/>
    </row>
    <row r="4478" spans="12:13">
      <c r="L4478" s="131"/>
      <c r="M4478" s="131"/>
    </row>
    <row r="4479" spans="12:13">
      <c r="L4479" s="131"/>
      <c r="M4479" s="131"/>
    </row>
    <row r="4480" spans="12:13">
      <c r="L4480" s="131"/>
      <c r="M4480" s="131"/>
    </row>
    <row r="4481" spans="12:13">
      <c r="L4481" s="131"/>
      <c r="M4481" s="131"/>
    </row>
    <row r="4482" spans="12:13">
      <c r="L4482" s="131"/>
      <c r="M4482" s="131"/>
    </row>
    <row r="4483" spans="12:13">
      <c r="L4483" s="131"/>
      <c r="M4483" s="131"/>
    </row>
    <row r="4484" spans="12:13">
      <c r="L4484" s="131"/>
      <c r="M4484" s="131"/>
    </row>
    <row r="4485" spans="12:13">
      <c r="L4485" s="131"/>
      <c r="M4485" s="131"/>
    </row>
    <row r="4486" spans="12:13">
      <c r="L4486" s="131"/>
      <c r="M4486" s="131"/>
    </row>
    <row r="4487" spans="12:13">
      <c r="L4487" s="131"/>
      <c r="M4487" s="131"/>
    </row>
    <row r="4488" spans="12:13">
      <c r="L4488" s="131"/>
      <c r="M4488" s="131"/>
    </row>
    <row r="4489" spans="12:13">
      <c r="L4489" s="131"/>
      <c r="M4489" s="131"/>
    </row>
    <row r="4490" spans="12:13">
      <c r="L4490" s="131"/>
      <c r="M4490" s="131"/>
    </row>
    <row r="4491" spans="12:13">
      <c r="L4491" s="131"/>
      <c r="M4491" s="131"/>
    </row>
    <row r="4492" spans="12:13">
      <c r="L4492" s="131"/>
      <c r="M4492" s="131"/>
    </row>
    <row r="4493" spans="12:13">
      <c r="L4493" s="131"/>
      <c r="M4493" s="131"/>
    </row>
    <row r="4494" spans="12:13">
      <c r="L4494" s="131"/>
      <c r="M4494" s="131"/>
    </row>
    <row r="4495" spans="12:13">
      <c r="L4495" s="131"/>
      <c r="M4495" s="131"/>
    </row>
    <row r="4496" spans="12:13">
      <c r="L4496" s="131"/>
      <c r="M4496" s="131"/>
    </row>
    <row r="4497" spans="12:13">
      <c r="L4497" s="131"/>
      <c r="M4497" s="131"/>
    </row>
    <row r="4498" spans="12:13">
      <c r="L4498" s="131"/>
      <c r="M4498" s="131"/>
    </row>
    <row r="4499" spans="12:13">
      <c r="L4499" s="131"/>
      <c r="M4499" s="131"/>
    </row>
    <row r="4500" spans="12:13">
      <c r="L4500" s="131"/>
      <c r="M4500" s="131"/>
    </row>
    <row r="4501" spans="12:13">
      <c r="L4501" s="131"/>
      <c r="M4501" s="131"/>
    </row>
    <row r="4502" spans="12:13">
      <c r="L4502" s="131"/>
      <c r="M4502" s="131"/>
    </row>
    <row r="4503" spans="12:13">
      <c r="L4503" s="131"/>
      <c r="M4503" s="131"/>
    </row>
    <row r="4504" spans="12:13">
      <c r="L4504" s="131"/>
      <c r="M4504" s="131"/>
    </row>
    <row r="4505" spans="12:13">
      <c r="L4505" s="131"/>
      <c r="M4505" s="131"/>
    </row>
    <row r="4506" spans="12:13">
      <c r="L4506" s="131"/>
      <c r="M4506" s="131"/>
    </row>
    <row r="4507" spans="12:13">
      <c r="L4507" s="131"/>
      <c r="M4507" s="131"/>
    </row>
    <row r="4508" spans="12:13">
      <c r="L4508" s="131"/>
      <c r="M4508" s="131"/>
    </row>
    <row r="4509" spans="12:13">
      <c r="L4509" s="131"/>
      <c r="M4509" s="131"/>
    </row>
    <row r="4510" spans="12:13">
      <c r="L4510" s="131"/>
      <c r="M4510" s="131"/>
    </row>
    <row r="4511" spans="12:13">
      <c r="L4511" s="131"/>
      <c r="M4511" s="131"/>
    </row>
    <row r="4512" spans="12:13">
      <c r="L4512" s="131"/>
      <c r="M4512" s="131"/>
    </row>
    <row r="4513" spans="12:13">
      <c r="L4513" s="131"/>
      <c r="M4513" s="131"/>
    </row>
    <row r="4514" spans="12:13">
      <c r="L4514" s="131"/>
      <c r="M4514" s="131"/>
    </row>
    <row r="4515" spans="12:13">
      <c r="L4515" s="131"/>
      <c r="M4515" s="131"/>
    </row>
    <row r="4516" spans="12:13">
      <c r="L4516" s="131"/>
      <c r="M4516" s="131"/>
    </row>
    <row r="4517" spans="12:13">
      <c r="L4517" s="131"/>
      <c r="M4517" s="131"/>
    </row>
    <row r="4518" spans="12:13">
      <c r="L4518" s="131"/>
      <c r="M4518" s="131"/>
    </row>
    <row r="4519" spans="12:13">
      <c r="L4519" s="131"/>
      <c r="M4519" s="131"/>
    </row>
    <row r="4520" spans="12:13">
      <c r="L4520" s="131"/>
      <c r="M4520" s="131"/>
    </row>
    <row r="4521" spans="12:13">
      <c r="L4521" s="131"/>
      <c r="M4521" s="131"/>
    </row>
    <row r="4522" spans="12:13">
      <c r="L4522" s="131"/>
      <c r="M4522" s="131"/>
    </row>
    <row r="4523" spans="12:13">
      <c r="L4523" s="131"/>
      <c r="M4523" s="131"/>
    </row>
    <row r="4524" spans="12:13">
      <c r="L4524" s="131"/>
      <c r="M4524" s="131"/>
    </row>
    <row r="4525" spans="12:13">
      <c r="L4525" s="131"/>
      <c r="M4525" s="131"/>
    </row>
    <row r="4526" spans="12:13">
      <c r="L4526" s="131"/>
      <c r="M4526" s="131"/>
    </row>
    <row r="4527" spans="12:13">
      <c r="L4527" s="131"/>
      <c r="M4527" s="131"/>
    </row>
    <row r="4528" spans="12:13">
      <c r="L4528" s="131"/>
      <c r="M4528" s="131"/>
    </row>
    <row r="4529" spans="12:13">
      <c r="L4529" s="131"/>
      <c r="M4529" s="131"/>
    </row>
    <row r="4530" spans="12:13">
      <c r="L4530" s="131"/>
      <c r="M4530" s="131"/>
    </row>
    <row r="4531" spans="12:13">
      <c r="L4531" s="131"/>
      <c r="M4531" s="131"/>
    </row>
    <row r="4532" spans="12:13">
      <c r="L4532" s="131"/>
      <c r="M4532" s="131"/>
    </row>
    <row r="4533" spans="12:13">
      <c r="L4533" s="131"/>
      <c r="M4533" s="131"/>
    </row>
    <row r="4534" spans="12:13">
      <c r="L4534" s="131"/>
      <c r="M4534" s="131"/>
    </row>
    <row r="4535" spans="12:13">
      <c r="L4535" s="131"/>
      <c r="M4535" s="131"/>
    </row>
    <row r="4536" spans="12:13">
      <c r="L4536" s="131"/>
      <c r="M4536" s="131"/>
    </row>
    <row r="4537" spans="12:13">
      <c r="L4537" s="131"/>
      <c r="M4537" s="131"/>
    </row>
    <row r="4538" spans="12:13">
      <c r="L4538" s="131"/>
      <c r="M4538" s="131"/>
    </row>
    <row r="4539" spans="12:13">
      <c r="L4539" s="131"/>
      <c r="M4539" s="131"/>
    </row>
    <row r="4540" spans="12:13">
      <c r="L4540" s="131"/>
      <c r="M4540" s="131"/>
    </row>
    <row r="4541" spans="12:13">
      <c r="L4541" s="131"/>
      <c r="M4541" s="131"/>
    </row>
    <row r="4542" spans="12:13">
      <c r="L4542" s="131"/>
      <c r="M4542" s="131"/>
    </row>
    <row r="4543" spans="12:13">
      <c r="L4543" s="131"/>
      <c r="M4543" s="131"/>
    </row>
    <row r="4544" spans="12:13">
      <c r="L4544" s="131"/>
      <c r="M4544" s="131"/>
    </row>
    <row r="4545" spans="12:13">
      <c r="L4545" s="131"/>
      <c r="M4545" s="131"/>
    </row>
    <row r="4546" spans="12:13">
      <c r="L4546" s="131"/>
      <c r="M4546" s="131"/>
    </row>
    <row r="4547" spans="12:13">
      <c r="L4547" s="131"/>
      <c r="M4547" s="131"/>
    </row>
    <row r="4548" spans="12:13">
      <c r="L4548" s="131"/>
      <c r="M4548" s="131"/>
    </row>
    <row r="4549" spans="12:13">
      <c r="L4549" s="131"/>
      <c r="M4549" s="131"/>
    </row>
    <row r="4550" spans="12:13">
      <c r="L4550" s="131"/>
      <c r="M4550" s="131"/>
    </row>
    <row r="4551" spans="12:13">
      <c r="L4551" s="131"/>
      <c r="M4551" s="131"/>
    </row>
    <row r="4552" spans="12:13">
      <c r="L4552" s="131"/>
      <c r="M4552" s="131"/>
    </row>
    <row r="4553" spans="12:13">
      <c r="L4553" s="131"/>
      <c r="M4553" s="131"/>
    </row>
    <row r="4554" spans="12:13">
      <c r="L4554" s="131"/>
      <c r="M4554" s="131"/>
    </row>
    <row r="4555" spans="12:13">
      <c r="L4555" s="131"/>
      <c r="M4555" s="131"/>
    </row>
    <row r="4556" spans="12:13">
      <c r="L4556" s="131"/>
      <c r="M4556" s="131"/>
    </row>
    <row r="4557" spans="12:13">
      <c r="L4557" s="131"/>
      <c r="M4557" s="131"/>
    </row>
    <row r="4558" spans="12:13">
      <c r="L4558" s="131"/>
      <c r="M4558" s="131"/>
    </row>
    <row r="4559" spans="12:13">
      <c r="L4559" s="131"/>
      <c r="M4559" s="131"/>
    </row>
    <row r="4560" spans="12:13">
      <c r="L4560" s="131"/>
      <c r="M4560" s="131"/>
    </row>
    <row r="4561" spans="12:13">
      <c r="L4561" s="131"/>
      <c r="M4561" s="131"/>
    </row>
    <row r="4562" spans="12:13">
      <c r="L4562" s="131"/>
      <c r="M4562" s="131"/>
    </row>
    <row r="4563" spans="12:13">
      <c r="L4563" s="131"/>
      <c r="M4563" s="131"/>
    </row>
    <row r="4564" spans="12:13">
      <c r="L4564" s="131"/>
      <c r="M4564" s="131"/>
    </row>
    <row r="4565" spans="12:13">
      <c r="L4565" s="131"/>
      <c r="M4565" s="131"/>
    </row>
    <row r="4566" spans="12:13">
      <c r="L4566" s="131"/>
      <c r="M4566" s="131"/>
    </row>
    <row r="4567" spans="12:13">
      <c r="L4567" s="131"/>
      <c r="M4567" s="131"/>
    </row>
    <row r="4568" spans="12:13">
      <c r="L4568" s="131"/>
      <c r="M4568" s="131"/>
    </row>
    <row r="4569" spans="12:13">
      <c r="L4569" s="131"/>
      <c r="M4569" s="131"/>
    </row>
    <row r="4570" spans="12:13">
      <c r="L4570" s="131"/>
      <c r="M4570" s="131"/>
    </row>
    <row r="4571" spans="12:13">
      <c r="L4571" s="131"/>
      <c r="M4571" s="131"/>
    </row>
    <row r="4572" spans="12:13">
      <c r="L4572" s="131"/>
      <c r="M4572" s="131"/>
    </row>
    <row r="4573" spans="12:13">
      <c r="L4573" s="131"/>
      <c r="M4573" s="131"/>
    </row>
    <row r="4574" spans="12:13">
      <c r="L4574" s="131"/>
      <c r="M4574" s="131"/>
    </row>
    <row r="4575" spans="12:13">
      <c r="L4575" s="131"/>
      <c r="M4575" s="131"/>
    </row>
    <row r="4576" spans="12:13">
      <c r="L4576" s="131"/>
      <c r="M4576" s="131"/>
    </row>
    <row r="4577" spans="12:13">
      <c r="L4577" s="131"/>
      <c r="M4577" s="131"/>
    </row>
    <row r="4578" spans="12:13">
      <c r="L4578" s="131"/>
      <c r="M4578" s="131"/>
    </row>
    <row r="4579" spans="12:13">
      <c r="L4579" s="131"/>
      <c r="M4579" s="131"/>
    </row>
    <row r="4580" spans="12:13">
      <c r="L4580" s="131"/>
      <c r="M4580" s="131"/>
    </row>
    <row r="4581" spans="12:13">
      <c r="L4581" s="131"/>
      <c r="M4581" s="131"/>
    </row>
    <row r="4582" spans="12:13">
      <c r="L4582" s="131"/>
      <c r="M4582" s="131"/>
    </row>
    <row r="4583" spans="12:13">
      <c r="L4583" s="131"/>
      <c r="M4583" s="131"/>
    </row>
    <row r="4584" spans="12:13">
      <c r="L4584" s="131"/>
      <c r="M4584" s="131"/>
    </row>
    <row r="4585" spans="12:13">
      <c r="L4585" s="131"/>
      <c r="M4585" s="131"/>
    </row>
    <row r="4586" spans="12:13">
      <c r="L4586" s="131"/>
      <c r="M4586" s="131"/>
    </row>
    <row r="4587" spans="12:13">
      <c r="L4587" s="131"/>
      <c r="M4587" s="131"/>
    </row>
    <row r="4588" spans="12:13">
      <c r="L4588" s="131"/>
      <c r="M4588" s="131"/>
    </row>
    <row r="4589" spans="12:13">
      <c r="L4589" s="131"/>
      <c r="M4589" s="131"/>
    </row>
    <row r="4590" spans="12:13">
      <c r="L4590" s="131"/>
      <c r="M4590" s="131"/>
    </row>
    <row r="4591" spans="12:13">
      <c r="L4591" s="131"/>
      <c r="M4591" s="131"/>
    </row>
    <row r="4592" spans="12:13">
      <c r="L4592" s="131"/>
      <c r="M4592" s="131"/>
    </row>
    <row r="4593" spans="12:13">
      <c r="L4593" s="131"/>
      <c r="M4593" s="131"/>
    </row>
    <row r="4594" spans="12:13">
      <c r="L4594" s="131"/>
      <c r="M4594" s="131"/>
    </row>
    <row r="4595" spans="12:13">
      <c r="L4595" s="131"/>
      <c r="M4595" s="131"/>
    </row>
    <row r="4596" spans="12:13">
      <c r="L4596" s="131"/>
      <c r="M4596" s="131"/>
    </row>
    <row r="4597" spans="12:13">
      <c r="L4597" s="131"/>
      <c r="M4597" s="131"/>
    </row>
    <row r="4598" spans="12:13">
      <c r="L4598" s="131"/>
      <c r="M4598" s="131"/>
    </row>
    <row r="4599" spans="12:13">
      <c r="L4599" s="131"/>
      <c r="M4599" s="131"/>
    </row>
    <row r="4600" spans="12:13">
      <c r="L4600" s="131"/>
      <c r="M4600" s="131"/>
    </row>
    <row r="4601" spans="12:13">
      <c r="L4601" s="131"/>
      <c r="M4601" s="131"/>
    </row>
    <row r="4602" spans="12:13">
      <c r="L4602" s="131"/>
      <c r="M4602" s="131"/>
    </row>
    <row r="4603" spans="12:13">
      <c r="L4603" s="131"/>
      <c r="M4603" s="131"/>
    </row>
    <row r="4604" spans="12:13">
      <c r="L4604" s="131"/>
      <c r="M4604" s="131"/>
    </row>
    <row r="4605" spans="12:13">
      <c r="L4605" s="131"/>
      <c r="M4605" s="131"/>
    </row>
    <row r="4606" spans="12:13">
      <c r="L4606" s="131"/>
      <c r="M4606" s="131"/>
    </row>
    <row r="4607" spans="12:13">
      <c r="L4607" s="131"/>
      <c r="M4607" s="131"/>
    </row>
    <row r="4608" spans="12:13">
      <c r="L4608" s="131"/>
      <c r="M4608" s="131"/>
    </row>
    <row r="4609" spans="12:13">
      <c r="L4609" s="131"/>
      <c r="M4609" s="131"/>
    </row>
    <row r="4610" spans="12:13">
      <c r="L4610" s="131"/>
      <c r="M4610" s="131"/>
    </row>
    <row r="4611" spans="12:13">
      <c r="L4611" s="131"/>
      <c r="M4611" s="131"/>
    </row>
    <row r="4612" spans="12:13">
      <c r="L4612" s="131"/>
      <c r="M4612" s="131"/>
    </row>
    <row r="4613" spans="12:13">
      <c r="L4613" s="131"/>
      <c r="M4613" s="131"/>
    </row>
    <row r="4614" spans="12:13">
      <c r="L4614" s="131"/>
      <c r="M4614" s="131"/>
    </row>
    <row r="4615" spans="12:13">
      <c r="L4615" s="131"/>
      <c r="M4615" s="131"/>
    </row>
    <row r="4616" spans="12:13">
      <c r="L4616" s="131"/>
      <c r="M4616" s="131"/>
    </row>
    <row r="4617" spans="12:13">
      <c r="L4617" s="131"/>
      <c r="M4617" s="131"/>
    </row>
    <row r="4618" spans="12:13">
      <c r="L4618" s="131"/>
      <c r="M4618" s="131"/>
    </row>
    <row r="4619" spans="12:13">
      <c r="L4619" s="131"/>
      <c r="M4619" s="131"/>
    </row>
    <row r="4620" spans="12:13">
      <c r="L4620" s="131"/>
      <c r="M4620" s="131"/>
    </row>
    <row r="4621" spans="12:13">
      <c r="L4621" s="131"/>
      <c r="M4621" s="131"/>
    </row>
    <row r="4622" spans="12:13">
      <c r="L4622" s="131"/>
      <c r="M4622" s="131"/>
    </row>
    <row r="4623" spans="12:13">
      <c r="L4623" s="131"/>
      <c r="M4623" s="131"/>
    </row>
    <row r="4624" spans="12:13">
      <c r="L4624" s="131"/>
      <c r="M4624" s="131"/>
    </row>
    <row r="4625" spans="12:13">
      <c r="L4625" s="131"/>
      <c r="M4625" s="131"/>
    </row>
    <row r="4626" spans="12:13">
      <c r="L4626" s="131"/>
      <c r="M4626" s="131"/>
    </row>
    <row r="4627" spans="12:13">
      <c r="L4627" s="131"/>
      <c r="M4627" s="131"/>
    </row>
    <row r="4628" spans="12:13">
      <c r="L4628" s="131"/>
      <c r="M4628" s="131"/>
    </row>
    <row r="4629" spans="12:13">
      <c r="L4629" s="131"/>
      <c r="M4629" s="131"/>
    </row>
    <row r="4630" spans="12:13">
      <c r="L4630" s="131"/>
      <c r="M4630" s="131"/>
    </row>
    <row r="4631" spans="12:13">
      <c r="L4631" s="131"/>
      <c r="M4631" s="131"/>
    </row>
    <row r="4632" spans="12:13">
      <c r="L4632" s="131"/>
      <c r="M4632" s="131"/>
    </row>
    <row r="4633" spans="12:13">
      <c r="L4633" s="131"/>
      <c r="M4633" s="131"/>
    </row>
    <row r="4634" spans="12:13">
      <c r="L4634" s="131"/>
      <c r="M4634" s="131"/>
    </row>
    <row r="4635" spans="12:13">
      <c r="L4635" s="131"/>
      <c r="M4635" s="131"/>
    </row>
    <row r="4636" spans="12:13">
      <c r="L4636" s="131"/>
      <c r="M4636" s="131"/>
    </row>
    <row r="4637" spans="12:13">
      <c r="L4637" s="131"/>
      <c r="M4637" s="131"/>
    </row>
    <row r="4638" spans="12:13">
      <c r="L4638" s="131"/>
      <c r="M4638" s="131"/>
    </row>
    <row r="4639" spans="12:13">
      <c r="L4639" s="131"/>
      <c r="M4639" s="131"/>
    </row>
    <row r="4640" spans="12:13">
      <c r="L4640" s="131"/>
      <c r="M4640" s="131"/>
    </row>
    <row r="4641" spans="12:13">
      <c r="L4641" s="131"/>
      <c r="M4641" s="131"/>
    </row>
    <row r="4642" spans="12:13">
      <c r="L4642" s="131"/>
      <c r="M4642" s="131"/>
    </row>
    <row r="4643" spans="12:13">
      <c r="L4643" s="131"/>
      <c r="M4643" s="131"/>
    </row>
    <row r="4644" spans="12:13">
      <c r="L4644" s="131"/>
      <c r="M4644" s="131"/>
    </row>
    <row r="4645" spans="12:13">
      <c r="L4645" s="131"/>
      <c r="M4645" s="131"/>
    </row>
    <row r="4646" spans="12:13">
      <c r="L4646" s="131"/>
      <c r="M4646" s="131"/>
    </row>
    <row r="4647" spans="12:13">
      <c r="L4647" s="131"/>
      <c r="M4647" s="131"/>
    </row>
    <row r="4648" spans="12:13">
      <c r="L4648" s="131"/>
      <c r="M4648" s="131"/>
    </row>
    <row r="4649" spans="12:13">
      <c r="L4649" s="131"/>
      <c r="M4649" s="131"/>
    </row>
    <row r="4650" spans="12:13">
      <c r="L4650" s="131"/>
      <c r="M4650" s="131"/>
    </row>
    <row r="4651" spans="12:13">
      <c r="L4651" s="131"/>
      <c r="M4651" s="131"/>
    </row>
    <row r="4652" spans="12:13">
      <c r="L4652" s="131"/>
      <c r="M4652" s="131"/>
    </row>
    <row r="4653" spans="12:13">
      <c r="L4653" s="131"/>
      <c r="M4653" s="131"/>
    </row>
    <row r="4654" spans="12:13">
      <c r="L4654" s="131"/>
      <c r="M4654" s="131"/>
    </row>
    <row r="4655" spans="12:13">
      <c r="L4655" s="131"/>
      <c r="M4655" s="131"/>
    </row>
    <row r="4656" spans="12:13">
      <c r="L4656" s="131"/>
      <c r="M4656" s="131"/>
    </row>
    <row r="4657" spans="12:13">
      <c r="L4657" s="131"/>
      <c r="M4657" s="131"/>
    </row>
    <row r="4658" spans="12:13">
      <c r="L4658" s="131"/>
      <c r="M4658" s="131"/>
    </row>
    <row r="4659" spans="12:13">
      <c r="L4659" s="131"/>
      <c r="M4659" s="131"/>
    </row>
    <row r="4660" spans="12:13">
      <c r="L4660" s="131"/>
      <c r="M4660" s="131"/>
    </row>
    <row r="4661" spans="12:13">
      <c r="L4661" s="131"/>
      <c r="M4661" s="131"/>
    </row>
    <row r="4662" spans="12:13">
      <c r="L4662" s="131"/>
      <c r="M4662" s="131"/>
    </row>
    <row r="4663" spans="12:13">
      <c r="L4663" s="131"/>
      <c r="M4663" s="131"/>
    </row>
    <row r="4664" spans="12:13">
      <c r="L4664" s="131"/>
      <c r="M4664" s="131"/>
    </row>
    <row r="4665" spans="12:13">
      <c r="L4665" s="131"/>
      <c r="M4665" s="131"/>
    </row>
    <row r="4666" spans="12:13">
      <c r="L4666" s="131"/>
      <c r="M4666" s="131"/>
    </row>
    <row r="4667" spans="12:13">
      <c r="L4667" s="131"/>
      <c r="M4667" s="131"/>
    </row>
    <row r="4668" spans="12:13">
      <c r="L4668" s="131"/>
      <c r="M4668" s="131"/>
    </row>
    <row r="4669" spans="12:13">
      <c r="L4669" s="131"/>
      <c r="M4669" s="131"/>
    </row>
    <row r="4670" spans="12:13">
      <c r="L4670" s="131"/>
      <c r="M4670" s="131"/>
    </row>
    <row r="4671" spans="12:13">
      <c r="L4671" s="131"/>
      <c r="M4671" s="131"/>
    </row>
    <row r="4672" spans="12:13">
      <c r="L4672" s="131"/>
      <c r="M4672" s="131"/>
    </row>
    <row r="4673" spans="12:13">
      <c r="L4673" s="131"/>
      <c r="M4673" s="131"/>
    </row>
    <row r="4674" spans="12:13">
      <c r="L4674" s="131"/>
      <c r="M4674" s="131"/>
    </row>
    <row r="4675" spans="12:13">
      <c r="L4675" s="131"/>
      <c r="M4675" s="131"/>
    </row>
    <row r="4676" spans="12:13">
      <c r="L4676" s="131"/>
      <c r="M4676" s="131"/>
    </row>
    <row r="4677" spans="12:13">
      <c r="L4677" s="131"/>
      <c r="M4677" s="131"/>
    </row>
    <row r="4678" spans="12:13">
      <c r="L4678" s="131"/>
      <c r="M4678" s="131"/>
    </row>
    <row r="4679" spans="12:13">
      <c r="L4679" s="131"/>
      <c r="M4679" s="131"/>
    </row>
    <row r="4680" spans="12:13">
      <c r="L4680" s="131"/>
      <c r="M4680" s="131"/>
    </row>
    <row r="4681" spans="12:13">
      <c r="L4681" s="131"/>
      <c r="M4681" s="131"/>
    </row>
    <row r="4682" spans="12:13">
      <c r="L4682" s="131"/>
      <c r="M4682" s="131"/>
    </row>
    <row r="4683" spans="12:13">
      <c r="L4683" s="131"/>
      <c r="M4683" s="131"/>
    </row>
    <row r="4684" spans="12:13">
      <c r="L4684" s="131"/>
      <c r="M4684" s="131"/>
    </row>
    <row r="4685" spans="12:13">
      <c r="L4685" s="131"/>
      <c r="M4685" s="131"/>
    </row>
    <row r="4686" spans="12:13">
      <c r="L4686" s="131"/>
      <c r="M4686" s="131"/>
    </row>
    <row r="4687" spans="12:13">
      <c r="L4687" s="131"/>
      <c r="M4687" s="131"/>
    </row>
    <row r="4688" spans="12:13">
      <c r="L4688" s="131"/>
      <c r="M4688" s="131"/>
    </row>
    <row r="4689" spans="12:13">
      <c r="L4689" s="131"/>
      <c r="M4689" s="131"/>
    </row>
    <row r="4690" spans="12:13">
      <c r="L4690" s="131"/>
      <c r="M4690" s="131"/>
    </row>
    <row r="4691" spans="12:13">
      <c r="L4691" s="131"/>
      <c r="M4691" s="131"/>
    </row>
    <row r="4692" spans="12:13">
      <c r="L4692" s="131"/>
      <c r="M4692" s="131"/>
    </row>
    <row r="4693" spans="12:13">
      <c r="L4693" s="131"/>
      <c r="M4693" s="131"/>
    </row>
    <row r="4694" spans="12:13">
      <c r="L4694" s="131"/>
      <c r="M4694" s="131"/>
    </row>
    <row r="4695" spans="12:13">
      <c r="L4695" s="131"/>
      <c r="M4695" s="131"/>
    </row>
    <row r="4696" spans="12:13">
      <c r="L4696" s="131"/>
      <c r="M4696" s="131"/>
    </row>
    <row r="4697" spans="12:13">
      <c r="L4697" s="131"/>
      <c r="M4697" s="131"/>
    </row>
    <row r="4698" spans="12:13">
      <c r="L4698" s="131"/>
      <c r="M4698" s="131"/>
    </row>
    <row r="4699" spans="12:13">
      <c r="L4699" s="131"/>
      <c r="M4699" s="131"/>
    </row>
    <row r="4700" spans="12:13">
      <c r="L4700" s="131"/>
      <c r="M4700" s="131"/>
    </row>
    <row r="4701" spans="12:13">
      <c r="L4701" s="131"/>
      <c r="M4701" s="131"/>
    </row>
    <row r="4702" spans="12:13">
      <c r="L4702" s="131"/>
      <c r="M4702" s="131"/>
    </row>
    <row r="4703" spans="12:13">
      <c r="L4703" s="131"/>
      <c r="M4703" s="131"/>
    </row>
    <row r="4704" spans="12:13">
      <c r="L4704" s="131"/>
      <c r="M4704" s="131"/>
    </row>
    <row r="4705" spans="12:13">
      <c r="L4705" s="131"/>
      <c r="M4705" s="131"/>
    </row>
    <row r="4706" spans="12:13">
      <c r="L4706" s="131"/>
      <c r="M4706" s="131"/>
    </row>
    <row r="4707" spans="12:13">
      <c r="L4707" s="131"/>
      <c r="M4707" s="131"/>
    </row>
    <row r="4708" spans="12:13">
      <c r="L4708" s="131"/>
      <c r="M4708" s="131"/>
    </row>
    <row r="4709" spans="12:13">
      <c r="L4709" s="131"/>
      <c r="M4709" s="131"/>
    </row>
    <row r="4710" spans="12:13">
      <c r="L4710" s="131"/>
      <c r="M4710" s="131"/>
    </row>
    <row r="4711" spans="12:13">
      <c r="L4711" s="131"/>
      <c r="M4711" s="131"/>
    </row>
    <row r="4712" spans="12:13">
      <c r="L4712" s="131"/>
      <c r="M4712" s="131"/>
    </row>
    <row r="4713" spans="12:13">
      <c r="L4713" s="131"/>
      <c r="M4713" s="131"/>
    </row>
    <row r="4714" spans="12:13">
      <c r="L4714" s="131"/>
      <c r="M4714" s="131"/>
    </row>
    <row r="4715" spans="12:13">
      <c r="L4715" s="131"/>
      <c r="M4715" s="131"/>
    </row>
    <row r="4716" spans="12:13">
      <c r="L4716" s="131"/>
      <c r="M4716" s="131"/>
    </row>
    <row r="4717" spans="12:13">
      <c r="L4717" s="131"/>
      <c r="M4717" s="131"/>
    </row>
    <row r="4718" spans="12:13">
      <c r="L4718" s="131"/>
      <c r="M4718" s="131"/>
    </row>
    <row r="4719" spans="12:13">
      <c r="L4719" s="131"/>
      <c r="M4719" s="131"/>
    </row>
    <row r="4720" spans="12:13">
      <c r="L4720" s="131"/>
      <c r="M4720" s="131"/>
    </row>
    <row r="4721" spans="12:13">
      <c r="L4721" s="131"/>
      <c r="M4721" s="131"/>
    </row>
    <row r="4722" spans="12:13">
      <c r="L4722" s="131"/>
      <c r="M4722" s="131"/>
    </row>
    <row r="4723" spans="12:13">
      <c r="L4723" s="131"/>
      <c r="M4723" s="131"/>
    </row>
    <row r="4724" spans="12:13">
      <c r="L4724" s="131"/>
      <c r="M4724" s="131"/>
    </row>
    <row r="4725" spans="12:13">
      <c r="L4725" s="131"/>
      <c r="M4725" s="131"/>
    </row>
    <row r="4726" spans="12:13">
      <c r="L4726" s="131"/>
      <c r="M4726" s="131"/>
    </row>
    <row r="4727" spans="12:13">
      <c r="L4727" s="131"/>
      <c r="M4727" s="131"/>
    </row>
    <row r="4728" spans="12:13">
      <c r="L4728" s="131"/>
      <c r="M4728" s="131"/>
    </row>
    <row r="4729" spans="12:13">
      <c r="L4729" s="131"/>
      <c r="M4729" s="131"/>
    </row>
    <row r="4730" spans="12:13">
      <c r="L4730" s="131"/>
      <c r="M4730" s="131"/>
    </row>
    <row r="4731" spans="12:13">
      <c r="L4731" s="131"/>
      <c r="M4731" s="131"/>
    </row>
    <row r="4732" spans="12:13">
      <c r="L4732" s="131"/>
      <c r="M4732" s="131"/>
    </row>
    <row r="4733" spans="12:13">
      <c r="L4733" s="131"/>
      <c r="M4733" s="131"/>
    </row>
    <row r="4734" spans="12:13">
      <c r="L4734" s="131"/>
      <c r="M4734" s="131"/>
    </row>
    <row r="4735" spans="12:13">
      <c r="L4735" s="131"/>
      <c r="M4735" s="131"/>
    </row>
    <row r="4736" spans="12:13">
      <c r="L4736" s="131"/>
      <c r="M4736" s="131"/>
    </row>
    <row r="4737" spans="12:13">
      <c r="L4737" s="131"/>
      <c r="M4737" s="131"/>
    </row>
    <row r="4738" spans="12:13">
      <c r="L4738" s="131"/>
      <c r="M4738" s="131"/>
    </row>
    <row r="4739" spans="12:13">
      <c r="L4739" s="131"/>
      <c r="M4739" s="131"/>
    </row>
    <row r="4740" spans="12:13">
      <c r="L4740" s="131"/>
      <c r="M4740" s="131"/>
    </row>
    <row r="4741" spans="12:13">
      <c r="L4741" s="131"/>
      <c r="M4741" s="131"/>
    </row>
    <row r="4742" spans="12:13">
      <c r="L4742" s="131"/>
      <c r="M4742" s="131"/>
    </row>
    <row r="4743" spans="12:13">
      <c r="L4743" s="131"/>
      <c r="M4743" s="131"/>
    </row>
    <row r="4744" spans="12:13">
      <c r="L4744" s="131"/>
      <c r="M4744" s="131"/>
    </row>
    <row r="4745" spans="12:13">
      <c r="L4745" s="131"/>
      <c r="M4745" s="131"/>
    </row>
    <row r="4746" spans="12:13">
      <c r="L4746" s="131"/>
      <c r="M4746" s="131"/>
    </row>
    <row r="4747" spans="12:13">
      <c r="L4747" s="131"/>
      <c r="M4747" s="131"/>
    </row>
    <row r="4748" spans="12:13">
      <c r="L4748" s="131"/>
      <c r="M4748" s="131"/>
    </row>
    <row r="4749" spans="12:13">
      <c r="L4749" s="131"/>
      <c r="M4749" s="131"/>
    </row>
    <row r="4750" spans="12:13">
      <c r="L4750" s="131"/>
      <c r="M4750" s="131"/>
    </row>
    <row r="4751" spans="12:13">
      <c r="L4751" s="131"/>
      <c r="M4751" s="131"/>
    </row>
    <row r="4752" spans="12:13">
      <c r="L4752" s="131"/>
      <c r="M4752" s="131"/>
    </row>
    <row r="4753" spans="12:13">
      <c r="L4753" s="131"/>
      <c r="M4753" s="131"/>
    </row>
    <row r="4754" spans="12:13">
      <c r="L4754" s="131"/>
      <c r="M4754" s="131"/>
    </row>
    <row r="4755" spans="12:13">
      <c r="L4755" s="131"/>
      <c r="M4755" s="131"/>
    </row>
    <row r="4756" spans="12:13">
      <c r="L4756" s="131"/>
      <c r="M4756" s="131"/>
    </row>
    <row r="4757" spans="12:13">
      <c r="L4757" s="131"/>
      <c r="M4757" s="131"/>
    </row>
    <row r="4758" spans="12:13">
      <c r="L4758" s="131"/>
      <c r="M4758" s="131"/>
    </row>
    <row r="4759" spans="12:13">
      <c r="L4759" s="131"/>
      <c r="M4759" s="131"/>
    </row>
    <row r="4760" spans="12:13">
      <c r="L4760" s="131"/>
      <c r="M4760" s="131"/>
    </row>
    <row r="4761" spans="12:13">
      <c r="L4761" s="131"/>
      <c r="M4761" s="131"/>
    </row>
    <row r="4762" spans="12:13">
      <c r="L4762" s="131"/>
      <c r="M4762" s="131"/>
    </row>
    <row r="4763" spans="12:13">
      <c r="L4763" s="131"/>
      <c r="M4763" s="131"/>
    </row>
    <row r="4764" spans="12:13">
      <c r="L4764" s="131"/>
      <c r="M4764" s="131"/>
    </row>
    <row r="4765" spans="12:13">
      <c r="L4765" s="131"/>
      <c r="M4765" s="131"/>
    </row>
    <row r="4766" spans="12:13">
      <c r="L4766" s="131"/>
      <c r="M4766" s="131"/>
    </row>
    <row r="4767" spans="12:13">
      <c r="L4767" s="131"/>
      <c r="M4767" s="131"/>
    </row>
    <row r="4768" spans="12:13">
      <c r="L4768" s="131"/>
      <c r="M4768" s="131"/>
    </row>
    <row r="4769" spans="12:13">
      <c r="L4769" s="131"/>
      <c r="M4769" s="131"/>
    </row>
    <row r="4770" spans="12:13">
      <c r="L4770" s="131"/>
      <c r="M4770" s="131"/>
    </row>
    <row r="4771" spans="12:13">
      <c r="L4771" s="131"/>
      <c r="M4771" s="131"/>
    </row>
    <row r="4772" spans="12:13">
      <c r="L4772" s="131"/>
      <c r="M4772" s="131"/>
    </row>
    <row r="4773" spans="12:13">
      <c r="L4773" s="131"/>
      <c r="M4773" s="131"/>
    </row>
    <row r="4774" spans="12:13">
      <c r="L4774" s="131"/>
      <c r="M4774" s="131"/>
    </row>
    <row r="4775" spans="12:13">
      <c r="L4775" s="131"/>
      <c r="M4775" s="131"/>
    </row>
    <row r="4776" spans="12:13">
      <c r="L4776" s="131"/>
      <c r="M4776" s="131"/>
    </row>
    <row r="4777" spans="12:13">
      <c r="L4777" s="131"/>
      <c r="M4777" s="131"/>
    </row>
    <row r="4778" spans="12:13">
      <c r="L4778" s="131"/>
      <c r="M4778" s="131"/>
    </row>
    <row r="4779" spans="12:13">
      <c r="L4779" s="131"/>
      <c r="M4779" s="131"/>
    </row>
    <row r="4780" spans="12:13">
      <c r="L4780" s="131"/>
      <c r="M4780" s="131"/>
    </row>
    <row r="4781" spans="12:13">
      <c r="L4781" s="131"/>
      <c r="M4781" s="131"/>
    </row>
    <row r="4782" spans="12:13">
      <c r="L4782" s="131"/>
      <c r="M4782" s="131"/>
    </row>
    <row r="4783" spans="12:13">
      <c r="L4783" s="131"/>
      <c r="M4783" s="131"/>
    </row>
    <row r="4784" spans="12:13">
      <c r="L4784" s="131"/>
      <c r="M4784" s="131"/>
    </row>
    <row r="4785" spans="12:13">
      <c r="L4785" s="131"/>
      <c r="M4785" s="131"/>
    </row>
    <row r="4786" spans="12:13">
      <c r="L4786" s="131"/>
      <c r="M4786" s="131"/>
    </row>
    <row r="4787" spans="12:13">
      <c r="L4787" s="131"/>
      <c r="M4787" s="131"/>
    </row>
    <row r="4788" spans="12:13">
      <c r="L4788" s="131"/>
      <c r="M4788" s="131"/>
    </row>
    <row r="4789" spans="12:13">
      <c r="L4789" s="131"/>
      <c r="M4789" s="131"/>
    </row>
    <row r="4790" spans="12:13">
      <c r="L4790" s="131"/>
      <c r="M4790" s="131"/>
    </row>
    <row r="4791" spans="12:13">
      <c r="L4791" s="131"/>
      <c r="M4791" s="131"/>
    </row>
    <row r="4792" spans="12:13">
      <c r="L4792" s="131"/>
      <c r="M4792" s="131"/>
    </row>
    <row r="4793" spans="12:13">
      <c r="L4793" s="131"/>
      <c r="M4793" s="131"/>
    </row>
    <row r="4794" spans="12:13">
      <c r="L4794" s="131"/>
      <c r="M4794" s="131"/>
    </row>
    <row r="4795" spans="12:13">
      <c r="L4795" s="131"/>
      <c r="M4795" s="131"/>
    </row>
    <row r="4796" spans="12:13">
      <c r="L4796" s="131"/>
      <c r="M4796" s="131"/>
    </row>
    <row r="4797" spans="12:13">
      <c r="L4797" s="131"/>
      <c r="M4797" s="131"/>
    </row>
    <row r="4798" spans="12:13">
      <c r="L4798" s="131"/>
      <c r="M4798" s="131"/>
    </row>
    <row r="4799" spans="12:13">
      <c r="L4799" s="131"/>
      <c r="M4799" s="131"/>
    </row>
    <row r="4800" spans="12:13">
      <c r="L4800" s="131"/>
      <c r="M4800" s="131"/>
    </row>
    <row r="4801" spans="12:13">
      <c r="L4801" s="131"/>
      <c r="M4801" s="131"/>
    </row>
    <row r="4802" spans="12:13">
      <c r="L4802" s="131"/>
      <c r="M4802" s="131"/>
    </row>
    <row r="4803" spans="12:13">
      <c r="L4803" s="131"/>
      <c r="M4803" s="131"/>
    </row>
    <row r="4804" spans="12:13">
      <c r="L4804" s="131"/>
      <c r="M4804" s="131"/>
    </row>
    <row r="4805" spans="12:13">
      <c r="L4805" s="131"/>
      <c r="M4805" s="131"/>
    </row>
    <row r="4806" spans="12:13">
      <c r="L4806" s="131"/>
      <c r="M4806" s="131"/>
    </row>
    <row r="4807" spans="12:13">
      <c r="L4807" s="131"/>
      <c r="M4807" s="131"/>
    </row>
    <row r="4808" spans="12:13">
      <c r="L4808" s="131"/>
      <c r="M4808" s="131"/>
    </row>
    <row r="4809" spans="12:13">
      <c r="L4809" s="131"/>
      <c r="M4809" s="131"/>
    </row>
    <row r="4810" spans="12:13">
      <c r="L4810" s="131"/>
      <c r="M4810" s="131"/>
    </row>
    <row r="4811" spans="12:13">
      <c r="L4811" s="131"/>
      <c r="M4811" s="131"/>
    </row>
    <row r="4812" spans="12:13">
      <c r="L4812" s="131"/>
      <c r="M4812" s="131"/>
    </row>
    <row r="4813" spans="12:13">
      <c r="L4813" s="131"/>
      <c r="M4813" s="131"/>
    </row>
    <row r="4814" spans="12:13">
      <c r="L4814" s="131"/>
      <c r="M4814" s="131"/>
    </row>
    <row r="4815" spans="12:13">
      <c r="L4815" s="131"/>
      <c r="M4815" s="131"/>
    </row>
    <row r="4816" spans="12:13">
      <c r="L4816" s="131"/>
      <c r="M4816" s="131"/>
    </row>
    <row r="4817" spans="12:13">
      <c r="L4817" s="131"/>
      <c r="M4817" s="131"/>
    </row>
    <row r="4818" spans="12:13">
      <c r="L4818" s="131"/>
      <c r="M4818" s="131"/>
    </row>
    <row r="4819" spans="12:13">
      <c r="L4819" s="131"/>
      <c r="M4819" s="131"/>
    </row>
    <row r="4820" spans="12:13">
      <c r="L4820" s="131"/>
      <c r="M4820" s="131"/>
    </row>
    <row r="4821" spans="12:13">
      <c r="L4821" s="131"/>
      <c r="M4821" s="131"/>
    </row>
    <row r="4822" spans="12:13">
      <c r="L4822" s="131"/>
      <c r="M4822" s="131"/>
    </row>
    <row r="4823" spans="12:13">
      <c r="L4823" s="131"/>
      <c r="M4823" s="131"/>
    </row>
    <row r="4824" spans="12:13">
      <c r="L4824" s="131"/>
      <c r="M4824" s="131"/>
    </row>
    <row r="4825" spans="12:13">
      <c r="L4825" s="131"/>
      <c r="M4825" s="131"/>
    </row>
    <row r="4826" spans="12:13">
      <c r="L4826" s="131"/>
      <c r="M4826" s="131"/>
    </row>
    <row r="4827" spans="12:13">
      <c r="L4827" s="131"/>
      <c r="M4827" s="131"/>
    </row>
    <row r="4828" spans="12:13">
      <c r="L4828" s="131"/>
      <c r="M4828" s="131"/>
    </row>
    <row r="4829" spans="12:13">
      <c r="L4829" s="131"/>
      <c r="M4829" s="131"/>
    </row>
    <row r="4830" spans="12:13">
      <c r="L4830" s="131"/>
      <c r="M4830" s="131"/>
    </row>
    <row r="4831" spans="12:13">
      <c r="L4831" s="131"/>
      <c r="M4831" s="131"/>
    </row>
    <row r="4832" spans="12:13">
      <c r="L4832" s="131"/>
      <c r="M4832" s="131"/>
    </row>
    <row r="4833" spans="12:13">
      <c r="L4833" s="131"/>
      <c r="M4833" s="131"/>
    </row>
    <row r="4834" spans="12:13">
      <c r="L4834" s="131"/>
      <c r="M4834" s="131"/>
    </row>
    <row r="4835" spans="12:13">
      <c r="L4835" s="131"/>
      <c r="M4835" s="131"/>
    </row>
    <row r="4836" spans="12:13">
      <c r="L4836" s="131"/>
      <c r="M4836" s="131"/>
    </row>
    <row r="4837" spans="12:13">
      <c r="L4837" s="131"/>
      <c r="M4837" s="131"/>
    </row>
    <row r="4838" spans="12:13">
      <c r="L4838" s="131"/>
      <c r="M4838" s="131"/>
    </row>
    <row r="4839" spans="12:13">
      <c r="L4839" s="131"/>
      <c r="M4839" s="131"/>
    </row>
    <row r="4840" spans="12:13">
      <c r="L4840" s="131"/>
      <c r="M4840" s="131"/>
    </row>
    <row r="4841" spans="12:13">
      <c r="L4841" s="131"/>
      <c r="M4841" s="131"/>
    </row>
    <row r="4842" spans="12:13">
      <c r="L4842" s="131"/>
      <c r="M4842" s="131"/>
    </row>
    <row r="4843" spans="12:13">
      <c r="L4843" s="131"/>
      <c r="M4843" s="131"/>
    </row>
    <row r="4844" spans="12:13">
      <c r="L4844" s="131"/>
      <c r="M4844" s="131"/>
    </row>
    <row r="4845" spans="12:13">
      <c r="L4845" s="131"/>
      <c r="M4845" s="131"/>
    </row>
    <row r="4846" spans="12:13">
      <c r="L4846" s="131"/>
      <c r="M4846" s="131"/>
    </row>
    <row r="4847" spans="12:13">
      <c r="L4847" s="131"/>
      <c r="M4847" s="131"/>
    </row>
    <row r="4848" spans="12:13">
      <c r="L4848" s="131"/>
      <c r="M4848" s="131"/>
    </row>
    <row r="4849" spans="12:13">
      <c r="L4849" s="131"/>
      <c r="M4849" s="131"/>
    </row>
    <row r="4850" spans="12:13">
      <c r="L4850" s="131"/>
      <c r="M4850" s="131"/>
    </row>
    <row r="4851" spans="12:13">
      <c r="L4851" s="131"/>
      <c r="M4851" s="131"/>
    </row>
    <row r="4852" spans="12:13">
      <c r="L4852" s="131"/>
      <c r="M4852" s="131"/>
    </row>
    <row r="4853" spans="12:13">
      <c r="L4853" s="131"/>
      <c r="M4853" s="131"/>
    </row>
    <row r="4854" spans="12:13">
      <c r="L4854" s="131"/>
      <c r="M4854" s="131"/>
    </row>
    <row r="4855" spans="12:13">
      <c r="L4855" s="131"/>
      <c r="M4855" s="131"/>
    </row>
    <row r="4856" spans="12:13">
      <c r="L4856" s="131"/>
      <c r="M4856" s="131"/>
    </row>
    <row r="4857" spans="12:13">
      <c r="L4857" s="131"/>
      <c r="M4857" s="131"/>
    </row>
    <row r="4858" spans="12:13">
      <c r="L4858" s="131"/>
      <c r="M4858" s="131"/>
    </row>
    <row r="4859" spans="12:13">
      <c r="L4859" s="131"/>
      <c r="M4859" s="131"/>
    </row>
    <row r="4860" spans="12:13">
      <c r="L4860" s="131"/>
      <c r="M4860" s="131"/>
    </row>
    <row r="4861" spans="12:13">
      <c r="L4861" s="131"/>
      <c r="M4861" s="131"/>
    </row>
    <row r="4862" spans="12:13">
      <c r="L4862" s="131"/>
      <c r="M4862" s="131"/>
    </row>
    <row r="4863" spans="12:13">
      <c r="L4863" s="131"/>
      <c r="M4863" s="131"/>
    </row>
    <row r="4864" spans="12:13">
      <c r="L4864" s="131"/>
      <c r="M4864" s="131"/>
    </row>
    <row r="4865" spans="12:13">
      <c r="L4865" s="131"/>
      <c r="M4865" s="131"/>
    </row>
    <row r="4866" spans="12:13">
      <c r="L4866" s="131"/>
      <c r="M4866" s="131"/>
    </row>
    <row r="4867" spans="12:13">
      <c r="L4867" s="131"/>
      <c r="M4867" s="131"/>
    </row>
    <row r="4868" spans="12:13">
      <c r="L4868" s="131"/>
      <c r="M4868" s="131"/>
    </row>
    <row r="4869" spans="12:13">
      <c r="L4869" s="131"/>
      <c r="M4869" s="131"/>
    </row>
    <row r="4870" spans="12:13">
      <c r="L4870" s="131"/>
      <c r="M4870" s="131"/>
    </row>
    <row r="4871" spans="12:13">
      <c r="L4871" s="131"/>
      <c r="M4871" s="131"/>
    </row>
    <row r="4872" spans="12:13">
      <c r="L4872" s="131"/>
      <c r="M4872" s="131"/>
    </row>
    <row r="4873" spans="12:13">
      <c r="L4873" s="131"/>
      <c r="M4873" s="131"/>
    </row>
    <row r="4874" spans="12:13">
      <c r="L4874" s="131"/>
      <c r="M4874" s="131"/>
    </row>
    <row r="4875" spans="12:13">
      <c r="L4875" s="131"/>
      <c r="M4875" s="131"/>
    </row>
    <row r="4876" spans="12:13">
      <c r="L4876" s="131"/>
      <c r="M4876" s="131"/>
    </row>
    <row r="4877" spans="12:13">
      <c r="L4877" s="131"/>
      <c r="M4877" s="131"/>
    </row>
    <row r="4878" spans="12:13">
      <c r="L4878" s="131"/>
      <c r="M4878" s="131"/>
    </row>
    <row r="4879" spans="12:13">
      <c r="L4879" s="131"/>
      <c r="M4879" s="131"/>
    </row>
    <row r="4880" spans="12:13">
      <c r="L4880" s="131"/>
      <c r="M4880" s="131"/>
    </row>
    <row r="4881" spans="12:13">
      <c r="L4881" s="131"/>
      <c r="M4881" s="131"/>
    </row>
    <row r="4882" spans="12:13">
      <c r="L4882" s="131"/>
      <c r="M4882" s="131"/>
    </row>
    <row r="4883" spans="12:13">
      <c r="L4883" s="131"/>
      <c r="M4883" s="131"/>
    </row>
    <row r="4884" spans="12:13">
      <c r="L4884" s="131"/>
      <c r="M4884" s="131"/>
    </row>
    <row r="4885" spans="12:13">
      <c r="L4885" s="131"/>
      <c r="M4885" s="131"/>
    </row>
    <row r="4886" spans="12:13">
      <c r="L4886" s="131"/>
      <c r="M4886" s="131"/>
    </row>
    <row r="4887" spans="12:13">
      <c r="L4887" s="131"/>
      <c r="M4887" s="131"/>
    </row>
    <row r="4888" spans="12:13">
      <c r="L4888" s="131"/>
      <c r="M4888" s="131"/>
    </row>
    <row r="4889" spans="12:13">
      <c r="L4889" s="131"/>
      <c r="M4889" s="131"/>
    </row>
  </sheetData>
  <mergeCells count="16">
    <mergeCell ref="R2:R7"/>
    <mergeCell ref="D13:D14"/>
    <mergeCell ref="D15:D17"/>
    <mergeCell ref="D2:D7"/>
    <mergeCell ref="D34:D37"/>
    <mergeCell ref="D38:D43"/>
    <mergeCell ref="D44:D48"/>
    <mergeCell ref="D50:D55"/>
    <mergeCell ref="D18:D25"/>
    <mergeCell ref="D26:D31"/>
    <mergeCell ref="D65:D66"/>
    <mergeCell ref="D68:D73"/>
    <mergeCell ref="D74:D85"/>
    <mergeCell ref="D56:D58"/>
    <mergeCell ref="D59:D61"/>
    <mergeCell ref="D62:D6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8"/>
  <sheetViews>
    <sheetView topLeftCell="A166" workbookViewId="0">
      <selection activeCell="F179" sqref="F178:F179"/>
    </sheetView>
  </sheetViews>
  <sheetFormatPr defaultRowHeight="15"/>
  <cols>
    <col min="1" max="1" width="14.28515625" customWidth="1"/>
    <col min="2" max="2" width="13.7109375" customWidth="1"/>
    <col min="3" max="3" width="12.7109375" customWidth="1"/>
    <col min="4" max="4" width="12.42578125" customWidth="1"/>
  </cols>
  <sheetData>
    <row r="1" spans="1:20" ht="26.25">
      <c r="A1" s="1310" t="s">
        <v>358</v>
      </c>
      <c r="B1" s="1311"/>
      <c r="C1" s="1311"/>
      <c r="D1" s="1311"/>
      <c r="E1" s="1311"/>
      <c r="F1" s="1311"/>
      <c r="G1" s="1311"/>
      <c r="H1" s="1311"/>
      <c r="I1" s="1311"/>
      <c r="J1" s="1311"/>
      <c r="K1" s="1311"/>
      <c r="L1" s="1311"/>
      <c r="M1" s="1311"/>
      <c r="N1" s="1311"/>
      <c r="O1" s="1311"/>
      <c r="P1" s="1311"/>
      <c r="Q1" s="1311"/>
      <c r="R1" s="1311"/>
      <c r="S1" s="1099"/>
      <c r="T1" s="1099"/>
    </row>
    <row r="2" spans="1:20" ht="26.25" customHeight="1">
      <c r="A2" s="444" t="s">
        <v>3</v>
      </c>
      <c r="B2" s="444" t="s">
        <v>4</v>
      </c>
      <c r="C2" s="445" t="s">
        <v>359</v>
      </c>
      <c r="D2" s="231" t="s">
        <v>360</v>
      </c>
      <c r="E2" s="446" t="s">
        <v>361</v>
      </c>
      <c r="F2" s="446" t="s">
        <v>362</v>
      </c>
      <c r="G2" s="447" t="s">
        <v>363</v>
      </c>
      <c r="H2" s="448" t="s">
        <v>364</v>
      </c>
      <c r="I2" s="446" t="s">
        <v>365</v>
      </c>
      <c r="J2" s="446" t="s">
        <v>366</v>
      </c>
      <c r="K2" s="446" t="s">
        <v>367</v>
      </c>
      <c r="L2" s="446" t="s">
        <v>368</v>
      </c>
      <c r="M2" s="447" t="s">
        <v>369</v>
      </c>
      <c r="N2" s="446" t="s">
        <v>370</v>
      </c>
      <c r="O2" s="446" t="s">
        <v>371</v>
      </c>
      <c r="P2" s="446" t="s">
        <v>372</v>
      </c>
      <c r="Q2" s="449" t="s">
        <v>373</v>
      </c>
      <c r="R2" s="450" t="s">
        <v>374</v>
      </c>
      <c r="S2" s="451" t="s">
        <v>375</v>
      </c>
      <c r="T2" s="444" t="s">
        <v>376</v>
      </c>
    </row>
    <row r="3" spans="1:20">
      <c r="A3" s="234" t="s">
        <v>377</v>
      </c>
      <c r="B3" s="130" t="s">
        <v>378</v>
      </c>
      <c r="C3" s="235">
        <v>8178</v>
      </c>
      <c r="D3" s="236">
        <v>42011</v>
      </c>
      <c r="E3" s="237" t="s">
        <v>379</v>
      </c>
      <c r="F3" s="237" t="s">
        <v>379</v>
      </c>
      <c r="G3" s="237"/>
      <c r="H3" s="238" t="s">
        <v>379</v>
      </c>
      <c r="I3" s="239" t="s">
        <v>380</v>
      </c>
      <c r="J3" s="237" t="s">
        <v>379</v>
      </c>
      <c r="K3" s="237" t="s">
        <v>379</v>
      </c>
      <c r="L3" s="237" t="s">
        <v>379</v>
      </c>
      <c r="M3" s="237"/>
      <c r="N3" s="239" t="s">
        <v>380</v>
      </c>
      <c r="O3" s="239"/>
      <c r="P3" s="239" t="s">
        <v>380</v>
      </c>
      <c r="Q3" s="239" t="s">
        <v>380</v>
      </c>
      <c r="R3" s="237" t="s">
        <v>379</v>
      </c>
      <c r="S3" s="190"/>
      <c r="T3" s="240" t="s">
        <v>381</v>
      </c>
    </row>
    <row r="4" spans="1:20">
      <c r="A4" s="234" t="s">
        <v>382</v>
      </c>
      <c r="B4" s="234" t="s">
        <v>383</v>
      </c>
      <c r="C4" s="235">
        <v>7153</v>
      </c>
      <c r="D4" s="236">
        <v>42011</v>
      </c>
      <c r="E4" s="237" t="s">
        <v>379</v>
      </c>
      <c r="F4" s="237" t="s">
        <v>379</v>
      </c>
      <c r="G4" s="237"/>
      <c r="H4" s="238" t="s">
        <v>379</v>
      </c>
      <c r="I4" s="239" t="s">
        <v>380</v>
      </c>
      <c r="J4" s="237" t="s">
        <v>379</v>
      </c>
      <c r="K4" s="237" t="s">
        <v>379</v>
      </c>
      <c r="L4" s="237" t="s">
        <v>379</v>
      </c>
      <c r="M4" s="237"/>
      <c r="N4" s="239" t="s">
        <v>380</v>
      </c>
      <c r="O4" s="239"/>
      <c r="P4" s="239" t="s">
        <v>380</v>
      </c>
      <c r="Q4" s="239" t="s">
        <v>380</v>
      </c>
      <c r="R4" s="237" t="s">
        <v>379</v>
      </c>
      <c r="S4" s="190"/>
      <c r="T4" s="240" t="s">
        <v>381</v>
      </c>
    </row>
    <row r="5" spans="1:20">
      <c r="A5" s="241" t="s">
        <v>384</v>
      </c>
      <c r="B5" s="241" t="s">
        <v>385</v>
      </c>
      <c r="C5" s="242">
        <v>7702</v>
      </c>
      <c r="D5" s="243">
        <v>42011</v>
      </c>
      <c r="E5" s="244"/>
      <c r="F5" s="244"/>
      <c r="G5" s="244"/>
      <c r="H5" s="245"/>
      <c r="I5" s="246" t="s">
        <v>380</v>
      </c>
      <c r="J5" s="244"/>
      <c r="K5" s="244"/>
      <c r="L5" s="244"/>
      <c r="M5" s="244"/>
      <c r="N5" s="246"/>
      <c r="O5" s="246"/>
      <c r="P5" s="246" t="s">
        <v>380</v>
      </c>
      <c r="Q5" s="246"/>
      <c r="R5" s="244"/>
      <c r="S5" s="244"/>
      <c r="T5" s="244"/>
    </row>
    <row r="6" spans="1:20">
      <c r="A6" s="234" t="s">
        <v>386</v>
      </c>
      <c r="B6" s="234" t="s">
        <v>387</v>
      </c>
      <c r="C6" s="235">
        <v>6001</v>
      </c>
      <c r="D6" s="236">
        <v>42018</v>
      </c>
      <c r="E6" s="237" t="s">
        <v>379</v>
      </c>
      <c r="F6" s="237" t="s">
        <v>379</v>
      </c>
      <c r="G6" s="237"/>
      <c r="H6" s="238" t="s">
        <v>379</v>
      </c>
      <c r="I6" s="239" t="s">
        <v>380</v>
      </c>
      <c r="J6" s="237" t="s">
        <v>379</v>
      </c>
      <c r="K6" s="237" t="s">
        <v>379</v>
      </c>
      <c r="L6" s="237" t="s">
        <v>379</v>
      </c>
      <c r="M6" s="237"/>
      <c r="N6" s="239" t="s">
        <v>380</v>
      </c>
      <c r="O6" s="239"/>
      <c r="P6" s="239" t="s">
        <v>380</v>
      </c>
      <c r="Q6" s="239" t="s">
        <v>380</v>
      </c>
      <c r="R6" s="237" t="s">
        <v>388</v>
      </c>
      <c r="S6" s="190"/>
      <c r="T6" s="240" t="s">
        <v>381</v>
      </c>
    </row>
    <row r="7" spans="1:20">
      <c r="A7" s="234" t="s">
        <v>389</v>
      </c>
      <c r="B7" s="234" t="s">
        <v>383</v>
      </c>
      <c r="C7" s="235">
        <v>5999</v>
      </c>
      <c r="D7" s="236">
        <v>42018</v>
      </c>
      <c r="E7" s="237" t="s">
        <v>379</v>
      </c>
      <c r="F7" s="237" t="s">
        <v>379</v>
      </c>
      <c r="G7" s="237"/>
      <c r="H7" s="238" t="s">
        <v>379</v>
      </c>
      <c r="I7" s="239" t="s">
        <v>380</v>
      </c>
      <c r="J7" s="237" t="s">
        <v>379</v>
      </c>
      <c r="K7" s="237" t="s">
        <v>379</v>
      </c>
      <c r="L7" s="237" t="s">
        <v>379</v>
      </c>
      <c r="M7" s="237"/>
      <c r="N7" s="239" t="s">
        <v>380</v>
      </c>
      <c r="O7" s="239"/>
      <c r="P7" s="239" t="s">
        <v>380</v>
      </c>
      <c r="Q7" s="239" t="s">
        <v>380</v>
      </c>
      <c r="R7" s="237" t="s">
        <v>379</v>
      </c>
      <c r="S7" s="190"/>
      <c r="T7" s="240" t="s">
        <v>381</v>
      </c>
    </row>
    <row r="8" spans="1:20">
      <c r="A8" s="241" t="s">
        <v>390</v>
      </c>
      <c r="B8" s="241" t="s">
        <v>391</v>
      </c>
      <c r="C8" s="242">
        <v>6000</v>
      </c>
      <c r="D8" s="243">
        <v>42018</v>
      </c>
      <c r="E8" s="244"/>
      <c r="F8" s="244"/>
      <c r="G8" s="244"/>
      <c r="H8" s="245"/>
      <c r="I8" s="246" t="s">
        <v>380</v>
      </c>
      <c r="J8" s="244"/>
      <c r="K8" s="244"/>
      <c r="L8" s="244"/>
      <c r="M8" s="244"/>
      <c r="N8" s="246"/>
      <c r="O8" s="246"/>
      <c r="P8" s="246" t="s">
        <v>380</v>
      </c>
      <c r="Q8" s="246"/>
      <c r="R8" s="244"/>
      <c r="S8" s="244"/>
      <c r="T8" s="244" t="s">
        <v>381</v>
      </c>
    </row>
    <row r="9" spans="1:20">
      <c r="A9" s="234" t="s">
        <v>392</v>
      </c>
      <c r="B9" s="130" t="s">
        <v>378</v>
      </c>
      <c r="C9" s="235">
        <v>6002</v>
      </c>
      <c r="D9" s="236">
        <v>42018</v>
      </c>
      <c r="E9" s="237" t="s">
        <v>379</v>
      </c>
      <c r="F9" s="237" t="s">
        <v>379</v>
      </c>
      <c r="G9" s="237"/>
      <c r="H9" s="238" t="s">
        <v>379</v>
      </c>
      <c r="I9" s="239" t="s">
        <v>380</v>
      </c>
      <c r="J9" s="237" t="s">
        <v>379</v>
      </c>
      <c r="K9" s="237" t="s">
        <v>379</v>
      </c>
      <c r="L9" s="237" t="s">
        <v>379</v>
      </c>
      <c r="M9" s="237"/>
      <c r="N9" s="239" t="s">
        <v>380</v>
      </c>
      <c r="O9" s="239"/>
      <c r="P9" s="239" t="s">
        <v>380</v>
      </c>
      <c r="Q9" s="239" t="s">
        <v>380</v>
      </c>
      <c r="R9" s="237" t="s">
        <v>379</v>
      </c>
      <c r="S9" s="190"/>
      <c r="T9" s="240" t="s">
        <v>381</v>
      </c>
    </row>
    <row r="10" spans="1:20">
      <c r="A10" s="247" t="s">
        <v>393</v>
      </c>
      <c r="B10" s="248" t="s">
        <v>387</v>
      </c>
      <c r="C10" s="249">
        <v>4685</v>
      </c>
      <c r="D10" s="250">
        <v>42025</v>
      </c>
      <c r="E10" s="248"/>
      <c r="F10" s="248"/>
      <c r="G10" s="248"/>
      <c r="H10" s="251"/>
      <c r="I10" s="239" t="s">
        <v>380</v>
      </c>
      <c r="J10" s="248"/>
      <c r="K10" s="248"/>
      <c r="L10" s="248"/>
      <c r="M10" s="248"/>
      <c r="N10" s="248"/>
      <c r="O10" s="248"/>
      <c r="P10" s="239" t="s">
        <v>380</v>
      </c>
      <c r="Q10" s="248"/>
      <c r="R10" s="248"/>
      <c r="S10" s="252"/>
      <c r="T10" s="248"/>
    </row>
    <row r="11" spans="1:20">
      <c r="A11" s="247" t="s">
        <v>394</v>
      </c>
      <c r="B11" s="248" t="s">
        <v>387</v>
      </c>
      <c r="C11" s="249">
        <v>1777</v>
      </c>
      <c r="D11" s="250">
        <v>42025</v>
      </c>
      <c r="E11" s="248"/>
      <c r="F11" s="248"/>
      <c r="G11" s="248"/>
      <c r="H11" s="251"/>
      <c r="I11" s="239" t="s">
        <v>380</v>
      </c>
      <c r="J11" s="248"/>
      <c r="K11" s="248"/>
      <c r="L11" s="248"/>
      <c r="M11" s="248"/>
      <c r="N11" s="248"/>
      <c r="O11" s="248"/>
      <c r="P11" s="239" t="s">
        <v>380</v>
      </c>
      <c r="Q11" s="248"/>
      <c r="R11" s="248"/>
      <c r="S11" s="252"/>
      <c r="T11" s="248"/>
    </row>
    <row r="12" spans="1:20">
      <c r="A12" s="234" t="s">
        <v>395</v>
      </c>
      <c r="B12" s="234" t="s">
        <v>383</v>
      </c>
      <c r="C12" s="235">
        <v>6243</v>
      </c>
      <c r="D12" s="236">
        <v>42025</v>
      </c>
      <c r="E12" s="237" t="s">
        <v>379</v>
      </c>
      <c r="F12" s="237" t="s">
        <v>379</v>
      </c>
      <c r="G12" s="237"/>
      <c r="H12" s="238" t="s">
        <v>379</v>
      </c>
      <c r="I12" s="239" t="s">
        <v>380</v>
      </c>
      <c r="J12" s="237" t="s">
        <v>379</v>
      </c>
      <c r="K12" s="237" t="s">
        <v>379</v>
      </c>
      <c r="L12" s="237" t="s">
        <v>379</v>
      </c>
      <c r="M12" s="237"/>
      <c r="N12" s="239" t="s">
        <v>380</v>
      </c>
      <c r="O12" s="239"/>
      <c r="P12" s="239" t="s">
        <v>380</v>
      </c>
      <c r="Q12" s="239" t="s">
        <v>380</v>
      </c>
      <c r="R12" s="237" t="s">
        <v>379</v>
      </c>
      <c r="S12" s="190"/>
      <c r="T12" s="240" t="s">
        <v>381</v>
      </c>
    </row>
    <row r="13" spans="1:20">
      <c r="A13" s="241" t="s">
        <v>396</v>
      </c>
      <c r="B13" s="241" t="s">
        <v>391</v>
      </c>
      <c r="C13" s="242">
        <v>6300</v>
      </c>
      <c r="D13" s="243">
        <v>42025</v>
      </c>
      <c r="E13" s="244"/>
      <c r="F13" s="244"/>
      <c r="G13" s="244"/>
      <c r="H13" s="245"/>
      <c r="I13" s="246" t="s">
        <v>380</v>
      </c>
      <c r="J13" s="244"/>
      <c r="K13" s="244"/>
      <c r="L13" s="244"/>
      <c r="M13" s="244"/>
      <c r="N13" s="246"/>
      <c r="O13" s="246"/>
      <c r="P13" s="246" t="s">
        <v>380</v>
      </c>
      <c r="Q13" s="246"/>
      <c r="R13" s="244"/>
      <c r="S13" s="244"/>
      <c r="T13" s="244" t="s">
        <v>381</v>
      </c>
    </row>
    <row r="14" spans="1:20">
      <c r="A14" s="234" t="s">
        <v>397</v>
      </c>
      <c r="B14" s="130" t="s">
        <v>378</v>
      </c>
      <c r="C14" s="235">
        <v>6923</v>
      </c>
      <c r="D14" s="236">
        <v>42025</v>
      </c>
      <c r="E14" s="237" t="s">
        <v>379</v>
      </c>
      <c r="F14" s="237" t="s">
        <v>379</v>
      </c>
      <c r="G14" s="237"/>
      <c r="H14" s="238" t="s">
        <v>379</v>
      </c>
      <c r="I14" s="239" t="s">
        <v>380</v>
      </c>
      <c r="J14" s="237" t="s">
        <v>379</v>
      </c>
      <c r="K14" s="237" t="s">
        <v>379</v>
      </c>
      <c r="L14" s="237" t="s">
        <v>379</v>
      </c>
      <c r="M14" s="237"/>
      <c r="N14" s="239" t="s">
        <v>380</v>
      </c>
      <c r="O14" s="239"/>
      <c r="P14" s="239" t="s">
        <v>380</v>
      </c>
      <c r="Q14" s="239" t="s">
        <v>380</v>
      </c>
      <c r="R14" s="237" t="s">
        <v>379</v>
      </c>
      <c r="S14" s="190"/>
      <c r="T14" s="240" t="s">
        <v>381</v>
      </c>
    </row>
    <row r="15" spans="1:20">
      <c r="A15" s="234" t="s">
        <v>398</v>
      </c>
      <c r="B15" s="234" t="s">
        <v>387</v>
      </c>
      <c r="C15" s="235">
        <v>9999</v>
      </c>
      <c r="D15" s="236">
        <v>42032</v>
      </c>
      <c r="E15" s="237" t="s">
        <v>379</v>
      </c>
      <c r="F15" s="237" t="s">
        <v>379</v>
      </c>
      <c r="G15" s="237"/>
      <c r="H15" s="238" t="s">
        <v>379</v>
      </c>
      <c r="I15" s="239" t="s">
        <v>380</v>
      </c>
      <c r="J15" s="237" t="s">
        <v>379</v>
      </c>
      <c r="K15" s="237" t="s">
        <v>379</v>
      </c>
      <c r="L15" s="237" t="s">
        <v>379</v>
      </c>
      <c r="M15" s="237"/>
      <c r="N15" s="239" t="s">
        <v>380</v>
      </c>
      <c r="O15" s="239"/>
      <c r="P15" s="239" t="s">
        <v>380</v>
      </c>
      <c r="Q15" s="239" t="s">
        <v>380</v>
      </c>
      <c r="R15" s="237" t="s">
        <v>379</v>
      </c>
      <c r="S15" s="190"/>
      <c r="T15" s="253" t="s">
        <v>381</v>
      </c>
    </row>
    <row r="16" spans="1:20">
      <c r="A16" s="234" t="s">
        <v>399</v>
      </c>
      <c r="B16" s="234" t="s">
        <v>385</v>
      </c>
      <c r="C16" s="235">
        <v>9999</v>
      </c>
      <c r="D16" s="236">
        <v>42032</v>
      </c>
      <c r="E16" s="237" t="s">
        <v>379</v>
      </c>
      <c r="F16" s="237" t="s">
        <v>379</v>
      </c>
      <c r="G16" s="237"/>
      <c r="H16" s="238" t="s">
        <v>379</v>
      </c>
      <c r="I16" s="239" t="s">
        <v>380</v>
      </c>
      <c r="J16" s="237" t="s">
        <v>379</v>
      </c>
      <c r="K16" s="237" t="s">
        <v>379</v>
      </c>
      <c r="L16" s="237" t="s">
        <v>379</v>
      </c>
      <c r="M16" s="237"/>
      <c r="N16" s="239" t="s">
        <v>380</v>
      </c>
      <c r="O16" s="239"/>
      <c r="P16" s="239" t="s">
        <v>380</v>
      </c>
      <c r="Q16" s="239" t="s">
        <v>380</v>
      </c>
      <c r="R16" s="237" t="s">
        <v>379</v>
      </c>
      <c r="S16" s="190"/>
      <c r="T16" s="253" t="s">
        <v>381</v>
      </c>
    </row>
    <row r="17" spans="1:20">
      <c r="A17" s="241" t="s">
        <v>400</v>
      </c>
      <c r="B17" s="241" t="s">
        <v>391</v>
      </c>
      <c r="C17" s="242">
        <v>8000</v>
      </c>
      <c r="D17" s="243">
        <v>42032</v>
      </c>
      <c r="E17" s="244"/>
      <c r="F17" s="244"/>
      <c r="G17" s="244"/>
      <c r="H17" s="245"/>
      <c r="I17" s="246" t="s">
        <v>380</v>
      </c>
      <c r="J17" s="244"/>
      <c r="K17" s="244"/>
      <c r="L17" s="244"/>
      <c r="M17" s="244"/>
      <c r="N17" s="246"/>
      <c r="O17" s="246"/>
      <c r="P17" s="246" t="s">
        <v>380</v>
      </c>
      <c r="Q17" s="246"/>
      <c r="R17" s="244"/>
      <c r="S17" s="244"/>
      <c r="T17" s="246" t="s">
        <v>381</v>
      </c>
    </row>
    <row r="18" spans="1:20">
      <c r="A18" s="254" t="s">
        <v>401</v>
      </c>
      <c r="B18" s="255"/>
      <c r="C18" s="256">
        <f>SUM(C3:C17)</f>
        <v>100961</v>
      </c>
      <c r="D18" s="257"/>
      <c r="E18" s="258"/>
      <c r="F18" s="258"/>
      <c r="G18" s="258"/>
      <c r="H18" s="259"/>
      <c r="I18" s="239" t="s">
        <v>380</v>
      </c>
      <c r="J18" s="258"/>
      <c r="K18" s="258"/>
      <c r="L18" s="258"/>
      <c r="M18" s="258"/>
      <c r="N18" s="260"/>
      <c r="O18" s="260"/>
      <c r="P18" s="239" t="s">
        <v>380</v>
      </c>
      <c r="Q18" s="258"/>
      <c r="R18" s="258"/>
      <c r="S18" s="252"/>
      <c r="T18" s="258"/>
    </row>
    <row r="19" spans="1:20">
      <c r="A19" s="241" t="s">
        <v>402</v>
      </c>
      <c r="B19" s="241" t="s">
        <v>383</v>
      </c>
      <c r="C19" s="242">
        <v>5999</v>
      </c>
      <c r="D19" s="243">
        <v>42039</v>
      </c>
      <c r="E19" s="244"/>
      <c r="F19" s="244"/>
      <c r="G19" s="244"/>
      <c r="H19" s="245"/>
      <c r="I19" s="246" t="s">
        <v>380</v>
      </c>
      <c r="J19" s="244"/>
      <c r="K19" s="244"/>
      <c r="L19" s="244"/>
      <c r="M19" s="244"/>
      <c r="N19" s="246"/>
      <c r="O19" s="246"/>
      <c r="P19" s="246" t="s">
        <v>380</v>
      </c>
      <c r="Q19" s="246"/>
      <c r="R19" s="244"/>
      <c r="S19" s="244"/>
      <c r="T19" s="246" t="s">
        <v>33</v>
      </c>
    </row>
    <row r="20" spans="1:20">
      <c r="A20" s="241" t="s">
        <v>403</v>
      </c>
      <c r="B20" s="241" t="s">
        <v>391</v>
      </c>
      <c r="C20" s="242">
        <v>4000</v>
      </c>
      <c r="D20" s="243">
        <v>42039</v>
      </c>
      <c r="E20" s="244"/>
      <c r="F20" s="244"/>
      <c r="G20" s="244"/>
      <c r="H20" s="245"/>
      <c r="I20" s="246" t="s">
        <v>380</v>
      </c>
      <c r="J20" s="244"/>
      <c r="K20" s="244"/>
      <c r="L20" s="244"/>
      <c r="M20" s="244"/>
      <c r="N20" s="246"/>
      <c r="O20" s="246"/>
      <c r="P20" s="246" t="s">
        <v>380</v>
      </c>
      <c r="Q20" s="246"/>
      <c r="R20" s="244"/>
      <c r="S20" s="244"/>
      <c r="T20" s="246"/>
    </row>
    <row r="21" spans="1:20">
      <c r="A21" s="234" t="s">
        <v>404</v>
      </c>
      <c r="B21" s="130" t="s">
        <v>378</v>
      </c>
      <c r="C21" s="235">
        <v>7001</v>
      </c>
      <c r="D21" s="236">
        <v>42039</v>
      </c>
      <c r="E21" s="237" t="s">
        <v>379</v>
      </c>
      <c r="F21" s="239" t="s">
        <v>379</v>
      </c>
      <c r="G21" s="239"/>
      <c r="H21" s="261" t="s">
        <v>379</v>
      </c>
      <c r="I21" s="239" t="s">
        <v>380</v>
      </c>
      <c r="J21" s="239" t="s">
        <v>379</v>
      </c>
      <c r="K21" s="239" t="s">
        <v>379</v>
      </c>
      <c r="L21" s="237" t="s">
        <v>379</v>
      </c>
      <c r="M21" s="237"/>
      <c r="N21" s="239" t="s">
        <v>380</v>
      </c>
      <c r="O21" s="239"/>
      <c r="P21" s="239" t="s">
        <v>380</v>
      </c>
      <c r="Q21" s="239" t="s">
        <v>380</v>
      </c>
      <c r="R21" s="239" t="s">
        <v>379</v>
      </c>
      <c r="S21" s="252"/>
      <c r="T21" s="253" t="s">
        <v>33</v>
      </c>
    </row>
    <row r="22" spans="1:20">
      <c r="A22" s="234" t="s">
        <v>405</v>
      </c>
      <c r="B22" s="234" t="s">
        <v>387</v>
      </c>
      <c r="C22" s="235">
        <v>8000</v>
      </c>
      <c r="D22" s="236">
        <v>42039</v>
      </c>
      <c r="E22" s="237" t="s">
        <v>379</v>
      </c>
      <c r="F22" s="239" t="s">
        <v>379</v>
      </c>
      <c r="G22" s="239"/>
      <c r="H22" s="261" t="s">
        <v>379</v>
      </c>
      <c r="I22" s="239" t="s">
        <v>380</v>
      </c>
      <c r="J22" s="239" t="s">
        <v>379</v>
      </c>
      <c r="K22" s="239" t="s">
        <v>379</v>
      </c>
      <c r="L22" s="239" t="s">
        <v>379</v>
      </c>
      <c r="M22" s="239"/>
      <c r="N22" s="239" t="s">
        <v>380</v>
      </c>
      <c r="O22" s="239"/>
      <c r="P22" s="239" t="s">
        <v>380</v>
      </c>
      <c r="Q22" s="239" t="s">
        <v>380</v>
      </c>
      <c r="R22" s="239" t="s">
        <v>379</v>
      </c>
      <c r="S22" s="252"/>
      <c r="T22" s="253" t="s">
        <v>33</v>
      </c>
    </row>
    <row r="23" spans="1:20">
      <c r="A23" s="241" t="s">
        <v>406</v>
      </c>
      <c r="B23" s="241" t="s">
        <v>383</v>
      </c>
      <c r="C23" s="242">
        <v>5000</v>
      </c>
      <c r="D23" s="243">
        <v>42039</v>
      </c>
      <c r="E23" s="244"/>
      <c r="F23" s="244"/>
      <c r="G23" s="244"/>
      <c r="H23" s="245"/>
      <c r="I23" s="246" t="s">
        <v>380</v>
      </c>
      <c r="J23" s="244"/>
      <c r="K23" s="244"/>
      <c r="L23" s="244"/>
      <c r="M23" s="244"/>
      <c r="N23" s="246"/>
      <c r="O23" s="246"/>
      <c r="P23" s="246" t="s">
        <v>380</v>
      </c>
      <c r="Q23" s="246"/>
      <c r="R23" s="246"/>
      <c r="S23" s="252"/>
      <c r="T23" s="246"/>
    </row>
    <row r="24" spans="1:20">
      <c r="A24" s="241" t="s">
        <v>407</v>
      </c>
      <c r="B24" s="262" t="s">
        <v>378</v>
      </c>
      <c r="C24" s="242">
        <v>9001</v>
      </c>
      <c r="D24" s="243">
        <v>42046</v>
      </c>
      <c r="E24" s="246"/>
      <c r="F24" s="246"/>
      <c r="G24" s="246"/>
      <c r="H24" s="263"/>
      <c r="I24" s="246" t="s">
        <v>380</v>
      </c>
      <c r="J24" s="246"/>
      <c r="K24" s="246"/>
      <c r="L24" s="246"/>
      <c r="M24" s="246"/>
      <c r="N24" s="246"/>
      <c r="O24" s="246"/>
      <c r="P24" s="246" t="s">
        <v>380</v>
      </c>
      <c r="Q24" s="246"/>
      <c r="R24" s="246"/>
      <c r="S24" s="252"/>
      <c r="T24" s="246"/>
    </row>
    <row r="25" spans="1:20">
      <c r="A25" s="234" t="s">
        <v>408</v>
      </c>
      <c r="B25" s="234" t="s">
        <v>391</v>
      </c>
      <c r="C25" s="235">
        <v>12000</v>
      </c>
      <c r="D25" s="236">
        <v>42046</v>
      </c>
      <c r="E25" s="237" t="s">
        <v>379</v>
      </c>
      <c r="F25" s="237" t="s">
        <v>379</v>
      </c>
      <c r="G25" s="237"/>
      <c r="H25" s="238" t="s">
        <v>379</v>
      </c>
      <c r="I25" s="239" t="s">
        <v>380</v>
      </c>
      <c r="J25" s="237" t="s">
        <v>379</v>
      </c>
      <c r="K25" s="237" t="s">
        <v>379</v>
      </c>
      <c r="L25" s="239" t="s">
        <v>379</v>
      </c>
      <c r="M25" s="239"/>
      <c r="N25" s="239" t="s">
        <v>380</v>
      </c>
      <c r="O25" s="239"/>
      <c r="P25" s="239" t="s">
        <v>380</v>
      </c>
      <c r="Q25" s="239" t="s">
        <v>380</v>
      </c>
      <c r="R25" s="239" t="s">
        <v>379</v>
      </c>
      <c r="S25" s="252"/>
      <c r="T25" s="253" t="s">
        <v>33</v>
      </c>
    </row>
    <row r="26" spans="1:20">
      <c r="A26" s="241" t="s">
        <v>409</v>
      </c>
      <c r="B26" s="241" t="s">
        <v>385</v>
      </c>
      <c r="C26" s="242">
        <v>9001</v>
      </c>
      <c r="D26" s="243">
        <v>42046</v>
      </c>
      <c r="E26" s="244"/>
      <c r="F26" s="244"/>
      <c r="G26" s="244"/>
      <c r="H26" s="245"/>
      <c r="I26" s="246" t="s">
        <v>380</v>
      </c>
      <c r="J26" s="244"/>
      <c r="K26" s="244"/>
      <c r="L26" s="244"/>
      <c r="M26" s="244"/>
      <c r="N26" s="246"/>
      <c r="O26" s="246"/>
      <c r="P26" s="246" t="s">
        <v>380</v>
      </c>
      <c r="Q26" s="246"/>
      <c r="R26" s="246"/>
      <c r="S26" s="252"/>
      <c r="T26" s="246" t="s">
        <v>33</v>
      </c>
    </row>
    <row r="27" spans="1:20">
      <c r="A27" s="234" t="s">
        <v>410</v>
      </c>
      <c r="B27" s="234" t="s">
        <v>387</v>
      </c>
      <c r="C27" s="235">
        <v>7001</v>
      </c>
      <c r="D27" s="236">
        <v>42053</v>
      </c>
      <c r="E27" s="237" t="s">
        <v>379</v>
      </c>
      <c r="F27" s="239" t="s">
        <v>379</v>
      </c>
      <c r="G27" s="239"/>
      <c r="H27" s="261" t="s">
        <v>379</v>
      </c>
      <c r="I27" s="239" t="s">
        <v>380</v>
      </c>
      <c r="J27" s="239" t="s">
        <v>379</v>
      </c>
      <c r="K27" s="239" t="s">
        <v>379</v>
      </c>
      <c r="L27" s="239" t="s">
        <v>379</v>
      </c>
      <c r="M27" s="239"/>
      <c r="N27" s="239" t="s">
        <v>380</v>
      </c>
      <c r="O27" s="239"/>
      <c r="P27" s="239" t="s">
        <v>380</v>
      </c>
      <c r="Q27" s="239" t="s">
        <v>380</v>
      </c>
      <c r="R27" s="239" t="s">
        <v>379</v>
      </c>
      <c r="S27" s="252"/>
      <c r="T27" s="253" t="s">
        <v>33</v>
      </c>
    </row>
    <row r="28" spans="1:20">
      <c r="A28" s="247" t="s">
        <v>411</v>
      </c>
      <c r="B28" s="262" t="s">
        <v>383</v>
      </c>
      <c r="C28" s="242">
        <v>6001</v>
      </c>
      <c r="D28" s="243">
        <v>42053</v>
      </c>
      <c r="E28" s="246"/>
      <c r="F28" s="246"/>
      <c r="G28" s="246"/>
      <c r="H28" s="263"/>
      <c r="I28" s="246" t="s">
        <v>380</v>
      </c>
      <c r="J28" s="246"/>
      <c r="K28" s="246"/>
      <c r="L28" s="246"/>
      <c r="M28" s="246"/>
      <c r="N28" s="246"/>
      <c r="O28" s="246"/>
      <c r="P28" s="246" t="s">
        <v>380</v>
      </c>
      <c r="Q28" s="246"/>
      <c r="R28" s="246"/>
      <c r="S28" s="252"/>
      <c r="T28" s="246"/>
    </row>
    <row r="29" spans="1:20">
      <c r="A29" s="234" t="s">
        <v>412</v>
      </c>
      <c r="B29" s="264" t="s">
        <v>378</v>
      </c>
      <c r="C29" s="235">
        <v>6000</v>
      </c>
      <c r="D29" s="236">
        <v>42053</v>
      </c>
      <c r="E29" s="237" t="s">
        <v>379</v>
      </c>
      <c r="F29" s="239" t="s">
        <v>379</v>
      </c>
      <c r="G29" s="239"/>
      <c r="H29" s="261" t="s">
        <v>379</v>
      </c>
      <c r="I29" s="239" t="s">
        <v>380</v>
      </c>
      <c r="J29" s="239" t="s">
        <v>379</v>
      </c>
      <c r="K29" s="239" t="s">
        <v>379</v>
      </c>
      <c r="L29" s="239" t="s">
        <v>379</v>
      </c>
      <c r="M29" s="239"/>
      <c r="N29" s="239" t="s">
        <v>380</v>
      </c>
      <c r="O29" s="239"/>
      <c r="P29" s="239" t="s">
        <v>380</v>
      </c>
      <c r="Q29" s="239" t="s">
        <v>380</v>
      </c>
      <c r="R29" s="239" t="s">
        <v>379</v>
      </c>
      <c r="S29" s="252"/>
      <c r="T29" s="253" t="s">
        <v>33</v>
      </c>
    </row>
    <row r="30" spans="1:20">
      <c r="A30" s="234" t="s">
        <v>413</v>
      </c>
      <c r="B30" s="264" t="s">
        <v>391</v>
      </c>
      <c r="C30" s="235">
        <v>7000</v>
      </c>
      <c r="D30" s="236">
        <v>42053</v>
      </c>
      <c r="E30" s="237" t="s">
        <v>379</v>
      </c>
      <c r="F30" s="239" t="s">
        <v>379</v>
      </c>
      <c r="G30" s="239"/>
      <c r="H30" s="238"/>
      <c r="I30" s="239" t="s">
        <v>380</v>
      </c>
      <c r="J30" s="237" t="s">
        <v>379</v>
      </c>
      <c r="K30" s="237" t="s">
        <v>379</v>
      </c>
      <c r="L30" s="239" t="s">
        <v>379</v>
      </c>
      <c r="M30" s="239"/>
      <c r="N30" s="239" t="s">
        <v>380</v>
      </c>
      <c r="O30" s="239"/>
      <c r="P30" s="239" t="s">
        <v>380</v>
      </c>
      <c r="Q30" s="239" t="s">
        <v>380</v>
      </c>
      <c r="R30" s="239" t="s">
        <v>379</v>
      </c>
      <c r="S30" s="252"/>
      <c r="T30" s="253" t="s">
        <v>33</v>
      </c>
    </row>
    <row r="31" spans="1:20">
      <c r="A31" s="234" t="s">
        <v>414</v>
      </c>
      <c r="B31" s="264" t="s">
        <v>385</v>
      </c>
      <c r="C31" s="235">
        <v>6000</v>
      </c>
      <c r="D31" s="236">
        <v>42053</v>
      </c>
      <c r="E31" s="237" t="s">
        <v>379</v>
      </c>
      <c r="F31" s="239" t="s">
        <v>379</v>
      </c>
      <c r="G31" s="239"/>
      <c r="H31" s="261" t="s">
        <v>379</v>
      </c>
      <c r="I31" s="239" t="s">
        <v>380</v>
      </c>
      <c r="J31" s="239" t="s">
        <v>379</v>
      </c>
      <c r="K31" s="239" t="s">
        <v>379</v>
      </c>
      <c r="L31" s="239" t="s">
        <v>379</v>
      </c>
      <c r="M31" s="239"/>
      <c r="N31" s="239" t="s">
        <v>380</v>
      </c>
      <c r="O31" s="239"/>
      <c r="P31" s="239" t="s">
        <v>380</v>
      </c>
      <c r="Q31" s="239" t="s">
        <v>380</v>
      </c>
      <c r="R31" s="239" t="s">
        <v>379</v>
      </c>
      <c r="S31" s="252"/>
      <c r="T31" s="253" t="s">
        <v>33</v>
      </c>
    </row>
    <row r="32" spans="1:20">
      <c r="A32" s="234" t="s">
        <v>415</v>
      </c>
      <c r="B32" s="264" t="s">
        <v>387</v>
      </c>
      <c r="C32" s="235">
        <v>10999</v>
      </c>
      <c r="D32" s="236">
        <v>42060</v>
      </c>
      <c r="E32" s="237" t="s">
        <v>379</v>
      </c>
      <c r="F32" s="239" t="s">
        <v>379</v>
      </c>
      <c r="G32" s="239"/>
      <c r="H32" s="261" t="s">
        <v>379</v>
      </c>
      <c r="I32" s="239" t="s">
        <v>380</v>
      </c>
      <c r="J32" s="239" t="s">
        <v>379</v>
      </c>
      <c r="K32" s="239" t="s">
        <v>379</v>
      </c>
      <c r="L32" s="239" t="s">
        <v>379</v>
      </c>
      <c r="M32" s="239"/>
      <c r="N32" s="239" t="s">
        <v>380</v>
      </c>
      <c r="O32" s="239"/>
      <c r="P32" s="239" t="s">
        <v>380</v>
      </c>
      <c r="Q32" s="239" t="s">
        <v>380</v>
      </c>
      <c r="R32" s="237" t="s">
        <v>388</v>
      </c>
      <c r="S32" s="252"/>
      <c r="T32" s="253" t="s">
        <v>33</v>
      </c>
    </row>
    <row r="33" spans="1:20">
      <c r="A33" s="241" t="s">
        <v>416</v>
      </c>
      <c r="B33" s="262" t="s">
        <v>383</v>
      </c>
      <c r="C33" s="242">
        <v>5000</v>
      </c>
      <c r="D33" s="243">
        <v>42060</v>
      </c>
      <c r="E33" s="246"/>
      <c r="F33" s="246"/>
      <c r="G33" s="246"/>
      <c r="H33" s="263"/>
      <c r="I33" s="246" t="s">
        <v>380</v>
      </c>
      <c r="J33" s="246"/>
      <c r="K33" s="246"/>
      <c r="L33" s="246"/>
      <c r="M33" s="246"/>
      <c r="N33" s="246"/>
      <c r="O33" s="246"/>
      <c r="P33" s="246" t="s">
        <v>380</v>
      </c>
      <c r="Q33" s="246"/>
      <c r="R33" s="246"/>
      <c r="S33" s="252"/>
      <c r="T33" s="246"/>
    </row>
    <row r="34" spans="1:20">
      <c r="A34" s="234" t="s">
        <v>417</v>
      </c>
      <c r="B34" s="130" t="s">
        <v>378</v>
      </c>
      <c r="C34" s="235">
        <v>4999</v>
      </c>
      <c r="D34" s="236">
        <v>42060</v>
      </c>
      <c r="E34" s="237" t="s">
        <v>379</v>
      </c>
      <c r="F34" s="239" t="s">
        <v>379</v>
      </c>
      <c r="G34" s="239"/>
      <c r="H34" s="261" t="s">
        <v>379</v>
      </c>
      <c r="I34" s="239" t="s">
        <v>380</v>
      </c>
      <c r="J34" s="239" t="s">
        <v>379</v>
      </c>
      <c r="K34" s="239" t="s">
        <v>379</v>
      </c>
      <c r="L34" s="239" t="s">
        <v>379</v>
      </c>
      <c r="M34" s="239"/>
      <c r="N34" s="239" t="s">
        <v>380</v>
      </c>
      <c r="O34" s="239"/>
      <c r="P34" s="239" t="s">
        <v>380</v>
      </c>
      <c r="Q34" s="239" t="s">
        <v>380</v>
      </c>
      <c r="R34" s="239" t="s">
        <v>379</v>
      </c>
      <c r="S34" s="252"/>
      <c r="T34" s="253" t="s">
        <v>33</v>
      </c>
    </row>
    <row r="35" spans="1:20">
      <c r="A35" s="234" t="s">
        <v>418</v>
      </c>
      <c r="B35" s="234" t="s">
        <v>391</v>
      </c>
      <c r="C35" s="235">
        <v>8000</v>
      </c>
      <c r="D35" s="236">
        <v>42060</v>
      </c>
      <c r="E35" s="237" t="s">
        <v>379</v>
      </c>
      <c r="F35" s="239" t="s">
        <v>379</v>
      </c>
      <c r="G35" s="239"/>
      <c r="H35" s="261" t="s">
        <v>379</v>
      </c>
      <c r="I35" s="239" t="s">
        <v>380</v>
      </c>
      <c r="J35" s="239" t="s">
        <v>379</v>
      </c>
      <c r="K35" s="239" t="s">
        <v>379</v>
      </c>
      <c r="L35" s="239" t="s">
        <v>379</v>
      </c>
      <c r="M35" s="239"/>
      <c r="N35" s="239" t="s">
        <v>380</v>
      </c>
      <c r="O35" s="239"/>
      <c r="P35" s="239" t="s">
        <v>380</v>
      </c>
      <c r="Q35" s="239" t="s">
        <v>380</v>
      </c>
      <c r="R35" s="239" t="s">
        <v>379</v>
      </c>
      <c r="S35" s="252"/>
      <c r="T35" s="253" t="s">
        <v>33</v>
      </c>
    </row>
    <row r="36" spans="1:20">
      <c r="A36" s="234" t="s">
        <v>419</v>
      </c>
      <c r="B36" s="234" t="s">
        <v>385</v>
      </c>
      <c r="C36" s="235">
        <v>5000</v>
      </c>
      <c r="D36" s="236">
        <v>42060</v>
      </c>
      <c r="E36" s="237" t="s">
        <v>379</v>
      </c>
      <c r="F36" s="239" t="s">
        <v>379</v>
      </c>
      <c r="G36" s="239"/>
      <c r="H36" s="261" t="s">
        <v>379</v>
      </c>
      <c r="I36" s="239" t="s">
        <v>380</v>
      </c>
      <c r="J36" s="239" t="s">
        <v>379</v>
      </c>
      <c r="K36" s="239" t="s">
        <v>379</v>
      </c>
      <c r="L36" s="239" t="s">
        <v>379</v>
      </c>
      <c r="M36" s="239"/>
      <c r="N36" s="239" t="s">
        <v>380</v>
      </c>
      <c r="O36" s="239"/>
      <c r="P36" s="239" t="s">
        <v>380</v>
      </c>
      <c r="Q36" s="239" t="s">
        <v>380</v>
      </c>
      <c r="R36" s="239" t="s">
        <v>379</v>
      </c>
      <c r="S36" s="252"/>
      <c r="T36" s="253" t="s">
        <v>33</v>
      </c>
    </row>
    <row r="37" spans="1:20">
      <c r="A37" s="234" t="s">
        <v>420</v>
      </c>
      <c r="B37" s="234" t="s">
        <v>421</v>
      </c>
      <c r="C37" s="235">
        <v>867</v>
      </c>
      <c r="D37" s="236" t="s">
        <v>422</v>
      </c>
      <c r="E37" s="237" t="s">
        <v>379</v>
      </c>
      <c r="F37" s="239" t="s">
        <v>379</v>
      </c>
      <c r="G37" s="239"/>
      <c r="H37" s="261" t="s">
        <v>379</v>
      </c>
      <c r="I37" s="239" t="s">
        <v>380</v>
      </c>
      <c r="J37" s="239" t="s">
        <v>379</v>
      </c>
      <c r="K37" s="239" t="s">
        <v>379</v>
      </c>
      <c r="L37" s="239" t="s">
        <v>379</v>
      </c>
      <c r="M37" s="239"/>
      <c r="N37" s="239" t="s">
        <v>380</v>
      </c>
      <c r="O37" s="239"/>
      <c r="P37" s="239" t="s">
        <v>380</v>
      </c>
      <c r="Q37" s="239" t="s">
        <v>380</v>
      </c>
      <c r="R37" s="239" t="s">
        <v>379</v>
      </c>
      <c r="S37" s="252"/>
      <c r="T37" s="253" t="s">
        <v>33</v>
      </c>
    </row>
    <row r="38" spans="1:20">
      <c r="A38" s="234" t="s">
        <v>423</v>
      </c>
      <c r="B38" s="234" t="s">
        <v>424</v>
      </c>
      <c r="C38" s="235">
        <v>1156</v>
      </c>
      <c r="D38" s="236" t="s">
        <v>422</v>
      </c>
      <c r="E38" s="237" t="s">
        <v>379</v>
      </c>
      <c r="F38" s="239" t="s">
        <v>379</v>
      </c>
      <c r="G38" s="239"/>
      <c r="H38" s="261" t="s">
        <v>379</v>
      </c>
      <c r="I38" s="239" t="s">
        <v>380</v>
      </c>
      <c r="J38" s="239" t="s">
        <v>379</v>
      </c>
      <c r="K38" s="239" t="s">
        <v>379</v>
      </c>
      <c r="L38" s="239" t="s">
        <v>379</v>
      </c>
      <c r="M38" s="239"/>
      <c r="N38" s="239" t="s">
        <v>380</v>
      </c>
      <c r="O38" s="239"/>
      <c r="P38" s="239" t="s">
        <v>380</v>
      </c>
      <c r="Q38" s="239" t="s">
        <v>380</v>
      </c>
      <c r="R38" s="239" t="s">
        <v>379</v>
      </c>
      <c r="S38" s="252"/>
      <c r="T38" s="253" t="s">
        <v>33</v>
      </c>
    </row>
    <row r="39" spans="1:20">
      <c r="A39" s="254" t="s">
        <v>425</v>
      </c>
      <c r="B39" s="255"/>
      <c r="C39" s="256">
        <f>SUM(C19:C38)</f>
        <v>128025</v>
      </c>
      <c r="D39" s="257"/>
      <c r="E39" s="258"/>
      <c r="F39" s="258"/>
      <c r="G39" s="258"/>
      <c r="H39" s="259"/>
      <c r="I39" s="258" t="s">
        <v>380</v>
      </c>
      <c r="J39" s="258"/>
      <c r="K39" s="258"/>
      <c r="L39" s="258"/>
      <c r="M39" s="258"/>
      <c r="N39" s="265"/>
      <c r="O39" s="265"/>
      <c r="P39" s="258" t="s">
        <v>380</v>
      </c>
      <c r="Q39" s="258"/>
      <c r="R39" s="258"/>
      <c r="S39" s="258"/>
      <c r="T39" s="258"/>
    </row>
    <row r="40" spans="1:20">
      <c r="A40" s="234" t="s">
        <v>426</v>
      </c>
      <c r="B40" s="234" t="s">
        <v>387</v>
      </c>
      <c r="C40" s="235">
        <v>10607</v>
      </c>
      <c r="D40" s="236">
        <v>42067</v>
      </c>
      <c r="E40" s="237" t="s">
        <v>379</v>
      </c>
      <c r="F40" s="237" t="s">
        <v>379</v>
      </c>
      <c r="G40" s="237"/>
      <c r="H40" s="238" t="s">
        <v>379</v>
      </c>
      <c r="I40" s="239" t="s">
        <v>380</v>
      </c>
      <c r="J40" s="237" t="s">
        <v>379</v>
      </c>
      <c r="K40" s="237" t="s">
        <v>379</v>
      </c>
      <c r="L40" s="237" t="s">
        <v>379</v>
      </c>
      <c r="M40" s="237"/>
      <c r="N40" s="239" t="s">
        <v>380</v>
      </c>
      <c r="O40" s="239"/>
      <c r="P40" s="239" t="s">
        <v>380</v>
      </c>
      <c r="Q40" s="239" t="s">
        <v>380</v>
      </c>
      <c r="R40" s="239" t="s">
        <v>379</v>
      </c>
      <c r="S40" s="252"/>
      <c r="T40" s="253" t="s">
        <v>33</v>
      </c>
    </row>
    <row r="41" spans="1:20">
      <c r="A41" s="234" t="s">
        <v>427</v>
      </c>
      <c r="B41" s="264" t="s">
        <v>383</v>
      </c>
      <c r="C41" s="235">
        <v>12004</v>
      </c>
      <c r="D41" s="236">
        <v>42067</v>
      </c>
      <c r="E41" s="237" t="s">
        <v>379</v>
      </c>
      <c r="F41" s="237" t="s">
        <v>379</v>
      </c>
      <c r="G41" s="237"/>
      <c r="H41" s="238" t="s">
        <v>379</v>
      </c>
      <c r="I41" s="239" t="s">
        <v>380</v>
      </c>
      <c r="J41" s="237" t="s">
        <v>379</v>
      </c>
      <c r="K41" s="237" t="s">
        <v>379</v>
      </c>
      <c r="L41" s="237" t="s">
        <v>379</v>
      </c>
      <c r="M41" s="237"/>
      <c r="N41" s="239" t="s">
        <v>380</v>
      </c>
      <c r="O41" s="239"/>
      <c r="P41" s="239" t="s">
        <v>380</v>
      </c>
      <c r="Q41" s="239" t="s">
        <v>380</v>
      </c>
      <c r="R41" s="239" t="s">
        <v>379</v>
      </c>
      <c r="S41" s="252"/>
      <c r="T41" s="253" t="s">
        <v>33</v>
      </c>
    </row>
    <row r="42" spans="1:20">
      <c r="A42" s="234" t="s">
        <v>428</v>
      </c>
      <c r="B42" s="130" t="s">
        <v>378</v>
      </c>
      <c r="C42" s="235">
        <v>10128</v>
      </c>
      <c r="D42" s="236">
        <v>42067</v>
      </c>
      <c r="E42" s="237" t="s">
        <v>379</v>
      </c>
      <c r="F42" s="237" t="s">
        <v>379</v>
      </c>
      <c r="G42" s="237"/>
      <c r="H42" s="238" t="s">
        <v>379</v>
      </c>
      <c r="I42" s="239" t="s">
        <v>380</v>
      </c>
      <c r="J42" s="237" t="s">
        <v>379</v>
      </c>
      <c r="K42" s="237" t="s">
        <v>379</v>
      </c>
      <c r="L42" s="237" t="s">
        <v>379</v>
      </c>
      <c r="M42" s="237"/>
      <c r="N42" s="239" t="s">
        <v>380</v>
      </c>
      <c r="O42" s="239"/>
      <c r="P42" s="239" t="s">
        <v>380</v>
      </c>
      <c r="Q42" s="239" t="s">
        <v>380</v>
      </c>
      <c r="R42" s="237" t="s">
        <v>379</v>
      </c>
      <c r="S42" s="190"/>
      <c r="T42" s="253" t="s">
        <v>33</v>
      </c>
    </row>
    <row r="43" spans="1:20">
      <c r="A43" s="234" t="s">
        <v>429</v>
      </c>
      <c r="B43" s="234" t="s">
        <v>391</v>
      </c>
      <c r="C43" s="235">
        <v>8288</v>
      </c>
      <c r="D43" s="236">
        <v>42067</v>
      </c>
      <c r="E43" s="237" t="s">
        <v>379</v>
      </c>
      <c r="F43" s="237" t="s">
        <v>379</v>
      </c>
      <c r="G43" s="237"/>
      <c r="H43" s="238" t="s">
        <v>379</v>
      </c>
      <c r="I43" s="239" t="s">
        <v>380</v>
      </c>
      <c r="J43" s="237" t="s">
        <v>379</v>
      </c>
      <c r="K43" s="237" t="s">
        <v>379</v>
      </c>
      <c r="L43" s="237" t="s">
        <v>379</v>
      </c>
      <c r="M43" s="237"/>
      <c r="N43" s="239" t="s">
        <v>380</v>
      </c>
      <c r="O43" s="239"/>
      <c r="P43" s="239" t="s">
        <v>380</v>
      </c>
      <c r="Q43" s="239" t="s">
        <v>380</v>
      </c>
      <c r="R43" s="237" t="s">
        <v>379</v>
      </c>
      <c r="S43" s="190"/>
      <c r="T43" s="253" t="s">
        <v>33</v>
      </c>
    </row>
    <row r="44" spans="1:20">
      <c r="A44" s="234" t="s">
        <v>430</v>
      </c>
      <c r="B44" s="234" t="s">
        <v>385</v>
      </c>
      <c r="C44" s="235">
        <v>8701</v>
      </c>
      <c r="D44" s="236">
        <v>42067</v>
      </c>
      <c r="E44" s="237" t="s">
        <v>379</v>
      </c>
      <c r="F44" s="237" t="s">
        <v>379</v>
      </c>
      <c r="G44" s="237"/>
      <c r="H44" s="238" t="s">
        <v>379</v>
      </c>
      <c r="I44" s="239" t="s">
        <v>380</v>
      </c>
      <c r="J44" s="237" t="s">
        <v>379</v>
      </c>
      <c r="K44" s="239" t="s">
        <v>379</v>
      </c>
      <c r="L44" s="239" t="s">
        <v>379</v>
      </c>
      <c r="M44" s="239"/>
      <c r="N44" s="239" t="s">
        <v>380</v>
      </c>
      <c r="O44" s="239"/>
      <c r="P44" s="239" t="s">
        <v>380</v>
      </c>
      <c r="Q44" s="239" t="s">
        <v>380</v>
      </c>
      <c r="R44" s="237" t="s">
        <v>431</v>
      </c>
      <c r="S44" s="190"/>
      <c r="T44" s="253" t="s">
        <v>33</v>
      </c>
    </row>
    <row r="45" spans="1:20">
      <c r="A45" s="234" t="s">
        <v>432</v>
      </c>
      <c r="B45" s="234" t="s">
        <v>383</v>
      </c>
      <c r="C45" s="235">
        <v>17999</v>
      </c>
      <c r="D45" s="236">
        <v>42074</v>
      </c>
      <c r="E45" s="237" t="s">
        <v>379</v>
      </c>
      <c r="F45" s="237" t="s">
        <v>379</v>
      </c>
      <c r="G45" s="237"/>
      <c r="H45" s="238" t="s">
        <v>379</v>
      </c>
      <c r="I45" s="239" t="s">
        <v>380</v>
      </c>
      <c r="J45" s="237" t="s">
        <v>379</v>
      </c>
      <c r="K45" s="239" t="s">
        <v>379</v>
      </c>
      <c r="L45" s="239" t="s">
        <v>379</v>
      </c>
      <c r="M45" s="239"/>
      <c r="N45" s="239" t="s">
        <v>380</v>
      </c>
      <c r="O45" s="239"/>
      <c r="P45" s="239" t="s">
        <v>380</v>
      </c>
      <c r="Q45" s="239" t="s">
        <v>380</v>
      </c>
      <c r="R45" s="239" t="s">
        <v>379</v>
      </c>
      <c r="S45" s="252"/>
      <c r="T45" s="253" t="s">
        <v>33</v>
      </c>
    </row>
    <row r="46" spans="1:20">
      <c r="A46" s="234" t="s">
        <v>433</v>
      </c>
      <c r="B46" s="234" t="s">
        <v>434</v>
      </c>
      <c r="C46" s="235">
        <v>6408</v>
      </c>
      <c r="D46" s="236">
        <v>42074</v>
      </c>
      <c r="E46" s="237" t="s">
        <v>379</v>
      </c>
      <c r="F46" s="237" t="s">
        <v>379</v>
      </c>
      <c r="G46" s="237"/>
      <c r="H46" s="261" t="s">
        <v>380</v>
      </c>
      <c r="I46" s="239" t="s">
        <v>380</v>
      </c>
      <c r="J46" s="239" t="s">
        <v>380</v>
      </c>
      <c r="K46" s="237" t="s">
        <v>379</v>
      </c>
      <c r="L46" s="237" t="s">
        <v>379</v>
      </c>
      <c r="M46" s="237"/>
      <c r="N46" s="239" t="s">
        <v>380</v>
      </c>
      <c r="O46" s="239"/>
      <c r="P46" s="239" t="s">
        <v>380</v>
      </c>
      <c r="Q46" s="239" t="s">
        <v>380</v>
      </c>
      <c r="R46" s="237" t="s">
        <v>379</v>
      </c>
      <c r="S46" s="190"/>
      <c r="T46" s="253" t="s">
        <v>33</v>
      </c>
    </row>
    <row r="47" spans="1:20">
      <c r="A47" s="234" t="s">
        <v>435</v>
      </c>
      <c r="B47" s="130" t="s">
        <v>378</v>
      </c>
      <c r="C47" s="235">
        <v>14999</v>
      </c>
      <c r="D47" s="236">
        <v>42074</v>
      </c>
      <c r="E47" s="237" t="s">
        <v>379</v>
      </c>
      <c r="F47" s="237" t="s">
        <v>379</v>
      </c>
      <c r="G47" s="237"/>
      <c r="H47" s="238" t="s">
        <v>379</v>
      </c>
      <c r="I47" s="239" t="s">
        <v>380</v>
      </c>
      <c r="J47" s="237" t="s">
        <v>379</v>
      </c>
      <c r="K47" s="237" t="s">
        <v>379</v>
      </c>
      <c r="L47" s="239" t="s">
        <v>379</v>
      </c>
      <c r="M47" s="239"/>
      <c r="N47" s="239" t="s">
        <v>380</v>
      </c>
      <c r="O47" s="239"/>
      <c r="P47" s="239" t="s">
        <v>380</v>
      </c>
      <c r="Q47" s="239" t="s">
        <v>380</v>
      </c>
      <c r="R47" s="237" t="s">
        <v>379</v>
      </c>
      <c r="S47" s="190"/>
      <c r="T47" s="253" t="s">
        <v>33</v>
      </c>
    </row>
    <row r="48" spans="1:20">
      <c r="A48" s="234" t="s">
        <v>436</v>
      </c>
      <c r="B48" s="234" t="s">
        <v>391</v>
      </c>
      <c r="C48" s="235">
        <v>10000</v>
      </c>
      <c r="D48" s="236">
        <v>42081</v>
      </c>
      <c r="E48" s="237" t="s">
        <v>379</v>
      </c>
      <c r="F48" s="237" t="s">
        <v>379</v>
      </c>
      <c r="G48" s="237"/>
      <c r="H48" s="238" t="s">
        <v>379</v>
      </c>
      <c r="I48" s="239" t="s">
        <v>380</v>
      </c>
      <c r="J48" s="237" t="s">
        <v>379</v>
      </c>
      <c r="K48" s="237" t="s">
        <v>379</v>
      </c>
      <c r="L48" s="239" t="s">
        <v>379</v>
      </c>
      <c r="M48" s="239"/>
      <c r="N48" s="239" t="s">
        <v>380</v>
      </c>
      <c r="O48" s="239"/>
      <c r="P48" s="239" t="s">
        <v>380</v>
      </c>
      <c r="Q48" s="239" t="s">
        <v>380</v>
      </c>
      <c r="R48" s="237" t="s">
        <v>379</v>
      </c>
      <c r="S48" s="190"/>
      <c r="T48" s="253" t="s">
        <v>33</v>
      </c>
    </row>
    <row r="49" spans="1:20">
      <c r="A49" s="234" t="s">
        <v>437</v>
      </c>
      <c r="B49" s="234" t="s">
        <v>385</v>
      </c>
      <c r="C49" s="235">
        <v>13001</v>
      </c>
      <c r="D49" s="236">
        <v>42081</v>
      </c>
      <c r="E49" s="237" t="s">
        <v>379</v>
      </c>
      <c r="F49" s="237" t="s">
        <v>379</v>
      </c>
      <c r="G49" s="237"/>
      <c r="H49" s="238" t="s">
        <v>379</v>
      </c>
      <c r="I49" s="239" t="s">
        <v>380</v>
      </c>
      <c r="J49" s="237" t="s">
        <v>379</v>
      </c>
      <c r="K49" s="237" t="s">
        <v>379</v>
      </c>
      <c r="L49" s="239" t="s">
        <v>379</v>
      </c>
      <c r="M49" s="239"/>
      <c r="N49" s="239" t="s">
        <v>380</v>
      </c>
      <c r="O49" s="239"/>
      <c r="P49" s="239" t="s">
        <v>380</v>
      </c>
      <c r="Q49" s="239" t="s">
        <v>380</v>
      </c>
      <c r="R49" s="239" t="s">
        <v>379</v>
      </c>
      <c r="S49" s="252"/>
      <c r="T49" s="253" t="s">
        <v>33</v>
      </c>
    </row>
    <row r="50" spans="1:20">
      <c r="A50" s="234" t="s">
        <v>438</v>
      </c>
      <c r="B50" s="234" t="s">
        <v>439</v>
      </c>
      <c r="C50" s="235">
        <v>10000</v>
      </c>
      <c r="D50" s="236">
        <v>42081</v>
      </c>
      <c r="E50" s="237" t="s">
        <v>379</v>
      </c>
      <c r="F50" s="237" t="s">
        <v>379</v>
      </c>
      <c r="G50" s="237"/>
      <c r="H50" s="261" t="s">
        <v>379</v>
      </c>
      <c r="I50" s="239" t="s">
        <v>380</v>
      </c>
      <c r="J50" s="239" t="s">
        <v>379</v>
      </c>
      <c r="K50" s="237" t="s">
        <v>379</v>
      </c>
      <c r="L50" s="239" t="s">
        <v>379</v>
      </c>
      <c r="M50" s="239"/>
      <c r="N50" s="239" t="s">
        <v>380</v>
      </c>
      <c r="O50" s="239"/>
      <c r="P50" s="239" t="s">
        <v>380</v>
      </c>
      <c r="Q50" s="239" t="s">
        <v>380</v>
      </c>
      <c r="R50" s="237" t="s">
        <v>379</v>
      </c>
      <c r="S50" s="190"/>
      <c r="T50" s="253" t="s">
        <v>33</v>
      </c>
    </row>
    <row r="51" spans="1:20">
      <c r="A51" s="234" t="s">
        <v>440</v>
      </c>
      <c r="B51" s="130" t="s">
        <v>378</v>
      </c>
      <c r="C51" s="235">
        <v>16322</v>
      </c>
      <c r="D51" s="236">
        <v>42088</v>
      </c>
      <c r="E51" s="237" t="s">
        <v>379</v>
      </c>
      <c r="F51" s="237" t="s">
        <v>379</v>
      </c>
      <c r="G51" s="237"/>
      <c r="H51" s="238" t="s">
        <v>379</v>
      </c>
      <c r="I51" s="239" t="s">
        <v>380</v>
      </c>
      <c r="J51" s="239" t="s">
        <v>379</v>
      </c>
      <c r="K51" s="237" t="s">
        <v>379</v>
      </c>
      <c r="L51" s="239" t="s">
        <v>379</v>
      </c>
      <c r="M51" s="239"/>
      <c r="N51" s="239" t="s">
        <v>380</v>
      </c>
      <c r="O51" s="239"/>
      <c r="P51" s="239" t="s">
        <v>380</v>
      </c>
      <c r="Q51" s="239" t="s">
        <v>380</v>
      </c>
      <c r="R51" s="237" t="s">
        <v>379</v>
      </c>
      <c r="S51" s="190"/>
      <c r="T51" s="253" t="s">
        <v>33</v>
      </c>
    </row>
    <row r="52" spans="1:20">
      <c r="A52" s="234" t="s">
        <v>441</v>
      </c>
      <c r="B52" s="234" t="s">
        <v>391</v>
      </c>
      <c r="C52" s="235">
        <v>10054</v>
      </c>
      <c r="D52" s="236">
        <v>42088</v>
      </c>
      <c r="E52" s="237" t="s">
        <v>379</v>
      </c>
      <c r="F52" s="237" t="s">
        <v>379</v>
      </c>
      <c r="G52" s="237"/>
      <c r="H52" s="238" t="s">
        <v>379</v>
      </c>
      <c r="I52" s="239" t="s">
        <v>380</v>
      </c>
      <c r="J52" s="237" t="s">
        <v>379</v>
      </c>
      <c r="K52" s="237" t="s">
        <v>379</v>
      </c>
      <c r="L52" s="239" t="s">
        <v>379</v>
      </c>
      <c r="M52" s="239"/>
      <c r="N52" s="239" t="s">
        <v>380</v>
      </c>
      <c r="O52" s="239"/>
      <c r="P52" s="239" t="s">
        <v>380</v>
      </c>
      <c r="Q52" s="239" t="s">
        <v>380</v>
      </c>
      <c r="R52" s="237" t="s">
        <v>379</v>
      </c>
      <c r="S52" s="190"/>
      <c r="T52" s="253" t="s">
        <v>33</v>
      </c>
    </row>
    <row r="53" spans="1:20">
      <c r="A53" s="234" t="s">
        <v>442</v>
      </c>
      <c r="B53" s="234" t="s">
        <v>385</v>
      </c>
      <c r="C53" s="235">
        <v>5000</v>
      </c>
      <c r="D53" s="236">
        <v>42088</v>
      </c>
      <c r="E53" s="237" t="s">
        <v>379</v>
      </c>
      <c r="F53" s="237" t="s">
        <v>379</v>
      </c>
      <c r="G53" s="237"/>
      <c r="H53" s="238" t="s">
        <v>379</v>
      </c>
      <c r="I53" s="239" t="s">
        <v>380</v>
      </c>
      <c r="J53" s="237" t="s">
        <v>379</v>
      </c>
      <c r="K53" s="237" t="s">
        <v>379</v>
      </c>
      <c r="L53" s="239" t="s">
        <v>379</v>
      </c>
      <c r="M53" s="239"/>
      <c r="N53" s="239" t="s">
        <v>380</v>
      </c>
      <c r="O53" s="239"/>
      <c r="P53" s="239" t="s">
        <v>380</v>
      </c>
      <c r="Q53" s="239" t="s">
        <v>380</v>
      </c>
      <c r="R53" s="237" t="s">
        <v>379</v>
      </c>
      <c r="S53" s="190"/>
      <c r="T53" s="253" t="s">
        <v>33</v>
      </c>
    </row>
    <row r="54" spans="1:20">
      <c r="A54" s="254" t="s">
        <v>443</v>
      </c>
      <c r="B54" s="255"/>
      <c r="C54" s="256">
        <f>SUM(C40:C53)</f>
        <v>153511</v>
      </c>
      <c r="D54" s="257"/>
      <c r="E54" s="258"/>
      <c r="F54" s="258"/>
      <c r="G54" s="258"/>
      <c r="H54" s="259"/>
      <c r="I54" s="258"/>
      <c r="J54" s="258"/>
      <c r="K54" s="258"/>
      <c r="L54" s="258"/>
      <c r="M54" s="258"/>
      <c r="N54" s="265"/>
      <c r="O54" s="265"/>
      <c r="P54" s="258" t="s">
        <v>380</v>
      </c>
      <c r="Q54" s="258"/>
      <c r="R54" s="258"/>
      <c r="S54" s="258"/>
      <c r="T54" s="267"/>
    </row>
    <row r="55" spans="1:20">
      <c r="A55" s="234" t="s">
        <v>444</v>
      </c>
      <c r="B55" s="234" t="s">
        <v>383</v>
      </c>
      <c r="C55" s="235">
        <v>11899</v>
      </c>
      <c r="D55" s="236">
        <v>42095</v>
      </c>
      <c r="E55" s="237" t="s">
        <v>379</v>
      </c>
      <c r="F55" s="237" t="s">
        <v>379</v>
      </c>
      <c r="G55" s="237"/>
      <c r="H55" s="238" t="s">
        <v>379</v>
      </c>
      <c r="I55" s="239" t="s">
        <v>380</v>
      </c>
      <c r="J55" s="237" t="s">
        <v>379</v>
      </c>
      <c r="K55" s="237" t="s">
        <v>379</v>
      </c>
      <c r="L55" s="239" t="s">
        <v>379</v>
      </c>
      <c r="M55" s="239"/>
      <c r="N55" s="239" t="s">
        <v>380</v>
      </c>
      <c r="O55" s="239"/>
      <c r="P55" s="239" t="s">
        <v>380</v>
      </c>
      <c r="Q55" s="239" t="s">
        <v>380</v>
      </c>
      <c r="R55" s="239" t="s">
        <v>379</v>
      </c>
      <c r="S55" s="252"/>
      <c r="T55" s="253" t="s">
        <v>33</v>
      </c>
    </row>
    <row r="56" spans="1:20">
      <c r="A56" s="234" t="s">
        <v>445</v>
      </c>
      <c r="B56" s="234" t="s">
        <v>385</v>
      </c>
      <c r="C56" s="235">
        <v>8520</v>
      </c>
      <c r="D56" s="236"/>
      <c r="E56" s="237" t="s">
        <v>379</v>
      </c>
      <c r="F56" s="237" t="s">
        <v>379</v>
      </c>
      <c r="G56" s="237"/>
      <c r="H56" s="238" t="s">
        <v>379</v>
      </c>
      <c r="I56" s="237"/>
      <c r="J56" s="237" t="s">
        <v>379</v>
      </c>
      <c r="K56" s="237" t="s">
        <v>379</v>
      </c>
      <c r="L56" s="237" t="s">
        <v>379</v>
      </c>
      <c r="M56" s="237"/>
      <c r="N56" s="239" t="s">
        <v>380</v>
      </c>
      <c r="O56" s="239"/>
      <c r="P56" s="239"/>
      <c r="Q56" s="239" t="s">
        <v>380</v>
      </c>
      <c r="R56" s="239" t="s">
        <v>379</v>
      </c>
      <c r="S56" s="252"/>
      <c r="T56" s="253" t="s">
        <v>33</v>
      </c>
    </row>
    <row r="57" spans="1:20">
      <c r="A57" s="234" t="s">
        <v>446</v>
      </c>
      <c r="B57" s="234" t="s">
        <v>439</v>
      </c>
      <c r="C57" s="235">
        <v>18275</v>
      </c>
      <c r="D57" s="236"/>
      <c r="E57" s="237" t="s">
        <v>379</v>
      </c>
      <c r="F57" s="237" t="s">
        <v>379</v>
      </c>
      <c r="G57" s="237"/>
      <c r="H57" s="261" t="s">
        <v>379</v>
      </c>
      <c r="I57" s="239" t="s">
        <v>380</v>
      </c>
      <c r="J57" s="239" t="s">
        <v>379</v>
      </c>
      <c r="K57" s="237" t="s">
        <v>379</v>
      </c>
      <c r="L57" s="237" t="s">
        <v>379</v>
      </c>
      <c r="M57" s="237"/>
      <c r="N57" s="239" t="s">
        <v>380</v>
      </c>
      <c r="O57" s="239"/>
      <c r="P57" s="239" t="s">
        <v>380</v>
      </c>
      <c r="Q57" s="239" t="s">
        <v>380</v>
      </c>
      <c r="R57" s="239" t="s">
        <v>379</v>
      </c>
      <c r="S57" s="252"/>
      <c r="T57" s="253" t="s">
        <v>33</v>
      </c>
    </row>
    <row r="58" spans="1:20">
      <c r="A58" s="234" t="s">
        <v>447</v>
      </c>
      <c r="B58" s="234" t="s">
        <v>448</v>
      </c>
      <c r="C58" s="235">
        <v>10500</v>
      </c>
      <c r="D58" s="268">
        <v>42102</v>
      </c>
      <c r="E58" s="237" t="s">
        <v>379</v>
      </c>
      <c r="F58" s="237" t="s">
        <v>379</v>
      </c>
      <c r="G58" s="237"/>
      <c r="H58" s="261" t="s">
        <v>380</v>
      </c>
      <c r="I58" s="239" t="s">
        <v>380</v>
      </c>
      <c r="J58" s="239" t="s">
        <v>380</v>
      </c>
      <c r="K58" s="237" t="s">
        <v>379</v>
      </c>
      <c r="L58" s="237" t="s">
        <v>379</v>
      </c>
      <c r="M58" s="237"/>
      <c r="N58" s="239" t="s">
        <v>380</v>
      </c>
      <c r="O58" s="239"/>
      <c r="P58" s="239" t="s">
        <v>380</v>
      </c>
      <c r="Q58" s="239" t="s">
        <v>380</v>
      </c>
      <c r="R58" s="239" t="s">
        <v>379</v>
      </c>
      <c r="S58" s="252"/>
      <c r="T58" s="253" t="s">
        <v>33</v>
      </c>
    </row>
    <row r="59" spans="1:20">
      <c r="A59" s="234" t="s">
        <v>449</v>
      </c>
      <c r="B59" s="234" t="s">
        <v>450</v>
      </c>
      <c r="C59" s="235">
        <v>11913</v>
      </c>
      <c r="D59" s="268"/>
      <c r="E59" s="239" t="s">
        <v>380</v>
      </c>
      <c r="F59" s="237" t="s">
        <v>379</v>
      </c>
      <c r="G59" s="237"/>
      <c r="H59" s="261" t="s">
        <v>379</v>
      </c>
      <c r="I59" s="239" t="s">
        <v>380</v>
      </c>
      <c r="J59" s="239" t="s">
        <v>379</v>
      </c>
      <c r="K59" s="237" t="s">
        <v>379</v>
      </c>
      <c r="L59" s="237" t="s">
        <v>379</v>
      </c>
      <c r="M59" s="237"/>
      <c r="N59" s="239" t="s">
        <v>380</v>
      </c>
      <c r="O59" s="239"/>
      <c r="P59" s="239" t="s">
        <v>380</v>
      </c>
      <c r="Q59" s="237" t="s">
        <v>379</v>
      </c>
      <c r="R59" s="239" t="s">
        <v>379</v>
      </c>
      <c r="S59" s="252"/>
      <c r="T59" s="253" t="s">
        <v>33</v>
      </c>
    </row>
    <row r="60" spans="1:20">
      <c r="A60" s="234" t="s">
        <v>451</v>
      </c>
      <c r="B60" s="234" t="s">
        <v>385</v>
      </c>
      <c r="C60" s="235">
        <v>9924</v>
      </c>
      <c r="D60" s="268"/>
      <c r="E60" s="237" t="s">
        <v>379</v>
      </c>
      <c r="F60" s="237" t="s">
        <v>379</v>
      </c>
      <c r="G60" s="237"/>
      <c r="H60" s="261" t="s">
        <v>379</v>
      </c>
      <c r="I60" s="239" t="s">
        <v>380</v>
      </c>
      <c r="J60" s="239" t="s">
        <v>379</v>
      </c>
      <c r="K60" s="237" t="s">
        <v>379</v>
      </c>
      <c r="L60" s="237" t="s">
        <v>379</v>
      </c>
      <c r="M60" s="237"/>
      <c r="N60" s="239" t="s">
        <v>380</v>
      </c>
      <c r="O60" s="239"/>
      <c r="P60" s="239" t="s">
        <v>380</v>
      </c>
      <c r="Q60" s="239" t="s">
        <v>380</v>
      </c>
      <c r="R60" s="239" t="s">
        <v>379</v>
      </c>
      <c r="S60" s="252"/>
      <c r="T60" s="253" t="s">
        <v>33</v>
      </c>
    </row>
    <row r="61" spans="1:20">
      <c r="A61" s="234" t="s">
        <v>452</v>
      </c>
      <c r="B61" s="234" t="s">
        <v>387</v>
      </c>
      <c r="C61" s="235">
        <v>4482</v>
      </c>
      <c r="D61" s="268">
        <v>42109</v>
      </c>
      <c r="E61" s="237" t="s">
        <v>379</v>
      </c>
      <c r="F61" s="239" t="s">
        <v>379</v>
      </c>
      <c r="G61" s="239"/>
      <c r="H61" s="261" t="s">
        <v>379</v>
      </c>
      <c r="I61" s="239" t="s">
        <v>380</v>
      </c>
      <c r="J61" s="239" t="s">
        <v>379</v>
      </c>
      <c r="K61" s="237" t="s">
        <v>379</v>
      </c>
      <c r="L61" s="237" t="s">
        <v>379</v>
      </c>
      <c r="M61" s="237"/>
      <c r="N61" s="239" t="s">
        <v>380</v>
      </c>
      <c r="O61" s="239"/>
      <c r="P61" s="239" t="s">
        <v>380</v>
      </c>
      <c r="Q61" s="239" t="s">
        <v>380</v>
      </c>
      <c r="R61" s="239" t="s">
        <v>379</v>
      </c>
      <c r="S61" s="252"/>
      <c r="T61" s="253" t="s">
        <v>33</v>
      </c>
    </row>
    <row r="62" spans="1:20">
      <c r="A62" s="234" t="s">
        <v>453</v>
      </c>
      <c r="B62" s="234" t="s">
        <v>383</v>
      </c>
      <c r="C62" s="235">
        <v>4586</v>
      </c>
      <c r="D62" s="268"/>
      <c r="E62" s="237" t="s">
        <v>379</v>
      </c>
      <c r="F62" s="237" t="s">
        <v>379</v>
      </c>
      <c r="G62" s="237"/>
      <c r="H62" s="261" t="s">
        <v>379</v>
      </c>
      <c r="I62" s="239" t="s">
        <v>380</v>
      </c>
      <c r="J62" s="239" t="s">
        <v>379</v>
      </c>
      <c r="K62" s="237" t="s">
        <v>379</v>
      </c>
      <c r="L62" s="237" t="s">
        <v>379</v>
      </c>
      <c r="M62" s="237"/>
      <c r="N62" s="239" t="s">
        <v>380</v>
      </c>
      <c r="O62" s="239"/>
      <c r="P62" s="239" t="s">
        <v>380</v>
      </c>
      <c r="Q62" s="239" t="s">
        <v>380</v>
      </c>
      <c r="R62" s="239" t="s">
        <v>379</v>
      </c>
      <c r="S62" s="252"/>
      <c r="T62" s="253" t="s">
        <v>33</v>
      </c>
    </row>
    <row r="63" spans="1:20">
      <c r="A63" s="234" t="s">
        <v>454</v>
      </c>
      <c r="B63" s="234" t="s">
        <v>434</v>
      </c>
      <c r="C63" s="235">
        <v>10500</v>
      </c>
      <c r="D63" s="268"/>
      <c r="E63" s="237" t="s">
        <v>379</v>
      </c>
      <c r="F63" s="237" t="s">
        <v>379</v>
      </c>
      <c r="G63" s="237"/>
      <c r="H63" s="261" t="s">
        <v>380</v>
      </c>
      <c r="I63" s="239" t="s">
        <v>380</v>
      </c>
      <c r="J63" s="239" t="s">
        <v>380</v>
      </c>
      <c r="K63" s="237" t="s">
        <v>379</v>
      </c>
      <c r="L63" s="237" t="s">
        <v>379</v>
      </c>
      <c r="M63" s="237"/>
      <c r="N63" s="239" t="s">
        <v>380</v>
      </c>
      <c r="O63" s="239"/>
      <c r="P63" s="239" t="s">
        <v>380</v>
      </c>
      <c r="Q63" s="239" t="s">
        <v>380</v>
      </c>
      <c r="R63" s="239" t="s">
        <v>379</v>
      </c>
      <c r="S63" s="252"/>
      <c r="T63" s="253" t="s">
        <v>33</v>
      </c>
    </row>
    <row r="64" spans="1:20">
      <c r="A64" s="234" t="s">
        <v>455</v>
      </c>
      <c r="B64" s="234" t="s">
        <v>439</v>
      </c>
      <c r="C64" s="235">
        <v>5316</v>
      </c>
      <c r="D64" s="268"/>
      <c r="E64" s="237" t="s">
        <v>379</v>
      </c>
      <c r="F64" s="237" t="s">
        <v>379</v>
      </c>
      <c r="G64" s="237"/>
      <c r="H64" s="261" t="s">
        <v>379</v>
      </c>
      <c r="I64" s="239" t="s">
        <v>380</v>
      </c>
      <c r="J64" s="239" t="s">
        <v>379</v>
      </c>
      <c r="K64" s="237" t="s">
        <v>379</v>
      </c>
      <c r="L64" s="237" t="s">
        <v>379</v>
      </c>
      <c r="M64" s="237"/>
      <c r="N64" s="239" t="s">
        <v>380</v>
      </c>
      <c r="O64" s="239"/>
      <c r="P64" s="239" t="s">
        <v>380</v>
      </c>
      <c r="Q64" s="239" t="s">
        <v>380</v>
      </c>
      <c r="R64" s="239" t="s">
        <v>379</v>
      </c>
      <c r="S64" s="252"/>
      <c r="T64" s="253" t="s">
        <v>33</v>
      </c>
    </row>
    <row r="65" spans="1:20">
      <c r="A65" s="234" t="s">
        <v>456</v>
      </c>
      <c r="B65" s="234" t="s">
        <v>391</v>
      </c>
      <c r="C65" s="235">
        <v>4310</v>
      </c>
      <c r="D65" s="268"/>
      <c r="E65" s="237" t="s">
        <v>379</v>
      </c>
      <c r="F65" s="237" t="s">
        <v>379</v>
      </c>
      <c r="G65" s="237"/>
      <c r="H65" s="261" t="s">
        <v>379</v>
      </c>
      <c r="I65" s="239" t="s">
        <v>380</v>
      </c>
      <c r="J65" s="239" t="s">
        <v>379</v>
      </c>
      <c r="K65" s="237" t="s">
        <v>379</v>
      </c>
      <c r="L65" s="237" t="s">
        <v>379</v>
      </c>
      <c r="M65" s="237"/>
      <c r="N65" s="239" t="s">
        <v>380</v>
      </c>
      <c r="O65" s="239"/>
      <c r="P65" s="239" t="s">
        <v>380</v>
      </c>
      <c r="Q65" s="239" t="s">
        <v>380</v>
      </c>
      <c r="R65" s="239" t="s">
        <v>379</v>
      </c>
      <c r="S65" s="252"/>
      <c r="T65" s="253" t="s">
        <v>33</v>
      </c>
    </row>
    <row r="66" spans="1:20">
      <c r="A66" s="234" t="s">
        <v>457</v>
      </c>
      <c r="B66" s="234" t="s">
        <v>458</v>
      </c>
      <c r="C66" s="235">
        <v>5316</v>
      </c>
      <c r="D66" s="268">
        <v>42116</v>
      </c>
      <c r="E66" s="237" t="s">
        <v>379</v>
      </c>
      <c r="F66" s="237" t="s">
        <v>379</v>
      </c>
      <c r="G66" s="237"/>
      <c r="H66" s="261" t="s">
        <v>379</v>
      </c>
      <c r="I66" s="239" t="s">
        <v>380</v>
      </c>
      <c r="J66" s="239" t="s">
        <v>379</v>
      </c>
      <c r="K66" s="237" t="s">
        <v>379</v>
      </c>
      <c r="L66" s="237" t="s">
        <v>379</v>
      </c>
      <c r="M66" s="237"/>
      <c r="N66" s="239" t="s">
        <v>380</v>
      </c>
      <c r="O66" s="239"/>
      <c r="P66" s="239" t="s">
        <v>380</v>
      </c>
      <c r="Q66" s="239" t="s">
        <v>380</v>
      </c>
      <c r="R66" s="239" t="s">
        <v>379</v>
      </c>
      <c r="S66" s="252"/>
      <c r="T66" s="253" t="s">
        <v>33</v>
      </c>
    </row>
    <row r="67" spans="1:20">
      <c r="A67" s="234" t="s">
        <v>459</v>
      </c>
      <c r="B67" s="234" t="s">
        <v>460</v>
      </c>
      <c r="C67" s="235">
        <v>4464</v>
      </c>
      <c r="D67" s="268"/>
      <c r="E67" s="237" t="s">
        <v>379</v>
      </c>
      <c r="F67" s="237" t="s">
        <v>379</v>
      </c>
      <c r="G67" s="237"/>
      <c r="H67" s="261" t="s">
        <v>379</v>
      </c>
      <c r="I67" s="239" t="s">
        <v>380</v>
      </c>
      <c r="J67" s="239" t="s">
        <v>379</v>
      </c>
      <c r="K67" s="237" t="s">
        <v>379</v>
      </c>
      <c r="L67" s="237" t="s">
        <v>379</v>
      </c>
      <c r="M67" s="237"/>
      <c r="N67" s="239" t="s">
        <v>380</v>
      </c>
      <c r="O67" s="239"/>
      <c r="P67" s="239" t="s">
        <v>380</v>
      </c>
      <c r="Q67" s="239" t="s">
        <v>380</v>
      </c>
      <c r="R67" s="239" t="s">
        <v>379</v>
      </c>
      <c r="S67" s="252"/>
      <c r="T67" s="253" t="s">
        <v>33</v>
      </c>
    </row>
    <row r="68" spans="1:20">
      <c r="A68" s="269" t="s">
        <v>461</v>
      </c>
      <c r="B68" s="269" t="s">
        <v>391</v>
      </c>
      <c r="C68" s="235">
        <v>4310</v>
      </c>
      <c r="D68" s="268"/>
      <c r="E68" s="237" t="s">
        <v>379</v>
      </c>
      <c r="F68" s="237" t="s">
        <v>379</v>
      </c>
      <c r="G68" s="237"/>
      <c r="H68" s="261" t="s">
        <v>379</v>
      </c>
      <c r="I68" s="239" t="s">
        <v>380</v>
      </c>
      <c r="J68" s="239" t="s">
        <v>379</v>
      </c>
      <c r="K68" s="237" t="s">
        <v>379</v>
      </c>
      <c r="L68" s="237" t="s">
        <v>379</v>
      </c>
      <c r="M68" s="237"/>
      <c r="N68" s="239" t="s">
        <v>380</v>
      </c>
      <c r="O68" s="239"/>
      <c r="P68" s="239" t="s">
        <v>380</v>
      </c>
      <c r="Q68" s="239" t="s">
        <v>380</v>
      </c>
      <c r="R68" s="239" t="s">
        <v>379</v>
      </c>
      <c r="S68" s="252"/>
      <c r="T68" s="270" t="s">
        <v>462</v>
      </c>
    </row>
    <row r="69" spans="1:20">
      <c r="A69" s="234" t="s">
        <v>463</v>
      </c>
      <c r="B69" s="234" t="s">
        <v>464</v>
      </c>
      <c r="C69" s="235">
        <v>2700</v>
      </c>
      <c r="D69" s="268"/>
      <c r="E69" s="237" t="s">
        <v>379</v>
      </c>
      <c r="F69" s="237" t="s">
        <v>379</v>
      </c>
      <c r="G69" s="237"/>
      <c r="H69" s="261" t="s">
        <v>379</v>
      </c>
      <c r="I69" s="239" t="s">
        <v>380</v>
      </c>
      <c r="J69" s="239" t="s">
        <v>379</v>
      </c>
      <c r="K69" s="237" t="s">
        <v>379</v>
      </c>
      <c r="L69" s="237" t="s">
        <v>379</v>
      </c>
      <c r="M69" s="237"/>
      <c r="N69" s="239" t="s">
        <v>380</v>
      </c>
      <c r="O69" s="239"/>
      <c r="P69" s="239" t="s">
        <v>380</v>
      </c>
      <c r="Q69" s="239" t="s">
        <v>380</v>
      </c>
      <c r="R69" s="239" t="s">
        <v>379</v>
      </c>
      <c r="S69" s="252"/>
      <c r="T69" s="253" t="s">
        <v>33</v>
      </c>
    </row>
    <row r="70" spans="1:20">
      <c r="A70" s="234" t="s">
        <v>465</v>
      </c>
      <c r="B70" s="234" t="s">
        <v>387</v>
      </c>
      <c r="C70" s="235">
        <v>4482</v>
      </c>
      <c r="D70" s="268"/>
      <c r="E70" s="237" t="s">
        <v>379</v>
      </c>
      <c r="F70" s="237" t="s">
        <v>379</v>
      </c>
      <c r="G70" s="237"/>
      <c r="H70" s="261" t="s">
        <v>379</v>
      </c>
      <c r="I70" s="239" t="s">
        <v>380</v>
      </c>
      <c r="J70" s="239" t="s">
        <v>379</v>
      </c>
      <c r="K70" s="237" t="s">
        <v>379</v>
      </c>
      <c r="L70" s="237" t="s">
        <v>379</v>
      </c>
      <c r="M70" s="237"/>
      <c r="N70" s="239" t="s">
        <v>380</v>
      </c>
      <c r="O70" s="239"/>
      <c r="P70" s="239" t="s">
        <v>380</v>
      </c>
      <c r="Q70" s="239" t="s">
        <v>380</v>
      </c>
      <c r="R70" s="239" t="s">
        <v>379</v>
      </c>
      <c r="S70" s="252"/>
      <c r="T70" s="253" t="s">
        <v>33</v>
      </c>
    </row>
    <row r="71" spans="1:20">
      <c r="A71" s="234" t="s">
        <v>466</v>
      </c>
      <c r="B71" s="234" t="s">
        <v>383</v>
      </c>
      <c r="C71" s="235">
        <v>4586</v>
      </c>
      <c r="D71" s="268"/>
      <c r="E71" s="237" t="s">
        <v>379</v>
      </c>
      <c r="F71" s="237" t="s">
        <v>379</v>
      </c>
      <c r="G71" s="237"/>
      <c r="H71" s="261" t="s">
        <v>379</v>
      </c>
      <c r="I71" s="239" t="s">
        <v>380</v>
      </c>
      <c r="J71" s="239" t="s">
        <v>379</v>
      </c>
      <c r="K71" s="237" t="s">
        <v>379</v>
      </c>
      <c r="L71" s="237" t="s">
        <v>379</v>
      </c>
      <c r="M71" s="237"/>
      <c r="N71" s="239" t="s">
        <v>380</v>
      </c>
      <c r="O71" s="239"/>
      <c r="P71" s="239" t="s">
        <v>380</v>
      </c>
      <c r="Q71" s="239" t="s">
        <v>380</v>
      </c>
      <c r="R71" s="239" t="s">
        <v>379</v>
      </c>
      <c r="S71" s="252"/>
      <c r="T71" s="253" t="s">
        <v>33</v>
      </c>
    </row>
    <row r="72" spans="1:20">
      <c r="A72" s="234" t="s">
        <v>467</v>
      </c>
      <c r="B72" s="234" t="s">
        <v>434</v>
      </c>
      <c r="C72" s="235">
        <v>10500</v>
      </c>
      <c r="D72" s="268">
        <v>42123</v>
      </c>
      <c r="E72" s="237" t="s">
        <v>379</v>
      </c>
      <c r="F72" s="237" t="s">
        <v>379</v>
      </c>
      <c r="G72" s="237"/>
      <c r="H72" s="261" t="s">
        <v>380</v>
      </c>
      <c r="I72" s="239" t="s">
        <v>380</v>
      </c>
      <c r="J72" s="239" t="s">
        <v>380</v>
      </c>
      <c r="K72" s="237" t="s">
        <v>379</v>
      </c>
      <c r="L72" s="237" t="s">
        <v>379</v>
      </c>
      <c r="M72" s="237"/>
      <c r="N72" s="239" t="s">
        <v>380</v>
      </c>
      <c r="O72" s="239"/>
      <c r="P72" s="239" t="s">
        <v>380</v>
      </c>
      <c r="Q72" s="239" t="s">
        <v>380</v>
      </c>
      <c r="R72" s="239" t="s">
        <v>379</v>
      </c>
      <c r="S72" s="252"/>
      <c r="T72" s="253" t="s">
        <v>33</v>
      </c>
    </row>
    <row r="73" spans="1:20">
      <c r="A73" s="234" t="s">
        <v>468</v>
      </c>
      <c r="B73" s="234" t="s">
        <v>450</v>
      </c>
      <c r="C73" s="235">
        <v>11913</v>
      </c>
      <c r="D73" s="268"/>
      <c r="E73" s="239" t="s">
        <v>380</v>
      </c>
      <c r="F73" s="237" t="s">
        <v>379</v>
      </c>
      <c r="G73" s="237"/>
      <c r="H73" s="261" t="s">
        <v>379</v>
      </c>
      <c r="I73" s="239" t="s">
        <v>380</v>
      </c>
      <c r="J73" s="239" t="s">
        <v>379</v>
      </c>
      <c r="K73" s="239" t="s">
        <v>379</v>
      </c>
      <c r="L73" s="237" t="s">
        <v>379</v>
      </c>
      <c r="M73" s="237"/>
      <c r="N73" s="239" t="s">
        <v>380</v>
      </c>
      <c r="O73" s="239"/>
      <c r="P73" s="239" t="s">
        <v>380</v>
      </c>
      <c r="Q73" s="237" t="s">
        <v>379</v>
      </c>
      <c r="R73" s="237" t="s">
        <v>379</v>
      </c>
      <c r="S73" s="190"/>
      <c r="T73" s="253" t="s">
        <v>33</v>
      </c>
    </row>
    <row r="74" spans="1:20">
      <c r="A74" s="234" t="s">
        <v>469</v>
      </c>
      <c r="B74" s="234" t="s">
        <v>448</v>
      </c>
      <c r="C74" s="235">
        <v>10500</v>
      </c>
      <c r="D74" s="268"/>
      <c r="E74" s="239" t="s">
        <v>379</v>
      </c>
      <c r="F74" s="239" t="s">
        <v>379</v>
      </c>
      <c r="G74" s="239"/>
      <c r="H74" s="261" t="s">
        <v>380</v>
      </c>
      <c r="I74" s="239" t="s">
        <v>380</v>
      </c>
      <c r="J74" s="239" t="s">
        <v>380</v>
      </c>
      <c r="K74" s="239" t="s">
        <v>379</v>
      </c>
      <c r="L74" s="239" t="s">
        <v>379</v>
      </c>
      <c r="M74" s="239"/>
      <c r="N74" s="239" t="s">
        <v>380</v>
      </c>
      <c r="O74" s="239"/>
      <c r="P74" s="239" t="s">
        <v>380</v>
      </c>
      <c r="Q74" s="239" t="s">
        <v>380</v>
      </c>
      <c r="R74" s="237" t="s">
        <v>379</v>
      </c>
      <c r="S74" s="190"/>
      <c r="T74" s="253" t="s">
        <v>33</v>
      </c>
    </row>
    <row r="75" spans="1:20">
      <c r="A75" s="254" t="s">
        <v>470</v>
      </c>
      <c r="B75" s="255"/>
      <c r="C75" s="256">
        <f>SUM(C55:C74)</f>
        <v>158996</v>
      </c>
      <c r="D75" s="257"/>
      <c r="E75" s="271"/>
      <c r="F75" s="271"/>
      <c r="G75" s="271"/>
      <c r="H75" s="272"/>
      <c r="I75" s="258"/>
      <c r="J75" s="271"/>
      <c r="K75" s="271"/>
      <c r="L75" s="271"/>
      <c r="M75" s="271"/>
      <c r="N75" s="271"/>
      <c r="O75" s="271"/>
      <c r="P75" s="258"/>
      <c r="Q75" s="271"/>
      <c r="R75" s="271"/>
      <c r="S75" s="271"/>
      <c r="T75" s="267"/>
    </row>
    <row r="76" spans="1:20">
      <c r="A76" s="234" t="s">
        <v>471</v>
      </c>
      <c r="B76" s="234" t="s">
        <v>387</v>
      </c>
      <c r="C76" s="235">
        <v>8142</v>
      </c>
      <c r="D76" s="274">
        <v>42130</v>
      </c>
      <c r="E76" s="239" t="s">
        <v>379</v>
      </c>
      <c r="F76" s="239" t="s">
        <v>379</v>
      </c>
      <c r="G76" s="239"/>
      <c r="H76" s="261" t="s">
        <v>379</v>
      </c>
      <c r="I76" s="239" t="s">
        <v>380</v>
      </c>
      <c r="J76" s="239" t="s">
        <v>379</v>
      </c>
      <c r="K76" s="239" t="s">
        <v>379</v>
      </c>
      <c r="L76" s="239" t="s">
        <v>379</v>
      </c>
      <c r="M76" s="239"/>
      <c r="N76" s="239" t="s">
        <v>380</v>
      </c>
      <c r="O76" s="239"/>
      <c r="P76" s="239" t="s">
        <v>380</v>
      </c>
      <c r="Q76" s="239" t="s">
        <v>380</v>
      </c>
      <c r="R76" s="237" t="s">
        <v>379</v>
      </c>
      <c r="S76" s="190"/>
      <c r="T76" s="253" t="s">
        <v>33</v>
      </c>
    </row>
    <row r="77" spans="1:20">
      <c r="A77" s="234" t="s">
        <v>472</v>
      </c>
      <c r="B77" s="234" t="s">
        <v>473</v>
      </c>
      <c r="C77" s="235">
        <v>21629</v>
      </c>
      <c r="D77" s="274"/>
      <c r="E77" s="239" t="s">
        <v>379</v>
      </c>
      <c r="F77" s="239" t="s">
        <v>379</v>
      </c>
      <c r="G77" s="239"/>
      <c r="H77" s="261" t="s">
        <v>380</v>
      </c>
      <c r="I77" s="239" t="s">
        <v>380</v>
      </c>
      <c r="J77" s="239" t="s">
        <v>380</v>
      </c>
      <c r="K77" s="239" t="s">
        <v>379</v>
      </c>
      <c r="L77" s="239" t="s">
        <v>379</v>
      </c>
      <c r="M77" s="239"/>
      <c r="N77" s="239" t="s">
        <v>380</v>
      </c>
      <c r="O77" s="239"/>
      <c r="P77" s="239" t="s">
        <v>380</v>
      </c>
      <c r="Q77" s="239" t="s">
        <v>380</v>
      </c>
      <c r="R77" s="239" t="s">
        <v>379</v>
      </c>
      <c r="S77" s="252"/>
      <c r="T77" s="253" t="s">
        <v>33</v>
      </c>
    </row>
    <row r="78" spans="1:20">
      <c r="A78" s="234" t="s">
        <v>474</v>
      </c>
      <c r="B78" s="234" t="s">
        <v>385</v>
      </c>
      <c r="C78" s="235">
        <v>8928</v>
      </c>
      <c r="D78" s="274">
        <v>42137</v>
      </c>
      <c r="E78" s="239" t="s">
        <v>379</v>
      </c>
      <c r="F78" s="239" t="s">
        <v>379</v>
      </c>
      <c r="G78" s="239"/>
      <c r="H78" s="261" t="s">
        <v>379</v>
      </c>
      <c r="I78" s="239" t="s">
        <v>380</v>
      </c>
      <c r="J78" s="239" t="s">
        <v>379</v>
      </c>
      <c r="K78" s="239" t="s">
        <v>379</v>
      </c>
      <c r="L78" s="239" t="s">
        <v>379</v>
      </c>
      <c r="M78" s="239"/>
      <c r="N78" s="239" t="s">
        <v>380</v>
      </c>
      <c r="O78" s="239"/>
      <c r="P78" s="239" t="s">
        <v>380</v>
      </c>
      <c r="Q78" s="239" t="s">
        <v>380</v>
      </c>
      <c r="R78" s="239" t="s">
        <v>379</v>
      </c>
      <c r="S78" s="252"/>
      <c r="T78" s="253" t="s">
        <v>33</v>
      </c>
    </row>
    <row r="79" spans="1:20">
      <c r="A79" s="234" t="s">
        <v>475</v>
      </c>
      <c r="B79" s="234" t="s">
        <v>383</v>
      </c>
      <c r="C79" s="235">
        <v>10400</v>
      </c>
      <c r="D79" s="274"/>
      <c r="E79" s="239" t="s">
        <v>379</v>
      </c>
      <c r="F79" s="239" t="s">
        <v>379</v>
      </c>
      <c r="G79" s="239"/>
      <c r="H79" s="261" t="s">
        <v>379</v>
      </c>
      <c r="I79" s="239" t="s">
        <v>380</v>
      </c>
      <c r="J79" s="239" t="s">
        <v>379</v>
      </c>
      <c r="K79" s="239" t="s">
        <v>379</v>
      </c>
      <c r="L79" s="239" t="s">
        <v>379</v>
      </c>
      <c r="M79" s="239"/>
      <c r="N79" s="239" t="s">
        <v>380</v>
      </c>
      <c r="O79" s="239"/>
      <c r="P79" s="239" t="s">
        <v>380</v>
      </c>
      <c r="Q79" s="239" t="s">
        <v>380</v>
      </c>
      <c r="R79" s="239" t="s">
        <v>379</v>
      </c>
      <c r="S79" s="252"/>
      <c r="T79" s="253" t="s">
        <v>33</v>
      </c>
    </row>
    <row r="80" spans="1:20">
      <c r="A80" s="234" t="s">
        <v>476</v>
      </c>
      <c r="B80" s="234" t="s">
        <v>391</v>
      </c>
      <c r="C80" s="235">
        <v>3648</v>
      </c>
      <c r="D80" s="274"/>
      <c r="E80" s="239" t="s">
        <v>379</v>
      </c>
      <c r="F80" s="239" t="s">
        <v>379</v>
      </c>
      <c r="G80" s="239"/>
      <c r="H80" s="261" t="s">
        <v>379</v>
      </c>
      <c r="I80" s="239" t="s">
        <v>380</v>
      </c>
      <c r="J80" s="239" t="s">
        <v>379</v>
      </c>
      <c r="K80" s="239" t="s">
        <v>379</v>
      </c>
      <c r="L80" s="239" t="s">
        <v>379</v>
      </c>
      <c r="M80" s="239"/>
      <c r="N80" s="239" t="s">
        <v>380</v>
      </c>
      <c r="O80" s="239"/>
      <c r="P80" s="239" t="s">
        <v>380</v>
      </c>
      <c r="Q80" s="239" t="s">
        <v>380</v>
      </c>
      <c r="R80" s="239" t="s">
        <v>379</v>
      </c>
      <c r="S80" s="252"/>
      <c r="T80" s="253" t="s">
        <v>33</v>
      </c>
    </row>
    <row r="81" spans="1:20">
      <c r="A81" s="234" t="s">
        <v>477</v>
      </c>
      <c r="B81" s="130" t="s">
        <v>378</v>
      </c>
      <c r="C81" s="235">
        <v>4176</v>
      </c>
      <c r="D81" s="274"/>
      <c r="E81" s="239" t="s">
        <v>379</v>
      </c>
      <c r="F81" s="239" t="s">
        <v>379</v>
      </c>
      <c r="G81" s="239"/>
      <c r="H81" s="261" t="s">
        <v>379</v>
      </c>
      <c r="I81" s="239" t="s">
        <v>380</v>
      </c>
      <c r="J81" s="239" t="s">
        <v>379</v>
      </c>
      <c r="K81" s="239" t="s">
        <v>379</v>
      </c>
      <c r="L81" s="239" t="s">
        <v>379</v>
      </c>
      <c r="M81" s="239"/>
      <c r="N81" s="239" t="s">
        <v>380</v>
      </c>
      <c r="O81" s="239"/>
      <c r="P81" s="239" t="s">
        <v>380</v>
      </c>
      <c r="Q81" s="239" t="s">
        <v>380</v>
      </c>
      <c r="R81" s="239" t="s">
        <v>379</v>
      </c>
      <c r="S81" s="252"/>
      <c r="T81" s="253" t="s">
        <v>33</v>
      </c>
    </row>
    <row r="82" spans="1:20">
      <c r="A82" s="234" t="s">
        <v>478</v>
      </c>
      <c r="B82" s="234" t="s">
        <v>434</v>
      </c>
      <c r="C82" s="235">
        <v>15000</v>
      </c>
      <c r="D82" s="274">
        <v>42144</v>
      </c>
      <c r="E82" s="239" t="s">
        <v>379</v>
      </c>
      <c r="F82" s="239" t="s">
        <v>379</v>
      </c>
      <c r="G82" s="239"/>
      <c r="H82" s="261" t="s">
        <v>380</v>
      </c>
      <c r="I82" s="239" t="s">
        <v>380</v>
      </c>
      <c r="J82" s="239" t="s">
        <v>380</v>
      </c>
      <c r="K82" s="239" t="s">
        <v>379</v>
      </c>
      <c r="L82" s="239" t="s">
        <v>379</v>
      </c>
      <c r="M82" s="239"/>
      <c r="N82" s="239" t="s">
        <v>380</v>
      </c>
      <c r="O82" s="239"/>
      <c r="P82" s="239" t="s">
        <v>380</v>
      </c>
      <c r="Q82" s="239" t="s">
        <v>380</v>
      </c>
      <c r="R82" s="239" t="s">
        <v>379</v>
      </c>
      <c r="S82" s="252"/>
      <c r="T82" s="253" t="s">
        <v>33</v>
      </c>
    </row>
    <row r="83" spans="1:20">
      <c r="A83" s="234" t="s">
        <v>479</v>
      </c>
      <c r="B83" s="234" t="s">
        <v>450</v>
      </c>
      <c r="C83" s="235">
        <v>4000</v>
      </c>
      <c r="D83" s="274"/>
      <c r="E83" s="239" t="s">
        <v>380</v>
      </c>
      <c r="F83" s="239" t="s">
        <v>379</v>
      </c>
      <c r="G83" s="239"/>
      <c r="H83" s="261" t="s">
        <v>379</v>
      </c>
      <c r="I83" s="239" t="s">
        <v>380</v>
      </c>
      <c r="J83" s="239" t="s">
        <v>379</v>
      </c>
      <c r="K83" s="239" t="s">
        <v>379</v>
      </c>
      <c r="L83" s="239" t="s">
        <v>379</v>
      </c>
      <c r="M83" s="239"/>
      <c r="N83" s="239" t="s">
        <v>380</v>
      </c>
      <c r="O83" s="239"/>
      <c r="P83" s="239" t="s">
        <v>380</v>
      </c>
      <c r="Q83" s="239" t="s">
        <v>379</v>
      </c>
      <c r="R83" s="239" t="s">
        <v>379</v>
      </c>
      <c r="S83" s="252"/>
      <c r="T83" s="253" t="s">
        <v>33</v>
      </c>
    </row>
    <row r="84" spans="1:20">
      <c r="A84" s="234" t="s">
        <v>480</v>
      </c>
      <c r="B84" s="234" t="s">
        <v>481</v>
      </c>
      <c r="C84" s="235">
        <v>4000</v>
      </c>
      <c r="D84" s="274"/>
      <c r="E84" s="239" t="s">
        <v>380</v>
      </c>
      <c r="F84" s="239" t="s">
        <v>379</v>
      </c>
      <c r="G84" s="239"/>
      <c r="H84" s="261" t="s">
        <v>379</v>
      </c>
      <c r="I84" s="239" t="s">
        <v>380</v>
      </c>
      <c r="J84" s="239" t="s">
        <v>379</v>
      </c>
      <c r="K84" s="239" t="s">
        <v>379</v>
      </c>
      <c r="L84" s="239" t="s">
        <v>379</v>
      </c>
      <c r="M84" s="239"/>
      <c r="N84" s="239" t="s">
        <v>380</v>
      </c>
      <c r="O84" s="239"/>
      <c r="P84" s="239" t="s">
        <v>380</v>
      </c>
      <c r="Q84" s="239" t="s">
        <v>379</v>
      </c>
      <c r="R84" s="239" t="s">
        <v>379</v>
      </c>
      <c r="S84" s="252"/>
      <c r="T84" s="253" t="s">
        <v>33</v>
      </c>
    </row>
    <row r="85" spans="1:20">
      <c r="A85" s="234" t="s">
        <v>482</v>
      </c>
      <c r="B85" s="234" t="s">
        <v>483</v>
      </c>
      <c r="C85" s="235">
        <v>4000</v>
      </c>
      <c r="D85" s="274"/>
      <c r="E85" s="239" t="s">
        <v>380</v>
      </c>
      <c r="F85" s="239" t="s">
        <v>379</v>
      </c>
      <c r="G85" s="239"/>
      <c r="H85" s="261" t="s">
        <v>379</v>
      </c>
      <c r="I85" s="239" t="s">
        <v>380</v>
      </c>
      <c r="J85" s="239" t="s">
        <v>379</v>
      </c>
      <c r="K85" s="239" t="s">
        <v>379</v>
      </c>
      <c r="L85" s="239" t="s">
        <v>379</v>
      </c>
      <c r="M85" s="239"/>
      <c r="N85" s="239" t="s">
        <v>380</v>
      </c>
      <c r="O85" s="239"/>
      <c r="P85" s="239" t="s">
        <v>380</v>
      </c>
      <c r="Q85" s="239" t="s">
        <v>379</v>
      </c>
      <c r="R85" s="239" t="s">
        <v>379</v>
      </c>
      <c r="S85" s="252"/>
      <c r="T85" s="253" t="s">
        <v>33</v>
      </c>
    </row>
    <row r="86" spans="1:20">
      <c r="A86" s="234" t="s">
        <v>484</v>
      </c>
      <c r="B86" s="234" t="s">
        <v>485</v>
      </c>
      <c r="C86" s="235">
        <v>4000</v>
      </c>
      <c r="D86" s="274"/>
      <c r="E86" s="239" t="s">
        <v>380</v>
      </c>
      <c r="F86" s="239" t="s">
        <v>379</v>
      </c>
      <c r="G86" s="239"/>
      <c r="H86" s="261" t="s">
        <v>379</v>
      </c>
      <c r="I86" s="239" t="s">
        <v>380</v>
      </c>
      <c r="J86" s="239" t="s">
        <v>379</v>
      </c>
      <c r="K86" s="239" t="s">
        <v>379</v>
      </c>
      <c r="L86" s="239" t="s">
        <v>379</v>
      </c>
      <c r="M86" s="239"/>
      <c r="N86" s="239" t="s">
        <v>380</v>
      </c>
      <c r="O86" s="239"/>
      <c r="P86" s="239" t="s">
        <v>380</v>
      </c>
      <c r="Q86" s="239" t="s">
        <v>379</v>
      </c>
      <c r="R86" s="239" t="s">
        <v>379</v>
      </c>
      <c r="S86" s="252"/>
      <c r="T86" s="253" t="s">
        <v>33</v>
      </c>
    </row>
    <row r="87" spans="1:20">
      <c r="A87" s="234" t="s">
        <v>486</v>
      </c>
      <c r="B87" s="234" t="s">
        <v>450</v>
      </c>
      <c r="C87" s="235">
        <v>7852</v>
      </c>
      <c r="D87" s="274">
        <v>42151</v>
      </c>
      <c r="E87" s="239" t="s">
        <v>380</v>
      </c>
      <c r="F87" s="239" t="s">
        <v>379</v>
      </c>
      <c r="G87" s="239"/>
      <c r="H87" s="261" t="s">
        <v>379</v>
      </c>
      <c r="I87" s="239" t="s">
        <v>380</v>
      </c>
      <c r="J87" s="239" t="s">
        <v>379</v>
      </c>
      <c r="K87" s="239" t="s">
        <v>379</v>
      </c>
      <c r="L87" s="239" t="s">
        <v>379</v>
      </c>
      <c r="M87" s="239"/>
      <c r="N87" s="239" t="s">
        <v>380</v>
      </c>
      <c r="O87" s="239"/>
      <c r="P87" s="239" t="s">
        <v>380</v>
      </c>
      <c r="Q87" s="239" t="s">
        <v>379</v>
      </c>
      <c r="R87" s="239" t="s">
        <v>379</v>
      </c>
      <c r="S87" s="252"/>
      <c r="T87" s="253" t="s">
        <v>33</v>
      </c>
    </row>
    <row r="88" spans="1:20">
      <c r="A88" s="234" t="s">
        <v>487</v>
      </c>
      <c r="B88" s="234" t="s">
        <v>481</v>
      </c>
      <c r="C88" s="235">
        <v>10701</v>
      </c>
      <c r="D88" s="274"/>
      <c r="E88" s="239" t="s">
        <v>380</v>
      </c>
      <c r="F88" s="239" t="s">
        <v>379</v>
      </c>
      <c r="G88" s="239"/>
      <c r="H88" s="261" t="s">
        <v>379</v>
      </c>
      <c r="I88" s="239" t="s">
        <v>380</v>
      </c>
      <c r="J88" s="239" t="s">
        <v>379</v>
      </c>
      <c r="K88" s="239" t="s">
        <v>379</v>
      </c>
      <c r="L88" s="239" t="s">
        <v>379</v>
      </c>
      <c r="M88" s="239"/>
      <c r="N88" s="239" t="s">
        <v>380</v>
      </c>
      <c r="O88" s="239"/>
      <c r="P88" s="239" t="s">
        <v>380</v>
      </c>
      <c r="Q88" s="239" t="s">
        <v>379</v>
      </c>
      <c r="R88" s="239" t="s">
        <v>379</v>
      </c>
      <c r="S88" s="252"/>
      <c r="T88" s="253" t="s">
        <v>33</v>
      </c>
    </row>
    <row r="89" spans="1:20">
      <c r="A89" s="234" t="s">
        <v>488</v>
      </c>
      <c r="B89" s="234" t="s">
        <v>483</v>
      </c>
      <c r="C89" s="235">
        <v>13020</v>
      </c>
      <c r="D89" s="274"/>
      <c r="E89" s="239" t="s">
        <v>380</v>
      </c>
      <c r="F89" s="239" t="s">
        <v>379</v>
      </c>
      <c r="G89" s="239"/>
      <c r="H89" s="261" t="s">
        <v>379</v>
      </c>
      <c r="I89" s="239" t="s">
        <v>380</v>
      </c>
      <c r="J89" s="239" t="s">
        <v>379</v>
      </c>
      <c r="K89" s="239" t="s">
        <v>379</v>
      </c>
      <c r="L89" s="239" t="s">
        <v>379</v>
      </c>
      <c r="M89" s="239"/>
      <c r="N89" s="239" t="s">
        <v>380</v>
      </c>
      <c r="O89" s="239"/>
      <c r="P89" s="239" t="s">
        <v>380</v>
      </c>
      <c r="Q89" s="239" t="s">
        <v>379</v>
      </c>
      <c r="R89" s="239" t="s">
        <v>379</v>
      </c>
      <c r="S89" s="252"/>
      <c r="T89" s="253" t="s">
        <v>33</v>
      </c>
    </row>
    <row r="90" spans="1:20">
      <c r="A90" s="234" t="s">
        <v>489</v>
      </c>
      <c r="B90" s="234" t="s">
        <v>485</v>
      </c>
      <c r="C90" s="235">
        <v>10534</v>
      </c>
      <c r="D90" s="274"/>
      <c r="E90" s="239" t="s">
        <v>380</v>
      </c>
      <c r="F90" s="239" t="s">
        <v>379</v>
      </c>
      <c r="G90" s="239"/>
      <c r="H90" s="261" t="s">
        <v>379</v>
      </c>
      <c r="I90" s="239" t="s">
        <v>380</v>
      </c>
      <c r="J90" s="239" t="s">
        <v>379</v>
      </c>
      <c r="K90" s="239" t="s">
        <v>379</v>
      </c>
      <c r="L90" s="239" t="s">
        <v>379</v>
      </c>
      <c r="M90" s="239"/>
      <c r="N90" s="239" t="s">
        <v>380</v>
      </c>
      <c r="O90" s="239"/>
      <c r="P90" s="239" t="s">
        <v>380</v>
      </c>
      <c r="Q90" s="239" t="s">
        <v>379</v>
      </c>
      <c r="R90" s="239" t="s">
        <v>379</v>
      </c>
      <c r="S90" s="252"/>
      <c r="T90" s="253" t="s">
        <v>33</v>
      </c>
    </row>
    <row r="91" spans="1:20">
      <c r="A91" s="275" t="s">
        <v>490</v>
      </c>
      <c r="B91" s="276" t="s">
        <v>491</v>
      </c>
      <c r="C91" s="277">
        <v>3009</v>
      </c>
      <c r="D91" s="274"/>
      <c r="E91" s="278" t="s">
        <v>492</v>
      </c>
      <c r="F91" s="278" t="s">
        <v>492</v>
      </c>
      <c r="G91" s="278"/>
      <c r="H91" s="279" t="s">
        <v>379</v>
      </c>
      <c r="I91" s="278" t="s">
        <v>380</v>
      </c>
      <c r="J91" s="278" t="s">
        <v>380</v>
      </c>
      <c r="K91" s="278" t="s">
        <v>380</v>
      </c>
      <c r="L91" s="278" t="s">
        <v>380</v>
      </c>
      <c r="M91" s="278"/>
      <c r="N91" s="278" t="s">
        <v>380</v>
      </c>
      <c r="O91" s="278"/>
      <c r="P91" s="278" t="s">
        <v>380</v>
      </c>
      <c r="Q91" s="278" t="s">
        <v>380</v>
      </c>
      <c r="R91" s="278" t="s">
        <v>492</v>
      </c>
      <c r="S91" s="252"/>
      <c r="T91" s="280"/>
    </row>
    <row r="92" spans="1:20">
      <c r="A92" s="275" t="s">
        <v>493</v>
      </c>
      <c r="B92" s="276" t="s">
        <v>491</v>
      </c>
      <c r="C92" s="277">
        <v>6056</v>
      </c>
      <c r="D92" s="274"/>
      <c r="E92" s="278" t="s">
        <v>492</v>
      </c>
      <c r="F92" s="278" t="s">
        <v>492</v>
      </c>
      <c r="G92" s="278"/>
      <c r="H92" s="279" t="s">
        <v>379</v>
      </c>
      <c r="I92" s="278" t="s">
        <v>380</v>
      </c>
      <c r="J92" s="278" t="s">
        <v>380</v>
      </c>
      <c r="K92" s="278" t="s">
        <v>380</v>
      </c>
      <c r="L92" s="278" t="s">
        <v>380</v>
      </c>
      <c r="M92" s="278"/>
      <c r="N92" s="278" t="s">
        <v>380</v>
      </c>
      <c r="O92" s="278"/>
      <c r="P92" s="278" t="s">
        <v>380</v>
      </c>
      <c r="Q92" s="278" t="s">
        <v>380</v>
      </c>
      <c r="R92" s="278" t="s">
        <v>492</v>
      </c>
      <c r="S92" s="252"/>
      <c r="T92" s="281"/>
    </row>
    <row r="93" spans="1:20">
      <c r="A93" s="275" t="s">
        <v>494</v>
      </c>
      <c r="B93" s="276" t="s">
        <v>491</v>
      </c>
      <c r="C93" s="277">
        <v>6631</v>
      </c>
      <c r="D93" s="274"/>
      <c r="E93" s="278" t="s">
        <v>492</v>
      </c>
      <c r="F93" s="278" t="s">
        <v>492</v>
      </c>
      <c r="G93" s="278"/>
      <c r="H93" s="279" t="s">
        <v>379</v>
      </c>
      <c r="I93" s="278" t="s">
        <v>379</v>
      </c>
      <c r="J93" s="278" t="s">
        <v>380</v>
      </c>
      <c r="K93" s="278" t="s">
        <v>380</v>
      </c>
      <c r="L93" s="278" t="s">
        <v>380</v>
      </c>
      <c r="M93" s="278"/>
      <c r="N93" s="278" t="s">
        <v>380</v>
      </c>
      <c r="O93" s="278"/>
      <c r="P93" s="278" t="s">
        <v>380</v>
      </c>
      <c r="Q93" s="278" t="s">
        <v>380</v>
      </c>
      <c r="R93" s="278" t="s">
        <v>492</v>
      </c>
      <c r="S93" s="252"/>
      <c r="T93" s="281"/>
    </row>
    <row r="94" spans="1:20">
      <c r="A94" s="275" t="s">
        <v>495</v>
      </c>
      <c r="B94" s="276" t="s">
        <v>496</v>
      </c>
      <c r="C94" s="277">
        <v>3453</v>
      </c>
      <c r="D94" s="274"/>
      <c r="E94" s="278" t="s">
        <v>492</v>
      </c>
      <c r="F94" s="278" t="s">
        <v>492</v>
      </c>
      <c r="G94" s="278"/>
      <c r="H94" s="279" t="s">
        <v>379</v>
      </c>
      <c r="I94" s="278" t="s">
        <v>379</v>
      </c>
      <c r="J94" s="278" t="s">
        <v>380</v>
      </c>
      <c r="K94" s="278" t="s">
        <v>380</v>
      </c>
      <c r="L94" s="278" t="s">
        <v>380</v>
      </c>
      <c r="M94" s="278"/>
      <c r="N94" s="278" t="s">
        <v>380</v>
      </c>
      <c r="O94" s="278"/>
      <c r="P94" s="278" t="s">
        <v>380</v>
      </c>
      <c r="Q94" s="278" t="s">
        <v>380</v>
      </c>
      <c r="R94" s="278" t="s">
        <v>492</v>
      </c>
      <c r="S94" s="252"/>
      <c r="T94" s="281"/>
    </row>
    <row r="95" spans="1:20">
      <c r="A95" s="275" t="s">
        <v>497</v>
      </c>
      <c r="B95" s="276" t="s">
        <v>498</v>
      </c>
      <c r="C95" s="277">
        <v>10002</v>
      </c>
      <c r="D95" s="274"/>
      <c r="E95" s="278" t="s">
        <v>492</v>
      </c>
      <c r="F95" s="278" t="s">
        <v>492</v>
      </c>
      <c r="G95" s="278"/>
      <c r="H95" s="279" t="s">
        <v>379</v>
      </c>
      <c r="I95" s="278" t="s">
        <v>379</v>
      </c>
      <c r="J95" s="278" t="s">
        <v>380</v>
      </c>
      <c r="K95" s="278" t="s">
        <v>380</v>
      </c>
      <c r="L95" s="278" t="s">
        <v>380</v>
      </c>
      <c r="M95" s="278"/>
      <c r="N95" s="278" t="s">
        <v>380</v>
      </c>
      <c r="O95" s="278"/>
      <c r="P95" s="278" t="s">
        <v>380</v>
      </c>
      <c r="Q95" s="278" t="s">
        <v>380</v>
      </c>
      <c r="R95" s="278" t="s">
        <v>492</v>
      </c>
      <c r="S95" s="252"/>
      <c r="T95" s="281"/>
    </row>
    <row r="96" spans="1:20">
      <c r="A96" s="275" t="s">
        <v>499</v>
      </c>
      <c r="B96" s="276" t="s">
        <v>500</v>
      </c>
      <c r="C96" s="277">
        <v>8000</v>
      </c>
      <c r="D96" s="274"/>
      <c r="E96" s="278" t="s">
        <v>492</v>
      </c>
      <c r="F96" s="278" t="s">
        <v>492</v>
      </c>
      <c r="G96" s="278"/>
      <c r="H96" s="279" t="s">
        <v>379</v>
      </c>
      <c r="I96" s="278" t="s">
        <v>379</v>
      </c>
      <c r="J96" s="278" t="s">
        <v>380</v>
      </c>
      <c r="K96" s="278" t="s">
        <v>380</v>
      </c>
      <c r="L96" s="278" t="s">
        <v>380</v>
      </c>
      <c r="M96" s="278"/>
      <c r="N96" s="278" t="s">
        <v>380</v>
      </c>
      <c r="O96" s="278"/>
      <c r="P96" s="278" t="s">
        <v>380</v>
      </c>
      <c r="Q96" s="278" t="s">
        <v>380</v>
      </c>
      <c r="R96" s="278" t="s">
        <v>492</v>
      </c>
      <c r="S96" s="252"/>
      <c r="T96" s="282"/>
    </row>
    <row r="97" spans="1:20">
      <c r="A97" s="283" t="s">
        <v>501</v>
      </c>
      <c r="B97" s="234" t="s">
        <v>439</v>
      </c>
      <c r="C97" s="235">
        <v>4140</v>
      </c>
      <c r="D97" s="274"/>
      <c r="E97" s="239" t="s">
        <v>379</v>
      </c>
      <c r="F97" s="239" t="s">
        <v>379</v>
      </c>
      <c r="G97" s="239"/>
      <c r="H97" s="261" t="s">
        <v>379</v>
      </c>
      <c r="I97" s="239" t="s">
        <v>380</v>
      </c>
      <c r="J97" s="239" t="s">
        <v>379</v>
      </c>
      <c r="K97" s="239" t="s">
        <v>379</v>
      </c>
      <c r="L97" s="239" t="s">
        <v>379</v>
      </c>
      <c r="M97" s="239"/>
      <c r="N97" s="239" t="s">
        <v>380</v>
      </c>
      <c r="O97" s="239"/>
      <c r="P97" s="239" t="s">
        <v>380</v>
      </c>
      <c r="Q97" s="239" t="s">
        <v>380</v>
      </c>
      <c r="R97" s="239" t="s">
        <v>379</v>
      </c>
      <c r="S97" s="252"/>
      <c r="T97" s="253" t="s">
        <v>33</v>
      </c>
    </row>
    <row r="98" spans="1:20">
      <c r="A98" s="283" t="s">
        <v>502</v>
      </c>
      <c r="B98" s="234" t="s">
        <v>460</v>
      </c>
      <c r="C98" s="235">
        <v>3600</v>
      </c>
      <c r="D98" s="274"/>
      <c r="E98" s="239" t="s">
        <v>379</v>
      </c>
      <c r="F98" s="239" t="s">
        <v>379</v>
      </c>
      <c r="G98" s="239"/>
      <c r="H98" s="261" t="s">
        <v>379</v>
      </c>
      <c r="I98" s="239" t="s">
        <v>380</v>
      </c>
      <c r="J98" s="239" t="s">
        <v>379</v>
      </c>
      <c r="K98" s="239" t="s">
        <v>379</v>
      </c>
      <c r="L98" s="239" t="s">
        <v>379</v>
      </c>
      <c r="M98" s="239"/>
      <c r="N98" s="239" t="s">
        <v>380</v>
      </c>
      <c r="O98" s="239"/>
      <c r="P98" s="239" t="s">
        <v>380</v>
      </c>
      <c r="Q98" s="239" t="s">
        <v>380</v>
      </c>
      <c r="R98" s="239" t="s">
        <v>379</v>
      </c>
      <c r="S98" s="252"/>
      <c r="T98" s="253" t="s">
        <v>33</v>
      </c>
    </row>
    <row r="99" spans="1:20">
      <c r="A99" s="234" t="s">
        <v>503</v>
      </c>
      <c r="B99" s="234" t="s">
        <v>504</v>
      </c>
      <c r="C99" s="235">
        <v>3420</v>
      </c>
      <c r="D99" s="274">
        <v>42153</v>
      </c>
      <c r="E99" s="284"/>
      <c r="F99" s="284"/>
      <c r="G99" s="284"/>
      <c r="H99" s="285"/>
      <c r="I99" s="252"/>
      <c r="J99" s="284"/>
      <c r="K99" s="284"/>
      <c r="L99" s="284"/>
      <c r="M99" s="284"/>
      <c r="N99" s="284"/>
      <c r="O99" s="284"/>
      <c r="P99" s="284"/>
      <c r="Q99" s="252"/>
      <c r="R99" s="284"/>
      <c r="S99" s="273"/>
      <c r="T99" s="286"/>
    </row>
    <row r="100" spans="1:20">
      <c r="A100" s="234" t="s">
        <v>505</v>
      </c>
      <c r="B100" s="163" t="s">
        <v>506</v>
      </c>
      <c r="C100" s="287">
        <v>14</v>
      </c>
      <c r="D100" s="274">
        <v>42153</v>
      </c>
      <c r="E100" s="284"/>
      <c r="F100" s="239" t="s">
        <v>379</v>
      </c>
      <c r="G100" s="239"/>
      <c r="H100" s="285"/>
      <c r="I100" s="252"/>
      <c r="J100" s="284"/>
      <c r="K100" s="284"/>
      <c r="L100" s="284"/>
      <c r="M100" s="284"/>
      <c r="N100" s="284"/>
      <c r="O100" s="284"/>
      <c r="P100" s="284"/>
      <c r="Q100" s="252"/>
      <c r="R100" s="284"/>
      <c r="S100" s="273"/>
      <c r="T100" s="286"/>
    </row>
    <row r="101" spans="1:20">
      <c r="A101" s="234" t="s">
        <v>507</v>
      </c>
      <c r="B101" s="234" t="s">
        <v>508</v>
      </c>
      <c r="C101" s="235">
        <v>8</v>
      </c>
      <c r="D101" s="274">
        <v>42153</v>
      </c>
      <c r="E101" s="284"/>
      <c r="F101" s="239" t="s">
        <v>379</v>
      </c>
      <c r="G101" s="239"/>
      <c r="H101" s="285"/>
      <c r="I101" s="252"/>
      <c r="J101" s="284"/>
      <c r="K101" s="284"/>
      <c r="L101" s="284"/>
      <c r="M101" s="284"/>
      <c r="N101" s="284"/>
      <c r="O101" s="284"/>
      <c r="P101" s="284"/>
      <c r="Q101" s="252"/>
      <c r="R101" s="284"/>
      <c r="S101" s="273"/>
      <c r="T101" s="286"/>
    </row>
    <row r="102" spans="1:20">
      <c r="A102" s="234" t="s">
        <v>509</v>
      </c>
      <c r="B102" s="234" t="s">
        <v>510</v>
      </c>
      <c r="C102" s="235">
        <v>14</v>
      </c>
      <c r="D102" s="274">
        <v>42153</v>
      </c>
      <c r="E102" s="284"/>
      <c r="F102" s="239" t="s">
        <v>379</v>
      </c>
      <c r="G102" s="239"/>
      <c r="H102" s="285"/>
      <c r="I102" s="252"/>
      <c r="J102" s="284"/>
      <c r="K102" s="284"/>
      <c r="L102" s="284"/>
      <c r="M102" s="284"/>
      <c r="N102" s="284"/>
      <c r="O102" s="284"/>
      <c r="P102" s="284"/>
      <c r="Q102" s="252"/>
      <c r="R102" s="284"/>
      <c r="S102" s="273"/>
      <c r="T102" s="286"/>
    </row>
    <row r="103" spans="1:20">
      <c r="A103" s="254" t="s">
        <v>511</v>
      </c>
      <c r="B103" s="255"/>
      <c r="C103" s="256">
        <f>SUM(C76:C102)</f>
        <v>178377</v>
      </c>
      <c r="D103" s="288"/>
      <c r="E103" s="267"/>
      <c r="F103" s="267"/>
      <c r="G103" s="267"/>
      <c r="H103" s="289"/>
      <c r="I103" s="260"/>
      <c r="J103" s="267"/>
      <c r="K103" s="267"/>
      <c r="L103" s="267"/>
      <c r="M103" s="267"/>
      <c r="N103" s="265"/>
      <c r="O103" s="265"/>
      <c r="P103" s="260"/>
      <c r="Q103" s="267"/>
      <c r="R103" s="267"/>
      <c r="S103" s="267"/>
      <c r="T103" s="267"/>
    </row>
    <row r="104" spans="1:20">
      <c r="A104" s="283" t="s">
        <v>512</v>
      </c>
      <c r="B104" s="234" t="s">
        <v>450</v>
      </c>
      <c r="C104" s="235">
        <v>10001</v>
      </c>
      <c r="D104" s="291"/>
      <c r="E104" s="239" t="s">
        <v>380</v>
      </c>
      <c r="F104" s="239" t="s">
        <v>379</v>
      </c>
      <c r="G104" s="239"/>
      <c r="H104" s="261" t="s">
        <v>379</v>
      </c>
      <c r="I104" s="239" t="s">
        <v>380</v>
      </c>
      <c r="J104" s="239" t="s">
        <v>379</v>
      </c>
      <c r="K104" s="239" t="s">
        <v>379</v>
      </c>
      <c r="L104" s="239" t="s">
        <v>379</v>
      </c>
      <c r="M104" s="239"/>
      <c r="N104" s="239" t="s">
        <v>380</v>
      </c>
      <c r="O104" s="239"/>
      <c r="P104" s="239" t="s">
        <v>380</v>
      </c>
      <c r="Q104" s="239" t="s">
        <v>379</v>
      </c>
      <c r="R104" s="239" t="s">
        <v>379</v>
      </c>
      <c r="S104" s="252"/>
      <c r="T104" s="253" t="s">
        <v>33</v>
      </c>
    </row>
    <row r="105" spans="1:20">
      <c r="A105" s="283" t="s">
        <v>513</v>
      </c>
      <c r="B105" s="234" t="s">
        <v>481</v>
      </c>
      <c r="C105" s="235">
        <v>6000</v>
      </c>
      <c r="D105" s="291"/>
      <c r="E105" s="239" t="s">
        <v>380</v>
      </c>
      <c r="F105" s="239" t="s">
        <v>379</v>
      </c>
      <c r="G105" s="239"/>
      <c r="H105" s="261" t="s">
        <v>379</v>
      </c>
      <c r="I105" s="239" t="s">
        <v>380</v>
      </c>
      <c r="J105" s="239" t="s">
        <v>379</v>
      </c>
      <c r="K105" s="239" t="s">
        <v>379</v>
      </c>
      <c r="L105" s="239" t="s">
        <v>379</v>
      </c>
      <c r="M105" s="239"/>
      <c r="N105" s="239" t="s">
        <v>380</v>
      </c>
      <c r="O105" s="239"/>
      <c r="P105" s="239" t="s">
        <v>380</v>
      </c>
      <c r="Q105" s="239" t="s">
        <v>379</v>
      </c>
      <c r="R105" s="239" t="s">
        <v>379</v>
      </c>
      <c r="S105" s="252"/>
      <c r="T105" s="253" t="s">
        <v>33</v>
      </c>
    </row>
    <row r="106" spans="1:20">
      <c r="A106" s="283" t="s">
        <v>514</v>
      </c>
      <c r="B106" s="234" t="s">
        <v>483</v>
      </c>
      <c r="C106" s="235">
        <v>8999</v>
      </c>
      <c r="D106" s="291"/>
      <c r="E106" s="239" t="s">
        <v>380</v>
      </c>
      <c r="F106" s="239" t="s">
        <v>379</v>
      </c>
      <c r="G106" s="239"/>
      <c r="H106" s="261" t="s">
        <v>379</v>
      </c>
      <c r="I106" s="239" t="s">
        <v>380</v>
      </c>
      <c r="J106" s="239" t="s">
        <v>379</v>
      </c>
      <c r="K106" s="239" t="s">
        <v>379</v>
      </c>
      <c r="L106" s="239" t="s">
        <v>379</v>
      </c>
      <c r="M106" s="239"/>
      <c r="N106" s="239" t="s">
        <v>380</v>
      </c>
      <c r="O106" s="239"/>
      <c r="P106" s="239" t="s">
        <v>380</v>
      </c>
      <c r="Q106" s="239" t="s">
        <v>379</v>
      </c>
      <c r="R106" s="239" t="s">
        <v>379</v>
      </c>
      <c r="S106" s="252"/>
      <c r="T106" s="253" t="s">
        <v>33</v>
      </c>
    </row>
    <row r="107" spans="1:20">
      <c r="A107" s="283" t="s">
        <v>515</v>
      </c>
      <c r="B107" s="234" t="s">
        <v>516</v>
      </c>
      <c r="C107" s="235">
        <v>8</v>
      </c>
      <c r="D107" s="274">
        <v>42160</v>
      </c>
      <c r="E107" s="239"/>
      <c r="F107" s="239" t="s">
        <v>379</v>
      </c>
      <c r="G107" s="239"/>
      <c r="H107" s="261" t="s">
        <v>379</v>
      </c>
      <c r="I107" s="239"/>
      <c r="J107" s="239"/>
      <c r="K107" s="239" t="s">
        <v>380</v>
      </c>
      <c r="L107" s="239" t="s">
        <v>380</v>
      </c>
      <c r="M107" s="239"/>
      <c r="N107" s="239" t="s">
        <v>380</v>
      </c>
      <c r="O107" s="239"/>
      <c r="P107" s="239" t="s">
        <v>380</v>
      </c>
      <c r="Q107" s="239"/>
      <c r="R107" s="239" t="s">
        <v>379</v>
      </c>
      <c r="S107" s="252"/>
      <c r="T107" s="286"/>
    </row>
    <row r="108" spans="1:20">
      <c r="A108" s="283" t="s">
        <v>517</v>
      </c>
      <c r="B108" s="234" t="s">
        <v>518</v>
      </c>
      <c r="C108" s="235">
        <v>18</v>
      </c>
      <c r="D108" s="274"/>
      <c r="E108" s="239"/>
      <c r="F108" s="239" t="s">
        <v>379</v>
      </c>
      <c r="G108" s="239"/>
      <c r="H108" s="261" t="s">
        <v>379</v>
      </c>
      <c r="I108" s="239"/>
      <c r="J108" s="239"/>
      <c r="K108" s="239" t="s">
        <v>380</v>
      </c>
      <c r="L108" s="239" t="s">
        <v>380</v>
      </c>
      <c r="M108" s="239"/>
      <c r="N108" s="239" t="s">
        <v>379</v>
      </c>
      <c r="O108" s="239"/>
      <c r="P108" s="239" t="s">
        <v>379</v>
      </c>
      <c r="Q108" s="239" t="s">
        <v>380</v>
      </c>
      <c r="R108" s="239" t="s">
        <v>379</v>
      </c>
      <c r="S108" s="252"/>
      <c r="T108" s="286"/>
    </row>
    <row r="109" spans="1:20">
      <c r="A109" s="283" t="s">
        <v>519</v>
      </c>
      <c r="B109" s="234" t="s">
        <v>520</v>
      </c>
      <c r="C109" s="235">
        <v>3762</v>
      </c>
      <c r="D109" s="274">
        <v>42162</v>
      </c>
      <c r="E109" s="239" t="s">
        <v>379</v>
      </c>
      <c r="F109" s="239" t="s">
        <v>379</v>
      </c>
      <c r="G109" s="239"/>
      <c r="H109" s="261" t="s">
        <v>379</v>
      </c>
      <c r="I109" s="239" t="s">
        <v>380</v>
      </c>
      <c r="J109" s="239" t="s">
        <v>379</v>
      </c>
      <c r="K109" s="239" t="s">
        <v>379</v>
      </c>
      <c r="L109" s="239" t="s">
        <v>379</v>
      </c>
      <c r="M109" s="239"/>
      <c r="N109" s="239" t="s">
        <v>380</v>
      </c>
      <c r="O109" s="239"/>
      <c r="P109" s="239" t="s">
        <v>380</v>
      </c>
      <c r="Q109" s="239" t="s">
        <v>380</v>
      </c>
      <c r="R109" s="239" t="s">
        <v>379</v>
      </c>
      <c r="S109" s="252"/>
      <c r="T109" s="253" t="s">
        <v>33</v>
      </c>
    </row>
    <row r="110" spans="1:20">
      <c r="A110" s="283" t="s">
        <v>521</v>
      </c>
      <c r="B110" s="234" t="s">
        <v>473</v>
      </c>
      <c r="C110" s="235">
        <v>10139</v>
      </c>
      <c r="D110" s="274"/>
      <c r="E110" s="239" t="s">
        <v>379</v>
      </c>
      <c r="F110" s="239" t="s">
        <v>379</v>
      </c>
      <c r="G110" s="239"/>
      <c r="H110" s="261" t="s">
        <v>379</v>
      </c>
      <c r="I110" s="239" t="s">
        <v>380</v>
      </c>
      <c r="J110" s="239" t="s">
        <v>379</v>
      </c>
      <c r="K110" s="239" t="s">
        <v>379</v>
      </c>
      <c r="L110" s="239" t="s">
        <v>379</v>
      </c>
      <c r="M110" s="239"/>
      <c r="N110" s="239" t="s">
        <v>380</v>
      </c>
      <c r="O110" s="239"/>
      <c r="P110" s="239" t="s">
        <v>380</v>
      </c>
      <c r="Q110" s="239" t="s">
        <v>380</v>
      </c>
      <c r="R110" s="239" t="s">
        <v>379</v>
      </c>
      <c r="S110" s="252"/>
      <c r="T110" s="253" t="s">
        <v>33</v>
      </c>
    </row>
    <row r="111" spans="1:20">
      <c r="A111" s="292" t="s">
        <v>522</v>
      </c>
      <c r="B111" s="293" t="s">
        <v>523</v>
      </c>
      <c r="C111" s="294">
        <v>23250</v>
      </c>
      <c r="D111" s="274">
        <v>42167</v>
      </c>
      <c r="E111" s="239" t="s">
        <v>379</v>
      </c>
      <c r="F111" s="239" t="s">
        <v>379</v>
      </c>
      <c r="G111" s="239"/>
      <c r="H111" s="261" t="s">
        <v>379</v>
      </c>
      <c r="I111" s="239" t="s">
        <v>379</v>
      </c>
      <c r="J111" s="239" t="s">
        <v>380</v>
      </c>
      <c r="K111" s="239" t="s">
        <v>380</v>
      </c>
      <c r="L111" s="239" t="s">
        <v>380</v>
      </c>
      <c r="M111" s="239"/>
      <c r="N111" s="239" t="s">
        <v>379</v>
      </c>
      <c r="O111" s="239"/>
      <c r="P111" s="239" t="s">
        <v>379</v>
      </c>
      <c r="Q111" s="239" t="s">
        <v>380</v>
      </c>
      <c r="R111" s="239" t="s">
        <v>379</v>
      </c>
      <c r="S111" s="252"/>
      <c r="T111" s="286"/>
    </row>
    <row r="112" spans="1:20">
      <c r="A112" s="266" t="s">
        <v>524</v>
      </c>
      <c r="B112" s="286" t="s">
        <v>525</v>
      </c>
      <c r="C112" s="294">
        <v>8</v>
      </c>
      <c r="D112" s="274"/>
      <c r="E112" s="239" t="s">
        <v>379</v>
      </c>
      <c r="F112" s="239" t="s">
        <v>379</v>
      </c>
      <c r="G112" s="239"/>
      <c r="H112" s="261" t="s">
        <v>379</v>
      </c>
      <c r="I112" s="239" t="s">
        <v>379</v>
      </c>
      <c r="J112" s="239" t="s">
        <v>379</v>
      </c>
      <c r="K112" s="239" t="s">
        <v>380</v>
      </c>
      <c r="L112" s="239" t="s">
        <v>380</v>
      </c>
      <c r="M112" s="239"/>
      <c r="N112" s="239"/>
      <c r="O112" s="239"/>
      <c r="P112" s="239"/>
      <c r="Q112" s="239"/>
      <c r="R112" s="239"/>
      <c r="S112" s="252"/>
      <c r="T112" s="286"/>
    </row>
    <row r="113" spans="1:20">
      <c r="A113" s="266" t="s">
        <v>526</v>
      </c>
      <c r="B113" s="286" t="s">
        <v>527</v>
      </c>
      <c r="C113" s="294">
        <v>14</v>
      </c>
      <c r="D113" s="274"/>
      <c r="E113" s="239" t="s">
        <v>379</v>
      </c>
      <c r="F113" s="239" t="s">
        <v>379</v>
      </c>
      <c r="G113" s="239"/>
      <c r="H113" s="261" t="s">
        <v>379</v>
      </c>
      <c r="I113" s="239" t="s">
        <v>379</v>
      </c>
      <c r="J113" s="239" t="s">
        <v>380</v>
      </c>
      <c r="K113" s="239" t="s">
        <v>380</v>
      </c>
      <c r="L113" s="239" t="s">
        <v>380</v>
      </c>
      <c r="M113" s="239"/>
      <c r="N113" s="239"/>
      <c r="O113" s="239"/>
      <c r="P113" s="239"/>
      <c r="Q113" s="239"/>
      <c r="R113" s="239"/>
      <c r="S113" s="252"/>
      <c r="T113" s="286"/>
    </row>
    <row r="114" spans="1:20">
      <c r="A114" s="295" t="s">
        <v>528</v>
      </c>
      <c r="B114" s="142" t="s">
        <v>529</v>
      </c>
      <c r="C114" s="296">
        <v>5412</v>
      </c>
      <c r="D114" s="274">
        <v>42169</v>
      </c>
      <c r="E114" s="239" t="s">
        <v>379</v>
      </c>
      <c r="F114" s="239" t="s">
        <v>379</v>
      </c>
      <c r="G114" s="239"/>
      <c r="H114" s="261" t="s">
        <v>379</v>
      </c>
      <c r="I114" s="239" t="s">
        <v>380</v>
      </c>
      <c r="J114" s="239" t="s">
        <v>379</v>
      </c>
      <c r="K114" s="239" t="s">
        <v>379</v>
      </c>
      <c r="L114" s="239" t="s">
        <v>379</v>
      </c>
      <c r="M114" s="239"/>
      <c r="N114" s="239" t="s">
        <v>380</v>
      </c>
      <c r="O114" s="239"/>
      <c r="P114" s="239" t="s">
        <v>380</v>
      </c>
      <c r="Q114" s="239" t="s">
        <v>380</v>
      </c>
      <c r="R114" s="239" t="s">
        <v>379</v>
      </c>
      <c r="S114" s="252"/>
      <c r="T114" s="253" t="s">
        <v>33</v>
      </c>
    </row>
    <row r="115" spans="1:20">
      <c r="A115" s="297" t="s">
        <v>530</v>
      </c>
      <c r="B115" s="142" t="s">
        <v>531</v>
      </c>
      <c r="C115" s="298">
        <v>6720</v>
      </c>
      <c r="D115" s="274"/>
      <c r="E115" s="239" t="s">
        <v>379</v>
      </c>
      <c r="F115" s="239" t="s">
        <v>379</v>
      </c>
      <c r="G115" s="239"/>
      <c r="H115" s="261" t="s">
        <v>379</v>
      </c>
      <c r="I115" s="239" t="s">
        <v>380</v>
      </c>
      <c r="J115" s="239" t="s">
        <v>379</v>
      </c>
      <c r="K115" s="239" t="s">
        <v>379</v>
      </c>
      <c r="L115" s="239" t="s">
        <v>379</v>
      </c>
      <c r="M115" s="239"/>
      <c r="N115" s="239" t="s">
        <v>380</v>
      </c>
      <c r="O115" s="239"/>
      <c r="P115" s="239" t="s">
        <v>380</v>
      </c>
      <c r="Q115" s="239" t="s">
        <v>380</v>
      </c>
      <c r="R115" s="239" t="s">
        <v>379</v>
      </c>
      <c r="S115" s="252"/>
      <c r="T115" s="253" t="s">
        <v>33</v>
      </c>
    </row>
    <row r="116" spans="1:20">
      <c r="A116" s="297" t="s">
        <v>532</v>
      </c>
      <c r="B116" s="142" t="s">
        <v>473</v>
      </c>
      <c r="C116" s="298">
        <v>10139</v>
      </c>
      <c r="D116" s="274"/>
      <c r="E116" s="239" t="s">
        <v>379</v>
      </c>
      <c r="F116" s="239" t="s">
        <v>379</v>
      </c>
      <c r="G116" s="239"/>
      <c r="H116" s="261" t="s">
        <v>379</v>
      </c>
      <c r="I116" s="239" t="s">
        <v>380</v>
      </c>
      <c r="J116" s="239" t="s">
        <v>379</v>
      </c>
      <c r="K116" s="239" t="s">
        <v>379</v>
      </c>
      <c r="L116" s="239" t="s">
        <v>379</v>
      </c>
      <c r="M116" s="239"/>
      <c r="N116" s="239" t="s">
        <v>380</v>
      </c>
      <c r="O116" s="239"/>
      <c r="P116" s="239" t="s">
        <v>380</v>
      </c>
      <c r="Q116" s="239" t="s">
        <v>380</v>
      </c>
      <c r="R116" s="239" t="s">
        <v>379</v>
      </c>
      <c r="S116" s="252"/>
      <c r="T116" s="253" t="s">
        <v>33</v>
      </c>
    </row>
    <row r="117" spans="1:20">
      <c r="A117" s="299" t="s">
        <v>533</v>
      </c>
      <c r="B117" s="300" t="s">
        <v>534</v>
      </c>
      <c r="C117" s="301">
        <v>5000</v>
      </c>
      <c r="D117" s="274"/>
      <c r="E117" s="278"/>
      <c r="F117" s="278" t="s">
        <v>492</v>
      </c>
      <c r="G117" s="278"/>
      <c r="H117" s="279" t="s">
        <v>379</v>
      </c>
      <c r="I117" s="278"/>
      <c r="J117" s="278" t="s">
        <v>492</v>
      </c>
      <c r="K117" s="278" t="s">
        <v>380</v>
      </c>
      <c r="L117" s="278" t="s">
        <v>380</v>
      </c>
      <c r="M117" s="278"/>
      <c r="N117" s="278" t="s">
        <v>492</v>
      </c>
      <c r="O117" s="278"/>
      <c r="P117" s="278" t="s">
        <v>380</v>
      </c>
      <c r="Q117" s="278" t="s">
        <v>380</v>
      </c>
      <c r="R117" s="278" t="s">
        <v>535</v>
      </c>
      <c r="S117" s="252"/>
      <c r="T117" s="302"/>
    </row>
    <row r="118" spans="1:20">
      <c r="A118" s="299" t="s">
        <v>536</v>
      </c>
      <c r="B118" s="300" t="s">
        <v>537</v>
      </c>
      <c r="C118" s="301">
        <v>13001</v>
      </c>
      <c r="D118" s="274"/>
      <c r="E118" s="278"/>
      <c r="F118" s="278" t="s">
        <v>492</v>
      </c>
      <c r="G118" s="278"/>
      <c r="H118" s="279" t="s">
        <v>379</v>
      </c>
      <c r="I118" s="278"/>
      <c r="J118" s="278" t="s">
        <v>492</v>
      </c>
      <c r="K118" s="278" t="s">
        <v>380</v>
      </c>
      <c r="L118" s="278" t="s">
        <v>380</v>
      </c>
      <c r="M118" s="278"/>
      <c r="N118" s="278" t="s">
        <v>492</v>
      </c>
      <c r="O118" s="278"/>
      <c r="P118" s="278" t="s">
        <v>380</v>
      </c>
      <c r="Q118" s="278" t="s">
        <v>380</v>
      </c>
      <c r="R118" s="278" t="s">
        <v>492</v>
      </c>
      <c r="S118" s="252"/>
      <c r="T118" s="302"/>
    </row>
    <row r="119" spans="1:20">
      <c r="A119" s="303" t="s">
        <v>538</v>
      </c>
      <c r="B119" s="304" t="s">
        <v>539</v>
      </c>
      <c r="C119" s="305">
        <v>14400</v>
      </c>
      <c r="D119" s="274">
        <v>42174</v>
      </c>
      <c r="E119" s="306" t="s">
        <v>379</v>
      </c>
      <c r="F119" s="239" t="s">
        <v>379</v>
      </c>
      <c r="G119" s="239"/>
      <c r="H119" s="307" t="s">
        <v>540</v>
      </c>
      <c r="I119" s="306" t="s">
        <v>541</v>
      </c>
      <c r="J119" s="239" t="s">
        <v>380</v>
      </c>
      <c r="K119" s="239" t="s">
        <v>380</v>
      </c>
      <c r="L119" s="239" t="s">
        <v>380</v>
      </c>
      <c r="M119" s="239"/>
      <c r="N119" s="306" t="s">
        <v>379</v>
      </c>
      <c r="O119" s="306"/>
      <c r="P119" s="306" t="s">
        <v>379</v>
      </c>
      <c r="Q119" s="239" t="s">
        <v>380</v>
      </c>
      <c r="R119" s="239" t="s">
        <v>379</v>
      </c>
      <c r="S119" s="252"/>
      <c r="T119" s="253" t="s">
        <v>33</v>
      </c>
    </row>
    <row r="120" spans="1:20">
      <c r="A120" s="159" t="s">
        <v>542</v>
      </c>
      <c r="B120" s="142" t="s">
        <v>543</v>
      </c>
      <c r="C120" s="298">
        <v>10500</v>
      </c>
      <c r="D120" s="274"/>
      <c r="E120" s="239" t="s">
        <v>379</v>
      </c>
      <c r="F120" s="239" t="s">
        <v>379</v>
      </c>
      <c r="G120" s="239"/>
      <c r="H120" s="261" t="s">
        <v>540</v>
      </c>
      <c r="I120" s="239" t="s">
        <v>541</v>
      </c>
      <c r="J120" s="239" t="s">
        <v>380</v>
      </c>
      <c r="K120" s="239" t="s">
        <v>380</v>
      </c>
      <c r="L120" s="239" t="s">
        <v>380</v>
      </c>
      <c r="M120" s="239"/>
      <c r="N120" s="239" t="s">
        <v>379</v>
      </c>
      <c r="O120" s="239"/>
      <c r="P120" s="239" t="s">
        <v>379</v>
      </c>
      <c r="Q120" s="239" t="s">
        <v>380</v>
      </c>
      <c r="R120" s="239" t="s">
        <v>379</v>
      </c>
      <c r="S120" s="252"/>
      <c r="T120" s="253" t="s">
        <v>33</v>
      </c>
    </row>
    <row r="121" spans="1:20">
      <c r="A121" s="159" t="s">
        <v>544</v>
      </c>
      <c r="B121" s="142" t="s">
        <v>545</v>
      </c>
      <c r="C121" s="298">
        <v>11400</v>
      </c>
      <c r="D121" s="274"/>
      <c r="E121" s="239" t="s">
        <v>379</v>
      </c>
      <c r="F121" s="239" t="s">
        <v>379</v>
      </c>
      <c r="G121" s="239"/>
      <c r="H121" s="261" t="s">
        <v>540</v>
      </c>
      <c r="I121" s="239" t="s">
        <v>541</v>
      </c>
      <c r="J121" s="239" t="s">
        <v>546</v>
      </c>
      <c r="K121" s="239" t="s">
        <v>380</v>
      </c>
      <c r="L121" s="239" t="s">
        <v>380</v>
      </c>
      <c r="M121" s="239"/>
      <c r="N121" s="239" t="s">
        <v>379</v>
      </c>
      <c r="O121" s="239"/>
      <c r="P121" s="239" t="s">
        <v>379</v>
      </c>
      <c r="Q121" s="239" t="s">
        <v>380</v>
      </c>
      <c r="R121" s="239" t="s">
        <v>379</v>
      </c>
      <c r="S121" s="252"/>
      <c r="T121" s="253" t="s">
        <v>33</v>
      </c>
    </row>
    <row r="122" spans="1:20">
      <c r="A122" s="159" t="s">
        <v>547</v>
      </c>
      <c r="B122" s="142" t="s">
        <v>548</v>
      </c>
      <c r="C122" s="298">
        <v>7800</v>
      </c>
      <c r="D122" s="274"/>
      <c r="E122" s="239" t="s">
        <v>379</v>
      </c>
      <c r="F122" s="239" t="s">
        <v>379</v>
      </c>
      <c r="G122" s="239"/>
      <c r="H122" s="261" t="s">
        <v>540</v>
      </c>
      <c r="I122" s="239" t="s">
        <v>541</v>
      </c>
      <c r="J122" s="239" t="s">
        <v>380</v>
      </c>
      <c r="K122" s="239" t="s">
        <v>380</v>
      </c>
      <c r="L122" s="239" t="s">
        <v>380</v>
      </c>
      <c r="M122" s="239"/>
      <c r="N122" s="239" t="s">
        <v>379</v>
      </c>
      <c r="O122" s="239"/>
      <c r="P122" s="239" t="s">
        <v>379</v>
      </c>
      <c r="Q122" s="239" t="s">
        <v>380</v>
      </c>
      <c r="R122" s="239" t="s">
        <v>379</v>
      </c>
      <c r="S122" s="252"/>
      <c r="T122" s="253" t="s">
        <v>33</v>
      </c>
    </row>
    <row r="123" spans="1:20">
      <c r="A123" s="159" t="s">
        <v>549</v>
      </c>
      <c r="B123" s="142" t="s">
        <v>504</v>
      </c>
      <c r="C123" s="298">
        <v>9000</v>
      </c>
      <c r="D123" s="274"/>
      <c r="E123" s="239" t="s">
        <v>379</v>
      </c>
      <c r="F123" s="239" t="s">
        <v>379</v>
      </c>
      <c r="G123" s="239"/>
      <c r="H123" s="261" t="s">
        <v>540</v>
      </c>
      <c r="I123" s="239" t="s">
        <v>541</v>
      </c>
      <c r="J123" s="239" t="s">
        <v>546</v>
      </c>
      <c r="K123" s="239" t="s">
        <v>380</v>
      </c>
      <c r="L123" s="239" t="s">
        <v>380</v>
      </c>
      <c r="M123" s="239"/>
      <c r="N123" s="239" t="s">
        <v>379</v>
      </c>
      <c r="O123" s="239"/>
      <c r="P123" s="239" t="s">
        <v>379</v>
      </c>
      <c r="Q123" s="239" t="s">
        <v>380</v>
      </c>
      <c r="R123" s="239" t="s">
        <v>379</v>
      </c>
      <c r="S123" s="252"/>
      <c r="T123" s="253" t="s">
        <v>33</v>
      </c>
    </row>
    <row r="124" spans="1:20">
      <c r="A124" s="159" t="s">
        <v>550</v>
      </c>
      <c r="B124" s="142" t="s">
        <v>551</v>
      </c>
      <c r="C124" s="298">
        <v>12300</v>
      </c>
      <c r="D124" s="274"/>
      <c r="E124" s="239" t="s">
        <v>379</v>
      </c>
      <c r="F124" s="239" t="s">
        <v>379</v>
      </c>
      <c r="G124" s="239"/>
      <c r="H124" s="261" t="s">
        <v>552</v>
      </c>
      <c r="I124" s="239" t="s">
        <v>553</v>
      </c>
      <c r="J124" s="239" t="s">
        <v>380</v>
      </c>
      <c r="K124" s="239" t="s">
        <v>380</v>
      </c>
      <c r="L124" s="239" t="s">
        <v>380</v>
      </c>
      <c r="M124" s="239"/>
      <c r="N124" s="239" t="s">
        <v>379</v>
      </c>
      <c r="O124" s="239"/>
      <c r="P124" s="239" t="s">
        <v>379</v>
      </c>
      <c r="Q124" s="239" t="s">
        <v>379</v>
      </c>
      <c r="R124" s="239" t="s">
        <v>379</v>
      </c>
      <c r="S124" s="252"/>
      <c r="T124" s="253" t="s">
        <v>33</v>
      </c>
    </row>
    <row r="125" spans="1:20">
      <c r="A125" s="159" t="s">
        <v>554</v>
      </c>
      <c r="B125" s="142" t="s">
        <v>555</v>
      </c>
      <c r="C125" s="298">
        <v>11100</v>
      </c>
      <c r="D125" s="274"/>
      <c r="E125" s="239" t="s">
        <v>379</v>
      </c>
      <c r="F125" s="239" t="s">
        <v>379</v>
      </c>
      <c r="G125" s="239"/>
      <c r="H125" s="261" t="s">
        <v>379</v>
      </c>
      <c r="I125" s="239" t="s">
        <v>379</v>
      </c>
      <c r="J125" s="239" t="s">
        <v>379</v>
      </c>
      <c r="K125" s="239" t="s">
        <v>380</v>
      </c>
      <c r="L125" s="239" t="s">
        <v>380</v>
      </c>
      <c r="M125" s="239"/>
      <c r="N125" s="239" t="s">
        <v>379</v>
      </c>
      <c r="O125" s="239"/>
      <c r="P125" s="239" t="s">
        <v>379</v>
      </c>
      <c r="Q125" s="239" t="s">
        <v>380</v>
      </c>
      <c r="R125" s="239" t="s">
        <v>379</v>
      </c>
      <c r="S125" s="252"/>
      <c r="T125" s="253" t="s">
        <v>33</v>
      </c>
    </row>
    <row r="126" spans="1:20">
      <c r="A126" s="159" t="s">
        <v>556</v>
      </c>
      <c r="B126" s="142" t="s">
        <v>557</v>
      </c>
      <c r="C126" s="298">
        <v>11100</v>
      </c>
      <c r="D126" s="274"/>
      <c r="E126" s="239" t="s">
        <v>379</v>
      </c>
      <c r="F126" s="239" t="s">
        <v>379</v>
      </c>
      <c r="G126" s="239"/>
      <c r="H126" s="261" t="s">
        <v>379</v>
      </c>
      <c r="I126" s="239" t="s">
        <v>379</v>
      </c>
      <c r="J126" s="239" t="s">
        <v>380</v>
      </c>
      <c r="K126" s="239" t="s">
        <v>380</v>
      </c>
      <c r="L126" s="239" t="s">
        <v>380</v>
      </c>
      <c r="M126" s="239"/>
      <c r="N126" s="239" t="s">
        <v>379</v>
      </c>
      <c r="O126" s="239"/>
      <c r="P126" s="239" t="s">
        <v>379</v>
      </c>
      <c r="Q126" s="239" t="s">
        <v>380</v>
      </c>
      <c r="R126" s="239" t="s">
        <v>379</v>
      </c>
      <c r="S126" s="252"/>
      <c r="T126" s="253" t="s">
        <v>33</v>
      </c>
    </row>
    <row r="127" spans="1:20">
      <c r="A127" s="159" t="s">
        <v>558</v>
      </c>
      <c r="B127" s="142" t="s">
        <v>559</v>
      </c>
      <c r="C127" s="298">
        <v>6642</v>
      </c>
      <c r="D127" s="274">
        <v>42176</v>
      </c>
      <c r="E127" s="239" t="s">
        <v>379</v>
      </c>
      <c r="F127" s="239" t="s">
        <v>379</v>
      </c>
      <c r="G127" s="239"/>
      <c r="H127" s="261" t="s">
        <v>380</v>
      </c>
      <c r="I127" s="239" t="s">
        <v>380</v>
      </c>
      <c r="J127" s="239" t="s">
        <v>380</v>
      </c>
      <c r="K127" s="239" t="s">
        <v>379</v>
      </c>
      <c r="L127" s="239" t="s">
        <v>379</v>
      </c>
      <c r="M127" s="239"/>
      <c r="N127" s="239" t="s">
        <v>380</v>
      </c>
      <c r="O127" s="239"/>
      <c r="P127" s="239" t="s">
        <v>380</v>
      </c>
      <c r="Q127" s="239" t="s">
        <v>380</v>
      </c>
      <c r="R127" s="239" t="s">
        <v>379</v>
      </c>
      <c r="S127" s="252"/>
      <c r="T127" s="253" t="s">
        <v>33</v>
      </c>
    </row>
    <row r="128" spans="1:20">
      <c r="A128" s="308" t="s">
        <v>560</v>
      </c>
      <c r="B128" s="309" t="s">
        <v>561</v>
      </c>
      <c r="C128" s="298">
        <v>1968</v>
      </c>
      <c r="D128" s="274"/>
      <c r="E128" s="239" t="s">
        <v>379</v>
      </c>
      <c r="F128" s="239" t="s">
        <v>379</v>
      </c>
      <c r="G128" s="239"/>
      <c r="H128" s="261" t="s">
        <v>379</v>
      </c>
      <c r="I128" s="239" t="s">
        <v>380</v>
      </c>
      <c r="J128" s="239" t="s">
        <v>379</v>
      </c>
      <c r="K128" s="239" t="s">
        <v>379</v>
      </c>
      <c r="L128" s="239" t="s">
        <v>379</v>
      </c>
      <c r="M128" s="239"/>
      <c r="N128" s="239" t="s">
        <v>380</v>
      </c>
      <c r="O128" s="239"/>
      <c r="P128" s="239" t="s">
        <v>380</v>
      </c>
      <c r="Q128" s="239" t="s">
        <v>380</v>
      </c>
      <c r="R128" s="239" t="s">
        <v>379</v>
      </c>
      <c r="S128" s="310" t="s">
        <v>562</v>
      </c>
      <c r="T128" s="311"/>
    </row>
    <row r="129" spans="1:20">
      <c r="A129" s="159" t="s">
        <v>563</v>
      </c>
      <c r="B129" s="142" t="s">
        <v>564</v>
      </c>
      <c r="C129" s="298">
        <v>7505</v>
      </c>
      <c r="D129" s="274"/>
      <c r="E129" s="239" t="s">
        <v>379</v>
      </c>
      <c r="F129" s="239" t="s">
        <v>379</v>
      </c>
      <c r="G129" s="239"/>
      <c r="H129" s="261" t="s">
        <v>565</v>
      </c>
      <c r="I129" s="239" t="s">
        <v>380</v>
      </c>
      <c r="J129" s="239" t="s">
        <v>380</v>
      </c>
      <c r="K129" s="239" t="s">
        <v>380</v>
      </c>
      <c r="L129" s="239" t="s">
        <v>380</v>
      </c>
      <c r="M129" s="239"/>
      <c r="N129" s="239" t="s">
        <v>380</v>
      </c>
      <c r="O129" s="239"/>
      <c r="P129" s="239" t="s">
        <v>380</v>
      </c>
      <c r="Q129" s="239" t="s">
        <v>380</v>
      </c>
      <c r="R129" s="239" t="s">
        <v>379</v>
      </c>
      <c r="S129" s="252"/>
      <c r="T129" s="253" t="s">
        <v>33</v>
      </c>
    </row>
    <row r="130" spans="1:20">
      <c r="A130" s="159" t="s">
        <v>566</v>
      </c>
      <c r="B130" s="142" t="s">
        <v>567</v>
      </c>
      <c r="C130" s="298">
        <v>17497</v>
      </c>
      <c r="D130" s="274"/>
      <c r="E130" s="239" t="s">
        <v>379</v>
      </c>
      <c r="F130" s="239" t="s">
        <v>379</v>
      </c>
      <c r="G130" s="239"/>
      <c r="H130" s="261" t="s">
        <v>568</v>
      </c>
      <c r="I130" s="239" t="s">
        <v>380</v>
      </c>
      <c r="J130" s="239" t="s">
        <v>380</v>
      </c>
      <c r="K130" s="239" t="s">
        <v>380</v>
      </c>
      <c r="L130" s="239" t="s">
        <v>380</v>
      </c>
      <c r="M130" s="239"/>
      <c r="N130" s="239" t="s">
        <v>380</v>
      </c>
      <c r="O130" s="239"/>
      <c r="P130" s="239" t="s">
        <v>380</v>
      </c>
      <c r="Q130" s="239" t="s">
        <v>380</v>
      </c>
      <c r="R130" s="239" t="s">
        <v>379</v>
      </c>
      <c r="S130" s="252"/>
      <c r="T130" s="253" t="s">
        <v>33</v>
      </c>
    </row>
    <row r="131" spans="1:20">
      <c r="A131" s="159" t="s">
        <v>569</v>
      </c>
      <c r="B131" s="142" t="s">
        <v>570</v>
      </c>
      <c r="C131" s="298">
        <v>9600</v>
      </c>
      <c r="D131" s="274">
        <v>42181</v>
      </c>
      <c r="E131" s="239" t="s">
        <v>379</v>
      </c>
      <c r="F131" s="239" t="s">
        <v>379</v>
      </c>
      <c r="G131" s="239"/>
      <c r="H131" s="261" t="s">
        <v>540</v>
      </c>
      <c r="I131" s="239" t="s">
        <v>541</v>
      </c>
      <c r="J131" s="239" t="s">
        <v>380</v>
      </c>
      <c r="K131" s="239" t="s">
        <v>380</v>
      </c>
      <c r="L131" s="239" t="s">
        <v>380</v>
      </c>
      <c r="M131" s="239"/>
      <c r="N131" s="239" t="s">
        <v>379</v>
      </c>
      <c r="O131" s="239"/>
      <c r="P131" s="239" t="s">
        <v>379</v>
      </c>
      <c r="Q131" s="239" t="s">
        <v>380</v>
      </c>
      <c r="R131" s="239" t="s">
        <v>379</v>
      </c>
      <c r="S131" s="252"/>
      <c r="T131" s="253" t="s">
        <v>33</v>
      </c>
    </row>
    <row r="132" spans="1:20">
      <c r="A132" s="312" t="s">
        <v>571</v>
      </c>
      <c r="B132" s="142" t="s">
        <v>504</v>
      </c>
      <c r="C132" s="298">
        <v>3450</v>
      </c>
      <c r="D132" s="274"/>
      <c r="E132" s="239" t="s">
        <v>379</v>
      </c>
      <c r="F132" s="239" t="s">
        <v>379</v>
      </c>
      <c r="G132" s="239"/>
      <c r="H132" s="261" t="s">
        <v>540</v>
      </c>
      <c r="I132" s="239" t="s">
        <v>541</v>
      </c>
      <c r="J132" s="239" t="s">
        <v>546</v>
      </c>
      <c r="K132" s="239" t="s">
        <v>380</v>
      </c>
      <c r="L132" s="239" t="s">
        <v>380</v>
      </c>
      <c r="M132" s="239"/>
      <c r="N132" s="239" t="s">
        <v>379</v>
      </c>
      <c r="O132" s="239"/>
      <c r="P132" s="239" t="s">
        <v>379</v>
      </c>
      <c r="Q132" s="239" t="s">
        <v>380</v>
      </c>
      <c r="R132" s="239" t="s">
        <v>379</v>
      </c>
      <c r="S132" s="252"/>
      <c r="T132" s="253" t="s">
        <v>33</v>
      </c>
    </row>
    <row r="133" spans="1:20">
      <c r="A133" s="313" t="s">
        <v>572</v>
      </c>
      <c r="B133" s="142" t="s">
        <v>548</v>
      </c>
      <c r="C133" s="298">
        <v>2700</v>
      </c>
      <c r="D133" s="274"/>
      <c r="E133" s="239" t="s">
        <v>379</v>
      </c>
      <c r="F133" s="239" t="s">
        <v>379</v>
      </c>
      <c r="G133" s="239"/>
      <c r="H133" s="261" t="s">
        <v>540</v>
      </c>
      <c r="I133" s="239" t="s">
        <v>380</v>
      </c>
      <c r="J133" s="239" t="s">
        <v>380</v>
      </c>
      <c r="K133" s="239" t="s">
        <v>380</v>
      </c>
      <c r="L133" s="239" t="s">
        <v>380</v>
      </c>
      <c r="M133" s="239"/>
      <c r="N133" s="239" t="s">
        <v>379</v>
      </c>
      <c r="O133" s="239"/>
      <c r="P133" s="239" t="s">
        <v>379</v>
      </c>
      <c r="Q133" s="239" t="s">
        <v>380</v>
      </c>
      <c r="R133" s="239" t="s">
        <v>379</v>
      </c>
      <c r="S133" s="252"/>
      <c r="T133" s="253" t="s">
        <v>33</v>
      </c>
    </row>
    <row r="134" spans="1:20">
      <c r="A134" s="160" t="s">
        <v>573</v>
      </c>
      <c r="B134" s="314" t="s">
        <v>570</v>
      </c>
      <c r="C134" s="298">
        <v>9200</v>
      </c>
      <c r="D134" s="274"/>
      <c r="E134" s="239" t="s">
        <v>379</v>
      </c>
      <c r="F134" s="239" t="s">
        <v>379</v>
      </c>
      <c r="G134" s="239"/>
      <c r="H134" s="261" t="s">
        <v>540</v>
      </c>
      <c r="I134" s="239" t="s">
        <v>541</v>
      </c>
      <c r="J134" s="239" t="s">
        <v>380</v>
      </c>
      <c r="K134" s="239" t="s">
        <v>380</v>
      </c>
      <c r="L134" s="239" t="s">
        <v>380</v>
      </c>
      <c r="M134" s="239"/>
      <c r="N134" s="239" t="s">
        <v>379</v>
      </c>
      <c r="O134" s="239"/>
      <c r="P134" s="239" t="s">
        <v>379</v>
      </c>
      <c r="Q134" s="239" t="s">
        <v>380</v>
      </c>
      <c r="R134" s="239" t="s">
        <v>379</v>
      </c>
      <c r="S134" s="252"/>
      <c r="T134" s="253" t="s">
        <v>33</v>
      </c>
    </row>
    <row r="135" spans="1:20">
      <c r="A135" s="159" t="s">
        <v>574</v>
      </c>
      <c r="B135" s="142" t="s">
        <v>575</v>
      </c>
      <c r="C135" s="298">
        <v>18</v>
      </c>
      <c r="D135" s="274"/>
      <c r="E135" s="239" t="s">
        <v>379</v>
      </c>
      <c r="F135" s="239" t="s">
        <v>379</v>
      </c>
      <c r="G135" s="239"/>
      <c r="H135" s="261" t="s">
        <v>540</v>
      </c>
      <c r="I135" s="239" t="s">
        <v>541</v>
      </c>
      <c r="J135" s="239" t="s">
        <v>380</v>
      </c>
      <c r="K135" s="239" t="s">
        <v>380</v>
      </c>
      <c r="L135" s="239" t="s">
        <v>380</v>
      </c>
      <c r="M135" s="239"/>
      <c r="N135" s="239" t="s">
        <v>379</v>
      </c>
      <c r="O135" s="239"/>
      <c r="P135" s="239" t="s">
        <v>379</v>
      </c>
      <c r="Q135" s="239" t="s">
        <v>380</v>
      </c>
      <c r="R135" s="239" t="s">
        <v>379</v>
      </c>
      <c r="S135" s="310" t="s">
        <v>562</v>
      </c>
      <c r="T135" s="311"/>
    </row>
    <row r="136" spans="1:20">
      <c r="A136" s="159" t="s">
        <v>576</v>
      </c>
      <c r="B136" s="142" t="s">
        <v>458</v>
      </c>
      <c r="C136" s="298">
        <v>3440</v>
      </c>
      <c r="D136" s="274">
        <v>42183</v>
      </c>
      <c r="E136" s="239" t="s">
        <v>379</v>
      </c>
      <c r="F136" s="239" t="s">
        <v>379</v>
      </c>
      <c r="G136" s="239"/>
      <c r="H136" s="261" t="s">
        <v>379</v>
      </c>
      <c r="I136" s="239" t="s">
        <v>380</v>
      </c>
      <c r="J136" s="239" t="s">
        <v>379</v>
      </c>
      <c r="K136" s="239" t="s">
        <v>379</v>
      </c>
      <c r="L136" s="239" t="s">
        <v>379</v>
      </c>
      <c r="M136" s="239"/>
      <c r="N136" s="239" t="s">
        <v>380</v>
      </c>
      <c r="O136" s="239"/>
      <c r="P136" s="239" t="s">
        <v>380</v>
      </c>
      <c r="Q136" s="239" t="s">
        <v>380</v>
      </c>
      <c r="R136" s="239" t="s">
        <v>379</v>
      </c>
      <c r="S136" s="252"/>
      <c r="T136" s="253" t="s">
        <v>33</v>
      </c>
    </row>
    <row r="137" spans="1:20">
      <c r="A137" s="159" t="s">
        <v>577</v>
      </c>
      <c r="B137" s="142" t="s">
        <v>559</v>
      </c>
      <c r="C137" s="298">
        <v>6642</v>
      </c>
      <c r="D137" s="274"/>
      <c r="E137" s="239" t="s">
        <v>379</v>
      </c>
      <c r="F137" s="239" t="s">
        <v>379</v>
      </c>
      <c r="G137" s="239"/>
      <c r="H137" s="261" t="s">
        <v>380</v>
      </c>
      <c r="I137" s="239" t="s">
        <v>380</v>
      </c>
      <c r="J137" s="239" t="s">
        <v>380</v>
      </c>
      <c r="K137" s="239" t="s">
        <v>379</v>
      </c>
      <c r="L137" s="239" t="s">
        <v>379</v>
      </c>
      <c r="M137" s="239"/>
      <c r="N137" s="239" t="s">
        <v>380</v>
      </c>
      <c r="O137" s="239"/>
      <c r="P137" s="239" t="s">
        <v>380</v>
      </c>
      <c r="Q137" s="239" t="s">
        <v>380</v>
      </c>
      <c r="R137" s="239" t="s">
        <v>379</v>
      </c>
      <c r="S137" s="252"/>
      <c r="T137" s="253" t="s">
        <v>33</v>
      </c>
    </row>
    <row r="138" spans="1:20">
      <c r="A138" s="159" t="s">
        <v>578</v>
      </c>
      <c r="B138" s="142" t="s">
        <v>579</v>
      </c>
      <c r="C138" s="298">
        <v>17999</v>
      </c>
      <c r="D138" s="274"/>
      <c r="E138" s="239" t="s">
        <v>379</v>
      </c>
      <c r="F138" s="239" t="s">
        <v>379</v>
      </c>
      <c r="G138" s="239"/>
      <c r="H138" s="261" t="s">
        <v>565</v>
      </c>
      <c r="I138" s="239" t="s">
        <v>380</v>
      </c>
      <c r="J138" s="239" t="s">
        <v>380</v>
      </c>
      <c r="K138" s="239" t="s">
        <v>380</v>
      </c>
      <c r="L138" s="239" t="s">
        <v>380</v>
      </c>
      <c r="M138" s="239"/>
      <c r="N138" s="239" t="s">
        <v>380</v>
      </c>
      <c r="O138" s="239"/>
      <c r="P138" s="239" t="s">
        <v>380</v>
      </c>
      <c r="Q138" s="239" t="s">
        <v>380</v>
      </c>
      <c r="R138" s="239" t="s">
        <v>379</v>
      </c>
      <c r="S138" s="252"/>
      <c r="T138" s="253" t="s">
        <v>33</v>
      </c>
    </row>
    <row r="139" spans="1:20">
      <c r="A139" s="159" t="s">
        <v>580</v>
      </c>
      <c r="B139" s="142" t="s">
        <v>500</v>
      </c>
      <c r="C139" s="298">
        <v>5000</v>
      </c>
      <c r="D139" s="274"/>
      <c r="E139" s="239" t="s">
        <v>379</v>
      </c>
      <c r="F139" s="239" t="s">
        <v>379</v>
      </c>
      <c r="G139" s="239"/>
      <c r="H139" s="261" t="s">
        <v>565</v>
      </c>
      <c r="I139" s="239" t="s">
        <v>380</v>
      </c>
      <c r="J139" s="239" t="s">
        <v>380</v>
      </c>
      <c r="K139" s="239" t="s">
        <v>380</v>
      </c>
      <c r="L139" s="239" t="s">
        <v>380</v>
      </c>
      <c r="M139" s="239"/>
      <c r="N139" s="239" t="s">
        <v>380</v>
      </c>
      <c r="O139" s="239"/>
      <c r="P139" s="239" t="s">
        <v>380</v>
      </c>
      <c r="Q139" s="239" t="s">
        <v>380</v>
      </c>
      <c r="R139" s="239" t="s">
        <v>379</v>
      </c>
      <c r="S139" s="252"/>
      <c r="T139" s="253" t="s">
        <v>33</v>
      </c>
    </row>
    <row r="140" spans="1:20">
      <c r="A140" s="299" t="s">
        <v>581</v>
      </c>
      <c r="B140" s="142" t="s">
        <v>582</v>
      </c>
      <c r="C140" s="298">
        <v>7505</v>
      </c>
      <c r="D140" s="274"/>
      <c r="E140" s="239" t="s">
        <v>379</v>
      </c>
      <c r="F140" s="239" t="s">
        <v>379</v>
      </c>
      <c r="G140" s="239"/>
      <c r="H140" s="261" t="s">
        <v>565</v>
      </c>
      <c r="I140" s="239" t="s">
        <v>380</v>
      </c>
      <c r="J140" s="239" t="s">
        <v>380</v>
      </c>
      <c r="K140" s="239" t="s">
        <v>380</v>
      </c>
      <c r="L140" s="239" t="s">
        <v>380</v>
      </c>
      <c r="M140" s="239"/>
      <c r="N140" s="239" t="s">
        <v>380</v>
      </c>
      <c r="O140" s="239"/>
      <c r="P140" s="239" t="s">
        <v>380</v>
      </c>
      <c r="Q140" s="239" t="s">
        <v>380</v>
      </c>
      <c r="R140" s="239" t="s">
        <v>379</v>
      </c>
      <c r="S140" s="252"/>
      <c r="T140" s="253" t="s">
        <v>33</v>
      </c>
    </row>
    <row r="141" spans="1:20">
      <c r="A141" s="315" t="s">
        <v>583</v>
      </c>
      <c r="B141" s="316"/>
      <c r="C141" s="317">
        <f>SUM(C104:C140)</f>
        <v>289237</v>
      </c>
      <c r="D141" s="318"/>
      <c r="E141" s="319"/>
      <c r="F141" s="320"/>
      <c r="G141" s="320"/>
      <c r="H141" s="321"/>
      <c r="I141" s="260"/>
      <c r="J141" s="319"/>
      <c r="K141" s="319"/>
      <c r="L141" s="319"/>
      <c r="M141" s="319"/>
      <c r="N141" s="319"/>
      <c r="O141" s="319"/>
      <c r="P141" s="260"/>
      <c r="Q141" s="319"/>
      <c r="R141" s="319"/>
      <c r="S141" s="267"/>
      <c r="T141" s="319"/>
    </row>
    <row r="142" spans="1:20">
      <c r="A142" s="159" t="s">
        <v>584</v>
      </c>
      <c r="B142" s="142" t="s">
        <v>510</v>
      </c>
      <c r="C142" s="298">
        <v>8700</v>
      </c>
      <c r="D142" s="322">
        <v>42188</v>
      </c>
      <c r="E142" s="239" t="s">
        <v>379</v>
      </c>
      <c r="F142" s="239" t="s">
        <v>379</v>
      </c>
      <c r="G142" s="239"/>
      <c r="H142" s="261" t="s">
        <v>540</v>
      </c>
      <c r="I142" s="239" t="s">
        <v>541</v>
      </c>
      <c r="J142" s="239" t="s">
        <v>546</v>
      </c>
      <c r="K142" s="239" t="s">
        <v>380</v>
      </c>
      <c r="L142" s="239" t="s">
        <v>380</v>
      </c>
      <c r="M142" s="239"/>
      <c r="N142" s="239" t="s">
        <v>379</v>
      </c>
      <c r="O142" s="239"/>
      <c r="P142" s="239" t="s">
        <v>379</v>
      </c>
      <c r="Q142" s="239" t="s">
        <v>380</v>
      </c>
      <c r="R142" s="239" t="s">
        <v>379</v>
      </c>
      <c r="S142" s="252"/>
      <c r="T142" s="253" t="s">
        <v>33</v>
      </c>
    </row>
    <row r="143" spans="1:20">
      <c r="A143" s="323" t="s">
        <v>585</v>
      </c>
      <c r="B143" s="163" t="s">
        <v>506</v>
      </c>
      <c r="C143" s="324">
        <v>5040</v>
      </c>
      <c r="D143" s="325"/>
      <c r="E143" s="239" t="s">
        <v>379</v>
      </c>
      <c r="F143" s="239" t="s">
        <v>379</v>
      </c>
      <c r="G143" s="239"/>
      <c r="H143" s="261" t="s">
        <v>540</v>
      </c>
      <c r="I143" s="239" t="s">
        <v>541</v>
      </c>
      <c r="J143" s="239" t="s">
        <v>380</v>
      </c>
      <c r="K143" s="239" t="s">
        <v>380</v>
      </c>
      <c r="L143" s="239" t="s">
        <v>380</v>
      </c>
      <c r="M143" s="239"/>
      <c r="N143" s="239" t="s">
        <v>379</v>
      </c>
      <c r="O143" s="239"/>
      <c r="P143" s="239" t="s">
        <v>379</v>
      </c>
      <c r="Q143" s="239" t="s">
        <v>380</v>
      </c>
      <c r="R143" s="239" t="s">
        <v>379</v>
      </c>
      <c r="S143" s="252"/>
      <c r="T143" s="253" t="s">
        <v>33</v>
      </c>
    </row>
    <row r="144" spans="1:20">
      <c r="A144" s="127" t="s">
        <v>586</v>
      </c>
      <c r="B144" s="142" t="s">
        <v>508</v>
      </c>
      <c r="C144" s="298">
        <v>19200</v>
      </c>
      <c r="D144" s="325"/>
      <c r="E144" s="239" t="s">
        <v>379</v>
      </c>
      <c r="F144" s="239" t="s">
        <v>379</v>
      </c>
      <c r="G144" s="239"/>
      <c r="H144" s="261" t="s">
        <v>540</v>
      </c>
      <c r="I144" s="239" t="s">
        <v>541</v>
      </c>
      <c r="J144" s="239" t="s">
        <v>380</v>
      </c>
      <c r="K144" s="239" t="s">
        <v>380</v>
      </c>
      <c r="L144" s="239" t="s">
        <v>380</v>
      </c>
      <c r="M144" s="239"/>
      <c r="N144" s="239" t="s">
        <v>379</v>
      </c>
      <c r="O144" s="239"/>
      <c r="P144" s="239" t="s">
        <v>379</v>
      </c>
      <c r="Q144" s="239" t="s">
        <v>380</v>
      </c>
      <c r="R144" s="239" t="s">
        <v>379</v>
      </c>
      <c r="S144" s="252"/>
      <c r="T144" s="253" t="s">
        <v>33</v>
      </c>
    </row>
    <row r="145" spans="1:20">
      <c r="A145" s="326" t="s">
        <v>587</v>
      </c>
      <c r="B145" s="293" t="s">
        <v>588</v>
      </c>
      <c r="C145" s="324">
        <v>5000</v>
      </c>
      <c r="D145" s="325"/>
      <c r="E145" s="239" t="s">
        <v>379</v>
      </c>
      <c r="F145" s="239" t="s">
        <v>379</v>
      </c>
      <c r="G145" s="239"/>
      <c r="H145" s="261" t="s">
        <v>540</v>
      </c>
      <c r="I145" s="239" t="s">
        <v>541</v>
      </c>
      <c r="J145" s="239" t="s">
        <v>380</v>
      </c>
      <c r="K145" s="239" t="s">
        <v>380</v>
      </c>
      <c r="L145" s="239" t="s">
        <v>380</v>
      </c>
      <c r="M145" s="239"/>
      <c r="N145" s="239" t="s">
        <v>379</v>
      </c>
      <c r="O145" s="239"/>
      <c r="P145" s="239" t="s">
        <v>379</v>
      </c>
      <c r="Q145" s="239" t="s">
        <v>380</v>
      </c>
      <c r="R145" s="239" t="s">
        <v>379</v>
      </c>
      <c r="S145" s="252"/>
      <c r="T145" s="253" t="s">
        <v>33</v>
      </c>
    </row>
    <row r="146" spans="1:20">
      <c r="A146" s="127" t="s">
        <v>589</v>
      </c>
      <c r="B146" s="142" t="s">
        <v>590</v>
      </c>
      <c r="C146" s="298">
        <v>2100</v>
      </c>
      <c r="D146" s="327">
        <v>42190</v>
      </c>
      <c r="E146" s="239" t="s">
        <v>379</v>
      </c>
      <c r="F146" s="239" t="s">
        <v>379</v>
      </c>
      <c r="G146" s="239"/>
      <c r="H146" s="261" t="s">
        <v>540</v>
      </c>
      <c r="I146" s="239" t="s">
        <v>380</v>
      </c>
      <c r="J146" s="239" t="s">
        <v>380</v>
      </c>
      <c r="K146" s="239" t="s">
        <v>380</v>
      </c>
      <c r="L146" s="239" t="s">
        <v>380</v>
      </c>
      <c r="M146" s="239"/>
      <c r="N146" s="239" t="s">
        <v>379</v>
      </c>
      <c r="O146" s="239"/>
      <c r="P146" s="239" t="s">
        <v>379</v>
      </c>
      <c r="Q146" s="239" t="s">
        <v>380</v>
      </c>
      <c r="R146" s="328" t="s">
        <v>379</v>
      </c>
      <c r="S146" s="329"/>
      <c r="T146" s="253" t="s">
        <v>33</v>
      </c>
    </row>
    <row r="147" spans="1:20">
      <c r="A147" s="330" t="s">
        <v>591</v>
      </c>
      <c r="B147" s="142" t="s">
        <v>518</v>
      </c>
      <c r="C147" s="298">
        <v>28800</v>
      </c>
      <c r="D147" s="331">
        <v>42195</v>
      </c>
      <c r="E147" s="239" t="s">
        <v>379</v>
      </c>
      <c r="F147" s="239" t="s">
        <v>379</v>
      </c>
      <c r="G147" s="239"/>
      <c r="H147" s="261" t="s">
        <v>540</v>
      </c>
      <c r="I147" s="239" t="s">
        <v>541</v>
      </c>
      <c r="J147" s="239" t="s">
        <v>380</v>
      </c>
      <c r="K147" s="239" t="s">
        <v>380</v>
      </c>
      <c r="L147" s="239" t="s">
        <v>380</v>
      </c>
      <c r="M147" s="239"/>
      <c r="N147" s="239" t="s">
        <v>379</v>
      </c>
      <c r="O147" s="239"/>
      <c r="P147" s="239" t="s">
        <v>379</v>
      </c>
      <c r="Q147" s="332" t="s">
        <v>380</v>
      </c>
      <c r="R147" s="328" t="s">
        <v>379</v>
      </c>
      <c r="S147" s="329"/>
      <c r="T147" s="253" t="s">
        <v>33</v>
      </c>
    </row>
    <row r="148" spans="1:20">
      <c r="A148" s="333" t="s">
        <v>592</v>
      </c>
      <c r="B148" s="293" t="s">
        <v>593</v>
      </c>
      <c r="C148" s="334">
        <v>5250</v>
      </c>
      <c r="D148" s="335"/>
      <c r="E148" s="239" t="s">
        <v>379</v>
      </c>
      <c r="F148" s="239" t="s">
        <v>379</v>
      </c>
      <c r="G148" s="239"/>
      <c r="H148" s="261" t="s">
        <v>540</v>
      </c>
      <c r="I148" s="239" t="s">
        <v>541</v>
      </c>
      <c r="J148" s="239" t="s">
        <v>546</v>
      </c>
      <c r="K148" s="239" t="s">
        <v>380</v>
      </c>
      <c r="L148" s="239" t="s">
        <v>380</v>
      </c>
      <c r="M148" s="239"/>
      <c r="N148" s="239" t="s">
        <v>379</v>
      </c>
      <c r="O148" s="239"/>
      <c r="P148" s="239" t="s">
        <v>379</v>
      </c>
      <c r="Q148" s="239" t="s">
        <v>380</v>
      </c>
      <c r="R148" s="239" t="s">
        <v>379</v>
      </c>
      <c r="S148" s="252"/>
      <c r="T148" s="253" t="s">
        <v>33</v>
      </c>
    </row>
    <row r="149" spans="1:20">
      <c r="A149" s="336" t="s">
        <v>594</v>
      </c>
      <c r="B149" s="293" t="s">
        <v>525</v>
      </c>
      <c r="C149" s="337">
        <v>5100</v>
      </c>
      <c r="D149" s="335"/>
      <c r="E149" s="239" t="s">
        <v>379</v>
      </c>
      <c r="F149" s="239" t="s">
        <v>379</v>
      </c>
      <c r="G149" s="239"/>
      <c r="H149" s="261" t="s">
        <v>379</v>
      </c>
      <c r="I149" s="239" t="s">
        <v>379</v>
      </c>
      <c r="J149" s="239" t="s">
        <v>379</v>
      </c>
      <c r="K149" s="239" t="s">
        <v>380</v>
      </c>
      <c r="L149" s="239" t="s">
        <v>380</v>
      </c>
      <c r="M149" s="239"/>
      <c r="N149" s="239" t="s">
        <v>379</v>
      </c>
      <c r="O149" s="239"/>
      <c r="P149" s="239" t="s">
        <v>379</v>
      </c>
      <c r="Q149" s="239" t="s">
        <v>380</v>
      </c>
      <c r="R149" s="239" t="s">
        <v>379</v>
      </c>
      <c r="S149" s="252"/>
      <c r="T149" s="253" t="s">
        <v>33</v>
      </c>
    </row>
    <row r="150" spans="1:20">
      <c r="A150" s="338" t="s">
        <v>595</v>
      </c>
      <c r="B150" s="293" t="s">
        <v>527</v>
      </c>
      <c r="C150" s="298">
        <v>7200</v>
      </c>
      <c r="D150" s="335"/>
      <c r="E150" s="239" t="s">
        <v>379</v>
      </c>
      <c r="F150" s="239" t="s">
        <v>379</v>
      </c>
      <c r="G150" s="239"/>
      <c r="H150" s="261" t="s">
        <v>379</v>
      </c>
      <c r="I150" s="239" t="s">
        <v>379</v>
      </c>
      <c r="J150" s="239" t="s">
        <v>380</v>
      </c>
      <c r="K150" s="239" t="s">
        <v>380</v>
      </c>
      <c r="L150" s="239" t="s">
        <v>380</v>
      </c>
      <c r="M150" s="239"/>
      <c r="N150" s="239" t="s">
        <v>379</v>
      </c>
      <c r="O150" s="239"/>
      <c r="P150" s="239" t="s">
        <v>379</v>
      </c>
      <c r="Q150" s="239" t="s">
        <v>380</v>
      </c>
      <c r="R150" s="239" t="s">
        <v>379</v>
      </c>
      <c r="S150" s="252"/>
      <c r="T150" s="253" t="s">
        <v>33</v>
      </c>
    </row>
    <row r="151" spans="1:20">
      <c r="A151" s="339" t="s">
        <v>596</v>
      </c>
      <c r="B151" s="293" t="s">
        <v>588</v>
      </c>
      <c r="C151" s="334">
        <v>5000</v>
      </c>
      <c r="D151" s="340"/>
      <c r="E151" s="239" t="s">
        <v>379</v>
      </c>
      <c r="F151" s="239" t="s">
        <v>379</v>
      </c>
      <c r="G151" s="239"/>
      <c r="H151" s="261" t="s">
        <v>379</v>
      </c>
      <c r="I151" s="239" t="s">
        <v>379</v>
      </c>
      <c r="J151" s="239" t="s">
        <v>380</v>
      </c>
      <c r="K151" s="239" t="s">
        <v>380</v>
      </c>
      <c r="L151" s="239" t="s">
        <v>380</v>
      </c>
      <c r="M151" s="239"/>
      <c r="N151" s="239" t="s">
        <v>379</v>
      </c>
      <c r="O151" s="239"/>
      <c r="P151" s="239" t="s">
        <v>379</v>
      </c>
      <c r="Q151" s="239" t="s">
        <v>380</v>
      </c>
      <c r="R151" s="239" t="s">
        <v>379</v>
      </c>
      <c r="S151" s="252"/>
      <c r="T151" s="253" t="s">
        <v>33</v>
      </c>
    </row>
    <row r="152" spans="1:20">
      <c r="A152" s="341" t="s">
        <v>597</v>
      </c>
      <c r="B152" s="342" t="s">
        <v>473</v>
      </c>
      <c r="C152" s="343">
        <v>12723</v>
      </c>
      <c r="D152" s="331">
        <v>42197</v>
      </c>
      <c r="E152" s="239" t="s">
        <v>379</v>
      </c>
      <c r="F152" s="239" t="s">
        <v>379</v>
      </c>
      <c r="G152" s="239"/>
      <c r="H152" s="261" t="s">
        <v>380</v>
      </c>
      <c r="I152" s="239" t="s">
        <v>380</v>
      </c>
      <c r="J152" s="239" t="s">
        <v>379</v>
      </c>
      <c r="K152" s="239" t="s">
        <v>379</v>
      </c>
      <c r="L152" s="239" t="s">
        <v>379</v>
      </c>
      <c r="M152" s="239"/>
      <c r="N152" s="239" t="s">
        <v>380</v>
      </c>
      <c r="O152" s="239"/>
      <c r="P152" s="239" t="s">
        <v>380</v>
      </c>
      <c r="Q152" s="239" t="s">
        <v>380</v>
      </c>
      <c r="R152" s="239" t="s">
        <v>379</v>
      </c>
      <c r="S152" s="252"/>
      <c r="T152" s="253" t="s">
        <v>33</v>
      </c>
    </row>
    <row r="153" spans="1:20">
      <c r="A153" s="344" t="s">
        <v>598</v>
      </c>
      <c r="B153" s="314" t="s">
        <v>473</v>
      </c>
      <c r="C153" s="298">
        <v>12723</v>
      </c>
      <c r="D153" s="335"/>
      <c r="E153" s="239" t="s">
        <v>379</v>
      </c>
      <c r="F153" s="239" t="s">
        <v>379</v>
      </c>
      <c r="G153" s="239"/>
      <c r="H153" s="261" t="s">
        <v>380</v>
      </c>
      <c r="I153" s="239" t="s">
        <v>380</v>
      </c>
      <c r="J153" s="239" t="s">
        <v>379</v>
      </c>
      <c r="K153" s="239" t="s">
        <v>379</v>
      </c>
      <c r="L153" s="239" t="s">
        <v>379</v>
      </c>
      <c r="M153" s="239"/>
      <c r="N153" s="239" t="s">
        <v>380</v>
      </c>
      <c r="O153" s="239"/>
      <c r="P153" s="239" t="s">
        <v>380</v>
      </c>
      <c r="Q153" s="239" t="s">
        <v>380</v>
      </c>
      <c r="R153" s="239" t="s">
        <v>379</v>
      </c>
      <c r="S153" s="252"/>
      <c r="T153" s="253" t="s">
        <v>33</v>
      </c>
    </row>
    <row r="154" spans="1:20">
      <c r="A154" s="344" t="s">
        <v>599</v>
      </c>
      <c r="B154" s="314" t="s">
        <v>559</v>
      </c>
      <c r="C154" s="298">
        <v>8364</v>
      </c>
      <c r="D154" s="335"/>
      <c r="E154" s="239" t="s">
        <v>379</v>
      </c>
      <c r="F154" s="239" t="s">
        <v>379</v>
      </c>
      <c r="G154" s="239"/>
      <c r="H154" s="261" t="s">
        <v>380</v>
      </c>
      <c r="I154" s="239" t="s">
        <v>380</v>
      </c>
      <c r="J154" s="239" t="s">
        <v>379</v>
      </c>
      <c r="K154" s="239" t="s">
        <v>379</v>
      </c>
      <c r="L154" s="239" t="s">
        <v>379</v>
      </c>
      <c r="M154" s="239"/>
      <c r="N154" s="239" t="s">
        <v>380</v>
      </c>
      <c r="O154" s="239"/>
      <c r="P154" s="239" t="s">
        <v>380</v>
      </c>
      <c r="Q154" s="239" t="s">
        <v>380</v>
      </c>
      <c r="R154" s="239" t="s">
        <v>379</v>
      </c>
      <c r="S154" s="252"/>
      <c r="T154" s="253" t="s">
        <v>33</v>
      </c>
    </row>
    <row r="155" spans="1:20">
      <c r="A155" s="344" t="s">
        <v>600</v>
      </c>
      <c r="B155" s="314" t="s">
        <v>559</v>
      </c>
      <c r="C155" s="298">
        <v>8364</v>
      </c>
      <c r="D155" s="335"/>
      <c r="E155" s="239" t="s">
        <v>379</v>
      </c>
      <c r="F155" s="239" t="s">
        <v>379</v>
      </c>
      <c r="G155" s="239"/>
      <c r="H155" s="261" t="s">
        <v>380</v>
      </c>
      <c r="I155" s="239" t="s">
        <v>380</v>
      </c>
      <c r="J155" s="239" t="s">
        <v>379</v>
      </c>
      <c r="K155" s="239" t="s">
        <v>379</v>
      </c>
      <c r="L155" s="239" t="s">
        <v>379</v>
      </c>
      <c r="M155" s="239"/>
      <c r="N155" s="239" t="s">
        <v>380</v>
      </c>
      <c r="O155" s="239"/>
      <c r="P155" s="239" t="s">
        <v>380</v>
      </c>
      <c r="Q155" s="239" t="s">
        <v>380</v>
      </c>
      <c r="R155" s="239" t="s">
        <v>379</v>
      </c>
      <c r="S155" s="252"/>
      <c r="T155" s="253" t="s">
        <v>33</v>
      </c>
    </row>
    <row r="156" spans="1:20">
      <c r="A156" s="344" t="s">
        <v>601</v>
      </c>
      <c r="B156" s="314" t="s">
        <v>579</v>
      </c>
      <c r="C156" s="298">
        <v>6500</v>
      </c>
      <c r="D156" s="335"/>
      <c r="E156" s="239" t="s">
        <v>379</v>
      </c>
      <c r="F156" s="239" t="s">
        <v>379</v>
      </c>
      <c r="G156" s="239"/>
      <c r="H156" s="261" t="s">
        <v>379</v>
      </c>
      <c r="I156" s="239" t="s">
        <v>380</v>
      </c>
      <c r="J156" s="239" t="s">
        <v>380</v>
      </c>
      <c r="K156" s="239" t="s">
        <v>380</v>
      </c>
      <c r="L156" s="239" t="s">
        <v>380</v>
      </c>
      <c r="M156" s="239"/>
      <c r="N156" s="239" t="s">
        <v>380</v>
      </c>
      <c r="O156" s="239"/>
      <c r="P156" s="239" t="s">
        <v>380</v>
      </c>
      <c r="Q156" s="239" t="s">
        <v>380</v>
      </c>
      <c r="R156" s="239" t="s">
        <v>379</v>
      </c>
      <c r="S156" s="252"/>
      <c r="T156" s="253" t="s">
        <v>33</v>
      </c>
    </row>
    <row r="157" spans="1:20">
      <c r="A157" s="160" t="s">
        <v>602</v>
      </c>
      <c r="B157" s="314" t="s">
        <v>579</v>
      </c>
      <c r="C157" s="298">
        <v>6500</v>
      </c>
      <c r="D157" s="340"/>
      <c r="E157" s="239" t="s">
        <v>379</v>
      </c>
      <c r="F157" s="239" t="s">
        <v>379</v>
      </c>
      <c r="G157" s="239"/>
      <c r="H157" s="261" t="s">
        <v>379</v>
      </c>
      <c r="I157" s="239" t="s">
        <v>380</v>
      </c>
      <c r="J157" s="239" t="s">
        <v>380</v>
      </c>
      <c r="K157" s="239" t="s">
        <v>380</v>
      </c>
      <c r="L157" s="239" t="s">
        <v>380</v>
      </c>
      <c r="M157" s="239"/>
      <c r="N157" s="239" t="s">
        <v>380</v>
      </c>
      <c r="O157" s="239"/>
      <c r="P157" s="239" t="s">
        <v>380</v>
      </c>
      <c r="Q157" s="239" t="s">
        <v>380</v>
      </c>
      <c r="R157" s="239" t="s">
        <v>379</v>
      </c>
      <c r="S157" s="252"/>
      <c r="T157" s="253" t="s">
        <v>33</v>
      </c>
    </row>
    <row r="158" spans="1:20">
      <c r="A158" s="345" t="s">
        <v>603</v>
      </c>
      <c r="B158" s="163" t="s">
        <v>604</v>
      </c>
      <c r="C158" s="324">
        <v>17200</v>
      </c>
      <c r="D158" s="325">
        <v>42216</v>
      </c>
      <c r="E158" s="239" t="s">
        <v>379</v>
      </c>
      <c r="F158" s="239" t="s">
        <v>379</v>
      </c>
      <c r="G158" s="239"/>
      <c r="H158" s="261" t="s">
        <v>540</v>
      </c>
      <c r="I158" s="239" t="s">
        <v>541</v>
      </c>
      <c r="J158" s="239" t="s">
        <v>380</v>
      </c>
      <c r="K158" s="239" t="s">
        <v>380</v>
      </c>
      <c r="L158" s="239" t="s">
        <v>380</v>
      </c>
      <c r="M158" s="239"/>
      <c r="N158" s="239" t="s">
        <v>379</v>
      </c>
      <c r="O158" s="239"/>
      <c r="P158" s="239" t="s">
        <v>379</v>
      </c>
      <c r="Q158" s="239" t="s">
        <v>380</v>
      </c>
      <c r="R158" s="239" t="s">
        <v>379</v>
      </c>
      <c r="S158" s="252"/>
      <c r="T158" s="253" t="s">
        <v>33</v>
      </c>
    </row>
    <row r="159" spans="1:20">
      <c r="A159" s="346" t="s">
        <v>605</v>
      </c>
      <c r="B159" s="163" t="s">
        <v>575</v>
      </c>
      <c r="C159" s="324">
        <v>11600</v>
      </c>
      <c r="D159" s="325"/>
      <c r="E159" s="239" t="s">
        <v>379</v>
      </c>
      <c r="F159" s="239" t="s">
        <v>379</v>
      </c>
      <c r="G159" s="239"/>
      <c r="H159" s="261" t="s">
        <v>540</v>
      </c>
      <c r="I159" s="239" t="s">
        <v>541</v>
      </c>
      <c r="J159" s="239" t="s">
        <v>380</v>
      </c>
      <c r="K159" s="239" t="s">
        <v>380</v>
      </c>
      <c r="L159" s="239" t="s">
        <v>380</v>
      </c>
      <c r="M159" s="239"/>
      <c r="N159" s="239" t="s">
        <v>379</v>
      </c>
      <c r="O159" s="239"/>
      <c r="P159" s="239" t="s">
        <v>379</v>
      </c>
      <c r="Q159" s="239" t="s">
        <v>380</v>
      </c>
      <c r="R159" s="239" t="s">
        <v>379</v>
      </c>
      <c r="S159" s="252"/>
      <c r="T159" s="253" t="s">
        <v>33</v>
      </c>
    </row>
    <row r="160" spans="1:20">
      <c r="A160" s="345" t="s">
        <v>606</v>
      </c>
      <c r="B160" s="293" t="s">
        <v>607</v>
      </c>
      <c r="C160" s="324">
        <v>5040</v>
      </c>
      <c r="D160" s="325"/>
      <c r="E160" s="239" t="s">
        <v>379</v>
      </c>
      <c r="F160" s="239" t="s">
        <v>379</v>
      </c>
      <c r="G160" s="239"/>
      <c r="H160" s="261" t="s">
        <v>540</v>
      </c>
      <c r="I160" s="239" t="s">
        <v>541</v>
      </c>
      <c r="J160" s="239" t="s">
        <v>380</v>
      </c>
      <c r="K160" s="239" t="s">
        <v>380</v>
      </c>
      <c r="L160" s="239" t="s">
        <v>380</v>
      </c>
      <c r="M160" s="239"/>
      <c r="N160" s="239" t="s">
        <v>379</v>
      </c>
      <c r="O160" s="239"/>
      <c r="P160" s="239" t="s">
        <v>379</v>
      </c>
      <c r="Q160" s="239" t="s">
        <v>380</v>
      </c>
      <c r="R160" s="239" t="s">
        <v>379</v>
      </c>
      <c r="S160" s="252"/>
      <c r="T160" s="253" t="s">
        <v>33</v>
      </c>
    </row>
    <row r="161" spans="1:20">
      <c r="A161" s="345" t="s">
        <v>608</v>
      </c>
      <c r="B161" s="293" t="s">
        <v>593</v>
      </c>
      <c r="C161" s="324">
        <v>5250</v>
      </c>
      <c r="D161" s="347"/>
      <c r="E161" s="239" t="s">
        <v>379</v>
      </c>
      <c r="F161" s="239" t="s">
        <v>379</v>
      </c>
      <c r="G161" s="239"/>
      <c r="H161" s="261" t="s">
        <v>540</v>
      </c>
      <c r="I161" s="239" t="s">
        <v>541</v>
      </c>
      <c r="J161" s="239" t="s">
        <v>546</v>
      </c>
      <c r="K161" s="239" t="s">
        <v>380</v>
      </c>
      <c r="L161" s="239" t="s">
        <v>380</v>
      </c>
      <c r="M161" s="239"/>
      <c r="N161" s="239" t="s">
        <v>379</v>
      </c>
      <c r="O161" s="239"/>
      <c r="P161" s="239" t="s">
        <v>379</v>
      </c>
      <c r="Q161" s="239" t="s">
        <v>380</v>
      </c>
      <c r="R161" s="239" t="s">
        <v>379</v>
      </c>
      <c r="S161" s="252"/>
      <c r="T161" s="253" t="s">
        <v>33</v>
      </c>
    </row>
    <row r="162" spans="1:20">
      <c r="A162" s="144" t="s">
        <v>583</v>
      </c>
      <c r="B162" s="145"/>
      <c r="C162" s="348">
        <f>SUBTOTAL(9,C142:C161)</f>
        <v>185654</v>
      </c>
      <c r="D162" s="349"/>
      <c r="E162" s="350"/>
      <c r="F162" s="320"/>
      <c r="G162" s="351"/>
      <c r="H162" s="352"/>
      <c r="I162" s="320"/>
      <c r="J162" s="350"/>
      <c r="K162" s="350"/>
      <c r="L162" s="350"/>
      <c r="M162" s="350"/>
      <c r="N162" s="350"/>
      <c r="O162" s="350"/>
      <c r="P162" s="320"/>
      <c r="Q162" s="258"/>
      <c r="R162" s="353"/>
      <c r="S162" s="353"/>
      <c r="T162" s="353"/>
    </row>
    <row r="163" spans="1:20">
      <c r="A163" s="354" t="s">
        <v>609</v>
      </c>
      <c r="B163" s="314" t="s">
        <v>610</v>
      </c>
      <c r="C163" s="298">
        <v>23250</v>
      </c>
      <c r="D163" s="322">
        <v>42223</v>
      </c>
      <c r="E163" s="239" t="s">
        <v>379</v>
      </c>
      <c r="F163" s="239" t="s">
        <v>379</v>
      </c>
      <c r="G163" s="239"/>
      <c r="H163" s="261" t="s">
        <v>379</v>
      </c>
      <c r="I163" s="239" t="s">
        <v>379</v>
      </c>
      <c r="J163" s="239" t="s">
        <v>380</v>
      </c>
      <c r="K163" s="239" t="s">
        <v>380</v>
      </c>
      <c r="L163" s="239" t="s">
        <v>380</v>
      </c>
      <c r="M163" s="239"/>
      <c r="N163" s="239" t="s">
        <v>379</v>
      </c>
      <c r="O163" s="239"/>
      <c r="P163" s="239" t="s">
        <v>379</v>
      </c>
      <c r="Q163" s="239" t="s">
        <v>380</v>
      </c>
      <c r="R163" s="239" t="s">
        <v>379</v>
      </c>
      <c r="S163" s="252"/>
      <c r="T163" s="253" t="s">
        <v>611</v>
      </c>
    </row>
    <row r="164" spans="1:20">
      <c r="A164" s="354" t="s">
        <v>612</v>
      </c>
      <c r="B164" s="314" t="s">
        <v>613</v>
      </c>
      <c r="C164" s="298">
        <v>7200</v>
      </c>
      <c r="D164" s="325"/>
      <c r="E164" s="239" t="s">
        <v>379</v>
      </c>
      <c r="F164" s="239" t="s">
        <v>379</v>
      </c>
      <c r="G164" s="239"/>
      <c r="H164" s="261" t="s">
        <v>379</v>
      </c>
      <c r="I164" s="239" t="s">
        <v>379</v>
      </c>
      <c r="J164" s="239" t="s">
        <v>380</v>
      </c>
      <c r="K164" s="239" t="s">
        <v>380</v>
      </c>
      <c r="L164" s="239" t="s">
        <v>380</v>
      </c>
      <c r="M164" s="239"/>
      <c r="N164" s="239" t="s">
        <v>379</v>
      </c>
      <c r="O164" s="239"/>
      <c r="P164" s="239" t="s">
        <v>379</v>
      </c>
      <c r="Q164" s="239" t="s">
        <v>380</v>
      </c>
      <c r="R164" s="239" t="s">
        <v>379</v>
      </c>
      <c r="S164" s="252"/>
      <c r="T164" s="253" t="s">
        <v>611</v>
      </c>
    </row>
    <row r="165" spans="1:20">
      <c r="A165" s="354" t="s">
        <v>614</v>
      </c>
      <c r="B165" s="314" t="s">
        <v>615</v>
      </c>
      <c r="C165" s="298">
        <v>5100</v>
      </c>
      <c r="D165" s="325"/>
      <c r="E165" s="239" t="s">
        <v>379</v>
      </c>
      <c r="F165" s="239" t="s">
        <v>379</v>
      </c>
      <c r="G165" s="239"/>
      <c r="H165" s="261" t="s">
        <v>379</v>
      </c>
      <c r="I165" s="239" t="s">
        <v>379</v>
      </c>
      <c r="J165" s="239" t="s">
        <v>379</v>
      </c>
      <c r="K165" s="239" t="s">
        <v>380</v>
      </c>
      <c r="L165" s="239" t="s">
        <v>380</v>
      </c>
      <c r="M165" s="239"/>
      <c r="N165" s="239" t="s">
        <v>379</v>
      </c>
      <c r="O165" s="239"/>
      <c r="P165" s="239" t="s">
        <v>379</v>
      </c>
      <c r="Q165" s="239" t="s">
        <v>380</v>
      </c>
      <c r="R165" s="239" t="s">
        <v>379</v>
      </c>
      <c r="S165" s="252"/>
      <c r="T165" s="253" t="s">
        <v>611</v>
      </c>
    </row>
    <row r="166" spans="1:20">
      <c r="A166" s="266" t="s">
        <v>616</v>
      </c>
      <c r="B166" s="286" t="s">
        <v>617</v>
      </c>
      <c r="C166" s="294">
        <v>9600</v>
      </c>
      <c r="D166" s="325"/>
      <c r="E166" s="239" t="s">
        <v>379</v>
      </c>
      <c r="F166" s="239" t="s">
        <v>379</v>
      </c>
      <c r="G166" s="239"/>
      <c r="H166" s="355" t="s">
        <v>618</v>
      </c>
      <c r="I166" s="239" t="s">
        <v>541</v>
      </c>
      <c r="J166" s="239" t="s">
        <v>380</v>
      </c>
      <c r="K166" s="239" t="s">
        <v>380</v>
      </c>
      <c r="L166" s="239" t="s">
        <v>380</v>
      </c>
      <c r="M166" s="239"/>
      <c r="N166" s="239" t="s">
        <v>379</v>
      </c>
      <c r="O166" s="239"/>
      <c r="P166" s="239" t="s">
        <v>379</v>
      </c>
      <c r="Q166" s="239" t="s">
        <v>380</v>
      </c>
      <c r="R166" s="239" t="s">
        <v>379</v>
      </c>
      <c r="S166" s="252"/>
      <c r="T166" s="253" t="s">
        <v>611</v>
      </c>
    </row>
    <row r="167" spans="1:20">
      <c r="A167" s="266" t="s">
        <v>619</v>
      </c>
      <c r="B167" s="286" t="s">
        <v>620</v>
      </c>
      <c r="C167" s="294">
        <v>4800</v>
      </c>
      <c r="D167" s="325"/>
      <c r="E167" s="239" t="s">
        <v>379</v>
      </c>
      <c r="F167" s="239" t="s">
        <v>379</v>
      </c>
      <c r="G167" s="239"/>
      <c r="H167" s="355" t="s">
        <v>618</v>
      </c>
      <c r="I167" s="239" t="s">
        <v>541</v>
      </c>
      <c r="J167" s="356" t="s">
        <v>621</v>
      </c>
      <c r="K167" s="239" t="s">
        <v>380</v>
      </c>
      <c r="L167" s="239" t="s">
        <v>380</v>
      </c>
      <c r="M167" s="239"/>
      <c r="N167" s="239" t="s">
        <v>379</v>
      </c>
      <c r="O167" s="239"/>
      <c r="P167" s="239" t="s">
        <v>379</v>
      </c>
      <c r="Q167" s="239" t="s">
        <v>380</v>
      </c>
      <c r="R167" s="239" t="s">
        <v>379</v>
      </c>
      <c r="S167" s="252"/>
      <c r="T167" s="253" t="s">
        <v>611</v>
      </c>
    </row>
    <row r="168" spans="1:20">
      <c r="A168" s="266" t="s">
        <v>622</v>
      </c>
      <c r="B168" s="286" t="s">
        <v>623</v>
      </c>
      <c r="C168" s="294">
        <v>6060</v>
      </c>
      <c r="D168" s="347"/>
      <c r="E168" s="239" t="s">
        <v>379</v>
      </c>
      <c r="F168" s="239" t="s">
        <v>379</v>
      </c>
      <c r="G168" s="239"/>
      <c r="H168" s="355" t="s">
        <v>618</v>
      </c>
      <c r="I168" s="239" t="s">
        <v>541</v>
      </c>
      <c r="J168" s="239" t="s">
        <v>380</v>
      </c>
      <c r="K168" s="239" t="s">
        <v>380</v>
      </c>
      <c r="L168" s="239" t="s">
        <v>380</v>
      </c>
      <c r="M168" s="239"/>
      <c r="N168" s="239" t="s">
        <v>379</v>
      </c>
      <c r="O168" s="239"/>
      <c r="P168" s="239" t="s">
        <v>379</v>
      </c>
      <c r="Q168" s="239" t="s">
        <v>380</v>
      </c>
      <c r="R168" s="239" t="s">
        <v>379</v>
      </c>
      <c r="S168" s="252"/>
      <c r="T168" s="253" t="s">
        <v>611</v>
      </c>
    </row>
    <row r="169" spans="1:20">
      <c r="A169" s="266" t="s">
        <v>624</v>
      </c>
      <c r="B169" s="286" t="s">
        <v>625</v>
      </c>
      <c r="C169" s="294">
        <v>24000</v>
      </c>
      <c r="D169" s="325">
        <v>42230</v>
      </c>
      <c r="E169" s="239" t="s">
        <v>379</v>
      </c>
      <c r="F169" s="239" t="s">
        <v>379</v>
      </c>
      <c r="G169" s="239"/>
      <c r="H169" s="355" t="s">
        <v>618</v>
      </c>
      <c r="I169" s="239" t="s">
        <v>541</v>
      </c>
      <c r="J169" s="239" t="s">
        <v>380</v>
      </c>
      <c r="K169" s="239" t="s">
        <v>380</v>
      </c>
      <c r="L169" s="239" t="s">
        <v>380</v>
      </c>
      <c r="M169" s="239"/>
      <c r="N169" s="239" t="s">
        <v>379</v>
      </c>
      <c r="O169" s="239"/>
      <c r="P169" s="239" t="s">
        <v>379</v>
      </c>
      <c r="Q169" s="239" t="s">
        <v>380</v>
      </c>
      <c r="R169" s="239" t="s">
        <v>379</v>
      </c>
      <c r="S169" s="252"/>
      <c r="T169" s="253" t="s">
        <v>611</v>
      </c>
    </row>
    <row r="170" spans="1:20">
      <c r="A170" s="266" t="s">
        <v>626</v>
      </c>
      <c r="B170" s="286" t="s">
        <v>627</v>
      </c>
      <c r="C170" s="294">
        <v>9000</v>
      </c>
      <c r="D170" s="325"/>
      <c r="E170" s="239" t="s">
        <v>379</v>
      </c>
      <c r="F170" s="239" t="s">
        <v>379</v>
      </c>
      <c r="G170" s="239"/>
      <c r="H170" s="355" t="s">
        <v>618</v>
      </c>
      <c r="I170" s="239" t="s">
        <v>541</v>
      </c>
      <c r="J170" s="356" t="s">
        <v>621</v>
      </c>
      <c r="K170" s="239" t="s">
        <v>380</v>
      </c>
      <c r="L170" s="239" t="s">
        <v>380</v>
      </c>
      <c r="M170" s="239"/>
      <c r="N170" s="239" t="s">
        <v>379</v>
      </c>
      <c r="O170" s="239"/>
      <c r="P170" s="239" t="s">
        <v>379</v>
      </c>
      <c r="Q170" s="239" t="s">
        <v>380</v>
      </c>
      <c r="R170" s="239" t="s">
        <v>379</v>
      </c>
      <c r="S170" s="252"/>
      <c r="T170" s="253" t="s">
        <v>611</v>
      </c>
    </row>
    <row r="171" spans="1:20">
      <c r="A171" s="266" t="s">
        <v>628</v>
      </c>
      <c r="B171" s="286" t="s">
        <v>629</v>
      </c>
      <c r="C171" s="294">
        <v>10200</v>
      </c>
      <c r="D171" s="325"/>
      <c r="E171" s="239" t="s">
        <v>379</v>
      </c>
      <c r="F171" s="239" t="s">
        <v>379</v>
      </c>
      <c r="G171" s="239"/>
      <c r="H171" s="355" t="s">
        <v>618</v>
      </c>
      <c r="I171" s="239" t="s">
        <v>541</v>
      </c>
      <c r="J171" s="239" t="s">
        <v>380</v>
      </c>
      <c r="K171" s="239" t="s">
        <v>380</v>
      </c>
      <c r="L171" s="239" t="s">
        <v>380</v>
      </c>
      <c r="M171" s="239"/>
      <c r="N171" s="239" t="s">
        <v>379</v>
      </c>
      <c r="O171" s="239"/>
      <c r="P171" s="239" t="s">
        <v>379</v>
      </c>
      <c r="Q171" s="239" t="s">
        <v>380</v>
      </c>
      <c r="R171" s="239" t="s">
        <v>379</v>
      </c>
      <c r="S171" s="252"/>
      <c r="T171" s="253" t="s">
        <v>611</v>
      </c>
    </row>
    <row r="172" spans="1:20">
      <c r="A172" s="357" t="s">
        <v>630</v>
      </c>
      <c r="B172" s="357" t="s">
        <v>631</v>
      </c>
      <c r="C172" s="358">
        <v>3000</v>
      </c>
      <c r="D172" s="359">
        <v>42232</v>
      </c>
      <c r="E172" s="239" t="s">
        <v>379</v>
      </c>
      <c r="F172" s="239" t="s">
        <v>379</v>
      </c>
      <c r="G172" s="239"/>
      <c r="H172" s="355" t="s">
        <v>632</v>
      </c>
      <c r="I172" s="239" t="s">
        <v>380</v>
      </c>
      <c r="J172" s="356" t="s">
        <v>633</v>
      </c>
      <c r="K172" s="239" t="s">
        <v>379</v>
      </c>
      <c r="L172" s="239" t="s">
        <v>379</v>
      </c>
      <c r="M172" s="239"/>
      <c r="N172" s="239" t="s">
        <v>380</v>
      </c>
      <c r="O172" s="239"/>
      <c r="P172" s="239" t="s">
        <v>380</v>
      </c>
      <c r="Q172" s="239" t="s">
        <v>380</v>
      </c>
      <c r="R172" s="239" t="s">
        <v>379</v>
      </c>
      <c r="S172" s="252"/>
      <c r="T172" s="253" t="s">
        <v>611</v>
      </c>
    </row>
    <row r="173" spans="1:20">
      <c r="A173" s="357" t="s">
        <v>634</v>
      </c>
      <c r="B173" s="357" t="s">
        <v>582</v>
      </c>
      <c r="C173" s="358">
        <v>6500</v>
      </c>
      <c r="D173" s="359"/>
      <c r="E173" s="239" t="s">
        <v>379</v>
      </c>
      <c r="F173" s="239" t="s">
        <v>379</v>
      </c>
      <c r="G173" s="328"/>
      <c r="H173" s="360" t="s">
        <v>565</v>
      </c>
      <c r="I173" s="239" t="s">
        <v>380</v>
      </c>
      <c r="J173" s="239" t="s">
        <v>380</v>
      </c>
      <c r="K173" s="239" t="s">
        <v>380</v>
      </c>
      <c r="L173" s="239" t="s">
        <v>380</v>
      </c>
      <c r="M173" s="239"/>
      <c r="N173" s="239" t="s">
        <v>380</v>
      </c>
      <c r="O173" s="239"/>
      <c r="P173" s="239" t="s">
        <v>380</v>
      </c>
      <c r="Q173" s="239" t="s">
        <v>380</v>
      </c>
      <c r="R173" s="239" t="s">
        <v>379</v>
      </c>
      <c r="S173" s="252"/>
      <c r="T173" s="253" t="s">
        <v>611</v>
      </c>
    </row>
    <row r="174" spans="1:20">
      <c r="A174" s="357" t="s">
        <v>635</v>
      </c>
      <c r="B174" s="357" t="s">
        <v>448</v>
      </c>
      <c r="C174" s="358">
        <v>10401</v>
      </c>
      <c r="D174" s="359"/>
      <c r="E174" s="239" t="s">
        <v>379</v>
      </c>
      <c r="F174" s="239" t="s">
        <v>379</v>
      </c>
      <c r="G174" s="239"/>
      <c r="H174" s="261" t="s">
        <v>380</v>
      </c>
      <c r="I174" s="239" t="s">
        <v>380</v>
      </c>
      <c r="J174" s="239" t="s">
        <v>380</v>
      </c>
      <c r="K174" s="239" t="s">
        <v>379</v>
      </c>
      <c r="L174" s="239" t="s">
        <v>379</v>
      </c>
      <c r="M174" s="239"/>
      <c r="N174" s="239" t="s">
        <v>380</v>
      </c>
      <c r="O174" s="239"/>
      <c r="P174" s="239" t="s">
        <v>380</v>
      </c>
      <c r="Q174" s="239" t="s">
        <v>380</v>
      </c>
      <c r="R174" s="239" t="s">
        <v>379</v>
      </c>
      <c r="S174" s="252"/>
      <c r="T174" s="253" t="s">
        <v>611</v>
      </c>
    </row>
    <row r="175" spans="1:20">
      <c r="A175" s="357" t="s">
        <v>636</v>
      </c>
      <c r="B175" s="357" t="s">
        <v>434</v>
      </c>
      <c r="C175" s="358">
        <v>4000</v>
      </c>
      <c r="D175" s="359"/>
      <c r="E175" s="239" t="s">
        <v>379</v>
      </c>
      <c r="F175" s="239" t="s">
        <v>379</v>
      </c>
      <c r="G175" s="239"/>
      <c r="H175" s="261" t="s">
        <v>380</v>
      </c>
      <c r="I175" s="239" t="s">
        <v>380</v>
      </c>
      <c r="J175" s="239" t="s">
        <v>380</v>
      </c>
      <c r="K175" s="239" t="s">
        <v>379</v>
      </c>
      <c r="L175" s="239" t="s">
        <v>379</v>
      </c>
      <c r="M175" s="239"/>
      <c r="N175" s="239" t="s">
        <v>380</v>
      </c>
      <c r="O175" s="239"/>
      <c r="P175" s="239" t="s">
        <v>380</v>
      </c>
      <c r="Q175" s="239" t="s">
        <v>380</v>
      </c>
      <c r="R175" s="239" t="s">
        <v>379</v>
      </c>
      <c r="S175" s="252"/>
      <c r="T175" s="253" t="s">
        <v>611</v>
      </c>
    </row>
    <row r="176" spans="1:20">
      <c r="A176" s="266" t="s">
        <v>637</v>
      </c>
      <c r="B176" s="286" t="s">
        <v>523</v>
      </c>
      <c r="C176" s="294">
        <v>19200</v>
      </c>
      <c r="D176" s="322">
        <v>42237</v>
      </c>
      <c r="E176" s="239" t="s">
        <v>379</v>
      </c>
      <c r="F176" s="239" t="s">
        <v>379</v>
      </c>
      <c r="G176" s="239"/>
      <c r="H176" s="355" t="s">
        <v>618</v>
      </c>
      <c r="I176" s="239" t="s">
        <v>541</v>
      </c>
      <c r="J176" s="239" t="s">
        <v>380</v>
      </c>
      <c r="K176" s="239" t="s">
        <v>380</v>
      </c>
      <c r="L176" s="239" t="s">
        <v>380</v>
      </c>
      <c r="M176" s="239"/>
      <c r="N176" s="239" t="s">
        <v>379</v>
      </c>
      <c r="O176" s="239"/>
      <c r="P176" s="239" t="s">
        <v>379</v>
      </c>
      <c r="Q176" s="239" t="s">
        <v>380</v>
      </c>
      <c r="R176" s="239" t="s">
        <v>379</v>
      </c>
      <c r="S176" s="252"/>
      <c r="T176" s="253" t="s">
        <v>611</v>
      </c>
    </row>
    <row r="177" spans="1:20">
      <c r="A177" s="266" t="s">
        <v>638</v>
      </c>
      <c r="B177" s="286" t="s">
        <v>525</v>
      </c>
      <c r="C177" s="294">
        <v>6900</v>
      </c>
      <c r="D177" s="325"/>
      <c r="E177" s="239" t="s">
        <v>379</v>
      </c>
      <c r="F177" s="239" t="s">
        <v>379</v>
      </c>
      <c r="G177" s="239"/>
      <c r="H177" s="355" t="s">
        <v>618</v>
      </c>
      <c r="I177" s="239" t="s">
        <v>541</v>
      </c>
      <c r="J177" s="356" t="s">
        <v>621</v>
      </c>
      <c r="K177" s="239" t="s">
        <v>380</v>
      </c>
      <c r="L177" s="239" t="s">
        <v>380</v>
      </c>
      <c r="M177" s="239"/>
      <c r="N177" s="239" t="s">
        <v>379</v>
      </c>
      <c r="O177" s="239"/>
      <c r="P177" s="239" t="s">
        <v>379</v>
      </c>
      <c r="Q177" s="239" t="s">
        <v>380</v>
      </c>
      <c r="R177" s="239" t="s">
        <v>379</v>
      </c>
      <c r="S177" s="252"/>
      <c r="T177" s="253" t="s">
        <v>611</v>
      </c>
    </row>
    <row r="178" spans="1:20">
      <c r="A178" s="266" t="s">
        <v>639</v>
      </c>
      <c r="B178" s="286" t="s">
        <v>527</v>
      </c>
      <c r="C178" s="294">
        <v>5700</v>
      </c>
      <c r="D178" s="347"/>
      <c r="E178" s="239" t="s">
        <v>379</v>
      </c>
      <c r="F178" s="239" t="s">
        <v>379</v>
      </c>
      <c r="G178" s="239"/>
      <c r="H178" s="355" t="s">
        <v>618</v>
      </c>
      <c r="I178" s="239" t="s">
        <v>541</v>
      </c>
      <c r="J178" s="239" t="s">
        <v>380</v>
      </c>
      <c r="K178" s="239" t="s">
        <v>380</v>
      </c>
      <c r="L178" s="239" t="s">
        <v>380</v>
      </c>
      <c r="M178" s="239"/>
      <c r="N178" s="239" t="s">
        <v>379</v>
      </c>
      <c r="O178" s="239"/>
      <c r="P178" s="239" t="s">
        <v>379</v>
      </c>
      <c r="Q178" s="239" t="s">
        <v>380</v>
      </c>
      <c r="R178" s="239" t="s">
        <v>379</v>
      </c>
      <c r="S178" s="252"/>
      <c r="T178" s="253" t="s">
        <v>611</v>
      </c>
    </row>
    <row r="179" spans="1:20">
      <c r="A179" s="357" t="s">
        <v>640</v>
      </c>
      <c r="B179" s="357" t="s">
        <v>641</v>
      </c>
      <c r="C179" s="358">
        <v>9800</v>
      </c>
      <c r="D179" s="322">
        <v>42239</v>
      </c>
      <c r="E179" s="239" t="s">
        <v>379</v>
      </c>
      <c r="F179" s="239" t="s">
        <v>379</v>
      </c>
      <c r="G179" s="239"/>
      <c r="H179" s="261" t="s">
        <v>380</v>
      </c>
      <c r="I179" s="239" t="s">
        <v>380</v>
      </c>
      <c r="J179" s="239" t="s">
        <v>380</v>
      </c>
      <c r="K179" s="239" t="s">
        <v>379</v>
      </c>
      <c r="L179" s="239" t="s">
        <v>379</v>
      </c>
      <c r="M179" s="239"/>
      <c r="N179" s="239" t="s">
        <v>380</v>
      </c>
      <c r="O179" s="239"/>
      <c r="P179" s="239" t="s">
        <v>380</v>
      </c>
      <c r="Q179" s="239" t="s">
        <v>380</v>
      </c>
      <c r="R179" s="239" t="s">
        <v>379</v>
      </c>
      <c r="S179" s="252"/>
      <c r="T179" s="253" t="s">
        <v>611</v>
      </c>
    </row>
    <row r="180" spans="1:20">
      <c r="A180" s="357" t="s">
        <v>642</v>
      </c>
      <c r="B180" s="357" t="s">
        <v>643</v>
      </c>
      <c r="C180" s="358">
        <v>6000</v>
      </c>
      <c r="D180" s="347"/>
      <c r="E180" s="239" t="s">
        <v>379</v>
      </c>
      <c r="F180" s="239" t="s">
        <v>379</v>
      </c>
      <c r="G180" s="239"/>
      <c r="H180" s="261" t="s">
        <v>380</v>
      </c>
      <c r="I180" s="239" t="s">
        <v>380</v>
      </c>
      <c r="J180" s="239" t="s">
        <v>380</v>
      </c>
      <c r="K180" s="239" t="s">
        <v>379</v>
      </c>
      <c r="L180" s="239" t="s">
        <v>379</v>
      </c>
      <c r="M180" s="239"/>
      <c r="N180" s="239" t="s">
        <v>380</v>
      </c>
      <c r="O180" s="239"/>
      <c r="P180" s="239" t="s">
        <v>380</v>
      </c>
      <c r="Q180" s="239" t="s">
        <v>380</v>
      </c>
      <c r="R180" s="239" t="s">
        <v>379</v>
      </c>
      <c r="S180" s="252"/>
      <c r="T180" s="253" t="s">
        <v>611</v>
      </c>
    </row>
    <row r="181" spans="1:20">
      <c r="A181" s="266" t="s">
        <v>644</v>
      </c>
      <c r="B181" s="286" t="s">
        <v>588</v>
      </c>
      <c r="C181" s="294">
        <v>11400</v>
      </c>
      <c r="D181" s="359">
        <v>42244</v>
      </c>
      <c r="E181" s="239" t="s">
        <v>379</v>
      </c>
      <c r="F181" s="239" t="s">
        <v>379</v>
      </c>
      <c r="G181" s="239"/>
      <c r="H181" s="355" t="s">
        <v>618</v>
      </c>
      <c r="I181" s="239" t="s">
        <v>541</v>
      </c>
      <c r="J181" s="239" t="s">
        <v>380</v>
      </c>
      <c r="K181" s="239" t="s">
        <v>380</v>
      </c>
      <c r="L181" s="239" t="s">
        <v>380</v>
      </c>
      <c r="M181" s="239"/>
      <c r="N181" s="239" t="s">
        <v>379</v>
      </c>
      <c r="O181" s="239"/>
      <c r="P181" s="239" t="s">
        <v>379</v>
      </c>
      <c r="Q181" s="239" t="s">
        <v>380</v>
      </c>
      <c r="R181" s="239" t="s">
        <v>379</v>
      </c>
      <c r="S181" s="252"/>
      <c r="T181" s="253" t="s">
        <v>611</v>
      </c>
    </row>
    <row r="182" spans="1:20">
      <c r="A182" s="266" t="s">
        <v>645</v>
      </c>
      <c r="B182" s="286" t="s">
        <v>593</v>
      </c>
      <c r="C182" s="294">
        <v>6240</v>
      </c>
      <c r="D182" s="359">
        <v>42244</v>
      </c>
      <c r="E182" s="239" t="s">
        <v>379</v>
      </c>
      <c r="F182" s="239" t="s">
        <v>379</v>
      </c>
      <c r="G182" s="239"/>
      <c r="H182" s="355" t="s">
        <v>618</v>
      </c>
      <c r="I182" s="239" t="s">
        <v>541</v>
      </c>
      <c r="J182" s="356" t="s">
        <v>621</v>
      </c>
      <c r="K182" s="239" t="s">
        <v>380</v>
      </c>
      <c r="L182" s="239" t="s">
        <v>380</v>
      </c>
      <c r="M182" s="239"/>
      <c r="N182" s="239" t="s">
        <v>379</v>
      </c>
      <c r="O182" s="239"/>
      <c r="P182" s="239" t="s">
        <v>379</v>
      </c>
      <c r="Q182" s="239" t="s">
        <v>380</v>
      </c>
      <c r="R182" s="239" t="s">
        <v>379</v>
      </c>
      <c r="S182" s="252"/>
      <c r="T182" s="253" t="s">
        <v>611</v>
      </c>
    </row>
    <row r="183" spans="1:20">
      <c r="A183" s="266" t="s">
        <v>646</v>
      </c>
      <c r="B183" s="286" t="s">
        <v>607</v>
      </c>
      <c r="C183" s="294">
        <v>6000</v>
      </c>
      <c r="D183" s="359">
        <v>42244</v>
      </c>
      <c r="E183" s="239" t="s">
        <v>379</v>
      </c>
      <c r="F183" s="239" t="s">
        <v>379</v>
      </c>
      <c r="G183" s="239"/>
      <c r="H183" s="355" t="s">
        <v>618</v>
      </c>
      <c r="I183" s="239" t="s">
        <v>541</v>
      </c>
      <c r="J183" s="239" t="s">
        <v>380</v>
      </c>
      <c r="K183" s="239" t="s">
        <v>380</v>
      </c>
      <c r="L183" s="239" t="s">
        <v>380</v>
      </c>
      <c r="M183" s="239"/>
      <c r="N183" s="239" t="s">
        <v>379</v>
      </c>
      <c r="O183" s="239"/>
      <c r="P183" s="239" t="s">
        <v>379</v>
      </c>
      <c r="Q183" s="239" t="s">
        <v>380</v>
      </c>
      <c r="R183" s="239" t="s">
        <v>379</v>
      </c>
      <c r="S183" s="252"/>
      <c r="T183" s="253" t="s">
        <v>611</v>
      </c>
    </row>
    <row r="184" spans="1:20">
      <c r="A184" s="357" t="s">
        <v>647</v>
      </c>
      <c r="B184" s="357" t="s">
        <v>641</v>
      </c>
      <c r="C184" s="358">
        <v>9800</v>
      </c>
      <c r="D184" s="359">
        <v>42246</v>
      </c>
      <c r="E184" s="239" t="s">
        <v>379</v>
      </c>
      <c r="F184" s="239" t="s">
        <v>379</v>
      </c>
      <c r="G184" s="239"/>
      <c r="H184" s="261" t="s">
        <v>380</v>
      </c>
      <c r="I184" s="239" t="s">
        <v>380</v>
      </c>
      <c r="J184" s="239" t="s">
        <v>380</v>
      </c>
      <c r="K184" s="239" t="s">
        <v>379</v>
      </c>
      <c r="L184" s="239" t="s">
        <v>379</v>
      </c>
      <c r="M184" s="239"/>
      <c r="N184" s="239" t="s">
        <v>380</v>
      </c>
      <c r="O184" s="239"/>
      <c r="P184" s="239" t="s">
        <v>380</v>
      </c>
      <c r="Q184" s="239" t="s">
        <v>380</v>
      </c>
      <c r="R184" s="239" t="s">
        <v>379</v>
      </c>
      <c r="S184" s="252"/>
      <c r="T184" s="253" t="s">
        <v>611</v>
      </c>
    </row>
    <row r="185" spans="1:20">
      <c r="A185" s="357" t="s">
        <v>648</v>
      </c>
      <c r="B185" s="357" t="s">
        <v>582</v>
      </c>
      <c r="C185" s="358">
        <v>6500</v>
      </c>
      <c r="D185" s="359">
        <v>42246</v>
      </c>
      <c r="E185" s="239" t="s">
        <v>379</v>
      </c>
      <c r="F185" s="239" t="s">
        <v>379</v>
      </c>
      <c r="G185" s="328"/>
      <c r="H185" s="361" t="s">
        <v>565</v>
      </c>
      <c r="I185" s="239" t="s">
        <v>380</v>
      </c>
      <c r="J185" s="239" t="s">
        <v>380</v>
      </c>
      <c r="K185" s="239" t="s">
        <v>379</v>
      </c>
      <c r="L185" s="239" t="s">
        <v>380</v>
      </c>
      <c r="M185" s="239"/>
      <c r="N185" s="239" t="s">
        <v>380</v>
      </c>
      <c r="O185" s="239"/>
      <c r="P185" s="239" t="s">
        <v>380</v>
      </c>
      <c r="Q185" s="239" t="s">
        <v>380</v>
      </c>
      <c r="R185" s="239" t="s">
        <v>379</v>
      </c>
      <c r="S185" s="252"/>
      <c r="T185" s="253" t="s">
        <v>611</v>
      </c>
    </row>
    <row r="186" spans="1:20">
      <c r="A186" s="357" t="s">
        <v>649</v>
      </c>
      <c r="B186" s="357" t="s">
        <v>643</v>
      </c>
      <c r="C186" s="358">
        <v>6000</v>
      </c>
      <c r="D186" s="359">
        <v>42246</v>
      </c>
      <c r="E186" s="239" t="s">
        <v>379</v>
      </c>
      <c r="F186" s="239" t="s">
        <v>379</v>
      </c>
      <c r="G186" s="239"/>
      <c r="H186" s="261" t="s">
        <v>380</v>
      </c>
      <c r="I186" s="239" t="s">
        <v>380</v>
      </c>
      <c r="J186" s="239" t="s">
        <v>380</v>
      </c>
      <c r="K186" s="239" t="s">
        <v>379</v>
      </c>
      <c r="L186" s="239" t="s">
        <v>379</v>
      </c>
      <c r="M186" s="239"/>
      <c r="N186" s="239" t="s">
        <v>380</v>
      </c>
      <c r="O186" s="239"/>
      <c r="P186" s="239" t="s">
        <v>380</v>
      </c>
      <c r="Q186" s="239" t="s">
        <v>380</v>
      </c>
      <c r="R186" s="239" t="s">
        <v>379</v>
      </c>
      <c r="S186" s="252"/>
      <c r="T186" s="253" t="s">
        <v>611</v>
      </c>
    </row>
    <row r="187" spans="1:20">
      <c r="A187" s="313" t="s">
        <v>650</v>
      </c>
      <c r="B187" s="142" t="s">
        <v>548</v>
      </c>
      <c r="C187" s="298">
        <v>2700</v>
      </c>
      <c r="D187" s="359">
        <v>42247</v>
      </c>
      <c r="E187" s="239" t="s">
        <v>379</v>
      </c>
      <c r="F187" s="239" t="s">
        <v>379</v>
      </c>
      <c r="G187" s="239"/>
      <c r="H187" s="261" t="s">
        <v>540</v>
      </c>
      <c r="I187" s="239" t="s">
        <v>379</v>
      </c>
      <c r="J187" s="239" t="s">
        <v>380</v>
      </c>
      <c r="K187" s="239" t="s">
        <v>380</v>
      </c>
      <c r="L187" s="239" t="s">
        <v>380</v>
      </c>
      <c r="M187" s="239"/>
      <c r="N187" s="239" t="s">
        <v>379</v>
      </c>
      <c r="O187" s="239"/>
      <c r="P187" s="239" t="s">
        <v>379</v>
      </c>
      <c r="Q187" s="239" t="s">
        <v>380</v>
      </c>
      <c r="R187" s="239" t="s">
        <v>379</v>
      </c>
      <c r="S187" s="252"/>
      <c r="T187" s="253" t="s">
        <v>611</v>
      </c>
    </row>
    <row r="188" spans="1:20">
      <c r="A188" s="312" t="s">
        <v>651</v>
      </c>
      <c r="B188" s="142" t="s">
        <v>504</v>
      </c>
      <c r="C188" s="298">
        <v>6450</v>
      </c>
      <c r="D188" s="359">
        <v>42247</v>
      </c>
      <c r="E188" s="239" t="s">
        <v>379</v>
      </c>
      <c r="F188" s="239" t="s">
        <v>379</v>
      </c>
      <c r="G188" s="239"/>
      <c r="H188" s="261" t="s">
        <v>540</v>
      </c>
      <c r="I188" s="239" t="s">
        <v>541</v>
      </c>
      <c r="J188" s="239" t="s">
        <v>546</v>
      </c>
      <c r="K188" s="239" t="s">
        <v>380</v>
      </c>
      <c r="L188" s="239" t="s">
        <v>380</v>
      </c>
      <c r="M188" s="239"/>
      <c r="N188" s="239" t="s">
        <v>379</v>
      </c>
      <c r="O188" s="239"/>
      <c r="P188" s="239" t="s">
        <v>379</v>
      </c>
      <c r="Q188" s="239" t="s">
        <v>380</v>
      </c>
      <c r="R188" s="239" t="s">
        <v>379</v>
      </c>
      <c r="S188" s="252"/>
      <c r="T188" s="253" t="s">
        <v>611</v>
      </c>
    </row>
    <row r="189" spans="1:20">
      <c r="A189" s="144" t="s">
        <v>357</v>
      </c>
      <c r="B189" s="145"/>
      <c r="C189" s="348">
        <f>SUM(C163:C188)</f>
        <v>225801</v>
      </c>
      <c r="D189" s="349"/>
      <c r="E189" s="350"/>
      <c r="F189" s="260"/>
      <c r="G189" s="362"/>
      <c r="H189" s="352"/>
      <c r="I189" s="260"/>
      <c r="J189" s="350"/>
      <c r="K189" s="353"/>
      <c r="L189" s="363"/>
      <c r="M189" s="363"/>
      <c r="N189" s="363"/>
      <c r="O189" s="363"/>
      <c r="P189" s="260"/>
      <c r="Q189" s="363"/>
      <c r="R189" s="363"/>
      <c r="S189" s="319"/>
      <c r="T189" s="265"/>
    </row>
    <row r="190" spans="1:20">
      <c r="A190" s="364" t="s">
        <v>652</v>
      </c>
      <c r="B190" s="364" t="s">
        <v>641</v>
      </c>
      <c r="C190" s="365">
        <v>9400</v>
      </c>
      <c r="D190" s="366">
        <v>42253</v>
      </c>
      <c r="E190" s="239" t="s">
        <v>379</v>
      </c>
      <c r="F190" s="239" t="s">
        <v>379</v>
      </c>
      <c r="G190" s="367" t="s">
        <v>611</v>
      </c>
      <c r="H190" s="261" t="s">
        <v>380</v>
      </c>
      <c r="I190" s="239" t="s">
        <v>380</v>
      </c>
      <c r="J190" s="239" t="s">
        <v>380</v>
      </c>
      <c r="K190" s="239" t="s">
        <v>379</v>
      </c>
      <c r="L190" s="239" t="s">
        <v>379</v>
      </c>
      <c r="M190" s="239"/>
      <c r="N190" s="239" t="s">
        <v>380</v>
      </c>
      <c r="O190" s="239"/>
      <c r="P190" s="239" t="s">
        <v>380</v>
      </c>
      <c r="Q190" s="239" t="s">
        <v>380</v>
      </c>
      <c r="R190" s="239" t="s">
        <v>379</v>
      </c>
      <c r="S190" s="252"/>
      <c r="T190" s="253" t="s">
        <v>611</v>
      </c>
    </row>
    <row r="191" spans="1:20">
      <c r="A191" s="364" t="s">
        <v>653</v>
      </c>
      <c r="B191" s="364" t="s">
        <v>434</v>
      </c>
      <c r="C191" s="365">
        <v>3000</v>
      </c>
      <c r="D191" s="366">
        <v>42253</v>
      </c>
      <c r="E191" s="239" t="s">
        <v>379</v>
      </c>
      <c r="F191" s="239" t="s">
        <v>379</v>
      </c>
      <c r="G191" s="367" t="s">
        <v>611</v>
      </c>
      <c r="H191" s="261" t="s">
        <v>380</v>
      </c>
      <c r="I191" s="239" t="s">
        <v>380</v>
      </c>
      <c r="J191" s="239" t="s">
        <v>380</v>
      </c>
      <c r="K191" s="239" t="s">
        <v>379</v>
      </c>
      <c r="L191" s="239" t="s">
        <v>379</v>
      </c>
      <c r="M191" s="239"/>
      <c r="N191" s="239" t="s">
        <v>380</v>
      </c>
      <c r="O191" s="239"/>
      <c r="P191" s="239" t="s">
        <v>380</v>
      </c>
      <c r="Q191" s="239" t="s">
        <v>380</v>
      </c>
      <c r="R191" s="239" t="s">
        <v>379</v>
      </c>
      <c r="S191" s="252"/>
      <c r="T191" s="253" t="s">
        <v>611</v>
      </c>
    </row>
    <row r="192" spans="1:20">
      <c r="A192" s="364" t="s">
        <v>654</v>
      </c>
      <c r="B192" s="364" t="s">
        <v>448</v>
      </c>
      <c r="C192" s="365">
        <v>8200</v>
      </c>
      <c r="D192" s="366">
        <v>42253</v>
      </c>
      <c r="E192" s="239" t="s">
        <v>379</v>
      </c>
      <c r="F192" s="239" t="s">
        <v>379</v>
      </c>
      <c r="G192" s="367" t="s">
        <v>611</v>
      </c>
      <c r="H192" s="261" t="s">
        <v>380</v>
      </c>
      <c r="I192" s="239" t="s">
        <v>380</v>
      </c>
      <c r="J192" s="239" t="s">
        <v>380</v>
      </c>
      <c r="K192" s="239" t="s">
        <v>379</v>
      </c>
      <c r="L192" s="239" t="s">
        <v>379</v>
      </c>
      <c r="M192" s="239"/>
      <c r="N192" s="239" t="s">
        <v>380</v>
      </c>
      <c r="O192" s="239"/>
      <c r="P192" s="239" t="s">
        <v>380</v>
      </c>
      <c r="Q192" s="239" t="s">
        <v>380</v>
      </c>
      <c r="R192" s="239" t="s">
        <v>379</v>
      </c>
      <c r="S192" s="252"/>
      <c r="T192" s="253" t="s">
        <v>611</v>
      </c>
    </row>
    <row r="193" spans="1:20">
      <c r="A193" s="364" t="s">
        <v>655</v>
      </c>
      <c r="B193" s="364" t="s">
        <v>643</v>
      </c>
      <c r="C193" s="365">
        <v>9000</v>
      </c>
      <c r="D193" s="366">
        <v>42253</v>
      </c>
      <c r="E193" s="239" t="s">
        <v>379</v>
      </c>
      <c r="F193" s="239" t="s">
        <v>379</v>
      </c>
      <c r="G193" s="367" t="s">
        <v>611</v>
      </c>
      <c r="H193" s="261" t="s">
        <v>380</v>
      </c>
      <c r="I193" s="239" t="s">
        <v>380</v>
      </c>
      <c r="J193" s="239" t="s">
        <v>380</v>
      </c>
      <c r="K193" s="239" t="s">
        <v>379</v>
      </c>
      <c r="L193" s="239" t="s">
        <v>379</v>
      </c>
      <c r="M193" s="239"/>
      <c r="N193" s="239" t="s">
        <v>380</v>
      </c>
      <c r="O193" s="239"/>
      <c r="P193" s="239" t="s">
        <v>380</v>
      </c>
      <c r="Q193" s="239" t="s">
        <v>380</v>
      </c>
      <c r="R193" s="239" t="s">
        <v>379</v>
      </c>
      <c r="S193" s="252"/>
      <c r="T193" s="253" t="s">
        <v>611</v>
      </c>
    </row>
    <row r="194" spans="1:20">
      <c r="A194" s="159" t="s">
        <v>560</v>
      </c>
      <c r="B194" s="142" t="s">
        <v>561</v>
      </c>
      <c r="C194" s="298">
        <v>1968</v>
      </c>
      <c r="D194" s="366">
        <v>42253</v>
      </c>
      <c r="E194" s="239" t="s">
        <v>379</v>
      </c>
      <c r="F194" s="239" t="s">
        <v>379</v>
      </c>
      <c r="G194" s="367" t="s">
        <v>611</v>
      </c>
      <c r="H194" s="261" t="s">
        <v>656</v>
      </c>
      <c r="I194" s="239" t="s">
        <v>380</v>
      </c>
      <c r="J194" s="239" t="s">
        <v>657</v>
      </c>
      <c r="K194" s="239" t="s">
        <v>379</v>
      </c>
      <c r="L194" s="239" t="s">
        <v>379</v>
      </c>
      <c r="M194" s="239"/>
      <c r="N194" s="239" t="s">
        <v>380</v>
      </c>
      <c r="O194" s="239"/>
      <c r="P194" s="239" t="s">
        <v>380</v>
      </c>
      <c r="Q194" s="239" t="s">
        <v>380</v>
      </c>
      <c r="R194" s="239" t="s">
        <v>379</v>
      </c>
      <c r="S194" s="252"/>
      <c r="T194" s="253" t="s">
        <v>611</v>
      </c>
    </row>
    <row r="195" spans="1:20">
      <c r="A195" s="368" t="s">
        <v>658</v>
      </c>
      <c r="B195" s="368" t="s">
        <v>588</v>
      </c>
      <c r="C195" s="369">
        <v>10800</v>
      </c>
      <c r="D195" s="370">
        <v>42258</v>
      </c>
      <c r="E195" s="239" t="s">
        <v>379</v>
      </c>
      <c r="F195" s="239" t="s">
        <v>379</v>
      </c>
      <c r="G195" s="367" t="s">
        <v>611</v>
      </c>
      <c r="H195" s="371" t="s">
        <v>618</v>
      </c>
      <c r="I195" s="239" t="s">
        <v>541</v>
      </c>
      <c r="J195" s="239" t="s">
        <v>380</v>
      </c>
      <c r="K195" s="239" t="s">
        <v>380</v>
      </c>
      <c r="L195" s="239" t="s">
        <v>380</v>
      </c>
      <c r="M195" s="239"/>
      <c r="N195" s="239" t="s">
        <v>379</v>
      </c>
      <c r="O195" s="239"/>
      <c r="P195" s="239" t="s">
        <v>379</v>
      </c>
      <c r="Q195" s="239" t="s">
        <v>380</v>
      </c>
      <c r="R195" s="239" t="s">
        <v>379</v>
      </c>
      <c r="S195" s="252"/>
      <c r="T195" s="253" t="s">
        <v>611</v>
      </c>
    </row>
    <row r="196" spans="1:20">
      <c r="A196" s="372" t="s">
        <v>659</v>
      </c>
      <c r="B196" s="372" t="s">
        <v>617</v>
      </c>
      <c r="C196" s="369">
        <v>3600</v>
      </c>
      <c r="D196" s="373">
        <v>42260</v>
      </c>
      <c r="E196" s="239" t="s">
        <v>379</v>
      </c>
      <c r="F196" s="239" t="s">
        <v>379</v>
      </c>
      <c r="G196" s="367" t="s">
        <v>611</v>
      </c>
      <c r="H196" s="371" t="s">
        <v>618</v>
      </c>
      <c r="I196" s="239" t="s">
        <v>541</v>
      </c>
      <c r="J196" s="239" t="s">
        <v>380</v>
      </c>
      <c r="K196" s="239" t="s">
        <v>380</v>
      </c>
      <c r="L196" s="239" t="s">
        <v>380</v>
      </c>
      <c r="M196" s="239"/>
      <c r="N196" s="239" t="s">
        <v>379</v>
      </c>
      <c r="O196" s="239"/>
      <c r="P196" s="239" t="s">
        <v>379</v>
      </c>
      <c r="Q196" s="239" t="s">
        <v>380</v>
      </c>
      <c r="R196" s="239" t="s">
        <v>379</v>
      </c>
      <c r="S196" s="290"/>
      <c r="T196" s="253" t="s">
        <v>611</v>
      </c>
    </row>
    <row r="197" spans="1:20">
      <c r="A197" s="374" t="s">
        <v>660</v>
      </c>
      <c r="B197" s="374" t="s">
        <v>593</v>
      </c>
      <c r="C197" s="369">
        <v>4800</v>
      </c>
      <c r="D197" s="373">
        <v>42260</v>
      </c>
      <c r="E197" s="239" t="s">
        <v>379</v>
      </c>
      <c r="F197" s="239" t="s">
        <v>379</v>
      </c>
      <c r="G197" s="367" t="s">
        <v>611</v>
      </c>
      <c r="H197" s="371" t="s">
        <v>618</v>
      </c>
      <c r="I197" s="239" t="s">
        <v>541</v>
      </c>
      <c r="J197" s="239" t="s">
        <v>546</v>
      </c>
      <c r="K197" s="239" t="s">
        <v>380</v>
      </c>
      <c r="L197" s="239" t="s">
        <v>380</v>
      </c>
      <c r="M197" s="239"/>
      <c r="N197" s="239" t="s">
        <v>379</v>
      </c>
      <c r="O197" s="239"/>
      <c r="P197" s="239" t="s">
        <v>379</v>
      </c>
      <c r="Q197" s="239" t="s">
        <v>380</v>
      </c>
      <c r="R197" s="239" t="s">
        <v>379</v>
      </c>
      <c r="S197" s="252"/>
      <c r="T197" s="253" t="s">
        <v>611</v>
      </c>
    </row>
    <row r="198" spans="1:20">
      <c r="A198" s="374" t="s">
        <v>661</v>
      </c>
      <c r="B198" s="374" t="s">
        <v>620</v>
      </c>
      <c r="C198" s="369">
        <v>960</v>
      </c>
      <c r="D198" s="373">
        <v>42260</v>
      </c>
      <c r="E198" s="239" t="s">
        <v>379</v>
      </c>
      <c r="F198" s="239" t="s">
        <v>379</v>
      </c>
      <c r="G198" s="367" t="s">
        <v>611</v>
      </c>
      <c r="H198" s="371" t="s">
        <v>618</v>
      </c>
      <c r="I198" s="239" t="s">
        <v>541</v>
      </c>
      <c r="J198" s="239" t="s">
        <v>546</v>
      </c>
      <c r="K198" s="239" t="s">
        <v>380</v>
      </c>
      <c r="L198" s="239" t="s">
        <v>380</v>
      </c>
      <c r="M198" s="239"/>
      <c r="N198" s="239" t="s">
        <v>379</v>
      </c>
      <c r="O198" s="239"/>
      <c r="P198" s="239" t="s">
        <v>379</v>
      </c>
      <c r="Q198" s="239" t="s">
        <v>380</v>
      </c>
      <c r="R198" s="239" t="s">
        <v>379</v>
      </c>
      <c r="S198" s="252"/>
      <c r="T198" s="253" t="s">
        <v>611</v>
      </c>
    </row>
    <row r="199" spans="1:20">
      <c r="A199" s="374" t="s">
        <v>662</v>
      </c>
      <c r="B199" s="374" t="s">
        <v>607</v>
      </c>
      <c r="C199" s="369">
        <v>3720</v>
      </c>
      <c r="D199" s="373">
        <v>42260</v>
      </c>
      <c r="E199" s="239" t="s">
        <v>379</v>
      </c>
      <c r="F199" s="239" t="s">
        <v>379</v>
      </c>
      <c r="G199" s="367" t="s">
        <v>611</v>
      </c>
      <c r="H199" s="371" t="s">
        <v>618</v>
      </c>
      <c r="I199" s="239" t="s">
        <v>541</v>
      </c>
      <c r="J199" s="239" t="s">
        <v>663</v>
      </c>
      <c r="K199" s="239" t="s">
        <v>380</v>
      </c>
      <c r="L199" s="239" t="s">
        <v>380</v>
      </c>
      <c r="M199" s="239"/>
      <c r="N199" s="239" t="s">
        <v>379</v>
      </c>
      <c r="O199" s="239"/>
      <c r="P199" s="239" t="s">
        <v>379</v>
      </c>
      <c r="Q199" s="239" t="s">
        <v>380</v>
      </c>
      <c r="R199" s="239" t="s">
        <v>379</v>
      </c>
      <c r="S199" s="252"/>
      <c r="T199" s="253" t="s">
        <v>611</v>
      </c>
    </row>
    <row r="200" spans="1:20">
      <c r="A200" s="374" t="s">
        <v>664</v>
      </c>
      <c r="B200" s="374" t="s">
        <v>623</v>
      </c>
      <c r="C200" s="369">
        <v>1320</v>
      </c>
      <c r="D200" s="373">
        <v>42260</v>
      </c>
      <c r="E200" s="239" t="s">
        <v>379</v>
      </c>
      <c r="F200" s="239" t="s">
        <v>379</v>
      </c>
      <c r="G200" s="367" t="s">
        <v>611</v>
      </c>
      <c r="H200" s="371" t="s">
        <v>618</v>
      </c>
      <c r="I200" s="239" t="s">
        <v>541</v>
      </c>
      <c r="J200" s="239" t="s">
        <v>380</v>
      </c>
      <c r="K200" s="239" t="s">
        <v>380</v>
      </c>
      <c r="L200" s="239" t="s">
        <v>380</v>
      </c>
      <c r="M200" s="239"/>
      <c r="N200" s="239" t="s">
        <v>379</v>
      </c>
      <c r="O200" s="239"/>
      <c r="P200" s="239" t="s">
        <v>379</v>
      </c>
      <c r="Q200" s="239" t="s">
        <v>380</v>
      </c>
      <c r="R200" s="239" t="s">
        <v>379</v>
      </c>
      <c r="S200" s="252"/>
      <c r="T200" s="253" t="s">
        <v>611</v>
      </c>
    </row>
    <row r="201" spans="1:20">
      <c r="A201" s="375" t="s">
        <v>665</v>
      </c>
      <c r="B201" s="375" t="s">
        <v>582</v>
      </c>
      <c r="C201" s="298">
        <v>10000</v>
      </c>
      <c r="D201" s="373">
        <v>42260</v>
      </c>
      <c r="E201" s="239" t="s">
        <v>379</v>
      </c>
      <c r="F201" s="239" t="s">
        <v>379</v>
      </c>
      <c r="G201" s="367" t="s">
        <v>611</v>
      </c>
      <c r="H201" s="371" t="s">
        <v>666</v>
      </c>
      <c r="I201" s="239" t="s">
        <v>380</v>
      </c>
      <c r="J201" s="239" t="s">
        <v>380</v>
      </c>
      <c r="K201" s="239" t="s">
        <v>380</v>
      </c>
      <c r="L201" s="239" t="s">
        <v>380</v>
      </c>
      <c r="M201" s="239"/>
      <c r="N201" s="239" t="s">
        <v>380</v>
      </c>
      <c r="O201" s="239"/>
      <c r="P201" s="239" t="s">
        <v>380</v>
      </c>
      <c r="Q201" s="239" t="s">
        <v>380</v>
      </c>
      <c r="R201" s="239" t="s">
        <v>379</v>
      </c>
      <c r="S201" s="290"/>
      <c r="T201" s="253" t="s">
        <v>611</v>
      </c>
    </row>
    <row r="202" spans="1:20">
      <c r="A202" s="376" t="s">
        <v>667</v>
      </c>
      <c r="B202" s="376" t="s">
        <v>500</v>
      </c>
      <c r="C202" s="337">
        <v>15000</v>
      </c>
      <c r="D202" s="373">
        <v>42260</v>
      </c>
      <c r="E202" s="239" t="s">
        <v>668</v>
      </c>
      <c r="F202" s="239" t="s">
        <v>379</v>
      </c>
      <c r="G202" s="367" t="s">
        <v>611</v>
      </c>
      <c r="H202" s="371" t="s">
        <v>666</v>
      </c>
      <c r="I202" s="239" t="s">
        <v>380</v>
      </c>
      <c r="J202" s="239" t="s">
        <v>380</v>
      </c>
      <c r="K202" s="239" t="s">
        <v>380</v>
      </c>
      <c r="L202" s="239" t="s">
        <v>380</v>
      </c>
      <c r="M202" s="239"/>
      <c r="N202" s="239" t="s">
        <v>380</v>
      </c>
      <c r="O202" s="239"/>
      <c r="P202" s="239" t="s">
        <v>380</v>
      </c>
      <c r="Q202" s="239" t="s">
        <v>380</v>
      </c>
      <c r="R202" s="239" t="s">
        <v>379</v>
      </c>
      <c r="S202" s="290"/>
      <c r="T202" s="253" t="s">
        <v>611</v>
      </c>
    </row>
    <row r="203" spans="1:20">
      <c r="A203" s="357" t="s">
        <v>669</v>
      </c>
      <c r="B203" s="357" t="s">
        <v>582</v>
      </c>
      <c r="C203" s="358">
        <v>30000</v>
      </c>
      <c r="D203" s="373">
        <v>42260</v>
      </c>
      <c r="E203" s="239" t="s">
        <v>379</v>
      </c>
      <c r="F203" s="239" t="s">
        <v>379</v>
      </c>
      <c r="G203" s="367" t="s">
        <v>611</v>
      </c>
      <c r="H203" s="371" t="s">
        <v>666</v>
      </c>
      <c r="I203" s="239" t="s">
        <v>380</v>
      </c>
      <c r="J203" s="239" t="s">
        <v>380</v>
      </c>
      <c r="K203" s="239" t="s">
        <v>380</v>
      </c>
      <c r="L203" s="239" t="s">
        <v>380</v>
      </c>
      <c r="M203" s="239"/>
      <c r="N203" s="239" t="s">
        <v>380</v>
      </c>
      <c r="O203" s="239"/>
      <c r="P203" s="239" t="s">
        <v>380</v>
      </c>
      <c r="Q203" s="239" t="s">
        <v>380</v>
      </c>
      <c r="R203" s="239" t="s">
        <v>379</v>
      </c>
      <c r="S203" s="290"/>
      <c r="T203" s="253" t="s">
        <v>611</v>
      </c>
    </row>
    <row r="204" spans="1:20">
      <c r="A204" s="372" t="s">
        <v>670</v>
      </c>
      <c r="B204" s="372" t="s">
        <v>473</v>
      </c>
      <c r="C204" s="377">
        <v>12981</v>
      </c>
      <c r="D204" s="378">
        <v>42264</v>
      </c>
      <c r="E204" s="239" t="s">
        <v>379</v>
      </c>
      <c r="F204" s="239" t="s">
        <v>379</v>
      </c>
      <c r="G204" s="367" t="s">
        <v>611</v>
      </c>
      <c r="H204" s="261" t="s">
        <v>380</v>
      </c>
      <c r="I204" s="239" t="s">
        <v>380</v>
      </c>
      <c r="J204" s="239" t="s">
        <v>379</v>
      </c>
      <c r="K204" s="239" t="s">
        <v>379</v>
      </c>
      <c r="L204" s="239" t="s">
        <v>379</v>
      </c>
      <c r="M204" s="239"/>
      <c r="N204" s="239" t="s">
        <v>380</v>
      </c>
      <c r="O204" s="239"/>
      <c r="P204" s="239" t="s">
        <v>380</v>
      </c>
      <c r="Q204" s="239" t="s">
        <v>380</v>
      </c>
      <c r="R204" s="239" t="s">
        <v>379</v>
      </c>
      <c r="S204" s="290"/>
      <c r="T204" s="253" t="s">
        <v>611</v>
      </c>
    </row>
    <row r="205" spans="1:20">
      <c r="A205" s="375" t="s">
        <v>671</v>
      </c>
      <c r="B205" s="375" t="s">
        <v>582</v>
      </c>
      <c r="C205" s="358">
        <v>10000</v>
      </c>
      <c r="D205" s="378">
        <v>42264</v>
      </c>
      <c r="E205" s="239" t="s">
        <v>379</v>
      </c>
      <c r="F205" s="239" t="s">
        <v>379</v>
      </c>
      <c r="G205" s="367" t="s">
        <v>611</v>
      </c>
      <c r="H205" s="371" t="s">
        <v>666</v>
      </c>
      <c r="I205" s="239" t="s">
        <v>380</v>
      </c>
      <c r="J205" s="239" t="s">
        <v>380</v>
      </c>
      <c r="K205" s="239" t="s">
        <v>380</v>
      </c>
      <c r="L205" s="239" t="s">
        <v>380</v>
      </c>
      <c r="M205" s="239"/>
      <c r="N205" s="239" t="s">
        <v>380</v>
      </c>
      <c r="O205" s="239"/>
      <c r="P205" s="239" t="s">
        <v>380</v>
      </c>
      <c r="Q205" s="239" t="s">
        <v>380</v>
      </c>
      <c r="R205" s="239" t="s">
        <v>379</v>
      </c>
      <c r="S205" s="290"/>
      <c r="T205" s="253" t="s">
        <v>611</v>
      </c>
    </row>
    <row r="206" spans="1:20">
      <c r="A206" s="374" t="s">
        <v>672</v>
      </c>
      <c r="B206" s="374" t="s">
        <v>588</v>
      </c>
      <c r="C206" s="369">
        <v>3000</v>
      </c>
      <c r="D206" s="370">
        <v>42265</v>
      </c>
      <c r="E206" s="239" t="s">
        <v>379</v>
      </c>
      <c r="F206" s="239" t="s">
        <v>379</v>
      </c>
      <c r="G206" s="367" t="s">
        <v>611</v>
      </c>
      <c r="H206" s="371" t="s">
        <v>618</v>
      </c>
      <c r="I206" s="239" t="s">
        <v>541</v>
      </c>
      <c r="J206" s="239" t="s">
        <v>380</v>
      </c>
      <c r="K206" s="239" t="s">
        <v>380</v>
      </c>
      <c r="L206" s="239" t="s">
        <v>380</v>
      </c>
      <c r="M206" s="239"/>
      <c r="N206" s="239" t="s">
        <v>379</v>
      </c>
      <c r="O206" s="239"/>
      <c r="P206" s="239" t="s">
        <v>379</v>
      </c>
      <c r="Q206" s="239" t="s">
        <v>380</v>
      </c>
      <c r="R206" s="239" t="s">
        <v>379</v>
      </c>
      <c r="S206" s="252"/>
      <c r="T206" s="253" t="s">
        <v>611</v>
      </c>
    </row>
    <row r="207" spans="1:20">
      <c r="A207" s="374" t="s">
        <v>673</v>
      </c>
      <c r="B207" s="374" t="s">
        <v>617</v>
      </c>
      <c r="C207" s="369">
        <v>3600</v>
      </c>
      <c r="D207" s="370">
        <v>42265</v>
      </c>
      <c r="E207" s="239" t="s">
        <v>379</v>
      </c>
      <c r="F207" s="239" t="s">
        <v>379</v>
      </c>
      <c r="G207" s="367" t="s">
        <v>611</v>
      </c>
      <c r="H207" s="371" t="s">
        <v>618</v>
      </c>
      <c r="I207" s="239" t="s">
        <v>541</v>
      </c>
      <c r="J207" s="239" t="s">
        <v>380</v>
      </c>
      <c r="K207" s="239" t="s">
        <v>380</v>
      </c>
      <c r="L207" s="239" t="s">
        <v>380</v>
      </c>
      <c r="M207" s="239"/>
      <c r="N207" s="239" t="s">
        <v>379</v>
      </c>
      <c r="O207" s="239"/>
      <c r="P207" s="239" t="s">
        <v>379</v>
      </c>
      <c r="Q207" s="239" t="s">
        <v>380</v>
      </c>
      <c r="R207" s="239" t="s">
        <v>379</v>
      </c>
      <c r="S207" s="252"/>
      <c r="T207" s="253" t="s">
        <v>611</v>
      </c>
    </row>
    <row r="208" spans="1:20">
      <c r="A208" s="374" t="s">
        <v>674</v>
      </c>
      <c r="B208" s="374" t="s">
        <v>625</v>
      </c>
      <c r="C208" s="369">
        <v>18000</v>
      </c>
      <c r="D208" s="370">
        <v>42265</v>
      </c>
      <c r="E208" s="239" t="s">
        <v>379</v>
      </c>
      <c r="F208" s="239" t="s">
        <v>379</v>
      </c>
      <c r="G208" s="367" t="s">
        <v>611</v>
      </c>
      <c r="H208" s="371" t="s">
        <v>618</v>
      </c>
      <c r="I208" s="239" t="s">
        <v>541</v>
      </c>
      <c r="J208" s="239" t="s">
        <v>380</v>
      </c>
      <c r="K208" s="239" t="s">
        <v>380</v>
      </c>
      <c r="L208" s="239" t="s">
        <v>380</v>
      </c>
      <c r="M208" s="239"/>
      <c r="N208" s="239" t="s">
        <v>379</v>
      </c>
      <c r="O208" s="239"/>
      <c r="P208" s="239" t="s">
        <v>379</v>
      </c>
      <c r="Q208" s="239" t="s">
        <v>380</v>
      </c>
      <c r="R208" s="239" t="s">
        <v>379</v>
      </c>
      <c r="S208" s="252"/>
      <c r="T208" s="253" t="s">
        <v>611</v>
      </c>
    </row>
    <row r="209" spans="1:20">
      <c r="A209" s="374" t="s">
        <v>675</v>
      </c>
      <c r="B209" s="374" t="s">
        <v>625</v>
      </c>
      <c r="C209" s="369">
        <v>2400</v>
      </c>
      <c r="D209" s="370">
        <v>42265</v>
      </c>
      <c r="E209" s="239" t="s">
        <v>379</v>
      </c>
      <c r="F209" s="239" t="s">
        <v>379</v>
      </c>
      <c r="G209" s="367" t="s">
        <v>611</v>
      </c>
      <c r="H209" s="371" t="s">
        <v>618</v>
      </c>
      <c r="I209" s="239" t="s">
        <v>541</v>
      </c>
      <c r="J209" s="239" t="s">
        <v>380</v>
      </c>
      <c r="K209" s="239" t="s">
        <v>380</v>
      </c>
      <c r="L209" s="239" t="s">
        <v>380</v>
      </c>
      <c r="M209" s="239"/>
      <c r="N209" s="239" t="s">
        <v>379</v>
      </c>
      <c r="O209" s="239"/>
      <c r="P209" s="239" t="s">
        <v>379</v>
      </c>
      <c r="Q209" s="239" t="s">
        <v>380</v>
      </c>
      <c r="R209" s="239" t="s">
        <v>379</v>
      </c>
      <c r="S209" s="252"/>
      <c r="T209" s="253" t="s">
        <v>611</v>
      </c>
    </row>
    <row r="210" spans="1:20">
      <c r="A210" s="374" t="s">
        <v>676</v>
      </c>
      <c r="B210" s="374" t="s">
        <v>593</v>
      </c>
      <c r="C210" s="369">
        <v>1440</v>
      </c>
      <c r="D210" s="370">
        <v>42265</v>
      </c>
      <c r="E210" s="239" t="s">
        <v>379</v>
      </c>
      <c r="F210" s="239" t="s">
        <v>379</v>
      </c>
      <c r="G210" s="367" t="s">
        <v>611</v>
      </c>
      <c r="H210" s="371" t="s">
        <v>618</v>
      </c>
      <c r="I210" s="239" t="s">
        <v>541</v>
      </c>
      <c r="J210" s="239" t="s">
        <v>546</v>
      </c>
      <c r="K210" s="239" t="s">
        <v>380</v>
      </c>
      <c r="L210" s="239" t="s">
        <v>380</v>
      </c>
      <c r="M210" s="239"/>
      <c r="N210" s="239" t="s">
        <v>379</v>
      </c>
      <c r="O210" s="239"/>
      <c r="P210" s="239" t="s">
        <v>379</v>
      </c>
      <c r="Q210" s="239" t="s">
        <v>380</v>
      </c>
      <c r="R210" s="239" t="s">
        <v>379</v>
      </c>
      <c r="S210" s="252"/>
      <c r="T210" s="253" t="s">
        <v>611</v>
      </c>
    </row>
    <row r="211" spans="1:20">
      <c r="A211" s="374" t="s">
        <v>677</v>
      </c>
      <c r="B211" s="374" t="s">
        <v>620</v>
      </c>
      <c r="C211" s="369">
        <v>1200</v>
      </c>
      <c r="D211" s="370">
        <v>42265</v>
      </c>
      <c r="E211" s="239" t="s">
        <v>379</v>
      </c>
      <c r="F211" s="239" t="s">
        <v>379</v>
      </c>
      <c r="G211" s="367" t="s">
        <v>611</v>
      </c>
      <c r="H211" s="371" t="s">
        <v>618</v>
      </c>
      <c r="I211" s="239" t="s">
        <v>541</v>
      </c>
      <c r="J211" s="239" t="s">
        <v>546</v>
      </c>
      <c r="K211" s="239" t="s">
        <v>380</v>
      </c>
      <c r="L211" s="239" t="s">
        <v>380</v>
      </c>
      <c r="M211" s="239"/>
      <c r="N211" s="239" t="s">
        <v>379</v>
      </c>
      <c r="O211" s="239"/>
      <c r="P211" s="239" t="s">
        <v>379</v>
      </c>
      <c r="Q211" s="239" t="s">
        <v>380</v>
      </c>
      <c r="R211" s="239" t="s">
        <v>379</v>
      </c>
      <c r="S211" s="252"/>
      <c r="T211" s="253" t="s">
        <v>611</v>
      </c>
    </row>
    <row r="212" spans="1:20">
      <c r="A212" s="374" t="s">
        <v>678</v>
      </c>
      <c r="B212" s="374" t="s">
        <v>627</v>
      </c>
      <c r="C212" s="369">
        <v>4560</v>
      </c>
      <c r="D212" s="370">
        <v>42265</v>
      </c>
      <c r="E212" s="239" t="s">
        <v>379</v>
      </c>
      <c r="F212" s="239" t="s">
        <v>379</v>
      </c>
      <c r="G212" s="367" t="s">
        <v>611</v>
      </c>
      <c r="H212" s="371" t="s">
        <v>618</v>
      </c>
      <c r="I212" s="239" t="s">
        <v>541</v>
      </c>
      <c r="J212" s="239" t="s">
        <v>546</v>
      </c>
      <c r="K212" s="239" t="s">
        <v>380</v>
      </c>
      <c r="L212" s="239" t="s">
        <v>380</v>
      </c>
      <c r="M212" s="239"/>
      <c r="N212" s="239" t="s">
        <v>379</v>
      </c>
      <c r="O212" s="239"/>
      <c r="P212" s="239" t="s">
        <v>379</v>
      </c>
      <c r="Q212" s="239" t="s">
        <v>380</v>
      </c>
      <c r="R212" s="239" t="s">
        <v>379</v>
      </c>
      <c r="S212" s="252"/>
      <c r="T212" s="253" t="s">
        <v>611</v>
      </c>
    </row>
    <row r="213" spans="1:20">
      <c r="A213" s="374" t="s">
        <v>679</v>
      </c>
      <c r="B213" s="374" t="s">
        <v>627</v>
      </c>
      <c r="C213" s="369">
        <v>1440</v>
      </c>
      <c r="D213" s="370">
        <v>42265</v>
      </c>
      <c r="E213" s="239" t="s">
        <v>379</v>
      </c>
      <c r="F213" s="239" t="s">
        <v>379</v>
      </c>
      <c r="G213" s="367" t="s">
        <v>611</v>
      </c>
      <c r="H213" s="371" t="s">
        <v>618</v>
      </c>
      <c r="I213" s="239" t="s">
        <v>541</v>
      </c>
      <c r="J213" s="239" t="s">
        <v>380</v>
      </c>
      <c r="K213" s="239" t="s">
        <v>380</v>
      </c>
      <c r="L213" s="239" t="s">
        <v>380</v>
      </c>
      <c r="M213" s="239"/>
      <c r="N213" s="239" t="s">
        <v>379</v>
      </c>
      <c r="O213" s="239"/>
      <c r="P213" s="239" t="s">
        <v>379</v>
      </c>
      <c r="Q213" s="239" t="s">
        <v>380</v>
      </c>
      <c r="R213" s="239" t="s">
        <v>379</v>
      </c>
      <c r="S213" s="290"/>
      <c r="T213" s="253" t="s">
        <v>611</v>
      </c>
    </row>
    <row r="214" spans="1:20">
      <c r="A214" s="374" t="s">
        <v>680</v>
      </c>
      <c r="B214" s="374" t="s">
        <v>607</v>
      </c>
      <c r="C214" s="369">
        <v>1200</v>
      </c>
      <c r="D214" s="370">
        <v>42265</v>
      </c>
      <c r="E214" s="239" t="s">
        <v>379</v>
      </c>
      <c r="F214" s="239" t="s">
        <v>379</v>
      </c>
      <c r="G214" s="367" t="s">
        <v>611</v>
      </c>
      <c r="H214" s="371" t="s">
        <v>618</v>
      </c>
      <c r="I214" s="239" t="s">
        <v>541</v>
      </c>
      <c r="J214" s="239" t="s">
        <v>546</v>
      </c>
      <c r="K214" s="239" t="s">
        <v>380</v>
      </c>
      <c r="L214" s="239" t="s">
        <v>380</v>
      </c>
      <c r="M214" s="239"/>
      <c r="N214" s="239" t="s">
        <v>379</v>
      </c>
      <c r="O214" s="239"/>
      <c r="P214" s="239" t="s">
        <v>379</v>
      </c>
      <c r="Q214" s="239" t="s">
        <v>380</v>
      </c>
      <c r="R214" s="239" t="s">
        <v>379</v>
      </c>
      <c r="S214" s="252"/>
      <c r="T214" s="253" t="s">
        <v>611</v>
      </c>
    </row>
    <row r="215" spans="1:20">
      <c r="A215" s="374" t="s">
        <v>681</v>
      </c>
      <c r="B215" s="374" t="s">
        <v>623</v>
      </c>
      <c r="C215" s="369">
        <v>2520</v>
      </c>
      <c r="D215" s="370">
        <v>42265</v>
      </c>
      <c r="E215" s="239" t="s">
        <v>379</v>
      </c>
      <c r="F215" s="239" t="s">
        <v>379</v>
      </c>
      <c r="G215" s="367" t="s">
        <v>611</v>
      </c>
      <c r="H215" s="371" t="s">
        <v>618</v>
      </c>
      <c r="I215" s="239" t="s">
        <v>541</v>
      </c>
      <c r="J215" s="239" t="s">
        <v>380</v>
      </c>
      <c r="K215" s="239" t="s">
        <v>380</v>
      </c>
      <c r="L215" s="239" t="s">
        <v>380</v>
      </c>
      <c r="M215" s="239"/>
      <c r="N215" s="239" t="s">
        <v>379</v>
      </c>
      <c r="O215" s="239"/>
      <c r="P215" s="239" t="s">
        <v>379</v>
      </c>
      <c r="Q215" s="239" t="s">
        <v>380</v>
      </c>
      <c r="R215" s="239" t="s">
        <v>379</v>
      </c>
      <c r="S215" s="252"/>
      <c r="T215" s="253" t="s">
        <v>611</v>
      </c>
    </row>
    <row r="216" spans="1:20">
      <c r="A216" s="374" t="s">
        <v>682</v>
      </c>
      <c r="B216" s="374" t="s">
        <v>629</v>
      </c>
      <c r="C216" s="369">
        <v>6000</v>
      </c>
      <c r="D216" s="370">
        <v>42265</v>
      </c>
      <c r="E216" s="239" t="s">
        <v>379</v>
      </c>
      <c r="F216" s="239" t="s">
        <v>379</v>
      </c>
      <c r="G216" s="367" t="s">
        <v>611</v>
      </c>
      <c r="H216" s="371" t="s">
        <v>618</v>
      </c>
      <c r="I216" s="239" t="s">
        <v>541</v>
      </c>
      <c r="J216" s="239" t="s">
        <v>380</v>
      </c>
      <c r="K216" s="239" t="s">
        <v>380</v>
      </c>
      <c r="L216" s="239" t="s">
        <v>380</v>
      </c>
      <c r="M216" s="239"/>
      <c r="N216" s="239" t="s">
        <v>379</v>
      </c>
      <c r="O216" s="239"/>
      <c r="P216" s="239" t="s">
        <v>379</v>
      </c>
      <c r="Q216" s="239" t="s">
        <v>380</v>
      </c>
      <c r="R216" s="239" t="s">
        <v>379</v>
      </c>
      <c r="S216" s="252"/>
      <c r="T216" s="253" t="s">
        <v>611</v>
      </c>
    </row>
    <row r="217" spans="1:20">
      <c r="A217" s="374" t="s">
        <v>683</v>
      </c>
      <c r="B217" s="374" t="s">
        <v>629</v>
      </c>
      <c r="C217" s="369">
        <v>2100</v>
      </c>
      <c r="D217" s="370">
        <v>42265</v>
      </c>
      <c r="E217" s="239" t="s">
        <v>379</v>
      </c>
      <c r="F217" s="239" t="s">
        <v>379</v>
      </c>
      <c r="G217" s="367" t="s">
        <v>611</v>
      </c>
      <c r="H217" s="371" t="s">
        <v>618</v>
      </c>
      <c r="I217" s="239" t="s">
        <v>541</v>
      </c>
      <c r="J217" s="239" t="s">
        <v>380</v>
      </c>
      <c r="K217" s="239" t="s">
        <v>380</v>
      </c>
      <c r="L217" s="239" t="s">
        <v>380</v>
      </c>
      <c r="M217" s="239"/>
      <c r="N217" s="239" t="s">
        <v>379</v>
      </c>
      <c r="O217" s="261"/>
      <c r="P217" s="261" t="s">
        <v>379</v>
      </c>
      <c r="Q217" s="239" t="s">
        <v>380</v>
      </c>
      <c r="R217" s="239" t="s">
        <v>379</v>
      </c>
      <c r="S217" s="290"/>
      <c r="T217" s="253" t="s">
        <v>611</v>
      </c>
    </row>
    <row r="218" spans="1:20">
      <c r="A218" s="144" t="s">
        <v>684</v>
      </c>
      <c r="B218" s="145"/>
      <c r="C218" s="348">
        <f>SUM(C190:C217)</f>
        <v>182209</v>
      </c>
      <c r="D218" s="349"/>
      <c r="E218" s="350"/>
      <c r="F218" s="362"/>
      <c r="G218" s="362"/>
      <c r="H218" s="352"/>
      <c r="I218" s="362"/>
      <c r="J218" s="350"/>
      <c r="K218" s="353"/>
      <c r="L218" s="379"/>
      <c r="M218" s="379"/>
      <c r="N218" s="379"/>
      <c r="O218" s="379"/>
      <c r="P218" s="362"/>
      <c r="Q218" s="379"/>
      <c r="R218" s="379"/>
      <c r="S218" s="379"/>
      <c r="T218" s="380"/>
    </row>
    <row r="219" spans="1:20">
      <c r="A219" s="357" t="s">
        <v>685</v>
      </c>
      <c r="B219" s="357" t="s">
        <v>498</v>
      </c>
      <c r="C219" s="358">
        <v>61002</v>
      </c>
      <c r="D219" s="381">
        <v>42281</v>
      </c>
      <c r="E219" s="239" t="s">
        <v>379</v>
      </c>
      <c r="F219" s="239" t="s">
        <v>379</v>
      </c>
      <c r="G219" s="367" t="s">
        <v>611</v>
      </c>
      <c r="H219" s="371" t="s">
        <v>666</v>
      </c>
      <c r="I219" s="239" t="s">
        <v>380</v>
      </c>
      <c r="J219" s="239" t="s">
        <v>380</v>
      </c>
      <c r="K219" s="239" t="s">
        <v>380</v>
      </c>
      <c r="L219" s="239" t="s">
        <v>380</v>
      </c>
      <c r="M219" s="239"/>
      <c r="N219" s="239" t="s">
        <v>380</v>
      </c>
      <c r="O219" s="239"/>
      <c r="P219" s="239" t="s">
        <v>380</v>
      </c>
      <c r="Q219" s="239" t="s">
        <v>380</v>
      </c>
      <c r="R219" s="239" t="s">
        <v>379</v>
      </c>
      <c r="S219" s="252" t="s">
        <v>686</v>
      </c>
      <c r="T219" s="253" t="s">
        <v>611</v>
      </c>
    </row>
    <row r="220" spans="1:20">
      <c r="A220" s="382" t="s">
        <v>687</v>
      </c>
      <c r="B220" s="383" t="s">
        <v>688</v>
      </c>
      <c r="C220" s="384">
        <v>3600</v>
      </c>
      <c r="D220" s="385">
        <v>42284</v>
      </c>
      <c r="E220" s="239" t="s">
        <v>380</v>
      </c>
      <c r="F220" s="239" t="s">
        <v>379</v>
      </c>
      <c r="G220" s="367" t="s">
        <v>611</v>
      </c>
      <c r="H220" s="386" t="s">
        <v>689</v>
      </c>
      <c r="I220" s="239" t="s">
        <v>380</v>
      </c>
      <c r="J220" s="387" t="s">
        <v>690</v>
      </c>
      <c r="K220" s="261" t="s">
        <v>379</v>
      </c>
      <c r="L220" s="261" t="s">
        <v>379</v>
      </c>
      <c r="M220" s="261"/>
      <c r="N220" s="239" t="s">
        <v>380</v>
      </c>
      <c r="O220" s="239"/>
      <c r="P220" s="239" t="s">
        <v>380</v>
      </c>
      <c r="Q220" s="386" t="s">
        <v>379</v>
      </c>
      <c r="R220" s="239" t="s">
        <v>492</v>
      </c>
      <c r="S220" s="246"/>
      <c r="T220" s="388"/>
    </row>
    <row r="221" spans="1:20">
      <c r="A221" s="389" t="s">
        <v>691</v>
      </c>
      <c r="B221" s="390" t="s">
        <v>692</v>
      </c>
      <c r="C221" s="391">
        <v>3600</v>
      </c>
      <c r="D221" s="381">
        <v>42288</v>
      </c>
      <c r="E221" s="239" t="s">
        <v>380</v>
      </c>
      <c r="F221" s="239" t="s">
        <v>379</v>
      </c>
      <c r="G221" s="367" t="s">
        <v>611</v>
      </c>
      <c r="H221" s="392" t="s">
        <v>693</v>
      </c>
      <c r="I221" s="239" t="s">
        <v>380</v>
      </c>
      <c r="J221" s="393" t="s">
        <v>690</v>
      </c>
      <c r="K221" s="261" t="s">
        <v>379</v>
      </c>
      <c r="L221" s="261" t="s">
        <v>379</v>
      </c>
      <c r="M221" s="261"/>
      <c r="N221" s="239" t="s">
        <v>380</v>
      </c>
      <c r="O221" s="239"/>
      <c r="P221" s="239" t="s">
        <v>380</v>
      </c>
      <c r="Q221" s="392" t="s">
        <v>379</v>
      </c>
      <c r="R221" s="239" t="s">
        <v>492</v>
      </c>
      <c r="S221" s="246"/>
      <c r="T221" s="394"/>
    </row>
    <row r="222" spans="1:20">
      <c r="A222" s="395" t="s">
        <v>694</v>
      </c>
      <c r="B222" s="396" t="s">
        <v>695</v>
      </c>
      <c r="C222" s="397">
        <v>4400</v>
      </c>
      <c r="D222" s="381">
        <v>42288</v>
      </c>
      <c r="E222" s="239" t="s">
        <v>380</v>
      </c>
      <c r="F222" s="239" t="s">
        <v>379</v>
      </c>
      <c r="G222" s="367" t="s">
        <v>611</v>
      </c>
      <c r="H222" s="392" t="s">
        <v>696</v>
      </c>
      <c r="I222" s="239" t="s">
        <v>380</v>
      </c>
      <c r="J222" s="393" t="s">
        <v>690</v>
      </c>
      <c r="K222" s="261" t="s">
        <v>379</v>
      </c>
      <c r="L222" s="261" t="s">
        <v>379</v>
      </c>
      <c r="M222" s="261"/>
      <c r="N222" s="239" t="s">
        <v>380</v>
      </c>
      <c r="O222" s="239"/>
      <c r="P222" s="239" t="s">
        <v>380</v>
      </c>
      <c r="Q222" s="392" t="s">
        <v>379</v>
      </c>
      <c r="R222" s="239" t="s">
        <v>492</v>
      </c>
      <c r="S222" s="246"/>
      <c r="T222" s="394"/>
    </row>
    <row r="223" spans="1:20">
      <c r="A223" s="398" t="s">
        <v>697</v>
      </c>
      <c r="B223" s="398" t="s">
        <v>698</v>
      </c>
      <c r="C223" s="399">
        <v>32001</v>
      </c>
      <c r="D223" s="381">
        <v>42288</v>
      </c>
      <c r="E223" s="239" t="s">
        <v>379</v>
      </c>
      <c r="F223" s="239" t="s">
        <v>379</v>
      </c>
      <c r="G223" s="367" t="s">
        <v>611</v>
      </c>
      <c r="H223" s="371" t="s">
        <v>666</v>
      </c>
      <c r="I223" s="239" t="s">
        <v>380</v>
      </c>
      <c r="J223" s="239" t="s">
        <v>380</v>
      </c>
      <c r="K223" s="239" t="s">
        <v>380</v>
      </c>
      <c r="L223" s="239" t="s">
        <v>380</v>
      </c>
      <c r="M223" s="239"/>
      <c r="N223" s="239" t="s">
        <v>380</v>
      </c>
      <c r="O223" s="239"/>
      <c r="P223" s="239" t="s">
        <v>380</v>
      </c>
      <c r="Q223" s="239" t="s">
        <v>380</v>
      </c>
      <c r="R223" s="239" t="s">
        <v>379</v>
      </c>
      <c r="S223" s="252" t="s">
        <v>686</v>
      </c>
      <c r="T223" s="253" t="s">
        <v>611</v>
      </c>
    </row>
    <row r="224" spans="1:20">
      <c r="A224" s="400" t="s">
        <v>699</v>
      </c>
      <c r="B224" s="400" t="s">
        <v>498</v>
      </c>
      <c r="C224" s="358">
        <v>26001</v>
      </c>
      <c r="D224" s="381">
        <v>42288</v>
      </c>
      <c r="E224" s="239" t="s">
        <v>379</v>
      </c>
      <c r="F224" s="239" t="s">
        <v>379</v>
      </c>
      <c r="G224" s="367" t="s">
        <v>611</v>
      </c>
      <c r="H224" s="371" t="s">
        <v>666</v>
      </c>
      <c r="I224" s="239" t="s">
        <v>380</v>
      </c>
      <c r="J224" s="239" t="s">
        <v>380</v>
      </c>
      <c r="K224" s="239" t="s">
        <v>380</v>
      </c>
      <c r="L224" s="239" t="s">
        <v>380</v>
      </c>
      <c r="M224" s="239"/>
      <c r="N224" s="239" t="s">
        <v>380</v>
      </c>
      <c r="O224" s="239"/>
      <c r="P224" s="239" t="s">
        <v>380</v>
      </c>
      <c r="Q224" s="239" t="s">
        <v>380</v>
      </c>
      <c r="R224" s="239" t="s">
        <v>379</v>
      </c>
      <c r="S224" s="252" t="s">
        <v>686</v>
      </c>
      <c r="T224" s="253" t="s">
        <v>611</v>
      </c>
    </row>
    <row r="225" spans="1:20">
      <c r="A225" s="400" t="s">
        <v>700</v>
      </c>
      <c r="B225" s="357" t="s">
        <v>434</v>
      </c>
      <c r="C225" s="358">
        <v>5001</v>
      </c>
      <c r="D225" s="401">
        <v>42289</v>
      </c>
      <c r="E225" s="239" t="s">
        <v>379</v>
      </c>
      <c r="F225" s="239" t="s">
        <v>379</v>
      </c>
      <c r="G225" s="367" t="s">
        <v>611</v>
      </c>
      <c r="H225" s="371" t="s">
        <v>666</v>
      </c>
      <c r="I225" s="239" t="s">
        <v>380</v>
      </c>
      <c r="J225" s="239" t="s">
        <v>380</v>
      </c>
      <c r="K225" s="239" t="s">
        <v>380</v>
      </c>
      <c r="L225" s="239" t="s">
        <v>380</v>
      </c>
      <c r="M225" s="239"/>
      <c r="N225" s="239" t="s">
        <v>380</v>
      </c>
      <c r="O225" s="239"/>
      <c r="P225" s="239" t="s">
        <v>380</v>
      </c>
      <c r="Q225" s="239" t="s">
        <v>380</v>
      </c>
      <c r="R225" s="239" t="s">
        <v>379</v>
      </c>
      <c r="S225" s="252" t="s">
        <v>701</v>
      </c>
      <c r="T225" s="253" t="s">
        <v>611</v>
      </c>
    </row>
    <row r="226" spans="1:20">
      <c r="A226" s="400" t="s">
        <v>702</v>
      </c>
      <c r="B226" s="400" t="s">
        <v>698</v>
      </c>
      <c r="C226" s="358">
        <v>26000</v>
      </c>
      <c r="D226" s="402">
        <v>42295</v>
      </c>
      <c r="E226" s="239" t="s">
        <v>379</v>
      </c>
      <c r="F226" s="239" t="s">
        <v>379</v>
      </c>
      <c r="G226" s="367" t="s">
        <v>611</v>
      </c>
      <c r="H226" s="371" t="s">
        <v>666</v>
      </c>
      <c r="I226" s="239" t="s">
        <v>380</v>
      </c>
      <c r="J226" s="239" t="s">
        <v>380</v>
      </c>
      <c r="K226" s="239" t="s">
        <v>380</v>
      </c>
      <c r="L226" s="239" t="s">
        <v>380</v>
      </c>
      <c r="M226" s="239"/>
      <c r="N226" s="239" t="s">
        <v>380</v>
      </c>
      <c r="O226" s="239"/>
      <c r="P226" s="239" t="s">
        <v>380</v>
      </c>
      <c r="Q226" s="239" t="s">
        <v>380</v>
      </c>
      <c r="R226" s="239" t="s">
        <v>379</v>
      </c>
      <c r="S226" s="252" t="s">
        <v>686</v>
      </c>
      <c r="T226" s="253" t="s">
        <v>611</v>
      </c>
    </row>
    <row r="227" spans="1:20">
      <c r="A227" s="400" t="s">
        <v>703</v>
      </c>
      <c r="B227" s="400" t="s">
        <v>500</v>
      </c>
      <c r="C227" s="358">
        <v>36399</v>
      </c>
      <c r="D227" s="402">
        <v>42295</v>
      </c>
      <c r="E227" s="239" t="s">
        <v>379</v>
      </c>
      <c r="F227" s="239" t="s">
        <v>379</v>
      </c>
      <c r="G227" s="367" t="s">
        <v>611</v>
      </c>
      <c r="H227" s="371" t="s">
        <v>666</v>
      </c>
      <c r="I227" s="239" t="s">
        <v>380</v>
      </c>
      <c r="J227" s="239" t="s">
        <v>380</v>
      </c>
      <c r="K227" s="239" t="s">
        <v>380</v>
      </c>
      <c r="L227" s="239" t="s">
        <v>380</v>
      </c>
      <c r="M227" s="239"/>
      <c r="N227" s="239" t="s">
        <v>380</v>
      </c>
      <c r="O227" s="239"/>
      <c r="P227" s="239" t="s">
        <v>380</v>
      </c>
      <c r="Q227" s="239" t="s">
        <v>380</v>
      </c>
      <c r="R227" s="239" t="s">
        <v>379</v>
      </c>
      <c r="S227" s="252" t="s">
        <v>686</v>
      </c>
      <c r="T227" s="253" t="s">
        <v>611</v>
      </c>
    </row>
    <row r="228" spans="1:20">
      <c r="A228" s="357" t="s">
        <v>704</v>
      </c>
      <c r="B228" s="357" t="s">
        <v>582</v>
      </c>
      <c r="C228" s="358">
        <v>35499</v>
      </c>
      <c r="D228" s="402">
        <v>42302</v>
      </c>
      <c r="E228" s="328" t="s">
        <v>379</v>
      </c>
      <c r="F228" s="328" t="s">
        <v>379</v>
      </c>
      <c r="G228" s="403" t="s">
        <v>611</v>
      </c>
      <c r="H228" s="361" t="s">
        <v>666</v>
      </c>
      <c r="I228" s="328" t="s">
        <v>380</v>
      </c>
      <c r="J228" s="328" t="s">
        <v>380</v>
      </c>
      <c r="K228" s="328" t="s">
        <v>380</v>
      </c>
      <c r="L228" s="328" t="s">
        <v>380</v>
      </c>
      <c r="M228" s="328"/>
      <c r="N228" s="328" t="s">
        <v>380</v>
      </c>
      <c r="O228" s="328"/>
      <c r="P228" s="328" t="s">
        <v>380</v>
      </c>
      <c r="Q228" s="328" t="s">
        <v>380</v>
      </c>
      <c r="R228" s="328" t="s">
        <v>379</v>
      </c>
      <c r="S228" s="329" t="s">
        <v>686</v>
      </c>
      <c r="T228" s="404" t="s">
        <v>611</v>
      </c>
    </row>
    <row r="229" spans="1:20">
      <c r="A229" s="405" t="s">
        <v>705</v>
      </c>
      <c r="B229" s="406"/>
      <c r="C229" s="348">
        <f>SUM(C223:C228)</f>
        <v>160901</v>
      </c>
      <c r="D229" s="349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407"/>
      <c r="T229" s="407"/>
    </row>
    <row r="230" spans="1:20">
      <c r="A230" s="357" t="s">
        <v>706</v>
      </c>
      <c r="B230" s="357" t="s">
        <v>698</v>
      </c>
      <c r="C230" s="408">
        <v>38899</v>
      </c>
      <c r="D230" s="409">
        <v>42309</v>
      </c>
      <c r="E230" s="332" t="s">
        <v>379</v>
      </c>
      <c r="F230" s="332" t="s">
        <v>379</v>
      </c>
      <c r="G230" s="410" t="s">
        <v>611</v>
      </c>
      <c r="H230" s="411" t="s">
        <v>666</v>
      </c>
      <c r="I230" s="332" t="s">
        <v>380</v>
      </c>
      <c r="J230" s="332" t="s">
        <v>380</v>
      </c>
      <c r="K230" s="332" t="s">
        <v>380</v>
      </c>
      <c r="L230" s="332" t="s">
        <v>380</v>
      </c>
      <c r="M230" s="332"/>
      <c r="N230" s="332" t="s">
        <v>380</v>
      </c>
      <c r="O230" s="332"/>
      <c r="P230" s="332" t="s">
        <v>380</v>
      </c>
      <c r="Q230" s="332" t="s">
        <v>380</v>
      </c>
      <c r="R230" s="332" t="s">
        <v>379</v>
      </c>
      <c r="S230" s="412" t="s">
        <v>686</v>
      </c>
      <c r="T230" s="404" t="s">
        <v>611</v>
      </c>
    </row>
    <row r="231" spans="1:20">
      <c r="A231" s="357" t="s">
        <v>707</v>
      </c>
      <c r="B231" s="357" t="s">
        <v>698</v>
      </c>
      <c r="C231" s="408">
        <v>26000</v>
      </c>
      <c r="D231" s="381">
        <v>42316</v>
      </c>
      <c r="E231" s="239" t="s">
        <v>379</v>
      </c>
      <c r="F231" s="239" t="s">
        <v>379</v>
      </c>
      <c r="G231" s="367" t="s">
        <v>611</v>
      </c>
      <c r="H231" s="371" t="s">
        <v>666</v>
      </c>
      <c r="I231" s="239" t="s">
        <v>380</v>
      </c>
      <c r="J231" s="239" t="s">
        <v>380</v>
      </c>
      <c r="K231" s="239" t="s">
        <v>380</v>
      </c>
      <c r="L231" s="239" t="s">
        <v>380</v>
      </c>
      <c r="M231" s="239"/>
      <c r="N231" s="239" t="s">
        <v>380</v>
      </c>
      <c r="O231" s="239"/>
      <c r="P231" s="239" t="s">
        <v>380</v>
      </c>
      <c r="Q231" s="239" t="s">
        <v>380</v>
      </c>
      <c r="R231" s="239" t="s">
        <v>379</v>
      </c>
      <c r="S231" s="252" t="s">
        <v>686</v>
      </c>
      <c r="T231" s="404" t="s">
        <v>611</v>
      </c>
    </row>
    <row r="232" spans="1:20">
      <c r="A232" s="357" t="s">
        <v>708</v>
      </c>
      <c r="B232" s="357" t="s">
        <v>498</v>
      </c>
      <c r="C232" s="408">
        <v>35002</v>
      </c>
      <c r="D232" s="381">
        <v>42316</v>
      </c>
      <c r="E232" s="239" t="s">
        <v>379</v>
      </c>
      <c r="F232" s="239" t="s">
        <v>379</v>
      </c>
      <c r="G232" s="367" t="s">
        <v>611</v>
      </c>
      <c r="H232" s="371" t="s">
        <v>666</v>
      </c>
      <c r="I232" s="239" t="s">
        <v>380</v>
      </c>
      <c r="J232" s="239" t="s">
        <v>380</v>
      </c>
      <c r="K232" s="239" t="s">
        <v>380</v>
      </c>
      <c r="L232" s="239" t="s">
        <v>380</v>
      </c>
      <c r="M232" s="239"/>
      <c r="N232" s="239" t="s">
        <v>380</v>
      </c>
      <c r="O232" s="239"/>
      <c r="P232" s="239" t="s">
        <v>380</v>
      </c>
      <c r="Q232" s="239" t="s">
        <v>380</v>
      </c>
      <c r="R232" s="239" t="s">
        <v>379</v>
      </c>
      <c r="S232" s="252" t="s">
        <v>686</v>
      </c>
      <c r="T232" s="404" t="s">
        <v>611</v>
      </c>
    </row>
    <row r="233" spans="1:20">
      <c r="A233" s="357" t="s">
        <v>709</v>
      </c>
      <c r="B233" s="357" t="s">
        <v>698</v>
      </c>
      <c r="C233" s="358">
        <v>42001</v>
      </c>
      <c r="D233" s="381">
        <v>42323</v>
      </c>
      <c r="E233" s="239" t="s">
        <v>379</v>
      </c>
      <c r="F233" s="239" t="s">
        <v>379</v>
      </c>
      <c r="G233" s="367" t="s">
        <v>611</v>
      </c>
      <c r="H233" s="371" t="s">
        <v>666</v>
      </c>
      <c r="I233" s="239" t="s">
        <v>380</v>
      </c>
      <c r="J233" s="239" t="s">
        <v>380</v>
      </c>
      <c r="K233" s="239" t="s">
        <v>380</v>
      </c>
      <c r="L233" s="239" t="s">
        <v>380</v>
      </c>
      <c r="M233" s="239"/>
      <c r="N233" s="239" t="s">
        <v>380</v>
      </c>
      <c r="O233" s="239"/>
      <c r="P233" s="239" t="s">
        <v>380</v>
      </c>
      <c r="Q233" s="239" t="s">
        <v>380</v>
      </c>
      <c r="R233" s="239" t="s">
        <v>379</v>
      </c>
      <c r="S233" s="252" t="s">
        <v>686</v>
      </c>
      <c r="T233" s="404" t="s">
        <v>611</v>
      </c>
    </row>
    <row r="234" spans="1:20">
      <c r="A234" s="357" t="s">
        <v>710</v>
      </c>
      <c r="B234" s="357" t="s">
        <v>641</v>
      </c>
      <c r="C234" s="358">
        <v>5701</v>
      </c>
      <c r="D234" s="381">
        <v>42323</v>
      </c>
      <c r="E234" s="239" t="s">
        <v>379</v>
      </c>
      <c r="F234" s="239" t="s">
        <v>379</v>
      </c>
      <c r="G234" s="367" t="s">
        <v>611</v>
      </c>
      <c r="H234" s="371" t="s">
        <v>666</v>
      </c>
      <c r="I234" s="239" t="s">
        <v>380</v>
      </c>
      <c r="J234" s="239" t="s">
        <v>380</v>
      </c>
      <c r="K234" s="239" t="s">
        <v>379</v>
      </c>
      <c r="L234" s="239" t="s">
        <v>379</v>
      </c>
      <c r="M234" s="239"/>
      <c r="N234" s="239" t="s">
        <v>380</v>
      </c>
      <c r="O234" s="239"/>
      <c r="P234" s="239" t="s">
        <v>380</v>
      </c>
      <c r="Q234" s="239" t="s">
        <v>380</v>
      </c>
      <c r="R234" s="239" t="s">
        <v>379</v>
      </c>
      <c r="S234" s="252" t="s">
        <v>701</v>
      </c>
      <c r="T234" s="404" t="s">
        <v>611</v>
      </c>
    </row>
    <row r="235" spans="1:20">
      <c r="A235" s="357" t="s">
        <v>711</v>
      </c>
      <c r="B235" s="357" t="s">
        <v>448</v>
      </c>
      <c r="C235" s="358">
        <v>9100</v>
      </c>
      <c r="D235" s="381">
        <v>42323</v>
      </c>
      <c r="E235" s="239" t="s">
        <v>379</v>
      </c>
      <c r="F235" s="239" t="s">
        <v>379</v>
      </c>
      <c r="G235" s="367" t="s">
        <v>611</v>
      </c>
      <c r="H235" s="261" t="s">
        <v>380</v>
      </c>
      <c r="I235" s="239" t="s">
        <v>380</v>
      </c>
      <c r="J235" s="239" t="s">
        <v>380</v>
      </c>
      <c r="K235" s="239" t="s">
        <v>379</v>
      </c>
      <c r="L235" s="239" t="s">
        <v>379</v>
      </c>
      <c r="M235" s="239"/>
      <c r="N235" s="239" t="s">
        <v>380</v>
      </c>
      <c r="O235" s="239"/>
      <c r="P235" s="239" t="s">
        <v>380</v>
      </c>
      <c r="Q235" s="239" t="s">
        <v>380</v>
      </c>
      <c r="R235" s="239" t="s">
        <v>379</v>
      </c>
      <c r="S235" s="252" t="s">
        <v>701</v>
      </c>
      <c r="T235" s="404" t="s">
        <v>611</v>
      </c>
    </row>
    <row r="236" spans="1:20">
      <c r="A236" s="357" t="s">
        <v>712</v>
      </c>
      <c r="B236" s="357" t="s">
        <v>434</v>
      </c>
      <c r="C236" s="358">
        <v>5030</v>
      </c>
      <c r="D236" s="381">
        <v>42323</v>
      </c>
      <c r="E236" s="239" t="s">
        <v>379</v>
      </c>
      <c r="F236" s="239" t="s">
        <v>379</v>
      </c>
      <c r="G236" s="367" t="s">
        <v>611</v>
      </c>
      <c r="H236" s="261" t="s">
        <v>380</v>
      </c>
      <c r="I236" s="239" t="s">
        <v>380</v>
      </c>
      <c r="J236" s="239" t="s">
        <v>380</v>
      </c>
      <c r="K236" s="239" t="s">
        <v>379</v>
      </c>
      <c r="L236" s="239" t="s">
        <v>379</v>
      </c>
      <c r="M236" s="239"/>
      <c r="N236" s="239" t="s">
        <v>380</v>
      </c>
      <c r="O236" s="239"/>
      <c r="P236" s="239" t="s">
        <v>380</v>
      </c>
      <c r="Q236" s="239" t="s">
        <v>380</v>
      </c>
      <c r="R236" s="239" t="s">
        <v>379</v>
      </c>
      <c r="S236" s="252" t="s">
        <v>701</v>
      </c>
      <c r="T236" s="404" t="s">
        <v>611</v>
      </c>
    </row>
    <row r="237" spans="1:20">
      <c r="A237" s="413" t="s">
        <v>713</v>
      </c>
      <c r="B237" s="413" t="s">
        <v>500</v>
      </c>
      <c r="C237" s="408">
        <v>36399</v>
      </c>
      <c r="D237" s="381">
        <v>42333</v>
      </c>
      <c r="E237" s="239" t="s">
        <v>379</v>
      </c>
      <c r="F237" s="239" t="s">
        <v>379</v>
      </c>
      <c r="G237" s="367" t="s">
        <v>611</v>
      </c>
      <c r="H237" s="371" t="s">
        <v>666</v>
      </c>
      <c r="I237" s="239" t="s">
        <v>380</v>
      </c>
      <c r="J237" s="239" t="s">
        <v>380</v>
      </c>
      <c r="K237" s="239" t="s">
        <v>380</v>
      </c>
      <c r="L237" s="239" t="s">
        <v>380</v>
      </c>
      <c r="M237" s="239"/>
      <c r="N237" s="239" t="s">
        <v>380</v>
      </c>
      <c r="O237" s="239"/>
      <c r="P237" s="239" t="s">
        <v>380</v>
      </c>
      <c r="Q237" s="239" t="s">
        <v>380</v>
      </c>
      <c r="R237" s="239" t="s">
        <v>379</v>
      </c>
      <c r="S237" s="252" t="s">
        <v>714</v>
      </c>
      <c r="T237" s="404" t="s">
        <v>611</v>
      </c>
    </row>
    <row r="238" spans="1:20">
      <c r="A238" s="357" t="s">
        <v>715</v>
      </c>
      <c r="B238" s="357" t="s">
        <v>716</v>
      </c>
      <c r="C238" s="414">
        <v>12505</v>
      </c>
      <c r="D238" s="415">
        <v>42338</v>
      </c>
      <c r="E238" s="239" t="s">
        <v>380</v>
      </c>
      <c r="F238" s="239" t="s">
        <v>379</v>
      </c>
      <c r="G238" s="367" t="s">
        <v>611</v>
      </c>
      <c r="H238" s="261" t="s">
        <v>380</v>
      </c>
      <c r="I238" s="239" t="s">
        <v>380</v>
      </c>
      <c r="J238" s="239" t="s">
        <v>380</v>
      </c>
      <c r="K238" s="239" t="s">
        <v>380</v>
      </c>
      <c r="L238" s="239" t="s">
        <v>380</v>
      </c>
      <c r="M238" s="239"/>
      <c r="N238" s="239" t="s">
        <v>380</v>
      </c>
      <c r="O238" s="239"/>
      <c r="P238" s="239" t="s">
        <v>379</v>
      </c>
      <c r="Q238" s="239" t="s">
        <v>379</v>
      </c>
      <c r="R238" s="239" t="s">
        <v>379</v>
      </c>
      <c r="S238" s="252" t="s">
        <v>714</v>
      </c>
      <c r="T238" s="404" t="s">
        <v>611</v>
      </c>
    </row>
    <row r="239" spans="1:20">
      <c r="A239" s="357" t="s">
        <v>717</v>
      </c>
      <c r="B239" s="357" t="s">
        <v>716</v>
      </c>
      <c r="C239" s="414">
        <v>12497</v>
      </c>
      <c r="D239" s="415">
        <v>42338</v>
      </c>
      <c r="E239" s="239" t="s">
        <v>380</v>
      </c>
      <c r="F239" s="239" t="s">
        <v>379</v>
      </c>
      <c r="G239" s="367" t="s">
        <v>611</v>
      </c>
      <c r="H239" s="261" t="s">
        <v>380</v>
      </c>
      <c r="I239" s="239" t="s">
        <v>380</v>
      </c>
      <c r="J239" s="239" t="s">
        <v>380</v>
      </c>
      <c r="K239" s="239" t="s">
        <v>380</v>
      </c>
      <c r="L239" s="239" t="s">
        <v>380</v>
      </c>
      <c r="M239" s="239"/>
      <c r="N239" s="239" t="s">
        <v>380</v>
      </c>
      <c r="O239" s="239"/>
      <c r="P239" s="239" t="s">
        <v>379</v>
      </c>
      <c r="Q239" s="239" t="s">
        <v>379</v>
      </c>
      <c r="R239" s="239" t="s">
        <v>379</v>
      </c>
      <c r="S239" s="252" t="s">
        <v>714</v>
      </c>
      <c r="T239" s="404" t="s">
        <v>611</v>
      </c>
    </row>
    <row r="240" spans="1:20">
      <c r="A240" s="400" t="s">
        <v>718</v>
      </c>
      <c r="B240" s="357" t="s">
        <v>698</v>
      </c>
      <c r="C240" s="416">
        <v>29235</v>
      </c>
      <c r="D240" s="417">
        <v>42331</v>
      </c>
      <c r="E240" s="239" t="s">
        <v>379</v>
      </c>
      <c r="F240" s="239" t="s">
        <v>379</v>
      </c>
      <c r="G240" s="367" t="s">
        <v>611</v>
      </c>
      <c r="H240" s="371" t="s">
        <v>666</v>
      </c>
      <c r="I240" s="239" t="s">
        <v>380</v>
      </c>
      <c r="J240" s="239" t="s">
        <v>380</v>
      </c>
      <c r="K240" s="239" t="s">
        <v>380</v>
      </c>
      <c r="L240" s="239" t="s">
        <v>380</v>
      </c>
      <c r="M240" s="239"/>
      <c r="N240" s="239" t="s">
        <v>380</v>
      </c>
      <c r="O240" s="239"/>
      <c r="P240" s="239" t="s">
        <v>380</v>
      </c>
      <c r="Q240" s="239" t="s">
        <v>380</v>
      </c>
      <c r="R240" s="239" t="s">
        <v>379</v>
      </c>
      <c r="S240" s="252" t="s">
        <v>714</v>
      </c>
      <c r="T240" s="404" t="s">
        <v>611</v>
      </c>
    </row>
    <row r="241" spans="1:20">
      <c r="A241" s="400" t="s">
        <v>719</v>
      </c>
      <c r="B241" s="357" t="s">
        <v>698</v>
      </c>
      <c r="C241" s="416">
        <v>25006</v>
      </c>
      <c r="D241" s="417">
        <v>42338</v>
      </c>
      <c r="E241" s="328" t="s">
        <v>379</v>
      </c>
      <c r="F241" s="328" t="s">
        <v>379</v>
      </c>
      <c r="G241" s="403" t="s">
        <v>611</v>
      </c>
      <c r="H241" s="361" t="s">
        <v>666</v>
      </c>
      <c r="I241" s="328" t="s">
        <v>380</v>
      </c>
      <c r="J241" s="328" t="s">
        <v>380</v>
      </c>
      <c r="K241" s="328" t="s">
        <v>380</v>
      </c>
      <c r="L241" s="328" t="s">
        <v>380</v>
      </c>
      <c r="M241" s="328"/>
      <c r="N241" s="328" t="s">
        <v>380</v>
      </c>
      <c r="O241" s="328"/>
      <c r="P241" s="328" t="s">
        <v>380</v>
      </c>
      <c r="Q241" s="328" t="s">
        <v>380</v>
      </c>
      <c r="R241" s="239" t="s">
        <v>379</v>
      </c>
      <c r="S241" s="252" t="s">
        <v>714</v>
      </c>
      <c r="T241" s="404" t="s">
        <v>611</v>
      </c>
    </row>
    <row r="242" spans="1:20">
      <c r="A242" s="418" t="s">
        <v>720</v>
      </c>
      <c r="B242" s="419"/>
      <c r="C242" s="349">
        <f>SUM(C230:C241)</f>
        <v>277375</v>
      </c>
      <c r="D242" s="349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420"/>
      <c r="S242" s="407"/>
      <c r="T242" s="420"/>
    </row>
    <row r="243" spans="1:20">
      <c r="A243" s="421" t="s">
        <v>721</v>
      </c>
      <c r="B243" s="286" t="s">
        <v>722</v>
      </c>
      <c r="C243" s="358">
        <v>7500</v>
      </c>
      <c r="D243" s="402">
        <v>42344</v>
      </c>
      <c r="E243" s="332" t="s">
        <v>380</v>
      </c>
      <c r="F243" s="422" t="s">
        <v>379</v>
      </c>
      <c r="G243" s="410" t="s">
        <v>611</v>
      </c>
      <c r="H243" s="423" t="s">
        <v>380</v>
      </c>
      <c r="I243" s="332" t="s">
        <v>380</v>
      </c>
      <c r="J243" s="332" t="s">
        <v>380</v>
      </c>
      <c r="K243" s="332" t="s">
        <v>380</v>
      </c>
      <c r="L243" s="332" t="s">
        <v>380</v>
      </c>
      <c r="M243" s="332"/>
      <c r="N243" s="332" t="s">
        <v>380</v>
      </c>
      <c r="O243" s="332"/>
      <c r="P243" s="332" t="s">
        <v>379</v>
      </c>
      <c r="Q243" s="332" t="s">
        <v>379</v>
      </c>
      <c r="R243" s="239" t="s">
        <v>379</v>
      </c>
      <c r="S243" s="252" t="s">
        <v>714</v>
      </c>
      <c r="T243" s="404" t="s">
        <v>611</v>
      </c>
    </row>
    <row r="244" spans="1:20">
      <c r="A244" s="421" t="s">
        <v>723</v>
      </c>
      <c r="B244" s="286" t="s">
        <v>724</v>
      </c>
      <c r="C244" s="358">
        <v>7500</v>
      </c>
      <c r="D244" s="402">
        <v>42344</v>
      </c>
      <c r="E244" s="239" t="s">
        <v>380</v>
      </c>
      <c r="F244" s="328" t="s">
        <v>379</v>
      </c>
      <c r="G244" s="367" t="s">
        <v>611</v>
      </c>
      <c r="H244" s="261" t="s">
        <v>380</v>
      </c>
      <c r="I244" s="239" t="s">
        <v>380</v>
      </c>
      <c r="J244" s="332" t="s">
        <v>380</v>
      </c>
      <c r="K244" s="332" t="s">
        <v>380</v>
      </c>
      <c r="L244" s="332" t="s">
        <v>380</v>
      </c>
      <c r="M244" s="332"/>
      <c r="N244" s="239" t="s">
        <v>380</v>
      </c>
      <c r="O244" s="239"/>
      <c r="P244" s="239" t="s">
        <v>379</v>
      </c>
      <c r="Q244" s="239" t="s">
        <v>379</v>
      </c>
      <c r="R244" s="239" t="s">
        <v>379</v>
      </c>
      <c r="S244" s="252" t="s">
        <v>714</v>
      </c>
      <c r="T244" s="404" t="s">
        <v>611</v>
      </c>
    </row>
    <row r="245" spans="1:20">
      <c r="A245" s="424" t="s">
        <v>725</v>
      </c>
      <c r="B245" s="424" t="s">
        <v>716</v>
      </c>
      <c r="C245" s="399">
        <v>25000</v>
      </c>
      <c r="D245" s="402">
        <v>42344</v>
      </c>
      <c r="E245" s="239" t="s">
        <v>380</v>
      </c>
      <c r="F245" s="328" t="s">
        <v>379</v>
      </c>
      <c r="G245" s="367" t="s">
        <v>611</v>
      </c>
      <c r="H245" s="261" t="s">
        <v>380</v>
      </c>
      <c r="I245" s="239" t="s">
        <v>380</v>
      </c>
      <c r="J245" s="332" t="s">
        <v>380</v>
      </c>
      <c r="K245" s="332" t="s">
        <v>380</v>
      </c>
      <c r="L245" s="332" t="s">
        <v>380</v>
      </c>
      <c r="M245" s="332"/>
      <c r="N245" s="239" t="s">
        <v>380</v>
      </c>
      <c r="O245" s="239"/>
      <c r="P245" s="239" t="s">
        <v>379</v>
      </c>
      <c r="Q245" s="239" t="s">
        <v>379</v>
      </c>
      <c r="R245" s="239" t="s">
        <v>379</v>
      </c>
      <c r="S245" s="252" t="s">
        <v>714</v>
      </c>
      <c r="T245" s="404" t="s">
        <v>611</v>
      </c>
    </row>
    <row r="246" spans="1:20">
      <c r="A246" s="398" t="s">
        <v>726</v>
      </c>
      <c r="B246" s="424" t="s">
        <v>582</v>
      </c>
      <c r="C246" s="343">
        <v>19473</v>
      </c>
      <c r="D246" s="402">
        <v>42344</v>
      </c>
      <c r="E246" s="239" t="s">
        <v>379</v>
      </c>
      <c r="F246" s="328" t="s">
        <v>379</v>
      </c>
      <c r="G246" s="367" t="s">
        <v>611</v>
      </c>
      <c r="H246" s="371" t="s">
        <v>666</v>
      </c>
      <c r="I246" s="239" t="s">
        <v>380</v>
      </c>
      <c r="J246" s="239" t="s">
        <v>380</v>
      </c>
      <c r="K246" s="239" t="s">
        <v>380</v>
      </c>
      <c r="L246" s="239" t="s">
        <v>380</v>
      </c>
      <c r="M246" s="239"/>
      <c r="N246" s="239" t="s">
        <v>380</v>
      </c>
      <c r="O246" s="239"/>
      <c r="P246" s="239" t="s">
        <v>380</v>
      </c>
      <c r="Q246" s="239" t="s">
        <v>380</v>
      </c>
      <c r="R246" s="239" t="s">
        <v>379</v>
      </c>
      <c r="S246" s="252" t="s">
        <v>714</v>
      </c>
      <c r="T246" s="404" t="s">
        <v>611</v>
      </c>
    </row>
    <row r="247" spans="1:20">
      <c r="A247" s="425" t="s">
        <v>727</v>
      </c>
      <c r="B247" s="413" t="s">
        <v>698</v>
      </c>
      <c r="C247" s="298">
        <v>55006</v>
      </c>
      <c r="D247" s="417" t="s">
        <v>728</v>
      </c>
      <c r="E247" s="239" t="s">
        <v>379</v>
      </c>
      <c r="F247" s="328" t="s">
        <v>379</v>
      </c>
      <c r="G247" s="367" t="s">
        <v>611</v>
      </c>
      <c r="H247" s="371" t="s">
        <v>666</v>
      </c>
      <c r="I247" s="239" t="s">
        <v>380</v>
      </c>
      <c r="J247" s="239" t="s">
        <v>380</v>
      </c>
      <c r="K247" s="239" t="s">
        <v>380</v>
      </c>
      <c r="L247" s="239" t="s">
        <v>380</v>
      </c>
      <c r="M247" s="239"/>
      <c r="N247" s="239" t="s">
        <v>380</v>
      </c>
      <c r="O247" s="239"/>
      <c r="P247" s="239" t="s">
        <v>380</v>
      </c>
      <c r="Q247" s="239" t="s">
        <v>380</v>
      </c>
      <c r="R247" s="239" t="s">
        <v>379</v>
      </c>
      <c r="S247" s="252" t="s">
        <v>714</v>
      </c>
      <c r="T247" s="404" t="s">
        <v>611</v>
      </c>
    </row>
    <row r="248" spans="1:20">
      <c r="A248" s="426" t="s">
        <v>729</v>
      </c>
      <c r="B248" s="426" t="s">
        <v>730</v>
      </c>
      <c r="C248" s="427">
        <v>5100</v>
      </c>
      <c r="D248" s="428">
        <v>42354</v>
      </c>
      <c r="E248" s="328" t="s">
        <v>380</v>
      </c>
      <c r="F248" s="328" t="s">
        <v>379</v>
      </c>
      <c r="G248" s="367" t="s">
        <v>611</v>
      </c>
      <c r="H248" s="261" t="s">
        <v>633</v>
      </c>
      <c r="I248" s="239" t="s">
        <v>380</v>
      </c>
      <c r="J248" s="328" t="s">
        <v>380</v>
      </c>
      <c r="K248" s="328" t="s">
        <v>380</v>
      </c>
      <c r="L248" s="328" t="s">
        <v>380</v>
      </c>
      <c r="M248" s="328"/>
      <c r="N248" s="328" t="s">
        <v>380</v>
      </c>
      <c r="O248" s="328"/>
      <c r="P248" s="239" t="s">
        <v>379</v>
      </c>
      <c r="Q248" s="239" t="s">
        <v>379</v>
      </c>
      <c r="R248" s="239" t="s">
        <v>379</v>
      </c>
      <c r="S248" s="265"/>
      <c r="T248" s="404" t="s">
        <v>611</v>
      </c>
    </row>
    <row r="249" spans="1:20">
      <c r="A249" s="429" t="s">
        <v>731</v>
      </c>
      <c r="B249" s="430" t="s">
        <v>722</v>
      </c>
      <c r="C249" s="358">
        <v>7500</v>
      </c>
      <c r="D249" s="431">
        <v>42359</v>
      </c>
      <c r="E249" s="239" t="s">
        <v>380</v>
      </c>
      <c r="F249" s="328" t="s">
        <v>379</v>
      </c>
      <c r="G249" s="367" t="s">
        <v>611</v>
      </c>
      <c r="H249" s="261" t="s">
        <v>380</v>
      </c>
      <c r="I249" s="239" t="s">
        <v>380</v>
      </c>
      <c r="J249" s="239" t="s">
        <v>380</v>
      </c>
      <c r="K249" s="239" t="s">
        <v>380</v>
      </c>
      <c r="L249" s="239" t="s">
        <v>380</v>
      </c>
      <c r="M249" s="239"/>
      <c r="N249" s="239" t="s">
        <v>380</v>
      </c>
      <c r="O249" s="239"/>
      <c r="P249" s="239" t="s">
        <v>379</v>
      </c>
      <c r="Q249" s="239" t="s">
        <v>379</v>
      </c>
      <c r="R249" s="239" t="s">
        <v>379</v>
      </c>
      <c r="S249" s="252" t="s">
        <v>714</v>
      </c>
      <c r="T249" s="404" t="s">
        <v>611</v>
      </c>
    </row>
    <row r="250" spans="1:20">
      <c r="A250" s="421" t="s">
        <v>732</v>
      </c>
      <c r="B250" s="286" t="s">
        <v>724</v>
      </c>
      <c r="C250" s="358">
        <v>32500</v>
      </c>
      <c r="D250" s="402">
        <v>42359</v>
      </c>
      <c r="E250" s="239" t="s">
        <v>380</v>
      </c>
      <c r="F250" s="328" t="s">
        <v>379</v>
      </c>
      <c r="G250" s="367" t="s">
        <v>611</v>
      </c>
      <c r="H250" s="261" t="s">
        <v>380</v>
      </c>
      <c r="I250" s="239" t="s">
        <v>380</v>
      </c>
      <c r="J250" s="239" t="s">
        <v>380</v>
      </c>
      <c r="K250" s="332" t="s">
        <v>380</v>
      </c>
      <c r="L250" s="332" t="s">
        <v>380</v>
      </c>
      <c r="M250" s="332"/>
      <c r="N250" s="239" t="s">
        <v>380</v>
      </c>
      <c r="O250" s="239"/>
      <c r="P250" s="239" t="s">
        <v>379</v>
      </c>
      <c r="Q250" s="239" t="s">
        <v>379</v>
      </c>
      <c r="R250" s="239" t="s">
        <v>379</v>
      </c>
      <c r="S250" s="252" t="s">
        <v>714</v>
      </c>
      <c r="T250" s="404" t="s">
        <v>611</v>
      </c>
    </row>
    <row r="251" spans="1:20">
      <c r="A251" s="421" t="s">
        <v>733</v>
      </c>
      <c r="B251" s="286" t="s">
        <v>716</v>
      </c>
      <c r="C251" s="358">
        <v>10000</v>
      </c>
      <c r="D251" s="402">
        <v>42359</v>
      </c>
      <c r="E251" s="239" t="s">
        <v>380</v>
      </c>
      <c r="F251" s="328" t="s">
        <v>379</v>
      </c>
      <c r="G251" s="367" t="s">
        <v>611</v>
      </c>
      <c r="H251" s="261" t="s">
        <v>380</v>
      </c>
      <c r="I251" s="239" t="s">
        <v>380</v>
      </c>
      <c r="J251" s="239" t="s">
        <v>380</v>
      </c>
      <c r="K251" s="239" t="s">
        <v>380</v>
      </c>
      <c r="L251" s="239" t="s">
        <v>380</v>
      </c>
      <c r="M251" s="239"/>
      <c r="N251" s="239" t="s">
        <v>380</v>
      </c>
      <c r="O251" s="239"/>
      <c r="P251" s="239" t="s">
        <v>379</v>
      </c>
      <c r="Q251" s="239" t="s">
        <v>379</v>
      </c>
      <c r="R251" s="239" t="s">
        <v>379</v>
      </c>
      <c r="S251" s="252" t="s">
        <v>714</v>
      </c>
      <c r="T251" s="404" t="s">
        <v>611</v>
      </c>
    </row>
    <row r="252" spans="1:20">
      <c r="A252" s="357" t="s">
        <v>734</v>
      </c>
      <c r="B252" s="432" t="s">
        <v>735</v>
      </c>
      <c r="C252" s="358">
        <v>21402</v>
      </c>
      <c r="D252" s="402">
        <v>42365</v>
      </c>
      <c r="E252" s="239" t="s">
        <v>379</v>
      </c>
      <c r="F252" s="239" t="s">
        <v>736</v>
      </c>
      <c r="G252" s="367" t="s">
        <v>611</v>
      </c>
      <c r="H252" s="261" t="s">
        <v>632</v>
      </c>
      <c r="I252" s="239" t="s">
        <v>380</v>
      </c>
      <c r="J252" s="239" t="s">
        <v>633</v>
      </c>
      <c r="K252" s="239" t="s">
        <v>379</v>
      </c>
      <c r="L252" s="239" t="s">
        <v>379</v>
      </c>
      <c r="M252" s="239"/>
      <c r="N252" s="239" t="s">
        <v>380</v>
      </c>
      <c r="O252" s="239"/>
      <c r="P252" s="239" t="s">
        <v>380</v>
      </c>
      <c r="Q252" s="239" t="s">
        <v>380</v>
      </c>
      <c r="R252" s="239" t="s">
        <v>379</v>
      </c>
      <c r="S252" s="252" t="s">
        <v>701</v>
      </c>
      <c r="T252" s="404" t="s">
        <v>611</v>
      </c>
    </row>
    <row r="253" spans="1:20">
      <c r="A253" s="357" t="s">
        <v>737</v>
      </c>
      <c r="B253" s="432" t="s">
        <v>641</v>
      </c>
      <c r="C253" s="358">
        <v>7900</v>
      </c>
      <c r="D253" s="431">
        <v>42365</v>
      </c>
      <c r="E253" s="239" t="s">
        <v>379</v>
      </c>
      <c r="F253" s="328" t="s">
        <v>738</v>
      </c>
      <c r="G253" s="367" t="s">
        <v>611</v>
      </c>
      <c r="H253" s="261" t="s">
        <v>380</v>
      </c>
      <c r="I253" s="239" t="s">
        <v>380</v>
      </c>
      <c r="J253" s="239" t="s">
        <v>380</v>
      </c>
      <c r="K253" s="239" t="s">
        <v>379</v>
      </c>
      <c r="L253" s="239" t="s">
        <v>379</v>
      </c>
      <c r="M253" s="239"/>
      <c r="N253" s="239" t="s">
        <v>380</v>
      </c>
      <c r="O253" s="239"/>
      <c r="P253" s="239" t="s">
        <v>380</v>
      </c>
      <c r="Q253" s="239" t="s">
        <v>380</v>
      </c>
      <c r="R253" s="239" t="s">
        <v>379</v>
      </c>
      <c r="S253" s="252" t="s">
        <v>701</v>
      </c>
      <c r="T253" s="404" t="s">
        <v>611</v>
      </c>
    </row>
    <row r="254" spans="1:20">
      <c r="A254" s="357" t="s">
        <v>739</v>
      </c>
      <c r="B254" s="432" t="s">
        <v>643</v>
      </c>
      <c r="C254" s="358">
        <v>9100</v>
      </c>
      <c r="D254" s="431">
        <v>42365</v>
      </c>
      <c r="E254" s="239" t="s">
        <v>379</v>
      </c>
      <c r="F254" s="328" t="s">
        <v>738</v>
      </c>
      <c r="G254" s="367" t="s">
        <v>611</v>
      </c>
      <c r="H254" s="261" t="s">
        <v>380</v>
      </c>
      <c r="I254" s="239" t="s">
        <v>380</v>
      </c>
      <c r="J254" s="239" t="s">
        <v>380</v>
      </c>
      <c r="K254" s="239" t="s">
        <v>379</v>
      </c>
      <c r="L254" s="239" t="s">
        <v>379</v>
      </c>
      <c r="M254" s="239"/>
      <c r="N254" s="239" t="s">
        <v>380</v>
      </c>
      <c r="O254" s="239"/>
      <c r="P254" s="239" t="s">
        <v>380</v>
      </c>
      <c r="Q254" s="239" t="s">
        <v>380</v>
      </c>
      <c r="R254" s="239" t="s">
        <v>379</v>
      </c>
      <c r="S254" s="252" t="s">
        <v>701</v>
      </c>
      <c r="T254" s="404" t="s">
        <v>611</v>
      </c>
    </row>
    <row r="255" spans="1:20">
      <c r="A255" s="357" t="s">
        <v>740</v>
      </c>
      <c r="B255" s="432" t="s">
        <v>448</v>
      </c>
      <c r="C255" s="358">
        <v>9100</v>
      </c>
      <c r="D255" s="431">
        <v>42365</v>
      </c>
      <c r="E255" s="239" t="s">
        <v>379</v>
      </c>
      <c r="F255" s="328" t="s">
        <v>738</v>
      </c>
      <c r="G255" s="367" t="s">
        <v>611</v>
      </c>
      <c r="H255" s="261" t="s">
        <v>380</v>
      </c>
      <c r="I255" s="239" t="s">
        <v>380</v>
      </c>
      <c r="J255" s="239" t="s">
        <v>380</v>
      </c>
      <c r="K255" s="239" t="s">
        <v>379</v>
      </c>
      <c r="L255" s="239" t="s">
        <v>379</v>
      </c>
      <c r="M255" s="239"/>
      <c r="N255" s="239" t="s">
        <v>380</v>
      </c>
      <c r="O255" s="239"/>
      <c r="P255" s="239" t="s">
        <v>380</v>
      </c>
      <c r="Q255" s="239" t="s">
        <v>380</v>
      </c>
      <c r="R255" s="239" t="s">
        <v>379</v>
      </c>
      <c r="S255" s="252" t="s">
        <v>701</v>
      </c>
      <c r="T255" s="404" t="s">
        <v>611</v>
      </c>
    </row>
    <row r="256" spans="1:20">
      <c r="A256" s="413" t="s">
        <v>741</v>
      </c>
      <c r="B256" s="433" t="s">
        <v>434</v>
      </c>
      <c r="C256" s="434">
        <v>5200</v>
      </c>
      <c r="D256" s="431">
        <v>42365</v>
      </c>
      <c r="E256" s="239" t="s">
        <v>379</v>
      </c>
      <c r="F256" s="328" t="s">
        <v>738</v>
      </c>
      <c r="G256" s="367" t="s">
        <v>611</v>
      </c>
      <c r="H256" s="261" t="s">
        <v>380</v>
      </c>
      <c r="I256" s="239" t="s">
        <v>380</v>
      </c>
      <c r="J256" s="239" t="s">
        <v>380</v>
      </c>
      <c r="K256" s="239" t="s">
        <v>379</v>
      </c>
      <c r="L256" s="239" t="s">
        <v>379</v>
      </c>
      <c r="M256" s="239"/>
      <c r="N256" s="239" t="s">
        <v>380</v>
      </c>
      <c r="O256" s="239"/>
      <c r="P256" s="239" t="s">
        <v>380</v>
      </c>
      <c r="Q256" s="239" t="s">
        <v>380</v>
      </c>
      <c r="R256" s="239" t="s">
        <v>379</v>
      </c>
      <c r="S256" s="252" t="s">
        <v>701</v>
      </c>
      <c r="T256" s="435" t="s">
        <v>611</v>
      </c>
    </row>
    <row r="257" spans="1:20">
      <c r="A257" s="357" t="s">
        <v>742</v>
      </c>
      <c r="B257" s="357" t="s">
        <v>743</v>
      </c>
      <c r="C257" s="358">
        <v>16000</v>
      </c>
      <c r="D257" s="431">
        <v>42365</v>
      </c>
      <c r="E257" s="239" t="s">
        <v>379</v>
      </c>
      <c r="F257" s="239" t="s">
        <v>738</v>
      </c>
      <c r="G257" s="367" t="s">
        <v>611</v>
      </c>
      <c r="H257" s="261" t="s">
        <v>380</v>
      </c>
      <c r="I257" s="239" t="s">
        <v>380</v>
      </c>
      <c r="J257" s="239" t="s">
        <v>380</v>
      </c>
      <c r="K257" s="239" t="s">
        <v>379</v>
      </c>
      <c r="L257" s="239" t="s">
        <v>379</v>
      </c>
      <c r="M257" s="239"/>
      <c r="N257" s="239" t="s">
        <v>380</v>
      </c>
      <c r="O257" s="239"/>
      <c r="P257" s="239" t="s">
        <v>380</v>
      </c>
      <c r="Q257" s="239" t="s">
        <v>380</v>
      </c>
      <c r="R257" s="239" t="s">
        <v>379</v>
      </c>
      <c r="S257" s="252" t="s">
        <v>701</v>
      </c>
      <c r="T257" s="435" t="s">
        <v>611</v>
      </c>
    </row>
    <row r="258" spans="1:20">
      <c r="A258" s="436" t="s">
        <v>744</v>
      </c>
      <c r="B258" s="437"/>
      <c r="C258" s="438">
        <f>SUM(C243:C257)</f>
        <v>238281</v>
      </c>
      <c r="D258" s="439"/>
      <c r="E258" s="440"/>
      <c r="F258" s="441"/>
      <c r="G258" s="442"/>
      <c r="H258" s="441"/>
      <c r="I258" s="441"/>
      <c r="J258" s="441"/>
      <c r="K258" s="441"/>
      <c r="L258" s="441"/>
      <c r="M258" s="441"/>
      <c r="N258" s="441"/>
      <c r="O258" s="441"/>
      <c r="P258" s="441"/>
      <c r="Q258" s="441"/>
      <c r="R258" s="441"/>
      <c r="S258" s="441"/>
      <c r="T258" s="443"/>
    </row>
  </sheetData>
  <mergeCells count="1">
    <mergeCell ref="A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742"/>
  <sheetViews>
    <sheetView tabSelected="1" zoomScaleNormal="100" workbookViewId="0">
      <pane ySplit="3" topLeftCell="A115" activePane="bottomLeft" state="frozen"/>
      <selection pane="bottomLeft" sqref="A1:W1"/>
    </sheetView>
  </sheetViews>
  <sheetFormatPr defaultRowHeight="14.25"/>
  <cols>
    <col min="1" max="1" width="15" style="496" customWidth="1"/>
    <col min="2" max="2" width="10.28515625" style="457" customWidth="1"/>
    <col min="3" max="3" width="8.140625" style="457" customWidth="1"/>
    <col min="4" max="4" width="11.5703125" style="1" customWidth="1"/>
    <col min="5" max="7" width="7.140625" style="457" customWidth="1"/>
    <col min="8" max="8" width="8.140625" style="460" customWidth="1"/>
    <col min="9" max="9" width="12.140625" style="461" customWidth="1"/>
    <col min="10" max="10" width="9" style="461" customWidth="1"/>
    <col min="11" max="11" width="8.42578125" style="461" customWidth="1"/>
    <col min="12" max="12" width="13.28515625" style="458" customWidth="1"/>
    <col min="13" max="13" width="13" style="460" customWidth="1"/>
    <col min="14" max="16" width="6.85546875" style="460" customWidth="1"/>
    <col min="17" max="17" width="5.5703125" style="460" customWidth="1"/>
    <col min="18" max="18" width="6.5703125" style="460" customWidth="1"/>
    <col min="19" max="19" width="7.5703125" style="458" customWidth="1"/>
    <col min="20" max="20" width="7.28515625" style="458" customWidth="1"/>
    <col min="21" max="21" width="6.7109375" style="458" customWidth="1"/>
    <col min="22" max="22" width="6" style="460" customWidth="1"/>
    <col min="23" max="23" width="6.5703125" style="460" customWidth="1"/>
    <col min="24" max="24" width="8.140625" style="460" customWidth="1"/>
    <col min="25" max="25" width="12.7109375" style="460" customWidth="1"/>
    <col min="26" max="26" width="18" style="460" customWidth="1"/>
    <col min="27" max="28" width="9.140625" style="459"/>
    <col min="29" max="16384" width="9.140625" style="455"/>
  </cols>
  <sheetData>
    <row r="1" spans="1:174" ht="24" customHeight="1">
      <c r="A1" s="1312" t="s">
        <v>1793</v>
      </c>
      <c r="B1" s="1312"/>
      <c r="C1" s="1312"/>
      <c r="D1" s="1312"/>
      <c r="E1" s="1312"/>
      <c r="F1" s="1312"/>
      <c r="G1" s="1312"/>
      <c r="H1" s="1312"/>
      <c r="I1" s="1312"/>
      <c r="J1" s="1312"/>
      <c r="K1" s="1312"/>
      <c r="L1" s="1312"/>
      <c r="M1" s="1312"/>
      <c r="N1" s="1312"/>
      <c r="O1" s="1312"/>
      <c r="P1" s="1312"/>
      <c r="Q1" s="1312"/>
      <c r="R1" s="1312"/>
      <c r="S1" s="1312"/>
      <c r="T1" s="1312"/>
      <c r="U1" s="1312"/>
      <c r="V1" s="1312"/>
      <c r="W1" s="1312"/>
      <c r="X1" s="1509" t="s">
        <v>1800</v>
      </c>
      <c r="Y1" s="1510"/>
      <c r="Z1" s="1511"/>
      <c r="AA1" s="453"/>
      <c r="AB1" s="453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454"/>
      <c r="BL1" s="454"/>
      <c r="BM1" s="454"/>
      <c r="BN1" s="454"/>
      <c r="BO1" s="454"/>
      <c r="BP1" s="454"/>
      <c r="BQ1" s="454"/>
      <c r="BR1" s="454"/>
      <c r="BS1" s="454"/>
      <c r="BT1" s="454"/>
      <c r="BU1" s="454"/>
      <c r="BV1" s="454"/>
      <c r="BW1" s="454"/>
      <c r="BX1" s="454"/>
      <c r="BY1" s="454"/>
      <c r="BZ1" s="454"/>
      <c r="CA1" s="454"/>
      <c r="CB1" s="454"/>
      <c r="CC1" s="454"/>
      <c r="CD1" s="454"/>
      <c r="CE1" s="454"/>
      <c r="CF1" s="454"/>
      <c r="CG1" s="454"/>
      <c r="CH1" s="454"/>
      <c r="CI1" s="454"/>
      <c r="CJ1" s="454"/>
      <c r="CK1" s="454"/>
      <c r="CL1" s="454"/>
      <c r="CM1" s="454"/>
      <c r="CN1" s="454"/>
      <c r="CO1" s="454"/>
      <c r="CP1" s="454"/>
      <c r="CQ1" s="454"/>
      <c r="CR1" s="454"/>
      <c r="CS1" s="454"/>
      <c r="CT1" s="454"/>
      <c r="CU1" s="454"/>
      <c r="CV1" s="454"/>
      <c r="CW1" s="454"/>
      <c r="CX1" s="454"/>
      <c r="CY1" s="454"/>
      <c r="CZ1" s="454"/>
      <c r="DA1" s="454"/>
      <c r="DB1" s="454"/>
      <c r="DC1" s="454"/>
      <c r="DD1" s="454"/>
      <c r="DE1" s="454"/>
      <c r="DF1" s="454"/>
      <c r="DG1" s="454"/>
      <c r="DH1" s="454"/>
      <c r="DI1" s="454"/>
      <c r="DJ1" s="454"/>
      <c r="DK1" s="454"/>
      <c r="DL1" s="454"/>
      <c r="DM1" s="454"/>
      <c r="DN1" s="454"/>
      <c r="DO1" s="454"/>
      <c r="DP1" s="454"/>
      <c r="DQ1" s="454"/>
      <c r="DR1" s="454"/>
      <c r="DS1" s="454"/>
      <c r="DT1" s="454"/>
      <c r="DU1" s="454"/>
      <c r="DV1" s="454"/>
      <c r="DW1" s="454"/>
      <c r="DX1" s="454"/>
      <c r="DY1" s="454"/>
      <c r="DZ1" s="454"/>
      <c r="EA1" s="454"/>
      <c r="EB1" s="454"/>
      <c r="EC1" s="454"/>
      <c r="ED1" s="454"/>
      <c r="EE1" s="454"/>
      <c r="EF1" s="454"/>
      <c r="EG1" s="454"/>
      <c r="EH1" s="454"/>
      <c r="EI1" s="454"/>
      <c r="EJ1" s="454"/>
      <c r="EK1" s="454"/>
      <c r="EL1" s="454"/>
      <c r="EM1" s="454"/>
      <c r="EN1" s="454"/>
      <c r="EO1" s="454"/>
      <c r="EP1" s="454"/>
      <c r="EQ1" s="454"/>
      <c r="ER1" s="454"/>
      <c r="ES1" s="454"/>
      <c r="ET1" s="454"/>
      <c r="EU1" s="454"/>
      <c r="EV1" s="454"/>
      <c r="EW1" s="454"/>
      <c r="EX1" s="454"/>
      <c r="EY1" s="454"/>
      <c r="EZ1" s="454"/>
      <c r="FA1" s="454"/>
      <c r="FB1" s="454"/>
      <c r="FC1" s="454"/>
      <c r="FD1" s="454"/>
      <c r="FE1" s="454"/>
      <c r="FF1" s="454"/>
      <c r="FG1" s="454"/>
      <c r="FH1" s="454"/>
      <c r="FI1" s="454"/>
      <c r="FJ1" s="454"/>
      <c r="FK1" s="454"/>
      <c r="FL1" s="454"/>
      <c r="FM1" s="454"/>
      <c r="FN1" s="454"/>
      <c r="FO1" s="454"/>
      <c r="FP1" s="454"/>
      <c r="FQ1" s="454"/>
      <c r="FR1" s="454"/>
    </row>
    <row r="2" spans="1:174" ht="15" hidden="1" customHeight="1">
      <c r="A2" s="738"/>
      <c r="B2" s="463"/>
      <c r="C2" s="463"/>
      <c r="D2" s="6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638"/>
      <c r="X2" s="463"/>
      <c r="Y2" s="463"/>
      <c r="Z2" s="464"/>
      <c r="AA2" s="453"/>
      <c r="AB2" s="453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54"/>
      <c r="DY2" s="454"/>
      <c r="DZ2" s="454"/>
      <c r="EA2" s="454"/>
      <c r="EB2" s="454"/>
      <c r="EC2" s="454"/>
      <c r="ED2" s="454"/>
      <c r="EE2" s="454"/>
      <c r="EF2" s="454"/>
      <c r="EG2" s="454"/>
      <c r="EH2" s="454"/>
      <c r="EI2" s="454"/>
      <c r="EJ2" s="454"/>
      <c r="EK2" s="454"/>
      <c r="EL2" s="454"/>
      <c r="EM2" s="454"/>
      <c r="EN2" s="454"/>
      <c r="EO2" s="454"/>
      <c r="EP2" s="454"/>
      <c r="EQ2" s="454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  <c r="FO2" s="454"/>
      <c r="FP2" s="454"/>
      <c r="FQ2" s="454"/>
      <c r="FR2" s="454"/>
    </row>
    <row r="3" spans="1:174" ht="39" customHeight="1">
      <c r="A3" s="741" t="s">
        <v>746</v>
      </c>
      <c r="B3" s="834" t="s">
        <v>4</v>
      </c>
      <c r="C3" s="743" t="s">
        <v>359</v>
      </c>
      <c r="D3" s="744" t="s">
        <v>360</v>
      </c>
      <c r="E3" s="745" t="s">
        <v>361</v>
      </c>
      <c r="F3" s="745"/>
      <c r="G3" s="746" t="s">
        <v>373</v>
      </c>
      <c r="H3" s="754" t="s">
        <v>362</v>
      </c>
      <c r="I3" s="1313" t="s">
        <v>364</v>
      </c>
      <c r="J3" s="1314"/>
      <c r="K3" s="1315"/>
      <c r="L3" s="745" t="s">
        <v>747</v>
      </c>
      <c r="M3" s="745" t="s">
        <v>367</v>
      </c>
      <c r="N3" s="745" t="s">
        <v>368</v>
      </c>
      <c r="O3" s="745" t="s">
        <v>748</v>
      </c>
      <c r="P3" s="745" t="s">
        <v>749</v>
      </c>
      <c r="Q3" s="745" t="s">
        <v>370</v>
      </c>
      <c r="R3" s="747" t="s">
        <v>371</v>
      </c>
      <c r="S3" s="748" t="s">
        <v>750</v>
      </c>
      <c r="T3" s="753" t="s">
        <v>751</v>
      </c>
      <c r="U3" s="789" t="s">
        <v>752</v>
      </c>
      <c r="V3" s="745" t="s">
        <v>372</v>
      </c>
      <c r="W3" s="749" t="s">
        <v>374</v>
      </c>
      <c r="X3" s="750" t="s">
        <v>375</v>
      </c>
      <c r="Y3" s="743" t="s">
        <v>376</v>
      </c>
      <c r="Z3" s="751" t="s">
        <v>25</v>
      </c>
      <c r="AA3" s="453"/>
      <c r="AB3" s="453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  <c r="BG3" s="454"/>
      <c r="BH3" s="454"/>
      <c r="BI3" s="454"/>
      <c r="BJ3" s="454"/>
      <c r="BK3" s="454"/>
      <c r="BL3" s="454"/>
      <c r="BM3" s="454"/>
      <c r="BN3" s="454"/>
      <c r="BO3" s="454"/>
      <c r="BP3" s="454"/>
      <c r="BQ3" s="454"/>
      <c r="BR3" s="454"/>
      <c r="BS3" s="454"/>
      <c r="BT3" s="454"/>
      <c r="BU3" s="454"/>
      <c r="BV3" s="454"/>
      <c r="BW3" s="454"/>
      <c r="BX3" s="454"/>
      <c r="BY3" s="454"/>
      <c r="BZ3" s="454"/>
      <c r="CA3" s="454"/>
      <c r="CB3" s="454"/>
      <c r="CC3" s="454"/>
      <c r="CD3" s="454"/>
      <c r="CE3" s="454"/>
      <c r="CF3" s="454"/>
      <c r="CG3" s="454"/>
      <c r="CH3" s="454"/>
      <c r="CI3" s="454"/>
      <c r="CJ3" s="454"/>
      <c r="CK3" s="454"/>
      <c r="CL3" s="454"/>
      <c r="CM3" s="454"/>
      <c r="CN3" s="454"/>
      <c r="CO3" s="454"/>
      <c r="CP3" s="454"/>
      <c r="CQ3" s="454"/>
      <c r="CR3" s="454"/>
      <c r="CS3" s="454"/>
      <c r="CT3" s="454"/>
      <c r="CU3" s="454"/>
      <c r="CV3" s="454"/>
      <c r="CW3" s="454"/>
      <c r="CX3" s="454"/>
      <c r="CY3" s="454"/>
      <c r="CZ3" s="454"/>
      <c r="DA3" s="454"/>
      <c r="DB3" s="454"/>
      <c r="DC3" s="454"/>
      <c r="DD3" s="454"/>
      <c r="DE3" s="454"/>
      <c r="DF3" s="454"/>
      <c r="DG3" s="454"/>
      <c r="DH3" s="454"/>
      <c r="DI3" s="454"/>
      <c r="DJ3" s="454"/>
      <c r="DK3" s="454"/>
      <c r="DL3" s="454"/>
      <c r="DM3" s="454"/>
      <c r="DN3" s="454"/>
      <c r="DO3" s="454"/>
      <c r="DP3" s="454"/>
      <c r="DQ3" s="454"/>
      <c r="DR3" s="454"/>
      <c r="DS3" s="454"/>
      <c r="DT3" s="454"/>
      <c r="DU3" s="454"/>
      <c r="DV3" s="454"/>
      <c r="DW3" s="454"/>
      <c r="DX3" s="454"/>
      <c r="DY3" s="454"/>
      <c r="DZ3" s="454"/>
      <c r="EA3" s="454"/>
      <c r="EB3" s="454"/>
      <c r="EC3" s="454"/>
      <c r="ED3" s="454"/>
      <c r="EE3" s="454"/>
      <c r="EF3" s="454"/>
      <c r="EG3" s="454"/>
      <c r="EH3" s="454"/>
      <c r="EI3" s="454"/>
      <c r="EJ3" s="454"/>
      <c r="EK3" s="454"/>
      <c r="EL3" s="454"/>
      <c r="EM3" s="454"/>
      <c r="EN3" s="454"/>
      <c r="EO3" s="454"/>
      <c r="EP3" s="454"/>
      <c r="EQ3" s="454"/>
      <c r="ER3" s="454"/>
      <c r="ES3" s="454"/>
      <c r="ET3" s="454"/>
      <c r="EU3" s="454"/>
      <c r="EV3" s="454"/>
      <c r="EW3" s="454"/>
      <c r="EX3" s="454"/>
      <c r="EY3" s="454"/>
      <c r="EZ3" s="454"/>
      <c r="FA3" s="454"/>
      <c r="FB3" s="454"/>
      <c r="FC3" s="454"/>
      <c r="FD3" s="454"/>
      <c r="FE3" s="454"/>
      <c r="FF3" s="454"/>
      <c r="FG3" s="454"/>
      <c r="FH3" s="454"/>
      <c r="FI3" s="454"/>
      <c r="FJ3" s="454"/>
      <c r="FK3" s="454"/>
      <c r="FL3" s="454"/>
      <c r="FM3" s="454"/>
      <c r="FN3" s="454"/>
      <c r="FO3" s="454"/>
      <c r="FP3" s="454"/>
      <c r="FQ3" s="454"/>
      <c r="FR3" s="454"/>
    </row>
    <row r="4" spans="1:174" ht="22.5" customHeight="1">
      <c r="A4" s="818"/>
      <c r="B4" s="819"/>
      <c r="C4" s="820"/>
      <c r="D4" s="821"/>
      <c r="E4" s="822"/>
      <c r="F4" s="825"/>
      <c r="G4" s="823"/>
      <c r="H4" s="824"/>
      <c r="I4" s="833" t="s">
        <v>753</v>
      </c>
      <c r="J4" s="833" t="s">
        <v>754</v>
      </c>
      <c r="K4" s="833" t="s">
        <v>21</v>
      </c>
      <c r="L4" s="822"/>
      <c r="M4" s="822"/>
      <c r="N4" s="822"/>
      <c r="O4" s="825"/>
      <c r="P4" s="825"/>
      <c r="Q4" s="825"/>
      <c r="R4" s="826"/>
      <c r="S4" s="827"/>
      <c r="T4" s="828"/>
      <c r="U4" s="829"/>
      <c r="V4" s="825"/>
      <c r="W4" s="830"/>
      <c r="X4" s="831"/>
      <c r="Y4" s="832"/>
      <c r="Z4" s="751"/>
      <c r="AA4" s="453"/>
      <c r="AB4" s="453"/>
      <c r="AC4" s="454"/>
      <c r="AD4" s="454"/>
      <c r="AE4" s="454"/>
      <c r="AF4" s="454"/>
      <c r="AG4" s="454"/>
      <c r="AH4" s="454"/>
      <c r="AI4" s="454"/>
      <c r="AJ4" s="454"/>
      <c r="AK4" s="454"/>
      <c r="AL4" s="454"/>
      <c r="AM4" s="454"/>
      <c r="AN4" s="454"/>
      <c r="AO4" s="454"/>
      <c r="AP4" s="454"/>
      <c r="AQ4" s="454"/>
      <c r="AR4" s="454"/>
      <c r="AS4" s="454"/>
      <c r="AT4" s="454"/>
      <c r="AU4" s="454"/>
      <c r="AV4" s="454"/>
      <c r="AW4" s="454"/>
      <c r="AX4" s="454"/>
      <c r="AY4" s="454"/>
      <c r="AZ4" s="454"/>
      <c r="BA4" s="454"/>
      <c r="BB4" s="454"/>
      <c r="BC4" s="454"/>
      <c r="BD4" s="454"/>
      <c r="BE4" s="454"/>
      <c r="BF4" s="454"/>
      <c r="BG4" s="454"/>
      <c r="BH4" s="454"/>
      <c r="BI4" s="454"/>
      <c r="BJ4" s="454"/>
      <c r="BK4" s="454"/>
      <c r="BL4" s="454"/>
      <c r="BM4" s="454"/>
      <c r="BN4" s="454"/>
      <c r="BO4" s="454"/>
      <c r="BP4" s="454"/>
      <c r="BQ4" s="454"/>
      <c r="BR4" s="454"/>
      <c r="BS4" s="454"/>
      <c r="BT4" s="454"/>
      <c r="BU4" s="454"/>
      <c r="BV4" s="454"/>
      <c r="BW4" s="454"/>
      <c r="BX4" s="454"/>
      <c r="BY4" s="454"/>
      <c r="BZ4" s="454"/>
      <c r="CA4" s="454"/>
      <c r="CB4" s="454"/>
      <c r="CC4" s="454"/>
      <c r="CD4" s="454"/>
      <c r="CE4" s="454"/>
      <c r="CF4" s="454"/>
      <c r="CG4" s="454"/>
      <c r="CH4" s="454"/>
      <c r="CI4" s="454"/>
      <c r="CJ4" s="454"/>
      <c r="CK4" s="454"/>
      <c r="CL4" s="454"/>
      <c r="CM4" s="454"/>
      <c r="CN4" s="454"/>
      <c r="CO4" s="454"/>
      <c r="CP4" s="454"/>
      <c r="CQ4" s="454"/>
      <c r="CR4" s="454"/>
      <c r="CS4" s="454"/>
      <c r="CT4" s="454"/>
      <c r="CU4" s="454"/>
      <c r="CV4" s="454"/>
      <c r="CW4" s="454"/>
      <c r="CX4" s="454"/>
      <c r="CY4" s="454"/>
      <c r="CZ4" s="454"/>
      <c r="DA4" s="454"/>
      <c r="DB4" s="454"/>
      <c r="DC4" s="454"/>
      <c r="DD4" s="454"/>
      <c r="DE4" s="454"/>
      <c r="DF4" s="454"/>
      <c r="DG4" s="454"/>
      <c r="DH4" s="454"/>
      <c r="DI4" s="454"/>
      <c r="DJ4" s="454"/>
      <c r="DK4" s="454"/>
      <c r="DL4" s="454"/>
      <c r="DM4" s="454"/>
      <c r="DN4" s="454"/>
      <c r="DO4" s="454"/>
      <c r="DP4" s="454"/>
      <c r="DQ4" s="454"/>
      <c r="DR4" s="454"/>
      <c r="DS4" s="454"/>
      <c r="DT4" s="454"/>
      <c r="DU4" s="454"/>
      <c r="DV4" s="454"/>
      <c r="DW4" s="454"/>
      <c r="DX4" s="454"/>
      <c r="DY4" s="454"/>
      <c r="DZ4" s="454"/>
      <c r="EA4" s="454"/>
      <c r="EB4" s="454"/>
      <c r="EC4" s="454"/>
      <c r="ED4" s="454"/>
      <c r="EE4" s="454"/>
      <c r="EF4" s="454"/>
      <c r="EG4" s="454"/>
      <c r="EH4" s="454"/>
      <c r="EI4" s="454"/>
      <c r="EJ4" s="454"/>
      <c r="EK4" s="454"/>
      <c r="EL4" s="454"/>
      <c r="EM4" s="454"/>
      <c r="EN4" s="454"/>
      <c r="EO4" s="454"/>
      <c r="EP4" s="454"/>
      <c r="EQ4" s="454"/>
      <c r="ER4" s="454"/>
      <c r="ES4" s="454"/>
      <c r="ET4" s="454"/>
      <c r="EU4" s="454"/>
      <c r="EV4" s="454"/>
      <c r="EW4" s="454"/>
      <c r="EX4" s="454"/>
      <c r="EY4" s="454"/>
      <c r="EZ4" s="454"/>
      <c r="FA4" s="454"/>
      <c r="FB4" s="454"/>
      <c r="FC4" s="454"/>
      <c r="FD4" s="454"/>
      <c r="FE4" s="454"/>
      <c r="FF4" s="454"/>
      <c r="FG4" s="454"/>
      <c r="FH4" s="454"/>
      <c r="FI4" s="454"/>
      <c r="FJ4" s="454"/>
      <c r="FK4" s="454"/>
      <c r="FL4" s="454"/>
      <c r="FM4" s="454"/>
      <c r="FN4" s="454"/>
      <c r="FO4" s="454"/>
      <c r="FP4" s="454"/>
      <c r="FQ4" s="454"/>
      <c r="FR4" s="454"/>
    </row>
    <row r="5" spans="1:174" s="468" customFormat="1" ht="14.25" customHeight="1">
      <c r="A5" s="797" t="s">
        <v>1801</v>
      </c>
      <c r="B5" s="797" t="s">
        <v>1873</v>
      </c>
      <c r="C5" s="803">
        <v>12629</v>
      </c>
      <c r="D5" s="799">
        <v>42372</v>
      </c>
      <c r="E5" s="488" t="s">
        <v>379</v>
      </c>
      <c r="F5" s="490"/>
      <c r="G5" s="490" t="s">
        <v>380</v>
      </c>
      <c r="H5" s="488" t="s">
        <v>736</v>
      </c>
      <c r="I5" s="489" t="s">
        <v>632</v>
      </c>
      <c r="J5" s="489"/>
      <c r="K5" s="489"/>
      <c r="L5" s="488" t="s">
        <v>633</v>
      </c>
      <c r="M5" s="488" t="s">
        <v>379</v>
      </c>
      <c r="N5" s="488" t="s">
        <v>379</v>
      </c>
      <c r="O5" s="490"/>
      <c r="P5" s="490"/>
      <c r="Q5" s="490" t="s">
        <v>380</v>
      </c>
      <c r="R5" s="491" t="s">
        <v>380</v>
      </c>
      <c r="S5" s="488"/>
      <c r="T5" s="488"/>
      <c r="U5" s="488" t="s">
        <v>380</v>
      </c>
      <c r="V5" s="490" t="s">
        <v>380</v>
      </c>
      <c r="W5" s="639" t="s">
        <v>379</v>
      </c>
      <c r="X5" s="488" t="s">
        <v>701</v>
      </c>
      <c r="Y5" s="790" t="s">
        <v>611</v>
      </c>
      <c r="Z5" s="500"/>
      <c r="AA5" s="466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467"/>
      <c r="AN5" s="467"/>
      <c r="AO5" s="467"/>
      <c r="AP5" s="467"/>
      <c r="AQ5" s="467"/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  <c r="DJ5" s="467"/>
      <c r="DK5" s="467"/>
      <c r="DL5" s="467"/>
      <c r="DM5" s="467"/>
      <c r="DN5" s="467"/>
      <c r="DO5" s="467"/>
      <c r="DP5" s="467"/>
      <c r="DQ5" s="467"/>
      <c r="DR5" s="467"/>
      <c r="DS5" s="467"/>
      <c r="DT5" s="467"/>
      <c r="DU5" s="467"/>
      <c r="DV5" s="467"/>
      <c r="DW5" s="467"/>
      <c r="DX5" s="467"/>
      <c r="DY5" s="467"/>
      <c r="DZ5" s="467"/>
      <c r="EA5" s="467"/>
      <c r="EB5" s="467"/>
      <c r="EC5" s="467"/>
      <c r="ED5" s="467"/>
      <c r="EE5" s="467"/>
      <c r="EF5" s="467"/>
      <c r="EG5" s="467"/>
      <c r="EH5" s="467"/>
      <c r="EI5" s="467"/>
      <c r="EJ5" s="467"/>
      <c r="EK5" s="467"/>
      <c r="EL5" s="467"/>
      <c r="EM5" s="467"/>
      <c r="EN5" s="467"/>
      <c r="EO5" s="467"/>
      <c r="EP5" s="467"/>
      <c r="EQ5" s="467"/>
      <c r="ER5" s="467"/>
      <c r="ES5" s="467"/>
      <c r="ET5" s="467"/>
      <c r="EU5" s="467"/>
      <c r="EV5" s="467"/>
      <c r="EW5" s="467"/>
      <c r="EX5" s="467"/>
      <c r="EY5" s="467"/>
      <c r="EZ5" s="467"/>
      <c r="FA5" s="467"/>
      <c r="FB5" s="467"/>
      <c r="FC5" s="467"/>
      <c r="FD5" s="467"/>
      <c r="FE5" s="467"/>
      <c r="FF5" s="467"/>
      <c r="FG5" s="467"/>
      <c r="FH5" s="467"/>
      <c r="FI5" s="467"/>
      <c r="FJ5" s="467"/>
      <c r="FK5" s="467"/>
      <c r="FL5" s="467"/>
      <c r="FM5" s="467"/>
      <c r="FN5" s="467"/>
      <c r="FO5" s="467"/>
      <c r="FP5" s="467"/>
      <c r="FQ5" s="467"/>
      <c r="FR5" s="467"/>
    </row>
    <row r="6" spans="1:174" s="468" customFormat="1" ht="15">
      <c r="A6" s="797" t="s">
        <v>1802</v>
      </c>
      <c r="B6" s="797" t="s">
        <v>1873</v>
      </c>
      <c r="C6" s="804">
        <v>9419</v>
      </c>
      <c r="D6" s="793">
        <v>42372</v>
      </c>
      <c r="E6" s="493" t="s">
        <v>379</v>
      </c>
      <c r="F6" s="491"/>
      <c r="G6" s="491" t="s">
        <v>380</v>
      </c>
      <c r="H6" s="493" t="s">
        <v>736</v>
      </c>
      <c r="I6" s="494" t="s">
        <v>632</v>
      </c>
      <c r="J6" s="494"/>
      <c r="K6" s="494"/>
      <c r="L6" s="493" t="s">
        <v>633</v>
      </c>
      <c r="M6" s="493" t="s">
        <v>379</v>
      </c>
      <c r="N6" s="493" t="s">
        <v>379</v>
      </c>
      <c r="O6" s="491"/>
      <c r="P6" s="491"/>
      <c r="Q6" s="491" t="s">
        <v>380</v>
      </c>
      <c r="R6" s="491" t="s">
        <v>380</v>
      </c>
      <c r="S6" s="493"/>
      <c r="T6" s="493"/>
      <c r="U6" s="493" t="s">
        <v>380</v>
      </c>
      <c r="V6" s="491" t="s">
        <v>380</v>
      </c>
      <c r="W6" s="458" t="s">
        <v>379</v>
      </c>
      <c r="X6" s="493" t="s">
        <v>701</v>
      </c>
      <c r="Y6" s="790" t="s">
        <v>611</v>
      </c>
      <c r="Z6" s="500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P6" s="467"/>
      <c r="AQ6" s="467"/>
      <c r="AR6" s="467"/>
      <c r="AS6" s="467"/>
      <c r="AT6" s="467"/>
      <c r="AU6" s="467"/>
      <c r="AV6" s="467"/>
      <c r="AW6" s="467"/>
      <c r="AX6" s="467"/>
      <c r="AY6" s="467"/>
      <c r="AZ6" s="467"/>
      <c r="BA6" s="467"/>
      <c r="BB6" s="467"/>
      <c r="BC6" s="467"/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  <c r="DJ6" s="467"/>
      <c r="DK6" s="467"/>
      <c r="DL6" s="467"/>
      <c r="DM6" s="467"/>
      <c r="DN6" s="467"/>
      <c r="DO6" s="467"/>
      <c r="DP6" s="467"/>
      <c r="DQ6" s="467"/>
      <c r="DR6" s="467"/>
      <c r="DS6" s="467"/>
      <c r="DT6" s="467"/>
      <c r="DU6" s="467"/>
      <c r="DV6" s="467"/>
      <c r="DW6" s="467"/>
      <c r="DX6" s="467"/>
      <c r="DY6" s="467"/>
      <c r="DZ6" s="467"/>
      <c r="EA6" s="467"/>
      <c r="EB6" s="467"/>
      <c r="EC6" s="467"/>
      <c r="ED6" s="467"/>
      <c r="EE6" s="467"/>
      <c r="EF6" s="467"/>
      <c r="EG6" s="467"/>
      <c r="EH6" s="467"/>
      <c r="EI6" s="467"/>
      <c r="EJ6" s="467"/>
      <c r="EK6" s="467"/>
      <c r="EL6" s="467"/>
      <c r="EM6" s="467"/>
      <c r="EN6" s="467"/>
      <c r="EO6" s="467"/>
      <c r="EP6" s="467"/>
      <c r="EQ6" s="467"/>
      <c r="ER6" s="467"/>
      <c r="ES6" s="467"/>
      <c r="ET6" s="467"/>
      <c r="EU6" s="467"/>
      <c r="EV6" s="467"/>
      <c r="EW6" s="467"/>
      <c r="EX6" s="467"/>
      <c r="EY6" s="467"/>
      <c r="EZ6" s="467"/>
      <c r="FA6" s="467"/>
      <c r="FB6" s="467"/>
      <c r="FC6" s="467"/>
      <c r="FD6" s="467"/>
      <c r="FE6" s="467"/>
      <c r="FF6" s="467"/>
      <c r="FG6" s="467"/>
      <c r="FH6" s="467"/>
      <c r="FI6" s="467"/>
      <c r="FJ6" s="467"/>
      <c r="FK6" s="467"/>
      <c r="FL6" s="467"/>
      <c r="FM6" s="467"/>
      <c r="FN6" s="467"/>
      <c r="FO6" s="467"/>
      <c r="FP6" s="467"/>
      <c r="FQ6" s="467"/>
      <c r="FR6" s="467"/>
    </row>
    <row r="7" spans="1:174" s="468" customFormat="1" ht="15">
      <c r="A7" s="797" t="s">
        <v>1803</v>
      </c>
      <c r="B7" s="797" t="s">
        <v>1873</v>
      </c>
      <c r="C7" s="804">
        <v>10351</v>
      </c>
      <c r="D7" s="793">
        <v>42372</v>
      </c>
      <c r="E7" s="493" t="s">
        <v>379</v>
      </c>
      <c r="F7" s="491"/>
      <c r="G7" s="491" t="s">
        <v>380</v>
      </c>
      <c r="H7" s="493" t="s">
        <v>736</v>
      </c>
      <c r="I7" s="494" t="s">
        <v>632</v>
      </c>
      <c r="J7" s="494"/>
      <c r="K7" s="494"/>
      <c r="L7" s="493" t="s">
        <v>633</v>
      </c>
      <c r="M7" s="493" t="s">
        <v>379</v>
      </c>
      <c r="N7" s="493" t="s">
        <v>379</v>
      </c>
      <c r="O7" s="491"/>
      <c r="P7" s="491"/>
      <c r="Q7" s="491" t="s">
        <v>380</v>
      </c>
      <c r="R7" s="491" t="s">
        <v>380</v>
      </c>
      <c r="S7" s="493"/>
      <c r="T7" s="493"/>
      <c r="U7" s="493" t="s">
        <v>380</v>
      </c>
      <c r="V7" s="491" t="s">
        <v>380</v>
      </c>
      <c r="W7" s="458" t="s">
        <v>379</v>
      </c>
      <c r="X7" s="493" t="s">
        <v>701</v>
      </c>
      <c r="Y7" s="790" t="s">
        <v>611</v>
      </c>
      <c r="Z7" s="500"/>
      <c r="AA7" s="467"/>
      <c r="AB7" s="467"/>
      <c r="AC7" s="467"/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7"/>
      <c r="AV7" s="467"/>
      <c r="AW7" s="467"/>
      <c r="AX7" s="467"/>
      <c r="AY7" s="467"/>
      <c r="AZ7" s="467"/>
      <c r="BA7" s="467"/>
      <c r="BB7" s="467"/>
      <c r="BC7" s="467"/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  <c r="DJ7" s="467"/>
      <c r="DK7" s="467"/>
      <c r="DL7" s="467"/>
      <c r="DM7" s="467"/>
      <c r="DN7" s="467"/>
      <c r="DO7" s="467"/>
      <c r="DP7" s="467"/>
      <c r="DQ7" s="467"/>
      <c r="DR7" s="467"/>
      <c r="DS7" s="467"/>
      <c r="DT7" s="467"/>
      <c r="DU7" s="467"/>
      <c r="DV7" s="467"/>
      <c r="DW7" s="467"/>
      <c r="DX7" s="467"/>
      <c r="DY7" s="467"/>
      <c r="DZ7" s="467"/>
      <c r="EA7" s="467"/>
      <c r="EB7" s="467"/>
      <c r="EC7" s="467"/>
      <c r="ED7" s="467"/>
      <c r="EE7" s="467"/>
      <c r="EF7" s="467"/>
      <c r="EG7" s="467"/>
      <c r="EH7" s="467"/>
      <c r="EI7" s="467"/>
      <c r="EJ7" s="467"/>
      <c r="EK7" s="467"/>
      <c r="EL7" s="467"/>
      <c r="EM7" s="467"/>
      <c r="EN7" s="467"/>
      <c r="EO7" s="467"/>
      <c r="EP7" s="467"/>
      <c r="EQ7" s="467"/>
      <c r="ER7" s="467"/>
      <c r="ES7" s="467"/>
      <c r="ET7" s="467"/>
      <c r="EU7" s="467"/>
      <c r="EV7" s="467"/>
      <c r="EW7" s="467"/>
      <c r="EX7" s="467"/>
      <c r="EY7" s="467"/>
      <c r="EZ7" s="467"/>
      <c r="FA7" s="467"/>
      <c r="FB7" s="467"/>
      <c r="FC7" s="467"/>
      <c r="FD7" s="467"/>
      <c r="FE7" s="467"/>
      <c r="FF7" s="467"/>
      <c r="FG7" s="467"/>
      <c r="FH7" s="467"/>
      <c r="FI7" s="467"/>
      <c r="FJ7" s="467"/>
      <c r="FK7" s="467"/>
      <c r="FL7" s="467"/>
      <c r="FM7" s="467"/>
      <c r="FN7" s="467"/>
      <c r="FO7" s="467"/>
      <c r="FP7" s="467"/>
      <c r="FQ7" s="467"/>
      <c r="FR7" s="467"/>
    </row>
    <row r="8" spans="1:174" s="468" customFormat="1" ht="15">
      <c r="A8" s="797" t="s">
        <v>1804</v>
      </c>
      <c r="B8" s="797" t="s">
        <v>1873</v>
      </c>
      <c r="C8" s="804">
        <v>15800</v>
      </c>
      <c r="D8" s="793">
        <v>42372</v>
      </c>
      <c r="E8" s="493" t="s">
        <v>379</v>
      </c>
      <c r="F8" s="491"/>
      <c r="G8" s="491" t="s">
        <v>380</v>
      </c>
      <c r="H8" s="493" t="s">
        <v>379</v>
      </c>
      <c r="I8" s="494" t="s">
        <v>666</v>
      </c>
      <c r="J8" s="494"/>
      <c r="K8" s="494"/>
      <c r="L8" s="493" t="s">
        <v>380</v>
      </c>
      <c r="M8" s="493" t="s">
        <v>380</v>
      </c>
      <c r="N8" s="493" t="s">
        <v>380</v>
      </c>
      <c r="O8" s="491"/>
      <c r="P8" s="491"/>
      <c r="Q8" s="491" t="s">
        <v>380</v>
      </c>
      <c r="R8" s="491" t="s">
        <v>380</v>
      </c>
      <c r="S8" s="493"/>
      <c r="T8" s="493"/>
      <c r="U8" s="493" t="s">
        <v>380</v>
      </c>
      <c r="V8" s="491" t="s">
        <v>380</v>
      </c>
      <c r="W8" s="458" t="s">
        <v>379</v>
      </c>
      <c r="X8" s="493" t="s">
        <v>756</v>
      </c>
      <c r="Y8" s="790" t="s">
        <v>611</v>
      </c>
      <c r="Z8" s="500"/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7"/>
      <c r="BB8" s="467"/>
      <c r="BC8" s="467"/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  <c r="DJ8" s="467"/>
      <c r="DK8" s="467"/>
      <c r="DL8" s="467"/>
      <c r="DM8" s="467"/>
      <c r="DN8" s="467"/>
      <c r="DO8" s="467"/>
      <c r="DP8" s="467"/>
      <c r="DQ8" s="467"/>
      <c r="DR8" s="467"/>
      <c r="DS8" s="467"/>
      <c r="DT8" s="467"/>
      <c r="DU8" s="467"/>
      <c r="DV8" s="467"/>
      <c r="DW8" s="467"/>
      <c r="DX8" s="467"/>
      <c r="DY8" s="467"/>
      <c r="DZ8" s="467"/>
      <c r="EA8" s="467"/>
      <c r="EB8" s="467"/>
      <c r="EC8" s="467"/>
      <c r="ED8" s="467"/>
      <c r="EE8" s="467"/>
      <c r="EF8" s="467"/>
      <c r="EG8" s="467"/>
      <c r="EH8" s="467"/>
      <c r="EI8" s="467"/>
      <c r="EJ8" s="467"/>
      <c r="EK8" s="467"/>
      <c r="EL8" s="467"/>
      <c r="EM8" s="467"/>
      <c r="EN8" s="467"/>
      <c r="EO8" s="467"/>
      <c r="EP8" s="467"/>
      <c r="EQ8" s="467"/>
      <c r="ER8" s="467"/>
      <c r="ES8" s="467"/>
      <c r="ET8" s="467"/>
      <c r="EU8" s="467"/>
      <c r="EV8" s="467"/>
      <c r="EW8" s="467"/>
      <c r="EX8" s="467"/>
      <c r="EY8" s="467"/>
      <c r="EZ8" s="467"/>
      <c r="FA8" s="467"/>
      <c r="FB8" s="467"/>
      <c r="FC8" s="467"/>
      <c r="FD8" s="467"/>
      <c r="FE8" s="467"/>
      <c r="FF8" s="467"/>
      <c r="FG8" s="467"/>
      <c r="FH8" s="467"/>
      <c r="FI8" s="467"/>
      <c r="FJ8" s="467"/>
      <c r="FK8" s="467"/>
      <c r="FL8" s="467"/>
      <c r="FM8" s="467"/>
      <c r="FN8" s="467"/>
      <c r="FO8" s="467"/>
      <c r="FP8" s="467"/>
      <c r="FQ8" s="467"/>
      <c r="FR8" s="467"/>
    </row>
    <row r="9" spans="1:174" s="468" customFormat="1" ht="15">
      <c r="A9" s="797" t="s">
        <v>1805</v>
      </c>
      <c r="B9" s="797" t="s">
        <v>1873</v>
      </c>
      <c r="C9" s="804">
        <v>9500</v>
      </c>
      <c r="D9" s="793">
        <v>42372</v>
      </c>
      <c r="E9" s="493" t="s">
        <v>379</v>
      </c>
      <c r="F9" s="491"/>
      <c r="G9" s="491" t="s">
        <v>380</v>
      </c>
      <c r="H9" s="493" t="s">
        <v>379</v>
      </c>
      <c r="I9" s="494" t="s">
        <v>632</v>
      </c>
      <c r="J9" s="494"/>
      <c r="K9" s="494"/>
      <c r="L9" s="493" t="s">
        <v>633</v>
      </c>
      <c r="M9" s="493" t="s">
        <v>379</v>
      </c>
      <c r="N9" s="493" t="s">
        <v>379</v>
      </c>
      <c r="O9" s="491"/>
      <c r="P9" s="491"/>
      <c r="Q9" s="491" t="s">
        <v>380</v>
      </c>
      <c r="R9" s="491" t="s">
        <v>380</v>
      </c>
      <c r="S9" s="493"/>
      <c r="T9" s="493"/>
      <c r="U9" s="493" t="s">
        <v>380</v>
      </c>
      <c r="V9" s="491" t="s">
        <v>380</v>
      </c>
      <c r="W9" s="458" t="s">
        <v>379</v>
      </c>
      <c r="X9" s="493" t="s">
        <v>701</v>
      </c>
      <c r="Y9" s="790" t="s">
        <v>611</v>
      </c>
      <c r="Z9" s="500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7"/>
      <c r="AR9" s="467"/>
      <c r="AS9" s="467"/>
      <c r="AT9" s="467"/>
      <c r="AU9" s="467"/>
      <c r="AV9" s="467"/>
      <c r="AW9" s="467"/>
      <c r="AX9" s="467"/>
      <c r="AY9" s="467"/>
      <c r="AZ9" s="467"/>
      <c r="BA9" s="467"/>
      <c r="BB9" s="467"/>
      <c r="BC9" s="467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  <c r="DJ9" s="467"/>
      <c r="DK9" s="467"/>
      <c r="DL9" s="467"/>
      <c r="DM9" s="467"/>
      <c r="DN9" s="467"/>
      <c r="DO9" s="467"/>
      <c r="DP9" s="467"/>
      <c r="DQ9" s="467"/>
      <c r="DR9" s="467"/>
      <c r="DS9" s="467"/>
      <c r="DT9" s="467"/>
      <c r="DU9" s="467"/>
      <c r="DV9" s="467"/>
      <c r="DW9" s="467"/>
      <c r="DX9" s="467"/>
      <c r="DY9" s="467"/>
      <c r="DZ9" s="467"/>
      <c r="EA9" s="467"/>
      <c r="EB9" s="467"/>
      <c r="EC9" s="467"/>
      <c r="ED9" s="467"/>
      <c r="EE9" s="467"/>
      <c r="EF9" s="467"/>
      <c r="EG9" s="467"/>
      <c r="EH9" s="467"/>
      <c r="EI9" s="467"/>
      <c r="EJ9" s="467"/>
      <c r="EK9" s="467"/>
      <c r="EL9" s="467"/>
      <c r="EM9" s="467"/>
      <c r="EN9" s="467"/>
      <c r="EO9" s="467"/>
      <c r="EP9" s="467"/>
      <c r="EQ9" s="467"/>
      <c r="ER9" s="467"/>
      <c r="ES9" s="467"/>
      <c r="ET9" s="467"/>
      <c r="EU9" s="467"/>
      <c r="EV9" s="467"/>
      <c r="EW9" s="467"/>
      <c r="EX9" s="467"/>
      <c r="EY9" s="467"/>
      <c r="EZ9" s="467"/>
      <c r="FA9" s="467"/>
      <c r="FB9" s="467"/>
      <c r="FC9" s="467"/>
      <c r="FD9" s="467"/>
      <c r="FE9" s="467"/>
      <c r="FF9" s="467"/>
      <c r="FG9" s="467"/>
      <c r="FH9" s="467"/>
      <c r="FI9" s="467"/>
      <c r="FJ9" s="467"/>
      <c r="FK9" s="467"/>
      <c r="FL9" s="467"/>
      <c r="FM9" s="467"/>
      <c r="FN9" s="467"/>
      <c r="FO9" s="467"/>
      <c r="FP9" s="467"/>
      <c r="FQ9" s="467"/>
      <c r="FR9" s="467"/>
    </row>
    <row r="10" spans="1:174" s="468" customFormat="1" ht="17.25" customHeight="1">
      <c r="A10" s="797" t="s">
        <v>1806</v>
      </c>
      <c r="B10" s="797" t="s">
        <v>1873</v>
      </c>
      <c r="C10" s="806">
        <v>3600</v>
      </c>
      <c r="D10" s="807">
        <v>42375</v>
      </c>
      <c r="E10" s="491" t="s">
        <v>380</v>
      </c>
      <c r="F10" s="491"/>
      <c r="G10" s="493" t="s">
        <v>379</v>
      </c>
      <c r="H10" s="493" t="s">
        <v>758</v>
      </c>
      <c r="I10" s="494" t="s">
        <v>633</v>
      </c>
      <c r="J10" s="508"/>
      <c r="K10" s="508"/>
      <c r="L10" s="491" t="s">
        <v>380</v>
      </c>
      <c r="M10" s="493" t="s">
        <v>379</v>
      </c>
      <c r="N10" s="493" t="s">
        <v>379</v>
      </c>
      <c r="O10" s="491"/>
      <c r="P10" s="491"/>
      <c r="Q10" s="491" t="s">
        <v>380</v>
      </c>
      <c r="R10" s="491" t="s">
        <v>380</v>
      </c>
      <c r="S10" s="491"/>
      <c r="T10" s="491"/>
      <c r="U10" s="493" t="s">
        <v>380</v>
      </c>
      <c r="V10" s="493" t="s">
        <v>379</v>
      </c>
      <c r="W10" s="458" t="s">
        <v>379</v>
      </c>
      <c r="X10" s="493" t="s">
        <v>714</v>
      </c>
      <c r="Y10" s="790" t="s">
        <v>611</v>
      </c>
      <c r="Z10" s="500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  <c r="AK10" s="467"/>
      <c r="AL10" s="467"/>
      <c r="AM10" s="467"/>
      <c r="AN10" s="467"/>
      <c r="AO10" s="467"/>
      <c r="AP10" s="467"/>
      <c r="AQ10" s="467"/>
      <c r="AR10" s="467"/>
      <c r="AS10" s="467"/>
      <c r="AT10" s="467"/>
      <c r="AU10" s="467"/>
      <c r="AV10" s="467"/>
      <c r="AW10" s="467"/>
      <c r="AX10" s="467"/>
      <c r="AY10" s="467"/>
      <c r="AZ10" s="467"/>
      <c r="BA10" s="467"/>
      <c r="BB10" s="467"/>
      <c r="BC10" s="467"/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  <c r="DJ10" s="467"/>
      <c r="DK10" s="467"/>
      <c r="DL10" s="467"/>
      <c r="DM10" s="467"/>
      <c r="DN10" s="467"/>
      <c r="DO10" s="467"/>
      <c r="DP10" s="467"/>
      <c r="DQ10" s="467"/>
      <c r="DR10" s="467"/>
      <c r="DS10" s="467"/>
      <c r="DT10" s="467"/>
      <c r="DU10" s="467"/>
      <c r="DV10" s="467"/>
      <c r="DW10" s="467"/>
      <c r="DX10" s="467"/>
      <c r="DY10" s="467"/>
      <c r="DZ10" s="467"/>
      <c r="EA10" s="467"/>
      <c r="EB10" s="467"/>
      <c r="EC10" s="467"/>
      <c r="ED10" s="467"/>
      <c r="EE10" s="467"/>
      <c r="EF10" s="467"/>
      <c r="EG10" s="467"/>
      <c r="EH10" s="467"/>
      <c r="EI10" s="467"/>
      <c r="EJ10" s="467"/>
      <c r="EK10" s="467"/>
      <c r="EL10" s="467"/>
      <c r="EM10" s="467"/>
      <c r="EN10" s="467"/>
      <c r="EO10" s="467"/>
      <c r="EP10" s="467"/>
      <c r="EQ10" s="467"/>
      <c r="ER10" s="467"/>
      <c r="ES10" s="467"/>
      <c r="ET10" s="467"/>
      <c r="EU10" s="467"/>
      <c r="EV10" s="467"/>
      <c r="EW10" s="467"/>
      <c r="EX10" s="467"/>
      <c r="EY10" s="467"/>
      <c r="EZ10" s="467"/>
      <c r="FA10" s="467"/>
      <c r="FB10" s="467"/>
      <c r="FC10" s="467"/>
      <c r="FD10" s="467"/>
      <c r="FE10" s="467"/>
      <c r="FF10" s="467"/>
      <c r="FG10" s="467"/>
      <c r="FH10" s="467"/>
      <c r="FI10" s="467"/>
      <c r="FJ10" s="467"/>
      <c r="FK10" s="467"/>
      <c r="FL10" s="467"/>
      <c r="FM10" s="467"/>
      <c r="FN10" s="467"/>
      <c r="FO10" s="467"/>
      <c r="FP10" s="467"/>
      <c r="FQ10" s="467"/>
      <c r="FR10" s="467"/>
    </row>
    <row r="11" spans="1:174" s="468" customFormat="1" ht="15">
      <c r="A11" s="797" t="s">
        <v>1807</v>
      </c>
      <c r="B11" s="797" t="s">
        <v>1873</v>
      </c>
      <c r="C11" s="806">
        <v>7200</v>
      </c>
      <c r="D11" s="807">
        <v>42375</v>
      </c>
      <c r="E11" s="491" t="s">
        <v>380</v>
      </c>
      <c r="F11" s="491"/>
      <c r="G11" s="493" t="s">
        <v>379</v>
      </c>
      <c r="H11" s="493" t="s">
        <v>758</v>
      </c>
      <c r="I11" s="494" t="s">
        <v>633</v>
      </c>
      <c r="J11" s="508"/>
      <c r="K11" s="508"/>
      <c r="L11" s="491" t="s">
        <v>380</v>
      </c>
      <c r="M11" s="493" t="s">
        <v>379</v>
      </c>
      <c r="N11" s="493" t="s">
        <v>379</v>
      </c>
      <c r="O11" s="491"/>
      <c r="P11" s="491"/>
      <c r="Q11" s="491" t="s">
        <v>380</v>
      </c>
      <c r="R11" s="491" t="s">
        <v>380</v>
      </c>
      <c r="S11" s="491"/>
      <c r="T11" s="491"/>
      <c r="U11" s="493" t="s">
        <v>380</v>
      </c>
      <c r="V11" s="493" t="s">
        <v>379</v>
      </c>
      <c r="W11" s="458" t="s">
        <v>379</v>
      </c>
      <c r="X11" s="493" t="s">
        <v>714</v>
      </c>
      <c r="Y11" s="790" t="s">
        <v>611</v>
      </c>
      <c r="Z11" s="500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  <c r="DJ11" s="467"/>
      <c r="DK11" s="467"/>
      <c r="DL11" s="467"/>
      <c r="DM11" s="467"/>
      <c r="DN11" s="467"/>
      <c r="DO11" s="467"/>
      <c r="DP11" s="467"/>
      <c r="DQ11" s="467"/>
      <c r="DR11" s="467"/>
      <c r="DS11" s="467"/>
      <c r="DT11" s="467"/>
      <c r="DU11" s="467"/>
      <c r="DV11" s="467"/>
      <c r="DW11" s="467"/>
      <c r="DX11" s="467"/>
      <c r="DY11" s="467"/>
      <c r="DZ11" s="467"/>
      <c r="EA11" s="467"/>
      <c r="EB11" s="467"/>
      <c r="EC11" s="467"/>
      <c r="ED11" s="467"/>
      <c r="EE11" s="467"/>
      <c r="EF11" s="467"/>
      <c r="EG11" s="467"/>
      <c r="EH11" s="467"/>
      <c r="EI11" s="467"/>
      <c r="EJ11" s="467"/>
      <c r="EK11" s="467"/>
      <c r="EL11" s="467"/>
      <c r="EM11" s="467"/>
      <c r="EN11" s="467"/>
      <c r="EO11" s="467"/>
      <c r="EP11" s="467"/>
      <c r="EQ11" s="467"/>
      <c r="ER11" s="467"/>
      <c r="ES11" s="467"/>
      <c r="ET11" s="467"/>
      <c r="EU11" s="467"/>
      <c r="EV11" s="467"/>
      <c r="EW11" s="467"/>
      <c r="EX11" s="467"/>
      <c r="EY11" s="467"/>
      <c r="EZ11" s="467"/>
      <c r="FA11" s="467"/>
      <c r="FB11" s="467"/>
      <c r="FC11" s="467"/>
      <c r="FD11" s="467"/>
      <c r="FE11" s="467"/>
      <c r="FF11" s="467"/>
      <c r="FG11" s="467"/>
      <c r="FH11" s="467"/>
      <c r="FI11" s="467"/>
      <c r="FJ11" s="467"/>
      <c r="FK11" s="467"/>
      <c r="FL11" s="467"/>
      <c r="FM11" s="467"/>
      <c r="FN11" s="467"/>
      <c r="FO11" s="467"/>
      <c r="FP11" s="467"/>
      <c r="FQ11" s="467"/>
      <c r="FR11" s="467"/>
    </row>
    <row r="12" spans="1:174" s="468" customFormat="1" ht="15.75" customHeight="1">
      <c r="A12" s="797" t="s">
        <v>1808</v>
      </c>
      <c r="B12" s="797" t="s">
        <v>1873</v>
      </c>
      <c r="C12" s="808">
        <v>3600</v>
      </c>
      <c r="D12" s="807">
        <v>42375</v>
      </c>
      <c r="E12" s="491" t="s">
        <v>380</v>
      </c>
      <c r="F12" s="491"/>
      <c r="G12" s="493" t="s">
        <v>379</v>
      </c>
      <c r="H12" s="493" t="s">
        <v>758</v>
      </c>
      <c r="I12" s="494" t="s">
        <v>633</v>
      </c>
      <c r="J12" s="508"/>
      <c r="K12" s="508"/>
      <c r="L12" s="491" t="s">
        <v>380</v>
      </c>
      <c r="M12" s="493" t="s">
        <v>379</v>
      </c>
      <c r="N12" s="493" t="s">
        <v>379</v>
      </c>
      <c r="O12" s="491"/>
      <c r="P12" s="491"/>
      <c r="Q12" s="491" t="s">
        <v>380</v>
      </c>
      <c r="R12" s="491" t="s">
        <v>380</v>
      </c>
      <c r="S12" s="491"/>
      <c r="T12" s="491"/>
      <c r="U12" s="493" t="s">
        <v>380</v>
      </c>
      <c r="V12" s="493" t="s">
        <v>379</v>
      </c>
      <c r="W12" s="458" t="s">
        <v>379</v>
      </c>
      <c r="X12" s="493" t="s">
        <v>714</v>
      </c>
      <c r="Y12" s="790" t="s">
        <v>611</v>
      </c>
      <c r="Z12" s="500"/>
      <c r="AA12" s="467"/>
      <c r="AB12" s="467"/>
      <c r="AC12" s="467"/>
      <c r="AD12" s="467"/>
      <c r="AE12" s="467"/>
      <c r="AF12" s="467"/>
      <c r="AG12" s="467"/>
      <c r="AH12" s="467"/>
      <c r="AI12" s="467"/>
      <c r="AJ12" s="467"/>
      <c r="AK12" s="467"/>
      <c r="AL12" s="467"/>
      <c r="AM12" s="467"/>
      <c r="AN12" s="467"/>
      <c r="AO12" s="467"/>
      <c r="AP12" s="467"/>
      <c r="AQ12" s="467"/>
      <c r="AR12" s="467"/>
      <c r="AS12" s="467"/>
      <c r="AT12" s="467"/>
      <c r="AU12" s="467"/>
      <c r="AV12" s="467"/>
      <c r="AW12" s="467"/>
      <c r="AX12" s="467"/>
      <c r="AY12" s="467"/>
      <c r="AZ12" s="467"/>
      <c r="BA12" s="467"/>
      <c r="BB12" s="467"/>
      <c r="BC12" s="467"/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  <c r="DJ12" s="467"/>
      <c r="DK12" s="467"/>
      <c r="DL12" s="467"/>
      <c r="DM12" s="467"/>
      <c r="DN12" s="467"/>
      <c r="DO12" s="467"/>
      <c r="DP12" s="467"/>
      <c r="DQ12" s="467"/>
      <c r="DR12" s="467"/>
      <c r="DS12" s="467"/>
      <c r="DT12" s="467"/>
      <c r="DU12" s="467"/>
      <c r="DV12" s="467"/>
      <c r="DW12" s="467"/>
      <c r="DX12" s="467"/>
      <c r="DY12" s="467"/>
      <c r="DZ12" s="467"/>
      <c r="EA12" s="467"/>
      <c r="EB12" s="467"/>
      <c r="EC12" s="467"/>
      <c r="ED12" s="467"/>
      <c r="EE12" s="467"/>
      <c r="EF12" s="467"/>
      <c r="EG12" s="467"/>
      <c r="EH12" s="467"/>
      <c r="EI12" s="467"/>
      <c r="EJ12" s="467"/>
      <c r="EK12" s="467"/>
      <c r="EL12" s="467"/>
      <c r="EM12" s="467"/>
      <c r="EN12" s="467"/>
      <c r="EO12" s="467"/>
      <c r="EP12" s="467"/>
      <c r="EQ12" s="467"/>
      <c r="ER12" s="467"/>
      <c r="ES12" s="467"/>
      <c r="ET12" s="467"/>
      <c r="EU12" s="467"/>
      <c r="EV12" s="467"/>
      <c r="EW12" s="467"/>
      <c r="EX12" s="467"/>
      <c r="EY12" s="467"/>
      <c r="EZ12" s="467"/>
      <c r="FA12" s="467"/>
      <c r="FB12" s="467"/>
      <c r="FC12" s="467"/>
      <c r="FD12" s="467"/>
      <c r="FE12" s="467"/>
      <c r="FF12" s="467"/>
      <c r="FG12" s="467"/>
      <c r="FH12" s="467"/>
      <c r="FI12" s="467"/>
      <c r="FJ12" s="467"/>
      <c r="FK12" s="467"/>
      <c r="FL12" s="467"/>
      <c r="FM12" s="467"/>
      <c r="FN12" s="467"/>
      <c r="FO12" s="467"/>
      <c r="FP12" s="467"/>
      <c r="FQ12" s="467"/>
      <c r="FR12" s="467"/>
    </row>
    <row r="13" spans="1:174" s="468" customFormat="1" ht="15">
      <c r="A13" s="797" t="s">
        <v>1809</v>
      </c>
      <c r="B13" s="797" t="s">
        <v>1873</v>
      </c>
      <c r="C13" s="803">
        <v>9500</v>
      </c>
      <c r="D13" s="793">
        <v>42379</v>
      </c>
      <c r="E13" s="493" t="s">
        <v>379</v>
      </c>
      <c r="F13" s="491"/>
      <c r="G13" s="491" t="s">
        <v>380</v>
      </c>
      <c r="H13" s="493" t="s">
        <v>379</v>
      </c>
      <c r="I13" s="494" t="s">
        <v>632</v>
      </c>
      <c r="J13" s="494"/>
      <c r="K13" s="494"/>
      <c r="L13" s="493" t="s">
        <v>633</v>
      </c>
      <c r="M13" s="493" t="s">
        <v>379</v>
      </c>
      <c r="N13" s="493" t="s">
        <v>379</v>
      </c>
      <c r="O13" s="491"/>
      <c r="P13" s="491"/>
      <c r="Q13" s="491" t="s">
        <v>380</v>
      </c>
      <c r="R13" s="491" t="s">
        <v>380</v>
      </c>
      <c r="S13" s="493"/>
      <c r="T13" s="493"/>
      <c r="U13" s="493" t="s">
        <v>380</v>
      </c>
      <c r="V13" s="491" t="s">
        <v>380</v>
      </c>
      <c r="W13" s="458" t="s">
        <v>379</v>
      </c>
      <c r="X13" s="493" t="s">
        <v>701</v>
      </c>
      <c r="Y13" s="790" t="s">
        <v>611</v>
      </c>
      <c r="Z13" s="500"/>
      <c r="AA13" s="467"/>
      <c r="AB13" s="467"/>
      <c r="AC13" s="467"/>
      <c r="AD13" s="467"/>
      <c r="AE13" s="467"/>
      <c r="AF13" s="467"/>
      <c r="AG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  <c r="DJ13" s="467"/>
      <c r="DK13" s="467"/>
      <c r="DL13" s="467"/>
      <c r="DM13" s="467"/>
      <c r="DN13" s="467"/>
      <c r="DO13" s="467"/>
      <c r="DP13" s="467"/>
      <c r="DQ13" s="467"/>
      <c r="DR13" s="467"/>
      <c r="DS13" s="467"/>
      <c r="DT13" s="467"/>
      <c r="DU13" s="467"/>
      <c r="DV13" s="467"/>
      <c r="DW13" s="467"/>
      <c r="DX13" s="467"/>
      <c r="DY13" s="467"/>
      <c r="DZ13" s="467"/>
      <c r="EA13" s="467"/>
      <c r="EB13" s="467"/>
      <c r="EC13" s="467"/>
      <c r="ED13" s="467"/>
      <c r="EE13" s="467"/>
      <c r="EF13" s="467"/>
      <c r="EG13" s="467"/>
      <c r="EH13" s="467"/>
      <c r="EI13" s="467"/>
      <c r="EJ13" s="467"/>
      <c r="EK13" s="467"/>
      <c r="EL13" s="467"/>
      <c r="EM13" s="467"/>
      <c r="EN13" s="467"/>
      <c r="EO13" s="467"/>
      <c r="EP13" s="467"/>
      <c r="EQ13" s="467"/>
      <c r="ER13" s="467"/>
      <c r="ES13" s="467"/>
      <c r="ET13" s="467"/>
      <c r="EU13" s="467"/>
      <c r="EV13" s="467"/>
      <c r="EW13" s="467"/>
      <c r="EX13" s="467"/>
      <c r="EY13" s="467"/>
      <c r="EZ13" s="467"/>
      <c r="FA13" s="467"/>
      <c r="FB13" s="467"/>
      <c r="FC13" s="467"/>
      <c r="FD13" s="467"/>
      <c r="FE13" s="467"/>
      <c r="FF13" s="467"/>
      <c r="FG13" s="467"/>
      <c r="FH13" s="467"/>
      <c r="FI13" s="467"/>
      <c r="FJ13" s="467"/>
      <c r="FK13" s="467"/>
      <c r="FL13" s="467"/>
      <c r="FM13" s="467"/>
      <c r="FN13" s="467"/>
      <c r="FO13" s="467"/>
      <c r="FP13" s="467"/>
      <c r="FQ13" s="467"/>
      <c r="FR13" s="467"/>
    </row>
    <row r="14" spans="1:174" s="468" customFormat="1" ht="15">
      <c r="A14" s="797" t="s">
        <v>1810</v>
      </c>
      <c r="B14" s="797" t="s">
        <v>1873</v>
      </c>
      <c r="C14" s="809">
        <v>31601</v>
      </c>
      <c r="D14" s="793">
        <v>42379</v>
      </c>
      <c r="E14" s="493" t="s">
        <v>379</v>
      </c>
      <c r="F14" s="491"/>
      <c r="G14" s="491" t="s">
        <v>380</v>
      </c>
      <c r="H14" s="493" t="s">
        <v>379</v>
      </c>
      <c r="I14" s="494" t="s">
        <v>666</v>
      </c>
      <c r="J14" s="494"/>
      <c r="K14" s="494"/>
      <c r="L14" s="493" t="s">
        <v>380</v>
      </c>
      <c r="M14" s="493" t="s">
        <v>380</v>
      </c>
      <c r="N14" s="493" t="s">
        <v>380</v>
      </c>
      <c r="O14" s="493"/>
      <c r="P14" s="493"/>
      <c r="Q14" s="493" t="s">
        <v>380</v>
      </c>
      <c r="R14" s="491" t="s">
        <v>380</v>
      </c>
      <c r="S14" s="493"/>
      <c r="T14" s="493"/>
      <c r="U14" s="493" t="s">
        <v>380</v>
      </c>
      <c r="V14" s="491" t="s">
        <v>380</v>
      </c>
      <c r="W14" s="458" t="s">
        <v>379</v>
      </c>
      <c r="X14" s="493" t="s">
        <v>714</v>
      </c>
      <c r="Y14" s="790" t="s">
        <v>611</v>
      </c>
      <c r="Z14" s="500"/>
      <c r="AA14" s="467"/>
      <c r="AB14" s="467"/>
      <c r="AC14" s="467"/>
      <c r="AD14" s="467"/>
      <c r="AE14" s="467"/>
      <c r="AF14" s="467"/>
      <c r="AG14" s="467"/>
      <c r="AH14" s="467"/>
      <c r="AI14" s="467"/>
      <c r="AJ14" s="467"/>
      <c r="AK14" s="467"/>
      <c r="AL14" s="467"/>
      <c r="AM14" s="467"/>
      <c r="AN14" s="467"/>
      <c r="AO14" s="467"/>
      <c r="AP14" s="467"/>
      <c r="AQ14" s="467"/>
      <c r="AR14" s="467"/>
      <c r="AS14" s="467"/>
      <c r="AT14" s="467"/>
      <c r="AU14" s="467"/>
      <c r="AV14" s="467"/>
      <c r="AW14" s="467"/>
      <c r="AX14" s="467"/>
      <c r="AY14" s="467"/>
      <c r="AZ14" s="467"/>
      <c r="BA14" s="467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  <c r="DJ14" s="467"/>
      <c r="DK14" s="467"/>
      <c r="DL14" s="467"/>
      <c r="DM14" s="467"/>
      <c r="DN14" s="467"/>
      <c r="DO14" s="467"/>
      <c r="DP14" s="467"/>
      <c r="DQ14" s="467"/>
      <c r="DR14" s="467"/>
      <c r="DS14" s="467"/>
      <c r="DT14" s="467"/>
      <c r="DU14" s="467"/>
      <c r="DV14" s="467"/>
      <c r="DW14" s="467"/>
      <c r="DX14" s="467"/>
      <c r="DY14" s="467"/>
      <c r="DZ14" s="467"/>
      <c r="EA14" s="467"/>
      <c r="EB14" s="467"/>
      <c r="EC14" s="467"/>
      <c r="ED14" s="467"/>
      <c r="EE14" s="467"/>
      <c r="EF14" s="467"/>
      <c r="EG14" s="467"/>
      <c r="EH14" s="467"/>
      <c r="EI14" s="467"/>
      <c r="EJ14" s="467"/>
      <c r="EK14" s="467"/>
      <c r="EL14" s="467"/>
      <c r="EM14" s="467"/>
      <c r="EN14" s="467"/>
      <c r="EO14" s="467"/>
      <c r="EP14" s="467"/>
      <c r="EQ14" s="467"/>
      <c r="ER14" s="467"/>
      <c r="ES14" s="467"/>
      <c r="ET14" s="467"/>
      <c r="EU14" s="467"/>
      <c r="EV14" s="467"/>
      <c r="EW14" s="467"/>
      <c r="EX14" s="467"/>
      <c r="EY14" s="467"/>
      <c r="EZ14" s="467"/>
      <c r="FA14" s="467"/>
      <c r="FB14" s="467"/>
      <c r="FC14" s="467"/>
      <c r="FD14" s="467"/>
      <c r="FE14" s="467"/>
      <c r="FF14" s="467"/>
      <c r="FG14" s="467"/>
      <c r="FH14" s="467"/>
      <c r="FI14" s="467"/>
      <c r="FJ14" s="467"/>
      <c r="FK14" s="467"/>
      <c r="FL14" s="467"/>
      <c r="FM14" s="467"/>
      <c r="FN14" s="467"/>
      <c r="FO14" s="467"/>
      <c r="FP14" s="467"/>
      <c r="FQ14" s="467"/>
      <c r="FR14" s="467"/>
    </row>
    <row r="15" spans="1:174" s="468" customFormat="1" ht="15">
      <c r="A15" s="797" t="s">
        <v>1811</v>
      </c>
      <c r="B15" s="797" t="s">
        <v>1873</v>
      </c>
      <c r="C15" s="809">
        <v>15800</v>
      </c>
      <c r="D15" s="793">
        <v>42386</v>
      </c>
      <c r="E15" s="493" t="s">
        <v>379</v>
      </c>
      <c r="F15" s="491"/>
      <c r="G15" s="491" t="s">
        <v>380</v>
      </c>
      <c r="H15" s="493" t="s">
        <v>761</v>
      </c>
      <c r="I15" s="494" t="s">
        <v>666</v>
      </c>
      <c r="J15" s="494"/>
      <c r="K15" s="494"/>
      <c r="L15" s="493" t="s">
        <v>380</v>
      </c>
      <c r="M15" s="493" t="s">
        <v>380</v>
      </c>
      <c r="N15" s="493" t="s">
        <v>380</v>
      </c>
      <c r="O15" s="493"/>
      <c r="P15" s="493"/>
      <c r="Q15" s="493" t="s">
        <v>380</v>
      </c>
      <c r="R15" s="491" t="s">
        <v>380</v>
      </c>
      <c r="S15" s="493"/>
      <c r="T15" s="493"/>
      <c r="U15" s="493" t="s">
        <v>380</v>
      </c>
      <c r="V15" s="491" t="s">
        <v>380</v>
      </c>
      <c r="W15" s="458" t="s">
        <v>379</v>
      </c>
      <c r="X15" s="493" t="s">
        <v>714</v>
      </c>
      <c r="Y15" s="790" t="s">
        <v>611</v>
      </c>
      <c r="Z15" s="500"/>
      <c r="AA15" s="467"/>
      <c r="AB15" s="467"/>
      <c r="AC15" s="467"/>
      <c r="AD15" s="467"/>
      <c r="AE15" s="467"/>
      <c r="AF15" s="467"/>
      <c r="AG15" s="467"/>
      <c r="AH15" s="467"/>
      <c r="AI15" s="467"/>
      <c r="AJ15" s="467"/>
      <c r="AK15" s="467"/>
      <c r="AL15" s="467"/>
      <c r="AM15" s="467"/>
      <c r="AN15" s="467"/>
      <c r="AO15" s="467"/>
      <c r="AP15" s="467"/>
      <c r="AQ15" s="467"/>
      <c r="AR15" s="467"/>
      <c r="AS15" s="467"/>
      <c r="AT15" s="467"/>
      <c r="AU15" s="467"/>
      <c r="AV15" s="467"/>
      <c r="AW15" s="467"/>
      <c r="AX15" s="467"/>
      <c r="AY15" s="467"/>
      <c r="AZ15" s="467"/>
      <c r="BA15" s="467"/>
      <c r="BB15" s="467"/>
      <c r="BC15" s="467"/>
      <c r="BD15" s="467"/>
      <c r="BE15" s="467"/>
      <c r="BF15" s="467"/>
      <c r="BG15" s="467"/>
      <c r="BH15" s="467"/>
      <c r="BI15" s="467"/>
      <c r="BJ15" s="467"/>
      <c r="BK15" s="467"/>
      <c r="BL15" s="467"/>
      <c r="BM15" s="467"/>
      <c r="BN15" s="467"/>
      <c r="BO15" s="467"/>
      <c r="BP15" s="467"/>
      <c r="BQ15" s="467"/>
      <c r="BR15" s="467"/>
      <c r="BS15" s="467"/>
      <c r="BT15" s="467"/>
      <c r="BU15" s="467"/>
      <c r="BV15" s="467"/>
      <c r="BW15" s="467"/>
      <c r="BX15" s="467"/>
      <c r="BY15" s="467"/>
      <c r="BZ15" s="467"/>
      <c r="CA15" s="467"/>
      <c r="CB15" s="467"/>
      <c r="CC15" s="467"/>
      <c r="CD15" s="467"/>
      <c r="CE15" s="467"/>
      <c r="CF15" s="467"/>
      <c r="CG15" s="467"/>
      <c r="CH15" s="467"/>
      <c r="CI15" s="467"/>
      <c r="CJ15" s="467"/>
      <c r="CK15" s="467"/>
      <c r="CL15" s="467"/>
      <c r="CM15" s="467"/>
      <c r="CN15" s="467"/>
      <c r="CO15" s="467"/>
      <c r="CP15" s="467"/>
      <c r="CQ15" s="467"/>
      <c r="CR15" s="467"/>
      <c r="CS15" s="467"/>
      <c r="CT15" s="467"/>
      <c r="CU15" s="467"/>
      <c r="CV15" s="467"/>
      <c r="CW15" s="467"/>
      <c r="CX15" s="467"/>
      <c r="CY15" s="467"/>
      <c r="CZ15" s="467"/>
      <c r="DA15" s="467"/>
      <c r="DB15" s="467"/>
      <c r="DC15" s="467"/>
      <c r="DD15" s="467"/>
      <c r="DE15" s="467"/>
      <c r="DF15" s="467"/>
      <c r="DG15" s="467"/>
      <c r="DH15" s="467"/>
      <c r="DI15" s="467"/>
      <c r="DJ15" s="467"/>
      <c r="DK15" s="467"/>
      <c r="DL15" s="467"/>
      <c r="DM15" s="467"/>
      <c r="DN15" s="467"/>
      <c r="DO15" s="467"/>
      <c r="DP15" s="467"/>
      <c r="DQ15" s="467"/>
      <c r="DR15" s="467"/>
      <c r="DS15" s="467"/>
      <c r="DT15" s="467"/>
      <c r="DU15" s="467"/>
      <c r="DV15" s="467"/>
      <c r="DW15" s="467"/>
      <c r="DX15" s="467"/>
      <c r="DY15" s="467"/>
      <c r="DZ15" s="467"/>
      <c r="EA15" s="467"/>
      <c r="EB15" s="467"/>
      <c r="EC15" s="467"/>
      <c r="ED15" s="467"/>
      <c r="EE15" s="467"/>
      <c r="EF15" s="467"/>
      <c r="EG15" s="467"/>
      <c r="EH15" s="467"/>
      <c r="EI15" s="467"/>
      <c r="EJ15" s="467"/>
      <c r="EK15" s="467"/>
      <c r="EL15" s="467"/>
      <c r="EM15" s="467"/>
      <c r="EN15" s="467"/>
      <c r="EO15" s="467"/>
      <c r="EP15" s="467"/>
      <c r="EQ15" s="467"/>
      <c r="ER15" s="467"/>
      <c r="ES15" s="467"/>
      <c r="ET15" s="467"/>
      <c r="EU15" s="467"/>
      <c r="EV15" s="467"/>
      <c r="EW15" s="467"/>
      <c r="EX15" s="467"/>
      <c r="EY15" s="467"/>
      <c r="EZ15" s="467"/>
      <c r="FA15" s="467"/>
      <c r="FB15" s="467"/>
      <c r="FC15" s="467"/>
      <c r="FD15" s="467"/>
      <c r="FE15" s="467"/>
      <c r="FF15" s="467"/>
      <c r="FG15" s="467"/>
      <c r="FH15" s="467"/>
      <c r="FI15" s="467"/>
      <c r="FJ15" s="467"/>
      <c r="FK15" s="467"/>
      <c r="FL15" s="467"/>
      <c r="FM15" s="467"/>
      <c r="FN15" s="467"/>
      <c r="FO15" s="467"/>
      <c r="FP15" s="467"/>
      <c r="FQ15" s="467"/>
      <c r="FR15" s="467"/>
    </row>
    <row r="16" spans="1:174" s="468" customFormat="1" ht="15">
      <c r="A16" s="797" t="s">
        <v>1812</v>
      </c>
      <c r="B16" s="797" t="s">
        <v>1873</v>
      </c>
      <c r="C16" s="800">
        <v>8000</v>
      </c>
      <c r="D16" s="793">
        <v>42386</v>
      </c>
      <c r="E16" s="493" t="s">
        <v>379</v>
      </c>
      <c r="F16" s="491"/>
      <c r="G16" s="491" t="s">
        <v>380</v>
      </c>
      <c r="H16" s="493" t="s">
        <v>379</v>
      </c>
      <c r="I16" s="494" t="s">
        <v>380</v>
      </c>
      <c r="J16" s="494"/>
      <c r="K16" s="494"/>
      <c r="L16" s="493" t="s">
        <v>380</v>
      </c>
      <c r="M16" s="493" t="s">
        <v>379</v>
      </c>
      <c r="N16" s="493" t="s">
        <v>379</v>
      </c>
      <c r="O16" s="491"/>
      <c r="P16" s="491"/>
      <c r="Q16" s="491" t="s">
        <v>380</v>
      </c>
      <c r="R16" s="491" t="s">
        <v>380</v>
      </c>
      <c r="S16" s="493"/>
      <c r="T16" s="493"/>
      <c r="U16" s="493" t="s">
        <v>380</v>
      </c>
      <c r="V16" s="491" t="s">
        <v>380</v>
      </c>
      <c r="W16" s="458" t="s">
        <v>379</v>
      </c>
      <c r="X16" s="493" t="s">
        <v>701</v>
      </c>
      <c r="Y16" s="790" t="s">
        <v>611</v>
      </c>
      <c r="Z16" s="500"/>
      <c r="AA16" s="467"/>
      <c r="AB16" s="467"/>
      <c r="AC16" s="467"/>
      <c r="AD16" s="467"/>
      <c r="AE16" s="467"/>
      <c r="AF16" s="467"/>
      <c r="AG16" s="467"/>
      <c r="AH16" s="467"/>
      <c r="AI16" s="467"/>
      <c r="AJ16" s="467"/>
      <c r="AK16" s="467"/>
      <c r="AL16" s="467"/>
      <c r="AM16" s="467"/>
      <c r="AN16" s="467"/>
      <c r="AO16" s="467"/>
      <c r="AP16" s="467"/>
      <c r="AQ16" s="467"/>
      <c r="AR16" s="467"/>
      <c r="AS16" s="467"/>
      <c r="AT16" s="467"/>
      <c r="AU16" s="467"/>
      <c r="AV16" s="467"/>
      <c r="AW16" s="467"/>
      <c r="AX16" s="467"/>
      <c r="AY16" s="467"/>
      <c r="AZ16" s="467"/>
      <c r="BA16" s="467"/>
      <c r="BB16" s="467"/>
      <c r="BC16" s="467"/>
      <c r="BD16" s="467"/>
      <c r="BE16" s="467"/>
      <c r="BF16" s="467"/>
      <c r="BG16" s="467"/>
      <c r="BH16" s="467"/>
      <c r="BI16" s="467"/>
      <c r="BJ16" s="467"/>
      <c r="BK16" s="467"/>
      <c r="BL16" s="467"/>
      <c r="BM16" s="467"/>
      <c r="BN16" s="467"/>
      <c r="BO16" s="467"/>
      <c r="BP16" s="467"/>
      <c r="BQ16" s="467"/>
      <c r="BR16" s="467"/>
      <c r="BS16" s="467"/>
      <c r="BT16" s="467"/>
      <c r="BU16" s="467"/>
      <c r="BV16" s="467"/>
      <c r="BW16" s="467"/>
      <c r="BX16" s="467"/>
      <c r="BY16" s="467"/>
      <c r="BZ16" s="467"/>
      <c r="CA16" s="467"/>
      <c r="CB16" s="467"/>
      <c r="CC16" s="467"/>
      <c r="CD16" s="467"/>
      <c r="CE16" s="467"/>
      <c r="CF16" s="467"/>
      <c r="CG16" s="467"/>
      <c r="CH16" s="467"/>
      <c r="CI16" s="467"/>
      <c r="CJ16" s="467"/>
      <c r="CK16" s="467"/>
      <c r="CL16" s="467"/>
      <c r="CM16" s="467"/>
      <c r="CN16" s="467"/>
      <c r="CO16" s="467"/>
      <c r="CP16" s="467"/>
      <c r="CQ16" s="467"/>
      <c r="CR16" s="467"/>
      <c r="CS16" s="467"/>
      <c r="CT16" s="467"/>
      <c r="CU16" s="467"/>
      <c r="CV16" s="467"/>
      <c r="CW16" s="467"/>
      <c r="CX16" s="467"/>
      <c r="CY16" s="467"/>
      <c r="CZ16" s="467"/>
      <c r="DA16" s="467"/>
      <c r="DB16" s="467"/>
      <c r="DC16" s="467"/>
      <c r="DD16" s="467"/>
      <c r="DE16" s="467"/>
      <c r="DF16" s="467"/>
      <c r="DG16" s="467"/>
      <c r="DH16" s="467"/>
      <c r="DI16" s="467"/>
      <c r="DJ16" s="467"/>
      <c r="DK16" s="467"/>
      <c r="DL16" s="467"/>
      <c r="DM16" s="467"/>
      <c r="DN16" s="467"/>
      <c r="DO16" s="467"/>
      <c r="DP16" s="467"/>
      <c r="DQ16" s="467"/>
      <c r="DR16" s="467"/>
      <c r="DS16" s="467"/>
      <c r="DT16" s="467"/>
      <c r="DU16" s="467"/>
      <c r="DV16" s="467"/>
      <c r="DW16" s="467"/>
      <c r="DX16" s="467"/>
      <c r="DY16" s="467"/>
      <c r="DZ16" s="467"/>
      <c r="EA16" s="467"/>
      <c r="EB16" s="467"/>
      <c r="EC16" s="467"/>
      <c r="ED16" s="467"/>
      <c r="EE16" s="467"/>
      <c r="EF16" s="467"/>
      <c r="EG16" s="467"/>
      <c r="EH16" s="467"/>
      <c r="EI16" s="467"/>
      <c r="EJ16" s="467"/>
      <c r="EK16" s="467"/>
      <c r="EL16" s="467"/>
      <c r="EM16" s="467"/>
      <c r="EN16" s="467"/>
      <c r="EO16" s="467"/>
      <c r="EP16" s="467"/>
      <c r="EQ16" s="467"/>
      <c r="ER16" s="467"/>
      <c r="ES16" s="467"/>
      <c r="ET16" s="467"/>
      <c r="EU16" s="467"/>
      <c r="EV16" s="467"/>
      <c r="EW16" s="467"/>
      <c r="EX16" s="467"/>
      <c r="EY16" s="467"/>
      <c r="EZ16" s="467"/>
      <c r="FA16" s="467"/>
      <c r="FB16" s="467"/>
      <c r="FC16" s="467"/>
      <c r="FD16" s="467"/>
      <c r="FE16" s="467"/>
      <c r="FF16" s="467"/>
      <c r="FG16" s="467"/>
      <c r="FH16" s="467"/>
      <c r="FI16" s="467"/>
      <c r="FJ16" s="467"/>
      <c r="FK16" s="467"/>
      <c r="FL16" s="467"/>
      <c r="FM16" s="467"/>
      <c r="FN16" s="467"/>
      <c r="FO16" s="467"/>
      <c r="FP16" s="467"/>
      <c r="FQ16" s="467"/>
      <c r="FR16" s="467"/>
    </row>
    <row r="17" spans="1:175" s="469" customFormat="1" ht="15">
      <c r="A17" s="797" t="s">
        <v>1813</v>
      </c>
      <c r="B17" s="797" t="s">
        <v>1873</v>
      </c>
      <c r="C17" s="792">
        <v>9720</v>
      </c>
      <c r="D17" s="793">
        <v>42386</v>
      </c>
      <c r="E17" s="493" t="s">
        <v>379</v>
      </c>
      <c r="F17" s="493"/>
      <c r="G17" s="493" t="s">
        <v>380</v>
      </c>
      <c r="H17" s="493" t="s">
        <v>379</v>
      </c>
      <c r="I17" s="494" t="s">
        <v>632</v>
      </c>
      <c r="J17" s="494"/>
      <c r="K17" s="494"/>
      <c r="L17" s="493" t="s">
        <v>633</v>
      </c>
      <c r="M17" s="493" t="s">
        <v>379</v>
      </c>
      <c r="N17" s="493" t="s">
        <v>379</v>
      </c>
      <c r="O17" s="493"/>
      <c r="P17" s="493"/>
      <c r="Q17" s="493" t="s">
        <v>380</v>
      </c>
      <c r="R17" s="491" t="s">
        <v>380</v>
      </c>
      <c r="S17" s="493"/>
      <c r="T17" s="493"/>
      <c r="U17" s="493" t="s">
        <v>380</v>
      </c>
      <c r="V17" s="491" t="s">
        <v>380</v>
      </c>
      <c r="W17" s="458" t="s">
        <v>379</v>
      </c>
      <c r="X17" s="493" t="s">
        <v>714</v>
      </c>
      <c r="Y17" s="790" t="s">
        <v>611</v>
      </c>
      <c r="Z17" s="500"/>
      <c r="AA17" s="467"/>
      <c r="AB17" s="467"/>
      <c r="AC17" s="467"/>
      <c r="AD17" s="467"/>
      <c r="AE17" s="467"/>
      <c r="AF17" s="467"/>
      <c r="AG17" s="467"/>
      <c r="AH17" s="467"/>
      <c r="AI17" s="467"/>
      <c r="AJ17" s="467"/>
      <c r="AK17" s="467"/>
      <c r="AL17" s="467"/>
      <c r="AM17" s="467"/>
      <c r="AN17" s="467"/>
      <c r="AO17" s="467"/>
      <c r="AP17" s="467"/>
      <c r="AQ17" s="467"/>
      <c r="AR17" s="467"/>
      <c r="AS17" s="467"/>
      <c r="AT17" s="467"/>
      <c r="AU17" s="467"/>
      <c r="AV17" s="467"/>
      <c r="AW17" s="467"/>
      <c r="AX17" s="467"/>
      <c r="AY17" s="467"/>
      <c r="AZ17" s="467"/>
      <c r="BA17" s="467"/>
      <c r="BB17" s="467"/>
      <c r="BC17" s="467"/>
      <c r="BD17" s="467"/>
      <c r="BE17" s="467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7"/>
      <c r="BW17" s="467"/>
      <c r="BX17" s="467"/>
      <c r="BY17" s="467"/>
      <c r="BZ17" s="467"/>
      <c r="CA17" s="467"/>
      <c r="CB17" s="467"/>
      <c r="CC17" s="467"/>
      <c r="CD17" s="467"/>
      <c r="CE17" s="467"/>
      <c r="CF17" s="467"/>
      <c r="CG17" s="467"/>
      <c r="CH17" s="467"/>
      <c r="CI17" s="467"/>
      <c r="CJ17" s="467"/>
      <c r="CK17" s="467"/>
      <c r="CL17" s="467"/>
      <c r="CM17" s="467"/>
      <c r="CN17" s="467"/>
      <c r="CO17" s="467"/>
      <c r="CP17" s="467"/>
      <c r="CQ17" s="467"/>
      <c r="CR17" s="467"/>
      <c r="CS17" s="467"/>
      <c r="CT17" s="467"/>
      <c r="CU17" s="467"/>
      <c r="CV17" s="467"/>
      <c r="CW17" s="467"/>
      <c r="CX17" s="467"/>
      <c r="CY17" s="467"/>
      <c r="CZ17" s="467"/>
      <c r="DA17" s="467"/>
      <c r="DB17" s="467"/>
      <c r="DC17" s="467"/>
      <c r="DD17" s="467"/>
      <c r="DE17" s="467"/>
      <c r="DF17" s="467"/>
      <c r="DG17" s="467"/>
      <c r="DH17" s="467"/>
      <c r="DI17" s="467"/>
      <c r="DJ17" s="467"/>
      <c r="DK17" s="467"/>
      <c r="DL17" s="467"/>
      <c r="DM17" s="467"/>
      <c r="DN17" s="467"/>
      <c r="DO17" s="467"/>
      <c r="DP17" s="467"/>
      <c r="DQ17" s="467"/>
      <c r="DR17" s="467"/>
      <c r="DS17" s="467"/>
      <c r="DT17" s="467"/>
      <c r="DU17" s="467"/>
      <c r="DV17" s="467"/>
      <c r="DW17" s="467"/>
      <c r="DX17" s="467"/>
      <c r="DY17" s="467"/>
      <c r="DZ17" s="467"/>
      <c r="EA17" s="467"/>
      <c r="EB17" s="467"/>
      <c r="EC17" s="467"/>
      <c r="ED17" s="467"/>
      <c r="EE17" s="467"/>
      <c r="EF17" s="467"/>
      <c r="EG17" s="467"/>
      <c r="EH17" s="467"/>
      <c r="EI17" s="467"/>
      <c r="EJ17" s="467"/>
      <c r="EK17" s="467"/>
      <c r="EL17" s="467"/>
      <c r="EM17" s="467"/>
      <c r="EN17" s="467"/>
      <c r="EO17" s="467"/>
      <c r="EP17" s="467"/>
      <c r="EQ17" s="467"/>
      <c r="ER17" s="467"/>
      <c r="ES17" s="467"/>
      <c r="ET17" s="467"/>
      <c r="EU17" s="467"/>
      <c r="EV17" s="467"/>
      <c r="EW17" s="467"/>
      <c r="EX17" s="467"/>
      <c r="EY17" s="467"/>
      <c r="EZ17" s="467"/>
      <c r="FA17" s="467"/>
      <c r="FB17" s="467"/>
      <c r="FC17" s="467"/>
      <c r="FD17" s="467"/>
      <c r="FE17" s="467"/>
      <c r="FF17" s="467"/>
      <c r="FG17" s="467"/>
      <c r="FH17" s="467"/>
      <c r="FI17" s="467"/>
      <c r="FJ17" s="467"/>
      <c r="FK17" s="467"/>
      <c r="FL17" s="467"/>
      <c r="FM17" s="467"/>
      <c r="FN17" s="467"/>
      <c r="FO17" s="467"/>
      <c r="FP17" s="467"/>
      <c r="FQ17" s="467"/>
      <c r="FR17" s="467"/>
      <c r="FS17" s="470"/>
    </row>
    <row r="18" spans="1:175" s="468" customFormat="1" ht="15.75" customHeight="1">
      <c r="A18" s="797" t="s">
        <v>1814</v>
      </c>
      <c r="B18" s="797" t="s">
        <v>1873</v>
      </c>
      <c r="C18" s="800">
        <v>12411</v>
      </c>
      <c r="D18" s="793">
        <v>42386</v>
      </c>
      <c r="E18" s="493" t="s">
        <v>379</v>
      </c>
      <c r="F18" s="493"/>
      <c r="G18" s="493" t="s">
        <v>380</v>
      </c>
      <c r="H18" s="493" t="s">
        <v>379</v>
      </c>
      <c r="I18" s="494" t="s">
        <v>632</v>
      </c>
      <c r="J18" s="494"/>
      <c r="K18" s="494"/>
      <c r="L18" s="493" t="s">
        <v>633</v>
      </c>
      <c r="M18" s="493" t="s">
        <v>379</v>
      </c>
      <c r="N18" s="493" t="s">
        <v>379</v>
      </c>
      <c r="O18" s="493"/>
      <c r="P18" s="493"/>
      <c r="Q18" s="493" t="s">
        <v>380</v>
      </c>
      <c r="R18" s="491" t="s">
        <v>380</v>
      </c>
      <c r="S18" s="493"/>
      <c r="T18" s="493"/>
      <c r="U18" s="493" t="s">
        <v>380</v>
      </c>
      <c r="V18" s="491" t="s">
        <v>380</v>
      </c>
      <c r="W18" s="458" t="s">
        <v>379</v>
      </c>
      <c r="X18" s="493" t="s">
        <v>714</v>
      </c>
      <c r="Y18" s="790" t="s">
        <v>611</v>
      </c>
      <c r="Z18" s="500"/>
      <c r="AA18" s="467"/>
      <c r="AB18" s="467"/>
      <c r="AC18" s="467"/>
      <c r="AD18" s="467"/>
      <c r="AE18" s="467"/>
      <c r="AF18" s="467"/>
      <c r="AG18" s="467"/>
      <c r="AH18" s="467"/>
      <c r="AI18" s="467"/>
      <c r="AJ18" s="467"/>
      <c r="AK18" s="467"/>
      <c r="AL18" s="467"/>
      <c r="AM18" s="467"/>
      <c r="AN18" s="467"/>
      <c r="AO18" s="467"/>
      <c r="AP18" s="467"/>
      <c r="AQ18" s="467"/>
      <c r="AR18" s="467"/>
      <c r="AS18" s="467"/>
      <c r="AT18" s="467"/>
      <c r="AU18" s="467"/>
      <c r="AV18" s="467"/>
      <c r="AW18" s="467"/>
      <c r="AX18" s="467"/>
      <c r="AY18" s="467"/>
      <c r="AZ18" s="467"/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7"/>
      <c r="BQ18" s="467"/>
      <c r="BR18" s="467"/>
      <c r="BS18" s="467"/>
      <c r="BT18" s="467"/>
      <c r="BU18" s="467"/>
      <c r="BV18" s="467"/>
      <c r="BW18" s="467"/>
      <c r="BX18" s="467"/>
      <c r="BY18" s="467"/>
      <c r="BZ18" s="467"/>
      <c r="CA18" s="467"/>
      <c r="CB18" s="467"/>
      <c r="CC18" s="467"/>
      <c r="CD18" s="467"/>
      <c r="CE18" s="467"/>
      <c r="CF18" s="467"/>
      <c r="CG18" s="467"/>
      <c r="CH18" s="467"/>
      <c r="CI18" s="467"/>
      <c r="CJ18" s="467"/>
      <c r="CK18" s="467"/>
      <c r="CL18" s="467"/>
      <c r="CM18" s="467"/>
      <c r="CN18" s="467"/>
      <c r="CO18" s="467"/>
      <c r="CP18" s="467"/>
      <c r="CQ18" s="467"/>
      <c r="CR18" s="467"/>
      <c r="CS18" s="467"/>
      <c r="CT18" s="467"/>
      <c r="CU18" s="467"/>
      <c r="CV18" s="467"/>
      <c r="CW18" s="467"/>
      <c r="CX18" s="467"/>
      <c r="CY18" s="467"/>
      <c r="CZ18" s="467"/>
      <c r="DA18" s="467"/>
      <c r="DB18" s="467"/>
      <c r="DC18" s="467"/>
      <c r="DD18" s="467"/>
      <c r="DE18" s="467"/>
      <c r="DF18" s="467"/>
      <c r="DG18" s="467"/>
      <c r="DH18" s="467"/>
      <c r="DI18" s="467"/>
      <c r="DJ18" s="467"/>
      <c r="DK18" s="467"/>
      <c r="DL18" s="467"/>
      <c r="DM18" s="467"/>
      <c r="DN18" s="467"/>
      <c r="DO18" s="467"/>
      <c r="DP18" s="467"/>
      <c r="DQ18" s="467"/>
      <c r="DR18" s="467"/>
      <c r="DS18" s="467"/>
      <c r="DT18" s="467"/>
      <c r="DU18" s="467"/>
      <c r="DV18" s="467"/>
      <c r="DW18" s="467"/>
      <c r="DX18" s="467"/>
      <c r="DY18" s="467"/>
      <c r="DZ18" s="467"/>
      <c r="EA18" s="467"/>
      <c r="EB18" s="467"/>
      <c r="EC18" s="467"/>
      <c r="ED18" s="467"/>
      <c r="EE18" s="467"/>
      <c r="EF18" s="467"/>
      <c r="EG18" s="467"/>
      <c r="EH18" s="467"/>
      <c r="EI18" s="467"/>
      <c r="EJ18" s="467"/>
      <c r="EK18" s="467"/>
      <c r="EL18" s="467"/>
      <c r="EM18" s="467"/>
      <c r="EN18" s="467"/>
      <c r="EO18" s="467"/>
      <c r="EP18" s="467"/>
      <c r="EQ18" s="467"/>
      <c r="ER18" s="467"/>
      <c r="ES18" s="467"/>
      <c r="ET18" s="467"/>
      <c r="EU18" s="467"/>
      <c r="EV18" s="467"/>
      <c r="EW18" s="467"/>
      <c r="EX18" s="467"/>
      <c r="EY18" s="467"/>
      <c r="EZ18" s="467"/>
      <c r="FA18" s="467"/>
      <c r="FB18" s="467"/>
      <c r="FC18" s="467"/>
      <c r="FD18" s="467"/>
      <c r="FE18" s="467"/>
      <c r="FF18" s="467"/>
      <c r="FG18" s="467"/>
      <c r="FH18" s="467"/>
      <c r="FI18" s="467"/>
      <c r="FJ18" s="467"/>
      <c r="FK18" s="467"/>
      <c r="FL18" s="467"/>
      <c r="FM18" s="467"/>
      <c r="FN18" s="467"/>
      <c r="FO18" s="467"/>
      <c r="FP18" s="467"/>
      <c r="FQ18" s="467"/>
      <c r="FR18" s="467"/>
    </row>
    <row r="19" spans="1:175" s="468" customFormat="1" ht="15">
      <c r="A19" s="797" t="s">
        <v>1815</v>
      </c>
      <c r="B19" s="797" t="s">
        <v>1873</v>
      </c>
      <c r="C19" s="792">
        <v>9875</v>
      </c>
      <c r="D19" s="793">
        <v>42393</v>
      </c>
      <c r="E19" s="493" t="s">
        <v>379</v>
      </c>
      <c r="F19" s="493"/>
      <c r="G19" s="493" t="s">
        <v>380</v>
      </c>
      <c r="H19" s="493" t="s">
        <v>379</v>
      </c>
      <c r="I19" s="494" t="s">
        <v>380</v>
      </c>
      <c r="J19" s="494"/>
      <c r="K19" s="494"/>
      <c r="L19" s="493" t="s">
        <v>380</v>
      </c>
      <c r="M19" s="493" t="s">
        <v>379</v>
      </c>
      <c r="N19" s="493" t="s">
        <v>379</v>
      </c>
      <c r="O19" s="493"/>
      <c r="P19" s="493"/>
      <c r="Q19" s="493" t="s">
        <v>380</v>
      </c>
      <c r="R19" s="491" t="s">
        <v>380</v>
      </c>
      <c r="S19" s="493"/>
      <c r="T19" s="493"/>
      <c r="U19" s="493" t="s">
        <v>380</v>
      </c>
      <c r="V19" s="493" t="s">
        <v>380</v>
      </c>
      <c r="W19" s="458" t="s">
        <v>379</v>
      </c>
      <c r="X19" s="488" t="s">
        <v>701</v>
      </c>
      <c r="Y19" s="790" t="s">
        <v>611</v>
      </c>
      <c r="Z19" s="500"/>
      <c r="AA19" s="467"/>
      <c r="AB19" s="467"/>
      <c r="AC19" s="467"/>
      <c r="AD19" s="467"/>
      <c r="AE19" s="467"/>
      <c r="AF19" s="467"/>
      <c r="AG19" s="467"/>
      <c r="AH19" s="467"/>
      <c r="AI19" s="467"/>
      <c r="AJ19" s="467"/>
      <c r="AK19" s="467"/>
      <c r="AL19" s="467"/>
      <c r="AM19" s="467"/>
      <c r="AN19" s="467"/>
      <c r="AO19" s="467"/>
      <c r="AP19" s="467"/>
      <c r="AQ19" s="467"/>
      <c r="AR19" s="467"/>
      <c r="AS19" s="467"/>
      <c r="AT19" s="467"/>
      <c r="AU19" s="467"/>
      <c r="AV19" s="467"/>
      <c r="AW19" s="467"/>
      <c r="AX19" s="467"/>
      <c r="AY19" s="467"/>
      <c r="AZ19" s="467"/>
      <c r="BA19" s="467"/>
      <c r="BB19" s="467"/>
      <c r="BC19" s="467"/>
      <c r="BD19" s="467"/>
      <c r="BE19" s="467"/>
      <c r="BF19" s="467"/>
      <c r="BG19" s="467"/>
      <c r="BH19" s="467"/>
      <c r="BI19" s="467"/>
      <c r="BJ19" s="467"/>
      <c r="BK19" s="467"/>
      <c r="BL19" s="467"/>
      <c r="BM19" s="467"/>
      <c r="BN19" s="467"/>
      <c r="BO19" s="467"/>
      <c r="BP19" s="467"/>
      <c r="BQ19" s="467"/>
      <c r="BR19" s="467"/>
      <c r="BS19" s="467"/>
      <c r="BT19" s="467"/>
      <c r="BU19" s="467"/>
      <c r="BV19" s="467"/>
      <c r="BW19" s="467"/>
      <c r="BX19" s="467"/>
      <c r="BY19" s="467"/>
      <c r="BZ19" s="467"/>
      <c r="CA19" s="467"/>
      <c r="CB19" s="467"/>
      <c r="CC19" s="467"/>
      <c r="CD19" s="467"/>
      <c r="CE19" s="467"/>
      <c r="CF19" s="467"/>
      <c r="CG19" s="467"/>
      <c r="CH19" s="467"/>
      <c r="CI19" s="467"/>
      <c r="CJ19" s="467"/>
      <c r="CK19" s="467"/>
      <c r="CL19" s="467"/>
      <c r="CM19" s="467"/>
      <c r="CN19" s="467"/>
      <c r="CO19" s="467"/>
      <c r="CP19" s="467"/>
      <c r="CQ19" s="467"/>
      <c r="CR19" s="467"/>
      <c r="CS19" s="467"/>
      <c r="CT19" s="467"/>
      <c r="CU19" s="467"/>
      <c r="CV19" s="467"/>
      <c r="CW19" s="467"/>
      <c r="CX19" s="467"/>
      <c r="CY19" s="467"/>
      <c r="CZ19" s="467"/>
      <c r="DA19" s="467"/>
      <c r="DB19" s="467"/>
      <c r="DC19" s="467"/>
      <c r="DD19" s="467"/>
      <c r="DE19" s="467"/>
      <c r="DF19" s="467"/>
      <c r="DG19" s="467"/>
      <c r="DH19" s="467"/>
      <c r="DI19" s="467"/>
      <c r="DJ19" s="467"/>
      <c r="DK19" s="467"/>
      <c r="DL19" s="467"/>
      <c r="DM19" s="467"/>
      <c r="DN19" s="467"/>
      <c r="DO19" s="467"/>
      <c r="DP19" s="467"/>
      <c r="DQ19" s="467"/>
      <c r="DR19" s="467"/>
      <c r="DS19" s="467"/>
      <c r="DT19" s="467"/>
      <c r="DU19" s="467"/>
      <c r="DV19" s="467"/>
      <c r="DW19" s="467"/>
      <c r="DX19" s="467"/>
      <c r="DY19" s="467"/>
      <c r="DZ19" s="467"/>
      <c r="EA19" s="467"/>
      <c r="EB19" s="467"/>
      <c r="EC19" s="467"/>
      <c r="ED19" s="467"/>
      <c r="EE19" s="467"/>
      <c r="EF19" s="467"/>
      <c r="EG19" s="467"/>
      <c r="EH19" s="467"/>
      <c r="EI19" s="467"/>
      <c r="EJ19" s="467"/>
      <c r="EK19" s="467"/>
      <c r="EL19" s="467"/>
      <c r="EM19" s="467"/>
      <c r="EN19" s="467"/>
      <c r="EO19" s="467"/>
      <c r="EP19" s="467"/>
      <c r="EQ19" s="467"/>
      <c r="ER19" s="467"/>
      <c r="ES19" s="467"/>
      <c r="ET19" s="467"/>
      <c r="EU19" s="467"/>
      <c r="EV19" s="467"/>
      <c r="EW19" s="467"/>
      <c r="EX19" s="467"/>
      <c r="EY19" s="467"/>
      <c r="EZ19" s="467"/>
      <c r="FA19" s="467"/>
      <c r="FB19" s="467"/>
      <c r="FC19" s="467"/>
      <c r="FD19" s="467"/>
      <c r="FE19" s="467"/>
      <c r="FF19" s="467"/>
      <c r="FG19" s="467"/>
      <c r="FH19" s="467"/>
      <c r="FI19" s="467"/>
      <c r="FJ19" s="467"/>
      <c r="FK19" s="467"/>
      <c r="FL19" s="467"/>
      <c r="FM19" s="467"/>
      <c r="FN19" s="467"/>
      <c r="FO19" s="467"/>
      <c r="FP19" s="467"/>
      <c r="FQ19" s="467"/>
      <c r="FR19" s="467"/>
    </row>
    <row r="20" spans="1:175" s="468" customFormat="1" ht="15">
      <c r="A20" s="797" t="s">
        <v>1816</v>
      </c>
      <c r="B20" s="797" t="s">
        <v>1873</v>
      </c>
      <c r="C20" s="800">
        <v>5598</v>
      </c>
      <c r="D20" s="793">
        <v>42393</v>
      </c>
      <c r="E20" s="493" t="s">
        <v>379</v>
      </c>
      <c r="F20" s="493"/>
      <c r="G20" s="493" t="s">
        <v>380</v>
      </c>
      <c r="H20" s="493" t="s">
        <v>379</v>
      </c>
      <c r="I20" s="494" t="s">
        <v>380</v>
      </c>
      <c r="J20" s="494"/>
      <c r="K20" s="494"/>
      <c r="L20" s="493" t="s">
        <v>380</v>
      </c>
      <c r="M20" s="493" t="s">
        <v>379</v>
      </c>
      <c r="N20" s="493" t="s">
        <v>379</v>
      </c>
      <c r="O20" s="493"/>
      <c r="P20" s="493"/>
      <c r="Q20" s="493" t="s">
        <v>380</v>
      </c>
      <c r="R20" s="491" t="s">
        <v>380</v>
      </c>
      <c r="S20" s="493"/>
      <c r="T20" s="493"/>
      <c r="U20" s="493" t="s">
        <v>380</v>
      </c>
      <c r="V20" s="493" t="s">
        <v>380</v>
      </c>
      <c r="W20" s="458" t="s">
        <v>379</v>
      </c>
      <c r="X20" s="493" t="s">
        <v>762</v>
      </c>
      <c r="Y20" s="790" t="s">
        <v>611</v>
      </c>
      <c r="Z20" s="500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7"/>
      <c r="AV20" s="467"/>
      <c r="AW20" s="467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7"/>
      <c r="BI20" s="467"/>
      <c r="BJ20" s="467"/>
      <c r="BK20" s="467"/>
      <c r="BL20" s="467"/>
      <c r="BM20" s="467"/>
      <c r="BN20" s="467"/>
      <c r="BO20" s="467"/>
      <c r="BP20" s="467"/>
      <c r="BQ20" s="467"/>
      <c r="BR20" s="467"/>
      <c r="BS20" s="467"/>
      <c r="BT20" s="467"/>
      <c r="BU20" s="467"/>
      <c r="BV20" s="467"/>
      <c r="BW20" s="467"/>
      <c r="BX20" s="467"/>
      <c r="BY20" s="467"/>
      <c r="BZ20" s="467"/>
      <c r="CA20" s="467"/>
    </row>
    <row r="21" spans="1:175" s="468" customFormat="1" ht="15">
      <c r="A21" s="797" t="s">
        <v>1817</v>
      </c>
      <c r="B21" s="797" t="s">
        <v>1873</v>
      </c>
      <c r="C21" s="792">
        <v>8000</v>
      </c>
      <c r="D21" s="793">
        <v>42393</v>
      </c>
      <c r="E21" s="493" t="s">
        <v>379</v>
      </c>
      <c r="F21" s="491"/>
      <c r="G21" s="491" t="s">
        <v>380</v>
      </c>
      <c r="H21" s="493" t="s">
        <v>379</v>
      </c>
      <c r="I21" s="494" t="s">
        <v>632</v>
      </c>
      <c r="J21" s="494"/>
      <c r="K21" s="494"/>
      <c r="L21" s="493" t="s">
        <v>633</v>
      </c>
      <c r="M21" s="493" t="s">
        <v>379</v>
      </c>
      <c r="N21" s="493" t="s">
        <v>379</v>
      </c>
      <c r="O21" s="491"/>
      <c r="P21" s="491"/>
      <c r="Q21" s="491" t="s">
        <v>380</v>
      </c>
      <c r="R21" s="491" t="s">
        <v>380</v>
      </c>
      <c r="S21" s="493"/>
      <c r="T21" s="493"/>
      <c r="U21" s="493" t="s">
        <v>380</v>
      </c>
      <c r="V21" s="491" t="s">
        <v>380</v>
      </c>
      <c r="W21" s="458" t="s">
        <v>379</v>
      </c>
      <c r="X21" s="493" t="s">
        <v>763</v>
      </c>
      <c r="Y21" s="790" t="s">
        <v>611</v>
      </c>
      <c r="Z21" s="500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7"/>
      <c r="AV21" s="467"/>
      <c r="AW21" s="467"/>
      <c r="AX21" s="467"/>
      <c r="AY21" s="467"/>
      <c r="AZ21" s="467"/>
      <c r="BA21" s="467"/>
      <c r="BB21" s="467"/>
      <c r="BC21" s="467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</row>
    <row r="22" spans="1:175" s="468" customFormat="1" ht="15">
      <c r="A22" s="797" t="s">
        <v>1818</v>
      </c>
      <c r="B22" s="797" t="s">
        <v>1873</v>
      </c>
      <c r="C22" s="792">
        <v>8652</v>
      </c>
      <c r="D22" s="793">
        <v>42393</v>
      </c>
      <c r="E22" s="493" t="s">
        <v>379</v>
      </c>
      <c r="F22" s="491"/>
      <c r="G22" s="491" t="s">
        <v>380</v>
      </c>
      <c r="H22" s="493" t="s">
        <v>379</v>
      </c>
      <c r="I22" s="494" t="s">
        <v>632</v>
      </c>
      <c r="J22" s="494"/>
      <c r="K22" s="494"/>
      <c r="L22" s="493" t="s">
        <v>633</v>
      </c>
      <c r="M22" s="488" t="s">
        <v>379</v>
      </c>
      <c r="N22" s="488" t="s">
        <v>379</v>
      </c>
      <c r="O22" s="490"/>
      <c r="P22" s="490"/>
      <c r="Q22" s="491" t="s">
        <v>380</v>
      </c>
      <c r="R22" s="491" t="s">
        <v>380</v>
      </c>
      <c r="S22" s="493"/>
      <c r="T22" s="493"/>
      <c r="U22" s="493" t="s">
        <v>380</v>
      </c>
      <c r="V22" s="491" t="s">
        <v>380</v>
      </c>
      <c r="W22" s="458" t="s">
        <v>379</v>
      </c>
      <c r="X22" s="493" t="s">
        <v>764</v>
      </c>
      <c r="Y22" s="790" t="s">
        <v>611</v>
      </c>
      <c r="Z22" s="500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7"/>
      <c r="AV22" s="467"/>
      <c r="AW22" s="467"/>
      <c r="AX22" s="467"/>
      <c r="AY22" s="467"/>
      <c r="AZ22" s="467"/>
      <c r="BA22" s="467"/>
      <c r="BB22" s="467"/>
      <c r="BC22" s="467"/>
      <c r="BD22" s="467"/>
      <c r="BE22" s="467"/>
      <c r="BF22" s="467"/>
      <c r="BG22" s="467"/>
      <c r="BH22" s="467"/>
      <c r="BI22" s="467"/>
      <c r="BJ22" s="467"/>
      <c r="BK22" s="467"/>
      <c r="BL22" s="467"/>
      <c r="BM22" s="467"/>
      <c r="BN22" s="467"/>
      <c r="BO22" s="467"/>
      <c r="BP22" s="467"/>
      <c r="BQ22" s="467"/>
      <c r="BR22" s="467"/>
      <c r="BS22" s="467"/>
      <c r="BT22" s="467"/>
      <c r="BU22" s="467"/>
      <c r="BV22" s="467"/>
      <c r="BW22" s="467"/>
      <c r="BX22" s="467"/>
      <c r="BY22" s="467"/>
      <c r="BZ22" s="467"/>
      <c r="CA22" s="467"/>
    </row>
    <row r="23" spans="1:175" s="468" customFormat="1" ht="15">
      <c r="A23" s="797" t="s">
        <v>1819</v>
      </c>
      <c r="B23" s="797" t="s">
        <v>1873</v>
      </c>
      <c r="C23" s="792">
        <v>12309</v>
      </c>
      <c r="D23" s="793">
        <v>42393</v>
      </c>
      <c r="E23" s="493" t="s">
        <v>379</v>
      </c>
      <c r="F23" s="493"/>
      <c r="G23" s="493" t="s">
        <v>380</v>
      </c>
      <c r="H23" s="493" t="s">
        <v>379</v>
      </c>
      <c r="I23" s="494" t="s">
        <v>632</v>
      </c>
      <c r="J23" s="494"/>
      <c r="K23" s="494"/>
      <c r="L23" s="493" t="s">
        <v>633</v>
      </c>
      <c r="M23" s="493" t="s">
        <v>379</v>
      </c>
      <c r="N23" s="493" t="s">
        <v>379</v>
      </c>
      <c r="O23" s="493"/>
      <c r="P23" s="493"/>
      <c r="Q23" s="493" t="s">
        <v>380</v>
      </c>
      <c r="R23" s="491" t="s">
        <v>380</v>
      </c>
      <c r="S23" s="493"/>
      <c r="T23" s="493"/>
      <c r="U23" s="493" t="s">
        <v>380</v>
      </c>
      <c r="V23" s="493" t="s">
        <v>380</v>
      </c>
      <c r="W23" s="458" t="s">
        <v>379</v>
      </c>
      <c r="X23" s="488" t="s">
        <v>701</v>
      </c>
      <c r="Y23" s="790" t="s">
        <v>611</v>
      </c>
      <c r="Z23" s="500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7"/>
      <c r="AV23" s="467"/>
      <c r="AW23" s="467"/>
      <c r="AX23" s="467"/>
      <c r="AY23" s="467"/>
      <c r="AZ23" s="467"/>
      <c r="BA23" s="467"/>
      <c r="BB23" s="467"/>
      <c r="BC23" s="467"/>
      <c r="BD23" s="467"/>
      <c r="BE23" s="467"/>
      <c r="BF23" s="467"/>
      <c r="BG23" s="467"/>
      <c r="BH23" s="467"/>
      <c r="BI23" s="467"/>
      <c r="BJ23" s="467"/>
      <c r="BK23" s="467"/>
      <c r="BL23" s="467"/>
      <c r="BM23" s="467"/>
      <c r="BN23" s="467"/>
      <c r="BO23" s="467"/>
      <c r="BP23" s="467"/>
      <c r="BQ23" s="467"/>
      <c r="BR23" s="467"/>
      <c r="BS23" s="467"/>
      <c r="BT23" s="467"/>
      <c r="BU23" s="467"/>
      <c r="BV23" s="467"/>
      <c r="BW23" s="467"/>
      <c r="BX23" s="467"/>
      <c r="BY23" s="467"/>
      <c r="BZ23" s="467"/>
      <c r="CA23" s="467"/>
    </row>
    <row r="24" spans="1:175" s="468" customFormat="1" ht="15">
      <c r="A24" s="797" t="s">
        <v>1820</v>
      </c>
      <c r="B24" s="797" t="s">
        <v>1873</v>
      </c>
      <c r="C24" s="792">
        <v>8000</v>
      </c>
      <c r="D24" s="793">
        <v>42393</v>
      </c>
      <c r="E24" s="493" t="s">
        <v>379</v>
      </c>
      <c r="F24" s="491"/>
      <c r="G24" s="491" t="s">
        <v>380</v>
      </c>
      <c r="H24" s="493" t="s">
        <v>379</v>
      </c>
      <c r="I24" s="494" t="s">
        <v>632</v>
      </c>
      <c r="J24" s="494"/>
      <c r="K24" s="494"/>
      <c r="L24" s="493" t="s">
        <v>633</v>
      </c>
      <c r="M24" s="493" t="s">
        <v>379</v>
      </c>
      <c r="N24" s="493" t="s">
        <v>379</v>
      </c>
      <c r="O24" s="491"/>
      <c r="P24" s="491"/>
      <c r="Q24" s="491" t="s">
        <v>380</v>
      </c>
      <c r="R24" s="491" t="s">
        <v>380</v>
      </c>
      <c r="S24" s="493"/>
      <c r="T24" s="493"/>
      <c r="U24" s="493" t="s">
        <v>380</v>
      </c>
      <c r="V24" s="491" t="s">
        <v>380</v>
      </c>
      <c r="W24" s="458" t="s">
        <v>379</v>
      </c>
      <c r="X24" s="488" t="s">
        <v>701</v>
      </c>
      <c r="Y24" s="790" t="s">
        <v>611</v>
      </c>
      <c r="Z24" s="500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7"/>
      <c r="AV24" s="467"/>
      <c r="AW24" s="467"/>
      <c r="AX24" s="467"/>
      <c r="AY24" s="467"/>
      <c r="AZ24" s="467"/>
      <c r="BA24" s="467"/>
      <c r="BB24" s="467"/>
      <c r="BC24" s="467"/>
      <c r="BD24" s="467"/>
      <c r="BE24" s="467"/>
      <c r="BF24" s="467"/>
      <c r="BG24" s="467"/>
      <c r="BH24" s="467"/>
      <c r="BI24" s="467"/>
      <c r="BJ24" s="467"/>
      <c r="BK24" s="467"/>
      <c r="BL24" s="467"/>
      <c r="BM24" s="467"/>
      <c r="BN24" s="467"/>
      <c r="BO24" s="467"/>
      <c r="BP24" s="467"/>
      <c r="BQ24" s="467"/>
      <c r="BR24" s="467"/>
      <c r="BS24" s="467"/>
      <c r="BT24" s="467"/>
      <c r="BU24" s="467"/>
      <c r="BV24" s="467"/>
      <c r="BW24" s="467"/>
      <c r="BX24" s="467"/>
      <c r="BY24" s="467"/>
      <c r="BZ24" s="467"/>
      <c r="CA24" s="467"/>
    </row>
    <row r="25" spans="1:175" s="468" customFormat="1" ht="15">
      <c r="A25" s="797" t="s">
        <v>1821</v>
      </c>
      <c r="B25" s="797" t="s">
        <v>1873</v>
      </c>
      <c r="C25" s="806">
        <v>4091</v>
      </c>
      <c r="D25" s="807">
        <v>42396</v>
      </c>
      <c r="E25" s="493" t="s">
        <v>380</v>
      </c>
      <c r="F25" s="493"/>
      <c r="G25" s="493" t="s">
        <v>379</v>
      </c>
      <c r="H25" s="493" t="s">
        <v>379</v>
      </c>
      <c r="I25" s="494" t="s">
        <v>767</v>
      </c>
      <c r="J25" s="494"/>
      <c r="K25" s="494"/>
      <c r="L25" s="493" t="s">
        <v>380</v>
      </c>
      <c r="M25" s="493" t="s">
        <v>379</v>
      </c>
      <c r="N25" s="493" t="s">
        <v>379</v>
      </c>
      <c r="O25" s="493"/>
      <c r="P25" s="493"/>
      <c r="Q25" s="493" t="s">
        <v>380</v>
      </c>
      <c r="R25" s="491" t="s">
        <v>380</v>
      </c>
      <c r="S25" s="493"/>
      <c r="T25" s="493"/>
      <c r="U25" s="493" t="s">
        <v>380</v>
      </c>
      <c r="V25" s="493" t="s">
        <v>379</v>
      </c>
      <c r="W25" s="458" t="s">
        <v>379</v>
      </c>
      <c r="X25" s="493" t="s">
        <v>768</v>
      </c>
      <c r="Y25" s="790" t="s">
        <v>611</v>
      </c>
      <c r="Z25" s="500"/>
      <c r="AA25" s="467"/>
      <c r="AB25" s="467"/>
      <c r="AC25" s="467"/>
      <c r="AD25" s="467"/>
      <c r="AE25" s="467"/>
      <c r="AF25" s="467"/>
      <c r="AG25" s="467"/>
      <c r="AH25" s="467"/>
      <c r="AI25" s="467"/>
      <c r="AJ25" s="467"/>
      <c r="AK25" s="467"/>
      <c r="AL25" s="467"/>
      <c r="AM25" s="467"/>
      <c r="AN25" s="467"/>
      <c r="AO25" s="467"/>
      <c r="AP25" s="467"/>
      <c r="AQ25" s="467"/>
      <c r="AR25" s="467"/>
      <c r="AS25" s="467"/>
      <c r="AT25" s="467"/>
      <c r="AU25" s="467"/>
      <c r="AV25" s="467"/>
      <c r="AW25" s="467"/>
      <c r="AX25" s="467"/>
      <c r="AY25" s="467"/>
      <c r="AZ25" s="467"/>
      <c r="BA25" s="467"/>
      <c r="BB25" s="467"/>
      <c r="BC25" s="467"/>
      <c r="BD25" s="467"/>
      <c r="BE25" s="467"/>
      <c r="BF25" s="467"/>
      <c r="BG25" s="467"/>
      <c r="BH25" s="467"/>
      <c r="BI25" s="467"/>
      <c r="BJ25" s="467"/>
      <c r="BK25" s="467"/>
      <c r="BL25" s="467"/>
      <c r="BM25" s="467"/>
      <c r="BN25" s="467"/>
      <c r="BO25" s="467"/>
      <c r="BP25" s="467"/>
      <c r="BQ25" s="467"/>
      <c r="BR25" s="467"/>
      <c r="BS25" s="467"/>
      <c r="BT25" s="467"/>
      <c r="BU25" s="467"/>
      <c r="BV25" s="467"/>
      <c r="BW25" s="467"/>
      <c r="BX25" s="467"/>
      <c r="BY25" s="467"/>
      <c r="BZ25" s="467"/>
      <c r="CA25" s="467"/>
    </row>
    <row r="26" spans="1:175" s="468" customFormat="1" ht="15" customHeight="1">
      <c r="A26" s="797" t="s">
        <v>1822</v>
      </c>
      <c r="B26" s="797" t="s">
        <v>1873</v>
      </c>
      <c r="C26" s="808">
        <v>4073</v>
      </c>
      <c r="D26" s="807">
        <v>42396</v>
      </c>
      <c r="E26" s="493" t="s">
        <v>380</v>
      </c>
      <c r="F26" s="493"/>
      <c r="G26" s="493" t="s">
        <v>379</v>
      </c>
      <c r="H26" s="493" t="s">
        <v>379</v>
      </c>
      <c r="I26" s="494" t="s">
        <v>767</v>
      </c>
      <c r="J26" s="494"/>
      <c r="K26" s="494"/>
      <c r="L26" s="493" t="s">
        <v>380</v>
      </c>
      <c r="M26" s="493" t="s">
        <v>379</v>
      </c>
      <c r="N26" s="493" t="s">
        <v>379</v>
      </c>
      <c r="O26" s="493"/>
      <c r="P26" s="493"/>
      <c r="Q26" s="493" t="s">
        <v>380</v>
      </c>
      <c r="R26" s="491" t="s">
        <v>380</v>
      </c>
      <c r="S26" s="493"/>
      <c r="T26" s="493"/>
      <c r="U26" s="493" t="s">
        <v>380</v>
      </c>
      <c r="V26" s="493" t="s">
        <v>379</v>
      </c>
      <c r="W26" s="458" t="s">
        <v>379</v>
      </c>
      <c r="X26" s="493" t="s">
        <v>768</v>
      </c>
      <c r="Y26" s="790" t="s">
        <v>611</v>
      </c>
      <c r="Z26" s="500"/>
      <c r="AA26" s="467"/>
      <c r="AB26" s="467"/>
      <c r="AC26" s="467"/>
      <c r="AD26" s="467"/>
      <c r="AE26" s="467"/>
      <c r="AF26" s="467"/>
      <c r="AG26" s="467"/>
      <c r="AH26" s="467"/>
      <c r="AI26" s="467"/>
      <c r="AJ26" s="467"/>
      <c r="AK26" s="467"/>
      <c r="AL26" s="467"/>
      <c r="AM26" s="467"/>
      <c r="AN26" s="467"/>
      <c r="AO26" s="467"/>
      <c r="AP26" s="467"/>
      <c r="AQ26" s="467"/>
      <c r="AR26" s="467"/>
      <c r="AS26" s="467"/>
      <c r="AT26" s="467"/>
      <c r="AU26" s="467"/>
      <c r="AV26" s="467"/>
      <c r="AW26" s="467"/>
      <c r="AX26" s="467"/>
      <c r="AY26" s="467"/>
      <c r="AZ26" s="467"/>
      <c r="BA26" s="467"/>
      <c r="BB26" s="467"/>
      <c r="BC26" s="467"/>
      <c r="BD26" s="467"/>
      <c r="BE26" s="467"/>
      <c r="BF26" s="467"/>
      <c r="BG26" s="467"/>
      <c r="BH26" s="467"/>
      <c r="BI26" s="467"/>
      <c r="BJ26" s="467"/>
      <c r="BK26" s="467"/>
      <c r="BL26" s="467"/>
      <c r="BM26" s="467"/>
      <c r="BN26" s="467"/>
      <c r="BO26" s="467"/>
      <c r="BP26" s="467"/>
      <c r="BQ26" s="467"/>
      <c r="BR26" s="467"/>
      <c r="BS26" s="467"/>
      <c r="BT26" s="467"/>
      <c r="BU26" s="467"/>
      <c r="BV26" s="467"/>
      <c r="BW26" s="467"/>
      <c r="BX26" s="467"/>
      <c r="BY26" s="467"/>
      <c r="BZ26" s="467"/>
      <c r="CA26" s="467"/>
    </row>
    <row r="27" spans="1:175" s="468" customFormat="1" ht="13.5" customHeight="1">
      <c r="A27" s="797" t="s">
        <v>1823</v>
      </c>
      <c r="B27" s="797" t="s">
        <v>1873</v>
      </c>
      <c r="C27" s="806">
        <v>5350</v>
      </c>
      <c r="D27" s="807">
        <v>42396</v>
      </c>
      <c r="E27" s="493" t="s">
        <v>380</v>
      </c>
      <c r="F27" s="493"/>
      <c r="G27" s="493" t="s">
        <v>379</v>
      </c>
      <c r="H27" s="493" t="s">
        <v>379</v>
      </c>
      <c r="I27" s="494" t="s">
        <v>767</v>
      </c>
      <c r="J27" s="494"/>
      <c r="K27" s="494"/>
      <c r="L27" s="493" t="s">
        <v>380</v>
      </c>
      <c r="M27" s="493" t="s">
        <v>379</v>
      </c>
      <c r="N27" s="493" t="s">
        <v>379</v>
      </c>
      <c r="O27" s="493"/>
      <c r="P27" s="493"/>
      <c r="Q27" s="493" t="s">
        <v>380</v>
      </c>
      <c r="R27" s="491" t="s">
        <v>380</v>
      </c>
      <c r="S27" s="493"/>
      <c r="T27" s="493"/>
      <c r="U27" s="493" t="s">
        <v>380</v>
      </c>
      <c r="V27" s="493" t="s">
        <v>379</v>
      </c>
      <c r="W27" s="458" t="s">
        <v>379</v>
      </c>
      <c r="X27" s="493" t="s">
        <v>768</v>
      </c>
      <c r="Y27" s="790" t="s">
        <v>611</v>
      </c>
      <c r="Z27" s="500"/>
      <c r="AA27" s="467"/>
      <c r="AB27" s="467"/>
      <c r="AC27" s="467"/>
      <c r="AD27" s="467"/>
      <c r="AE27" s="467"/>
      <c r="AF27" s="467"/>
      <c r="AG27" s="467"/>
      <c r="AH27" s="467"/>
      <c r="AI27" s="467"/>
      <c r="AJ27" s="467"/>
      <c r="AK27" s="467"/>
      <c r="AL27" s="467"/>
      <c r="AM27" s="467"/>
      <c r="AN27" s="467"/>
      <c r="AO27" s="467"/>
      <c r="AP27" s="467"/>
      <c r="AQ27" s="467"/>
      <c r="AR27" s="467"/>
      <c r="AS27" s="467"/>
      <c r="AT27" s="467"/>
      <c r="AU27" s="467"/>
      <c r="AV27" s="467"/>
      <c r="AW27" s="467"/>
      <c r="AX27" s="467"/>
      <c r="AY27" s="467"/>
      <c r="AZ27" s="467"/>
      <c r="BA27" s="467"/>
      <c r="BB27" s="467"/>
      <c r="BC27" s="467"/>
      <c r="BD27" s="467"/>
      <c r="BE27" s="467"/>
      <c r="BF27" s="467"/>
      <c r="BG27" s="467"/>
      <c r="BH27" s="467"/>
      <c r="BI27" s="467"/>
      <c r="BJ27" s="467"/>
      <c r="BK27" s="467"/>
      <c r="BL27" s="467"/>
      <c r="BM27" s="467"/>
      <c r="BN27" s="467"/>
      <c r="BO27" s="467"/>
      <c r="BP27" s="467"/>
      <c r="BQ27" s="467"/>
      <c r="BR27" s="467"/>
      <c r="BS27" s="467"/>
      <c r="BT27" s="467"/>
      <c r="BU27" s="467"/>
      <c r="BV27" s="467"/>
      <c r="BW27" s="467"/>
      <c r="BX27" s="467"/>
      <c r="BY27" s="467"/>
      <c r="BZ27" s="467"/>
      <c r="CA27" s="467"/>
    </row>
    <row r="28" spans="1:175" s="468" customFormat="1" ht="14.25" customHeight="1">
      <c r="A28" s="797" t="s">
        <v>1824</v>
      </c>
      <c r="B28" s="797" t="s">
        <v>1873</v>
      </c>
      <c r="C28" s="806">
        <v>3801</v>
      </c>
      <c r="D28" s="807">
        <v>42396</v>
      </c>
      <c r="E28" s="493" t="s">
        <v>380</v>
      </c>
      <c r="F28" s="493"/>
      <c r="G28" s="493" t="s">
        <v>379</v>
      </c>
      <c r="H28" s="493" t="s">
        <v>379</v>
      </c>
      <c r="I28" s="494" t="s">
        <v>767</v>
      </c>
      <c r="J28" s="494"/>
      <c r="K28" s="494"/>
      <c r="L28" s="493" t="s">
        <v>380</v>
      </c>
      <c r="M28" s="493" t="s">
        <v>379</v>
      </c>
      <c r="N28" s="493" t="s">
        <v>379</v>
      </c>
      <c r="O28" s="493"/>
      <c r="P28" s="493"/>
      <c r="Q28" s="493" t="s">
        <v>380</v>
      </c>
      <c r="R28" s="491" t="s">
        <v>380</v>
      </c>
      <c r="S28" s="493"/>
      <c r="T28" s="493"/>
      <c r="U28" s="493" t="s">
        <v>380</v>
      </c>
      <c r="V28" s="493" t="s">
        <v>379</v>
      </c>
      <c r="W28" s="458" t="s">
        <v>379</v>
      </c>
      <c r="X28" s="493" t="s">
        <v>768</v>
      </c>
      <c r="Y28" s="790" t="s">
        <v>611</v>
      </c>
      <c r="Z28" s="500"/>
      <c r="AA28" s="467"/>
      <c r="AB28" s="467"/>
      <c r="AC28" s="467"/>
      <c r="AD28" s="467"/>
      <c r="AE28" s="467"/>
      <c r="AF28" s="467"/>
      <c r="AG28" s="467"/>
      <c r="AH28" s="467"/>
      <c r="AI28" s="467"/>
      <c r="AJ28" s="467"/>
      <c r="AK28" s="467"/>
      <c r="AL28" s="467"/>
      <c r="AM28" s="467"/>
      <c r="AN28" s="467"/>
      <c r="AO28" s="467"/>
      <c r="AP28" s="467"/>
      <c r="AQ28" s="467"/>
      <c r="AR28" s="467"/>
      <c r="AS28" s="467"/>
      <c r="AT28" s="467"/>
      <c r="AU28" s="467"/>
      <c r="AV28" s="467"/>
      <c r="AW28" s="467"/>
      <c r="AX28" s="467"/>
      <c r="AY28" s="467"/>
      <c r="AZ28" s="467"/>
      <c r="BA28" s="467"/>
      <c r="BB28" s="467"/>
      <c r="BC28" s="467"/>
      <c r="BD28" s="467"/>
      <c r="BE28" s="467"/>
      <c r="BF28" s="467"/>
      <c r="BG28" s="467"/>
      <c r="BH28" s="467"/>
      <c r="BI28" s="467"/>
      <c r="BJ28" s="467"/>
      <c r="BK28" s="467"/>
      <c r="BL28" s="467"/>
      <c r="BM28" s="467"/>
      <c r="BN28" s="467"/>
      <c r="BO28" s="467"/>
      <c r="BP28" s="467"/>
      <c r="BQ28" s="467"/>
      <c r="BR28" s="467"/>
      <c r="BS28" s="467"/>
      <c r="BT28" s="467"/>
      <c r="BU28" s="467"/>
      <c r="BV28" s="467"/>
      <c r="BW28" s="467"/>
      <c r="BX28" s="467"/>
      <c r="BY28" s="467"/>
      <c r="BZ28" s="467"/>
      <c r="CA28" s="467"/>
    </row>
    <row r="29" spans="1:175" s="468" customFormat="1" ht="15">
      <c r="A29" s="797" t="s">
        <v>1825</v>
      </c>
      <c r="B29" s="797" t="s">
        <v>1873</v>
      </c>
      <c r="C29" s="798">
        <v>16000</v>
      </c>
      <c r="D29" s="793">
        <v>42400</v>
      </c>
      <c r="E29" s="493" t="s">
        <v>380</v>
      </c>
      <c r="F29" s="491"/>
      <c r="G29" s="491" t="s">
        <v>380</v>
      </c>
      <c r="H29" s="493" t="s">
        <v>379</v>
      </c>
      <c r="I29" s="494" t="s">
        <v>666</v>
      </c>
      <c r="J29" s="494"/>
      <c r="K29" s="494"/>
      <c r="L29" s="493" t="s">
        <v>380</v>
      </c>
      <c r="M29" s="493" t="s">
        <v>380</v>
      </c>
      <c r="N29" s="493" t="s">
        <v>380</v>
      </c>
      <c r="O29" s="493"/>
      <c r="P29" s="493"/>
      <c r="Q29" s="493" t="s">
        <v>380</v>
      </c>
      <c r="R29" s="491" t="s">
        <v>380</v>
      </c>
      <c r="S29" s="493"/>
      <c r="T29" s="493"/>
      <c r="U29" s="493" t="s">
        <v>380</v>
      </c>
      <c r="V29" s="491" t="s">
        <v>380</v>
      </c>
      <c r="W29" s="458" t="s">
        <v>379</v>
      </c>
      <c r="X29" s="493" t="s">
        <v>768</v>
      </c>
      <c r="Y29" s="790" t="s">
        <v>611</v>
      </c>
      <c r="Z29" s="500"/>
      <c r="AA29" s="467"/>
      <c r="AB29" s="467"/>
      <c r="AC29" s="467"/>
      <c r="AD29" s="467"/>
      <c r="AE29" s="467"/>
      <c r="AF29" s="467"/>
      <c r="AG29" s="467"/>
      <c r="AH29" s="467"/>
      <c r="AI29" s="467"/>
      <c r="AJ29" s="467"/>
      <c r="AK29" s="467"/>
      <c r="AL29" s="467"/>
      <c r="AM29" s="467"/>
      <c r="AN29" s="467"/>
      <c r="AO29" s="467"/>
      <c r="AP29" s="467"/>
      <c r="AQ29" s="467"/>
      <c r="AR29" s="467"/>
      <c r="AS29" s="467"/>
      <c r="AT29" s="467"/>
      <c r="AU29" s="467"/>
      <c r="AV29" s="467"/>
      <c r="AW29" s="467"/>
      <c r="AX29" s="467"/>
      <c r="AY29" s="467"/>
      <c r="AZ29" s="467"/>
      <c r="BA29" s="467"/>
      <c r="BB29" s="467"/>
      <c r="BC29" s="467"/>
      <c r="BD29" s="467"/>
      <c r="BE29" s="467"/>
      <c r="BF29" s="467"/>
      <c r="BG29" s="467"/>
      <c r="BH29" s="467"/>
      <c r="BI29" s="467"/>
      <c r="BJ29" s="467"/>
      <c r="BK29" s="467"/>
      <c r="BL29" s="467"/>
      <c r="BM29" s="467"/>
      <c r="BN29" s="467"/>
      <c r="BO29" s="467"/>
      <c r="BP29" s="467"/>
      <c r="BQ29" s="467"/>
      <c r="BR29" s="467"/>
      <c r="BS29" s="467"/>
      <c r="BT29" s="467"/>
      <c r="BU29" s="467"/>
      <c r="BV29" s="467"/>
      <c r="BW29" s="467"/>
      <c r="BX29" s="467"/>
      <c r="BY29" s="467"/>
      <c r="BZ29" s="467"/>
      <c r="CA29" s="467"/>
    </row>
    <row r="30" spans="1:175" s="468" customFormat="1" ht="15">
      <c r="A30" s="797" t="s">
        <v>1826</v>
      </c>
      <c r="B30" s="797" t="s">
        <v>1873</v>
      </c>
      <c r="C30" s="800">
        <v>11200</v>
      </c>
      <c r="D30" s="793">
        <v>42400</v>
      </c>
      <c r="E30" s="493" t="s">
        <v>380</v>
      </c>
      <c r="F30" s="493"/>
      <c r="G30" s="493" t="s">
        <v>380</v>
      </c>
      <c r="H30" s="493" t="s">
        <v>379</v>
      </c>
      <c r="I30" s="494" t="s">
        <v>380</v>
      </c>
      <c r="J30" s="494"/>
      <c r="K30" s="494"/>
      <c r="L30" s="493" t="s">
        <v>380</v>
      </c>
      <c r="M30" s="493" t="s">
        <v>379</v>
      </c>
      <c r="N30" s="493" t="s">
        <v>379</v>
      </c>
      <c r="O30" s="493"/>
      <c r="P30" s="493"/>
      <c r="Q30" s="493" t="s">
        <v>380</v>
      </c>
      <c r="R30" s="491" t="s">
        <v>380</v>
      </c>
      <c r="S30" s="493"/>
      <c r="T30" s="493"/>
      <c r="U30" s="493" t="s">
        <v>380</v>
      </c>
      <c r="V30" s="493" t="s">
        <v>380</v>
      </c>
      <c r="W30" s="458" t="s">
        <v>379</v>
      </c>
      <c r="X30" s="488" t="s">
        <v>701</v>
      </c>
      <c r="Y30" s="790" t="s">
        <v>611</v>
      </c>
      <c r="Z30" s="500"/>
      <c r="AA30" s="467"/>
      <c r="AB30" s="467"/>
      <c r="AC30" s="467"/>
      <c r="AD30" s="467"/>
      <c r="AE30" s="467"/>
      <c r="AF30" s="467"/>
      <c r="AG30" s="467"/>
      <c r="AH30" s="467"/>
      <c r="AI30" s="467"/>
      <c r="AJ30" s="467"/>
      <c r="AK30" s="467"/>
      <c r="AL30" s="467"/>
      <c r="AM30" s="467"/>
      <c r="AN30" s="467"/>
      <c r="AO30" s="467"/>
      <c r="AP30" s="467"/>
      <c r="AQ30" s="467"/>
      <c r="AR30" s="467"/>
      <c r="AS30" s="467"/>
      <c r="AT30" s="467"/>
      <c r="AU30" s="467"/>
      <c r="AV30" s="467"/>
      <c r="AW30" s="467"/>
      <c r="AX30" s="467"/>
      <c r="AY30" s="467"/>
      <c r="AZ30" s="467"/>
      <c r="BA30" s="467"/>
      <c r="BB30" s="467"/>
      <c r="BC30" s="467"/>
      <c r="BD30" s="467"/>
      <c r="BE30" s="467"/>
      <c r="BF30" s="467"/>
      <c r="BG30" s="467"/>
      <c r="BH30" s="467"/>
      <c r="BI30" s="467"/>
      <c r="BJ30" s="467"/>
      <c r="BK30" s="467"/>
      <c r="BL30" s="467"/>
      <c r="BM30" s="467"/>
      <c r="BN30" s="467"/>
      <c r="BO30" s="467"/>
      <c r="BP30" s="467"/>
      <c r="BQ30" s="467"/>
      <c r="BR30" s="467"/>
      <c r="BS30" s="467"/>
      <c r="BT30" s="467"/>
      <c r="BU30" s="467"/>
      <c r="BV30" s="467"/>
      <c r="BW30" s="467"/>
      <c r="BX30" s="467"/>
      <c r="BY30" s="467"/>
      <c r="BZ30" s="467"/>
      <c r="CA30" s="467"/>
    </row>
    <row r="31" spans="1:175" s="468" customFormat="1" ht="15">
      <c r="A31" s="797" t="s">
        <v>1827</v>
      </c>
      <c r="B31" s="797" t="s">
        <v>1873</v>
      </c>
      <c r="C31" s="499">
        <v>8000</v>
      </c>
      <c r="D31" s="527">
        <v>42400</v>
      </c>
      <c r="E31" s="493" t="s">
        <v>379</v>
      </c>
      <c r="F31" s="493"/>
      <c r="G31" s="493" t="s">
        <v>380</v>
      </c>
      <c r="H31" s="493" t="s">
        <v>379</v>
      </c>
      <c r="I31" s="494" t="s">
        <v>632</v>
      </c>
      <c r="J31" s="494"/>
      <c r="K31" s="494"/>
      <c r="L31" s="493" t="s">
        <v>633</v>
      </c>
      <c r="M31" s="493" t="s">
        <v>379</v>
      </c>
      <c r="N31" s="493" t="s">
        <v>379</v>
      </c>
      <c r="O31" s="493"/>
      <c r="P31" s="493"/>
      <c r="Q31" s="493" t="s">
        <v>380</v>
      </c>
      <c r="R31" s="491" t="s">
        <v>380</v>
      </c>
      <c r="S31" s="493"/>
      <c r="T31" s="493"/>
      <c r="U31" s="493" t="s">
        <v>380</v>
      </c>
      <c r="V31" s="491" t="s">
        <v>380</v>
      </c>
      <c r="W31" s="458" t="s">
        <v>379</v>
      </c>
      <c r="X31" s="488" t="s">
        <v>701</v>
      </c>
      <c r="Y31" s="790" t="s">
        <v>611</v>
      </c>
      <c r="Z31" s="500"/>
      <c r="AA31" s="467"/>
      <c r="AB31" s="467"/>
      <c r="AC31" s="467"/>
      <c r="AD31" s="467"/>
      <c r="AE31" s="467"/>
      <c r="AF31" s="467"/>
      <c r="AG31" s="467"/>
      <c r="AH31" s="467"/>
      <c r="AI31" s="467"/>
      <c r="AJ31" s="467"/>
      <c r="AK31" s="467"/>
      <c r="AL31" s="467"/>
      <c r="AM31" s="467"/>
      <c r="AN31" s="467"/>
      <c r="AO31" s="467"/>
      <c r="AP31" s="467"/>
      <c r="AQ31" s="467"/>
      <c r="AR31" s="467"/>
      <c r="AS31" s="467"/>
      <c r="AT31" s="467"/>
      <c r="AU31" s="467"/>
      <c r="AV31" s="467"/>
      <c r="AW31" s="467"/>
      <c r="AX31" s="467"/>
      <c r="AY31" s="467"/>
      <c r="AZ31" s="467"/>
      <c r="BA31" s="467"/>
      <c r="BB31" s="467"/>
      <c r="BC31" s="467"/>
      <c r="BD31" s="467"/>
      <c r="BE31" s="467"/>
      <c r="BF31" s="467"/>
      <c r="BG31" s="467"/>
      <c r="BH31" s="467"/>
      <c r="BI31" s="467"/>
      <c r="BJ31" s="467"/>
      <c r="BK31" s="467"/>
      <c r="BL31" s="467"/>
      <c r="BM31" s="467"/>
      <c r="BN31" s="467"/>
      <c r="BO31" s="467"/>
      <c r="BP31" s="467"/>
      <c r="BQ31" s="467"/>
      <c r="BR31" s="467"/>
      <c r="BS31" s="467"/>
      <c r="BT31" s="467"/>
      <c r="BU31" s="467"/>
      <c r="BV31" s="467"/>
      <c r="BW31" s="467"/>
      <c r="BX31" s="467"/>
      <c r="BY31" s="467"/>
      <c r="BZ31" s="467"/>
      <c r="CA31" s="467"/>
    </row>
    <row r="32" spans="1:175" s="468" customFormat="1" ht="15">
      <c r="A32" s="797" t="s">
        <v>1828</v>
      </c>
      <c r="B32" s="797" t="s">
        <v>1873</v>
      </c>
      <c r="C32" s="499">
        <v>8652</v>
      </c>
      <c r="D32" s="527">
        <v>42400</v>
      </c>
      <c r="E32" s="493" t="s">
        <v>379</v>
      </c>
      <c r="F32" s="493"/>
      <c r="G32" s="493" t="s">
        <v>380</v>
      </c>
      <c r="H32" s="493" t="s">
        <v>379</v>
      </c>
      <c r="I32" s="494" t="s">
        <v>632</v>
      </c>
      <c r="J32" s="494"/>
      <c r="K32" s="494"/>
      <c r="L32" s="493" t="s">
        <v>633</v>
      </c>
      <c r="M32" s="493" t="s">
        <v>379</v>
      </c>
      <c r="N32" s="493" t="s">
        <v>379</v>
      </c>
      <c r="O32" s="493"/>
      <c r="P32" s="493"/>
      <c r="Q32" s="493" t="s">
        <v>380</v>
      </c>
      <c r="R32" s="491" t="s">
        <v>380</v>
      </c>
      <c r="S32" s="493"/>
      <c r="T32" s="493"/>
      <c r="U32" s="493" t="s">
        <v>380</v>
      </c>
      <c r="V32" s="493" t="s">
        <v>380</v>
      </c>
      <c r="W32" s="458" t="s">
        <v>379</v>
      </c>
      <c r="X32" s="488" t="s">
        <v>701</v>
      </c>
      <c r="Y32" s="790" t="s">
        <v>611</v>
      </c>
      <c r="Z32" s="500"/>
      <c r="AA32" s="467"/>
      <c r="AB32" s="467"/>
      <c r="AC32" s="467"/>
      <c r="AD32" s="467"/>
      <c r="AE32" s="467"/>
      <c r="AF32" s="467"/>
      <c r="AG32" s="467"/>
      <c r="AH32" s="467"/>
      <c r="AI32" s="467"/>
      <c r="AJ32" s="467"/>
      <c r="AK32" s="467"/>
      <c r="AL32" s="467"/>
      <c r="AM32" s="467"/>
      <c r="AN32" s="467"/>
      <c r="AO32" s="467"/>
      <c r="AP32" s="467"/>
      <c r="AQ32" s="467"/>
      <c r="AR32" s="467"/>
      <c r="AS32" s="467"/>
      <c r="AT32" s="467"/>
      <c r="AU32" s="467"/>
      <c r="AV32" s="467"/>
      <c r="AW32" s="467"/>
      <c r="AX32" s="467"/>
      <c r="AY32" s="467"/>
      <c r="AZ32" s="467"/>
      <c r="BA32" s="467"/>
      <c r="BB32" s="467"/>
      <c r="BC32" s="467"/>
      <c r="BD32" s="467"/>
      <c r="BE32" s="467"/>
      <c r="BF32" s="467"/>
      <c r="BG32" s="467"/>
      <c r="BH32" s="467"/>
      <c r="BI32" s="467"/>
      <c r="BJ32" s="467"/>
      <c r="BK32" s="467"/>
      <c r="BL32" s="467"/>
      <c r="BM32" s="467"/>
      <c r="BN32" s="467"/>
      <c r="BO32" s="467"/>
      <c r="BP32" s="467"/>
      <c r="BQ32" s="467"/>
      <c r="BR32" s="467"/>
      <c r="BS32" s="467"/>
      <c r="BT32" s="467"/>
      <c r="BU32" s="467"/>
      <c r="BV32" s="467"/>
      <c r="BW32" s="467"/>
      <c r="BX32" s="467"/>
      <c r="BY32" s="467"/>
      <c r="BZ32" s="467"/>
      <c r="CA32" s="467"/>
    </row>
    <row r="33" spans="1:16384" s="468" customFormat="1" ht="15">
      <c r="A33" s="797" t="s">
        <v>1829</v>
      </c>
      <c r="B33" s="797" t="s">
        <v>1873</v>
      </c>
      <c r="C33" s="499">
        <v>8000</v>
      </c>
      <c r="D33" s="527">
        <v>42400</v>
      </c>
      <c r="E33" s="493" t="s">
        <v>379</v>
      </c>
      <c r="F33" s="493"/>
      <c r="G33" s="493" t="s">
        <v>380</v>
      </c>
      <c r="H33" s="493" t="s">
        <v>379</v>
      </c>
      <c r="I33" s="494" t="s">
        <v>632</v>
      </c>
      <c r="J33" s="494"/>
      <c r="K33" s="494"/>
      <c r="L33" s="493" t="s">
        <v>633</v>
      </c>
      <c r="M33" s="493" t="s">
        <v>379</v>
      </c>
      <c r="N33" s="493" t="s">
        <v>379</v>
      </c>
      <c r="O33" s="493"/>
      <c r="P33" s="493"/>
      <c r="Q33" s="493" t="s">
        <v>380</v>
      </c>
      <c r="R33" s="491" t="s">
        <v>380</v>
      </c>
      <c r="S33" s="493"/>
      <c r="T33" s="493"/>
      <c r="U33" s="493" t="s">
        <v>380</v>
      </c>
      <c r="V33" s="493" t="s">
        <v>380</v>
      </c>
      <c r="W33" s="458" t="s">
        <v>379</v>
      </c>
      <c r="X33" s="488" t="s">
        <v>701</v>
      </c>
      <c r="Y33" s="790" t="s">
        <v>611</v>
      </c>
      <c r="Z33" s="500"/>
      <c r="AA33" s="467"/>
      <c r="AB33" s="467"/>
      <c r="AC33" s="467"/>
      <c r="AD33" s="467"/>
      <c r="AE33" s="467"/>
      <c r="AF33" s="467"/>
      <c r="AG33" s="467"/>
      <c r="AH33" s="472"/>
      <c r="AI33" s="472"/>
      <c r="AJ33" s="472"/>
      <c r="AK33" s="472"/>
      <c r="AL33" s="472"/>
      <c r="AM33" s="472"/>
      <c r="AN33" s="472"/>
      <c r="AO33" s="472"/>
      <c r="AP33" s="472"/>
      <c r="AQ33" s="472"/>
      <c r="AR33" s="472"/>
      <c r="AS33" s="472"/>
      <c r="AT33" s="472"/>
      <c r="AU33" s="472"/>
      <c r="AV33" s="472"/>
      <c r="AW33" s="472"/>
      <c r="AX33" s="472"/>
      <c r="AY33" s="472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2"/>
      <c r="BV33" s="472"/>
      <c r="BW33" s="472"/>
      <c r="BX33" s="472"/>
      <c r="BY33" s="472"/>
      <c r="BZ33" s="472"/>
      <c r="CA33" s="472"/>
      <c r="CB33" s="473"/>
      <c r="CC33" s="471"/>
      <c r="CD33" s="471"/>
      <c r="CE33" s="471"/>
      <c r="CF33" s="471"/>
      <c r="CG33" s="471"/>
      <c r="CH33" s="471"/>
      <c r="CI33" s="471"/>
      <c r="CJ33" s="471"/>
      <c r="CK33" s="471"/>
      <c r="CL33" s="471"/>
      <c r="CM33" s="471"/>
      <c r="CN33" s="471"/>
      <c r="CO33" s="471"/>
      <c r="CP33" s="471"/>
      <c r="CQ33" s="471"/>
      <c r="CR33" s="471"/>
      <c r="CS33" s="471"/>
      <c r="CT33" s="471"/>
      <c r="CU33" s="471"/>
      <c r="CV33" s="471"/>
      <c r="CW33" s="471"/>
      <c r="CX33" s="471"/>
      <c r="CY33" s="471"/>
      <c r="CZ33" s="471"/>
      <c r="DA33" s="471"/>
      <c r="DB33" s="471"/>
      <c r="DC33" s="471"/>
      <c r="DD33" s="471"/>
      <c r="DE33" s="471"/>
      <c r="DF33" s="471"/>
      <c r="DG33" s="471"/>
      <c r="DH33" s="471"/>
      <c r="DI33" s="471"/>
      <c r="DJ33" s="471"/>
      <c r="DK33" s="471"/>
      <c r="DL33" s="471"/>
      <c r="DM33" s="471"/>
      <c r="DN33" s="471"/>
      <c r="DO33" s="471"/>
      <c r="DP33" s="471"/>
      <c r="DQ33" s="471"/>
      <c r="DR33" s="471"/>
      <c r="DS33" s="471"/>
      <c r="DT33" s="471"/>
      <c r="DU33" s="471"/>
      <c r="DV33" s="471"/>
      <c r="DW33" s="471"/>
      <c r="DX33" s="471"/>
      <c r="DY33" s="471"/>
      <c r="DZ33" s="471"/>
      <c r="EA33" s="471"/>
      <c r="EB33" s="471"/>
      <c r="EC33" s="471"/>
      <c r="ED33" s="471"/>
      <c r="EE33" s="471"/>
      <c r="EF33" s="471"/>
      <c r="EG33" s="471"/>
      <c r="EH33" s="471"/>
      <c r="EI33" s="471"/>
      <c r="EJ33" s="471"/>
      <c r="EK33" s="471"/>
      <c r="EL33" s="471"/>
      <c r="EM33" s="471"/>
      <c r="EN33" s="471"/>
      <c r="EO33" s="471"/>
      <c r="EP33" s="471"/>
      <c r="EQ33" s="471"/>
      <c r="ER33" s="471"/>
      <c r="ES33" s="471"/>
      <c r="ET33" s="471"/>
      <c r="EU33" s="471"/>
      <c r="EV33" s="471"/>
      <c r="EW33" s="471"/>
      <c r="EX33" s="471"/>
      <c r="EY33" s="471"/>
      <c r="EZ33" s="471"/>
      <c r="FA33" s="471"/>
      <c r="FB33" s="471"/>
      <c r="FC33" s="471"/>
      <c r="FD33" s="471"/>
      <c r="FE33" s="471"/>
      <c r="FF33" s="471"/>
      <c r="FG33" s="471"/>
      <c r="FH33" s="471"/>
      <c r="FI33" s="471"/>
      <c r="FJ33" s="471"/>
      <c r="FK33" s="471"/>
      <c r="FL33" s="471"/>
      <c r="FM33" s="471"/>
      <c r="FN33" s="471"/>
      <c r="FO33" s="471"/>
      <c r="FP33" s="471"/>
      <c r="FQ33" s="471"/>
      <c r="FR33" s="471"/>
      <c r="FS33" s="471"/>
      <c r="FT33" s="471"/>
      <c r="FU33" s="471"/>
      <c r="FV33" s="471"/>
      <c r="FW33" s="471"/>
      <c r="FX33" s="471"/>
      <c r="FY33" s="471"/>
      <c r="FZ33" s="471"/>
      <c r="GA33" s="471"/>
      <c r="GB33" s="471"/>
      <c r="GC33" s="471"/>
      <c r="GD33" s="471"/>
      <c r="GE33" s="471"/>
      <c r="GF33" s="471"/>
      <c r="GG33" s="471"/>
      <c r="GH33" s="471"/>
      <c r="GI33" s="471"/>
      <c r="GJ33" s="471"/>
      <c r="GK33" s="471"/>
      <c r="GL33" s="471"/>
      <c r="GM33" s="471"/>
      <c r="GN33" s="471"/>
      <c r="GO33" s="471"/>
      <c r="GP33" s="471"/>
      <c r="GQ33" s="471"/>
      <c r="GR33" s="471"/>
      <c r="GS33" s="471"/>
      <c r="GT33" s="471"/>
      <c r="GU33" s="471"/>
      <c r="GV33" s="471"/>
      <c r="GW33" s="471"/>
      <c r="GX33" s="471"/>
      <c r="GY33" s="471"/>
      <c r="GZ33" s="471"/>
      <c r="HA33" s="471"/>
      <c r="HB33" s="471"/>
      <c r="HC33" s="471"/>
      <c r="HD33" s="471"/>
      <c r="HE33" s="471"/>
      <c r="HF33" s="471"/>
      <c r="HG33" s="471"/>
      <c r="HH33" s="471"/>
      <c r="HI33" s="471"/>
      <c r="HJ33" s="471"/>
      <c r="HK33" s="471"/>
      <c r="HL33" s="471"/>
      <c r="HM33" s="471"/>
      <c r="HN33" s="471"/>
      <c r="HO33" s="471"/>
      <c r="HP33" s="471"/>
      <c r="HQ33" s="471"/>
      <c r="HR33" s="471"/>
      <c r="HS33" s="471"/>
      <c r="HT33" s="471"/>
      <c r="HU33" s="471"/>
      <c r="HV33" s="471"/>
      <c r="HW33" s="471"/>
      <c r="HX33" s="471"/>
      <c r="HY33" s="471"/>
      <c r="HZ33" s="471"/>
      <c r="IA33" s="471"/>
      <c r="IB33" s="471"/>
      <c r="IC33" s="471"/>
      <c r="ID33" s="471"/>
      <c r="IE33" s="471"/>
      <c r="IF33" s="471"/>
      <c r="IG33" s="471"/>
      <c r="IH33" s="471"/>
      <c r="II33" s="471"/>
      <c r="IJ33" s="471"/>
      <c r="IK33" s="471"/>
      <c r="IL33" s="471"/>
      <c r="IM33" s="471"/>
      <c r="IN33" s="471"/>
      <c r="IO33" s="471"/>
      <c r="IP33" s="471"/>
      <c r="IQ33" s="471"/>
      <c r="IR33" s="471"/>
      <c r="IS33" s="471"/>
      <c r="IT33" s="471"/>
      <c r="IU33" s="471"/>
      <c r="IV33" s="471"/>
      <c r="IW33" s="471"/>
      <c r="IX33" s="471"/>
      <c r="IY33" s="471"/>
      <c r="IZ33" s="471"/>
      <c r="JA33" s="471"/>
      <c r="JB33" s="471"/>
      <c r="JC33" s="471"/>
      <c r="JD33" s="471"/>
      <c r="JE33" s="471"/>
      <c r="JF33" s="471"/>
      <c r="JG33" s="471"/>
      <c r="JH33" s="471"/>
      <c r="JI33" s="471"/>
      <c r="JJ33" s="471"/>
      <c r="JK33" s="471"/>
      <c r="JL33" s="471"/>
      <c r="JM33" s="471"/>
      <c r="JN33" s="471"/>
      <c r="JO33" s="471"/>
      <c r="JP33" s="471"/>
      <c r="JQ33" s="471"/>
      <c r="JR33" s="471"/>
      <c r="JS33" s="471"/>
      <c r="JT33" s="471"/>
      <c r="JU33" s="471"/>
      <c r="JV33" s="471"/>
      <c r="JW33" s="471"/>
      <c r="JX33" s="471"/>
      <c r="JY33" s="471"/>
      <c r="JZ33" s="471"/>
      <c r="KA33" s="471"/>
      <c r="KB33" s="471"/>
      <c r="KC33" s="471"/>
      <c r="KD33" s="471"/>
      <c r="KE33" s="471"/>
      <c r="KF33" s="471"/>
      <c r="KG33" s="471"/>
      <c r="KH33" s="471"/>
      <c r="KI33" s="471"/>
      <c r="KJ33" s="471"/>
      <c r="KK33" s="471"/>
      <c r="KL33" s="471"/>
      <c r="KM33" s="471"/>
      <c r="KN33" s="471"/>
      <c r="KO33" s="471"/>
      <c r="KP33" s="471"/>
      <c r="KQ33" s="471"/>
      <c r="KR33" s="471"/>
      <c r="KS33" s="471"/>
      <c r="KT33" s="471"/>
      <c r="KU33" s="471"/>
      <c r="KV33" s="471"/>
      <c r="KW33" s="471"/>
      <c r="KX33" s="471"/>
      <c r="KY33" s="471"/>
      <c r="KZ33" s="471"/>
      <c r="LA33" s="471"/>
      <c r="LB33" s="471"/>
      <c r="LC33" s="471"/>
      <c r="LD33" s="471"/>
      <c r="LE33" s="471"/>
      <c r="LF33" s="471"/>
      <c r="LG33" s="471"/>
      <c r="LH33" s="471"/>
      <c r="LI33" s="471"/>
      <c r="LJ33" s="471"/>
      <c r="LK33" s="471"/>
      <c r="LL33" s="471"/>
      <c r="LM33" s="471"/>
      <c r="LN33" s="471"/>
      <c r="LO33" s="471"/>
      <c r="LP33" s="471"/>
      <c r="LQ33" s="471"/>
      <c r="LR33" s="471"/>
      <c r="LS33" s="471"/>
      <c r="LT33" s="471"/>
      <c r="LU33" s="471"/>
      <c r="LV33" s="471"/>
      <c r="LW33" s="471"/>
      <c r="LX33" s="471"/>
      <c r="LY33" s="471"/>
      <c r="LZ33" s="471"/>
      <c r="MA33" s="471"/>
      <c r="MB33" s="471"/>
      <c r="MC33" s="471"/>
      <c r="MD33" s="471"/>
      <c r="ME33" s="471"/>
      <c r="MF33" s="471"/>
      <c r="MG33" s="471"/>
      <c r="MH33" s="471"/>
      <c r="MI33" s="471"/>
      <c r="MJ33" s="471"/>
      <c r="MK33" s="471"/>
      <c r="ML33" s="471"/>
      <c r="MM33" s="471"/>
      <c r="MN33" s="471"/>
      <c r="MO33" s="471"/>
      <c r="MP33" s="471"/>
      <c r="MQ33" s="471"/>
      <c r="MR33" s="471"/>
      <c r="MS33" s="471"/>
      <c r="MT33" s="471"/>
      <c r="MU33" s="471"/>
      <c r="MV33" s="471"/>
      <c r="MW33" s="471"/>
      <c r="MX33" s="471"/>
      <c r="MY33" s="471"/>
      <c r="MZ33" s="471"/>
      <c r="NA33" s="471"/>
      <c r="NB33" s="471"/>
      <c r="NC33" s="471"/>
      <c r="ND33" s="471"/>
      <c r="NE33" s="471"/>
      <c r="NF33" s="471"/>
      <c r="NG33" s="471"/>
      <c r="NH33" s="471"/>
      <c r="NI33" s="471"/>
      <c r="NJ33" s="471"/>
      <c r="NK33" s="471"/>
      <c r="NL33" s="471"/>
      <c r="NM33" s="471"/>
      <c r="NN33" s="471"/>
      <c r="NO33" s="471"/>
      <c r="NP33" s="471"/>
      <c r="NQ33" s="471"/>
      <c r="NR33" s="471"/>
      <c r="NS33" s="471"/>
      <c r="NT33" s="471"/>
      <c r="NU33" s="471"/>
      <c r="NV33" s="471"/>
      <c r="NW33" s="471"/>
      <c r="NX33" s="471"/>
      <c r="NY33" s="471"/>
      <c r="NZ33" s="471"/>
      <c r="OA33" s="471"/>
      <c r="OB33" s="471"/>
      <c r="OC33" s="471"/>
      <c r="OD33" s="471"/>
      <c r="OE33" s="471"/>
      <c r="OF33" s="471"/>
      <c r="OG33" s="471"/>
      <c r="OH33" s="471"/>
      <c r="OI33" s="471"/>
      <c r="OJ33" s="471"/>
      <c r="OK33" s="471"/>
      <c r="OL33" s="471"/>
      <c r="OM33" s="471"/>
      <c r="ON33" s="471"/>
      <c r="OO33" s="471"/>
      <c r="OP33" s="471"/>
      <c r="OQ33" s="471"/>
      <c r="OR33" s="471"/>
      <c r="OS33" s="471"/>
      <c r="OT33" s="471"/>
      <c r="OU33" s="471"/>
      <c r="OV33" s="471"/>
      <c r="OW33" s="471"/>
      <c r="OX33" s="471"/>
      <c r="OY33" s="471"/>
      <c r="OZ33" s="471"/>
      <c r="PA33" s="471"/>
      <c r="PB33" s="471"/>
      <c r="PC33" s="471"/>
      <c r="PD33" s="471"/>
      <c r="PE33" s="471"/>
      <c r="PF33" s="471"/>
      <c r="PG33" s="471"/>
      <c r="PH33" s="471"/>
      <c r="PI33" s="471"/>
      <c r="PJ33" s="471"/>
      <c r="PK33" s="471"/>
      <c r="PL33" s="471"/>
      <c r="PM33" s="471"/>
      <c r="PN33" s="471"/>
      <c r="PO33" s="471"/>
      <c r="PP33" s="471"/>
      <c r="PQ33" s="471"/>
      <c r="PR33" s="471"/>
      <c r="PS33" s="471"/>
      <c r="PT33" s="471"/>
      <c r="PU33" s="471"/>
      <c r="PV33" s="471"/>
      <c r="PW33" s="471"/>
      <c r="PX33" s="471"/>
      <c r="PY33" s="471"/>
      <c r="PZ33" s="471"/>
      <c r="QA33" s="471"/>
      <c r="QB33" s="471"/>
      <c r="QC33" s="471"/>
      <c r="QD33" s="471"/>
      <c r="QE33" s="471"/>
      <c r="QF33" s="471"/>
      <c r="QG33" s="471"/>
      <c r="QH33" s="471"/>
      <c r="QI33" s="471"/>
      <c r="QJ33" s="471"/>
      <c r="QK33" s="471"/>
      <c r="QL33" s="471"/>
      <c r="QM33" s="471"/>
      <c r="QN33" s="471"/>
      <c r="QO33" s="471"/>
      <c r="QP33" s="471"/>
      <c r="QQ33" s="471"/>
      <c r="QR33" s="471"/>
      <c r="QS33" s="471"/>
      <c r="QT33" s="471"/>
      <c r="QU33" s="471"/>
      <c r="QV33" s="471"/>
      <c r="QW33" s="471"/>
      <c r="QX33" s="471"/>
      <c r="QY33" s="471"/>
      <c r="QZ33" s="471"/>
      <c r="RA33" s="471"/>
      <c r="RB33" s="471"/>
      <c r="RC33" s="471"/>
      <c r="RD33" s="471"/>
      <c r="RE33" s="471"/>
      <c r="RF33" s="471"/>
      <c r="RG33" s="471"/>
      <c r="RH33" s="471"/>
      <c r="RI33" s="471"/>
      <c r="RJ33" s="471"/>
      <c r="RK33" s="471"/>
      <c r="RL33" s="471"/>
      <c r="RM33" s="471"/>
      <c r="RN33" s="471"/>
      <c r="RO33" s="471"/>
      <c r="RP33" s="471"/>
      <c r="RQ33" s="471"/>
      <c r="RR33" s="471"/>
      <c r="RS33" s="471"/>
      <c r="RT33" s="471"/>
      <c r="RU33" s="471"/>
      <c r="RV33" s="471"/>
      <c r="RW33" s="471"/>
      <c r="RX33" s="471"/>
      <c r="RY33" s="471"/>
      <c r="RZ33" s="471"/>
      <c r="SA33" s="471"/>
      <c r="SB33" s="471"/>
      <c r="SC33" s="471"/>
      <c r="SD33" s="471"/>
      <c r="SE33" s="471"/>
      <c r="SF33" s="471"/>
      <c r="SG33" s="471"/>
      <c r="SH33" s="471"/>
      <c r="SI33" s="471"/>
      <c r="SJ33" s="471"/>
      <c r="SK33" s="471"/>
      <c r="SL33" s="471"/>
      <c r="SM33" s="471"/>
      <c r="SN33" s="471"/>
      <c r="SO33" s="471"/>
      <c r="SP33" s="471"/>
      <c r="SQ33" s="471"/>
      <c r="SR33" s="471"/>
      <c r="SS33" s="471"/>
      <c r="ST33" s="471"/>
      <c r="SU33" s="471"/>
      <c r="SV33" s="471"/>
      <c r="SW33" s="471"/>
      <c r="SX33" s="471"/>
      <c r="SY33" s="471"/>
      <c r="SZ33" s="471"/>
      <c r="TA33" s="471"/>
      <c r="TB33" s="471"/>
      <c r="TC33" s="471"/>
      <c r="TD33" s="471"/>
      <c r="TE33" s="471"/>
      <c r="TF33" s="471"/>
      <c r="TG33" s="471"/>
      <c r="TH33" s="471"/>
      <c r="TI33" s="471"/>
      <c r="TJ33" s="471"/>
      <c r="TK33" s="471"/>
      <c r="TL33" s="471"/>
      <c r="TM33" s="471"/>
      <c r="TN33" s="471"/>
      <c r="TO33" s="471"/>
      <c r="TP33" s="471"/>
      <c r="TQ33" s="471"/>
      <c r="TR33" s="471"/>
      <c r="TS33" s="471"/>
      <c r="TT33" s="471"/>
      <c r="TU33" s="471"/>
      <c r="TV33" s="471"/>
      <c r="TW33" s="471"/>
      <c r="TX33" s="471"/>
      <c r="TY33" s="471"/>
      <c r="TZ33" s="471"/>
      <c r="UA33" s="471"/>
      <c r="UB33" s="471"/>
      <c r="UC33" s="471"/>
      <c r="UD33" s="471"/>
      <c r="UE33" s="471"/>
      <c r="UF33" s="471"/>
      <c r="UG33" s="471"/>
      <c r="UH33" s="471"/>
      <c r="UI33" s="471"/>
      <c r="UJ33" s="471"/>
      <c r="UK33" s="471"/>
      <c r="UL33" s="471"/>
      <c r="UM33" s="471"/>
      <c r="UN33" s="471"/>
      <c r="UO33" s="471"/>
      <c r="UP33" s="471"/>
      <c r="UQ33" s="471"/>
      <c r="UR33" s="471"/>
      <c r="US33" s="471"/>
      <c r="UT33" s="471"/>
      <c r="UU33" s="471"/>
      <c r="UV33" s="471"/>
      <c r="UW33" s="471"/>
      <c r="UX33" s="471"/>
      <c r="UY33" s="471"/>
      <c r="UZ33" s="471"/>
      <c r="VA33" s="471"/>
      <c r="VB33" s="471"/>
      <c r="VC33" s="471"/>
      <c r="VD33" s="471"/>
      <c r="VE33" s="471"/>
      <c r="VF33" s="471"/>
      <c r="VG33" s="471"/>
      <c r="VH33" s="471"/>
      <c r="VI33" s="471"/>
      <c r="VJ33" s="471"/>
      <c r="VK33" s="471"/>
      <c r="VL33" s="471"/>
      <c r="VM33" s="471"/>
      <c r="VN33" s="471"/>
      <c r="VO33" s="471"/>
      <c r="VP33" s="471"/>
      <c r="VQ33" s="471"/>
      <c r="VR33" s="471"/>
      <c r="VS33" s="471"/>
      <c r="VT33" s="471"/>
      <c r="VU33" s="471"/>
      <c r="VV33" s="471"/>
      <c r="VW33" s="471"/>
      <c r="VX33" s="471"/>
      <c r="VY33" s="471"/>
      <c r="VZ33" s="471"/>
      <c r="WA33" s="471"/>
      <c r="WB33" s="471"/>
      <c r="WC33" s="471"/>
      <c r="WD33" s="471"/>
      <c r="WE33" s="471"/>
      <c r="WF33" s="471"/>
      <c r="WG33" s="471"/>
      <c r="WH33" s="471"/>
      <c r="WI33" s="471"/>
      <c r="WJ33" s="471"/>
      <c r="WK33" s="471"/>
      <c r="WL33" s="471"/>
      <c r="WM33" s="471"/>
      <c r="WN33" s="471"/>
      <c r="WO33" s="471"/>
      <c r="WP33" s="471"/>
      <c r="WQ33" s="471"/>
      <c r="WR33" s="471"/>
      <c r="WS33" s="471"/>
      <c r="WT33" s="471"/>
      <c r="WU33" s="471"/>
      <c r="WV33" s="471"/>
      <c r="WW33" s="471"/>
      <c r="WX33" s="471"/>
      <c r="WY33" s="471"/>
      <c r="WZ33" s="471"/>
      <c r="XA33" s="471"/>
      <c r="XB33" s="471"/>
      <c r="XC33" s="471"/>
      <c r="XD33" s="471"/>
      <c r="XE33" s="471"/>
      <c r="XF33" s="471"/>
      <c r="XG33" s="471"/>
      <c r="XH33" s="471"/>
      <c r="XI33" s="471"/>
      <c r="XJ33" s="471"/>
      <c r="XK33" s="471"/>
      <c r="XL33" s="471"/>
      <c r="XM33" s="471"/>
      <c r="XN33" s="471"/>
      <c r="XO33" s="471"/>
      <c r="XP33" s="471"/>
      <c r="XQ33" s="471"/>
      <c r="XR33" s="471"/>
      <c r="XS33" s="471"/>
      <c r="XT33" s="471"/>
      <c r="XU33" s="471"/>
      <c r="XV33" s="471"/>
      <c r="XW33" s="471"/>
      <c r="XX33" s="471"/>
      <c r="XY33" s="471"/>
      <c r="XZ33" s="471"/>
      <c r="YA33" s="471"/>
      <c r="YB33" s="471"/>
      <c r="YC33" s="471"/>
      <c r="YD33" s="471"/>
      <c r="YE33" s="471"/>
      <c r="YF33" s="471"/>
      <c r="YG33" s="471"/>
      <c r="YH33" s="471"/>
      <c r="YI33" s="471"/>
      <c r="YJ33" s="471"/>
      <c r="YK33" s="471"/>
      <c r="YL33" s="471"/>
      <c r="YM33" s="471"/>
      <c r="YN33" s="471"/>
      <c r="YO33" s="471"/>
      <c r="YP33" s="471"/>
      <c r="YQ33" s="471"/>
      <c r="YR33" s="471"/>
      <c r="YS33" s="471"/>
      <c r="YT33" s="471"/>
      <c r="YU33" s="471"/>
      <c r="YV33" s="471"/>
      <c r="YW33" s="471"/>
      <c r="YX33" s="471"/>
      <c r="YY33" s="471"/>
      <c r="YZ33" s="471"/>
      <c r="ZA33" s="471"/>
      <c r="ZB33" s="471"/>
      <c r="ZC33" s="471"/>
      <c r="ZD33" s="471"/>
      <c r="ZE33" s="471"/>
      <c r="ZF33" s="471"/>
      <c r="ZG33" s="471"/>
      <c r="ZH33" s="471"/>
      <c r="ZI33" s="471"/>
      <c r="ZJ33" s="471"/>
      <c r="ZK33" s="471"/>
      <c r="ZL33" s="471"/>
      <c r="ZM33" s="471"/>
      <c r="ZN33" s="471"/>
      <c r="ZO33" s="471"/>
      <c r="ZP33" s="471"/>
      <c r="ZQ33" s="471"/>
      <c r="ZR33" s="471"/>
      <c r="ZS33" s="471"/>
      <c r="ZT33" s="471"/>
      <c r="ZU33" s="471"/>
      <c r="ZV33" s="471"/>
      <c r="ZW33" s="471"/>
      <c r="ZX33" s="471"/>
      <c r="ZY33" s="471"/>
      <c r="ZZ33" s="471"/>
      <c r="AAA33" s="471"/>
      <c r="AAB33" s="471"/>
      <c r="AAC33" s="471"/>
      <c r="AAD33" s="471"/>
      <c r="AAE33" s="471"/>
      <c r="AAF33" s="471"/>
      <c r="AAG33" s="471"/>
      <c r="AAH33" s="471"/>
      <c r="AAI33" s="471"/>
      <c r="AAJ33" s="471"/>
      <c r="AAK33" s="471"/>
      <c r="AAL33" s="471"/>
      <c r="AAM33" s="471"/>
      <c r="AAN33" s="471"/>
      <c r="AAO33" s="471"/>
      <c r="AAP33" s="471"/>
      <c r="AAQ33" s="471"/>
      <c r="AAR33" s="471"/>
      <c r="AAS33" s="471"/>
      <c r="AAT33" s="471"/>
      <c r="AAU33" s="471"/>
      <c r="AAV33" s="471"/>
      <c r="AAW33" s="471"/>
      <c r="AAX33" s="471"/>
      <c r="AAY33" s="471"/>
      <c r="AAZ33" s="471"/>
      <c r="ABA33" s="471"/>
      <c r="ABB33" s="471"/>
      <c r="ABC33" s="471"/>
      <c r="ABD33" s="471"/>
      <c r="ABE33" s="471"/>
      <c r="ABF33" s="471"/>
      <c r="ABG33" s="471"/>
      <c r="ABH33" s="471"/>
      <c r="ABI33" s="471"/>
      <c r="ABJ33" s="471"/>
      <c r="ABK33" s="471"/>
      <c r="ABL33" s="471"/>
      <c r="ABM33" s="471"/>
      <c r="ABN33" s="471"/>
      <c r="ABO33" s="471"/>
      <c r="ABP33" s="471"/>
      <c r="ABQ33" s="471"/>
      <c r="ABR33" s="471"/>
      <c r="ABS33" s="471"/>
      <c r="ABT33" s="471"/>
      <c r="ABU33" s="471"/>
      <c r="ABV33" s="471"/>
      <c r="ABW33" s="471"/>
      <c r="ABX33" s="471"/>
      <c r="ABY33" s="471"/>
      <c r="ABZ33" s="471"/>
      <c r="ACA33" s="471"/>
      <c r="ACB33" s="471"/>
      <c r="ACC33" s="471"/>
      <c r="ACD33" s="471"/>
      <c r="ACE33" s="471"/>
      <c r="ACF33" s="471"/>
      <c r="ACG33" s="471"/>
      <c r="ACH33" s="471"/>
      <c r="ACI33" s="471"/>
      <c r="ACJ33" s="471"/>
      <c r="ACK33" s="471"/>
      <c r="ACL33" s="471"/>
      <c r="ACM33" s="471"/>
      <c r="ACN33" s="471"/>
      <c r="ACO33" s="471"/>
      <c r="ACP33" s="471"/>
      <c r="ACQ33" s="471"/>
      <c r="ACR33" s="471"/>
      <c r="ACS33" s="471"/>
      <c r="ACT33" s="471"/>
      <c r="ACU33" s="471"/>
      <c r="ACV33" s="471"/>
      <c r="ACW33" s="471"/>
      <c r="ACX33" s="471"/>
      <c r="ACY33" s="471"/>
      <c r="ACZ33" s="471"/>
      <c r="ADA33" s="471"/>
      <c r="ADB33" s="471"/>
      <c r="ADC33" s="471"/>
      <c r="ADD33" s="471"/>
      <c r="ADE33" s="471"/>
      <c r="ADF33" s="471"/>
      <c r="ADG33" s="471"/>
      <c r="ADH33" s="471"/>
      <c r="ADI33" s="471"/>
      <c r="ADJ33" s="471"/>
      <c r="ADK33" s="471"/>
      <c r="ADL33" s="471"/>
      <c r="ADM33" s="471"/>
      <c r="ADN33" s="471"/>
      <c r="ADO33" s="471"/>
      <c r="ADP33" s="471"/>
      <c r="ADQ33" s="471"/>
      <c r="ADR33" s="471"/>
      <c r="ADS33" s="471"/>
      <c r="ADT33" s="471"/>
      <c r="ADU33" s="471"/>
      <c r="ADV33" s="471"/>
      <c r="ADW33" s="471"/>
      <c r="ADX33" s="471"/>
      <c r="ADY33" s="471"/>
      <c r="ADZ33" s="471"/>
      <c r="AEA33" s="471"/>
      <c r="AEB33" s="471"/>
      <c r="AEC33" s="471"/>
      <c r="AED33" s="471"/>
      <c r="AEE33" s="471"/>
      <c r="AEF33" s="471"/>
      <c r="AEG33" s="471"/>
      <c r="AEH33" s="471"/>
      <c r="AEI33" s="471"/>
      <c r="AEJ33" s="471"/>
      <c r="AEK33" s="471"/>
      <c r="AEL33" s="471"/>
      <c r="AEM33" s="471"/>
      <c r="AEN33" s="471"/>
      <c r="AEO33" s="471"/>
      <c r="AEP33" s="471"/>
      <c r="AEQ33" s="471"/>
      <c r="AER33" s="471"/>
      <c r="AES33" s="471"/>
      <c r="AET33" s="471"/>
      <c r="AEU33" s="471"/>
      <c r="AEV33" s="471"/>
      <c r="AEW33" s="471"/>
      <c r="AEX33" s="471"/>
      <c r="AEY33" s="471"/>
      <c r="AEZ33" s="471"/>
      <c r="AFA33" s="471"/>
      <c r="AFB33" s="471"/>
      <c r="AFC33" s="471"/>
      <c r="AFD33" s="471"/>
      <c r="AFE33" s="471"/>
      <c r="AFF33" s="471"/>
      <c r="AFG33" s="471"/>
      <c r="AFH33" s="471"/>
      <c r="AFI33" s="471"/>
      <c r="AFJ33" s="471"/>
      <c r="AFK33" s="471"/>
      <c r="AFL33" s="471"/>
      <c r="AFM33" s="471"/>
      <c r="AFN33" s="471"/>
      <c r="AFO33" s="471"/>
      <c r="AFP33" s="471"/>
      <c r="AFQ33" s="471"/>
      <c r="AFR33" s="471"/>
      <c r="AFS33" s="471"/>
      <c r="AFT33" s="471"/>
      <c r="AFU33" s="471"/>
      <c r="AFV33" s="471"/>
      <c r="AFW33" s="471"/>
      <c r="AFX33" s="471"/>
      <c r="AFY33" s="471"/>
      <c r="AFZ33" s="471"/>
      <c r="AGA33" s="471"/>
      <c r="AGB33" s="471"/>
      <c r="AGC33" s="471"/>
      <c r="AGD33" s="471"/>
      <c r="AGE33" s="471"/>
      <c r="AGF33" s="471"/>
      <c r="AGG33" s="471"/>
      <c r="AGH33" s="471"/>
      <c r="AGI33" s="471"/>
      <c r="AGJ33" s="471"/>
      <c r="AGK33" s="471"/>
      <c r="AGL33" s="471"/>
      <c r="AGM33" s="471"/>
      <c r="AGN33" s="471"/>
      <c r="AGO33" s="471"/>
      <c r="AGP33" s="471"/>
      <c r="AGQ33" s="471"/>
      <c r="AGR33" s="471"/>
      <c r="AGS33" s="471"/>
      <c r="AGT33" s="471"/>
      <c r="AGU33" s="471"/>
      <c r="AGV33" s="471"/>
      <c r="AGW33" s="471"/>
      <c r="AGX33" s="471"/>
      <c r="AGY33" s="471"/>
      <c r="AGZ33" s="471"/>
      <c r="AHA33" s="471"/>
      <c r="AHB33" s="471"/>
      <c r="AHC33" s="471"/>
      <c r="AHD33" s="471"/>
      <c r="AHE33" s="471"/>
      <c r="AHF33" s="471"/>
      <c r="AHG33" s="471"/>
      <c r="AHH33" s="471"/>
      <c r="AHI33" s="471"/>
      <c r="AHJ33" s="471"/>
      <c r="AHK33" s="471"/>
      <c r="AHL33" s="471"/>
      <c r="AHM33" s="471"/>
      <c r="AHN33" s="471"/>
      <c r="AHO33" s="471"/>
      <c r="AHP33" s="471"/>
      <c r="AHQ33" s="471"/>
      <c r="AHR33" s="471"/>
      <c r="AHS33" s="471"/>
      <c r="AHT33" s="471"/>
      <c r="AHU33" s="471"/>
      <c r="AHV33" s="471"/>
      <c r="AHW33" s="471"/>
      <c r="AHX33" s="471"/>
      <c r="AHY33" s="471"/>
      <c r="AHZ33" s="471"/>
      <c r="AIA33" s="471"/>
      <c r="AIB33" s="471"/>
      <c r="AIC33" s="471"/>
      <c r="AID33" s="471"/>
      <c r="AIE33" s="471"/>
      <c r="AIF33" s="471"/>
      <c r="AIG33" s="471"/>
      <c r="AIH33" s="471"/>
      <c r="AII33" s="471"/>
      <c r="AIJ33" s="471"/>
      <c r="AIK33" s="471"/>
      <c r="AIL33" s="471"/>
      <c r="AIM33" s="471"/>
      <c r="AIN33" s="471"/>
      <c r="AIO33" s="471"/>
      <c r="AIP33" s="471"/>
      <c r="AIQ33" s="471"/>
      <c r="AIR33" s="471"/>
      <c r="AIS33" s="471"/>
      <c r="AIT33" s="471"/>
      <c r="AIU33" s="471"/>
      <c r="AIV33" s="471"/>
      <c r="AIW33" s="471"/>
      <c r="AIX33" s="471"/>
      <c r="AIY33" s="471"/>
      <c r="AIZ33" s="471"/>
      <c r="AJA33" s="471"/>
      <c r="AJB33" s="471"/>
      <c r="AJC33" s="471"/>
      <c r="AJD33" s="471"/>
      <c r="AJE33" s="471"/>
      <c r="AJF33" s="471"/>
      <c r="AJG33" s="471"/>
      <c r="AJH33" s="471"/>
      <c r="AJI33" s="471"/>
      <c r="AJJ33" s="471"/>
      <c r="AJK33" s="471"/>
      <c r="AJL33" s="471"/>
      <c r="AJM33" s="471"/>
      <c r="AJN33" s="471"/>
      <c r="AJO33" s="471"/>
      <c r="AJP33" s="471"/>
      <c r="AJQ33" s="471"/>
      <c r="AJR33" s="471"/>
      <c r="AJS33" s="471"/>
      <c r="AJT33" s="471"/>
      <c r="AJU33" s="471"/>
      <c r="AJV33" s="471"/>
      <c r="AJW33" s="471"/>
      <c r="AJX33" s="471"/>
      <c r="AJY33" s="471"/>
      <c r="AJZ33" s="471"/>
      <c r="AKA33" s="471"/>
      <c r="AKB33" s="471"/>
      <c r="AKC33" s="471"/>
      <c r="AKD33" s="471"/>
      <c r="AKE33" s="471"/>
      <c r="AKF33" s="471"/>
      <c r="AKG33" s="471"/>
      <c r="AKH33" s="471"/>
      <c r="AKI33" s="471"/>
      <c r="AKJ33" s="471"/>
      <c r="AKK33" s="471"/>
      <c r="AKL33" s="471"/>
      <c r="AKM33" s="471"/>
      <c r="AKN33" s="471"/>
      <c r="AKO33" s="471"/>
      <c r="AKP33" s="471"/>
      <c r="AKQ33" s="471"/>
      <c r="AKR33" s="471"/>
      <c r="AKS33" s="471"/>
      <c r="AKT33" s="471"/>
      <c r="AKU33" s="471"/>
      <c r="AKV33" s="471"/>
      <c r="AKW33" s="471"/>
      <c r="AKX33" s="471"/>
      <c r="AKY33" s="471"/>
      <c r="AKZ33" s="471"/>
      <c r="ALA33" s="471"/>
      <c r="ALB33" s="471"/>
      <c r="ALC33" s="471"/>
      <c r="ALD33" s="471"/>
      <c r="ALE33" s="471"/>
      <c r="ALF33" s="471"/>
      <c r="ALG33" s="471"/>
      <c r="ALH33" s="471"/>
      <c r="ALI33" s="471"/>
      <c r="ALJ33" s="471"/>
      <c r="ALK33" s="471"/>
      <c r="ALL33" s="471"/>
      <c r="ALM33" s="471"/>
      <c r="ALN33" s="471"/>
      <c r="ALO33" s="471"/>
      <c r="ALP33" s="471"/>
      <c r="ALQ33" s="471"/>
      <c r="ALR33" s="471"/>
      <c r="ALS33" s="471"/>
      <c r="ALT33" s="471"/>
      <c r="ALU33" s="471"/>
      <c r="ALV33" s="471"/>
      <c r="ALW33" s="471"/>
      <c r="ALX33" s="471"/>
      <c r="ALY33" s="471"/>
      <c r="ALZ33" s="471"/>
      <c r="AMA33" s="471"/>
      <c r="AMB33" s="471"/>
      <c r="AMC33" s="471"/>
      <c r="AMD33" s="471"/>
      <c r="AME33" s="471"/>
      <c r="AMF33" s="471"/>
      <c r="AMG33" s="471"/>
      <c r="AMH33" s="471"/>
      <c r="AMI33" s="471"/>
      <c r="AMJ33" s="471"/>
      <c r="AMK33" s="471"/>
      <c r="AML33" s="471"/>
      <c r="AMM33" s="471"/>
      <c r="AMN33" s="471"/>
      <c r="AMO33" s="471"/>
      <c r="AMP33" s="471"/>
      <c r="AMQ33" s="471"/>
      <c r="AMR33" s="471"/>
      <c r="AMS33" s="471"/>
      <c r="AMT33" s="471"/>
      <c r="AMU33" s="471"/>
      <c r="AMV33" s="471"/>
      <c r="AMW33" s="471"/>
      <c r="AMX33" s="471"/>
      <c r="AMY33" s="471"/>
      <c r="AMZ33" s="471"/>
      <c r="ANA33" s="471"/>
      <c r="ANB33" s="471"/>
      <c r="ANC33" s="471"/>
      <c r="AND33" s="471"/>
      <c r="ANE33" s="471"/>
      <c r="ANF33" s="471"/>
      <c r="ANG33" s="471"/>
      <c r="ANH33" s="471"/>
      <c r="ANI33" s="471"/>
      <c r="ANJ33" s="471"/>
      <c r="ANK33" s="471"/>
      <c r="ANL33" s="471"/>
      <c r="ANM33" s="471"/>
      <c r="ANN33" s="471"/>
      <c r="ANO33" s="471"/>
      <c r="ANP33" s="471"/>
      <c r="ANQ33" s="471"/>
      <c r="ANR33" s="471"/>
      <c r="ANS33" s="471"/>
      <c r="ANT33" s="471"/>
      <c r="ANU33" s="471"/>
    </row>
    <row r="34" spans="1:16384" s="468" customFormat="1" ht="15">
      <c r="A34" s="522" t="s">
        <v>769</v>
      </c>
      <c r="B34" s="501"/>
      <c r="C34" s="502">
        <f>SUM(C5:C33)</f>
        <v>280732</v>
      </c>
      <c r="D34" s="647"/>
      <c r="E34" s="503"/>
      <c r="F34" s="504"/>
      <c r="G34" s="504"/>
      <c r="H34" s="503"/>
      <c r="I34" s="504"/>
      <c r="J34" s="506"/>
      <c r="K34" s="506"/>
      <c r="L34" s="505"/>
      <c r="M34" s="505"/>
      <c r="N34" s="505"/>
      <c r="O34" s="505"/>
      <c r="P34" s="505"/>
      <c r="Q34" s="505"/>
      <c r="R34" s="506"/>
      <c r="S34" s="505"/>
      <c r="T34" s="505"/>
      <c r="U34" s="505"/>
      <c r="V34" s="504"/>
      <c r="W34" s="640"/>
      <c r="X34" s="503"/>
      <c r="Y34" s="796"/>
      <c r="Z34" s="507"/>
      <c r="AA34" s="467"/>
      <c r="AB34" s="467"/>
      <c r="AC34" s="467"/>
      <c r="AD34" s="467"/>
      <c r="AE34" s="467"/>
      <c r="AF34" s="467"/>
      <c r="AG34" s="467"/>
      <c r="AH34" s="472"/>
      <c r="AI34" s="472"/>
      <c r="AJ34" s="472"/>
      <c r="AK34" s="472"/>
      <c r="AL34" s="472"/>
      <c r="AM34" s="472"/>
      <c r="AN34" s="472"/>
      <c r="AO34" s="472"/>
      <c r="AP34" s="472"/>
      <c r="AQ34" s="472"/>
      <c r="AR34" s="472"/>
      <c r="AS34" s="472"/>
      <c r="AT34" s="472"/>
      <c r="AU34" s="472"/>
      <c r="AV34" s="472"/>
      <c r="AW34" s="472"/>
      <c r="AX34" s="472"/>
      <c r="AY34" s="472"/>
      <c r="AZ34" s="472"/>
      <c r="BA34" s="472"/>
      <c r="BB34" s="472"/>
      <c r="BC34" s="472"/>
      <c r="BD34" s="472"/>
      <c r="BE34" s="472"/>
      <c r="BF34" s="472"/>
      <c r="BG34" s="472"/>
      <c r="BH34" s="472"/>
      <c r="BI34" s="472"/>
      <c r="BJ34" s="472"/>
      <c r="BK34" s="472"/>
      <c r="BL34" s="472"/>
      <c r="BM34" s="472"/>
      <c r="BN34" s="472"/>
      <c r="BO34" s="472"/>
      <c r="BP34" s="472"/>
      <c r="BQ34" s="472"/>
      <c r="BR34" s="472"/>
      <c r="BS34" s="472"/>
      <c r="BT34" s="472"/>
      <c r="BU34" s="472"/>
      <c r="BV34" s="472"/>
      <c r="BW34" s="472"/>
      <c r="BX34" s="472"/>
      <c r="BY34" s="472"/>
      <c r="BZ34" s="472"/>
      <c r="CA34" s="472"/>
      <c r="CB34" s="473"/>
      <c r="CC34" s="471"/>
      <c r="CD34" s="471"/>
      <c r="CE34" s="471"/>
      <c r="CF34" s="471"/>
      <c r="CG34" s="471"/>
      <c r="CH34" s="471"/>
      <c r="CI34" s="471"/>
      <c r="CJ34" s="471"/>
      <c r="CK34" s="471"/>
      <c r="CL34" s="471"/>
      <c r="CM34" s="471"/>
      <c r="CN34" s="471"/>
      <c r="CO34" s="471"/>
      <c r="CP34" s="471"/>
      <c r="CQ34" s="471"/>
      <c r="CR34" s="471"/>
      <c r="CS34" s="471"/>
      <c r="CT34" s="471"/>
      <c r="CU34" s="471"/>
      <c r="CV34" s="471"/>
      <c r="CW34" s="471"/>
      <c r="CX34" s="471"/>
      <c r="CY34" s="471"/>
      <c r="CZ34" s="471"/>
      <c r="DA34" s="471"/>
      <c r="DB34" s="471"/>
      <c r="DC34" s="471"/>
      <c r="DD34" s="471"/>
      <c r="DE34" s="471"/>
      <c r="DF34" s="471"/>
      <c r="DG34" s="471"/>
      <c r="DH34" s="471"/>
      <c r="DI34" s="471"/>
      <c r="DJ34" s="471"/>
      <c r="DK34" s="471"/>
      <c r="DL34" s="471"/>
      <c r="DM34" s="471"/>
      <c r="DN34" s="471"/>
      <c r="DO34" s="471"/>
      <c r="DP34" s="471"/>
      <c r="DQ34" s="471"/>
      <c r="DR34" s="471"/>
      <c r="DS34" s="471"/>
      <c r="DT34" s="471"/>
      <c r="DU34" s="471"/>
      <c r="DV34" s="471"/>
      <c r="DW34" s="471"/>
      <c r="DX34" s="471"/>
      <c r="DY34" s="471"/>
      <c r="DZ34" s="471"/>
      <c r="EA34" s="471"/>
      <c r="EB34" s="471"/>
      <c r="EC34" s="471"/>
      <c r="ED34" s="471"/>
      <c r="EE34" s="471"/>
      <c r="EF34" s="471"/>
      <c r="EG34" s="471"/>
      <c r="EH34" s="471"/>
      <c r="EI34" s="471"/>
      <c r="EJ34" s="471"/>
      <c r="EK34" s="471"/>
      <c r="EL34" s="471"/>
      <c r="EM34" s="471"/>
      <c r="EN34" s="471"/>
      <c r="EO34" s="471"/>
      <c r="EP34" s="471"/>
      <c r="EQ34" s="471"/>
      <c r="ER34" s="471"/>
      <c r="ES34" s="471"/>
      <c r="ET34" s="471"/>
      <c r="EU34" s="471"/>
      <c r="EV34" s="471"/>
      <c r="EW34" s="471"/>
      <c r="EX34" s="471"/>
      <c r="EY34" s="471"/>
      <c r="EZ34" s="471"/>
      <c r="FA34" s="471"/>
      <c r="FB34" s="471"/>
      <c r="FC34" s="471"/>
      <c r="FD34" s="471"/>
      <c r="FE34" s="471"/>
      <c r="FF34" s="471"/>
      <c r="FG34" s="471"/>
      <c r="FH34" s="471"/>
      <c r="FI34" s="471"/>
      <c r="FJ34" s="471"/>
      <c r="FK34" s="471"/>
      <c r="FL34" s="471"/>
      <c r="FM34" s="471"/>
      <c r="FN34" s="471"/>
      <c r="FO34" s="471"/>
      <c r="FP34" s="471"/>
      <c r="FQ34" s="471"/>
      <c r="FR34" s="471"/>
      <c r="FS34" s="471"/>
      <c r="FT34" s="471"/>
      <c r="FU34" s="471"/>
      <c r="FV34" s="471"/>
      <c r="FW34" s="471"/>
      <c r="FX34" s="471"/>
      <c r="FY34" s="471"/>
      <c r="FZ34" s="471"/>
      <c r="GA34" s="471"/>
      <c r="GB34" s="471"/>
      <c r="GC34" s="471"/>
      <c r="GD34" s="471"/>
      <c r="GE34" s="471"/>
      <c r="GF34" s="471"/>
      <c r="GG34" s="471"/>
      <c r="GH34" s="471"/>
      <c r="GI34" s="471"/>
      <c r="GJ34" s="471"/>
      <c r="GK34" s="471"/>
      <c r="GL34" s="471"/>
      <c r="GM34" s="471"/>
      <c r="GN34" s="471"/>
      <c r="GO34" s="471"/>
      <c r="GP34" s="471"/>
      <c r="GQ34" s="471"/>
      <c r="GR34" s="471"/>
      <c r="GS34" s="471"/>
      <c r="GT34" s="471"/>
      <c r="GU34" s="471"/>
      <c r="GV34" s="471"/>
      <c r="GW34" s="471"/>
      <c r="GX34" s="471"/>
      <c r="GY34" s="471"/>
      <c r="GZ34" s="471"/>
      <c r="HA34" s="471"/>
      <c r="HB34" s="471"/>
      <c r="HC34" s="471"/>
      <c r="HD34" s="471"/>
      <c r="HE34" s="471"/>
      <c r="HF34" s="471"/>
      <c r="HG34" s="471"/>
      <c r="HH34" s="471"/>
      <c r="HI34" s="471"/>
      <c r="HJ34" s="471"/>
      <c r="HK34" s="471"/>
      <c r="HL34" s="471"/>
      <c r="HM34" s="471"/>
      <c r="HN34" s="471"/>
      <c r="HO34" s="471"/>
      <c r="HP34" s="471"/>
      <c r="HQ34" s="471"/>
      <c r="HR34" s="471"/>
      <c r="HS34" s="471"/>
      <c r="HT34" s="471"/>
      <c r="HU34" s="471"/>
      <c r="HV34" s="471"/>
      <c r="HW34" s="471"/>
      <c r="HX34" s="471"/>
      <c r="HY34" s="471"/>
      <c r="HZ34" s="471"/>
      <c r="IA34" s="471"/>
      <c r="IB34" s="471"/>
      <c r="IC34" s="471"/>
      <c r="ID34" s="471"/>
      <c r="IE34" s="471"/>
      <c r="IF34" s="471"/>
      <c r="IG34" s="471"/>
      <c r="IH34" s="471"/>
      <c r="II34" s="471"/>
      <c r="IJ34" s="471"/>
      <c r="IK34" s="471"/>
      <c r="IL34" s="471"/>
      <c r="IM34" s="471"/>
      <c r="IN34" s="471"/>
      <c r="IO34" s="471"/>
      <c r="IP34" s="471"/>
      <c r="IQ34" s="471"/>
      <c r="IR34" s="471"/>
      <c r="IS34" s="471"/>
      <c r="IT34" s="471"/>
      <c r="IU34" s="471"/>
      <c r="IV34" s="471"/>
      <c r="IW34" s="471"/>
      <c r="IX34" s="471"/>
      <c r="IY34" s="471"/>
      <c r="IZ34" s="471"/>
      <c r="JA34" s="471"/>
      <c r="JB34" s="471"/>
      <c r="JC34" s="471"/>
      <c r="JD34" s="471"/>
      <c r="JE34" s="471"/>
      <c r="JF34" s="471"/>
      <c r="JG34" s="471"/>
      <c r="JH34" s="471"/>
      <c r="JI34" s="471"/>
      <c r="JJ34" s="471"/>
      <c r="JK34" s="471"/>
      <c r="JL34" s="471"/>
      <c r="JM34" s="471"/>
      <c r="JN34" s="471"/>
      <c r="JO34" s="471"/>
      <c r="JP34" s="471"/>
      <c r="JQ34" s="471"/>
      <c r="JR34" s="471"/>
      <c r="JS34" s="471"/>
      <c r="JT34" s="471"/>
      <c r="JU34" s="471"/>
      <c r="JV34" s="471"/>
      <c r="JW34" s="471"/>
      <c r="JX34" s="471"/>
      <c r="JY34" s="471"/>
      <c r="JZ34" s="471"/>
      <c r="KA34" s="471"/>
      <c r="KB34" s="471"/>
      <c r="KC34" s="471"/>
      <c r="KD34" s="471"/>
      <c r="KE34" s="471"/>
      <c r="KF34" s="471"/>
      <c r="KG34" s="471"/>
      <c r="KH34" s="471"/>
      <c r="KI34" s="471"/>
      <c r="KJ34" s="471"/>
      <c r="KK34" s="471"/>
      <c r="KL34" s="471"/>
      <c r="KM34" s="471"/>
      <c r="KN34" s="471"/>
      <c r="KO34" s="471"/>
      <c r="KP34" s="471"/>
      <c r="KQ34" s="471"/>
      <c r="KR34" s="471"/>
      <c r="KS34" s="471"/>
      <c r="KT34" s="471"/>
      <c r="KU34" s="471"/>
      <c r="KV34" s="471"/>
      <c r="KW34" s="471"/>
      <c r="KX34" s="471"/>
      <c r="KY34" s="471"/>
      <c r="KZ34" s="471"/>
      <c r="LA34" s="471"/>
      <c r="LB34" s="471"/>
      <c r="LC34" s="471"/>
      <c r="LD34" s="471"/>
      <c r="LE34" s="471"/>
      <c r="LF34" s="471"/>
      <c r="LG34" s="471"/>
      <c r="LH34" s="471"/>
      <c r="LI34" s="471"/>
      <c r="LJ34" s="471"/>
      <c r="LK34" s="471"/>
      <c r="LL34" s="471"/>
      <c r="LM34" s="471"/>
      <c r="LN34" s="471"/>
      <c r="LO34" s="471"/>
      <c r="LP34" s="471"/>
      <c r="LQ34" s="471"/>
      <c r="LR34" s="471"/>
      <c r="LS34" s="471"/>
      <c r="LT34" s="471"/>
      <c r="LU34" s="471"/>
      <c r="LV34" s="471"/>
      <c r="LW34" s="471"/>
      <c r="LX34" s="471"/>
      <c r="LY34" s="471"/>
      <c r="LZ34" s="471"/>
      <c r="MA34" s="471"/>
      <c r="MB34" s="471"/>
      <c r="MC34" s="471"/>
      <c r="MD34" s="471"/>
      <c r="ME34" s="471"/>
      <c r="MF34" s="471"/>
      <c r="MG34" s="471"/>
      <c r="MH34" s="471"/>
      <c r="MI34" s="471"/>
      <c r="MJ34" s="471"/>
      <c r="MK34" s="471"/>
      <c r="ML34" s="471"/>
      <c r="MM34" s="471"/>
      <c r="MN34" s="471"/>
      <c r="MO34" s="471"/>
      <c r="MP34" s="471"/>
      <c r="MQ34" s="471"/>
      <c r="MR34" s="471"/>
      <c r="MS34" s="471"/>
      <c r="MT34" s="471"/>
      <c r="MU34" s="471"/>
      <c r="MV34" s="471"/>
      <c r="MW34" s="471"/>
      <c r="MX34" s="471"/>
      <c r="MY34" s="471"/>
      <c r="MZ34" s="471"/>
      <c r="NA34" s="471"/>
      <c r="NB34" s="471"/>
      <c r="NC34" s="471"/>
      <c r="ND34" s="471"/>
      <c r="NE34" s="471"/>
      <c r="NF34" s="471"/>
      <c r="NG34" s="471"/>
      <c r="NH34" s="471"/>
      <c r="NI34" s="471"/>
      <c r="NJ34" s="471"/>
      <c r="NK34" s="471"/>
      <c r="NL34" s="471"/>
      <c r="NM34" s="471"/>
      <c r="NN34" s="471"/>
      <c r="NO34" s="471"/>
      <c r="NP34" s="471"/>
      <c r="NQ34" s="471"/>
      <c r="NR34" s="471"/>
      <c r="NS34" s="471"/>
      <c r="NT34" s="471"/>
      <c r="NU34" s="471"/>
      <c r="NV34" s="471"/>
      <c r="NW34" s="471"/>
      <c r="NX34" s="471"/>
      <c r="NY34" s="471"/>
      <c r="NZ34" s="471"/>
      <c r="OA34" s="471"/>
      <c r="OB34" s="471"/>
      <c r="OC34" s="471"/>
      <c r="OD34" s="471"/>
      <c r="OE34" s="471"/>
      <c r="OF34" s="471"/>
      <c r="OG34" s="471"/>
      <c r="OH34" s="471"/>
      <c r="OI34" s="471"/>
      <c r="OJ34" s="471"/>
      <c r="OK34" s="471"/>
      <c r="OL34" s="471"/>
      <c r="OM34" s="471"/>
      <c r="ON34" s="471"/>
      <c r="OO34" s="471"/>
      <c r="OP34" s="471"/>
      <c r="OQ34" s="471"/>
      <c r="OR34" s="471"/>
      <c r="OS34" s="471"/>
      <c r="OT34" s="471"/>
      <c r="OU34" s="471"/>
      <c r="OV34" s="471"/>
      <c r="OW34" s="471"/>
      <c r="OX34" s="471"/>
      <c r="OY34" s="471"/>
      <c r="OZ34" s="471"/>
      <c r="PA34" s="471"/>
      <c r="PB34" s="471"/>
      <c r="PC34" s="471"/>
      <c r="PD34" s="471"/>
      <c r="PE34" s="471"/>
      <c r="PF34" s="471"/>
      <c r="PG34" s="471"/>
      <c r="PH34" s="471"/>
      <c r="PI34" s="471"/>
      <c r="PJ34" s="471"/>
      <c r="PK34" s="471"/>
      <c r="PL34" s="471"/>
      <c r="PM34" s="471"/>
      <c r="PN34" s="471"/>
      <c r="PO34" s="471"/>
      <c r="PP34" s="471"/>
      <c r="PQ34" s="471"/>
      <c r="PR34" s="471"/>
      <c r="PS34" s="471"/>
      <c r="PT34" s="471"/>
      <c r="PU34" s="471"/>
      <c r="PV34" s="471"/>
      <c r="PW34" s="471"/>
      <c r="PX34" s="471"/>
      <c r="PY34" s="471"/>
      <c r="PZ34" s="471"/>
      <c r="QA34" s="471"/>
      <c r="QB34" s="471"/>
      <c r="QC34" s="471"/>
      <c r="QD34" s="471"/>
      <c r="QE34" s="471"/>
      <c r="QF34" s="471"/>
      <c r="QG34" s="471"/>
      <c r="QH34" s="471"/>
      <c r="QI34" s="471"/>
      <c r="QJ34" s="471"/>
      <c r="QK34" s="471"/>
      <c r="QL34" s="471"/>
      <c r="QM34" s="471"/>
      <c r="QN34" s="471"/>
      <c r="QO34" s="471"/>
      <c r="QP34" s="471"/>
      <c r="QQ34" s="471"/>
      <c r="QR34" s="471"/>
      <c r="QS34" s="471"/>
      <c r="QT34" s="471"/>
      <c r="QU34" s="471"/>
      <c r="QV34" s="471"/>
      <c r="QW34" s="471"/>
      <c r="QX34" s="471"/>
      <c r="QY34" s="471"/>
      <c r="QZ34" s="471"/>
      <c r="RA34" s="471"/>
      <c r="RB34" s="471"/>
      <c r="RC34" s="471"/>
      <c r="RD34" s="471"/>
      <c r="RE34" s="471"/>
      <c r="RF34" s="471"/>
      <c r="RG34" s="471"/>
      <c r="RH34" s="471"/>
      <c r="RI34" s="471"/>
      <c r="RJ34" s="471"/>
      <c r="RK34" s="471"/>
      <c r="RL34" s="471"/>
      <c r="RM34" s="471"/>
      <c r="RN34" s="471"/>
      <c r="RO34" s="471"/>
      <c r="RP34" s="471"/>
      <c r="RQ34" s="471"/>
      <c r="RR34" s="471"/>
      <c r="RS34" s="471"/>
      <c r="RT34" s="471"/>
      <c r="RU34" s="471"/>
      <c r="RV34" s="471"/>
      <c r="RW34" s="471"/>
      <c r="RX34" s="471"/>
      <c r="RY34" s="471"/>
      <c r="RZ34" s="471"/>
      <c r="SA34" s="471"/>
      <c r="SB34" s="471"/>
      <c r="SC34" s="471"/>
      <c r="SD34" s="471"/>
      <c r="SE34" s="471"/>
      <c r="SF34" s="471"/>
      <c r="SG34" s="471"/>
      <c r="SH34" s="471"/>
      <c r="SI34" s="471"/>
      <c r="SJ34" s="471"/>
      <c r="SK34" s="471"/>
      <c r="SL34" s="471"/>
      <c r="SM34" s="471"/>
      <c r="SN34" s="471"/>
      <c r="SO34" s="471"/>
      <c r="SP34" s="471"/>
      <c r="SQ34" s="471"/>
      <c r="SR34" s="471"/>
      <c r="SS34" s="471"/>
      <c r="ST34" s="471"/>
      <c r="SU34" s="471"/>
      <c r="SV34" s="471"/>
      <c r="SW34" s="471"/>
      <c r="SX34" s="471"/>
      <c r="SY34" s="471"/>
      <c r="SZ34" s="471"/>
      <c r="TA34" s="471"/>
      <c r="TB34" s="471"/>
      <c r="TC34" s="471"/>
      <c r="TD34" s="471"/>
      <c r="TE34" s="471"/>
      <c r="TF34" s="471"/>
      <c r="TG34" s="471"/>
      <c r="TH34" s="471"/>
      <c r="TI34" s="471"/>
      <c r="TJ34" s="471"/>
      <c r="TK34" s="471"/>
      <c r="TL34" s="471"/>
      <c r="TM34" s="471"/>
      <c r="TN34" s="471"/>
      <c r="TO34" s="471"/>
      <c r="TP34" s="471"/>
      <c r="TQ34" s="471"/>
      <c r="TR34" s="471"/>
      <c r="TS34" s="471"/>
      <c r="TT34" s="471"/>
      <c r="TU34" s="471"/>
      <c r="TV34" s="471"/>
      <c r="TW34" s="471"/>
      <c r="TX34" s="471"/>
      <c r="TY34" s="471"/>
      <c r="TZ34" s="471"/>
      <c r="UA34" s="471"/>
      <c r="UB34" s="471"/>
      <c r="UC34" s="471"/>
      <c r="UD34" s="471"/>
      <c r="UE34" s="471"/>
      <c r="UF34" s="471"/>
      <c r="UG34" s="471"/>
      <c r="UH34" s="471"/>
      <c r="UI34" s="471"/>
      <c r="UJ34" s="471"/>
      <c r="UK34" s="471"/>
      <c r="UL34" s="471"/>
      <c r="UM34" s="471"/>
      <c r="UN34" s="471"/>
      <c r="UO34" s="471"/>
      <c r="UP34" s="471"/>
      <c r="UQ34" s="471"/>
      <c r="UR34" s="471"/>
      <c r="US34" s="471"/>
      <c r="UT34" s="471"/>
      <c r="UU34" s="471"/>
      <c r="UV34" s="471"/>
      <c r="UW34" s="471"/>
      <c r="UX34" s="471"/>
      <c r="UY34" s="471"/>
      <c r="UZ34" s="471"/>
      <c r="VA34" s="471"/>
      <c r="VB34" s="471"/>
      <c r="VC34" s="471"/>
      <c r="VD34" s="471"/>
      <c r="VE34" s="471"/>
      <c r="VF34" s="471"/>
      <c r="VG34" s="471"/>
      <c r="VH34" s="471"/>
      <c r="VI34" s="471"/>
      <c r="VJ34" s="471"/>
      <c r="VK34" s="471"/>
      <c r="VL34" s="471"/>
      <c r="VM34" s="471"/>
      <c r="VN34" s="471"/>
      <c r="VO34" s="471"/>
      <c r="VP34" s="471"/>
      <c r="VQ34" s="471"/>
      <c r="VR34" s="471"/>
      <c r="VS34" s="471"/>
      <c r="VT34" s="471"/>
      <c r="VU34" s="471"/>
      <c r="VV34" s="471"/>
      <c r="VW34" s="471"/>
      <c r="VX34" s="471"/>
      <c r="VY34" s="471"/>
      <c r="VZ34" s="471"/>
      <c r="WA34" s="471"/>
      <c r="WB34" s="471"/>
      <c r="WC34" s="471"/>
      <c r="WD34" s="471"/>
      <c r="WE34" s="471"/>
      <c r="WF34" s="471"/>
      <c r="WG34" s="471"/>
      <c r="WH34" s="471"/>
      <c r="WI34" s="471"/>
      <c r="WJ34" s="471"/>
      <c r="WK34" s="471"/>
      <c r="WL34" s="471"/>
      <c r="WM34" s="471"/>
      <c r="WN34" s="471"/>
      <c r="WO34" s="471"/>
      <c r="WP34" s="471"/>
      <c r="WQ34" s="471"/>
      <c r="WR34" s="471"/>
      <c r="WS34" s="471"/>
      <c r="WT34" s="471"/>
      <c r="WU34" s="471"/>
      <c r="WV34" s="471"/>
      <c r="WW34" s="471"/>
      <c r="WX34" s="471"/>
      <c r="WY34" s="471"/>
      <c r="WZ34" s="471"/>
      <c r="XA34" s="471"/>
      <c r="XB34" s="471"/>
      <c r="XC34" s="471"/>
      <c r="XD34" s="471"/>
      <c r="XE34" s="471"/>
      <c r="XF34" s="471"/>
      <c r="XG34" s="471"/>
      <c r="XH34" s="471"/>
      <c r="XI34" s="471"/>
      <c r="XJ34" s="471"/>
      <c r="XK34" s="471"/>
      <c r="XL34" s="471"/>
      <c r="XM34" s="471"/>
      <c r="XN34" s="471"/>
      <c r="XO34" s="471"/>
      <c r="XP34" s="471"/>
      <c r="XQ34" s="471"/>
      <c r="XR34" s="471"/>
      <c r="XS34" s="471"/>
      <c r="XT34" s="471"/>
      <c r="XU34" s="471"/>
      <c r="XV34" s="471"/>
      <c r="XW34" s="471"/>
      <c r="XX34" s="471"/>
      <c r="XY34" s="471"/>
      <c r="XZ34" s="471"/>
      <c r="YA34" s="471"/>
      <c r="YB34" s="471"/>
      <c r="YC34" s="471"/>
      <c r="YD34" s="471"/>
      <c r="YE34" s="471"/>
      <c r="YF34" s="471"/>
      <c r="YG34" s="471"/>
      <c r="YH34" s="471"/>
      <c r="YI34" s="471"/>
      <c r="YJ34" s="471"/>
      <c r="YK34" s="471"/>
      <c r="YL34" s="471"/>
      <c r="YM34" s="471"/>
      <c r="YN34" s="471"/>
      <c r="YO34" s="471"/>
      <c r="YP34" s="471"/>
      <c r="YQ34" s="471"/>
      <c r="YR34" s="471"/>
      <c r="YS34" s="471"/>
      <c r="YT34" s="471"/>
      <c r="YU34" s="471"/>
      <c r="YV34" s="471"/>
      <c r="YW34" s="471"/>
      <c r="YX34" s="471"/>
      <c r="YY34" s="471"/>
      <c r="YZ34" s="471"/>
      <c r="ZA34" s="471"/>
      <c r="ZB34" s="471"/>
      <c r="ZC34" s="471"/>
      <c r="ZD34" s="471"/>
      <c r="ZE34" s="471"/>
      <c r="ZF34" s="471"/>
      <c r="ZG34" s="471"/>
      <c r="ZH34" s="471"/>
      <c r="ZI34" s="471"/>
      <c r="ZJ34" s="471"/>
      <c r="ZK34" s="471"/>
      <c r="ZL34" s="471"/>
      <c r="ZM34" s="471"/>
      <c r="ZN34" s="471"/>
      <c r="ZO34" s="471"/>
      <c r="ZP34" s="471"/>
      <c r="ZQ34" s="471"/>
      <c r="ZR34" s="471"/>
      <c r="ZS34" s="471"/>
      <c r="ZT34" s="471"/>
      <c r="ZU34" s="471"/>
      <c r="ZV34" s="471"/>
      <c r="ZW34" s="471"/>
      <c r="ZX34" s="471"/>
      <c r="ZY34" s="471"/>
      <c r="ZZ34" s="471"/>
      <c r="AAA34" s="471"/>
      <c r="AAB34" s="471"/>
      <c r="AAC34" s="471"/>
      <c r="AAD34" s="471"/>
      <c r="AAE34" s="471"/>
      <c r="AAF34" s="471"/>
      <c r="AAG34" s="471"/>
      <c r="AAH34" s="471"/>
      <c r="AAI34" s="471"/>
      <c r="AAJ34" s="471"/>
      <c r="AAK34" s="471"/>
      <c r="AAL34" s="471"/>
      <c r="AAM34" s="471"/>
      <c r="AAN34" s="471"/>
      <c r="AAO34" s="471"/>
      <c r="AAP34" s="471"/>
      <c r="AAQ34" s="471"/>
      <c r="AAR34" s="471"/>
      <c r="AAS34" s="471"/>
      <c r="AAT34" s="471"/>
      <c r="AAU34" s="471"/>
      <c r="AAV34" s="471"/>
      <c r="AAW34" s="471"/>
      <c r="AAX34" s="471"/>
      <c r="AAY34" s="471"/>
      <c r="AAZ34" s="471"/>
      <c r="ABA34" s="471"/>
      <c r="ABB34" s="471"/>
      <c r="ABC34" s="471"/>
      <c r="ABD34" s="471"/>
      <c r="ABE34" s="471"/>
      <c r="ABF34" s="471"/>
      <c r="ABG34" s="471"/>
      <c r="ABH34" s="471"/>
      <c r="ABI34" s="471"/>
      <c r="ABJ34" s="471"/>
      <c r="ABK34" s="471"/>
      <c r="ABL34" s="471"/>
      <c r="ABM34" s="471"/>
      <c r="ABN34" s="471"/>
      <c r="ABO34" s="471"/>
      <c r="ABP34" s="471"/>
      <c r="ABQ34" s="471"/>
      <c r="ABR34" s="471"/>
      <c r="ABS34" s="471"/>
      <c r="ABT34" s="471"/>
      <c r="ABU34" s="471"/>
      <c r="ABV34" s="471"/>
      <c r="ABW34" s="471"/>
      <c r="ABX34" s="471"/>
      <c r="ABY34" s="471"/>
      <c r="ABZ34" s="471"/>
      <c r="ACA34" s="471"/>
      <c r="ACB34" s="471"/>
      <c r="ACC34" s="471"/>
      <c r="ACD34" s="471"/>
      <c r="ACE34" s="471"/>
      <c r="ACF34" s="471"/>
      <c r="ACG34" s="471"/>
      <c r="ACH34" s="471"/>
      <c r="ACI34" s="471"/>
      <c r="ACJ34" s="471"/>
      <c r="ACK34" s="471"/>
      <c r="ACL34" s="471"/>
      <c r="ACM34" s="471"/>
      <c r="ACN34" s="471"/>
      <c r="ACO34" s="471"/>
      <c r="ACP34" s="471"/>
      <c r="ACQ34" s="471"/>
      <c r="ACR34" s="471"/>
      <c r="ACS34" s="471"/>
      <c r="ACT34" s="471"/>
      <c r="ACU34" s="471"/>
      <c r="ACV34" s="471"/>
      <c r="ACW34" s="471"/>
      <c r="ACX34" s="471"/>
      <c r="ACY34" s="471"/>
      <c r="ACZ34" s="471"/>
      <c r="ADA34" s="471"/>
      <c r="ADB34" s="471"/>
      <c r="ADC34" s="471"/>
      <c r="ADD34" s="471"/>
      <c r="ADE34" s="471"/>
      <c r="ADF34" s="471"/>
      <c r="ADG34" s="471"/>
      <c r="ADH34" s="471"/>
      <c r="ADI34" s="471"/>
      <c r="ADJ34" s="471"/>
      <c r="ADK34" s="471"/>
      <c r="ADL34" s="471"/>
      <c r="ADM34" s="471"/>
      <c r="ADN34" s="471"/>
      <c r="ADO34" s="471"/>
      <c r="ADP34" s="471"/>
      <c r="ADQ34" s="471"/>
      <c r="ADR34" s="471"/>
      <c r="ADS34" s="471"/>
      <c r="ADT34" s="471"/>
      <c r="ADU34" s="471"/>
      <c r="ADV34" s="471"/>
      <c r="ADW34" s="471"/>
      <c r="ADX34" s="471"/>
      <c r="ADY34" s="471"/>
      <c r="ADZ34" s="471"/>
      <c r="AEA34" s="471"/>
      <c r="AEB34" s="471"/>
      <c r="AEC34" s="471"/>
      <c r="AED34" s="471"/>
      <c r="AEE34" s="471"/>
      <c r="AEF34" s="471"/>
      <c r="AEG34" s="471"/>
      <c r="AEH34" s="471"/>
      <c r="AEI34" s="471"/>
      <c r="AEJ34" s="471"/>
      <c r="AEK34" s="471"/>
      <c r="AEL34" s="471"/>
      <c r="AEM34" s="471"/>
      <c r="AEN34" s="471"/>
      <c r="AEO34" s="471"/>
      <c r="AEP34" s="471"/>
      <c r="AEQ34" s="471"/>
      <c r="AER34" s="471"/>
      <c r="AES34" s="471"/>
      <c r="AET34" s="471"/>
      <c r="AEU34" s="471"/>
      <c r="AEV34" s="471"/>
      <c r="AEW34" s="471"/>
      <c r="AEX34" s="471"/>
      <c r="AEY34" s="471"/>
      <c r="AEZ34" s="471"/>
      <c r="AFA34" s="471"/>
      <c r="AFB34" s="471"/>
      <c r="AFC34" s="471"/>
      <c r="AFD34" s="471"/>
      <c r="AFE34" s="471"/>
      <c r="AFF34" s="471"/>
      <c r="AFG34" s="471"/>
      <c r="AFH34" s="471"/>
      <c r="AFI34" s="471"/>
      <c r="AFJ34" s="471"/>
      <c r="AFK34" s="471"/>
      <c r="AFL34" s="471"/>
      <c r="AFM34" s="471"/>
      <c r="AFN34" s="471"/>
      <c r="AFO34" s="471"/>
      <c r="AFP34" s="471"/>
      <c r="AFQ34" s="471"/>
      <c r="AFR34" s="471"/>
      <c r="AFS34" s="471"/>
      <c r="AFT34" s="471"/>
      <c r="AFU34" s="471"/>
      <c r="AFV34" s="471"/>
      <c r="AFW34" s="471"/>
      <c r="AFX34" s="471"/>
      <c r="AFY34" s="471"/>
      <c r="AFZ34" s="471"/>
      <c r="AGA34" s="471"/>
      <c r="AGB34" s="471"/>
      <c r="AGC34" s="471"/>
      <c r="AGD34" s="471"/>
      <c r="AGE34" s="471"/>
      <c r="AGF34" s="471"/>
      <c r="AGG34" s="471"/>
      <c r="AGH34" s="471"/>
      <c r="AGI34" s="471"/>
      <c r="AGJ34" s="471"/>
      <c r="AGK34" s="471"/>
      <c r="AGL34" s="471"/>
      <c r="AGM34" s="471"/>
      <c r="AGN34" s="471"/>
      <c r="AGO34" s="471"/>
      <c r="AGP34" s="471"/>
      <c r="AGQ34" s="471"/>
      <c r="AGR34" s="471"/>
      <c r="AGS34" s="471"/>
      <c r="AGT34" s="471"/>
      <c r="AGU34" s="471"/>
      <c r="AGV34" s="471"/>
      <c r="AGW34" s="471"/>
      <c r="AGX34" s="471"/>
      <c r="AGY34" s="471"/>
      <c r="AGZ34" s="471"/>
      <c r="AHA34" s="471"/>
      <c r="AHB34" s="471"/>
      <c r="AHC34" s="471"/>
      <c r="AHD34" s="471"/>
      <c r="AHE34" s="471"/>
      <c r="AHF34" s="471"/>
      <c r="AHG34" s="471"/>
      <c r="AHH34" s="471"/>
      <c r="AHI34" s="471"/>
      <c r="AHJ34" s="471"/>
      <c r="AHK34" s="471"/>
      <c r="AHL34" s="471"/>
      <c r="AHM34" s="471"/>
      <c r="AHN34" s="471"/>
      <c r="AHO34" s="471"/>
      <c r="AHP34" s="471"/>
      <c r="AHQ34" s="471"/>
      <c r="AHR34" s="471"/>
      <c r="AHS34" s="471"/>
      <c r="AHT34" s="471"/>
      <c r="AHU34" s="471"/>
      <c r="AHV34" s="471"/>
      <c r="AHW34" s="471"/>
      <c r="AHX34" s="471"/>
      <c r="AHY34" s="471"/>
      <c r="AHZ34" s="471"/>
      <c r="AIA34" s="471"/>
      <c r="AIB34" s="471"/>
      <c r="AIC34" s="471"/>
      <c r="AID34" s="471"/>
      <c r="AIE34" s="471"/>
      <c r="AIF34" s="471"/>
      <c r="AIG34" s="471"/>
      <c r="AIH34" s="471"/>
      <c r="AII34" s="471"/>
      <c r="AIJ34" s="471"/>
      <c r="AIK34" s="471"/>
      <c r="AIL34" s="471"/>
      <c r="AIM34" s="471"/>
      <c r="AIN34" s="471"/>
      <c r="AIO34" s="471"/>
      <c r="AIP34" s="471"/>
      <c r="AIQ34" s="471"/>
      <c r="AIR34" s="471"/>
      <c r="AIS34" s="471"/>
      <c r="AIT34" s="471"/>
      <c r="AIU34" s="471"/>
      <c r="AIV34" s="471"/>
      <c r="AIW34" s="471"/>
      <c r="AIX34" s="471"/>
      <c r="AIY34" s="471"/>
      <c r="AIZ34" s="471"/>
      <c r="AJA34" s="471"/>
      <c r="AJB34" s="471"/>
      <c r="AJC34" s="471"/>
      <c r="AJD34" s="471"/>
      <c r="AJE34" s="471"/>
      <c r="AJF34" s="471"/>
      <c r="AJG34" s="471"/>
      <c r="AJH34" s="471"/>
      <c r="AJI34" s="471"/>
      <c r="AJJ34" s="471"/>
      <c r="AJK34" s="471"/>
      <c r="AJL34" s="471"/>
      <c r="AJM34" s="471"/>
      <c r="AJN34" s="471"/>
      <c r="AJO34" s="471"/>
      <c r="AJP34" s="471"/>
      <c r="AJQ34" s="471"/>
      <c r="AJR34" s="471"/>
      <c r="AJS34" s="471"/>
      <c r="AJT34" s="471"/>
      <c r="AJU34" s="471"/>
      <c r="AJV34" s="471"/>
      <c r="AJW34" s="471"/>
      <c r="AJX34" s="471"/>
      <c r="AJY34" s="471"/>
      <c r="AJZ34" s="471"/>
      <c r="AKA34" s="471"/>
      <c r="AKB34" s="471"/>
      <c r="AKC34" s="471"/>
      <c r="AKD34" s="471"/>
      <c r="AKE34" s="471"/>
      <c r="AKF34" s="471"/>
      <c r="AKG34" s="471"/>
      <c r="AKH34" s="471"/>
      <c r="AKI34" s="471"/>
      <c r="AKJ34" s="471"/>
      <c r="AKK34" s="471"/>
      <c r="AKL34" s="471"/>
      <c r="AKM34" s="471"/>
      <c r="AKN34" s="471"/>
      <c r="AKO34" s="471"/>
      <c r="AKP34" s="471"/>
      <c r="AKQ34" s="471"/>
      <c r="AKR34" s="471"/>
      <c r="AKS34" s="471"/>
      <c r="AKT34" s="471"/>
      <c r="AKU34" s="471"/>
      <c r="AKV34" s="471"/>
      <c r="AKW34" s="471"/>
      <c r="AKX34" s="471"/>
      <c r="AKY34" s="471"/>
      <c r="AKZ34" s="471"/>
      <c r="ALA34" s="471"/>
      <c r="ALB34" s="471"/>
      <c r="ALC34" s="471"/>
      <c r="ALD34" s="471"/>
      <c r="ALE34" s="471"/>
      <c r="ALF34" s="471"/>
      <c r="ALG34" s="471"/>
      <c r="ALH34" s="471"/>
      <c r="ALI34" s="471"/>
      <c r="ALJ34" s="471"/>
      <c r="ALK34" s="471"/>
      <c r="ALL34" s="471"/>
      <c r="ALM34" s="471"/>
      <c r="ALN34" s="471"/>
      <c r="ALO34" s="471"/>
      <c r="ALP34" s="471"/>
      <c r="ALQ34" s="471"/>
      <c r="ALR34" s="471"/>
      <c r="ALS34" s="471"/>
      <c r="ALT34" s="471"/>
      <c r="ALU34" s="471"/>
      <c r="ALV34" s="471"/>
      <c r="ALW34" s="471"/>
      <c r="ALX34" s="471"/>
      <c r="ALY34" s="471"/>
      <c r="ALZ34" s="471"/>
      <c r="AMA34" s="471"/>
      <c r="AMB34" s="471"/>
      <c r="AMC34" s="471"/>
      <c r="AMD34" s="471"/>
      <c r="AME34" s="471"/>
      <c r="AMF34" s="471"/>
      <c r="AMG34" s="471"/>
      <c r="AMH34" s="471"/>
      <c r="AMI34" s="471"/>
      <c r="AMJ34" s="471"/>
      <c r="AMK34" s="471"/>
      <c r="AML34" s="471"/>
      <c r="AMM34" s="471"/>
      <c r="AMN34" s="471"/>
      <c r="AMO34" s="471"/>
      <c r="AMP34" s="471"/>
      <c r="AMQ34" s="471"/>
      <c r="AMR34" s="471"/>
      <c r="AMS34" s="471"/>
      <c r="AMT34" s="471"/>
      <c r="AMU34" s="471"/>
      <c r="AMV34" s="471"/>
      <c r="AMW34" s="471"/>
      <c r="AMX34" s="471"/>
      <c r="AMY34" s="471"/>
      <c r="AMZ34" s="471"/>
      <c r="ANA34" s="471"/>
      <c r="ANB34" s="471"/>
      <c r="ANC34" s="471"/>
      <c r="AND34" s="471"/>
      <c r="ANE34" s="471"/>
      <c r="ANF34" s="471"/>
      <c r="ANG34" s="471"/>
      <c r="ANH34" s="471"/>
      <c r="ANI34" s="471"/>
      <c r="ANJ34" s="471"/>
      <c r="ANK34" s="471"/>
      <c r="ANL34" s="471"/>
      <c r="ANM34" s="471"/>
      <c r="ANN34" s="471"/>
      <c r="ANO34" s="471"/>
      <c r="ANP34" s="471"/>
      <c r="ANQ34" s="471"/>
      <c r="ANR34" s="471"/>
      <c r="ANS34" s="471"/>
      <c r="ANT34" s="471"/>
      <c r="ANU34" s="471"/>
      <c r="ANV34" s="474"/>
      <c r="ANW34" s="475"/>
      <c r="ANX34" s="475"/>
      <c r="ANY34" s="475"/>
      <c r="ANZ34" s="475"/>
      <c r="AOA34" s="475"/>
      <c r="AOB34" s="475"/>
      <c r="AOC34" s="475"/>
      <c r="AOD34" s="475"/>
      <c r="AOE34" s="475"/>
      <c r="AOF34" s="475"/>
      <c r="AOG34" s="475"/>
      <c r="AOH34" s="475"/>
      <c r="AOI34" s="475"/>
      <c r="AOJ34" s="475"/>
      <c r="AOK34" s="475"/>
      <c r="AOL34" s="475"/>
      <c r="AOM34" s="475"/>
      <c r="AON34" s="475"/>
      <c r="AOO34" s="475"/>
      <c r="AOP34" s="475"/>
      <c r="AOQ34" s="475"/>
      <c r="AOR34" s="475"/>
      <c r="AOS34" s="475"/>
      <c r="AOT34" s="475"/>
      <c r="AOU34" s="475"/>
      <c r="AOV34" s="475"/>
      <c r="AOW34" s="475"/>
      <c r="AOX34" s="475"/>
      <c r="AOY34" s="475"/>
      <c r="AOZ34" s="475"/>
      <c r="APA34" s="475"/>
      <c r="APB34" s="475"/>
      <c r="APC34" s="475"/>
      <c r="APD34" s="475"/>
      <c r="APE34" s="475"/>
      <c r="APF34" s="475"/>
      <c r="APG34" s="475"/>
      <c r="APH34" s="475"/>
      <c r="API34" s="475"/>
      <c r="APJ34" s="475"/>
      <c r="APK34" s="475"/>
      <c r="APL34" s="475"/>
      <c r="APM34" s="475"/>
      <c r="APN34" s="475"/>
      <c r="APO34" s="475"/>
      <c r="APP34" s="475"/>
      <c r="APQ34" s="475"/>
      <c r="APR34" s="475"/>
      <c r="APS34" s="475"/>
      <c r="APT34" s="475"/>
      <c r="APU34" s="475"/>
      <c r="APV34" s="475"/>
      <c r="APW34" s="475"/>
      <c r="APX34" s="475"/>
      <c r="APY34" s="475"/>
      <c r="APZ34" s="475"/>
      <c r="AQA34" s="475"/>
      <c r="AQB34" s="475"/>
      <c r="AQC34" s="475"/>
      <c r="AQD34" s="475"/>
      <c r="AQE34" s="475"/>
      <c r="AQF34" s="475"/>
      <c r="AQG34" s="475"/>
      <c r="AQH34" s="475"/>
      <c r="AQI34" s="475"/>
      <c r="AQJ34" s="475"/>
      <c r="AQK34" s="475"/>
      <c r="AQL34" s="475"/>
      <c r="AQM34" s="475"/>
      <c r="AQN34" s="475"/>
      <c r="AQO34" s="475"/>
      <c r="AQP34" s="475"/>
      <c r="AQQ34" s="475"/>
      <c r="AQR34" s="475"/>
      <c r="AQS34" s="475"/>
      <c r="AQT34" s="475"/>
      <c r="AQU34" s="475"/>
      <c r="AQV34" s="475"/>
      <c r="AQW34" s="475"/>
      <c r="AQX34" s="475"/>
      <c r="AQY34" s="475"/>
      <c r="AQZ34" s="475"/>
      <c r="ARA34" s="475"/>
      <c r="ARB34" s="475"/>
      <c r="ARC34" s="475"/>
      <c r="ARD34" s="475"/>
      <c r="ARE34" s="475"/>
      <c r="ARF34" s="475"/>
      <c r="ARG34" s="475"/>
      <c r="ARH34" s="475"/>
      <c r="ARI34" s="475"/>
      <c r="ARJ34" s="475"/>
      <c r="ARK34" s="475"/>
      <c r="ARL34" s="475"/>
      <c r="ARM34" s="475"/>
      <c r="ARN34" s="475"/>
      <c r="ARO34" s="475"/>
      <c r="ARP34" s="475"/>
      <c r="ARQ34" s="475"/>
      <c r="ARR34" s="475"/>
      <c r="ARS34" s="475"/>
      <c r="ART34" s="475"/>
      <c r="ARU34" s="475"/>
      <c r="ARV34" s="475"/>
      <c r="ARW34" s="475"/>
      <c r="ARX34" s="475"/>
      <c r="ARY34" s="475"/>
      <c r="ARZ34" s="475"/>
      <c r="ASA34" s="475"/>
      <c r="ASB34" s="475"/>
      <c r="ASC34" s="475"/>
      <c r="ASD34" s="475"/>
      <c r="ASE34" s="475"/>
      <c r="ASF34" s="475"/>
      <c r="ASG34" s="475"/>
      <c r="ASH34" s="475"/>
      <c r="ASI34" s="475"/>
      <c r="ASJ34" s="475"/>
      <c r="ASK34" s="475"/>
      <c r="ASL34" s="475"/>
      <c r="ASM34" s="475"/>
      <c r="ASN34" s="475"/>
      <c r="ASO34" s="475"/>
      <c r="ASP34" s="475"/>
      <c r="ASQ34" s="475"/>
      <c r="ASR34" s="475"/>
      <c r="ASS34" s="475"/>
      <c r="AST34" s="475"/>
      <c r="ASU34" s="475"/>
      <c r="ASV34" s="475"/>
      <c r="ASW34" s="475"/>
      <c r="ASX34" s="475"/>
      <c r="ASY34" s="475"/>
      <c r="ASZ34" s="475"/>
      <c r="ATA34" s="475"/>
      <c r="ATB34" s="475"/>
      <c r="ATC34" s="475"/>
      <c r="ATD34" s="475"/>
      <c r="ATE34" s="475"/>
      <c r="ATF34" s="475"/>
      <c r="ATG34" s="475"/>
      <c r="ATH34" s="475"/>
      <c r="ATI34" s="475"/>
      <c r="ATJ34" s="475"/>
      <c r="ATK34" s="475"/>
      <c r="ATL34" s="475"/>
      <c r="ATM34" s="475"/>
      <c r="ATN34" s="475"/>
      <c r="ATO34" s="475"/>
      <c r="ATP34" s="475"/>
      <c r="ATQ34" s="475"/>
      <c r="ATR34" s="475"/>
      <c r="ATS34" s="475"/>
      <c r="ATT34" s="475"/>
      <c r="ATU34" s="475"/>
      <c r="ATV34" s="475"/>
      <c r="ATW34" s="475"/>
      <c r="ATX34" s="475"/>
      <c r="ATY34" s="475"/>
      <c r="ATZ34" s="475"/>
      <c r="AUA34" s="475"/>
      <c r="AUB34" s="475"/>
      <c r="AUC34" s="475"/>
      <c r="AUD34" s="475"/>
      <c r="AUE34" s="475"/>
      <c r="AUF34" s="475"/>
      <c r="AUG34" s="475"/>
      <c r="AUH34" s="475"/>
      <c r="AUI34" s="475"/>
      <c r="AUJ34" s="475"/>
      <c r="AUK34" s="475"/>
      <c r="AUL34" s="475"/>
      <c r="AUM34" s="475"/>
      <c r="AUN34" s="475"/>
      <c r="AUO34" s="475"/>
      <c r="AUP34" s="475"/>
      <c r="AUQ34" s="475"/>
      <c r="AUR34" s="475"/>
      <c r="AUS34" s="475"/>
      <c r="AUT34" s="475"/>
      <c r="AUU34" s="475"/>
      <c r="AUV34" s="475"/>
      <c r="AUW34" s="475"/>
      <c r="AUX34" s="475"/>
      <c r="AUY34" s="475"/>
      <c r="AUZ34" s="475"/>
      <c r="AVA34" s="475"/>
      <c r="AVB34" s="475"/>
      <c r="AVC34" s="475"/>
      <c r="AVD34" s="475"/>
      <c r="AVE34" s="475"/>
      <c r="AVF34" s="475"/>
      <c r="AVG34" s="475"/>
      <c r="AVH34" s="475"/>
      <c r="AVI34" s="475"/>
      <c r="AVJ34" s="475"/>
      <c r="AVK34" s="475"/>
      <c r="AVL34" s="475"/>
      <c r="AVM34" s="475"/>
      <c r="AVN34" s="475"/>
      <c r="AVO34" s="475"/>
      <c r="AVP34" s="475"/>
      <c r="AVQ34" s="475"/>
      <c r="AVR34" s="475"/>
      <c r="AVS34" s="475"/>
      <c r="AVT34" s="475"/>
      <c r="AVU34" s="475"/>
      <c r="AVV34" s="475"/>
      <c r="AVW34" s="475"/>
      <c r="AVX34" s="475"/>
      <c r="AVY34" s="475"/>
      <c r="AVZ34" s="475"/>
      <c r="AWA34" s="475"/>
      <c r="AWB34" s="475"/>
      <c r="AWC34" s="475"/>
      <c r="AWD34" s="475"/>
      <c r="AWE34" s="475"/>
      <c r="AWF34" s="475"/>
      <c r="AWG34" s="475"/>
      <c r="AWH34" s="475"/>
      <c r="AWI34" s="475"/>
      <c r="AWJ34" s="475"/>
      <c r="AWK34" s="475"/>
      <c r="AWL34" s="475"/>
      <c r="AWM34" s="475"/>
      <c r="AWN34" s="475"/>
      <c r="AWO34" s="475"/>
      <c r="AWP34" s="475"/>
      <c r="AWQ34" s="475"/>
      <c r="AWR34" s="475"/>
      <c r="AWS34" s="475"/>
      <c r="AWT34" s="475"/>
      <c r="AWU34" s="475"/>
      <c r="AWV34" s="475"/>
      <c r="AWW34" s="475"/>
      <c r="AWX34" s="475"/>
      <c r="AWY34" s="475"/>
      <c r="AWZ34" s="475"/>
      <c r="AXA34" s="475"/>
      <c r="AXB34" s="475"/>
      <c r="AXC34" s="475"/>
      <c r="AXD34" s="475"/>
      <c r="AXE34" s="475"/>
      <c r="AXF34" s="475"/>
      <c r="AXG34" s="475"/>
      <c r="AXH34" s="475"/>
      <c r="AXI34" s="475"/>
      <c r="AXJ34" s="475"/>
      <c r="AXK34" s="475"/>
      <c r="AXL34" s="475"/>
      <c r="AXM34" s="475"/>
      <c r="AXN34" s="475"/>
      <c r="AXO34" s="475"/>
      <c r="AXP34" s="475"/>
      <c r="AXQ34" s="475"/>
      <c r="AXR34" s="475"/>
      <c r="AXS34" s="475"/>
      <c r="AXT34" s="475"/>
      <c r="AXU34" s="475"/>
      <c r="AXV34" s="475"/>
      <c r="AXW34" s="475"/>
      <c r="AXX34" s="475"/>
      <c r="AXY34" s="475"/>
      <c r="AXZ34" s="475"/>
      <c r="AYA34" s="475"/>
      <c r="AYB34" s="475"/>
      <c r="AYC34" s="475"/>
      <c r="AYD34" s="475"/>
      <c r="AYE34" s="475"/>
      <c r="AYF34" s="475"/>
      <c r="AYG34" s="475"/>
      <c r="AYH34" s="475"/>
      <c r="AYI34" s="475"/>
      <c r="AYJ34" s="475"/>
      <c r="AYK34" s="475"/>
      <c r="AYL34" s="475"/>
      <c r="AYM34" s="475"/>
      <c r="AYN34" s="475"/>
      <c r="AYO34" s="475"/>
      <c r="AYP34" s="475"/>
      <c r="AYQ34" s="475"/>
      <c r="AYR34" s="475"/>
      <c r="AYS34" s="475"/>
      <c r="AYT34" s="475"/>
      <c r="AYU34" s="475"/>
      <c r="AYV34" s="475"/>
      <c r="AYW34" s="475"/>
      <c r="AYX34" s="475"/>
      <c r="AYY34" s="475"/>
      <c r="AYZ34" s="475"/>
      <c r="AZA34" s="475"/>
      <c r="AZB34" s="475"/>
      <c r="AZC34" s="475"/>
      <c r="AZD34" s="475"/>
      <c r="AZE34" s="475"/>
      <c r="AZF34" s="475"/>
      <c r="AZG34" s="475"/>
      <c r="AZH34" s="475"/>
      <c r="AZI34" s="475"/>
      <c r="AZJ34" s="475"/>
      <c r="AZK34" s="475"/>
      <c r="AZL34" s="475"/>
      <c r="AZM34" s="475"/>
      <c r="AZN34" s="475"/>
      <c r="AZO34" s="475"/>
      <c r="AZP34" s="475"/>
      <c r="AZQ34" s="475"/>
      <c r="AZR34" s="475"/>
      <c r="AZS34" s="475"/>
      <c r="AZT34" s="475"/>
      <c r="AZU34" s="475"/>
      <c r="AZV34" s="475"/>
      <c r="AZW34" s="475"/>
      <c r="AZX34" s="475"/>
      <c r="AZY34" s="475"/>
      <c r="AZZ34" s="475"/>
      <c r="BAA34" s="475"/>
      <c r="BAB34" s="475"/>
      <c r="BAC34" s="475"/>
      <c r="BAD34" s="475"/>
      <c r="BAE34" s="475"/>
      <c r="BAF34" s="475"/>
      <c r="BAG34" s="475"/>
      <c r="BAH34" s="475"/>
      <c r="BAI34" s="475"/>
      <c r="BAJ34" s="475"/>
      <c r="BAK34" s="475"/>
      <c r="BAL34" s="475"/>
      <c r="BAM34" s="475"/>
      <c r="BAN34" s="475"/>
      <c r="BAO34" s="475"/>
      <c r="BAP34" s="475"/>
      <c r="BAQ34" s="475"/>
      <c r="BAR34" s="475"/>
      <c r="BAS34" s="475"/>
      <c r="BAT34" s="475"/>
      <c r="BAU34" s="475"/>
      <c r="BAV34" s="475"/>
      <c r="BAW34" s="475"/>
      <c r="BAX34" s="475"/>
      <c r="BAY34" s="475"/>
      <c r="BAZ34" s="475"/>
      <c r="BBA34" s="475"/>
      <c r="BBB34" s="475"/>
      <c r="BBC34" s="475"/>
      <c r="BBD34" s="475"/>
      <c r="BBE34" s="475"/>
      <c r="BBF34" s="475"/>
      <c r="BBG34" s="475"/>
      <c r="BBH34" s="475"/>
      <c r="BBI34" s="475"/>
      <c r="BBJ34" s="475"/>
      <c r="BBK34" s="475"/>
      <c r="BBL34" s="475"/>
      <c r="BBM34" s="475"/>
      <c r="BBN34" s="475"/>
      <c r="BBO34" s="475"/>
      <c r="BBP34" s="475"/>
      <c r="BBQ34" s="475"/>
      <c r="BBR34" s="475"/>
      <c r="BBS34" s="475"/>
      <c r="BBT34" s="475"/>
      <c r="BBU34" s="475"/>
      <c r="BBV34" s="475"/>
      <c r="BBW34" s="475"/>
      <c r="BBX34" s="475"/>
      <c r="BBY34" s="475"/>
      <c r="BBZ34" s="475"/>
      <c r="BCA34" s="475"/>
      <c r="BCB34" s="475"/>
      <c r="BCC34" s="475"/>
      <c r="BCD34" s="475"/>
      <c r="BCE34" s="475"/>
      <c r="BCF34" s="475"/>
      <c r="BCG34" s="475"/>
      <c r="BCH34" s="475"/>
      <c r="BCI34" s="475"/>
      <c r="BCJ34" s="475"/>
      <c r="BCK34" s="475"/>
      <c r="BCL34" s="475"/>
      <c r="BCM34" s="475"/>
      <c r="BCN34" s="475"/>
      <c r="BCO34" s="475"/>
      <c r="BCP34" s="475"/>
      <c r="BCQ34" s="475"/>
      <c r="BCR34" s="475"/>
      <c r="BCS34" s="475"/>
      <c r="BCT34" s="475"/>
      <c r="BCU34" s="475"/>
      <c r="BCV34" s="475"/>
      <c r="BCW34" s="475"/>
      <c r="BCX34" s="475"/>
      <c r="BCY34" s="475"/>
      <c r="BCZ34" s="475"/>
      <c r="BDA34" s="475"/>
      <c r="BDB34" s="475"/>
      <c r="BDC34" s="475"/>
      <c r="BDD34" s="475"/>
      <c r="BDE34" s="475"/>
      <c r="BDF34" s="475"/>
      <c r="BDG34" s="475"/>
      <c r="BDH34" s="475"/>
      <c r="BDI34" s="475"/>
      <c r="BDJ34" s="475"/>
      <c r="BDK34" s="475"/>
      <c r="BDL34" s="475"/>
      <c r="BDM34" s="475"/>
      <c r="BDN34" s="475"/>
      <c r="BDO34" s="475"/>
      <c r="BDP34" s="475"/>
      <c r="BDQ34" s="475"/>
      <c r="BDR34" s="475"/>
      <c r="BDS34" s="475"/>
      <c r="BDT34" s="475"/>
      <c r="BDU34" s="475"/>
      <c r="BDV34" s="475"/>
      <c r="BDW34" s="475"/>
      <c r="BDX34" s="475"/>
      <c r="BDY34" s="475"/>
      <c r="BDZ34" s="475"/>
      <c r="BEA34" s="475"/>
      <c r="BEB34" s="475"/>
      <c r="BEC34" s="475"/>
      <c r="BED34" s="475"/>
      <c r="BEE34" s="475"/>
      <c r="BEF34" s="475"/>
      <c r="BEG34" s="475"/>
      <c r="BEH34" s="475"/>
      <c r="BEI34" s="475"/>
      <c r="BEJ34" s="475"/>
      <c r="BEK34" s="475"/>
      <c r="BEL34" s="475"/>
      <c r="BEM34" s="475"/>
      <c r="BEN34" s="475"/>
      <c r="BEO34" s="475"/>
      <c r="BEP34" s="475"/>
      <c r="BEQ34" s="475"/>
      <c r="BER34" s="475"/>
      <c r="BES34" s="475"/>
      <c r="BET34" s="475"/>
      <c r="BEU34" s="475"/>
      <c r="BEV34" s="475"/>
      <c r="BEW34" s="475"/>
      <c r="BEX34" s="475"/>
      <c r="BEY34" s="475"/>
      <c r="BEZ34" s="475"/>
      <c r="BFA34" s="475"/>
      <c r="BFB34" s="475"/>
      <c r="BFC34" s="475"/>
      <c r="BFD34" s="475"/>
      <c r="BFE34" s="475"/>
      <c r="BFF34" s="475"/>
      <c r="BFG34" s="475"/>
      <c r="BFH34" s="475"/>
      <c r="BFI34" s="475"/>
      <c r="BFJ34" s="475"/>
      <c r="BFK34" s="475"/>
      <c r="BFL34" s="475"/>
      <c r="BFM34" s="475"/>
      <c r="BFN34" s="475"/>
      <c r="BFO34" s="475"/>
      <c r="BFP34" s="475"/>
      <c r="BFQ34" s="475"/>
      <c r="BFR34" s="475"/>
      <c r="BFS34" s="475"/>
      <c r="BFT34" s="475"/>
      <c r="BFU34" s="475"/>
      <c r="BFV34" s="475"/>
      <c r="BFW34" s="475"/>
      <c r="BFX34" s="475"/>
      <c r="BFY34" s="475"/>
      <c r="BFZ34" s="475"/>
      <c r="BGA34" s="475"/>
      <c r="BGB34" s="475"/>
      <c r="BGC34" s="475"/>
      <c r="BGD34" s="475"/>
      <c r="BGE34" s="475"/>
      <c r="BGF34" s="475"/>
      <c r="BGG34" s="475"/>
      <c r="BGH34" s="475"/>
      <c r="BGI34" s="475"/>
      <c r="BGJ34" s="475"/>
      <c r="BGK34" s="475"/>
      <c r="BGL34" s="475"/>
      <c r="BGM34" s="475"/>
      <c r="BGN34" s="475"/>
      <c r="BGO34" s="475"/>
      <c r="BGP34" s="475"/>
      <c r="BGQ34" s="475"/>
      <c r="BGR34" s="475"/>
      <c r="BGS34" s="475"/>
      <c r="BGT34" s="475"/>
      <c r="BGU34" s="475"/>
      <c r="BGV34" s="475"/>
      <c r="BGW34" s="475"/>
      <c r="BGX34" s="475"/>
      <c r="BGY34" s="475"/>
      <c r="BGZ34" s="475"/>
      <c r="BHA34" s="475"/>
      <c r="BHB34" s="475"/>
      <c r="BHC34" s="475"/>
      <c r="BHD34" s="475"/>
      <c r="BHE34" s="475"/>
      <c r="BHF34" s="475"/>
      <c r="BHG34" s="475"/>
      <c r="BHH34" s="475"/>
      <c r="BHI34" s="475"/>
      <c r="BHJ34" s="475"/>
      <c r="BHK34" s="475"/>
      <c r="BHL34" s="475"/>
      <c r="BHM34" s="475"/>
      <c r="BHN34" s="475"/>
      <c r="BHO34" s="475"/>
      <c r="BHP34" s="475"/>
      <c r="BHQ34" s="475"/>
      <c r="BHR34" s="475"/>
      <c r="BHS34" s="475"/>
      <c r="BHT34" s="475"/>
      <c r="BHU34" s="475"/>
      <c r="BHV34" s="475"/>
      <c r="BHW34" s="475"/>
      <c r="BHX34" s="475"/>
      <c r="BHY34" s="475"/>
      <c r="BHZ34" s="475"/>
      <c r="BIA34" s="475"/>
      <c r="BIB34" s="475"/>
      <c r="BIC34" s="475"/>
      <c r="BID34" s="475"/>
      <c r="BIE34" s="475"/>
      <c r="BIF34" s="475"/>
      <c r="BIG34" s="475"/>
      <c r="BIH34" s="475"/>
      <c r="BII34" s="475"/>
      <c r="BIJ34" s="475"/>
      <c r="BIK34" s="475"/>
      <c r="BIL34" s="475"/>
      <c r="BIM34" s="475"/>
      <c r="BIN34" s="475"/>
      <c r="BIO34" s="475"/>
      <c r="BIP34" s="475"/>
      <c r="BIQ34" s="475"/>
      <c r="BIR34" s="475"/>
      <c r="BIS34" s="475"/>
      <c r="BIT34" s="475"/>
      <c r="BIU34" s="475"/>
      <c r="BIV34" s="475"/>
      <c r="BIW34" s="475"/>
      <c r="BIX34" s="475"/>
      <c r="BIY34" s="475"/>
      <c r="BIZ34" s="475"/>
      <c r="BJA34" s="475"/>
      <c r="BJB34" s="475"/>
      <c r="BJC34" s="475"/>
      <c r="BJD34" s="475"/>
      <c r="BJE34" s="475"/>
      <c r="BJF34" s="475"/>
      <c r="BJG34" s="475"/>
      <c r="BJH34" s="475"/>
      <c r="BJI34" s="475"/>
      <c r="BJJ34" s="475"/>
      <c r="BJK34" s="475"/>
      <c r="BJL34" s="475"/>
      <c r="BJM34" s="475"/>
      <c r="BJN34" s="475"/>
      <c r="BJO34" s="475"/>
      <c r="BJP34" s="475"/>
      <c r="BJQ34" s="475"/>
      <c r="BJR34" s="475"/>
      <c r="BJS34" s="475"/>
      <c r="BJT34" s="475"/>
      <c r="BJU34" s="475"/>
      <c r="BJV34" s="475"/>
      <c r="BJW34" s="475"/>
      <c r="BJX34" s="475"/>
      <c r="BJY34" s="475"/>
      <c r="BJZ34" s="475"/>
      <c r="BKA34" s="475"/>
      <c r="BKB34" s="475"/>
      <c r="BKC34" s="475"/>
      <c r="BKD34" s="475"/>
      <c r="BKE34" s="475"/>
      <c r="BKF34" s="475"/>
      <c r="BKG34" s="475"/>
      <c r="BKH34" s="475"/>
      <c r="BKI34" s="475"/>
      <c r="BKJ34" s="475"/>
      <c r="BKK34" s="475"/>
      <c r="BKL34" s="475"/>
      <c r="BKM34" s="475"/>
      <c r="BKN34" s="475"/>
      <c r="BKO34" s="475"/>
      <c r="BKP34" s="475"/>
      <c r="BKQ34" s="475"/>
      <c r="BKR34" s="475"/>
      <c r="BKS34" s="475"/>
      <c r="BKT34" s="475"/>
      <c r="BKU34" s="475"/>
      <c r="BKV34" s="475"/>
      <c r="BKW34" s="475"/>
      <c r="BKX34" s="475"/>
      <c r="BKY34" s="475"/>
      <c r="BKZ34" s="475"/>
      <c r="BLA34" s="475"/>
      <c r="BLB34" s="475"/>
      <c r="BLC34" s="475"/>
      <c r="BLD34" s="475"/>
      <c r="BLE34" s="475"/>
      <c r="BLF34" s="475"/>
      <c r="BLG34" s="475"/>
      <c r="BLH34" s="475"/>
      <c r="BLI34" s="475"/>
      <c r="BLJ34" s="475"/>
      <c r="BLK34" s="475"/>
      <c r="BLL34" s="475"/>
      <c r="BLM34" s="475"/>
      <c r="BLN34" s="475"/>
      <c r="BLO34" s="475"/>
      <c r="BLP34" s="475"/>
      <c r="BLQ34" s="475"/>
      <c r="BLR34" s="475"/>
      <c r="BLS34" s="475"/>
      <c r="BLT34" s="475"/>
      <c r="BLU34" s="475"/>
      <c r="BLV34" s="475"/>
      <c r="BLW34" s="475"/>
      <c r="BLX34" s="475"/>
      <c r="BLY34" s="475"/>
      <c r="BLZ34" s="475"/>
      <c r="BMA34" s="475"/>
      <c r="BMB34" s="475"/>
      <c r="BMC34" s="475"/>
      <c r="BMD34" s="475"/>
      <c r="BME34" s="475"/>
      <c r="BMF34" s="475"/>
      <c r="BMG34" s="475"/>
      <c r="BMH34" s="475"/>
      <c r="BMI34" s="475"/>
      <c r="BMJ34" s="475"/>
      <c r="BMK34" s="475"/>
      <c r="BML34" s="475"/>
      <c r="BMM34" s="475"/>
      <c r="BMN34" s="475"/>
      <c r="BMO34" s="475"/>
      <c r="BMP34" s="475"/>
      <c r="BMQ34" s="475"/>
      <c r="BMR34" s="475"/>
      <c r="BMS34" s="475"/>
      <c r="BMT34" s="475"/>
      <c r="BMU34" s="475"/>
      <c r="BMV34" s="475"/>
      <c r="BMW34" s="475"/>
      <c r="BMX34" s="475"/>
      <c r="BMY34" s="475"/>
      <c r="BMZ34" s="475"/>
      <c r="BNA34" s="475"/>
      <c r="BNB34" s="475"/>
      <c r="BNC34" s="475"/>
      <c r="BND34" s="475"/>
      <c r="BNE34" s="475"/>
      <c r="BNF34" s="475"/>
      <c r="BNG34" s="475"/>
      <c r="BNH34" s="475"/>
      <c r="BNI34" s="475"/>
      <c r="BNJ34" s="475"/>
      <c r="BNK34" s="475"/>
      <c r="BNL34" s="475"/>
      <c r="BNM34" s="475"/>
      <c r="BNN34" s="475"/>
      <c r="BNO34" s="475"/>
      <c r="BNP34" s="475"/>
      <c r="BNQ34" s="475"/>
      <c r="BNR34" s="475"/>
      <c r="BNS34" s="475"/>
      <c r="BNT34" s="475"/>
      <c r="BNU34" s="475"/>
      <c r="BNV34" s="475"/>
      <c r="BNW34" s="475"/>
      <c r="BNX34" s="475"/>
      <c r="BNY34" s="475"/>
      <c r="BNZ34" s="475"/>
      <c r="BOA34" s="475"/>
      <c r="BOB34" s="475"/>
      <c r="BOC34" s="475"/>
      <c r="BOD34" s="475"/>
      <c r="BOE34" s="475"/>
      <c r="BOF34" s="475"/>
      <c r="BOG34" s="475"/>
      <c r="BOH34" s="475"/>
      <c r="BOI34" s="475"/>
      <c r="BOJ34" s="475"/>
      <c r="BOK34" s="475"/>
      <c r="BOL34" s="475"/>
      <c r="BOM34" s="475"/>
      <c r="BON34" s="475"/>
      <c r="BOO34" s="475"/>
      <c r="BOP34" s="475"/>
      <c r="BOQ34" s="475"/>
      <c r="BOR34" s="475"/>
      <c r="BOS34" s="475"/>
      <c r="BOT34" s="475"/>
      <c r="BOU34" s="475"/>
      <c r="BOV34" s="475"/>
      <c r="BOW34" s="475"/>
      <c r="BOX34" s="475"/>
      <c r="BOY34" s="475"/>
      <c r="BOZ34" s="475"/>
      <c r="BPA34" s="475"/>
      <c r="BPB34" s="475"/>
      <c r="BPC34" s="475"/>
      <c r="BPD34" s="475"/>
      <c r="BPE34" s="475"/>
      <c r="BPF34" s="475"/>
      <c r="BPG34" s="475"/>
      <c r="BPH34" s="475"/>
      <c r="BPI34" s="475"/>
      <c r="BPJ34" s="475"/>
      <c r="BPK34" s="475"/>
      <c r="BPL34" s="475"/>
      <c r="BPM34" s="475"/>
      <c r="BPN34" s="475"/>
      <c r="BPO34" s="475"/>
      <c r="BPP34" s="475"/>
      <c r="BPQ34" s="475"/>
      <c r="BPR34" s="475"/>
      <c r="BPS34" s="475"/>
      <c r="BPT34" s="475"/>
      <c r="BPU34" s="475"/>
      <c r="BPV34" s="475"/>
      <c r="BPW34" s="475"/>
      <c r="BPX34" s="475"/>
      <c r="BPY34" s="475"/>
      <c r="BPZ34" s="475"/>
      <c r="BQA34" s="475"/>
      <c r="BQB34" s="475"/>
      <c r="BQC34" s="475"/>
      <c r="BQD34" s="475"/>
      <c r="BQE34" s="475"/>
      <c r="BQF34" s="475"/>
      <c r="BQG34" s="475"/>
      <c r="BQH34" s="475"/>
      <c r="BQI34" s="475"/>
      <c r="BQJ34" s="475"/>
      <c r="BQK34" s="475"/>
      <c r="BQL34" s="475"/>
      <c r="BQM34" s="475"/>
      <c r="BQN34" s="475"/>
      <c r="BQO34" s="475"/>
      <c r="BQP34" s="475"/>
      <c r="BQQ34" s="475"/>
      <c r="BQR34" s="475"/>
      <c r="BQS34" s="475"/>
      <c r="BQT34" s="475"/>
      <c r="BQU34" s="475"/>
      <c r="BQV34" s="475"/>
      <c r="BQW34" s="475"/>
      <c r="BQX34" s="475"/>
      <c r="BQY34" s="475"/>
      <c r="BQZ34" s="475"/>
      <c r="BRA34" s="475"/>
      <c r="BRB34" s="475"/>
      <c r="BRC34" s="475"/>
      <c r="BRD34" s="475"/>
      <c r="BRE34" s="475"/>
      <c r="BRF34" s="475"/>
      <c r="BRG34" s="475"/>
      <c r="BRH34" s="475"/>
      <c r="BRI34" s="475"/>
      <c r="BRJ34" s="475"/>
      <c r="BRK34" s="475"/>
      <c r="BRL34" s="475"/>
      <c r="BRM34" s="475"/>
      <c r="BRN34" s="475"/>
      <c r="BRO34" s="475"/>
      <c r="BRP34" s="475"/>
      <c r="BRQ34" s="475"/>
      <c r="BRR34" s="475"/>
      <c r="BRS34" s="475"/>
      <c r="BRT34" s="475"/>
      <c r="BRU34" s="475"/>
      <c r="BRV34" s="475"/>
      <c r="BRW34" s="475"/>
      <c r="BRX34" s="475"/>
      <c r="BRY34" s="475"/>
      <c r="BRZ34" s="475"/>
      <c r="BSA34" s="475"/>
      <c r="BSB34" s="475"/>
      <c r="BSC34" s="475"/>
      <c r="BSD34" s="475"/>
      <c r="BSE34" s="475"/>
      <c r="BSF34" s="475"/>
      <c r="BSG34" s="475"/>
      <c r="BSH34" s="475"/>
      <c r="BSI34" s="475"/>
      <c r="BSJ34" s="475"/>
      <c r="BSK34" s="475"/>
      <c r="BSL34" s="475"/>
      <c r="BSM34" s="475"/>
      <c r="BSN34" s="475"/>
      <c r="BSO34" s="475"/>
      <c r="BSP34" s="475"/>
      <c r="BSQ34" s="475"/>
      <c r="BSR34" s="475"/>
      <c r="BSS34" s="475"/>
      <c r="BST34" s="475"/>
      <c r="BSU34" s="475"/>
      <c r="BSV34" s="475"/>
      <c r="BSW34" s="475"/>
      <c r="BSX34" s="475"/>
      <c r="BSY34" s="475"/>
      <c r="BSZ34" s="475"/>
      <c r="BTA34" s="475"/>
      <c r="BTB34" s="475"/>
      <c r="BTC34" s="475"/>
      <c r="BTD34" s="475"/>
      <c r="BTE34" s="475"/>
      <c r="BTF34" s="475"/>
      <c r="BTG34" s="475"/>
      <c r="BTH34" s="475"/>
      <c r="BTI34" s="475"/>
      <c r="BTJ34" s="475"/>
      <c r="BTK34" s="475"/>
      <c r="BTL34" s="475"/>
      <c r="BTM34" s="475"/>
      <c r="BTN34" s="475"/>
      <c r="BTO34" s="475"/>
      <c r="BTP34" s="475"/>
      <c r="BTQ34" s="475"/>
      <c r="BTR34" s="475"/>
      <c r="BTS34" s="475"/>
      <c r="BTT34" s="475"/>
      <c r="BTU34" s="475"/>
      <c r="BTV34" s="475"/>
      <c r="BTW34" s="475"/>
      <c r="BTX34" s="475"/>
      <c r="BTY34" s="475"/>
      <c r="BTZ34" s="475"/>
      <c r="BUA34" s="475"/>
      <c r="BUB34" s="475"/>
      <c r="BUC34" s="475"/>
      <c r="BUD34" s="475"/>
      <c r="BUE34" s="475"/>
      <c r="BUF34" s="475"/>
      <c r="BUG34" s="475"/>
      <c r="BUH34" s="475"/>
      <c r="BUI34" s="475"/>
      <c r="BUJ34" s="475"/>
      <c r="BUK34" s="475"/>
      <c r="BUL34" s="475"/>
      <c r="BUM34" s="475"/>
      <c r="BUN34" s="475"/>
      <c r="BUO34" s="475"/>
      <c r="BUP34" s="475"/>
      <c r="BUQ34" s="475"/>
      <c r="BUR34" s="475"/>
      <c r="BUS34" s="475"/>
      <c r="BUT34" s="475"/>
      <c r="BUU34" s="475"/>
      <c r="BUV34" s="475"/>
      <c r="BUW34" s="475"/>
      <c r="BUX34" s="475"/>
      <c r="BUY34" s="475"/>
      <c r="BUZ34" s="475"/>
      <c r="BVA34" s="475"/>
      <c r="BVB34" s="475"/>
      <c r="BVC34" s="475"/>
      <c r="BVD34" s="475"/>
      <c r="BVE34" s="475"/>
      <c r="BVF34" s="475"/>
      <c r="BVG34" s="475"/>
      <c r="BVH34" s="475"/>
      <c r="BVI34" s="475"/>
      <c r="BVJ34" s="475"/>
      <c r="BVK34" s="475"/>
      <c r="BVL34" s="475"/>
      <c r="BVM34" s="475"/>
      <c r="BVN34" s="475"/>
      <c r="BVO34" s="475"/>
      <c r="BVP34" s="475"/>
      <c r="BVQ34" s="475"/>
      <c r="BVR34" s="475"/>
      <c r="BVS34" s="475"/>
      <c r="BVT34" s="475"/>
      <c r="BVU34" s="475"/>
      <c r="BVV34" s="475"/>
      <c r="BVW34" s="475"/>
      <c r="BVX34" s="475"/>
      <c r="BVY34" s="475"/>
      <c r="BVZ34" s="475"/>
      <c r="BWA34" s="475"/>
      <c r="BWB34" s="475"/>
      <c r="BWC34" s="475"/>
      <c r="BWD34" s="475"/>
      <c r="BWE34" s="475"/>
      <c r="BWF34" s="475"/>
      <c r="BWG34" s="475"/>
      <c r="BWH34" s="475"/>
      <c r="BWI34" s="475"/>
      <c r="BWJ34" s="475"/>
      <c r="BWK34" s="475"/>
      <c r="BWL34" s="475"/>
      <c r="BWM34" s="475"/>
      <c r="BWN34" s="475"/>
      <c r="BWO34" s="475"/>
      <c r="BWP34" s="475"/>
      <c r="BWQ34" s="475"/>
      <c r="BWR34" s="475"/>
      <c r="BWS34" s="475"/>
      <c r="BWT34" s="475"/>
      <c r="BWU34" s="475"/>
      <c r="BWV34" s="475"/>
      <c r="BWW34" s="475"/>
      <c r="BWX34" s="475"/>
      <c r="BWY34" s="475"/>
      <c r="BWZ34" s="475"/>
      <c r="BXA34" s="475"/>
      <c r="BXB34" s="475"/>
      <c r="BXC34" s="475"/>
      <c r="BXD34" s="475"/>
      <c r="BXE34" s="475"/>
      <c r="BXF34" s="475"/>
      <c r="BXG34" s="475"/>
      <c r="BXH34" s="475"/>
      <c r="BXI34" s="475"/>
      <c r="BXJ34" s="475"/>
      <c r="BXK34" s="475"/>
      <c r="BXL34" s="475"/>
      <c r="BXM34" s="475"/>
      <c r="BXN34" s="475"/>
      <c r="BXO34" s="475"/>
      <c r="BXP34" s="475"/>
      <c r="BXQ34" s="475"/>
      <c r="BXR34" s="475"/>
      <c r="BXS34" s="475"/>
      <c r="BXT34" s="475"/>
      <c r="BXU34" s="475"/>
      <c r="BXV34" s="475"/>
      <c r="BXW34" s="475"/>
      <c r="BXX34" s="475"/>
      <c r="BXY34" s="475"/>
      <c r="BXZ34" s="475"/>
      <c r="BYA34" s="475"/>
      <c r="BYB34" s="475"/>
      <c r="BYC34" s="475"/>
      <c r="BYD34" s="475"/>
      <c r="BYE34" s="475"/>
      <c r="BYF34" s="475"/>
      <c r="BYG34" s="475"/>
      <c r="BYH34" s="475"/>
      <c r="BYI34" s="475"/>
      <c r="BYJ34" s="475"/>
      <c r="BYK34" s="475"/>
      <c r="BYL34" s="475"/>
      <c r="BYM34" s="475"/>
      <c r="BYN34" s="475"/>
      <c r="BYO34" s="475"/>
      <c r="BYP34" s="475"/>
      <c r="BYQ34" s="475"/>
      <c r="BYR34" s="475"/>
      <c r="BYS34" s="475"/>
      <c r="BYT34" s="475"/>
      <c r="BYU34" s="475"/>
      <c r="BYV34" s="475"/>
      <c r="BYW34" s="475"/>
      <c r="BYX34" s="475"/>
      <c r="BYY34" s="475"/>
      <c r="BYZ34" s="475"/>
      <c r="BZA34" s="475"/>
      <c r="BZB34" s="475"/>
      <c r="BZC34" s="475"/>
      <c r="BZD34" s="475"/>
      <c r="BZE34" s="475"/>
      <c r="BZF34" s="475"/>
      <c r="BZG34" s="475"/>
      <c r="BZH34" s="475"/>
      <c r="BZI34" s="475"/>
      <c r="BZJ34" s="475"/>
      <c r="BZK34" s="475"/>
      <c r="BZL34" s="475"/>
      <c r="BZM34" s="475"/>
      <c r="BZN34" s="475"/>
      <c r="BZO34" s="475"/>
      <c r="BZP34" s="475"/>
      <c r="BZQ34" s="475"/>
      <c r="BZR34" s="475"/>
      <c r="BZS34" s="475"/>
      <c r="BZT34" s="475"/>
      <c r="BZU34" s="475"/>
      <c r="BZV34" s="475"/>
      <c r="BZW34" s="475"/>
      <c r="BZX34" s="475"/>
      <c r="BZY34" s="475"/>
      <c r="BZZ34" s="475"/>
      <c r="CAA34" s="475"/>
      <c r="CAB34" s="475"/>
      <c r="CAC34" s="475"/>
      <c r="CAD34" s="475"/>
      <c r="CAE34" s="475"/>
      <c r="CAF34" s="475"/>
      <c r="CAG34" s="475"/>
      <c r="CAH34" s="475"/>
      <c r="CAI34" s="475"/>
      <c r="CAJ34" s="475"/>
      <c r="CAK34" s="475"/>
      <c r="CAL34" s="475"/>
      <c r="CAM34" s="475"/>
      <c r="CAN34" s="475"/>
      <c r="CAO34" s="475"/>
      <c r="CAP34" s="475"/>
      <c r="CAQ34" s="475"/>
      <c r="CAR34" s="475"/>
      <c r="CAS34" s="475"/>
      <c r="CAT34" s="475"/>
      <c r="CAU34" s="475"/>
      <c r="CAV34" s="475"/>
      <c r="CAW34" s="475"/>
      <c r="CAX34" s="475"/>
      <c r="CAY34" s="475"/>
      <c r="CAZ34" s="475"/>
      <c r="CBA34" s="475"/>
      <c r="CBB34" s="475"/>
      <c r="CBC34" s="475"/>
      <c r="CBD34" s="475"/>
      <c r="CBE34" s="475"/>
      <c r="CBF34" s="475"/>
      <c r="CBG34" s="475"/>
      <c r="CBH34" s="475"/>
      <c r="CBI34" s="475"/>
      <c r="CBJ34" s="475"/>
      <c r="CBK34" s="475"/>
      <c r="CBL34" s="475"/>
      <c r="CBM34" s="475"/>
      <c r="CBN34" s="475"/>
      <c r="CBO34" s="475"/>
      <c r="CBP34" s="475"/>
      <c r="CBQ34" s="475"/>
      <c r="CBR34" s="475"/>
      <c r="CBS34" s="475"/>
      <c r="CBT34" s="475"/>
      <c r="CBU34" s="475"/>
      <c r="CBV34" s="475"/>
      <c r="CBW34" s="475"/>
      <c r="CBX34" s="475"/>
      <c r="CBY34" s="475"/>
      <c r="CBZ34" s="475"/>
      <c r="CCA34" s="475"/>
      <c r="CCB34" s="475"/>
      <c r="CCC34" s="475"/>
      <c r="CCD34" s="475"/>
      <c r="CCE34" s="475"/>
      <c r="CCF34" s="475"/>
      <c r="CCG34" s="475"/>
      <c r="CCH34" s="475"/>
      <c r="CCI34" s="475"/>
      <c r="CCJ34" s="475"/>
      <c r="CCK34" s="475"/>
      <c r="CCL34" s="475"/>
      <c r="CCM34" s="475"/>
      <c r="CCN34" s="475"/>
      <c r="CCO34" s="475"/>
      <c r="CCP34" s="475"/>
      <c r="CCQ34" s="475"/>
      <c r="CCR34" s="475"/>
      <c r="CCS34" s="475"/>
      <c r="CCT34" s="475"/>
      <c r="CCU34" s="475"/>
      <c r="CCV34" s="475"/>
      <c r="CCW34" s="475"/>
      <c r="CCX34" s="475"/>
      <c r="CCY34" s="475"/>
      <c r="CCZ34" s="475"/>
      <c r="CDA34" s="475"/>
      <c r="CDB34" s="475"/>
      <c r="CDC34" s="475"/>
      <c r="CDD34" s="475"/>
      <c r="CDE34" s="475"/>
      <c r="CDF34" s="475"/>
      <c r="CDG34" s="475"/>
      <c r="CDH34" s="475"/>
      <c r="CDI34" s="475"/>
      <c r="CDJ34" s="475"/>
      <c r="CDK34" s="475"/>
      <c r="CDL34" s="475"/>
      <c r="CDM34" s="475"/>
      <c r="CDN34" s="475"/>
      <c r="CDO34" s="475"/>
      <c r="CDP34" s="475"/>
      <c r="CDQ34" s="475"/>
      <c r="CDR34" s="475"/>
      <c r="CDS34" s="475"/>
      <c r="CDT34" s="475"/>
      <c r="CDU34" s="475"/>
      <c r="CDV34" s="475"/>
      <c r="CDW34" s="475"/>
      <c r="CDX34" s="475"/>
      <c r="CDY34" s="475"/>
      <c r="CDZ34" s="475"/>
      <c r="CEA34" s="475"/>
      <c r="CEB34" s="475"/>
      <c r="CEC34" s="475"/>
      <c r="CED34" s="475"/>
      <c r="CEE34" s="475"/>
      <c r="CEF34" s="475"/>
      <c r="CEG34" s="475"/>
      <c r="CEH34" s="475"/>
      <c r="CEI34" s="475"/>
      <c r="CEJ34" s="475"/>
      <c r="CEK34" s="475"/>
      <c r="CEL34" s="475"/>
      <c r="CEM34" s="475"/>
      <c r="CEN34" s="475"/>
      <c r="CEO34" s="475"/>
      <c r="CEP34" s="475"/>
      <c r="CEQ34" s="475"/>
      <c r="CER34" s="475"/>
      <c r="CES34" s="475"/>
      <c r="CET34" s="475"/>
      <c r="CEU34" s="475"/>
      <c r="CEV34" s="475"/>
      <c r="CEW34" s="475"/>
      <c r="CEX34" s="475"/>
      <c r="CEY34" s="475"/>
      <c r="CEZ34" s="475"/>
      <c r="CFA34" s="475"/>
      <c r="CFB34" s="475"/>
      <c r="CFC34" s="475"/>
      <c r="CFD34" s="475"/>
      <c r="CFE34" s="475"/>
      <c r="CFF34" s="475"/>
      <c r="CFG34" s="475"/>
      <c r="CFH34" s="475"/>
      <c r="CFI34" s="475"/>
      <c r="CFJ34" s="475"/>
      <c r="CFK34" s="475"/>
      <c r="CFL34" s="475"/>
      <c r="CFM34" s="475"/>
      <c r="CFN34" s="475"/>
      <c r="CFO34" s="475"/>
      <c r="CFP34" s="475"/>
      <c r="CFQ34" s="475"/>
      <c r="CFR34" s="475"/>
      <c r="CFS34" s="475"/>
      <c r="CFT34" s="475"/>
      <c r="CFU34" s="475"/>
      <c r="CFV34" s="475"/>
      <c r="CFW34" s="475"/>
      <c r="CFX34" s="475"/>
      <c r="CFY34" s="475"/>
      <c r="CFZ34" s="475"/>
      <c r="CGA34" s="475"/>
      <c r="CGB34" s="475"/>
      <c r="CGC34" s="475"/>
      <c r="CGD34" s="475"/>
      <c r="CGE34" s="475"/>
      <c r="CGF34" s="475"/>
      <c r="CGG34" s="475"/>
      <c r="CGH34" s="475"/>
      <c r="CGI34" s="475"/>
      <c r="CGJ34" s="475"/>
      <c r="CGK34" s="475"/>
      <c r="CGL34" s="475"/>
      <c r="CGM34" s="475"/>
      <c r="CGN34" s="475"/>
      <c r="CGO34" s="475"/>
      <c r="CGP34" s="475"/>
      <c r="CGQ34" s="475"/>
      <c r="CGR34" s="475"/>
      <c r="CGS34" s="475"/>
      <c r="CGT34" s="475"/>
      <c r="CGU34" s="475"/>
      <c r="CGV34" s="475"/>
      <c r="CGW34" s="475"/>
      <c r="CGX34" s="475"/>
      <c r="CGY34" s="475"/>
      <c r="CGZ34" s="475"/>
      <c r="CHA34" s="475"/>
      <c r="CHB34" s="475"/>
      <c r="CHC34" s="475"/>
      <c r="CHD34" s="475"/>
      <c r="CHE34" s="475"/>
      <c r="CHF34" s="475"/>
      <c r="CHG34" s="475"/>
      <c r="CHH34" s="475"/>
      <c r="CHI34" s="475"/>
      <c r="CHJ34" s="475"/>
      <c r="CHK34" s="475"/>
      <c r="CHL34" s="475"/>
      <c r="CHM34" s="475"/>
      <c r="CHN34" s="475"/>
      <c r="CHO34" s="475"/>
      <c r="CHP34" s="475"/>
      <c r="CHQ34" s="475"/>
      <c r="CHR34" s="475"/>
      <c r="CHS34" s="475"/>
      <c r="CHT34" s="475"/>
      <c r="CHU34" s="475"/>
      <c r="CHV34" s="475"/>
      <c r="CHW34" s="475"/>
      <c r="CHX34" s="475"/>
      <c r="CHY34" s="475"/>
      <c r="CHZ34" s="475"/>
      <c r="CIA34" s="475"/>
      <c r="CIB34" s="475"/>
      <c r="CIC34" s="475"/>
      <c r="CID34" s="475"/>
      <c r="CIE34" s="475"/>
      <c r="CIF34" s="475"/>
      <c r="CIG34" s="475"/>
      <c r="CIH34" s="475"/>
      <c r="CII34" s="475"/>
      <c r="CIJ34" s="475"/>
      <c r="CIK34" s="475"/>
      <c r="CIL34" s="475"/>
      <c r="CIM34" s="475"/>
      <c r="CIN34" s="475"/>
      <c r="CIO34" s="475"/>
      <c r="CIP34" s="475"/>
      <c r="CIQ34" s="475"/>
      <c r="CIR34" s="475"/>
      <c r="CIS34" s="475"/>
      <c r="CIT34" s="475"/>
      <c r="CIU34" s="475"/>
      <c r="CIV34" s="475"/>
      <c r="CIW34" s="475"/>
      <c r="CIX34" s="475"/>
      <c r="CIY34" s="475"/>
      <c r="CIZ34" s="475"/>
      <c r="CJA34" s="475"/>
      <c r="CJB34" s="475"/>
      <c r="CJC34" s="475"/>
      <c r="CJD34" s="475"/>
      <c r="CJE34" s="475"/>
      <c r="CJF34" s="475"/>
      <c r="CJG34" s="475"/>
      <c r="CJH34" s="475"/>
      <c r="CJI34" s="475"/>
      <c r="CJJ34" s="475"/>
      <c r="CJK34" s="475"/>
      <c r="CJL34" s="475"/>
      <c r="CJM34" s="475"/>
      <c r="CJN34" s="475"/>
      <c r="CJO34" s="475"/>
      <c r="CJP34" s="475"/>
      <c r="CJQ34" s="475"/>
      <c r="CJR34" s="475"/>
      <c r="CJS34" s="475"/>
      <c r="CJT34" s="475"/>
      <c r="CJU34" s="475"/>
      <c r="CJV34" s="475"/>
      <c r="CJW34" s="475"/>
      <c r="CJX34" s="475"/>
      <c r="CJY34" s="475"/>
      <c r="CJZ34" s="475"/>
      <c r="CKA34" s="475"/>
      <c r="CKB34" s="475"/>
      <c r="CKC34" s="475"/>
      <c r="CKD34" s="475"/>
      <c r="CKE34" s="475"/>
      <c r="CKF34" s="475"/>
      <c r="CKG34" s="475"/>
      <c r="CKH34" s="475"/>
      <c r="CKI34" s="475"/>
      <c r="CKJ34" s="475"/>
      <c r="CKK34" s="475"/>
      <c r="CKL34" s="475"/>
      <c r="CKM34" s="475"/>
      <c r="CKN34" s="475"/>
      <c r="CKO34" s="475"/>
      <c r="CKP34" s="475"/>
      <c r="CKQ34" s="475"/>
      <c r="CKR34" s="475"/>
      <c r="CKS34" s="475"/>
      <c r="CKT34" s="475"/>
      <c r="CKU34" s="475"/>
      <c r="CKV34" s="475"/>
      <c r="CKW34" s="475"/>
      <c r="CKX34" s="475"/>
      <c r="CKY34" s="475"/>
      <c r="CKZ34" s="475"/>
      <c r="CLA34" s="475"/>
      <c r="CLB34" s="475"/>
      <c r="CLC34" s="475"/>
      <c r="CLD34" s="475"/>
      <c r="CLE34" s="475"/>
      <c r="CLF34" s="475"/>
      <c r="CLG34" s="475"/>
      <c r="CLH34" s="475"/>
      <c r="CLI34" s="475"/>
      <c r="CLJ34" s="475"/>
      <c r="CLK34" s="475"/>
      <c r="CLL34" s="475"/>
      <c r="CLM34" s="475"/>
      <c r="CLN34" s="475"/>
      <c r="CLO34" s="475"/>
      <c r="CLP34" s="475"/>
      <c r="CLQ34" s="475"/>
      <c r="CLR34" s="475"/>
      <c r="CLS34" s="475"/>
      <c r="CLT34" s="475"/>
      <c r="CLU34" s="475"/>
      <c r="CLV34" s="475"/>
      <c r="CLW34" s="475"/>
      <c r="CLX34" s="475"/>
      <c r="CLY34" s="475"/>
      <c r="CLZ34" s="475"/>
      <c r="CMA34" s="475"/>
      <c r="CMB34" s="475"/>
      <c r="CMC34" s="475"/>
      <c r="CMD34" s="475"/>
      <c r="CME34" s="475"/>
      <c r="CMF34" s="475"/>
      <c r="CMG34" s="475"/>
      <c r="CMH34" s="475"/>
      <c r="CMI34" s="475"/>
      <c r="CMJ34" s="475"/>
      <c r="CMK34" s="475"/>
      <c r="CML34" s="475"/>
      <c r="CMM34" s="475"/>
      <c r="CMN34" s="475"/>
      <c r="CMO34" s="475"/>
      <c r="CMP34" s="475"/>
      <c r="CMQ34" s="475"/>
      <c r="CMR34" s="475"/>
      <c r="CMS34" s="475"/>
      <c r="CMT34" s="475"/>
      <c r="CMU34" s="475"/>
      <c r="CMV34" s="475"/>
      <c r="CMW34" s="475"/>
      <c r="CMX34" s="475"/>
      <c r="CMY34" s="475"/>
      <c r="CMZ34" s="475"/>
      <c r="CNA34" s="475"/>
      <c r="CNB34" s="475"/>
      <c r="CNC34" s="475"/>
      <c r="CND34" s="475"/>
      <c r="CNE34" s="475"/>
      <c r="CNF34" s="475"/>
      <c r="CNG34" s="475"/>
      <c r="CNH34" s="475"/>
      <c r="CNI34" s="475"/>
      <c r="CNJ34" s="475"/>
      <c r="CNK34" s="475"/>
      <c r="CNL34" s="475"/>
      <c r="CNM34" s="475"/>
      <c r="CNN34" s="475"/>
      <c r="CNO34" s="475"/>
      <c r="CNP34" s="475"/>
      <c r="CNQ34" s="475"/>
      <c r="CNR34" s="475"/>
      <c r="CNS34" s="475"/>
      <c r="CNT34" s="475"/>
      <c r="CNU34" s="475"/>
      <c r="CNV34" s="475"/>
      <c r="CNW34" s="475"/>
      <c r="CNX34" s="475"/>
      <c r="CNY34" s="475"/>
      <c r="CNZ34" s="475"/>
      <c r="COA34" s="475"/>
      <c r="COB34" s="475"/>
      <c r="COC34" s="475"/>
      <c r="COD34" s="475"/>
      <c r="COE34" s="475"/>
      <c r="COF34" s="475"/>
      <c r="COG34" s="475"/>
      <c r="COH34" s="475"/>
      <c r="COI34" s="475"/>
      <c r="COJ34" s="475"/>
      <c r="COK34" s="475"/>
      <c r="COL34" s="475"/>
      <c r="COM34" s="475"/>
      <c r="CON34" s="475"/>
      <c r="COO34" s="475"/>
      <c r="COP34" s="475"/>
      <c r="COQ34" s="475"/>
      <c r="COR34" s="475"/>
      <c r="COS34" s="475"/>
      <c r="COT34" s="475"/>
      <c r="COU34" s="475"/>
      <c r="COV34" s="475"/>
      <c r="COW34" s="475"/>
      <c r="COX34" s="475"/>
      <c r="COY34" s="475"/>
      <c r="COZ34" s="475"/>
      <c r="CPA34" s="475"/>
      <c r="CPB34" s="475"/>
      <c r="CPC34" s="475"/>
      <c r="CPD34" s="475"/>
      <c r="CPE34" s="475"/>
      <c r="CPF34" s="475"/>
      <c r="CPG34" s="475"/>
      <c r="CPH34" s="475"/>
      <c r="CPI34" s="475"/>
      <c r="CPJ34" s="475"/>
      <c r="CPK34" s="475"/>
      <c r="CPL34" s="475"/>
      <c r="CPM34" s="475"/>
      <c r="CPN34" s="475"/>
      <c r="CPO34" s="475"/>
      <c r="CPP34" s="475"/>
      <c r="CPQ34" s="475"/>
      <c r="CPR34" s="475"/>
      <c r="CPS34" s="475"/>
      <c r="CPT34" s="475"/>
      <c r="CPU34" s="475"/>
      <c r="CPV34" s="475"/>
      <c r="CPW34" s="475"/>
      <c r="CPX34" s="475"/>
      <c r="CPY34" s="475"/>
      <c r="CPZ34" s="475"/>
      <c r="CQA34" s="475"/>
      <c r="CQB34" s="475"/>
      <c r="CQC34" s="475"/>
      <c r="CQD34" s="475"/>
      <c r="CQE34" s="475"/>
      <c r="CQF34" s="475"/>
      <c r="CQG34" s="475"/>
      <c r="CQH34" s="475"/>
      <c r="CQI34" s="475"/>
      <c r="CQJ34" s="475"/>
      <c r="CQK34" s="475"/>
      <c r="CQL34" s="475"/>
      <c r="CQM34" s="475"/>
      <c r="CQN34" s="475"/>
      <c r="CQO34" s="475"/>
      <c r="CQP34" s="475"/>
      <c r="CQQ34" s="475"/>
      <c r="CQR34" s="475"/>
      <c r="CQS34" s="475"/>
      <c r="CQT34" s="475"/>
      <c r="CQU34" s="475"/>
      <c r="CQV34" s="475"/>
      <c r="CQW34" s="475"/>
      <c r="CQX34" s="475"/>
      <c r="CQY34" s="475"/>
      <c r="CQZ34" s="475"/>
      <c r="CRA34" s="475"/>
      <c r="CRB34" s="475"/>
      <c r="CRC34" s="475"/>
      <c r="CRD34" s="475"/>
      <c r="CRE34" s="475"/>
      <c r="CRF34" s="475"/>
      <c r="CRG34" s="475"/>
      <c r="CRH34" s="475"/>
      <c r="CRI34" s="475"/>
      <c r="CRJ34" s="475"/>
      <c r="CRK34" s="475"/>
      <c r="CRL34" s="475"/>
      <c r="CRM34" s="475"/>
      <c r="CRN34" s="475"/>
      <c r="CRO34" s="475"/>
      <c r="CRP34" s="475"/>
      <c r="CRQ34" s="475"/>
      <c r="CRR34" s="475"/>
      <c r="CRS34" s="475"/>
      <c r="CRT34" s="475"/>
      <c r="CRU34" s="475"/>
      <c r="CRV34" s="475"/>
      <c r="CRW34" s="475"/>
      <c r="CRX34" s="475"/>
      <c r="CRY34" s="475"/>
      <c r="CRZ34" s="475"/>
      <c r="CSA34" s="475"/>
      <c r="CSB34" s="475"/>
      <c r="CSC34" s="475"/>
      <c r="CSD34" s="475"/>
      <c r="CSE34" s="475"/>
      <c r="CSF34" s="475"/>
      <c r="CSG34" s="475"/>
      <c r="CSH34" s="475"/>
      <c r="CSI34" s="475"/>
      <c r="CSJ34" s="475"/>
      <c r="CSK34" s="475"/>
      <c r="CSL34" s="475"/>
      <c r="CSM34" s="475"/>
      <c r="CSN34" s="475"/>
      <c r="CSO34" s="475"/>
      <c r="CSP34" s="475"/>
      <c r="CSQ34" s="475"/>
      <c r="CSR34" s="475"/>
      <c r="CSS34" s="475"/>
      <c r="CST34" s="475"/>
      <c r="CSU34" s="475"/>
      <c r="CSV34" s="475"/>
      <c r="CSW34" s="475"/>
      <c r="CSX34" s="475"/>
      <c r="CSY34" s="475"/>
      <c r="CSZ34" s="475"/>
      <c r="CTA34" s="475"/>
      <c r="CTB34" s="475"/>
      <c r="CTC34" s="475"/>
      <c r="CTD34" s="475"/>
      <c r="CTE34" s="475"/>
      <c r="CTF34" s="475"/>
      <c r="CTG34" s="475"/>
      <c r="CTH34" s="475"/>
      <c r="CTI34" s="475"/>
      <c r="CTJ34" s="475"/>
      <c r="CTK34" s="475"/>
      <c r="CTL34" s="475"/>
      <c r="CTM34" s="475"/>
      <c r="CTN34" s="475"/>
      <c r="CTO34" s="475"/>
      <c r="CTP34" s="475"/>
      <c r="CTQ34" s="475"/>
      <c r="CTR34" s="475"/>
      <c r="CTS34" s="475"/>
      <c r="CTT34" s="475"/>
      <c r="CTU34" s="475"/>
      <c r="CTV34" s="475"/>
      <c r="CTW34" s="475"/>
      <c r="CTX34" s="475"/>
      <c r="CTY34" s="475"/>
      <c r="CTZ34" s="475"/>
      <c r="CUA34" s="475"/>
      <c r="CUB34" s="475"/>
      <c r="CUC34" s="475"/>
      <c r="CUD34" s="475"/>
      <c r="CUE34" s="475"/>
      <c r="CUF34" s="475"/>
      <c r="CUG34" s="475"/>
      <c r="CUH34" s="475"/>
      <c r="CUI34" s="475"/>
      <c r="CUJ34" s="475"/>
      <c r="CUK34" s="475"/>
      <c r="CUL34" s="475"/>
      <c r="CUM34" s="475"/>
      <c r="CUN34" s="475"/>
      <c r="CUO34" s="475"/>
      <c r="CUP34" s="475"/>
      <c r="CUQ34" s="475"/>
      <c r="CUR34" s="475"/>
      <c r="CUS34" s="475"/>
      <c r="CUT34" s="475"/>
      <c r="CUU34" s="475"/>
      <c r="CUV34" s="475"/>
      <c r="CUW34" s="475"/>
      <c r="CUX34" s="475"/>
      <c r="CUY34" s="475"/>
      <c r="CUZ34" s="475"/>
      <c r="CVA34" s="475"/>
      <c r="CVB34" s="475"/>
      <c r="CVC34" s="475"/>
      <c r="CVD34" s="475"/>
      <c r="CVE34" s="475"/>
      <c r="CVF34" s="475"/>
      <c r="CVG34" s="475"/>
      <c r="CVH34" s="475"/>
      <c r="CVI34" s="475"/>
      <c r="CVJ34" s="475"/>
      <c r="CVK34" s="475"/>
      <c r="CVL34" s="475"/>
      <c r="CVM34" s="475"/>
      <c r="CVN34" s="475"/>
      <c r="CVO34" s="475"/>
      <c r="CVP34" s="475"/>
      <c r="CVQ34" s="475"/>
      <c r="CVR34" s="475"/>
      <c r="CVS34" s="475"/>
      <c r="CVT34" s="475"/>
      <c r="CVU34" s="475"/>
      <c r="CVV34" s="475"/>
      <c r="CVW34" s="475"/>
      <c r="CVX34" s="475"/>
      <c r="CVY34" s="475"/>
      <c r="CVZ34" s="475"/>
      <c r="CWA34" s="475"/>
      <c r="CWB34" s="475"/>
      <c r="CWC34" s="475"/>
      <c r="CWD34" s="475"/>
      <c r="CWE34" s="475"/>
      <c r="CWF34" s="475"/>
      <c r="CWG34" s="475"/>
      <c r="CWH34" s="475"/>
      <c r="CWI34" s="475"/>
      <c r="CWJ34" s="475"/>
      <c r="CWK34" s="475"/>
      <c r="CWL34" s="475"/>
      <c r="CWM34" s="475"/>
      <c r="CWN34" s="475"/>
      <c r="CWO34" s="475"/>
      <c r="CWP34" s="475"/>
      <c r="CWQ34" s="475"/>
      <c r="CWR34" s="475"/>
      <c r="CWS34" s="475"/>
      <c r="CWT34" s="475"/>
      <c r="CWU34" s="475"/>
      <c r="CWV34" s="475"/>
      <c r="CWW34" s="475"/>
      <c r="CWX34" s="475"/>
      <c r="CWY34" s="475"/>
      <c r="CWZ34" s="475"/>
      <c r="CXA34" s="475"/>
      <c r="CXB34" s="475"/>
      <c r="CXC34" s="475"/>
      <c r="CXD34" s="475"/>
      <c r="CXE34" s="475"/>
      <c r="CXF34" s="475"/>
      <c r="CXG34" s="475"/>
      <c r="CXH34" s="475"/>
      <c r="CXI34" s="475"/>
      <c r="CXJ34" s="475"/>
      <c r="CXK34" s="475"/>
      <c r="CXL34" s="475"/>
      <c r="CXM34" s="475"/>
      <c r="CXN34" s="475"/>
      <c r="CXO34" s="475"/>
      <c r="CXP34" s="475"/>
      <c r="CXQ34" s="475"/>
      <c r="CXR34" s="475"/>
      <c r="CXS34" s="475"/>
      <c r="CXT34" s="475"/>
      <c r="CXU34" s="475"/>
      <c r="CXV34" s="475"/>
      <c r="CXW34" s="475"/>
      <c r="CXX34" s="475"/>
      <c r="CXY34" s="475"/>
      <c r="CXZ34" s="475"/>
      <c r="CYA34" s="475"/>
      <c r="CYB34" s="475"/>
      <c r="CYC34" s="475"/>
      <c r="CYD34" s="475"/>
      <c r="CYE34" s="475"/>
      <c r="CYF34" s="475"/>
      <c r="CYG34" s="475"/>
      <c r="CYH34" s="475"/>
      <c r="CYI34" s="475"/>
      <c r="CYJ34" s="475"/>
      <c r="CYK34" s="475"/>
      <c r="CYL34" s="475"/>
      <c r="CYM34" s="475"/>
      <c r="CYN34" s="475"/>
      <c r="CYO34" s="475"/>
      <c r="CYP34" s="475"/>
      <c r="CYQ34" s="475"/>
      <c r="CYR34" s="475"/>
      <c r="CYS34" s="475"/>
      <c r="CYT34" s="475"/>
      <c r="CYU34" s="475"/>
      <c r="CYV34" s="475"/>
      <c r="CYW34" s="475"/>
      <c r="CYX34" s="475"/>
      <c r="CYY34" s="475"/>
      <c r="CYZ34" s="475"/>
      <c r="CZA34" s="475"/>
      <c r="CZB34" s="475"/>
      <c r="CZC34" s="475"/>
      <c r="CZD34" s="475"/>
      <c r="CZE34" s="475"/>
      <c r="CZF34" s="475"/>
      <c r="CZG34" s="475"/>
      <c r="CZH34" s="475"/>
      <c r="CZI34" s="475"/>
      <c r="CZJ34" s="475"/>
      <c r="CZK34" s="475"/>
      <c r="CZL34" s="475"/>
      <c r="CZM34" s="475"/>
      <c r="CZN34" s="475"/>
      <c r="CZO34" s="475"/>
      <c r="CZP34" s="475"/>
      <c r="CZQ34" s="475"/>
      <c r="CZR34" s="475"/>
      <c r="CZS34" s="475"/>
      <c r="CZT34" s="475"/>
      <c r="CZU34" s="475"/>
      <c r="CZV34" s="475"/>
      <c r="CZW34" s="475"/>
      <c r="CZX34" s="475"/>
      <c r="CZY34" s="475"/>
      <c r="CZZ34" s="475"/>
      <c r="DAA34" s="475"/>
      <c r="DAB34" s="475"/>
      <c r="DAC34" s="475"/>
      <c r="DAD34" s="475"/>
      <c r="DAE34" s="475"/>
      <c r="DAF34" s="475"/>
      <c r="DAG34" s="475"/>
      <c r="DAH34" s="475"/>
      <c r="DAI34" s="475"/>
      <c r="DAJ34" s="475"/>
      <c r="DAK34" s="475"/>
      <c r="DAL34" s="475"/>
      <c r="DAM34" s="475"/>
      <c r="DAN34" s="475"/>
      <c r="DAO34" s="475"/>
      <c r="DAP34" s="475"/>
      <c r="DAQ34" s="475"/>
      <c r="DAR34" s="475"/>
      <c r="DAS34" s="475"/>
      <c r="DAT34" s="475"/>
      <c r="DAU34" s="475"/>
      <c r="DAV34" s="475"/>
      <c r="DAW34" s="475"/>
      <c r="DAX34" s="475"/>
      <c r="DAY34" s="475"/>
      <c r="DAZ34" s="475"/>
      <c r="DBA34" s="475"/>
      <c r="DBB34" s="475"/>
      <c r="DBC34" s="475"/>
      <c r="DBD34" s="475"/>
      <c r="DBE34" s="475"/>
      <c r="DBF34" s="475"/>
      <c r="DBG34" s="475"/>
      <c r="DBH34" s="475"/>
      <c r="DBI34" s="475"/>
      <c r="DBJ34" s="475"/>
      <c r="DBK34" s="475"/>
      <c r="DBL34" s="475"/>
      <c r="DBM34" s="475"/>
      <c r="DBN34" s="475"/>
      <c r="DBO34" s="475"/>
      <c r="DBP34" s="475"/>
      <c r="DBQ34" s="475"/>
      <c r="DBR34" s="475"/>
      <c r="DBS34" s="475"/>
      <c r="DBT34" s="475"/>
      <c r="DBU34" s="475"/>
      <c r="DBV34" s="475"/>
      <c r="DBW34" s="475"/>
      <c r="DBX34" s="475"/>
      <c r="DBY34" s="475"/>
      <c r="DBZ34" s="475"/>
      <c r="DCA34" s="475"/>
      <c r="DCB34" s="475"/>
      <c r="DCC34" s="475"/>
      <c r="DCD34" s="475"/>
      <c r="DCE34" s="475"/>
      <c r="DCF34" s="475"/>
      <c r="DCG34" s="475"/>
      <c r="DCH34" s="475"/>
      <c r="DCI34" s="475"/>
      <c r="DCJ34" s="475"/>
      <c r="DCK34" s="475"/>
      <c r="DCL34" s="475"/>
      <c r="DCM34" s="475"/>
      <c r="DCN34" s="475"/>
      <c r="DCO34" s="475"/>
      <c r="DCP34" s="475"/>
      <c r="DCQ34" s="475"/>
      <c r="DCR34" s="475"/>
      <c r="DCS34" s="475"/>
      <c r="DCT34" s="475"/>
      <c r="DCU34" s="475"/>
      <c r="DCV34" s="475"/>
      <c r="DCW34" s="475"/>
      <c r="DCX34" s="475"/>
      <c r="DCY34" s="475"/>
      <c r="DCZ34" s="475"/>
      <c r="DDA34" s="475"/>
      <c r="DDB34" s="475"/>
      <c r="DDC34" s="475"/>
      <c r="DDD34" s="475"/>
      <c r="DDE34" s="475"/>
      <c r="DDF34" s="475"/>
      <c r="DDG34" s="475"/>
      <c r="DDH34" s="475"/>
      <c r="DDI34" s="475"/>
      <c r="DDJ34" s="475"/>
      <c r="DDK34" s="475"/>
      <c r="DDL34" s="475"/>
      <c r="DDM34" s="475"/>
      <c r="DDN34" s="475"/>
      <c r="DDO34" s="475"/>
      <c r="DDP34" s="475"/>
      <c r="DDQ34" s="475"/>
      <c r="DDR34" s="475"/>
      <c r="DDS34" s="475"/>
      <c r="DDT34" s="475"/>
      <c r="DDU34" s="475"/>
      <c r="DDV34" s="475"/>
      <c r="DDW34" s="475"/>
      <c r="DDX34" s="475"/>
      <c r="DDY34" s="475"/>
      <c r="DDZ34" s="475"/>
      <c r="DEA34" s="475"/>
      <c r="DEB34" s="475"/>
      <c r="DEC34" s="475"/>
      <c r="DED34" s="475"/>
      <c r="DEE34" s="475"/>
      <c r="DEF34" s="475"/>
      <c r="DEG34" s="475"/>
      <c r="DEH34" s="475"/>
      <c r="DEI34" s="475"/>
      <c r="DEJ34" s="475"/>
      <c r="DEK34" s="475"/>
      <c r="DEL34" s="475"/>
      <c r="DEM34" s="475"/>
      <c r="DEN34" s="475"/>
      <c r="DEO34" s="475"/>
      <c r="DEP34" s="475"/>
      <c r="DEQ34" s="475"/>
      <c r="DER34" s="475"/>
      <c r="DES34" s="475"/>
      <c r="DET34" s="475"/>
      <c r="DEU34" s="475"/>
      <c r="DEV34" s="475"/>
      <c r="DEW34" s="475"/>
      <c r="DEX34" s="475"/>
      <c r="DEY34" s="475"/>
      <c r="DEZ34" s="475"/>
      <c r="DFA34" s="475"/>
      <c r="DFB34" s="475"/>
      <c r="DFC34" s="475"/>
      <c r="DFD34" s="475"/>
      <c r="DFE34" s="475"/>
      <c r="DFF34" s="475"/>
      <c r="DFG34" s="475"/>
      <c r="DFH34" s="475"/>
      <c r="DFI34" s="475"/>
      <c r="DFJ34" s="475"/>
      <c r="DFK34" s="475"/>
      <c r="DFL34" s="475"/>
      <c r="DFM34" s="475"/>
      <c r="DFN34" s="475"/>
      <c r="DFO34" s="475"/>
      <c r="DFP34" s="475"/>
      <c r="DFQ34" s="475"/>
      <c r="DFR34" s="475"/>
      <c r="DFS34" s="475"/>
      <c r="DFT34" s="475"/>
      <c r="DFU34" s="475"/>
      <c r="DFV34" s="475"/>
      <c r="DFW34" s="475"/>
      <c r="DFX34" s="475"/>
      <c r="DFY34" s="475"/>
      <c r="DFZ34" s="475"/>
      <c r="DGA34" s="475"/>
      <c r="DGB34" s="475"/>
      <c r="DGC34" s="475"/>
      <c r="DGD34" s="475"/>
      <c r="DGE34" s="475"/>
      <c r="DGF34" s="475"/>
      <c r="DGG34" s="475"/>
      <c r="DGH34" s="475"/>
      <c r="DGI34" s="475"/>
      <c r="DGJ34" s="475"/>
      <c r="DGK34" s="475"/>
      <c r="DGL34" s="475"/>
      <c r="DGM34" s="475"/>
      <c r="DGN34" s="475"/>
      <c r="DGO34" s="475"/>
      <c r="DGP34" s="475"/>
      <c r="DGQ34" s="475"/>
      <c r="DGR34" s="475"/>
      <c r="DGS34" s="475"/>
      <c r="DGT34" s="475"/>
      <c r="DGU34" s="475"/>
      <c r="DGV34" s="475"/>
      <c r="DGW34" s="475"/>
      <c r="DGX34" s="475"/>
      <c r="DGY34" s="475"/>
      <c r="DGZ34" s="475"/>
      <c r="DHA34" s="475"/>
      <c r="DHB34" s="475"/>
      <c r="DHC34" s="475"/>
      <c r="DHD34" s="475"/>
      <c r="DHE34" s="475"/>
      <c r="DHF34" s="475"/>
      <c r="DHG34" s="475"/>
      <c r="DHH34" s="475"/>
      <c r="DHI34" s="475"/>
      <c r="DHJ34" s="475"/>
      <c r="DHK34" s="475"/>
      <c r="DHL34" s="475"/>
      <c r="DHM34" s="475"/>
      <c r="DHN34" s="475"/>
      <c r="DHO34" s="475"/>
      <c r="DHP34" s="475"/>
      <c r="DHQ34" s="475"/>
      <c r="DHR34" s="475"/>
      <c r="DHS34" s="475"/>
      <c r="DHT34" s="475"/>
      <c r="DHU34" s="475"/>
      <c r="DHV34" s="475"/>
      <c r="DHW34" s="475"/>
      <c r="DHX34" s="475"/>
      <c r="DHY34" s="475"/>
      <c r="DHZ34" s="475"/>
      <c r="DIA34" s="475"/>
      <c r="DIB34" s="475"/>
      <c r="DIC34" s="475"/>
      <c r="DID34" s="475"/>
      <c r="DIE34" s="475"/>
      <c r="DIF34" s="475"/>
      <c r="DIG34" s="475"/>
      <c r="DIH34" s="475"/>
      <c r="DII34" s="475"/>
      <c r="DIJ34" s="475"/>
      <c r="DIK34" s="475"/>
      <c r="DIL34" s="475"/>
      <c r="DIM34" s="475"/>
      <c r="DIN34" s="475"/>
      <c r="DIO34" s="475"/>
      <c r="DIP34" s="475"/>
      <c r="DIQ34" s="475"/>
      <c r="DIR34" s="475"/>
      <c r="DIS34" s="475"/>
      <c r="DIT34" s="475"/>
      <c r="DIU34" s="475"/>
      <c r="DIV34" s="475"/>
      <c r="DIW34" s="475"/>
      <c r="DIX34" s="475"/>
      <c r="DIY34" s="475"/>
      <c r="DIZ34" s="475"/>
      <c r="DJA34" s="475"/>
      <c r="DJB34" s="475"/>
      <c r="DJC34" s="475"/>
      <c r="DJD34" s="475"/>
      <c r="DJE34" s="475"/>
      <c r="DJF34" s="475"/>
      <c r="DJG34" s="475"/>
      <c r="DJH34" s="475"/>
      <c r="DJI34" s="475"/>
      <c r="DJJ34" s="475"/>
      <c r="DJK34" s="475"/>
      <c r="DJL34" s="475"/>
      <c r="DJM34" s="475"/>
      <c r="DJN34" s="475"/>
      <c r="DJO34" s="475"/>
      <c r="DJP34" s="475"/>
      <c r="DJQ34" s="475"/>
      <c r="DJR34" s="475"/>
      <c r="DJS34" s="475"/>
      <c r="DJT34" s="475"/>
      <c r="DJU34" s="475"/>
      <c r="DJV34" s="475"/>
      <c r="DJW34" s="475"/>
      <c r="DJX34" s="475"/>
      <c r="DJY34" s="475"/>
      <c r="DJZ34" s="475"/>
      <c r="DKA34" s="475"/>
      <c r="DKB34" s="475"/>
      <c r="DKC34" s="475"/>
      <c r="DKD34" s="475"/>
      <c r="DKE34" s="475"/>
      <c r="DKF34" s="475"/>
      <c r="DKG34" s="475"/>
      <c r="DKH34" s="475"/>
      <c r="DKI34" s="475"/>
      <c r="DKJ34" s="475"/>
      <c r="DKK34" s="475"/>
      <c r="DKL34" s="475"/>
      <c r="DKM34" s="475"/>
      <c r="DKN34" s="475"/>
      <c r="DKO34" s="475"/>
      <c r="DKP34" s="475"/>
      <c r="DKQ34" s="475"/>
      <c r="DKR34" s="475"/>
      <c r="DKS34" s="475"/>
      <c r="DKT34" s="475"/>
      <c r="DKU34" s="475"/>
      <c r="DKV34" s="475"/>
      <c r="DKW34" s="475"/>
      <c r="DKX34" s="475"/>
      <c r="DKY34" s="475"/>
      <c r="DKZ34" s="475"/>
      <c r="DLA34" s="475"/>
      <c r="DLB34" s="475"/>
      <c r="DLC34" s="475"/>
      <c r="DLD34" s="475"/>
      <c r="DLE34" s="475"/>
      <c r="DLF34" s="475"/>
      <c r="DLG34" s="475"/>
      <c r="DLH34" s="475"/>
      <c r="DLI34" s="475"/>
      <c r="DLJ34" s="475"/>
      <c r="DLK34" s="475"/>
      <c r="DLL34" s="475"/>
      <c r="DLM34" s="475"/>
      <c r="DLN34" s="475"/>
      <c r="DLO34" s="475"/>
      <c r="DLP34" s="475"/>
      <c r="DLQ34" s="475"/>
      <c r="DLR34" s="475"/>
      <c r="DLS34" s="475"/>
      <c r="DLT34" s="475"/>
      <c r="DLU34" s="475"/>
      <c r="DLV34" s="475"/>
      <c r="DLW34" s="475"/>
      <c r="DLX34" s="475"/>
      <c r="DLY34" s="475"/>
      <c r="DLZ34" s="475"/>
      <c r="DMA34" s="475"/>
      <c r="DMB34" s="475"/>
      <c r="DMC34" s="475"/>
      <c r="DMD34" s="475"/>
      <c r="DME34" s="475"/>
      <c r="DMF34" s="475"/>
      <c r="DMG34" s="475"/>
      <c r="DMH34" s="475"/>
      <c r="DMI34" s="475"/>
      <c r="DMJ34" s="475"/>
      <c r="DMK34" s="475"/>
      <c r="DML34" s="475"/>
      <c r="DMM34" s="475"/>
      <c r="DMN34" s="475"/>
      <c r="DMO34" s="475"/>
      <c r="DMP34" s="475"/>
      <c r="DMQ34" s="475"/>
      <c r="DMR34" s="475"/>
      <c r="DMS34" s="475"/>
      <c r="DMT34" s="475"/>
      <c r="DMU34" s="475"/>
      <c r="DMV34" s="475"/>
      <c r="DMW34" s="475"/>
      <c r="DMX34" s="475"/>
      <c r="DMY34" s="475"/>
      <c r="DMZ34" s="475"/>
      <c r="DNA34" s="475"/>
      <c r="DNB34" s="475"/>
      <c r="DNC34" s="475"/>
      <c r="DND34" s="475"/>
      <c r="DNE34" s="475"/>
      <c r="DNF34" s="475"/>
      <c r="DNG34" s="475"/>
      <c r="DNH34" s="475"/>
      <c r="DNI34" s="475"/>
      <c r="DNJ34" s="475"/>
      <c r="DNK34" s="475"/>
      <c r="DNL34" s="475"/>
      <c r="DNM34" s="475"/>
      <c r="DNN34" s="475"/>
      <c r="DNO34" s="475"/>
      <c r="DNP34" s="475"/>
      <c r="DNQ34" s="475"/>
      <c r="DNR34" s="475"/>
      <c r="DNS34" s="475"/>
      <c r="DNT34" s="475"/>
      <c r="DNU34" s="475"/>
      <c r="DNV34" s="475"/>
      <c r="DNW34" s="475"/>
      <c r="DNX34" s="475"/>
      <c r="DNY34" s="475"/>
      <c r="DNZ34" s="475"/>
      <c r="DOA34" s="475"/>
      <c r="DOB34" s="475"/>
      <c r="DOC34" s="475"/>
      <c r="DOD34" s="475"/>
      <c r="DOE34" s="475"/>
      <c r="DOF34" s="475"/>
      <c r="DOG34" s="475"/>
      <c r="DOH34" s="475"/>
      <c r="DOI34" s="475"/>
      <c r="DOJ34" s="475"/>
      <c r="DOK34" s="475"/>
      <c r="DOL34" s="475"/>
      <c r="DOM34" s="475"/>
      <c r="DON34" s="475"/>
      <c r="DOO34" s="475"/>
      <c r="DOP34" s="475"/>
      <c r="DOQ34" s="475"/>
      <c r="DOR34" s="475"/>
      <c r="DOS34" s="475"/>
      <c r="DOT34" s="475"/>
      <c r="DOU34" s="475"/>
      <c r="DOV34" s="475"/>
      <c r="DOW34" s="475"/>
      <c r="DOX34" s="475"/>
      <c r="DOY34" s="475"/>
      <c r="DOZ34" s="475"/>
      <c r="DPA34" s="475"/>
      <c r="DPB34" s="475"/>
      <c r="DPC34" s="475"/>
      <c r="DPD34" s="475"/>
      <c r="DPE34" s="475"/>
      <c r="DPF34" s="475"/>
      <c r="DPG34" s="475"/>
      <c r="DPH34" s="475"/>
      <c r="DPI34" s="475"/>
      <c r="DPJ34" s="475"/>
      <c r="DPK34" s="475"/>
      <c r="DPL34" s="475"/>
      <c r="DPM34" s="475"/>
      <c r="DPN34" s="475"/>
      <c r="DPO34" s="475"/>
      <c r="DPP34" s="475"/>
      <c r="DPQ34" s="475"/>
      <c r="DPR34" s="475"/>
      <c r="DPS34" s="475"/>
      <c r="DPT34" s="475"/>
      <c r="DPU34" s="475"/>
      <c r="DPV34" s="475"/>
      <c r="DPW34" s="475"/>
      <c r="DPX34" s="475"/>
      <c r="DPY34" s="475"/>
      <c r="DPZ34" s="475"/>
      <c r="DQA34" s="475"/>
      <c r="DQB34" s="475"/>
      <c r="DQC34" s="475"/>
      <c r="DQD34" s="475"/>
      <c r="DQE34" s="475"/>
      <c r="DQF34" s="475"/>
      <c r="DQG34" s="475"/>
      <c r="DQH34" s="475"/>
      <c r="DQI34" s="475"/>
      <c r="DQJ34" s="475"/>
      <c r="DQK34" s="475"/>
      <c r="DQL34" s="475"/>
      <c r="DQM34" s="475"/>
      <c r="DQN34" s="475"/>
      <c r="DQO34" s="475"/>
      <c r="DQP34" s="475"/>
      <c r="DQQ34" s="475"/>
      <c r="DQR34" s="475"/>
      <c r="DQS34" s="475"/>
      <c r="DQT34" s="475"/>
      <c r="DQU34" s="475"/>
      <c r="DQV34" s="475"/>
      <c r="DQW34" s="475"/>
      <c r="DQX34" s="475"/>
      <c r="DQY34" s="475"/>
      <c r="DQZ34" s="475"/>
      <c r="DRA34" s="475"/>
      <c r="DRB34" s="475"/>
      <c r="DRC34" s="475"/>
      <c r="DRD34" s="475"/>
      <c r="DRE34" s="475"/>
      <c r="DRF34" s="475"/>
      <c r="DRG34" s="475"/>
      <c r="DRH34" s="475"/>
      <c r="DRI34" s="475"/>
      <c r="DRJ34" s="475"/>
      <c r="DRK34" s="475"/>
      <c r="DRL34" s="475"/>
      <c r="DRM34" s="475"/>
      <c r="DRN34" s="475"/>
      <c r="DRO34" s="475"/>
      <c r="DRP34" s="475"/>
      <c r="DRQ34" s="475"/>
      <c r="DRR34" s="475"/>
      <c r="DRS34" s="475"/>
      <c r="DRT34" s="475"/>
      <c r="DRU34" s="475"/>
      <c r="DRV34" s="475"/>
      <c r="DRW34" s="475"/>
      <c r="DRX34" s="475"/>
      <c r="DRY34" s="475"/>
      <c r="DRZ34" s="475"/>
      <c r="DSA34" s="475"/>
      <c r="DSB34" s="475"/>
      <c r="DSC34" s="475"/>
      <c r="DSD34" s="475"/>
      <c r="DSE34" s="475"/>
      <c r="DSF34" s="475"/>
      <c r="DSG34" s="475"/>
      <c r="DSH34" s="475"/>
      <c r="DSI34" s="475"/>
      <c r="DSJ34" s="475"/>
      <c r="DSK34" s="475"/>
      <c r="DSL34" s="475"/>
      <c r="DSM34" s="475"/>
      <c r="DSN34" s="475"/>
      <c r="DSO34" s="475"/>
      <c r="DSP34" s="475"/>
      <c r="DSQ34" s="475"/>
      <c r="DSR34" s="475"/>
      <c r="DSS34" s="475"/>
      <c r="DST34" s="475"/>
      <c r="DSU34" s="475"/>
      <c r="DSV34" s="475"/>
      <c r="DSW34" s="475"/>
      <c r="DSX34" s="475"/>
      <c r="DSY34" s="475"/>
      <c r="DSZ34" s="475"/>
      <c r="DTA34" s="475"/>
      <c r="DTB34" s="475"/>
      <c r="DTC34" s="475"/>
      <c r="DTD34" s="475"/>
      <c r="DTE34" s="475"/>
      <c r="DTF34" s="475"/>
      <c r="DTG34" s="475"/>
      <c r="DTH34" s="475"/>
      <c r="DTI34" s="475"/>
      <c r="DTJ34" s="475"/>
      <c r="DTK34" s="475"/>
      <c r="DTL34" s="475"/>
      <c r="DTM34" s="475"/>
      <c r="DTN34" s="475"/>
      <c r="DTO34" s="475"/>
      <c r="DTP34" s="475"/>
      <c r="DTQ34" s="475"/>
      <c r="DTR34" s="475"/>
      <c r="DTS34" s="475"/>
      <c r="DTT34" s="475"/>
      <c r="DTU34" s="475"/>
      <c r="DTV34" s="475"/>
      <c r="DTW34" s="475"/>
      <c r="DTX34" s="475"/>
      <c r="DTY34" s="475"/>
      <c r="DTZ34" s="475"/>
      <c r="DUA34" s="475"/>
      <c r="DUB34" s="475"/>
      <c r="DUC34" s="475"/>
      <c r="DUD34" s="475"/>
      <c r="DUE34" s="475"/>
      <c r="DUF34" s="475"/>
      <c r="DUG34" s="475"/>
      <c r="DUH34" s="475"/>
      <c r="DUI34" s="475"/>
      <c r="DUJ34" s="475"/>
      <c r="DUK34" s="475"/>
      <c r="DUL34" s="475"/>
      <c r="DUM34" s="475"/>
      <c r="DUN34" s="475"/>
      <c r="DUO34" s="475"/>
      <c r="DUP34" s="475"/>
      <c r="DUQ34" s="475"/>
      <c r="DUR34" s="475"/>
      <c r="DUS34" s="475"/>
      <c r="DUT34" s="475"/>
      <c r="DUU34" s="475"/>
      <c r="DUV34" s="475"/>
      <c r="DUW34" s="475"/>
      <c r="DUX34" s="475"/>
      <c r="DUY34" s="475"/>
      <c r="DUZ34" s="475"/>
      <c r="DVA34" s="475"/>
      <c r="DVB34" s="475"/>
      <c r="DVC34" s="475"/>
      <c r="DVD34" s="475"/>
      <c r="DVE34" s="475"/>
      <c r="DVF34" s="475"/>
      <c r="DVG34" s="475"/>
      <c r="DVH34" s="475"/>
      <c r="DVI34" s="475"/>
      <c r="DVJ34" s="475"/>
      <c r="DVK34" s="475"/>
      <c r="DVL34" s="475"/>
      <c r="DVM34" s="475"/>
      <c r="DVN34" s="475"/>
      <c r="DVO34" s="475"/>
      <c r="DVP34" s="475"/>
      <c r="DVQ34" s="475"/>
      <c r="DVR34" s="475"/>
      <c r="DVS34" s="475"/>
      <c r="DVT34" s="475"/>
      <c r="DVU34" s="475"/>
      <c r="DVV34" s="475"/>
      <c r="DVW34" s="475"/>
      <c r="DVX34" s="475"/>
      <c r="DVY34" s="475"/>
      <c r="DVZ34" s="475"/>
      <c r="DWA34" s="475"/>
      <c r="DWB34" s="475"/>
      <c r="DWC34" s="475"/>
      <c r="DWD34" s="475"/>
      <c r="DWE34" s="475"/>
      <c r="DWF34" s="475"/>
      <c r="DWG34" s="475"/>
      <c r="DWH34" s="475"/>
      <c r="DWI34" s="475"/>
      <c r="DWJ34" s="475"/>
      <c r="DWK34" s="475"/>
      <c r="DWL34" s="475"/>
      <c r="DWM34" s="475"/>
      <c r="DWN34" s="475"/>
      <c r="DWO34" s="475"/>
      <c r="DWP34" s="475"/>
      <c r="DWQ34" s="475"/>
      <c r="DWR34" s="475"/>
      <c r="DWS34" s="475"/>
      <c r="DWT34" s="475"/>
      <c r="DWU34" s="475"/>
      <c r="DWV34" s="475"/>
      <c r="DWW34" s="475"/>
      <c r="DWX34" s="475"/>
      <c r="DWY34" s="475"/>
      <c r="DWZ34" s="475"/>
      <c r="DXA34" s="475"/>
      <c r="DXB34" s="475"/>
      <c r="DXC34" s="475"/>
      <c r="DXD34" s="475"/>
      <c r="DXE34" s="475"/>
      <c r="DXF34" s="475"/>
      <c r="DXG34" s="475"/>
      <c r="DXH34" s="475"/>
      <c r="DXI34" s="475"/>
      <c r="DXJ34" s="475"/>
      <c r="DXK34" s="475"/>
      <c r="DXL34" s="475"/>
      <c r="DXM34" s="475"/>
      <c r="DXN34" s="475"/>
      <c r="DXO34" s="475"/>
      <c r="DXP34" s="475"/>
      <c r="DXQ34" s="475"/>
      <c r="DXR34" s="475"/>
      <c r="DXS34" s="475"/>
      <c r="DXT34" s="475"/>
      <c r="DXU34" s="475"/>
      <c r="DXV34" s="475"/>
      <c r="DXW34" s="475"/>
      <c r="DXX34" s="475"/>
      <c r="DXY34" s="475"/>
      <c r="DXZ34" s="475"/>
      <c r="DYA34" s="475"/>
      <c r="DYB34" s="475"/>
      <c r="DYC34" s="475"/>
      <c r="DYD34" s="475"/>
      <c r="DYE34" s="475"/>
      <c r="DYF34" s="475"/>
      <c r="DYG34" s="475"/>
      <c r="DYH34" s="475"/>
      <c r="DYI34" s="475"/>
      <c r="DYJ34" s="475"/>
      <c r="DYK34" s="475"/>
      <c r="DYL34" s="475"/>
      <c r="DYM34" s="475"/>
      <c r="DYN34" s="475"/>
      <c r="DYO34" s="475"/>
      <c r="DYP34" s="475"/>
      <c r="DYQ34" s="475"/>
      <c r="DYR34" s="475"/>
      <c r="DYS34" s="475"/>
      <c r="DYT34" s="475"/>
      <c r="DYU34" s="475"/>
      <c r="DYV34" s="475"/>
      <c r="DYW34" s="475"/>
      <c r="DYX34" s="475"/>
      <c r="DYY34" s="475"/>
      <c r="DYZ34" s="475"/>
      <c r="DZA34" s="475"/>
      <c r="DZB34" s="475"/>
      <c r="DZC34" s="475"/>
      <c r="DZD34" s="475"/>
      <c r="DZE34" s="475"/>
      <c r="DZF34" s="475"/>
      <c r="DZG34" s="475"/>
      <c r="DZH34" s="475"/>
      <c r="DZI34" s="475"/>
      <c r="DZJ34" s="475"/>
      <c r="DZK34" s="475"/>
      <c r="DZL34" s="475"/>
      <c r="DZM34" s="475"/>
      <c r="DZN34" s="475"/>
      <c r="DZO34" s="475"/>
      <c r="DZP34" s="475"/>
      <c r="DZQ34" s="475"/>
      <c r="DZR34" s="475"/>
      <c r="DZS34" s="475"/>
      <c r="DZT34" s="475"/>
      <c r="DZU34" s="475"/>
      <c r="DZV34" s="475"/>
      <c r="DZW34" s="475"/>
      <c r="DZX34" s="475"/>
      <c r="DZY34" s="475"/>
      <c r="DZZ34" s="475"/>
      <c r="EAA34" s="475"/>
      <c r="EAB34" s="475"/>
      <c r="EAC34" s="475"/>
      <c r="EAD34" s="475"/>
      <c r="EAE34" s="475"/>
      <c r="EAF34" s="475"/>
      <c r="EAG34" s="475"/>
      <c r="EAH34" s="475"/>
      <c r="EAI34" s="475"/>
      <c r="EAJ34" s="475"/>
      <c r="EAK34" s="475"/>
      <c r="EAL34" s="475"/>
      <c r="EAM34" s="475"/>
      <c r="EAN34" s="475"/>
      <c r="EAO34" s="475"/>
      <c r="EAP34" s="475"/>
      <c r="EAQ34" s="475"/>
      <c r="EAR34" s="475"/>
      <c r="EAS34" s="475"/>
      <c r="EAT34" s="475"/>
      <c r="EAU34" s="475"/>
      <c r="EAV34" s="475"/>
      <c r="EAW34" s="475"/>
      <c r="EAX34" s="475"/>
      <c r="EAY34" s="475"/>
      <c r="EAZ34" s="475"/>
      <c r="EBA34" s="475"/>
      <c r="EBB34" s="475"/>
      <c r="EBC34" s="475"/>
      <c r="EBD34" s="475"/>
      <c r="EBE34" s="475"/>
      <c r="EBF34" s="475"/>
      <c r="EBG34" s="475"/>
      <c r="EBH34" s="475"/>
      <c r="EBI34" s="475"/>
      <c r="EBJ34" s="475"/>
      <c r="EBK34" s="475"/>
      <c r="EBL34" s="475"/>
      <c r="EBM34" s="475"/>
      <c r="EBN34" s="475"/>
      <c r="EBO34" s="475"/>
      <c r="EBP34" s="475"/>
      <c r="EBQ34" s="475"/>
      <c r="EBR34" s="475"/>
      <c r="EBS34" s="475"/>
      <c r="EBT34" s="475"/>
      <c r="EBU34" s="475"/>
      <c r="EBV34" s="475"/>
      <c r="EBW34" s="475"/>
      <c r="EBX34" s="475"/>
      <c r="EBY34" s="475"/>
      <c r="EBZ34" s="475"/>
      <c r="ECA34" s="475"/>
      <c r="ECB34" s="475"/>
      <c r="ECC34" s="475"/>
      <c r="ECD34" s="475"/>
      <c r="ECE34" s="475"/>
      <c r="ECF34" s="475"/>
      <c r="ECG34" s="475"/>
      <c r="ECH34" s="475"/>
      <c r="ECI34" s="475"/>
      <c r="ECJ34" s="475"/>
      <c r="ECK34" s="475"/>
      <c r="ECL34" s="475"/>
      <c r="ECM34" s="475"/>
      <c r="ECN34" s="475"/>
      <c r="ECO34" s="475"/>
      <c r="ECP34" s="475"/>
      <c r="ECQ34" s="475"/>
      <c r="ECR34" s="475"/>
      <c r="ECS34" s="475"/>
      <c r="ECT34" s="475"/>
      <c r="ECU34" s="475"/>
      <c r="ECV34" s="475"/>
      <c r="ECW34" s="475"/>
      <c r="ECX34" s="475"/>
      <c r="ECY34" s="475"/>
      <c r="ECZ34" s="475"/>
      <c r="EDA34" s="475"/>
      <c r="EDB34" s="475"/>
      <c r="EDC34" s="475"/>
      <c r="EDD34" s="475"/>
      <c r="EDE34" s="475"/>
      <c r="EDF34" s="475"/>
      <c r="EDG34" s="475"/>
      <c r="EDH34" s="475"/>
      <c r="EDI34" s="475"/>
      <c r="EDJ34" s="475"/>
      <c r="EDK34" s="475"/>
      <c r="EDL34" s="475"/>
      <c r="EDM34" s="475"/>
      <c r="EDN34" s="475"/>
      <c r="EDO34" s="475"/>
      <c r="EDP34" s="475"/>
      <c r="EDQ34" s="475"/>
      <c r="EDR34" s="475"/>
      <c r="EDS34" s="475"/>
      <c r="EDT34" s="475"/>
      <c r="EDU34" s="475"/>
      <c r="EDV34" s="475"/>
      <c r="EDW34" s="475"/>
      <c r="EDX34" s="475"/>
      <c r="EDY34" s="475"/>
      <c r="EDZ34" s="475"/>
      <c r="EEA34" s="475"/>
      <c r="EEB34" s="475"/>
      <c r="EEC34" s="475"/>
      <c r="EED34" s="475"/>
      <c r="EEE34" s="475"/>
      <c r="EEF34" s="475"/>
      <c r="EEG34" s="475"/>
      <c r="EEH34" s="475"/>
      <c r="EEI34" s="475"/>
      <c r="EEJ34" s="475"/>
      <c r="EEK34" s="475"/>
      <c r="EEL34" s="475"/>
      <c r="EEM34" s="475"/>
      <c r="EEN34" s="475"/>
      <c r="EEO34" s="475"/>
      <c r="EEP34" s="475"/>
      <c r="EEQ34" s="475"/>
      <c r="EER34" s="475"/>
      <c r="EES34" s="475"/>
      <c r="EET34" s="475"/>
      <c r="EEU34" s="475"/>
      <c r="EEV34" s="475"/>
      <c r="EEW34" s="475"/>
      <c r="EEX34" s="475"/>
      <c r="EEY34" s="475"/>
      <c r="EEZ34" s="475"/>
      <c r="EFA34" s="475"/>
      <c r="EFB34" s="475"/>
      <c r="EFC34" s="475"/>
      <c r="EFD34" s="475"/>
      <c r="EFE34" s="475"/>
      <c r="EFF34" s="475"/>
      <c r="EFG34" s="475"/>
      <c r="EFH34" s="475"/>
      <c r="EFI34" s="475"/>
      <c r="EFJ34" s="475"/>
      <c r="EFK34" s="475"/>
      <c r="EFL34" s="475"/>
      <c r="EFM34" s="475"/>
      <c r="EFN34" s="475"/>
      <c r="EFO34" s="475"/>
      <c r="EFP34" s="475"/>
      <c r="EFQ34" s="475"/>
      <c r="EFR34" s="475"/>
      <c r="EFS34" s="475"/>
      <c r="EFT34" s="475"/>
      <c r="EFU34" s="475"/>
      <c r="EFV34" s="475"/>
      <c r="EFW34" s="475"/>
      <c r="EFX34" s="475"/>
      <c r="EFY34" s="475"/>
      <c r="EFZ34" s="475"/>
      <c r="EGA34" s="475"/>
      <c r="EGB34" s="475"/>
      <c r="EGC34" s="475"/>
      <c r="EGD34" s="475"/>
      <c r="EGE34" s="475"/>
      <c r="EGF34" s="475"/>
      <c r="EGG34" s="475"/>
      <c r="EGH34" s="475"/>
      <c r="EGI34" s="475"/>
      <c r="EGJ34" s="475"/>
      <c r="EGK34" s="475"/>
      <c r="EGL34" s="475"/>
      <c r="EGM34" s="475"/>
      <c r="EGN34" s="475"/>
      <c r="EGO34" s="475"/>
      <c r="EGP34" s="475"/>
      <c r="EGQ34" s="475"/>
      <c r="EGR34" s="475"/>
      <c r="EGS34" s="475"/>
      <c r="EGT34" s="475"/>
      <c r="EGU34" s="475"/>
      <c r="EGV34" s="475"/>
      <c r="EGW34" s="475"/>
      <c r="EGX34" s="475"/>
      <c r="EGY34" s="475"/>
      <c r="EGZ34" s="475"/>
      <c r="EHA34" s="475"/>
      <c r="EHB34" s="475"/>
      <c r="EHC34" s="475"/>
      <c r="EHD34" s="475"/>
      <c r="EHE34" s="475"/>
      <c r="EHF34" s="475"/>
      <c r="EHG34" s="475"/>
      <c r="EHH34" s="475"/>
      <c r="EHI34" s="475"/>
      <c r="EHJ34" s="475"/>
      <c r="EHK34" s="475"/>
      <c r="EHL34" s="475"/>
      <c r="EHM34" s="475"/>
      <c r="EHN34" s="475"/>
      <c r="EHO34" s="475"/>
      <c r="EHP34" s="475"/>
      <c r="EHQ34" s="475"/>
      <c r="EHR34" s="475"/>
      <c r="EHS34" s="475"/>
      <c r="EHT34" s="475"/>
      <c r="EHU34" s="475"/>
      <c r="EHV34" s="475"/>
      <c r="EHW34" s="475"/>
      <c r="EHX34" s="475"/>
      <c r="EHY34" s="475"/>
      <c r="EHZ34" s="475"/>
      <c r="EIA34" s="475"/>
      <c r="EIB34" s="475"/>
      <c r="EIC34" s="475"/>
      <c r="EID34" s="475"/>
      <c r="EIE34" s="475"/>
      <c r="EIF34" s="475"/>
      <c r="EIG34" s="475"/>
      <c r="EIH34" s="475"/>
      <c r="EII34" s="475"/>
      <c r="EIJ34" s="475"/>
      <c r="EIK34" s="475"/>
      <c r="EIL34" s="475"/>
      <c r="EIM34" s="475"/>
      <c r="EIN34" s="475"/>
      <c r="EIO34" s="475"/>
      <c r="EIP34" s="475"/>
      <c r="EIQ34" s="475"/>
      <c r="EIR34" s="475"/>
      <c r="EIS34" s="475"/>
      <c r="EIT34" s="475"/>
      <c r="EIU34" s="475"/>
      <c r="EIV34" s="475"/>
      <c r="EIW34" s="475"/>
      <c r="EIX34" s="475"/>
      <c r="EIY34" s="475"/>
      <c r="EIZ34" s="475"/>
      <c r="EJA34" s="475"/>
      <c r="EJB34" s="475"/>
      <c r="EJC34" s="475"/>
      <c r="EJD34" s="475"/>
      <c r="EJE34" s="475"/>
      <c r="EJF34" s="475"/>
      <c r="EJG34" s="475"/>
      <c r="EJH34" s="475"/>
      <c r="EJI34" s="475"/>
      <c r="EJJ34" s="475"/>
      <c r="EJK34" s="475"/>
      <c r="EJL34" s="475"/>
      <c r="EJM34" s="475"/>
      <c r="EJN34" s="475"/>
      <c r="EJO34" s="475"/>
      <c r="EJP34" s="475"/>
      <c r="EJQ34" s="475"/>
      <c r="EJR34" s="475"/>
      <c r="EJS34" s="475"/>
      <c r="EJT34" s="475"/>
      <c r="EJU34" s="475"/>
      <c r="EJV34" s="475"/>
      <c r="EJW34" s="475"/>
      <c r="EJX34" s="475"/>
      <c r="EJY34" s="475"/>
      <c r="EJZ34" s="475"/>
      <c r="EKA34" s="475"/>
      <c r="EKB34" s="475"/>
      <c r="EKC34" s="475"/>
      <c r="EKD34" s="475"/>
      <c r="EKE34" s="475"/>
      <c r="EKF34" s="475"/>
      <c r="EKG34" s="475"/>
      <c r="EKH34" s="475"/>
      <c r="EKI34" s="475"/>
      <c r="EKJ34" s="475"/>
      <c r="EKK34" s="475"/>
      <c r="EKL34" s="475"/>
      <c r="EKM34" s="475"/>
      <c r="EKN34" s="475"/>
      <c r="EKO34" s="475"/>
      <c r="EKP34" s="475"/>
      <c r="EKQ34" s="475"/>
      <c r="EKR34" s="475"/>
      <c r="EKS34" s="475"/>
      <c r="EKT34" s="475"/>
      <c r="EKU34" s="475"/>
      <c r="EKV34" s="475"/>
      <c r="EKW34" s="475"/>
      <c r="EKX34" s="475"/>
      <c r="EKY34" s="475"/>
      <c r="EKZ34" s="475"/>
      <c r="ELA34" s="475"/>
      <c r="ELB34" s="475"/>
      <c r="ELC34" s="475"/>
      <c r="ELD34" s="475"/>
      <c r="ELE34" s="475"/>
      <c r="ELF34" s="475"/>
      <c r="ELG34" s="475"/>
      <c r="ELH34" s="475"/>
      <c r="ELI34" s="475"/>
      <c r="ELJ34" s="475"/>
      <c r="ELK34" s="475"/>
      <c r="ELL34" s="475"/>
      <c r="ELM34" s="475"/>
      <c r="ELN34" s="475"/>
      <c r="ELO34" s="475"/>
      <c r="ELP34" s="475"/>
      <c r="ELQ34" s="475"/>
      <c r="ELR34" s="475"/>
      <c r="ELS34" s="475"/>
      <c r="ELT34" s="475"/>
      <c r="ELU34" s="475"/>
      <c r="ELV34" s="475"/>
      <c r="ELW34" s="475"/>
      <c r="ELX34" s="475"/>
      <c r="ELY34" s="475"/>
      <c r="ELZ34" s="475"/>
      <c r="EMA34" s="475"/>
      <c r="EMB34" s="475"/>
      <c r="EMC34" s="475"/>
      <c r="EMD34" s="475"/>
      <c r="EME34" s="475"/>
      <c r="EMF34" s="475"/>
      <c r="EMG34" s="475"/>
      <c r="EMH34" s="475"/>
      <c r="EMI34" s="475"/>
      <c r="EMJ34" s="475"/>
      <c r="EMK34" s="475"/>
      <c r="EML34" s="475"/>
      <c r="EMM34" s="475"/>
      <c r="EMN34" s="475"/>
      <c r="EMO34" s="475"/>
      <c r="EMP34" s="475"/>
      <c r="EMQ34" s="475"/>
      <c r="EMR34" s="475"/>
      <c r="EMS34" s="475"/>
      <c r="EMT34" s="475"/>
      <c r="EMU34" s="475"/>
      <c r="EMV34" s="475"/>
      <c r="EMW34" s="475"/>
      <c r="EMX34" s="475"/>
      <c r="EMY34" s="475"/>
      <c r="EMZ34" s="475"/>
      <c r="ENA34" s="475"/>
      <c r="ENB34" s="475"/>
      <c r="ENC34" s="475"/>
      <c r="END34" s="475"/>
      <c r="ENE34" s="475"/>
      <c r="ENF34" s="475"/>
      <c r="ENG34" s="475"/>
      <c r="ENH34" s="475"/>
      <c r="ENI34" s="475"/>
      <c r="ENJ34" s="475"/>
      <c r="ENK34" s="475"/>
      <c r="ENL34" s="475"/>
      <c r="ENM34" s="475"/>
      <c r="ENN34" s="475"/>
      <c r="ENO34" s="475"/>
      <c r="ENP34" s="475"/>
      <c r="ENQ34" s="475"/>
      <c r="ENR34" s="475"/>
      <c r="ENS34" s="475"/>
      <c r="ENT34" s="475"/>
      <c r="ENU34" s="475"/>
      <c r="ENV34" s="475"/>
      <c r="ENW34" s="475"/>
      <c r="ENX34" s="475"/>
      <c r="ENY34" s="475"/>
      <c r="ENZ34" s="475"/>
      <c r="EOA34" s="475"/>
      <c r="EOB34" s="475"/>
      <c r="EOC34" s="475"/>
      <c r="EOD34" s="475"/>
      <c r="EOE34" s="475"/>
      <c r="EOF34" s="475"/>
      <c r="EOG34" s="475"/>
      <c r="EOH34" s="475"/>
      <c r="EOI34" s="475"/>
      <c r="EOJ34" s="475"/>
      <c r="EOK34" s="475"/>
      <c r="EOL34" s="475"/>
      <c r="EOM34" s="475"/>
      <c r="EON34" s="475"/>
      <c r="EOO34" s="475"/>
      <c r="EOP34" s="475"/>
      <c r="EOQ34" s="475"/>
      <c r="EOR34" s="475"/>
      <c r="EOS34" s="475"/>
      <c r="EOT34" s="475"/>
      <c r="EOU34" s="475"/>
      <c r="EOV34" s="475"/>
      <c r="EOW34" s="475"/>
      <c r="EOX34" s="475"/>
      <c r="EOY34" s="475"/>
      <c r="EOZ34" s="475"/>
      <c r="EPA34" s="475"/>
      <c r="EPB34" s="475"/>
      <c r="EPC34" s="475"/>
      <c r="EPD34" s="475"/>
      <c r="EPE34" s="475"/>
      <c r="EPF34" s="475"/>
      <c r="EPG34" s="475"/>
      <c r="EPH34" s="475"/>
      <c r="EPI34" s="475"/>
      <c r="EPJ34" s="475"/>
      <c r="EPK34" s="475"/>
      <c r="EPL34" s="475"/>
      <c r="EPM34" s="475"/>
      <c r="EPN34" s="475"/>
      <c r="EPO34" s="475"/>
      <c r="EPP34" s="475"/>
      <c r="EPQ34" s="475"/>
      <c r="EPR34" s="475"/>
      <c r="EPS34" s="475"/>
      <c r="EPT34" s="475"/>
      <c r="EPU34" s="475"/>
      <c r="EPV34" s="475"/>
      <c r="EPW34" s="475"/>
      <c r="EPX34" s="475"/>
      <c r="EPY34" s="475"/>
      <c r="EPZ34" s="475"/>
      <c r="EQA34" s="475"/>
      <c r="EQB34" s="475"/>
      <c r="EQC34" s="475"/>
      <c r="EQD34" s="475"/>
      <c r="EQE34" s="475"/>
      <c r="EQF34" s="475"/>
      <c r="EQG34" s="475"/>
      <c r="EQH34" s="475"/>
      <c r="EQI34" s="475"/>
      <c r="EQJ34" s="475"/>
      <c r="EQK34" s="475"/>
      <c r="EQL34" s="475"/>
      <c r="EQM34" s="475"/>
      <c r="EQN34" s="475"/>
      <c r="EQO34" s="475"/>
      <c r="EQP34" s="475"/>
      <c r="EQQ34" s="475"/>
      <c r="EQR34" s="475"/>
      <c r="EQS34" s="475"/>
      <c r="EQT34" s="475"/>
      <c r="EQU34" s="475"/>
      <c r="EQV34" s="475"/>
      <c r="EQW34" s="475"/>
      <c r="EQX34" s="475"/>
      <c r="EQY34" s="475"/>
      <c r="EQZ34" s="475"/>
      <c r="ERA34" s="475"/>
      <c r="ERB34" s="475"/>
      <c r="ERC34" s="475"/>
      <c r="ERD34" s="475"/>
      <c r="ERE34" s="475"/>
      <c r="ERF34" s="475"/>
      <c r="ERG34" s="475"/>
      <c r="ERH34" s="475"/>
      <c r="ERI34" s="475"/>
      <c r="ERJ34" s="475"/>
      <c r="ERK34" s="475"/>
      <c r="ERL34" s="475"/>
      <c r="ERM34" s="475"/>
      <c r="ERN34" s="475"/>
      <c r="ERO34" s="475"/>
      <c r="ERP34" s="475"/>
      <c r="ERQ34" s="475"/>
      <c r="ERR34" s="475"/>
      <c r="ERS34" s="475"/>
      <c r="ERT34" s="475"/>
      <c r="ERU34" s="475"/>
      <c r="ERV34" s="475"/>
      <c r="ERW34" s="475"/>
      <c r="ERX34" s="475"/>
      <c r="ERY34" s="475"/>
      <c r="ERZ34" s="475"/>
      <c r="ESA34" s="475"/>
      <c r="ESB34" s="475"/>
      <c r="ESC34" s="475"/>
      <c r="ESD34" s="475"/>
      <c r="ESE34" s="475"/>
      <c r="ESF34" s="475"/>
      <c r="ESG34" s="475"/>
      <c r="ESH34" s="475"/>
      <c r="ESI34" s="475"/>
      <c r="ESJ34" s="475"/>
      <c r="ESK34" s="475"/>
      <c r="ESL34" s="475"/>
      <c r="ESM34" s="475"/>
      <c r="ESN34" s="475"/>
      <c r="ESO34" s="475"/>
      <c r="ESP34" s="475"/>
      <c r="ESQ34" s="475"/>
      <c r="ESR34" s="475"/>
      <c r="ESS34" s="475"/>
      <c r="EST34" s="475"/>
      <c r="ESU34" s="475"/>
      <c r="ESV34" s="475"/>
      <c r="ESW34" s="475"/>
      <c r="ESX34" s="475"/>
      <c r="ESY34" s="475"/>
      <c r="ESZ34" s="475"/>
      <c r="ETA34" s="475"/>
      <c r="ETB34" s="475"/>
      <c r="ETC34" s="475"/>
      <c r="ETD34" s="475"/>
      <c r="ETE34" s="475"/>
      <c r="ETF34" s="475"/>
      <c r="ETG34" s="475"/>
      <c r="ETH34" s="475"/>
      <c r="ETI34" s="475"/>
      <c r="ETJ34" s="475"/>
      <c r="ETK34" s="475"/>
      <c r="ETL34" s="475"/>
      <c r="ETM34" s="475"/>
      <c r="ETN34" s="475"/>
      <c r="ETO34" s="475"/>
      <c r="ETP34" s="475"/>
      <c r="ETQ34" s="475"/>
      <c r="ETR34" s="475"/>
      <c r="ETS34" s="475"/>
      <c r="ETT34" s="475"/>
      <c r="ETU34" s="475"/>
      <c r="ETV34" s="475"/>
      <c r="ETW34" s="475"/>
      <c r="ETX34" s="475"/>
      <c r="ETY34" s="475"/>
      <c r="ETZ34" s="475"/>
      <c r="EUA34" s="475"/>
      <c r="EUB34" s="475"/>
      <c r="EUC34" s="475"/>
      <c r="EUD34" s="475"/>
      <c r="EUE34" s="475"/>
      <c r="EUF34" s="475"/>
      <c r="EUG34" s="475"/>
      <c r="EUH34" s="475"/>
      <c r="EUI34" s="475"/>
      <c r="EUJ34" s="475"/>
      <c r="EUK34" s="475"/>
      <c r="EUL34" s="475"/>
      <c r="EUM34" s="475"/>
      <c r="EUN34" s="475"/>
      <c r="EUO34" s="475"/>
      <c r="EUP34" s="475"/>
      <c r="EUQ34" s="475"/>
      <c r="EUR34" s="475"/>
      <c r="EUS34" s="475"/>
      <c r="EUT34" s="475"/>
      <c r="EUU34" s="475"/>
      <c r="EUV34" s="475"/>
      <c r="EUW34" s="475"/>
      <c r="EUX34" s="475"/>
      <c r="EUY34" s="475"/>
      <c r="EUZ34" s="475"/>
      <c r="EVA34" s="475"/>
      <c r="EVB34" s="475"/>
      <c r="EVC34" s="475"/>
      <c r="EVD34" s="475"/>
      <c r="EVE34" s="475"/>
      <c r="EVF34" s="475"/>
      <c r="EVG34" s="475"/>
      <c r="EVH34" s="475"/>
      <c r="EVI34" s="475"/>
      <c r="EVJ34" s="475"/>
      <c r="EVK34" s="475"/>
      <c r="EVL34" s="475"/>
      <c r="EVM34" s="475"/>
      <c r="EVN34" s="475"/>
      <c r="EVO34" s="475"/>
      <c r="EVP34" s="475"/>
      <c r="EVQ34" s="475"/>
      <c r="EVR34" s="475"/>
      <c r="EVS34" s="475"/>
      <c r="EVT34" s="475"/>
      <c r="EVU34" s="475"/>
      <c r="EVV34" s="475"/>
      <c r="EVW34" s="475"/>
      <c r="EVX34" s="475"/>
      <c r="EVY34" s="475"/>
      <c r="EVZ34" s="475"/>
      <c r="EWA34" s="475"/>
      <c r="EWB34" s="475"/>
      <c r="EWC34" s="475"/>
      <c r="EWD34" s="475"/>
      <c r="EWE34" s="475"/>
      <c r="EWF34" s="475"/>
      <c r="EWG34" s="475"/>
      <c r="EWH34" s="475"/>
      <c r="EWI34" s="475"/>
      <c r="EWJ34" s="475"/>
      <c r="EWK34" s="475"/>
      <c r="EWL34" s="475"/>
      <c r="EWM34" s="475"/>
      <c r="EWN34" s="475"/>
      <c r="EWO34" s="475"/>
      <c r="EWP34" s="475"/>
      <c r="EWQ34" s="475"/>
      <c r="EWR34" s="475"/>
      <c r="EWS34" s="475"/>
      <c r="EWT34" s="475"/>
      <c r="EWU34" s="475"/>
      <c r="EWV34" s="475"/>
      <c r="EWW34" s="475"/>
      <c r="EWX34" s="475"/>
      <c r="EWY34" s="475"/>
      <c r="EWZ34" s="475"/>
      <c r="EXA34" s="475"/>
      <c r="EXB34" s="475"/>
      <c r="EXC34" s="475"/>
      <c r="EXD34" s="475"/>
      <c r="EXE34" s="475"/>
      <c r="EXF34" s="475"/>
      <c r="EXG34" s="475"/>
      <c r="EXH34" s="475"/>
      <c r="EXI34" s="475"/>
      <c r="EXJ34" s="475"/>
      <c r="EXK34" s="475"/>
      <c r="EXL34" s="475"/>
      <c r="EXM34" s="475"/>
      <c r="EXN34" s="475"/>
      <c r="EXO34" s="475"/>
      <c r="EXP34" s="475"/>
      <c r="EXQ34" s="475"/>
      <c r="EXR34" s="475"/>
      <c r="EXS34" s="475"/>
      <c r="EXT34" s="475"/>
      <c r="EXU34" s="475"/>
      <c r="EXV34" s="475"/>
      <c r="EXW34" s="475"/>
      <c r="EXX34" s="475"/>
      <c r="EXY34" s="475"/>
      <c r="EXZ34" s="475"/>
      <c r="EYA34" s="475"/>
      <c r="EYB34" s="475"/>
      <c r="EYC34" s="475"/>
      <c r="EYD34" s="475"/>
      <c r="EYE34" s="475"/>
      <c r="EYF34" s="475"/>
      <c r="EYG34" s="475"/>
      <c r="EYH34" s="475"/>
      <c r="EYI34" s="475"/>
      <c r="EYJ34" s="475"/>
      <c r="EYK34" s="475"/>
      <c r="EYL34" s="475"/>
      <c r="EYM34" s="475"/>
      <c r="EYN34" s="475"/>
      <c r="EYO34" s="475"/>
      <c r="EYP34" s="475"/>
      <c r="EYQ34" s="475"/>
      <c r="EYR34" s="475"/>
      <c r="EYS34" s="475"/>
      <c r="EYT34" s="475"/>
      <c r="EYU34" s="475"/>
      <c r="EYV34" s="475"/>
      <c r="EYW34" s="475"/>
      <c r="EYX34" s="475"/>
      <c r="EYY34" s="475"/>
      <c r="EYZ34" s="475"/>
      <c r="EZA34" s="475"/>
      <c r="EZB34" s="475"/>
      <c r="EZC34" s="475"/>
      <c r="EZD34" s="475"/>
      <c r="EZE34" s="475"/>
      <c r="EZF34" s="475"/>
      <c r="EZG34" s="475"/>
      <c r="EZH34" s="475"/>
      <c r="EZI34" s="475"/>
      <c r="EZJ34" s="475"/>
      <c r="EZK34" s="475"/>
      <c r="EZL34" s="475"/>
      <c r="EZM34" s="475"/>
      <c r="EZN34" s="475"/>
      <c r="EZO34" s="475"/>
      <c r="EZP34" s="475"/>
      <c r="EZQ34" s="475"/>
      <c r="EZR34" s="475"/>
      <c r="EZS34" s="475"/>
      <c r="EZT34" s="475"/>
      <c r="EZU34" s="475"/>
      <c r="EZV34" s="475"/>
      <c r="EZW34" s="475"/>
      <c r="EZX34" s="475"/>
      <c r="EZY34" s="475"/>
      <c r="EZZ34" s="475"/>
      <c r="FAA34" s="475"/>
      <c r="FAB34" s="475"/>
      <c r="FAC34" s="475"/>
      <c r="FAD34" s="475"/>
      <c r="FAE34" s="475"/>
      <c r="FAF34" s="475"/>
      <c r="FAG34" s="475"/>
      <c r="FAH34" s="475"/>
      <c r="FAI34" s="475"/>
      <c r="FAJ34" s="475"/>
      <c r="FAK34" s="475"/>
      <c r="FAL34" s="475"/>
      <c r="FAM34" s="475"/>
      <c r="FAN34" s="475"/>
      <c r="FAO34" s="475"/>
      <c r="FAP34" s="475"/>
      <c r="FAQ34" s="475"/>
      <c r="FAR34" s="475"/>
      <c r="FAS34" s="475"/>
      <c r="FAT34" s="475"/>
      <c r="FAU34" s="475"/>
      <c r="FAV34" s="475"/>
      <c r="FAW34" s="475"/>
      <c r="FAX34" s="475"/>
      <c r="FAY34" s="475"/>
      <c r="FAZ34" s="475"/>
      <c r="FBA34" s="475"/>
      <c r="FBB34" s="475"/>
      <c r="FBC34" s="475"/>
      <c r="FBD34" s="475"/>
      <c r="FBE34" s="475"/>
      <c r="FBF34" s="475"/>
      <c r="FBG34" s="475"/>
      <c r="FBH34" s="475"/>
      <c r="FBI34" s="475"/>
      <c r="FBJ34" s="475"/>
      <c r="FBK34" s="475"/>
      <c r="FBL34" s="475"/>
      <c r="FBM34" s="475"/>
      <c r="FBN34" s="475"/>
      <c r="FBO34" s="475"/>
      <c r="FBP34" s="475"/>
      <c r="FBQ34" s="475"/>
      <c r="FBR34" s="475"/>
      <c r="FBS34" s="475"/>
      <c r="FBT34" s="475"/>
      <c r="FBU34" s="475"/>
      <c r="FBV34" s="475"/>
      <c r="FBW34" s="475"/>
      <c r="FBX34" s="475"/>
      <c r="FBY34" s="475"/>
      <c r="FBZ34" s="475"/>
      <c r="FCA34" s="475"/>
      <c r="FCB34" s="475"/>
      <c r="FCC34" s="475"/>
      <c r="FCD34" s="475"/>
      <c r="FCE34" s="475"/>
      <c r="FCF34" s="475"/>
      <c r="FCG34" s="475"/>
      <c r="FCH34" s="475"/>
      <c r="FCI34" s="475"/>
      <c r="FCJ34" s="475"/>
      <c r="FCK34" s="475"/>
      <c r="FCL34" s="475"/>
      <c r="FCM34" s="475"/>
      <c r="FCN34" s="475"/>
      <c r="FCO34" s="475"/>
      <c r="FCP34" s="475"/>
      <c r="FCQ34" s="475"/>
      <c r="FCR34" s="475"/>
      <c r="FCS34" s="475"/>
      <c r="FCT34" s="475"/>
      <c r="FCU34" s="475"/>
      <c r="FCV34" s="475"/>
      <c r="FCW34" s="475"/>
      <c r="FCX34" s="475"/>
      <c r="FCY34" s="475"/>
      <c r="FCZ34" s="475"/>
      <c r="FDA34" s="475"/>
      <c r="FDB34" s="475"/>
      <c r="FDC34" s="475"/>
      <c r="FDD34" s="475"/>
      <c r="FDE34" s="475"/>
      <c r="FDF34" s="475"/>
      <c r="FDG34" s="475"/>
      <c r="FDH34" s="475"/>
      <c r="FDI34" s="475"/>
      <c r="FDJ34" s="475"/>
      <c r="FDK34" s="475"/>
      <c r="FDL34" s="475"/>
      <c r="FDM34" s="475"/>
      <c r="FDN34" s="475"/>
      <c r="FDO34" s="475"/>
      <c r="FDP34" s="475"/>
      <c r="FDQ34" s="475"/>
      <c r="FDR34" s="475"/>
      <c r="FDS34" s="475"/>
      <c r="FDT34" s="475"/>
      <c r="FDU34" s="475"/>
      <c r="FDV34" s="475"/>
      <c r="FDW34" s="475"/>
      <c r="FDX34" s="475"/>
      <c r="FDY34" s="475"/>
      <c r="FDZ34" s="475"/>
      <c r="FEA34" s="475"/>
      <c r="FEB34" s="475"/>
      <c r="FEC34" s="475"/>
      <c r="FED34" s="475"/>
      <c r="FEE34" s="475"/>
      <c r="FEF34" s="475"/>
      <c r="FEG34" s="475"/>
      <c r="FEH34" s="475"/>
      <c r="FEI34" s="475"/>
      <c r="FEJ34" s="475"/>
      <c r="FEK34" s="475"/>
      <c r="FEL34" s="475"/>
      <c r="FEM34" s="475"/>
      <c r="FEN34" s="475"/>
      <c r="FEO34" s="475"/>
      <c r="FEP34" s="475"/>
      <c r="FEQ34" s="475"/>
      <c r="FER34" s="475"/>
      <c r="FES34" s="475"/>
      <c r="FET34" s="475"/>
      <c r="FEU34" s="475"/>
      <c r="FEV34" s="475"/>
      <c r="FEW34" s="475"/>
      <c r="FEX34" s="475"/>
      <c r="FEY34" s="475"/>
      <c r="FEZ34" s="475"/>
      <c r="FFA34" s="475"/>
      <c r="FFB34" s="475"/>
      <c r="FFC34" s="475"/>
      <c r="FFD34" s="475"/>
      <c r="FFE34" s="475"/>
      <c r="FFF34" s="475"/>
      <c r="FFG34" s="475"/>
      <c r="FFH34" s="475"/>
      <c r="FFI34" s="475"/>
      <c r="FFJ34" s="475"/>
      <c r="FFK34" s="475"/>
      <c r="FFL34" s="475"/>
      <c r="FFM34" s="475"/>
      <c r="FFN34" s="475"/>
      <c r="FFO34" s="475"/>
      <c r="FFP34" s="475"/>
      <c r="FFQ34" s="475"/>
      <c r="FFR34" s="475"/>
      <c r="FFS34" s="475"/>
      <c r="FFT34" s="475"/>
      <c r="FFU34" s="475"/>
      <c r="FFV34" s="475"/>
      <c r="FFW34" s="475"/>
      <c r="FFX34" s="475"/>
      <c r="FFY34" s="475"/>
      <c r="FFZ34" s="475"/>
      <c r="FGA34" s="475"/>
      <c r="FGB34" s="475"/>
      <c r="FGC34" s="475"/>
      <c r="FGD34" s="475"/>
      <c r="FGE34" s="475"/>
      <c r="FGF34" s="475"/>
      <c r="FGG34" s="475"/>
      <c r="FGH34" s="475"/>
      <c r="FGI34" s="475"/>
      <c r="FGJ34" s="475"/>
      <c r="FGK34" s="475"/>
      <c r="FGL34" s="475"/>
      <c r="FGM34" s="475"/>
      <c r="FGN34" s="475"/>
      <c r="FGO34" s="475"/>
      <c r="FGP34" s="475"/>
      <c r="FGQ34" s="475"/>
      <c r="FGR34" s="475"/>
      <c r="FGS34" s="475"/>
      <c r="FGT34" s="475"/>
      <c r="FGU34" s="475"/>
      <c r="FGV34" s="475"/>
      <c r="FGW34" s="475"/>
      <c r="FGX34" s="475"/>
      <c r="FGY34" s="475"/>
      <c r="FGZ34" s="475"/>
      <c r="FHA34" s="475"/>
      <c r="FHB34" s="475"/>
      <c r="FHC34" s="475"/>
      <c r="FHD34" s="475"/>
      <c r="FHE34" s="475"/>
      <c r="FHF34" s="475"/>
      <c r="FHG34" s="475"/>
      <c r="FHH34" s="475"/>
      <c r="FHI34" s="475"/>
      <c r="FHJ34" s="475"/>
      <c r="FHK34" s="475"/>
      <c r="FHL34" s="475"/>
      <c r="FHM34" s="475"/>
      <c r="FHN34" s="475"/>
      <c r="FHO34" s="475"/>
      <c r="FHP34" s="475"/>
      <c r="FHQ34" s="475"/>
      <c r="FHR34" s="475"/>
      <c r="FHS34" s="475"/>
      <c r="FHT34" s="475"/>
      <c r="FHU34" s="475"/>
      <c r="FHV34" s="475"/>
      <c r="FHW34" s="475"/>
      <c r="FHX34" s="475"/>
      <c r="FHY34" s="475"/>
      <c r="FHZ34" s="475"/>
      <c r="FIA34" s="475"/>
      <c r="FIB34" s="475"/>
      <c r="FIC34" s="475"/>
      <c r="FID34" s="475"/>
      <c r="FIE34" s="475"/>
      <c r="FIF34" s="475"/>
      <c r="FIG34" s="475"/>
      <c r="FIH34" s="475"/>
      <c r="FII34" s="475"/>
      <c r="FIJ34" s="475"/>
      <c r="FIK34" s="475"/>
      <c r="FIL34" s="475"/>
      <c r="FIM34" s="475"/>
      <c r="FIN34" s="475"/>
      <c r="FIO34" s="475"/>
      <c r="FIP34" s="475"/>
      <c r="FIQ34" s="475"/>
      <c r="FIR34" s="475"/>
      <c r="FIS34" s="475"/>
      <c r="FIT34" s="475"/>
      <c r="FIU34" s="475"/>
      <c r="FIV34" s="475"/>
      <c r="FIW34" s="475"/>
      <c r="FIX34" s="475"/>
      <c r="FIY34" s="475"/>
      <c r="FIZ34" s="475"/>
      <c r="FJA34" s="475"/>
      <c r="FJB34" s="475"/>
      <c r="FJC34" s="475"/>
      <c r="FJD34" s="475"/>
      <c r="FJE34" s="475"/>
      <c r="FJF34" s="475"/>
      <c r="FJG34" s="475"/>
      <c r="FJH34" s="475"/>
      <c r="FJI34" s="475"/>
      <c r="FJJ34" s="475"/>
      <c r="FJK34" s="475"/>
      <c r="FJL34" s="475"/>
      <c r="FJM34" s="475"/>
      <c r="FJN34" s="475"/>
      <c r="FJO34" s="475"/>
      <c r="FJP34" s="475"/>
      <c r="FJQ34" s="475"/>
      <c r="FJR34" s="475"/>
      <c r="FJS34" s="475"/>
      <c r="FJT34" s="475"/>
      <c r="FJU34" s="475"/>
      <c r="FJV34" s="475"/>
      <c r="FJW34" s="475"/>
      <c r="FJX34" s="475"/>
      <c r="FJY34" s="475"/>
      <c r="FJZ34" s="475"/>
      <c r="FKA34" s="475"/>
      <c r="FKB34" s="475"/>
      <c r="FKC34" s="475"/>
      <c r="FKD34" s="475"/>
      <c r="FKE34" s="475"/>
      <c r="FKF34" s="475"/>
      <c r="FKG34" s="475"/>
      <c r="FKH34" s="475"/>
      <c r="FKI34" s="475"/>
      <c r="FKJ34" s="475"/>
      <c r="FKK34" s="475"/>
      <c r="FKL34" s="475"/>
      <c r="FKM34" s="475"/>
      <c r="FKN34" s="475"/>
      <c r="FKO34" s="475"/>
      <c r="FKP34" s="475"/>
      <c r="FKQ34" s="475"/>
      <c r="FKR34" s="475"/>
      <c r="FKS34" s="475"/>
      <c r="FKT34" s="475"/>
      <c r="FKU34" s="475"/>
      <c r="FKV34" s="475"/>
      <c r="FKW34" s="475"/>
      <c r="FKX34" s="475"/>
      <c r="FKY34" s="475"/>
      <c r="FKZ34" s="475"/>
      <c r="FLA34" s="475"/>
      <c r="FLB34" s="475"/>
      <c r="FLC34" s="475"/>
      <c r="FLD34" s="475"/>
      <c r="FLE34" s="475"/>
      <c r="FLF34" s="475"/>
      <c r="FLG34" s="475"/>
      <c r="FLH34" s="475"/>
      <c r="FLI34" s="475"/>
      <c r="FLJ34" s="475"/>
      <c r="FLK34" s="475"/>
      <c r="FLL34" s="475"/>
      <c r="FLM34" s="475"/>
      <c r="FLN34" s="475"/>
      <c r="FLO34" s="475"/>
      <c r="FLP34" s="475"/>
      <c r="FLQ34" s="475"/>
      <c r="FLR34" s="475"/>
      <c r="FLS34" s="475"/>
      <c r="FLT34" s="475"/>
      <c r="FLU34" s="475"/>
      <c r="FLV34" s="475"/>
      <c r="FLW34" s="475"/>
      <c r="FLX34" s="475"/>
      <c r="FLY34" s="475"/>
      <c r="FLZ34" s="475"/>
      <c r="FMA34" s="475"/>
      <c r="FMB34" s="475"/>
      <c r="FMC34" s="475"/>
      <c r="FMD34" s="475"/>
      <c r="FME34" s="475"/>
      <c r="FMF34" s="475"/>
      <c r="FMG34" s="475"/>
      <c r="FMH34" s="475"/>
      <c r="FMI34" s="475"/>
      <c r="FMJ34" s="475"/>
      <c r="FMK34" s="475"/>
      <c r="FML34" s="475"/>
      <c r="FMM34" s="475"/>
      <c r="FMN34" s="475"/>
      <c r="FMO34" s="475"/>
      <c r="FMP34" s="475"/>
      <c r="FMQ34" s="475"/>
      <c r="FMR34" s="475"/>
      <c r="FMS34" s="475"/>
      <c r="FMT34" s="475"/>
      <c r="FMU34" s="475"/>
      <c r="FMV34" s="475"/>
      <c r="FMW34" s="475"/>
      <c r="FMX34" s="475"/>
      <c r="FMY34" s="475"/>
      <c r="FMZ34" s="475"/>
      <c r="FNA34" s="475"/>
      <c r="FNB34" s="475"/>
      <c r="FNC34" s="475"/>
      <c r="FND34" s="475"/>
      <c r="FNE34" s="475"/>
      <c r="FNF34" s="475"/>
      <c r="FNG34" s="475"/>
      <c r="FNH34" s="475"/>
      <c r="FNI34" s="475"/>
      <c r="FNJ34" s="475"/>
      <c r="FNK34" s="475"/>
      <c r="FNL34" s="475"/>
      <c r="FNM34" s="475"/>
      <c r="FNN34" s="475"/>
      <c r="FNO34" s="475"/>
      <c r="FNP34" s="475"/>
      <c r="FNQ34" s="475"/>
      <c r="FNR34" s="475"/>
      <c r="FNS34" s="475"/>
      <c r="FNT34" s="475"/>
      <c r="FNU34" s="475"/>
      <c r="FNV34" s="475"/>
      <c r="FNW34" s="475"/>
      <c r="FNX34" s="475"/>
      <c r="FNY34" s="475"/>
      <c r="FNZ34" s="475"/>
      <c r="FOA34" s="475"/>
      <c r="FOB34" s="475"/>
      <c r="FOC34" s="475"/>
      <c r="FOD34" s="475"/>
      <c r="FOE34" s="475"/>
      <c r="FOF34" s="475"/>
      <c r="FOG34" s="475"/>
      <c r="FOH34" s="475"/>
      <c r="FOI34" s="475"/>
      <c r="FOJ34" s="475"/>
      <c r="FOK34" s="475"/>
      <c r="FOL34" s="475"/>
      <c r="FOM34" s="475"/>
      <c r="FON34" s="475"/>
      <c r="FOO34" s="475"/>
      <c r="FOP34" s="475"/>
      <c r="FOQ34" s="475"/>
      <c r="FOR34" s="475"/>
      <c r="FOS34" s="475"/>
      <c r="FOT34" s="475"/>
      <c r="FOU34" s="475"/>
      <c r="FOV34" s="475"/>
      <c r="FOW34" s="475"/>
      <c r="FOX34" s="475"/>
      <c r="FOY34" s="475"/>
      <c r="FOZ34" s="475"/>
      <c r="FPA34" s="475"/>
      <c r="FPB34" s="475"/>
      <c r="FPC34" s="475"/>
      <c r="FPD34" s="475"/>
      <c r="FPE34" s="475"/>
      <c r="FPF34" s="475"/>
      <c r="FPG34" s="475"/>
      <c r="FPH34" s="475"/>
      <c r="FPI34" s="475"/>
      <c r="FPJ34" s="475"/>
      <c r="FPK34" s="475"/>
      <c r="FPL34" s="475"/>
      <c r="FPM34" s="475"/>
      <c r="FPN34" s="475"/>
      <c r="FPO34" s="475"/>
      <c r="FPP34" s="475"/>
      <c r="FPQ34" s="475"/>
      <c r="FPR34" s="475"/>
      <c r="FPS34" s="475"/>
      <c r="FPT34" s="475"/>
      <c r="FPU34" s="475"/>
      <c r="FPV34" s="475"/>
      <c r="FPW34" s="475"/>
      <c r="FPX34" s="475"/>
      <c r="FPY34" s="475"/>
      <c r="FPZ34" s="475"/>
      <c r="FQA34" s="475"/>
      <c r="FQB34" s="475"/>
      <c r="FQC34" s="475"/>
      <c r="FQD34" s="475"/>
      <c r="FQE34" s="475"/>
      <c r="FQF34" s="475"/>
      <c r="FQG34" s="475"/>
      <c r="FQH34" s="475"/>
      <c r="FQI34" s="475"/>
      <c r="FQJ34" s="475"/>
      <c r="FQK34" s="475"/>
      <c r="FQL34" s="475"/>
      <c r="FQM34" s="475"/>
      <c r="FQN34" s="475"/>
      <c r="FQO34" s="475"/>
      <c r="FQP34" s="475"/>
      <c r="FQQ34" s="475"/>
      <c r="FQR34" s="475"/>
      <c r="FQS34" s="475"/>
      <c r="FQT34" s="475"/>
      <c r="FQU34" s="475"/>
      <c r="FQV34" s="475"/>
      <c r="FQW34" s="475"/>
      <c r="FQX34" s="475"/>
      <c r="FQY34" s="475"/>
      <c r="FQZ34" s="475"/>
      <c r="FRA34" s="475"/>
      <c r="FRB34" s="475"/>
      <c r="FRC34" s="475"/>
      <c r="FRD34" s="475"/>
      <c r="FRE34" s="475"/>
      <c r="FRF34" s="475"/>
      <c r="FRG34" s="475"/>
      <c r="FRH34" s="475"/>
      <c r="FRI34" s="475"/>
      <c r="FRJ34" s="475"/>
      <c r="FRK34" s="475"/>
      <c r="FRL34" s="475"/>
      <c r="FRM34" s="475"/>
      <c r="FRN34" s="475"/>
      <c r="FRO34" s="475"/>
      <c r="FRP34" s="475"/>
      <c r="FRQ34" s="475"/>
      <c r="FRR34" s="475"/>
      <c r="FRS34" s="475"/>
      <c r="FRT34" s="475"/>
      <c r="FRU34" s="475"/>
      <c r="FRV34" s="475"/>
      <c r="FRW34" s="475"/>
      <c r="FRX34" s="475"/>
      <c r="FRY34" s="475"/>
      <c r="FRZ34" s="475"/>
      <c r="FSA34" s="475"/>
      <c r="FSB34" s="475"/>
      <c r="FSC34" s="475"/>
      <c r="FSD34" s="475"/>
      <c r="FSE34" s="475"/>
      <c r="FSF34" s="475"/>
      <c r="FSG34" s="475"/>
      <c r="FSH34" s="475"/>
      <c r="FSI34" s="475"/>
      <c r="FSJ34" s="475"/>
      <c r="FSK34" s="475"/>
      <c r="FSL34" s="475"/>
      <c r="FSM34" s="475"/>
      <c r="FSN34" s="475"/>
      <c r="FSO34" s="475"/>
      <c r="FSP34" s="475"/>
      <c r="FSQ34" s="475"/>
      <c r="FSR34" s="475"/>
      <c r="FSS34" s="475"/>
      <c r="FST34" s="475"/>
      <c r="FSU34" s="475"/>
      <c r="FSV34" s="475"/>
      <c r="FSW34" s="475"/>
      <c r="FSX34" s="475"/>
      <c r="FSY34" s="475"/>
      <c r="FSZ34" s="475"/>
      <c r="FTA34" s="475"/>
      <c r="FTB34" s="475"/>
      <c r="FTC34" s="475"/>
      <c r="FTD34" s="475"/>
      <c r="FTE34" s="475"/>
      <c r="FTF34" s="475"/>
      <c r="FTG34" s="475"/>
      <c r="FTH34" s="475"/>
      <c r="FTI34" s="475"/>
      <c r="FTJ34" s="475"/>
      <c r="FTK34" s="475"/>
      <c r="FTL34" s="475"/>
      <c r="FTM34" s="475"/>
      <c r="FTN34" s="475"/>
      <c r="FTO34" s="475"/>
      <c r="FTP34" s="475"/>
      <c r="FTQ34" s="475"/>
      <c r="FTR34" s="475"/>
      <c r="FTS34" s="475"/>
      <c r="FTT34" s="475"/>
      <c r="FTU34" s="475"/>
      <c r="FTV34" s="475"/>
      <c r="FTW34" s="475"/>
      <c r="FTX34" s="475"/>
      <c r="FTY34" s="475"/>
      <c r="FTZ34" s="475"/>
      <c r="FUA34" s="475"/>
      <c r="FUB34" s="475"/>
      <c r="FUC34" s="475"/>
      <c r="FUD34" s="475"/>
      <c r="FUE34" s="475"/>
      <c r="FUF34" s="475"/>
      <c r="FUG34" s="475"/>
      <c r="FUH34" s="475"/>
      <c r="FUI34" s="475"/>
      <c r="FUJ34" s="475"/>
      <c r="FUK34" s="475"/>
      <c r="FUL34" s="475"/>
      <c r="FUM34" s="475"/>
      <c r="FUN34" s="475"/>
      <c r="FUO34" s="475"/>
      <c r="FUP34" s="475"/>
      <c r="FUQ34" s="475"/>
      <c r="FUR34" s="475"/>
      <c r="FUS34" s="475"/>
      <c r="FUT34" s="475"/>
      <c r="FUU34" s="475"/>
      <c r="FUV34" s="475"/>
      <c r="FUW34" s="475"/>
      <c r="FUX34" s="475"/>
      <c r="FUY34" s="475"/>
      <c r="FUZ34" s="475"/>
      <c r="FVA34" s="475"/>
      <c r="FVB34" s="475"/>
      <c r="FVC34" s="475"/>
      <c r="FVD34" s="475"/>
      <c r="FVE34" s="475"/>
      <c r="FVF34" s="475"/>
      <c r="FVG34" s="475"/>
      <c r="FVH34" s="475"/>
      <c r="FVI34" s="475"/>
      <c r="FVJ34" s="475"/>
      <c r="FVK34" s="475"/>
      <c r="FVL34" s="475"/>
      <c r="FVM34" s="475"/>
      <c r="FVN34" s="475"/>
      <c r="FVO34" s="475"/>
      <c r="FVP34" s="475"/>
      <c r="FVQ34" s="475"/>
      <c r="FVR34" s="475"/>
      <c r="FVS34" s="475"/>
      <c r="FVT34" s="475"/>
      <c r="FVU34" s="475"/>
      <c r="FVV34" s="475"/>
      <c r="FVW34" s="475"/>
      <c r="FVX34" s="475"/>
      <c r="FVY34" s="475"/>
      <c r="FVZ34" s="475"/>
      <c r="FWA34" s="475"/>
      <c r="FWB34" s="475"/>
      <c r="FWC34" s="475"/>
      <c r="FWD34" s="475"/>
      <c r="FWE34" s="475"/>
      <c r="FWF34" s="475"/>
      <c r="FWG34" s="475"/>
      <c r="FWH34" s="475"/>
      <c r="FWI34" s="475"/>
      <c r="FWJ34" s="475"/>
      <c r="FWK34" s="475"/>
      <c r="FWL34" s="475"/>
      <c r="FWM34" s="475"/>
      <c r="FWN34" s="475"/>
      <c r="FWO34" s="475"/>
      <c r="FWP34" s="475"/>
      <c r="FWQ34" s="475"/>
      <c r="FWR34" s="475"/>
      <c r="FWS34" s="475"/>
      <c r="FWT34" s="475"/>
      <c r="FWU34" s="475"/>
      <c r="FWV34" s="475"/>
      <c r="FWW34" s="475"/>
      <c r="FWX34" s="475"/>
      <c r="FWY34" s="475"/>
      <c r="FWZ34" s="475"/>
      <c r="FXA34" s="475"/>
      <c r="FXB34" s="475"/>
      <c r="FXC34" s="475"/>
      <c r="FXD34" s="475"/>
      <c r="FXE34" s="475"/>
      <c r="FXF34" s="475"/>
      <c r="FXG34" s="475"/>
      <c r="FXH34" s="475"/>
      <c r="FXI34" s="475"/>
      <c r="FXJ34" s="475"/>
      <c r="FXK34" s="475"/>
      <c r="FXL34" s="475"/>
      <c r="FXM34" s="475"/>
      <c r="FXN34" s="475"/>
      <c r="FXO34" s="475"/>
      <c r="FXP34" s="475"/>
      <c r="FXQ34" s="475"/>
      <c r="FXR34" s="475"/>
      <c r="FXS34" s="475"/>
      <c r="FXT34" s="475"/>
      <c r="FXU34" s="475"/>
      <c r="FXV34" s="475"/>
      <c r="FXW34" s="475"/>
      <c r="FXX34" s="475"/>
      <c r="FXY34" s="475"/>
      <c r="FXZ34" s="475"/>
      <c r="FYA34" s="475"/>
      <c r="FYB34" s="475"/>
      <c r="FYC34" s="475"/>
      <c r="FYD34" s="475"/>
      <c r="FYE34" s="475"/>
      <c r="FYF34" s="475"/>
      <c r="FYG34" s="475"/>
      <c r="FYH34" s="475"/>
      <c r="FYI34" s="475"/>
      <c r="FYJ34" s="475"/>
      <c r="FYK34" s="475"/>
      <c r="FYL34" s="475"/>
      <c r="FYM34" s="475"/>
      <c r="FYN34" s="475"/>
      <c r="FYO34" s="475"/>
      <c r="FYP34" s="475"/>
      <c r="FYQ34" s="475"/>
      <c r="FYR34" s="475"/>
      <c r="FYS34" s="475"/>
      <c r="FYT34" s="475"/>
      <c r="FYU34" s="475"/>
      <c r="FYV34" s="475"/>
      <c r="FYW34" s="475"/>
      <c r="FYX34" s="475"/>
      <c r="FYY34" s="475"/>
      <c r="FYZ34" s="475"/>
      <c r="FZA34" s="475"/>
      <c r="FZB34" s="475"/>
      <c r="FZC34" s="475"/>
      <c r="FZD34" s="475"/>
      <c r="FZE34" s="475"/>
      <c r="FZF34" s="475"/>
      <c r="FZG34" s="475"/>
      <c r="FZH34" s="475"/>
      <c r="FZI34" s="475"/>
      <c r="FZJ34" s="475"/>
      <c r="FZK34" s="475"/>
      <c r="FZL34" s="475"/>
      <c r="FZM34" s="475"/>
      <c r="FZN34" s="475"/>
      <c r="FZO34" s="475"/>
      <c r="FZP34" s="475"/>
      <c r="FZQ34" s="475"/>
      <c r="FZR34" s="475"/>
      <c r="FZS34" s="475"/>
      <c r="FZT34" s="475"/>
      <c r="FZU34" s="475"/>
      <c r="FZV34" s="475"/>
      <c r="FZW34" s="475"/>
      <c r="FZX34" s="475"/>
      <c r="FZY34" s="475"/>
      <c r="FZZ34" s="475"/>
      <c r="GAA34" s="475"/>
      <c r="GAB34" s="475"/>
      <c r="GAC34" s="475"/>
      <c r="GAD34" s="475"/>
      <c r="GAE34" s="475"/>
      <c r="GAF34" s="475"/>
      <c r="GAG34" s="475"/>
      <c r="GAH34" s="475"/>
      <c r="GAI34" s="475"/>
      <c r="GAJ34" s="475"/>
      <c r="GAK34" s="475"/>
      <c r="GAL34" s="475"/>
      <c r="GAM34" s="475"/>
      <c r="GAN34" s="475"/>
      <c r="GAO34" s="475"/>
      <c r="GAP34" s="475"/>
      <c r="GAQ34" s="475"/>
      <c r="GAR34" s="475"/>
      <c r="GAS34" s="475"/>
      <c r="GAT34" s="475"/>
      <c r="GAU34" s="475"/>
      <c r="GAV34" s="475"/>
      <c r="GAW34" s="475"/>
      <c r="GAX34" s="475"/>
      <c r="GAY34" s="475"/>
      <c r="GAZ34" s="475"/>
      <c r="GBA34" s="475"/>
      <c r="GBB34" s="475"/>
      <c r="GBC34" s="475"/>
      <c r="GBD34" s="475"/>
      <c r="GBE34" s="475"/>
      <c r="GBF34" s="475"/>
      <c r="GBG34" s="475"/>
      <c r="GBH34" s="475"/>
      <c r="GBI34" s="475"/>
      <c r="GBJ34" s="475"/>
      <c r="GBK34" s="475"/>
      <c r="GBL34" s="475"/>
      <c r="GBM34" s="475"/>
      <c r="GBN34" s="475"/>
      <c r="GBO34" s="475"/>
      <c r="GBP34" s="475"/>
      <c r="GBQ34" s="475"/>
      <c r="GBR34" s="475"/>
      <c r="GBS34" s="475"/>
      <c r="GBT34" s="475"/>
      <c r="GBU34" s="475"/>
      <c r="GBV34" s="475"/>
      <c r="GBW34" s="475"/>
      <c r="GBX34" s="475"/>
      <c r="GBY34" s="475"/>
      <c r="GBZ34" s="475"/>
      <c r="GCA34" s="475"/>
      <c r="GCB34" s="475"/>
      <c r="GCC34" s="475"/>
      <c r="GCD34" s="475"/>
      <c r="GCE34" s="475"/>
      <c r="GCF34" s="475"/>
      <c r="GCG34" s="475"/>
      <c r="GCH34" s="475"/>
      <c r="GCI34" s="475"/>
      <c r="GCJ34" s="475"/>
      <c r="GCK34" s="475"/>
      <c r="GCL34" s="475"/>
      <c r="GCM34" s="475"/>
      <c r="GCN34" s="475"/>
      <c r="GCO34" s="475"/>
      <c r="GCP34" s="475"/>
      <c r="GCQ34" s="475"/>
      <c r="GCR34" s="475"/>
      <c r="GCS34" s="475"/>
      <c r="GCT34" s="475"/>
      <c r="GCU34" s="475"/>
      <c r="GCV34" s="475"/>
      <c r="GCW34" s="475"/>
      <c r="GCX34" s="475"/>
      <c r="GCY34" s="475"/>
      <c r="GCZ34" s="475"/>
      <c r="GDA34" s="475"/>
      <c r="GDB34" s="475"/>
      <c r="GDC34" s="475"/>
      <c r="GDD34" s="475"/>
      <c r="GDE34" s="475"/>
      <c r="GDF34" s="475"/>
      <c r="GDG34" s="475"/>
      <c r="GDH34" s="475"/>
      <c r="GDI34" s="475"/>
      <c r="GDJ34" s="475"/>
      <c r="GDK34" s="475"/>
      <c r="GDL34" s="475"/>
      <c r="GDM34" s="475"/>
      <c r="GDN34" s="475"/>
      <c r="GDO34" s="475"/>
      <c r="GDP34" s="475"/>
      <c r="GDQ34" s="475"/>
      <c r="GDR34" s="475"/>
      <c r="GDS34" s="475"/>
      <c r="GDT34" s="475"/>
      <c r="GDU34" s="475"/>
      <c r="GDV34" s="475"/>
      <c r="GDW34" s="475"/>
      <c r="GDX34" s="475"/>
      <c r="GDY34" s="475"/>
      <c r="GDZ34" s="475"/>
      <c r="GEA34" s="475"/>
      <c r="GEB34" s="475"/>
      <c r="GEC34" s="475"/>
      <c r="GED34" s="475"/>
      <c r="GEE34" s="475"/>
      <c r="GEF34" s="475"/>
      <c r="GEG34" s="475"/>
      <c r="GEH34" s="475"/>
      <c r="GEI34" s="475"/>
      <c r="GEJ34" s="475"/>
      <c r="GEK34" s="475"/>
      <c r="GEL34" s="475"/>
      <c r="GEM34" s="475"/>
      <c r="GEN34" s="475"/>
      <c r="GEO34" s="475"/>
      <c r="GEP34" s="475"/>
      <c r="GEQ34" s="475"/>
      <c r="GER34" s="475"/>
      <c r="GES34" s="475"/>
      <c r="GET34" s="475"/>
      <c r="GEU34" s="475"/>
      <c r="GEV34" s="475"/>
      <c r="GEW34" s="475"/>
      <c r="GEX34" s="475"/>
      <c r="GEY34" s="475"/>
      <c r="GEZ34" s="475"/>
      <c r="GFA34" s="475"/>
      <c r="GFB34" s="475"/>
      <c r="GFC34" s="475"/>
      <c r="GFD34" s="475"/>
      <c r="GFE34" s="475"/>
      <c r="GFF34" s="475"/>
      <c r="GFG34" s="475"/>
      <c r="GFH34" s="475"/>
      <c r="GFI34" s="475"/>
      <c r="GFJ34" s="475"/>
      <c r="GFK34" s="475"/>
      <c r="GFL34" s="475"/>
      <c r="GFM34" s="475"/>
      <c r="GFN34" s="475"/>
      <c r="GFO34" s="475"/>
      <c r="GFP34" s="475"/>
      <c r="GFQ34" s="475"/>
      <c r="GFR34" s="475"/>
      <c r="GFS34" s="475"/>
      <c r="GFT34" s="475"/>
      <c r="GFU34" s="475"/>
      <c r="GFV34" s="475"/>
      <c r="GFW34" s="475"/>
      <c r="GFX34" s="475"/>
      <c r="GFY34" s="475"/>
      <c r="GFZ34" s="475"/>
      <c r="GGA34" s="475"/>
      <c r="GGB34" s="475"/>
      <c r="GGC34" s="475"/>
      <c r="GGD34" s="475"/>
      <c r="GGE34" s="475"/>
      <c r="GGF34" s="475"/>
      <c r="GGG34" s="475"/>
      <c r="GGH34" s="475"/>
      <c r="GGI34" s="475"/>
      <c r="GGJ34" s="475"/>
      <c r="GGK34" s="475"/>
      <c r="GGL34" s="475"/>
      <c r="GGM34" s="475"/>
      <c r="GGN34" s="475"/>
      <c r="GGO34" s="475"/>
      <c r="GGP34" s="475"/>
      <c r="GGQ34" s="475"/>
      <c r="GGR34" s="475"/>
      <c r="GGS34" s="475"/>
      <c r="GGT34" s="475"/>
      <c r="GGU34" s="475"/>
      <c r="GGV34" s="475"/>
      <c r="GGW34" s="475"/>
      <c r="GGX34" s="475"/>
      <c r="GGY34" s="475"/>
      <c r="GGZ34" s="475"/>
      <c r="GHA34" s="475"/>
      <c r="GHB34" s="475"/>
      <c r="GHC34" s="475"/>
      <c r="GHD34" s="475"/>
      <c r="GHE34" s="475"/>
      <c r="GHF34" s="475"/>
      <c r="GHG34" s="475"/>
      <c r="GHH34" s="475"/>
      <c r="GHI34" s="475"/>
      <c r="GHJ34" s="475"/>
      <c r="GHK34" s="475"/>
      <c r="GHL34" s="475"/>
      <c r="GHM34" s="475"/>
      <c r="GHN34" s="475"/>
      <c r="GHO34" s="475"/>
      <c r="GHP34" s="475"/>
      <c r="GHQ34" s="475"/>
      <c r="GHR34" s="475"/>
      <c r="GHS34" s="475"/>
      <c r="GHT34" s="475"/>
      <c r="GHU34" s="475"/>
      <c r="GHV34" s="475"/>
      <c r="GHW34" s="475"/>
      <c r="GHX34" s="475"/>
      <c r="GHY34" s="475"/>
      <c r="GHZ34" s="475"/>
      <c r="GIA34" s="475"/>
      <c r="GIB34" s="475"/>
      <c r="GIC34" s="475"/>
      <c r="GID34" s="475"/>
      <c r="GIE34" s="475"/>
      <c r="GIF34" s="475"/>
      <c r="GIG34" s="475"/>
      <c r="GIH34" s="475"/>
      <c r="GII34" s="475"/>
      <c r="GIJ34" s="475"/>
      <c r="GIK34" s="475"/>
      <c r="GIL34" s="475"/>
      <c r="GIM34" s="475"/>
      <c r="GIN34" s="475"/>
      <c r="GIO34" s="475"/>
      <c r="GIP34" s="475"/>
      <c r="GIQ34" s="475"/>
      <c r="GIR34" s="475"/>
      <c r="GIS34" s="475"/>
      <c r="GIT34" s="475"/>
      <c r="GIU34" s="475"/>
      <c r="GIV34" s="475"/>
      <c r="GIW34" s="475"/>
      <c r="GIX34" s="475"/>
      <c r="GIY34" s="475"/>
      <c r="GIZ34" s="475"/>
      <c r="GJA34" s="475"/>
      <c r="GJB34" s="475"/>
      <c r="GJC34" s="475"/>
      <c r="GJD34" s="475"/>
      <c r="GJE34" s="475"/>
      <c r="GJF34" s="475"/>
      <c r="GJG34" s="475"/>
      <c r="GJH34" s="475"/>
      <c r="GJI34" s="475"/>
      <c r="GJJ34" s="475"/>
      <c r="GJK34" s="475"/>
      <c r="GJL34" s="475"/>
      <c r="GJM34" s="475"/>
      <c r="GJN34" s="475"/>
      <c r="GJO34" s="475"/>
      <c r="GJP34" s="475"/>
      <c r="GJQ34" s="475"/>
      <c r="GJR34" s="475"/>
      <c r="GJS34" s="475"/>
      <c r="GJT34" s="475"/>
      <c r="GJU34" s="475"/>
      <c r="GJV34" s="475"/>
      <c r="GJW34" s="475"/>
      <c r="GJX34" s="475"/>
      <c r="GJY34" s="475"/>
      <c r="GJZ34" s="475"/>
      <c r="GKA34" s="475"/>
      <c r="GKB34" s="475"/>
      <c r="GKC34" s="475"/>
      <c r="GKD34" s="475"/>
      <c r="GKE34" s="475"/>
      <c r="GKF34" s="475"/>
      <c r="GKG34" s="475"/>
      <c r="GKH34" s="475"/>
      <c r="GKI34" s="475"/>
      <c r="GKJ34" s="475"/>
      <c r="GKK34" s="475"/>
      <c r="GKL34" s="475"/>
      <c r="GKM34" s="475"/>
      <c r="GKN34" s="475"/>
      <c r="GKO34" s="475"/>
      <c r="GKP34" s="475"/>
      <c r="GKQ34" s="475"/>
      <c r="GKR34" s="475"/>
      <c r="GKS34" s="475"/>
      <c r="GKT34" s="475"/>
      <c r="GKU34" s="475"/>
      <c r="GKV34" s="475"/>
      <c r="GKW34" s="475"/>
      <c r="GKX34" s="475"/>
      <c r="GKY34" s="475"/>
      <c r="GKZ34" s="475"/>
      <c r="GLA34" s="475"/>
      <c r="GLB34" s="475"/>
      <c r="GLC34" s="475"/>
      <c r="GLD34" s="475"/>
      <c r="GLE34" s="475"/>
      <c r="GLF34" s="475"/>
      <c r="GLG34" s="475"/>
      <c r="GLH34" s="475"/>
      <c r="GLI34" s="475"/>
      <c r="GLJ34" s="475"/>
      <c r="GLK34" s="475"/>
      <c r="GLL34" s="475"/>
      <c r="GLM34" s="475"/>
      <c r="GLN34" s="475"/>
      <c r="GLO34" s="475"/>
      <c r="GLP34" s="475"/>
      <c r="GLQ34" s="475"/>
      <c r="GLR34" s="475"/>
      <c r="GLS34" s="475"/>
      <c r="GLT34" s="475"/>
      <c r="GLU34" s="475"/>
      <c r="GLV34" s="475"/>
      <c r="GLW34" s="475"/>
      <c r="GLX34" s="475"/>
      <c r="GLY34" s="475"/>
      <c r="GLZ34" s="475"/>
      <c r="GMA34" s="475"/>
      <c r="GMB34" s="475"/>
      <c r="GMC34" s="475"/>
      <c r="GMD34" s="475"/>
      <c r="GME34" s="475"/>
      <c r="GMF34" s="475"/>
      <c r="GMG34" s="475"/>
      <c r="GMH34" s="475"/>
      <c r="GMI34" s="475"/>
      <c r="GMJ34" s="475"/>
      <c r="GMK34" s="475"/>
      <c r="GML34" s="475"/>
      <c r="GMM34" s="475"/>
      <c r="GMN34" s="475"/>
      <c r="GMO34" s="475"/>
      <c r="GMP34" s="475"/>
      <c r="GMQ34" s="475"/>
      <c r="GMR34" s="475"/>
      <c r="GMS34" s="475"/>
      <c r="GMT34" s="475"/>
      <c r="GMU34" s="475"/>
      <c r="GMV34" s="475"/>
      <c r="GMW34" s="475"/>
      <c r="GMX34" s="475"/>
      <c r="GMY34" s="475"/>
      <c r="GMZ34" s="475"/>
      <c r="GNA34" s="475"/>
      <c r="GNB34" s="475"/>
      <c r="GNC34" s="475"/>
      <c r="GND34" s="475"/>
      <c r="GNE34" s="475"/>
      <c r="GNF34" s="475"/>
      <c r="GNG34" s="475"/>
      <c r="GNH34" s="475"/>
      <c r="GNI34" s="475"/>
      <c r="GNJ34" s="475"/>
      <c r="GNK34" s="475"/>
      <c r="GNL34" s="475"/>
      <c r="GNM34" s="475"/>
      <c r="GNN34" s="475"/>
      <c r="GNO34" s="475"/>
      <c r="GNP34" s="475"/>
      <c r="GNQ34" s="475"/>
      <c r="GNR34" s="475"/>
      <c r="GNS34" s="475"/>
      <c r="GNT34" s="475"/>
      <c r="GNU34" s="475"/>
      <c r="GNV34" s="475"/>
      <c r="GNW34" s="475"/>
      <c r="GNX34" s="475"/>
      <c r="GNY34" s="475"/>
      <c r="GNZ34" s="475"/>
      <c r="GOA34" s="475"/>
      <c r="GOB34" s="475"/>
      <c r="GOC34" s="475"/>
      <c r="GOD34" s="475"/>
      <c r="GOE34" s="475"/>
      <c r="GOF34" s="475"/>
      <c r="GOG34" s="475"/>
      <c r="GOH34" s="475"/>
      <c r="GOI34" s="475"/>
      <c r="GOJ34" s="475"/>
      <c r="GOK34" s="475"/>
      <c r="GOL34" s="475"/>
      <c r="GOM34" s="475"/>
      <c r="GON34" s="475"/>
      <c r="GOO34" s="475"/>
      <c r="GOP34" s="475"/>
      <c r="GOQ34" s="475"/>
      <c r="GOR34" s="475"/>
      <c r="GOS34" s="475"/>
      <c r="GOT34" s="475"/>
      <c r="GOU34" s="475"/>
      <c r="GOV34" s="475"/>
      <c r="GOW34" s="475"/>
      <c r="GOX34" s="475"/>
      <c r="GOY34" s="475"/>
      <c r="GOZ34" s="475"/>
      <c r="GPA34" s="475"/>
      <c r="GPB34" s="475"/>
      <c r="GPC34" s="475"/>
      <c r="GPD34" s="475"/>
      <c r="GPE34" s="475"/>
      <c r="GPF34" s="475"/>
      <c r="GPG34" s="475"/>
      <c r="GPH34" s="475"/>
      <c r="GPI34" s="475"/>
      <c r="GPJ34" s="475"/>
      <c r="GPK34" s="475"/>
      <c r="GPL34" s="475"/>
      <c r="GPM34" s="475"/>
      <c r="GPN34" s="475"/>
      <c r="GPO34" s="475"/>
      <c r="GPP34" s="475"/>
      <c r="GPQ34" s="475"/>
      <c r="GPR34" s="475"/>
      <c r="GPS34" s="475"/>
      <c r="GPT34" s="475"/>
      <c r="GPU34" s="475"/>
      <c r="GPV34" s="475"/>
      <c r="GPW34" s="475"/>
      <c r="GPX34" s="475"/>
      <c r="GPY34" s="475"/>
      <c r="GPZ34" s="475"/>
      <c r="GQA34" s="475"/>
      <c r="GQB34" s="475"/>
      <c r="GQC34" s="475"/>
      <c r="GQD34" s="475"/>
      <c r="GQE34" s="475"/>
      <c r="GQF34" s="475"/>
      <c r="GQG34" s="475"/>
      <c r="GQH34" s="475"/>
      <c r="GQI34" s="475"/>
      <c r="GQJ34" s="475"/>
      <c r="GQK34" s="475"/>
      <c r="GQL34" s="475"/>
      <c r="GQM34" s="475"/>
      <c r="GQN34" s="475"/>
      <c r="GQO34" s="475"/>
      <c r="GQP34" s="475"/>
      <c r="GQQ34" s="475"/>
      <c r="GQR34" s="475"/>
      <c r="GQS34" s="475"/>
      <c r="GQT34" s="475"/>
      <c r="GQU34" s="475"/>
      <c r="GQV34" s="475"/>
      <c r="GQW34" s="475"/>
      <c r="GQX34" s="475"/>
      <c r="GQY34" s="475"/>
      <c r="GQZ34" s="475"/>
      <c r="GRA34" s="475"/>
      <c r="GRB34" s="475"/>
      <c r="GRC34" s="475"/>
      <c r="GRD34" s="475"/>
      <c r="GRE34" s="475"/>
      <c r="GRF34" s="475"/>
      <c r="GRG34" s="475"/>
      <c r="GRH34" s="475"/>
      <c r="GRI34" s="475"/>
      <c r="GRJ34" s="475"/>
      <c r="GRK34" s="475"/>
      <c r="GRL34" s="475"/>
      <c r="GRM34" s="475"/>
      <c r="GRN34" s="475"/>
      <c r="GRO34" s="475"/>
      <c r="GRP34" s="475"/>
      <c r="GRQ34" s="475"/>
      <c r="GRR34" s="475"/>
      <c r="GRS34" s="475"/>
      <c r="GRT34" s="475"/>
      <c r="GRU34" s="475"/>
      <c r="GRV34" s="475"/>
      <c r="GRW34" s="475"/>
      <c r="GRX34" s="475"/>
      <c r="GRY34" s="475"/>
      <c r="GRZ34" s="475"/>
      <c r="GSA34" s="475"/>
      <c r="GSB34" s="475"/>
      <c r="GSC34" s="475"/>
      <c r="GSD34" s="475"/>
      <c r="GSE34" s="475"/>
      <c r="GSF34" s="475"/>
      <c r="GSG34" s="475"/>
      <c r="GSH34" s="475"/>
      <c r="GSI34" s="475"/>
      <c r="GSJ34" s="475"/>
      <c r="GSK34" s="475"/>
      <c r="GSL34" s="475"/>
      <c r="GSM34" s="475"/>
      <c r="GSN34" s="475"/>
      <c r="GSO34" s="475"/>
      <c r="GSP34" s="475"/>
      <c r="GSQ34" s="475"/>
      <c r="GSR34" s="475"/>
      <c r="GSS34" s="475"/>
      <c r="GST34" s="475"/>
      <c r="GSU34" s="475"/>
      <c r="GSV34" s="475"/>
      <c r="GSW34" s="475"/>
      <c r="GSX34" s="475"/>
      <c r="GSY34" s="475"/>
      <c r="GSZ34" s="475"/>
      <c r="GTA34" s="475"/>
      <c r="GTB34" s="475"/>
      <c r="GTC34" s="475"/>
      <c r="GTD34" s="475"/>
      <c r="GTE34" s="475"/>
      <c r="GTF34" s="475"/>
      <c r="GTG34" s="475"/>
      <c r="GTH34" s="475"/>
      <c r="GTI34" s="475"/>
      <c r="GTJ34" s="475"/>
      <c r="GTK34" s="475"/>
      <c r="GTL34" s="475"/>
      <c r="GTM34" s="475"/>
      <c r="GTN34" s="475"/>
      <c r="GTO34" s="475"/>
      <c r="GTP34" s="475"/>
      <c r="GTQ34" s="475"/>
      <c r="GTR34" s="475"/>
      <c r="GTS34" s="475"/>
      <c r="GTT34" s="475"/>
      <c r="GTU34" s="475"/>
      <c r="GTV34" s="475"/>
      <c r="GTW34" s="475"/>
      <c r="GTX34" s="475"/>
      <c r="GTY34" s="475"/>
      <c r="GTZ34" s="475"/>
      <c r="GUA34" s="475"/>
      <c r="GUB34" s="475"/>
      <c r="GUC34" s="475"/>
      <c r="GUD34" s="475"/>
      <c r="GUE34" s="475"/>
      <c r="GUF34" s="475"/>
      <c r="GUG34" s="475"/>
      <c r="GUH34" s="475"/>
      <c r="GUI34" s="475"/>
      <c r="GUJ34" s="475"/>
      <c r="GUK34" s="475"/>
      <c r="GUL34" s="475"/>
      <c r="GUM34" s="475"/>
      <c r="GUN34" s="475"/>
      <c r="GUO34" s="475"/>
      <c r="GUP34" s="475"/>
      <c r="GUQ34" s="475"/>
      <c r="GUR34" s="475"/>
      <c r="GUS34" s="475"/>
      <c r="GUT34" s="475"/>
      <c r="GUU34" s="475"/>
      <c r="GUV34" s="475"/>
      <c r="GUW34" s="475"/>
      <c r="GUX34" s="475"/>
      <c r="GUY34" s="475"/>
      <c r="GUZ34" s="475"/>
      <c r="GVA34" s="475"/>
      <c r="GVB34" s="475"/>
      <c r="GVC34" s="475"/>
      <c r="GVD34" s="475"/>
      <c r="GVE34" s="475"/>
      <c r="GVF34" s="475"/>
      <c r="GVG34" s="475"/>
      <c r="GVH34" s="475"/>
      <c r="GVI34" s="475"/>
      <c r="GVJ34" s="475"/>
      <c r="GVK34" s="475"/>
      <c r="GVL34" s="475"/>
      <c r="GVM34" s="475"/>
      <c r="GVN34" s="475"/>
      <c r="GVO34" s="475"/>
      <c r="GVP34" s="475"/>
      <c r="GVQ34" s="475"/>
      <c r="GVR34" s="475"/>
      <c r="GVS34" s="475"/>
      <c r="GVT34" s="475"/>
      <c r="GVU34" s="475"/>
      <c r="GVV34" s="475"/>
      <c r="GVW34" s="475"/>
      <c r="GVX34" s="475"/>
      <c r="GVY34" s="475"/>
      <c r="GVZ34" s="475"/>
      <c r="GWA34" s="475"/>
      <c r="GWB34" s="475"/>
      <c r="GWC34" s="475"/>
      <c r="GWD34" s="475"/>
      <c r="GWE34" s="475"/>
      <c r="GWF34" s="475"/>
      <c r="GWG34" s="475"/>
      <c r="GWH34" s="475"/>
      <c r="GWI34" s="475"/>
      <c r="GWJ34" s="475"/>
      <c r="GWK34" s="475"/>
      <c r="GWL34" s="475"/>
      <c r="GWM34" s="475"/>
      <c r="GWN34" s="475"/>
      <c r="GWO34" s="475"/>
      <c r="GWP34" s="475"/>
      <c r="GWQ34" s="475"/>
      <c r="GWR34" s="475"/>
      <c r="GWS34" s="475"/>
      <c r="GWT34" s="475"/>
      <c r="GWU34" s="475"/>
      <c r="GWV34" s="475"/>
      <c r="GWW34" s="475"/>
      <c r="GWX34" s="475"/>
      <c r="GWY34" s="475"/>
      <c r="GWZ34" s="475"/>
      <c r="GXA34" s="475"/>
      <c r="GXB34" s="475"/>
      <c r="GXC34" s="475"/>
      <c r="GXD34" s="475"/>
      <c r="GXE34" s="475"/>
      <c r="GXF34" s="475"/>
      <c r="GXG34" s="475"/>
      <c r="GXH34" s="475"/>
      <c r="GXI34" s="475"/>
      <c r="GXJ34" s="475"/>
      <c r="GXK34" s="475"/>
      <c r="GXL34" s="475"/>
      <c r="GXM34" s="475"/>
      <c r="GXN34" s="475"/>
      <c r="GXO34" s="475"/>
      <c r="GXP34" s="475"/>
      <c r="GXQ34" s="475"/>
      <c r="GXR34" s="475"/>
      <c r="GXS34" s="475"/>
      <c r="GXT34" s="475"/>
      <c r="GXU34" s="475"/>
      <c r="GXV34" s="475"/>
      <c r="GXW34" s="475"/>
      <c r="GXX34" s="475"/>
      <c r="GXY34" s="475"/>
      <c r="GXZ34" s="475"/>
      <c r="GYA34" s="475"/>
      <c r="GYB34" s="475"/>
      <c r="GYC34" s="475"/>
      <c r="GYD34" s="475"/>
      <c r="GYE34" s="475"/>
      <c r="GYF34" s="475"/>
      <c r="GYG34" s="475"/>
      <c r="GYH34" s="475"/>
      <c r="GYI34" s="475"/>
      <c r="GYJ34" s="475"/>
      <c r="GYK34" s="475"/>
      <c r="GYL34" s="475"/>
      <c r="GYM34" s="475"/>
      <c r="GYN34" s="475"/>
      <c r="GYO34" s="475"/>
      <c r="GYP34" s="475"/>
      <c r="GYQ34" s="475"/>
      <c r="GYR34" s="475"/>
      <c r="GYS34" s="475"/>
      <c r="GYT34" s="475"/>
      <c r="GYU34" s="475"/>
      <c r="GYV34" s="475"/>
      <c r="GYW34" s="475"/>
      <c r="GYX34" s="475"/>
      <c r="GYY34" s="475"/>
      <c r="GYZ34" s="475"/>
      <c r="GZA34" s="475"/>
      <c r="GZB34" s="475"/>
      <c r="GZC34" s="475"/>
      <c r="GZD34" s="475"/>
      <c r="GZE34" s="475"/>
      <c r="GZF34" s="475"/>
      <c r="GZG34" s="475"/>
      <c r="GZH34" s="475"/>
      <c r="GZI34" s="475"/>
      <c r="GZJ34" s="475"/>
      <c r="GZK34" s="475"/>
      <c r="GZL34" s="475"/>
      <c r="GZM34" s="475"/>
      <c r="GZN34" s="475"/>
      <c r="GZO34" s="475"/>
      <c r="GZP34" s="475"/>
      <c r="GZQ34" s="475"/>
      <c r="GZR34" s="475"/>
      <c r="GZS34" s="475"/>
      <c r="GZT34" s="475"/>
      <c r="GZU34" s="475"/>
      <c r="GZV34" s="475"/>
      <c r="GZW34" s="475"/>
      <c r="GZX34" s="475"/>
      <c r="GZY34" s="475"/>
      <c r="GZZ34" s="475"/>
      <c r="HAA34" s="475"/>
      <c r="HAB34" s="475"/>
      <c r="HAC34" s="475"/>
      <c r="HAD34" s="475"/>
      <c r="HAE34" s="475"/>
      <c r="HAF34" s="475"/>
      <c r="HAG34" s="475"/>
      <c r="HAH34" s="475"/>
      <c r="HAI34" s="475"/>
      <c r="HAJ34" s="475"/>
      <c r="HAK34" s="475"/>
      <c r="HAL34" s="475"/>
      <c r="HAM34" s="475"/>
      <c r="HAN34" s="475"/>
      <c r="HAO34" s="475"/>
      <c r="HAP34" s="475"/>
      <c r="HAQ34" s="475"/>
      <c r="HAR34" s="475"/>
      <c r="HAS34" s="475"/>
      <c r="HAT34" s="475"/>
      <c r="HAU34" s="475"/>
      <c r="HAV34" s="475"/>
      <c r="HAW34" s="475"/>
      <c r="HAX34" s="475"/>
      <c r="HAY34" s="475"/>
      <c r="HAZ34" s="475"/>
      <c r="HBA34" s="475"/>
      <c r="HBB34" s="475"/>
      <c r="HBC34" s="475"/>
      <c r="HBD34" s="475"/>
      <c r="HBE34" s="475"/>
      <c r="HBF34" s="475"/>
      <c r="HBG34" s="475"/>
      <c r="HBH34" s="475"/>
      <c r="HBI34" s="475"/>
      <c r="HBJ34" s="475"/>
      <c r="HBK34" s="475"/>
      <c r="HBL34" s="475"/>
      <c r="HBM34" s="475"/>
      <c r="HBN34" s="475"/>
      <c r="HBO34" s="475"/>
      <c r="HBP34" s="475"/>
      <c r="HBQ34" s="475"/>
      <c r="HBR34" s="475"/>
      <c r="HBS34" s="475"/>
      <c r="HBT34" s="475"/>
      <c r="HBU34" s="475"/>
      <c r="HBV34" s="475"/>
      <c r="HBW34" s="475"/>
      <c r="HBX34" s="475"/>
      <c r="HBY34" s="475"/>
      <c r="HBZ34" s="475"/>
      <c r="HCA34" s="475"/>
      <c r="HCB34" s="475"/>
      <c r="HCC34" s="475"/>
      <c r="HCD34" s="475"/>
      <c r="HCE34" s="475"/>
      <c r="HCF34" s="475"/>
      <c r="HCG34" s="475"/>
      <c r="HCH34" s="475"/>
      <c r="HCI34" s="475"/>
      <c r="HCJ34" s="475"/>
      <c r="HCK34" s="475"/>
      <c r="HCL34" s="475"/>
      <c r="HCM34" s="475"/>
      <c r="HCN34" s="475"/>
      <c r="HCO34" s="475"/>
      <c r="HCP34" s="475"/>
      <c r="HCQ34" s="475"/>
      <c r="HCR34" s="475"/>
      <c r="HCS34" s="475"/>
      <c r="HCT34" s="475"/>
      <c r="HCU34" s="475"/>
      <c r="HCV34" s="475"/>
      <c r="HCW34" s="475"/>
      <c r="HCX34" s="475"/>
      <c r="HCY34" s="475"/>
      <c r="HCZ34" s="475"/>
      <c r="HDA34" s="475"/>
      <c r="HDB34" s="475"/>
      <c r="HDC34" s="475"/>
      <c r="HDD34" s="475"/>
      <c r="HDE34" s="475"/>
      <c r="HDF34" s="475"/>
      <c r="HDG34" s="475"/>
      <c r="HDH34" s="475"/>
      <c r="HDI34" s="475"/>
      <c r="HDJ34" s="475"/>
      <c r="HDK34" s="475"/>
      <c r="HDL34" s="475"/>
      <c r="HDM34" s="475"/>
      <c r="HDN34" s="475"/>
      <c r="HDO34" s="475"/>
      <c r="HDP34" s="475"/>
      <c r="HDQ34" s="475"/>
      <c r="HDR34" s="475"/>
      <c r="HDS34" s="475"/>
      <c r="HDT34" s="475"/>
      <c r="HDU34" s="475"/>
      <c r="HDV34" s="475"/>
      <c r="HDW34" s="475"/>
      <c r="HDX34" s="475"/>
      <c r="HDY34" s="475"/>
      <c r="HDZ34" s="475"/>
      <c r="HEA34" s="475"/>
      <c r="HEB34" s="475"/>
      <c r="HEC34" s="475"/>
      <c r="HED34" s="475"/>
      <c r="HEE34" s="475"/>
      <c r="HEF34" s="475"/>
      <c r="HEG34" s="475"/>
      <c r="HEH34" s="475"/>
      <c r="HEI34" s="475"/>
      <c r="HEJ34" s="475"/>
      <c r="HEK34" s="475"/>
      <c r="HEL34" s="475"/>
      <c r="HEM34" s="475"/>
      <c r="HEN34" s="475"/>
      <c r="HEO34" s="475"/>
      <c r="HEP34" s="475"/>
      <c r="HEQ34" s="475"/>
      <c r="HER34" s="475"/>
      <c r="HES34" s="475"/>
      <c r="HET34" s="475"/>
      <c r="HEU34" s="475"/>
      <c r="HEV34" s="475"/>
      <c r="HEW34" s="475"/>
      <c r="HEX34" s="475"/>
      <c r="HEY34" s="475"/>
      <c r="HEZ34" s="475"/>
      <c r="HFA34" s="475"/>
      <c r="HFB34" s="475"/>
      <c r="HFC34" s="475"/>
      <c r="HFD34" s="475"/>
      <c r="HFE34" s="475"/>
      <c r="HFF34" s="475"/>
      <c r="HFG34" s="475"/>
      <c r="HFH34" s="475"/>
      <c r="HFI34" s="475"/>
      <c r="HFJ34" s="475"/>
      <c r="HFK34" s="475"/>
      <c r="HFL34" s="475"/>
      <c r="HFM34" s="475"/>
      <c r="HFN34" s="475"/>
      <c r="HFO34" s="475"/>
      <c r="HFP34" s="475"/>
      <c r="HFQ34" s="475"/>
      <c r="HFR34" s="475"/>
      <c r="HFS34" s="475"/>
      <c r="HFT34" s="475"/>
      <c r="HFU34" s="475"/>
      <c r="HFV34" s="475"/>
      <c r="HFW34" s="475"/>
      <c r="HFX34" s="475"/>
      <c r="HFY34" s="475"/>
      <c r="HFZ34" s="475"/>
      <c r="HGA34" s="475"/>
      <c r="HGB34" s="475"/>
      <c r="HGC34" s="475"/>
      <c r="HGD34" s="475"/>
      <c r="HGE34" s="475"/>
      <c r="HGF34" s="475"/>
      <c r="HGG34" s="475"/>
      <c r="HGH34" s="475"/>
      <c r="HGI34" s="475"/>
      <c r="HGJ34" s="475"/>
      <c r="HGK34" s="475"/>
      <c r="HGL34" s="475"/>
      <c r="HGM34" s="475"/>
      <c r="HGN34" s="475"/>
      <c r="HGO34" s="475"/>
      <c r="HGP34" s="475"/>
      <c r="HGQ34" s="475"/>
      <c r="HGR34" s="475"/>
      <c r="HGS34" s="475"/>
      <c r="HGT34" s="475"/>
      <c r="HGU34" s="475"/>
      <c r="HGV34" s="475"/>
      <c r="HGW34" s="475"/>
      <c r="HGX34" s="475"/>
      <c r="HGY34" s="475"/>
      <c r="HGZ34" s="475"/>
      <c r="HHA34" s="475"/>
      <c r="HHB34" s="475"/>
      <c r="HHC34" s="475"/>
      <c r="HHD34" s="475"/>
      <c r="HHE34" s="475"/>
      <c r="HHF34" s="475"/>
      <c r="HHG34" s="475"/>
      <c r="HHH34" s="475"/>
      <c r="HHI34" s="475"/>
      <c r="HHJ34" s="475"/>
      <c r="HHK34" s="475"/>
      <c r="HHL34" s="475"/>
      <c r="HHM34" s="475"/>
      <c r="HHN34" s="475"/>
      <c r="HHO34" s="475"/>
      <c r="HHP34" s="475"/>
      <c r="HHQ34" s="475"/>
      <c r="HHR34" s="475"/>
      <c r="HHS34" s="475"/>
      <c r="HHT34" s="475"/>
      <c r="HHU34" s="475"/>
      <c r="HHV34" s="475"/>
      <c r="HHW34" s="475"/>
      <c r="HHX34" s="475"/>
      <c r="HHY34" s="475"/>
      <c r="HHZ34" s="475"/>
      <c r="HIA34" s="475"/>
      <c r="HIB34" s="475"/>
      <c r="HIC34" s="475"/>
      <c r="HID34" s="475"/>
      <c r="HIE34" s="475"/>
      <c r="HIF34" s="475"/>
      <c r="HIG34" s="475"/>
      <c r="HIH34" s="475"/>
      <c r="HII34" s="475"/>
      <c r="HIJ34" s="475"/>
      <c r="HIK34" s="475"/>
      <c r="HIL34" s="475"/>
      <c r="HIM34" s="475"/>
      <c r="HIN34" s="475"/>
      <c r="HIO34" s="475"/>
      <c r="HIP34" s="475"/>
      <c r="HIQ34" s="475"/>
      <c r="HIR34" s="475"/>
      <c r="HIS34" s="475"/>
      <c r="HIT34" s="475"/>
      <c r="HIU34" s="475"/>
      <c r="HIV34" s="475"/>
      <c r="HIW34" s="475"/>
      <c r="HIX34" s="475"/>
      <c r="HIY34" s="475"/>
      <c r="HIZ34" s="475"/>
      <c r="HJA34" s="475"/>
      <c r="HJB34" s="475"/>
      <c r="HJC34" s="475"/>
      <c r="HJD34" s="475"/>
      <c r="HJE34" s="475"/>
      <c r="HJF34" s="475"/>
      <c r="HJG34" s="475"/>
      <c r="HJH34" s="475"/>
      <c r="HJI34" s="475"/>
      <c r="HJJ34" s="475"/>
      <c r="HJK34" s="475"/>
      <c r="HJL34" s="475"/>
      <c r="HJM34" s="475"/>
      <c r="HJN34" s="475"/>
      <c r="HJO34" s="475"/>
      <c r="HJP34" s="475"/>
      <c r="HJQ34" s="475"/>
      <c r="HJR34" s="475"/>
      <c r="HJS34" s="475"/>
      <c r="HJT34" s="475"/>
      <c r="HJU34" s="475"/>
      <c r="HJV34" s="475"/>
      <c r="HJW34" s="475"/>
      <c r="HJX34" s="475"/>
      <c r="HJY34" s="475"/>
      <c r="HJZ34" s="475"/>
      <c r="HKA34" s="475"/>
      <c r="HKB34" s="475"/>
      <c r="HKC34" s="475"/>
      <c r="HKD34" s="475"/>
      <c r="HKE34" s="475"/>
      <c r="HKF34" s="475"/>
      <c r="HKG34" s="475"/>
      <c r="HKH34" s="475"/>
      <c r="HKI34" s="475"/>
      <c r="HKJ34" s="475"/>
      <c r="HKK34" s="475"/>
      <c r="HKL34" s="475"/>
      <c r="HKM34" s="475"/>
      <c r="HKN34" s="475"/>
      <c r="HKO34" s="475"/>
      <c r="HKP34" s="475"/>
      <c r="HKQ34" s="475"/>
      <c r="HKR34" s="475"/>
      <c r="HKS34" s="475"/>
      <c r="HKT34" s="475"/>
      <c r="HKU34" s="475"/>
      <c r="HKV34" s="475"/>
      <c r="HKW34" s="475"/>
      <c r="HKX34" s="475"/>
      <c r="HKY34" s="475"/>
      <c r="HKZ34" s="475"/>
      <c r="HLA34" s="475"/>
      <c r="HLB34" s="475"/>
      <c r="HLC34" s="475"/>
      <c r="HLD34" s="475"/>
      <c r="HLE34" s="475"/>
      <c r="HLF34" s="475"/>
      <c r="HLG34" s="475"/>
      <c r="HLH34" s="475"/>
      <c r="HLI34" s="475"/>
      <c r="HLJ34" s="475"/>
      <c r="HLK34" s="475"/>
      <c r="HLL34" s="475"/>
      <c r="HLM34" s="475"/>
      <c r="HLN34" s="475"/>
      <c r="HLO34" s="475"/>
      <c r="HLP34" s="475"/>
      <c r="HLQ34" s="475"/>
      <c r="HLR34" s="475"/>
      <c r="HLS34" s="475"/>
      <c r="HLT34" s="475"/>
      <c r="HLU34" s="475"/>
      <c r="HLV34" s="475"/>
      <c r="HLW34" s="475"/>
      <c r="HLX34" s="475"/>
      <c r="HLY34" s="475"/>
      <c r="HLZ34" s="475"/>
      <c r="HMA34" s="475"/>
      <c r="HMB34" s="475"/>
      <c r="HMC34" s="475"/>
      <c r="HMD34" s="475"/>
      <c r="HME34" s="475"/>
      <c r="HMF34" s="475"/>
      <c r="HMG34" s="475"/>
      <c r="HMH34" s="475"/>
      <c r="HMI34" s="475"/>
      <c r="HMJ34" s="475"/>
      <c r="HMK34" s="475"/>
      <c r="HML34" s="475"/>
      <c r="HMM34" s="475"/>
      <c r="HMN34" s="475"/>
      <c r="HMO34" s="475"/>
      <c r="HMP34" s="475"/>
      <c r="HMQ34" s="475"/>
      <c r="HMR34" s="475"/>
      <c r="HMS34" s="475"/>
      <c r="HMT34" s="475"/>
      <c r="HMU34" s="475"/>
      <c r="HMV34" s="475"/>
      <c r="HMW34" s="475"/>
      <c r="HMX34" s="475"/>
      <c r="HMY34" s="475"/>
      <c r="HMZ34" s="475"/>
      <c r="HNA34" s="475"/>
      <c r="HNB34" s="475"/>
      <c r="HNC34" s="475"/>
      <c r="HND34" s="475"/>
      <c r="HNE34" s="475"/>
      <c r="HNF34" s="475"/>
      <c r="HNG34" s="475"/>
      <c r="HNH34" s="475"/>
      <c r="HNI34" s="475"/>
      <c r="HNJ34" s="475"/>
      <c r="HNK34" s="475"/>
      <c r="HNL34" s="475"/>
      <c r="HNM34" s="475"/>
      <c r="HNN34" s="475"/>
      <c r="HNO34" s="475"/>
      <c r="HNP34" s="475"/>
      <c r="HNQ34" s="475"/>
      <c r="HNR34" s="475"/>
      <c r="HNS34" s="475"/>
      <c r="HNT34" s="475"/>
      <c r="HNU34" s="475"/>
      <c r="HNV34" s="475"/>
      <c r="HNW34" s="475"/>
      <c r="HNX34" s="475"/>
      <c r="HNY34" s="475"/>
      <c r="HNZ34" s="475"/>
      <c r="HOA34" s="475"/>
      <c r="HOB34" s="475"/>
      <c r="HOC34" s="475"/>
      <c r="HOD34" s="475"/>
      <c r="HOE34" s="475"/>
      <c r="HOF34" s="475"/>
      <c r="HOG34" s="475"/>
      <c r="HOH34" s="475"/>
      <c r="HOI34" s="475"/>
      <c r="HOJ34" s="475"/>
      <c r="HOK34" s="475"/>
      <c r="HOL34" s="475"/>
      <c r="HOM34" s="475"/>
      <c r="HON34" s="475"/>
      <c r="HOO34" s="475"/>
      <c r="HOP34" s="475"/>
      <c r="HOQ34" s="475"/>
      <c r="HOR34" s="475"/>
      <c r="HOS34" s="475"/>
      <c r="HOT34" s="475"/>
      <c r="HOU34" s="475"/>
      <c r="HOV34" s="475"/>
      <c r="HOW34" s="475"/>
      <c r="HOX34" s="475"/>
      <c r="HOY34" s="475"/>
      <c r="HOZ34" s="475"/>
      <c r="HPA34" s="475"/>
      <c r="HPB34" s="475"/>
      <c r="HPC34" s="475"/>
      <c r="HPD34" s="475"/>
      <c r="HPE34" s="475"/>
      <c r="HPF34" s="475"/>
      <c r="HPG34" s="475"/>
      <c r="HPH34" s="475"/>
      <c r="HPI34" s="475"/>
      <c r="HPJ34" s="475"/>
      <c r="HPK34" s="475"/>
      <c r="HPL34" s="475"/>
      <c r="HPM34" s="475"/>
      <c r="HPN34" s="475"/>
      <c r="HPO34" s="475"/>
      <c r="HPP34" s="475"/>
      <c r="HPQ34" s="475"/>
      <c r="HPR34" s="475"/>
      <c r="HPS34" s="475"/>
      <c r="HPT34" s="475"/>
      <c r="HPU34" s="475"/>
      <c r="HPV34" s="475"/>
      <c r="HPW34" s="475"/>
      <c r="HPX34" s="475"/>
      <c r="HPY34" s="475"/>
      <c r="HPZ34" s="475"/>
      <c r="HQA34" s="475"/>
      <c r="HQB34" s="475"/>
      <c r="HQC34" s="475"/>
      <c r="HQD34" s="475"/>
      <c r="HQE34" s="475"/>
      <c r="HQF34" s="475"/>
      <c r="HQG34" s="475"/>
      <c r="HQH34" s="475"/>
      <c r="HQI34" s="475"/>
      <c r="HQJ34" s="475"/>
      <c r="HQK34" s="475"/>
      <c r="HQL34" s="475"/>
      <c r="HQM34" s="475"/>
      <c r="HQN34" s="475"/>
      <c r="HQO34" s="475"/>
      <c r="HQP34" s="475"/>
      <c r="HQQ34" s="475"/>
      <c r="HQR34" s="475"/>
      <c r="HQS34" s="475"/>
      <c r="HQT34" s="475"/>
      <c r="HQU34" s="475"/>
      <c r="HQV34" s="475"/>
      <c r="HQW34" s="475"/>
      <c r="HQX34" s="475"/>
      <c r="HQY34" s="475"/>
      <c r="HQZ34" s="475"/>
      <c r="HRA34" s="475"/>
      <c r="HRB34" s="475"/>
      <c r="HRC34" s="475"/>
      <c r="HRD34" s="475"/>
      <c r="HRE34" s="475"/>
      <c r="HRF34" s="475"/>
      <c r="HRG34" s="475"/>
      <c r="HRH34" s="475"/>
      <c r="HRI34" s="475"/>
      <c r="HRJ34" s="475"/>
      <c r="HRK34" s="475"/>
      <c r="HRL34" s="475"/>
      <c r="HRM34" s="475"/>
      <c r="HRN34" s="475"/>
      <c r="HRO34" s="475"/>
      <c r="HRP34" s="475"/>
      <c r="HRQ34" s="475"/>
      <c r="HRR34" s="475"/>
      <c r="HRS34" s="475"/>
      <c r="HRT34" s="475"/>
      <c r="HRU34" s="475"/>
      <c r="HRV34" s="475"/>
      <c r="HRW34" s="475"/>
      <c r="HRX34" s="475"/>
      <c r="HRY34" s="475"/>
      <c r="HRZ34" s="475"/>
      <c r="HSA34" s="475"/>
      <c r="HSB34" s="475"/>
      <c r="HSC34" s="475"/>
      <c r="HSD34" s="475"/>
      <c r="HSE34" s="475"/>
      <c r="HSF34" s="475"/>
      <c r="HSG34" s="475"/>
      <c r="HSH34" s="475"/>
      <c r="HSI34" s="475"/>
      <c r="HSJ34" s="475"/>
      <c r="HSK34" s="475"/>
      <c r="HSL34" s="475"/>
      <c r="HSM34" s="475"/>
      <c r="HSN34" s="475"/>
      <c r="HSO34" s="475"/>
      <c r="HSP34" s="475"/>
      <c r="HSQ34" s="475"/>
      <c r="HSR34" s="475"/>
      <c r="HSS34" s="475"/>
      <c r="HST34" s="475"/>
      <c r="HSU34" s="475"/>
      <c r="HSV34" s="475"/>
      <c r="HSW34" s="475"/>
      <c r="HSX34" s="475"/>
      <c r="HSY34" s="475"/>
      <c r="HSZ34" s="475"/>
      <c r="HTA34" s="475"/>
      <c r="HTB34" s="475"/>
      <c r="HTC34" s="475"/>
      <c r="HTD34" s="475"/>
      <c r="HTE34" s="475"/>
      <c r="HTF34" s="475"/>
      <c r="HTG34" s="475"/>
      <c r="HTH34" s="475"/>
      <c r="HTI34" s="475"/>
      <c r="HTJ34" s="475"/>
      <c r="HTK34" s="475"/>
      <c r="HTL34" s="475"/>
      <c r="HTM34" s="475"/>
      <c r="HTN34" s="475"/>
      <c r="HTO34" s="475"/>
      <c r="HTP34" s="475"/>
      <c r="HTQ34" s="475"/>
      <c r="HTR34" s="475"/>
      <c r="HTS34" s="475"/>
      <c r="HTT34" s="475"/>
      <c r="HTU34" s="475"/>
      <c r="HTV34" s="475"/>
      <c r="HTW34" s="475"/>
      <c r="HTX34" s="475"/>
      <c r="HTY34" s="475"/>
      <c r="HTZ34" s="475"/>
      <c r="HUA34" s="475"/>
      <c r="HUB34" s="475"/>
      <c r="HUC34" s="475"/>
      <c r="HUD34" s="475"/>
      <c r="HUE34" s="475"/>
      <c r="HUF34" s="475"/>
      <c r="HUG34" s="475"/>
      <c r="HUH34" s="475"/>
      <c r="HUI34" s="475"/>
      <c r="HUJ34" s="475"/>
      <c r="HUK34" s="475"/>
      <c r="HUL34" s="475"/>
      <c r="HUM34" s="475"/>
      <c r="HUN34" s="475"/>
      <c r="HUO34" s="475"/>
      <c r="HUP34" s="475"/>
      <c r="HUQ34" s="475"/>
      <c r="HUR34" s="475"/>
      <c r="HUS34" s="475"/>
      <c r="HUT34" s="475"/>
      <c r="HUU34" s="475"/>
      <c r="HUV34" s="475"/>
      <c r="HUW34" s="475"/>
      <c r="HUX34" s="475"/>
      <c r="HUY34" s="475"/>
      <c r="HUZ34" s="475"/>
      <c r="HVA34" s="475"/>
      <c r="HVB34" s="475"/>
      <c r="HVC34" s="475"/>
      <c r="HVD34" s="475"/>
      <c r="HVE34" s="475"/>
      <c r="HVF34" s="475"/>
      <c r="HVG34" s="475"/>
      <c r="HVH34" s="475"/>
      <c r="HVI34" s="475"/>
      <c r="HVJ34" s="475"/>
      <c r="HVK34" s="475"/>
      <c r="HVL34" s="475"/>
      <c r="HVM34" s="475"/>
      <c r="HVN34" s="475"/>
      <c r="HVO34" s="475"/>
      <c r="HVP34" s="475"/>
      <c r="HVQ34" s="475"/>
      <c r="HVR34" s="475"/>
      <c r="HVS34" s="475"/>
      <c r="HVT34" s="475"/>
      <c r="HVU34" s="475"/>
      <c r="HVV34" s="475"/>
      <c r="HVW34" s="475"/>
      <c r="HVX34" s="475"/>
      <c r="HVY34" s="475"/>
      <c r="HVZ34" s="475"/>
      <c r="HWA34" s="475"/>
      <c r="HWB34" s="475"/>
      <c r="HWC34" s="475"/>
      <c r="HWD34" s="475"/>
      <c r="HWE34" s="475"/>
      <c r="HWF34" s="475"/>
      <c r="HWG34" s="475"/>
      <c r="HWH34" s="475"/>
      <c r="HWI34" s="475"/>
      <c r="HWJ34" s="475"/>
      <c r="HWK34" s="475"/>
      <c r="HWL34" s="475"/>
      <c r="HWM34" s="475"/>
      <c r="HWN34" s="475"/>
      <c r="HWO34" s="475"/>
      <c r="HWP34" s="475"/>
      <c r="HWQ34" s="475"/>
      <c r="HWR34" s="475"/>
      <c r="HWS34" s="475"/>
      <c r="HWT34" s="475"/>
      <c r="HWU34" s="475"/>
      <c r="HWV34" s="475"/>
      <c r="HWW34" s="475"/>
      <c r="HWX34" s="475"/>
      <c r="HWY34" s="475"/>
      <c r="HWZ34" s="475"/>
      <c r="HXA34" s="475"/>
      <c r="HXB34" s="475"/>
      <c r="HXC34" s="475"/>
      <c r="HXD34" s="475"/>
      <c r="HXE34" s="475"/>
      <c r="HXF34" s="475"/>
      <c r="HXG34" s="475"/>
      <c r="HXH34" s="475"/>
      <c r="HXI34" s="475"/>
      <c r="HXJ34" s="475"/>
      <c r="HXK34" s="475"/>
      <c r="HXL34" s="475"/>
      <c r="HXM34" s="475"/>
      <c r="HXN34" s="475"/>
      <c r="HXO34" s="475"/>
      <c r="HXP34" s="475"/>
      <c r="HXQ34" s="475"/>
      <c r="HXR34" s="475"/>
      <c r="HXS34" s="475"/>
      <c r="HXT34" s="475"/>
      <c r="HXU34" s="475"/>
      <c r="HXV34" s="475"/>
      <c r="HXW34" s="475"/>
      <c r="HXX34" s="475"/>
      <c r="HXY34" s="475"/>
      <c r="HXZ34" s="475"/>
      <c r="HYA34" s="475"/>
      <c r="HYB34" s="475"/>
      <c r="HYC34" s="475"/>
      <c r="HYD34" s="475"/>
      <c r="HYE34" s="475"/>
      <c r="HYF34" s="475"/>
      <c r="HYG34" s="475"/>
      <c r="HYH34" s="475"/>
      <c r="HYI34" s="475"/>
      <c r="HYJ34" s="475"/>
      <c r="HYK34" s="475"/>
      <c r="HYL34" s="475"/>
      <c r="HYM34" s="475"/>
      <c r="HYN34" s="475"/>
      <c r="HYO34" s="475"/>
      <c r="HYP34" s="475"/>
      <c r="HYQ34" s="475"/>
      <c r="HYR34" s="475"/>
      <c r="HYS34" s="475"/>
      <c r="HYT34" s="475"/>
      <c r="HYU34" s="475"/>
      <c r="HYV34" s="475"/>
      <c r="HYW34" s="475"/>
      <c r="HYX34" s="475"/>
      <c r="HYY34" s="475"/>
      <c r="HYZ34" s="475"/>
      <c r="HZA34" s="475"/>
      <c r="HZB34" s="475"/>
      <c r="HZC34" s="475"/>
      <c r="HZD34" s="475"/>
      <c r="HZE34" s="475"/>
      <c r="HZF34" s="475"/>
      <c r="HZG34" s="475"/>
      <c r="HZH34" s="475"/>
      <c r="HZI34" s="475"/>
      <c r="HZJ34" s="475"/>
      <c r="HZK34" s="475"/>
      <c r="HZL34" s="475"/>
      <c r="HZM34" s="475"/>
      <c r="HZN34" s="475"/>
      <c r="HZO34" s="475"/>
      <c r="HZP34" s="475"/>
      <c r="HZQ34" s="475"/>
      <c r="HZR34" s="475"/>
      <c r="HZS34" s="475"/>
      <c r="HZT34" s="475"/>
      <c r="HZU34" s="475"/>
      <c r="HZV34" s="475"/>
      <c r="HZW34" s="475"/>
      <c r="HZX34" s="475"/>
      <c r="HZY34" s="475"/>
      <c r="HZZ34" s="475"/>
      <c r="IAA34" s="475"/>
      <c r="IAB34" s="475"/>
      <c r="IAC34" s="475"/>
      <c r="IAD34" s="475"/>
      <c r="IAE34" s="475"/>
      <c r="IAF34" s="475"/>
      <c r="IAG34" s="475"/>
      <c r="IAH34" s="475"/>
      <c r="IAI34" s="475"/>
      <c r="IAJ34" s="475"/>
      <c r="IAK34" s="475"/>
      <c r="IAL34" s="475"/>
      <c r="IAM34" s="475"/>
      <c r="IAN34" s="475"/>
      <c r="IAO34" s="475"/>
      <c r="IAP34" s="475"/>
      <c r="IAQ34" s="475"/>
      <c r="IAR34" s="475"/>
      <c r="IAS34" s="475"/>
      <c r="IAT34" s="475"/>
      <c r="IAU34" s="475"/>
      <c r="IAV34" s="475"/>
      <c r="IAW34" s="475"/>
      <c r="IAX34" s="475"/>
      <c r="IAY34" s="475"/>
      <c r="IAZ34" s="475"/>
      <c r="IBA34" s="475"/>
      <c r="IBB34" s="475"/>
      <c r="IBC34" s="475"/>
      <c r="IBD34" s="475"/>
      <c r="IBE34" s="475"/>
      <c r="IBF34" s="475"/>
      <c r="IBG34" s="475"/>
      <c r="IBH34" s="475"/>
      <c r="IBI34" s="475"/>
      <c r="IBJ34" s="475"/>
      <c r="IBK34" s="475"/>
      <c r="IBL34" s="475"/>
      <c r="IBM34" s="475"/>
      <c r="IBN34" s="475"/>
      <c r="IBO34" s="475"/>
      <c r="IBP34" s="475"/>
      <c r="IBQ34" s="475"/>
      <c r="IBR34" s="475"/>
      <c r="IBS34" s="475"/>
      <c r="IBT34" s="475"/>
      <c r="IBU34" s="475"/>
      <c r="IBV34" s="475"/>
      <c r="IBW34" s="475"/>
      <c r="IBX34" s="475"/>
      <c r="IBY34" s="475"/>
      <c r="IBZ34" s="475"/>
      <c r="ICA34" s="475"/>
      <c r="ICB34" s="475"/>
      <c r="ICC34" s="475"/>
      <c r="ICD34" s="475"/>
      <c r="ICE34" s="475"/>
      <c r="ICF34" s="475"/>
      <c r="ICG34" s="475"/>
      <c r="ICH34" s="475"/>
      <c r="ICI34" s="475"/>
      <c r="ICJ34" s="475"/>
      <c r="ICK34" s="475"/>
      <c r="ICL34" s="475"/>
      <c r="ICM34" s="475"/>
      <c r="ICN34" s="475"/>
      <c r="ICO34" s="475"/>
      <c r="ICP34" s="475"/>
      <c r="ICQ34" s="475"/>
      <c r="ICR34" s="475"/>
      <c r="ICS34" s="475"/>
      <c r="ICT34" s="475"/>
      <c r="ICU34" s="475"/>
      <c r="ICV34" s="475"/>
      <c r="ICW34" s="475"/>
      <c r="ICX34" s="475"/>
      <c r="ICY34" s="475"/>
      <c r="ICZ34" s="475"/>
      <c r="IDA34" s="475"/>
      <c r="IDB34" s="475"/>
      <c r="IDC34" s="475"/>
      <c r="IDD34" s="475"/>
      <c r="IDE34" s="475"/>
      <c r="IDF34" s="475"/>
      <c r="IDG34" s="475"/>
      <c r="IDH34" s="475"/>
      <c r="IDI34" s="475"/>
      <c r="IDJ34" s="475"/>
      <c r="IDK34" s="475"/>
      <c r="IDL34" s="475"/>
      <c r="IDM34" s="475"/>
      <c r="IDN34" s="475"/>
      <c r="IDO34" s="475"/>
      <c r="IDP34" s="475"/>
      <c r="IDQ34" s="475"/>
      <c r="IDR34" s="475"/>
      <c r="IDS34" s="475"/>
      <c r="IDT34" s="475"/>
      <c r="IDU34" s="475"/>
      <c r="IDV34" s="475"/>
      <c r="IDW34" s="475"/>
      <c r="IDX34" s="475"/>
      <c r="IDY34" s="475"/>
      <c r="IDZ34" s="475"/>
      <c r="IEA34" s="475"/>
      <c r="IEB34" s="475"/>
      <c r="IEC34" s="475"/>
      <c r="IED34" s="475"/>
      <c r="IEE34" s="475"/>
      <c r="IEF34" s="475"/>
      <c r="IEG34" s="475"/>
      <c r="IEH34" s="475"/>
      <c r="IEI34" s="475"/>
      <c r="IEJ34" s="475"/>
      <c r="IEK34" s="475"/>
      <c r="IEL34" s="475"/>
      <c r="IEM34" s="475"/>
      <c r="IEN34" s="475"/>
      <c r="IEO34" s="475"/>
      <c r="IEP34" s="475"/>
      <c r="IEQ34" s="475"/>
      <c r="IER34" s="475"/>
      <c r="IES34" s="475"/>
      <c r="IET34" s="475"/>
      <c r="IEU34" s="475"/>
      <c r="IEV34" s="475"/>
      <c r="IEW34" s="475"/>
      <c r="IEX34" s="475"/>
      <c r="IEY34" s="475"/>
      <c r="IEZ34" s="475"/>
      <c r="IFA34" s="475"/>
      <c r="IFB34" s="475"/>
      <c r="IFC34" s="475"/>
      <c r="IFD34" s="475"/>
      <c r="IFE34" s="475"/>
      <c r="IFF34" s="475"/>
      <c r="IFG34" s="475"/>
      <c r="IFH34" s="475"/>
      <c r="IFI34" s="475"/>
      <c r="IFJ34" s="475"/>
      <c r="IFK34" s="475"/>
      <c r="IFL34" s="475"/>
      <c r="IFM34" s="475"/>
      <c r="IFN34" s="475"/>
      <c r="IFO34" s="475"/>
      <c r="IFP34" s="475"/>
      <c r="IFQ34" s="475"/>
      <c r="IFR34" s="475"/>
      <c r="IFS34" s="475"/>
      <c r="IFT34" s="475"/>
      <c r="IFU34" s="475"/>
      <c r="IFV34" s="475"/>
      <c r="IFW34" s="475"/>
      <c r="IFX34" s="475"/>
      <c r="IFY34" s="475"/>
      <c r="IFZ34" s="475"/>
      <c r="IGA34" s="475"/>
      <c r="IGB34" s="475"/>
      <c r="IGC34" s="475"/>
      <c r="IGD34" s="475"/>
      <c r="IGE34" s="475"/>
      <c r="IGF34" s="475"/>
      <c r="IGG34" s="475"/>
      <c r="IGH34" s="475"/>
      <c r="IGI34" s="475"/>
      <c r="IGJ34" s="475"/>
      <c r="IGK34" s="475"/>
      <c r="IGL34" s="475"/>
      <c r="IGM34" s="475"/>
      <c r="IGN34" s="475"/>
      <c r="IGO34" s="475"/>
      <c r="IGP34" s="475"/>
      <c r="IGQ34" s="475"/>
      <c r="IGR34" s="475"/>
      <c r="IGS34" s="475"/>
      <c r="IGT34" s="475"/>
      <c r="IGU34" s="475"/>
      <c r="IGV34" s="475"/>
      <c r="IGW34" s="475"/>
      <c r="IGX34" s="475"/>
      <c r="IGY34" s="475"/>
      <c r="IGZ34" s="475"/>
      <c r="IHA34" s="475"/>
      <c r="IHB34" s="475"/>
      <c r="IHC34" s="475"/>
      <c r="IHD34" s="475"/>
      <c r="IHE34" s="475"/>
      <c r="IHF34" s="475"/>
      <c r="IHG34" s="475"/>
      <c r="IHH34" s="475"/>
      <c r="IHI34" s="475"/>
      <c r="IHJ34" s="475"/>
      <c r="IHK34" s="475"/>
      <c r="IHL34" s="475"/>
      <c r="IHM34" s="475"/>
      <c r="IHN34" s="475"/>
      <c r="IHO34" s="475"/>
      <c r="IHP34" s="475"/>
      <c r="IHQ34" s="475"/>
      <c r="IHR34" s="475"/>
      <c r="IHS34" s="475"/>
      <c r="IHT34" s="475"/>
      <c r="IHU34" s="475"/>
      <c r="IHV34" s="475"/>
      <c r="IHW34" s="475"/>
      <c r="IHX34" s="475"/>
      <c r="IHY34" s="475"/>
      <c r="IHZ34" s="475"/>
      <c r="IIA34" s="475"/>
      <c r="IIB34" s="475"/>
      <c r="IIC34" s="475"/>
      <c r="IID34" s="475"/>
      <c r="IIE34" s="475"/>
      <c r="IIF34" s="475"/>
      <c r="IIG34" s="475"/>
      <c r="IIH34" s="475"/>
      <c r="III34" s="475"/>
      <c r="IIJ34" s="475"/>
      <c r="IIK34" s="475"/>
      <c r="IIL34" s="475"/>
      <c r="IIM34" s="475"/>
      <c r="IIN34" s="475"/>
      <c r="IIO34" s="475"/>
      <c r="IIP34" s="475"/>
      <c r="IIQ34" s="475"/>
      <c r="IIR34" s="475"/>
      <c r="IIS34" s="475"/>
      <c r="IIT34" s="475"/>
      <c r="IIU34" s="475"/>
      <c r="IIV34" s="475"/>
      <c r="IIW34" s="475"/>
      <c r="IIX34" s="475"/>
      <c r="IIY34" s="475"/>
      <c r="IIZ34" s="475"/>
      <c r="IJA34" s="475"/>
      <c r="IJB34" s="475"/>
      <c r="IJC34" s="475"/>
      <c r="IJD34" s="475"/>
      <c r="IJE34" s="475"/>
      <c r="IJF34" s="475"/>
      <c r="IJG34" s="475"/>
      <c r="IJH34" s="475"/>
      <c r="IJI34" s="475"/>
      <c r="IJJ34" s="475"/>
      <c r="IJK34" s="475"/>
      <c r="IJL34" s="475"/>
      <c r="IJM34" s="475"/>
      <c r="IJN34" s="475"/>
      <c r="IJO34" s="475"/>
      <c r="IJP34" s="475"/>
      <c r="IJQ34" s="475"/>
      <c r="IJR34" s="475"/>
      <c r="IJS34" s="475"/>
      <c r="IJT34" s="475"/>
      <c r="IJU34" s="475"/>
      <c r="IJV34" s="475"/>
      <c r="IJW34" s="475"/>
      <c r="IJX34" s="475"/>
      <c r="IJY34" s="475"/>
      <c r="IJZ34" s="475"/>
      <c r="IKA34" s="475"/>
      <c r="IKB34" s="475"/>
      <c r="IKC34" s="475"/>
      <c r="IKD34" s="475"/>
      <c r="IKE34" s="475"/>
      <c r="IKF34" s="475"/>
      <c r="IKG34" s="475"/>
      <c r="IKH34" s="475"/>
      <c r="IKI34" s="475"/>
      <c r="IKJ34" s="475"/>
      <c r="IKK34" s="475"/>
      <c r="IKL34" s="475"/>
      <c r="IKM34" s="475"/>
      <c r="IKN34" s="475"/>
      <c r="IKO34" s="475"/>
      <c r="IKP34" s="475"/>
      <c r="IKQ34" s="475"/>
      <c r="IKR34" s="475"/>
      <c r="IKS34" s="475"/>
      <c r="IKT34" s="475"/>
      <c r="IKU34" s="475"/>
      <c r="IKV34" s="475"/>
      <c r="IKW34" s="475"/>
      <c r="IKX34" s="475"/>
      <c r="IKY34" s="475"/>
      <c r="IKZ34" s="475"/>
      <c r="ILA34" s="475"/>
      <c r="ILB34" s="475"/>
      <c r="ILC34" s="475"/>
      <c r="ILD34" s="475"/>
      <c r="ILE34" s="475"/>
      <c r="ILF34" s="475"/>
      <c r="ILG34" s="475"/>
      <c r="ILH34" s="475"/>
      <c r="ILI34" s="475"/>
      <c r="ILJ34" s="475"/>
      <c r="ILK34" s="475"/>
      <c r="ILL34" s="475"/>
      <c r="ILM34" s="475"/>
      <c r="ILN34" s="475"/>
      <c r="ILO34" s="475"/>
      <c r="ILP34" s="475"/>
      <c r="ILQ34" s="475"/>
      <c r="ILR34" s="475"/>
      <c r="ILS34" s="475"/>
      <c r="ILT34" s="475"/>
      <c r="ILU34" s="475"/>
      <c r="ILV34" s="475"/>
      <c r="ILW34" s="475"/>
      <c r="ILX34" s="475"/>
      <c r="ILY34" s="475"/>
      <c r="ILZ34" s="475"/>
      <c r="IMA34" s="475"/>
      <c r="IMB34" s="475"/>
      <c r="IMC34" s="475"/>
      <c r="IMD34" s="475"/>
      <c r="IME34" s="475"/>
      <c r="IMF34" s="475"/>
      <c r="IMG34" s="475"/>
      <c r="IMH34" s="475"/>
      <c r="IMI34" s="475"/>
      <c r="IMJ34" s="475"/>
      <c r="IMK34" s="475"/>
      <c r="IML34" s="475"/>
      <c r="IMM34" s="475"/>
      <c r="IMN34" s="475"/>
      <c r="IMO34" s="475"/>
      <c r="IMP34" s="475"/>
      <c r="IMQ34" s="475"/>
      <c r="IMR34" s="475"/>
      <c r="IMS34" s="475"/>
      <c r="IMT34" s="475"/>
      <c r="IMU34" s="475"/>
      <c r="IMV34" s="475"/>
      <c r="IMW34" s="475"/>
      <c r="IMX34" s="475"/>
      <c r="IMY34" s="475"/>
      <c r="IMZ34" s="475"/>
      <c r="INA34" s="475"/>
      <c r="INB34" s="475"/>
      <c r="INC34" s="475"/>
      <c r="IND34" s="475"/>
      <c r="INE34" s="475"/>
      <c r="INF34" s="475"/>
      <c r="ING34" s="475"/>
      <c r="INH34" s="475"/>
      <c r="INI34" s="475"/>
      <c r="INJ34" s="475"/>
      <c r="INK34" s="475"/>
      <c r="INL34" s="475"/>
      <c r="INM34" s="475"/>
      <c r="INN34" s="475"/>
      <c r="INO34" s="475"/>
      <c r="INP34" s="475"/>
      <c r="INQ34" s="475"/>
      <c r="INR34" s="475"/>
      <c r="INS34" s="475"/>
      <c r="INT34" s="475"/>
      <c r="INU34" s="475"/>
      <c r="INV34" s="475"/>
      <c r="INW34" s="475"/>
      <c r="INX34" s="475"/>
      <c r="INY34" s="475"/>
      <c r="INZ34" s="475"/>
      <c r="IOA34" s="475"/>
      <c r="IOB34" s="475"/>
      <c r="IOC34" s="475"/>
      <c r="IOD34" s="475"/>
      <c r="IOE34" s="475"/>
      <c r="IOF34" s="475"/>
      <c r="IOG34" s="475"/>
      <c r="IOH34" s="475"/>
      <c r="IOI34" s="475"/>
      <c r="IOJ34" s="475"/>
      <c r="IOK34" s="475"/>
      <c r="IOL34" s="475"/>
      <c r="IOM34" s="475"/>
      <c r="ION34" s="475"/>
      <c r="IOO34" s="475"/>
      <c r="IOP34" s="475"/>
      <c r="IOQ34" s="475"/>
      <c r="IOR34" s="475"/>
      <c r="IOS34" s="475"/>
      <c r="IOT34" s="475"/>
      <c r="IOU34" s="475"/>
      <c r="IOV34" s="475"/>
      <c r="IOW34" s="475"/>
      <c r="IOX34" s="475"/>
      <c r="IOY34" s="475"/>
      <c r="IOZ34" s="475"/>
      <c r="IPA34" s="475"/>
      <c r="IPB34" s="475"/>
      <c r="IPC34" s="475"/>
      <c r="IPD34" s="475"/>
      <c r="IPE34" s="475"/>
      <c r="IPF34" s="475"/>
      <c r="IPG34" s="475"/>
      <c r="IPH34" s="475"/>
      <c r="IPI34" s="475"/>
      <c r="IPJ34" s="475"/>
      <c r="IPK34" s="475"/>
      <c r="IPL34" s="475"/>
      <c r="IPM34" s="475"/>
      <c r="IPN34" s="475"/>
      <c r="IPO34" s="475"/>
      <c r="IPP34" s="475"/>
      <c r="IPQ34" s="475"/>
      <c r="IPR34" s="475"/>
      <c r="IPS34" s="475"/>
      <c r="IPT34" s="475"/>
      <c r="IPU34" s="475"/>
      <c r="IPV34" s="475"/>
      <c r="IPW34" s="475"/>
      <c r="IPX34" s="475"/>
      <c r="IPY34" s="475"/>
      <c r="IPZ34" s="475"/>
      <c r="IQA34" s="475"/>
      <c r="IQB34" s="475"/>
      <c r="IQC34" s="475"/>
      <c r="IQD34" s="475"/>
      <c r="IQE34" s="475"/>
      <c r="IQF34" s="475"/>
      <c r="IQG34" s="475"/>
      <c r="IQH34" s="475"/>
      <c r="IQI34" s="475"/>
      <c r="IQJ34" s="475"/>
      <c r="IQK34" s="475"/>
      <c r="IQL34" s="475"/>
      <c r="IQM34" s="475"/>
      <c r="IQN34" s="475"/>
      <c r="IQO34" s="475"/>
      <c r="IQP34" s="475"/>
      <c r="IQQ34" s="475"/>
      <c r="IQR34" s="475"/>
      <c r="IQS34" s="475"/>
      <c r="IQT34" s="475"/>
      <c r="IQU34" s="475"/>
      <c r="IQV34" s="475"/>
      <c r="IQW34" s="475"/>
      <c r="IQX34" s="475"/>
      <c r="IQY34" s="475"/>
      <c r="IQZ34" s="475"/>
      <c r="IRA34" s="475"/>
      <c r="IRB34" s="475"/>
      <c r="IRC34" s="475"/>
      <c r="IRD34" s="475"/>
      <c r="IRE34" s="475"/>
      <c r="IRF34" s="475"/>
      <c r="IRG34" s="475"/>
      <c r="IRH34" s="475"/>
      <c r="IRI34" s="475"/>
      <c r="IRJ34" s="475"/>
      <c r="IRK34" s="475"/>
      <c r="IRL34" s="475"/>
      <c r="IRM34" s="475"/>
      <c r="IRN34" s="475"/>
      <c r="IRO34" s="475"/>
      <c r="IRP34" s="475"/>
      <c r="IRQ34" s="475"/>
      <c r="IRR34" s="475"/>
      <c r="IRS34" s="475"/>
      <c r="IRT34" s="475"/>
      <c r="IRU34" s="475"/>
      <c r="IRV34" s="475"/>
      <c r="IRW34" s="475"/>
      <c r="IRX34" s="475"/>
      <c r="IRY34" s="475"/>
      <c r="IRZ34" s="475"/>
      <c r="ISA34" s="475"/>
      <c r="ISB34" s="475"/>
      <c r="ISC34" s="475"/>
      <c r="ISD34" s="475"/>
      <c r="ISE34" s="475"/>
      <c r="ISF34" s="475"/>
      <c r="ISG34" s="475"/>
      <c r="ISH34" s="475"/>
      <c r="ISI34" s="475"/>
      <c r="ISJ34" s="475"/>
      <c r="ISK34" s="475"/>
      <c r="ISL34" s="475"/>
      <c r="ISM34" s="475"/>
      <c r="ISN34" s="475"/>
      <c r="ISO34" s="475"/>
      <c r="ISP34" s="475"/>
      <c r="ISQ34" s="475"/>
      <c r="ISR34" s="475"/>
      <c r="ISS34" s="475"/>
      <c r="IST34" s="475"/>
      <c r="ISU34" s="475"/>
      <c r="ISV34" s="475"/>
      <c r="ISW34" s="475"/>
      <c r="ISX34" s="475"/>
      <c r="ISY34" s="475"/>
      <c r="ISZ34" s="475"/>
      <c r="ITA34" s="475"/>
      <c r="ITB34" s="475"/>
      <c r="ITC34" s="475"/>
      <c r="ITD34" s="475"/>
      <c r="ITE34" s="475"/>
      <c r="ITF34" s="475"/>
      <c r="ITG34" s="475"/>
      <c r="ITH34" s="475"/>
      <c r="ITI34" s="475"/>
      <c r="ITJ34" s="475"/>
      <c r="ITK34" s="475"/>
      <c r="ITL34" s="475"/>
      <c r="ITM34" s="475"/>
      <c r="ITN34" s="475"/>
      <c r="ITO34" s="475"/>
      <c r="ITP34" s="475"/>
      <c r="ITQ34" s="475"/>
      <c r="ITR34" s="475"/>
      <c r="ITS34" s="475"/>
      <c r="ITT34" s="475"/>
      <c r="ITU34" s="475"/>
      <c r="ITV34" s="475"/>
      <c r="ITW34" s="475"/>
      <c r="ITX34" s="475"/>
      <c r="ITY34" s="475"/>
      <c r="ITZ34" s="475"/>
      <c r="IUA34" s="475"/>
      <c r="IUB34" s="475"/>
      <c r="IUC34" s="475"/>
      <c r="IUD34" s="475"/>
      <c r="IUE34" s="475"/>
      <c r="IUF34" s="475"/>
      <c r="IUG34" s="475"/>
      <c r="IUH34" s="475"/>
      <c r="IUI34" s="475"/>
      <c r="IUJ34" s="475"/>
      <c r="IUK34" s="475"/>
      <c r="IUL34" s="475"/>
      <c r="IUM34" s="475"/>
      <c r="IUN34" s="475"/>
      <c r="IUO34" s="475"/>
      <c r="IUP34" s="475"/>
      <c r="IUQ34" s="475"/>
      <c r="IUR34" s="475"/>
      <c r="IUS34" s="475"/>
      <c r="IUT34" s="475"/>
      <c r="IUU34" s="475"/>
      <c r="IUV34" s="475"/>
      <c r="IUW34" s="475"/>
      <c r="IUX34" s="475"/>
      <c r="IUY34" s="475"/>
      <c r="IUZ34" s="475"/>
      <c r="IVA34" s="475"/>
      <c r="IVB34" s="475"/>
      <c r="IVC34" s="475"/>
      <c r="IVD34" s="475"/>
      <c r="IVE34" s="475"/>
      <c r="IVF34" s="475"/>
      <c r="IVG34" s="475"/>
      <c r="IVH34" s="475"/>
      <c r="IVI34" s="475"/>
      <c r="IVJ34" s="475"/>
      <c r="IVK34" s="475"/>
      <c r="IVL34" s="475"/>
      <c r="IVM34" s="475"/>
      <c r="IVN34" s="475"/>
      <c r="IVO34" s="475"/>
      <c r="IVP34" s="475"/>
      <c r="IVQ34" s="475"/>
      <c r="IVR34" s="475"/>
      <c r="IVS34" s="475"/>
      <c r="IVT34" s="475"/>
      <c r="IVU34" s="475"/>
      <c r="IVV34" s="475"/>
      <c r="IVW34" s="475"/>
      <c r="IVX34" s="475"/>
      <c r="IVY34" s="475"/>
      <c r="IVZ34" s="475"/>
      <c r="IWA34" s="475"/>
      <c r="IWB34" s="475"/>
      <c r="IWC34" s="475"/>
      <c r="IWD34" s="475"/>
      <c r="IWE34" s="475"/>
      <c r="IWF34" s="475"/>
      <c r="IWG34" s="475"/>
      <c r="IWH34" s="475"/>
      <c r="IWI34" s="475"/>
      <c r="IWJ34" s="475"/>
      <c r="IWK34" s="475"/>
      <c r="IWL34" s="475"/>
      <c r="IWM34" s="475"/>
      <c r="IWN34" s="475"/>
      <c r="IWO34" s="475"/>
      <c r="IWP34" s="475"/>
      <c r="IWQ34" s="475"/>
      <c r="IWR34" s="475"/>
      <c r="IWS34" s="475"/>
      <c r="IWT34" s="475"/>
      <c r="IWU34" s="475"/>
      <c r="IWV34" s="475"/>
      <c r="IWW34" s="475"/>
      <c r="IWX34" s="475"/>
      <c r="IWY34" s="475"/>
      <c r="IWZ34" s="475"/>
      <c r="IXA34" s="475"/>
      <c r="IXB34" s="475"/>
      <c r="IXC34" s="475"/>
      <c r="IXD34" s="475"/>
      <c r="IXE34" s="475"/>
      <c r="IXF34" s="475"/>
      <c r="IXG34" s="475"/>
      <c r="IXH34" s="475"/>
      <c r="IXI34" s="475"/>
      <c r="IXJ34" s="475"/>
      <c r="IXK34" s="475"/>
      <c r="IXL34" s="475"/>
      <c r="IXM34" s="475"/>
      <c r="IXN34" s="475"/>
      <c r="IXO34" s="475"/>
      <c r="IXP34" s="475"/>
      <c r="IXQ34" s="475"/>
      <c r="IXR34" s="475"/>
      <c r="IXS34" s="475"/>
      <c r="IXT34" s="475"/>
      <c r="IXU34" s="475"/>
      <c r="IXV34" s="475"/>
      <c r="IXW34" s="475"/>
      <c r="IXX34" s="475"/>
      <c r="IXY34" s="475"/>
      <c r="IXZ34" s="475"/>
      <c r="IYA34" s="475"/>
      <c r="IYB34" s="475"/>
      <c r="IYC34" s="475"/>
      <c r="IYD34" s="475"/>
      <c r="IYE34" s="475"/>
      <c r="IYF34" s="475"/>
      <c r="IYG34" s="475"/>
      <c r="IYH34" s="475"/>
      <c r="IYI34" s="475"/>
      <c r="IYJ34" s="475"/>
      <c r="IYK34" s="475"/>
      <c r="IYL34" s="475"/>
      <c r="IYM34" s="475"/>
      <c r="IYN34" s="475"/>
      <c r="IYO34" s="475"/>
      <c r="IYP34" s="475"/>
      <c r="IYQ34" s="475"/>
      <c r="IYR34" s="475"/>
      <c r="IYS34" s="475"/>
      <c r="IYT34" s="475"/>
      <c r="IYU34" s="475"/>
      <c r="IYV34" s="475"/>
      <c r="IYW34" s="475"/>
      <c r="IYX34" s="475"/>
      <c r="IYY34" s="475"/>
      <c r="IYZ34" s="475"/>
      <c r="IZA34" s="475"/>
      <c r="IZB34" s="475"/>
      <c r="IZC34" s="475"/>
      <c r="IZD34" s="475"/>
      <c r="IZE34" s="475"/>
      <c r="IZF34" s="475"/>
      <c r="IZG34" s="475"/>
      <c r="IZH34" s="475"/>
      <c r="IZI34" s="475"/>
      <c r="IZJ34" s="475"/>
      <c r="IZK34" s="475"/>
      <c r="IZL34" s="475"/>
      <c r="IZM34" s="475"/>
      <c r="IZN34" s="475"/>
      <c r="IZO34" s="475"/>
      <c r="IZP34" s="475"/>
      <c r="IZQ34" s="475"/>
      <c r="IZR34" s="475"/>
      <c r="IZS34" s="475"/>
      <c r="IZT34" s="475"/>
      <c r="IZU34" s="475"/>
      <c r="IZV34" s="475"/>
      <c r="IZW34" s="475"/>
      <c r="IZX34" s="475"/>
      <c r="IZY34" s="475"/>
      <c r="IZZ34" s="475"/>
      <c r="JAA34" s="475"/>
      <c r="JAB34" s="475"/>
      <c r="JAC34" s="475"/>
      <c r="JAD34" s="475"/>
      <c r="JAE34" s="475"/>
      <c r="JAF34" s="475"/>
      <c r="JAG34" s="475"/>
      <c r="JAH34" s="475"/>
      <c r="JAI34" s="475"/>
      <c r="JAJ34" s="475"/>
      <c r="JAK34" s="475"/>
      <c r="JAL34" s="475"/>
      <c r="JAM34" s="475"/>
      <c r="JAN34" s="475"/>
      <c r="JAO34" s="475"/>
      <c r="JAP34" s="475"/>
      <c r="JAQ34" s="475"/>
      <c r="JAR34" s="475"/>
      <c r="JAS34" s="475"/>
      <c r="JAT34" s="475"/>
      <c r="JAU34" s="475"/>
      <c r="JAV34" s="475"/>
      <c r="JAW34" s="475"/>
      <c r="JAX34" s="475"/>
      <c r="JAY34" s="475"/>
      <c r="JAZ34" s="475"/>
      <c r="JBA34" s="475"/>
      <c r="JBB34" s="475"/>
      <c r="JBC34" s="475"/>
      <c r="JBD34" s="475"/>
      <c r="JBE34" s="475"/>
      <c r="JBF34" s="475"/>
      <c r="JBG34" s="475"/>
      <c r="JBH34" s="475"/>
      <c r="JBI34" s="475"/>
      <c r="JBJ34" s="475"/>
      <c r="JBK34" s="475"/>
      <c r="JBL34" s="475"/>
      <c r="JBM34" s="475"/>
      <c r="JBN34" s="475"/>
      <c r="JBO34" s="475"/>
      <c r="JBP34" s="475"/>
      <c r="JBQ34" s="475"/>
      <c r="JBR34" s="475"/>
      <c r="JBS34" s="475"/>
      <c r="JBT34" s="475"/>
      <c r="JBU34" s="475"/>
      <c r="JBV34" s="475"/>
      <c r="JBW34" s="475"/>
      <c r="JBX34" s="475"/>
      <c r="JBY34" s="475"/>
      <c r="JBZ34" s="475"/>
      <c r="JCA34" s="475"/>
      <c r="JCB34" s="475"/>
      <c r="JCC34" s="475"/>
      <c r="JCD34" s="475"/>
      <c r="JCE34" s="475"/>
      <c r="JCF34" s="475"/>
      <c r="JCG34" s="475"/>
      <c r="JCH34" s="475"/>
      <c r="JCI34" s="475"/>
      <c r="JCJ34" s="475"/>
      <c r="JCK34" s="475"/>
      <c r="JCL34" s="475"/>
      <c r="JCM34" s="475"/>
      <c r="JCN34" s="475"/>
      <c r="JCO34" s="475"/>
      <c r="JCP34" s="475"/>
      <c r="JCQ34" s="475"/>
      <c r="JCR34" s="475"/>
      <c r="JCS34" s="475"/>
      <c r="JCT34" s="475"/>
      <c r="JCU34" s="475"/>
      <c r="JCV34" s="475"/>
      <c r="JCW34" s="475"/>
      <c r="JCX34" s="475"/>
      <c r="JCY34" s="475"/>
      <c r="JCZ34" s="475"/>
      <c r="JDA34" s="475"/>
      <c r="JDB34" s="475"/>
      <c r="JDC34" s="475"/>
      <c r="JDD34" s="475"/>
      <c r="JDE34" s="475"/>
      <c r="JDF34" s="475"/>
      <c r="JDG34" s="475"/>
      <c r="JDH34" s="475"/>
      <c r="JDI34" s="475"/>
      <c r="JDJ34" s="475"/>
      <c r="JDK34" s="475"/>
      <c r="JDL34" s="475"/>
      <c r="JDM34" s="475"/>
      <c r="JDN34" s="475"/>
      <c r="JDO34" s="475"/>
      <c r="JDP34" s="475"/>
      <c r="JDQ34" s="475"/>
      <c r="JDR34" s="475"/>
      <c r="JDS34" s="475"/>
      <c r="JDT34" s="475"/>
      <c r="JDU34" s="475"/>
      <c r="JDV34" s="475"/>
      <c r="JDW34" s="475"/>
      <c r="JDX34" s="475"/>
      <c r="JDY34" s="475"/>
      <c r="JDZ34" s="475"/>
      <c r="JEA34" s="475"/>
      <c r="JEB34" s="475"/>
      <c r="JEC34" s="475"/>
      <c r="JED34" s="475"/>
      <c r="JEE34" s="475"/>
      <c r="JEF34" s="475"/>
      <c r="JEG34" s="475"/>
      <c r="JEH34" s="475"/>
      <c r="JEI34" s="475"/>
      <c r="JEJ34" s="475"/>
      <c r="JEK34" s="475"/>
      <c r="JEL34" s="475"/>
      <c r="JEM34" s="475"/>
      <c r="JEN34" s="475"/>
      <c r="JEO34" s="475"/>
      <c r="JEP34" s="475"/>
      <c r="JEQ34" s="475"/>
      <c r="JER34" s="475"/>
      <c r="JES34" s="475"/>
      <c r="JET34" s="475"/>
      <c r="JEU34" s="475"/>
      <c r="JEV34" s="475"/>
      <c r="JEW34" s="475"/>
      <c r="JEX34" s="475"/>
      <c r="JEY34" s="475"/>
      <c r="JEZ34" s="475"/>
      <c r="JFA34" s="475"/>
      <c r="JFB34" s="475"/>
      <c r="JFC34" s="475"/>
      <c r="JFD34" s="475"/>
      <c r="JFE34" s="475"/>
      <c r="JFF34" s="475"/>
      <c r="JFG34" s="475"/>
      <c r="JFH34" s="475"/>
      <c r="JFI34" s="475"/>
      <c r="JFJ34" s="475"/>
      <c r="JFK34" s="475"/>
      <c r="JFL34" s="475"/>
      <c r="JFM34" s="475"/>
      <c r="JFN34" s="475"/>
      <c r="JFO34" s="475"/>
      <c r="JFP34" s="475"/>
      <c r="JFQ34" s="475"/>
      <c r="JFR34" s="475"/>
      <c r="JFS34" s="475"/>
      <c r="JFT34" s="475"/>
      <c r="JFU34" s="475"/>
      <c r="JFV34" s="475"/>
      <c r="JFW34" s="475"/>
      <c r="JFX34" s="475"/>
      <c r="JFY34" s="475"/>
      <c r="JFZ34" s="475"/>
      <c r="JGA34" s="475"/>
      <c r="JGB34" s="475"/>
      <c r="JGC34" s="475"/>
      <c r="JGD34" s="475"/>
      <c r="JGE34" s="475"/>
      <c r="JGF34" s="475"/>
      <c r="JGG34" s="475"/>
      <c r="JGH34" s="475"/>
      <c r="JGI34" s="475"/>
      <c r="JGJ34" s="475"/>
      <c r="JGK34" s="475"/>
      <c r="JGL34" s="475"/>
      <c r="JGM34" s="475"/>
      <c r="JGN34" s="475"/>
      <c r="JGO34" s="475"/>
      <c r="JGP34" s="475"/>
      <c r="JGQ34" s="475"/>
      <c r="JGR34" s="475"/>
      <c r="JGS34" s="475"/>
      <c r="JGT34" s="475"/>
      <c r="JGU34" s="475"/>
      <c r="JGV34" s="475"/>
      <c r="JGW34" s="475"/>
      <c r="JGX34" s="475"/>
      <c r="JGY34" s="475"/>
      <c r="JGZ34" s="475"/>
      <c r="JHA34" s="475"/>
      <c r="JHB34" s="475"/>
      <c r="JHC34" s="475"/>
      <c r="JHD34" s="475"/>
      <c r="JHE34" s="475"/>
      <c r="JHF34" s="475"/>
      <c r="JHG34" s="475"/>
      <c r="JHH34" s="475"/>
      <c r="JHI34" s="475"/>
      <c r="JHJ34" s="475"/>
      <c r="JHK34" s="475"/>
      <c r="JHL34" s="475"/>
      <c r="JHM34" s="475"/>
      <c r="JHN34" s="475"/>
      <c r="JHO34" s="475"/>
      <c r="JHP34" s="475"/>
      <c r="JHQ34" s="475"/>
      <c r="JHR34" s="475"/>
      <c r="JHS34" s="475"/>
      <c r="JHT34" s="475"/>
      <c r="JHU34" s="475"/>
      <c r="JHV34" s="475"/>
      <c r="JHW34" s="475"/>
      <c r="JHX34" s="475"/>
      <c r="JHY34" s="475"/>
      <c r="JHZ34" s="475"/>
      <c r="JIA34" s="475"/>
      <c r="JIB34" s="475"/>
      <c r="JIC34" s="475"/>
      <c r="JID34" s="475"/>
      <c r="JIE34" s="475"/>
      <c r="JIF34" s="475"/>
      <c r="JIG34" s="475"/>
      <c r="JIH34" s="475"/>
      <c r="JII34" s="475"/>
      <c r="JIJ34" s="475"/>
      <c r="JIK34" s="475"/>
      <c r="JIL34" s="475"/>
      <c r="JIM34" s="475"/>
      <c r="JIN34" s="475"/>
      <c r="JIO34" s="475"/>
      <c r="JIP34" s="475"/>
      <c r="JIQ34" s="475"/>
      <c r="JIR34" s="475"/>
      <c r="JIS34" s="475"/>
      <c r="JIT34" s="475"/>
      <c r="JIU34" s="475"/>
      <c r="JIV34" s="475"/>
      <c r="JIW34" s="475"/>
      <c r="JIX34" s="475"/>
      <c r="JIY34" s="475"/>
      <c r="JIZ34" s="475"/>
      <c r="JJA34" s="475"/>
      <c r="JJB34" s="475"/>
      <c r="JJC34" s="475"/>
      <c r="JJD34" s="475"/>
      <c r="JJE34" s="475"/>
      <c r="JJF34" s="475"/>
      <c r="JJG34" s="475"/>
      <c r="JJH34" s="475"/>
      <c r="JJI34" s="475"/>
      <c r="JJJ34" s="475"/>
      <c r="JJK34" s="475"/>
      <c r="JJL34" s="475"/>
      <c r="JJM34" s="475"/>
      <c r="JJN34" s="475"/>
      <c r="JJO34" s="475"/>
      <c r="JJP34" s="475"/>
      <c r="JJQ34" s="475"/>
      <c r="JJR34" s="475"/>
      <c r="JJS34" s="475"/>
      <c r="JJT34" s="475"/>
      <c r="JJU34" s="475"/>
      <c r="JJV34" s="475"/>
      <c r="JJW34" s="475"/>
      <c r="JJX34" s="475"/>
      <c r="JJY34" s="475"/>
      <c r="JJZ34" s="475"/>
      <c r="JKA34" s="475"/>
      <c r="JKB34" s="475"/>
      <c r="JKC34" s="475"/>
      <c r="JKD34" s="475"/>
      <c r="JKE34" s="475"/>
      <c r="JKF34" s="475"/>
      <c r="JKG34" s="475"/>
      <c r="JKH34" s="475"/>
      <c r="JKI34" s="475"/>
      <c r="JKJ34" s="475"/>
      <c r="JKK34" s="475"/>
      <c r="JKL34" s="475"/>
      <c r="JKM34" s="475"/>
      <c r="JKN34" s="475"/>
      <c r="JKO34" s="475"/>
      <c r="JKP34" s="475"/>
      <c r="JKQ34" s="475"/>
      <c r="JKR34" s="475"/>
      <c r="JKS34" s="475"/>
      <c r="JKT34" s="475"/>
      <c r="JKU34" s="475"/>
      <c r="JKV34" s="475"/>
      <c r="JKW34" s="475"/>
      <c r="JKX34" s="475"/>
      <c r="JKY34" s="475"/>
      <c r="JKZ34" s="475"/>
      <c r="JLA34" s="475"/>
      <c r="JLB34" s="475"/>
      <c r="JLC34" s="475"/>
      <c r="JLD34" s="475"/>
      <c r="JLE34" s="475"/>
      <c r="JLF34" s="475"/>
      <c r="JLG34" s="475"/>
      <c r="JLH34" s="475"/>
      <c r="JLI34" s="475"/>
      <c r="JLJ34" s="475"/>
      <c r="JLK34" s="475"/>
      <c r="JLL34" s="475"/>
      <c r="JLM34" s="475"/>
      <c r="JLN34" s="475"/>
      <c r="JLO34" s="475"/>
      <c r="JLP34" s="475"/>
      <c r="JLQ34" s="475"/>
      <c r="JLR34" s="475"/>
      <c r="JLS34" s="475"/>
      <c r="JLT34" s="475"/>
      <c r="JLU34" s="475"/>
      <c r="JLV34" s="475"/>
      <c r="JLW34" s="475"/>
      <c r="JLX34" s="475"/>
      <c r="JLY34" s="475"/>
      <c r="JLZ34" s="475"/>
      <c r="JMA34" s="475"/>
      <c r="JMB34" s="475"/>
      <c r="JMC34" s="475"/>
      <c r="JMD34" s="475"/>
      <c r="JME34" s="475"/>
      <c r="JMF34" s="475"/>
      <c r="JMG34" s="475"/>
      <c r="JMH34" s="475"/>
      <c r="JMI34" s="475"/>
      <c r="JMJ34" s="475"/>
      <c r="JMK34" s="475"/>
      <c r="JML34" s="475"/>
      <c r="JMM34" s="475"/>
      <c r="JMN34" s="475"/>
      <c r="JMO34" s="475"/>
      <c r="JMP34" s="475"/>
      <c r="JMQ34" s="475"/>
      <c r="JMR34" s="475"/>
      <c r="JMS34" s="475"/>
      <c r="JMT34" s="475"/>
      <c r="JMU34" s="475"/>
      <c r="JMV34" s="475"/>
      <c r="JMW34" s="475"/>
      <c r="JMX34" s="475"/>
      <c r="JMY34" s="475"/>
      <c r="JMZ34" s="475"/>
      <c r="JNA34" s="475"/>
      <c r="JNB34" s="475"/>
      <c r="JNC34" s="475"/>
      <c r="JND34" s="475"/>
      <c r="JNE34" s="475"/>
      <c r="JNF34" s="475"/>
      <c r="JNG34" s="475"/>
      <c r="JNH34" s="475"/>
      <c r="JNI34" s="475"/>
      <c r="JNJ34" s="475"/>
      <c r="JNK34" s="475"/>
      <c r="JNL34" s="475"/>
      <c r="JNM34" s="475"/>
      <c r="JNN34" s="475"/>
      <c r="JNO34" s="475"/>
      <c r="JNP34" s="475"/>
      <c r="JNQ34" s="475"/>
      <c r="JNR34" s="475"/>
      <c r="JNS34" s="475"/>
      <c r="JNT34" s="475"/>
      <c r="JNU34" s="475"/>
      <c r="JNV34" s="475"/>
      <c r="JNW34" s="475"/>
      <c r="JNX34" s="475"/>
      <c r="JNY34" s="475"/>
      <c r="JNZ34" s="475"/>
      <c r="JOA34" s="475"/>
      <c r="JOB34" s="475"/>
      <c r="JOC34" s="475"/>
      <c r="JOD34" s="475"/>
      <c r="JOE34" s="475"/>
      <c r="JOF34" s="475"/>
      <c r="JOG34" s="475"/>
      <c r="JOH34" s="475"/>
      <c r="JOI34" s="475"/>
      <c r="JOJ34" s="475"/>
      <c r="JOK34" s="475"/>
      <c r="JOL34" s="475"/>
      <c r="JOM34" s="475"/>
      <c r="JON34" s="475"/>
      <c r="JOO34" s="475"/>
      <c r="JOP34" s="475"/>
      <c r="JOQ34" s="475"/>
      <c r="JOR34" s="475"/>
      <c r="JOS34" s="475"/>
      <c r="JOT34" s="475"/>
      <c r="JOU34" s="475"/>
      <c r="JOV34" s="475"/>
      <c r="JOW34" s="475"/>
      <c r="JOX34" s="475"/>
      <c r="JOY34" s="475"/>
      <c r="JOZ34" s="475"/>
      <c r="JPA34" s="475"/>
      <c r="JPB34" s="475"/>
      <c r="JPC34" s="475"/>
      <c r="JPD34" s="475"/>
      <c r="JPE34" s="475"/>
      <c r="JPF34" s="475"/>
      <c r="JPG34" s="475"/>
      <c r="JPH34" s="475"/>
      <c r="JPI34" s="475"/>
      <c r="JPJ34" s="475"/>
      <c r="JPK34" s="475"/>
      <c r="JPL34" s="475"/>
      <c r="JPM34" s="475"/>
      <c r="JPN34" s="475"/>
      <c r="JPO34" s="475"/>
      <c r="JPP34" s="475"/>
      <c r="JPQ34" s="475"/>
      <c r="JPR34" s="475"/>
      <c r="JPS34" s="475"/>
      <c r="JPT34" s="475"/>
      <c r="JPU34" s="475"/>
      <c r="JPV34" s="475"/>
      <c r="JPW34" s="475"/>
      <c r="JPX34" s="475"/>
      <c r="JPY34" s="475"/>
      <c r="JPZ34" s="475"/>
      <c r="JQA34" s="475"/>
      <c r="JQB34" s="475"/>
      <c r="JQC34" s="475"/>
      <c r="JQD34" s="475"/>
      <c r="JQE34" s="475"/>
      <c r="JQF34" s="475"/>
      <c r="JQG34" s="475"/>
      <c r="JQH34" s="475"/>
      <c r="JQI34" s="475"/>
      <c r="JQJ34" s="475"/>
      <c r="JQK34" s="475"/>
      <c r="JQL34" s="475"/>
      <c r="JQM34" s="475"/>
      <c r="JQN34" s="475"/>
      <c r="JQO34" s="475"/>
      <c r="JQP34" s="475"/>
      <c r="JQQ34" s="475"/>
      <c r="JQR34" s="475"/>
      <c r="JQS34" s="475"/>
      <c r="JQT34" s="475"/>
      <c r="JQU34" s="475"/>
      <c r="JQV34" s="475"/>
      <c r="JQW34" s="475"/>
      <c r="JQX34" s="475"/>
      <c r="JQY34" s="475"/>
      <c r="JQZ34" s="475"/>
      <c r="JRA34" s="475"/>
      <c r="JRB34" s="475"/>
      <c r="JRC34" s="475"/>
      <c r="JRD34" s="475"/>
      <c r="JRE34" s="475"/>
      <c r="JRF34" s="475"/>
      <c r="JRG34" s="475"/>
      <c r="JRH34" s="475"/>
      <c r="JRI34" s="475"/>
      <c r="JRJ34" s="475"/>
      <c r="JRK34" s="475"/>
      <c r="JRL34" s="475"/>
      <c r="JRM34" s="475"/>
      <c r="JRN34" s="475"/>
      <c r="JRO34" s="475"/>
      <c r="JRP34" s="475"/>
      <c r="JRQ34" s="475"/>
      <c r="JRR34" s="475"/>
      <c r="JRS34" s="475"/>
      <c r="JRT34" s="475"/>
      <c r="JRU34" s="475"/>
      <c r="JRV34" s="475"/>
      <c r="JRW34" s="475"/>
      <c r="JRX34" s="475"/>
      <c r="JRY34" s="475"/>
      <c r="JRZ34" s="475"/>
      <c r="JSA34" s="475"/>
      <c r="JSB34" s="475"/>
      <c r="JSC34" s="475"/>
      <c r="JSD34" s="475"/>
      <c r="JSE34" s="475"/>
      <c r="JSF34" s="475"/>
      <c r="JSG34" s="475"/>
      <c r="JSH34" s="475"/>
      <c r="JSI34" s="475"/>
      <c r="JSJ34" s="475"/>
      <c r="JSK34" s="475"/>
      <c r="JSL34" s="475"/>
      <c r="JSM34" s="475"/>
      <c r="JSN34" s="475"/>
      <c r="JSO34" s="475"/>
      <c r="JSP34" s="475"/>
      <c r="JSQ34" s="475"/>
      <c r="JSR34" s="475"/>
      <c r="JSS34" s="475"/>
      <c r="JST34" s="475"/>
      <c r="JSU34" s="475"/>
      <c r="JSV34" s="475"/>
      <c r="JSW34" s="475"/>
      <c r="JSX34" s="475"/>
      <c r="JSY34" s="475"/>
      <c r="JSZ34" s="475"/>
      <c r="JTA34" s="475"/>
      <c r="JTB34" s="475"/>
      <c r="JTC34" s="475"/>
      <c r="JTD34" s="475"/>
      <c r="JTE34" s="475"/>
      <c r="JTF34" s="475"/>
      <c r="JTG34" s="475"/>
      <c r="JTH34" s="475"/>
      <c r="JTI34" s="475"/>
      <c r="JTJ34" s="475"/>
      <c r="JTK34" s="475"/>
      <c r="JTL34" s="475"/>
      <c r="JTM34" s="475"/>
      <c r="JTN34" s="475"/>
      <c r="JTO34" s="475"/>
      <c r="JTP34" s="475"/>
      <c r="JTQ34" s="475"/>
      <c r="JTR34" s="475"/>
      <c r="JTS34" s="475"/>
      <c r="JTT34" s="475"/>
      <c r="JTU34" s="475"/>
      <c r="JTV34" s="475"/>
      <c r="JTW34" s="475"/>
      <c r="JTX34" s="475"/>
      <c r="JTY34" s="475"/>
      <c r="JTZ34" s="475"/>
      <c r="JUA34" s="475"/>
      <c r="JUB34" s="475"/>
      <c r="JUC34" s="475"/>
      <c r="JUD34" s="475"/>
      <c r="JUE34" s="475"/>
      <c r="JUF34" s="475"/>
      <c r="JUG34" s="475"/>
      <c r="JUH34" s="475"/>
      <c r="JUI34" s="475"/>
      <c r="JUJ34" s="475"/>
      <c r="JUK34" s="475"/>
      <c r="JUL34" s="475"/>
      <c r="JUM34" s="475"/>
      <c r="JUN34" s="475"/>
      <c r="JUO34" s="475"/>
      <c r="JUP34" s="475"/>
      <c r="JUQ34" s="475"/>
      <c r="JUR34" s="475"/>
      <c r="JUS34" s="475"/>
      <c r="JUT34" s="475"/>
      <c r="JUU34" s="475"/>
      <c r="JUV34" s="475"/>
      <c r="JUW34" s="475"/>
      <c r="JUX34" s="475"/>
      <c r="JUY34" s="475"/>
      <c r="JUZ34" s="475"/>
      <c r="JVA34" s="475"/>
      <c r="JVB34" s="475"/>
      <c r="JVC34" s="475"/>
      <c r="JVD34" s="475"/>
      <c r="JVE34" s="475"/>
      <c r="JVF34" s="475"/>
      <c r="JVG34" s="475"/>
      <c r="JVH34" s="475"/>
      <c r="JVI34" s="475"/>
      <c r="JVJ34" s="475"/>
      <c r="JVK34" s="475"/>
      <c r="JVL34" s="475"/>
      <c r="JVM34" s="475"/>
      <c r="JVN34" s="475"/>
      <c r="JVO34" s="475"/>
      <c r="JVP34" s="475"/>
      <c r="JVQ34" s="475"/>
      <c r="JVR34" s="475"/>
      <c r="JVS34" s="475"/>
      <c r="JVT34" s="475"/>
      <c r="JVU34" s="475"/>
      <c r="JVV34" s="475"/>
      <c r="JVW34" s="475"/>
      <c r="JVX34" s="475"/>
      <c r="JVY34" s="475"/>
      <c r="JVZ34" s="475"/>
      <c r="JWA34" s="475"/>
      <c r="JWB34" s="475"/>
      <c r="JWC34" s="475"/>
      <c r="JWD34" s="475"/>
      <c r="JWE34" s="475"/>
      <c r="JWF34" s="475"/>
      <c r="JWG34" s="475"/>
      <c r="JWH34" s="475"/>
      <c r="JWI34" s="475"/>
      <c r="JWJ34" s="475"/>
      <c r="JWK34" s="475"/>
      <c r="JWL34" s="475"/>
      <c r="JWM34" s="475"/>
      <c r="JWN34" s="475"/>
      <c r="JWO34" s="475"/>
      <c r="JWP34" s="475"/>
      <c r="JWQ34" s="475"/>
      <c r="JWR34" s="475"/>
      <c r="JWS34" s="475"/>
      <c r="JWT34" s="475"/>
      <c r="JWU34" s="475"/>
      <c r="JWV34" s="475"/>
      <c r="JWW34" s="475"/>
      <c r="JWX34" s="475"/>
      <c r="JWY34" s="475"/>
      <c r="JWZ34" s="475"/>
      <c r="JXA34" s="475"/>
      <c r="JXB34" s="475"/>
      <c r="JXC34" s="475"/>
      <c r="JXD34" s="475"/>
      <c r="JXE34" s="475"/>
      <c r="JXF34" s="475"/>
      <c r="JXG34" s="475"/>
      <c r="JXH34" s="475"/>
      <c r="JXI34" s="475"/>
      <c r="JXJ34" s="475"/>
      <c r="JXK34" s="475"/>
      <c r="JXL34" s="475"/>
      <c r="JXM34" s="475"/>
      <c r="JXN34" s="475"/>
      <c r="JXO34" s="475"/>
      <c r="JXP34" s="475"/>
      <c r="JXQ34" s="475"/>
      <c r="JXR34" s="475"/>
      <c r="JXS34" s="475"/>
      <c r="JXT34" s="475"/>
      <c r="JXU34" s="475"/>
      <c r="JXV34" s="475"/>
      <c r="JXW34" s="475"/>
      <c r="JXX34" s="475"/>
      <c r="JXY34" s="475"/>
      <c r="JXZ34" s="475"/>
      <c r="JYA34" s="475"/>
      <c r="JYB34" s="475"/>
      <c r="JYC34" s="475"/>
      <c r="JYD34" s="475"/>
      <c r="JYE34" s="475"/>
      <c r="JYF34" s="475"/>
      <c r="JYG34" s="475"/>
      <c r="JYH34" s="475"/>
      <c r="JYI34" s="475"/>
      <c r="JYJ34" s="475"/>
      <c r="JYK34" s="475"/>
      <c r="JYL34" s="475"/>
      <c r="JYM34" s="475"/>
      <c r="JYN34" s="475"/>
      <c r="JYO34" s="475"/>
      <c r="JYP34" s="475"/>
      <c r="JYQ34" s="475"/>
      <c r="JYR34" s="475"/>
      <c r="JYS34" s="475"/>
      <c r="JYT34" s="475"/>
      <c r="JYU34" s="475"/>
      <c r="JYV34" s="475"/>
      <c r="JYW34" s="475"/>
      <c r="JYX34" s="475"/>
      <c r="JYY34" s="475"/>
      <c r="JYZ34" s="475"/>
      <c r="JZA34" s="475"/>
      <c r="JZB34" s="475"/>
      <c r="JZC34" s="475"/>
      <c r="JZD34" s="475"/>
      <c r="JZE34" s="475"/>
      <c r="JZF34" s="475"/>
      <c r="JZG34" s="475"/>
      <c r="JZH34" s="475"/>
      <c r="JZI34" s="475"/>
      <c r="JZJ34" s="475"/>
      <c r="JZK34" s="475"/>
      <c r="JZL34" s="475"/>
      <c r="JZM34" s="475"/>
      <c r="JZN34" s="475"/>
      <c r="JZO34" s="475"/>
      <c r="JZP34" s="475"/>
      <c r="JZQ34" s="475"/>
      <c r="JZR34" s="475"/>
      <c r="JZS34" s="475"/>
      <c r="JZT34" s="475"/>
      <c r="JZU34" s="475"/>
      <c r="JZV34" s="475"/>
      <c r="JZW34" s="475"/>
      <c r="JZX34" s="475"/>
      <c r="JZY34" s="475"/>
      <c r="JZZ34" s="475"/>
      <c r="KAA34" s="475"/>
      <c r="KAB34" s="475"/>
      <c r="KAC34" s="475"/>
      <c r="KAD34" s="475"/>
      <c r="KAE34" s="475"/>
      <c r="KAF34" s="475"/>
      <c r="KAG34" s="475"/>
      <c r="KAH34" s="475"/>
      <c r="KAI34" s="475"/>
      <c r="KAJ34" s="475"/>
      <c r="KAK34" s="475"/>
      <c r="KAL34" s="475"/>
      <c r="KAM34" s="475"/>
      <c r="KAN34" s="475"/>
      <c r="KAO34" s="475"/>
      <c r="KAP34" s="475"/>
      <c r="KAQ34" s="475"/>
      <c r="KAR34" s="475"/>
      <c r="KAS34" s="475"/>
      <c r="KAT34" s="475"/>
      <c r="KAU34" s="475"/>
      <c r="KAV34" s="475"/>
      <c r="KAW34" s="475"/>
      <c r="KAX34" s="475"/>
      <c r="KAY34" s="475"/>
      <c r="KAZ34" s="475"/>
      <c r="KBA34" s="475"/>
      <c r="KBB34" s="475"/>
      <c r="KBC34" s="475"/>
      <c r="KBD34" s="475"/>
      <c r="KBE34" s="475"/>
      <c r="KBF34" s="475"/>
      <c r="KBG34" s="475"/>
      <c r="KBH34" s="475"/>
      <c r="KBI34" s="475"/>
      <c r="KBJ34" s="475"/>
      <c r="KBK34" s="475"/>
      <c r="KBL34" s="475"/>
      <c r="KBM34" s="475"/>
      <c r="KBN34" s="475"/>
      <c r="KBO34" s="475"/>
      <c r="KBP34" s="475"/>
      <c r="KBQ34" s="475"/>
      <c r="KBR34" s="475"/>
      <c r="KBS34" s="475"/>
      <c r="KBT34" s="475"/>
      <c r="KBU34" s="475"/>
      <c r="KBV34" s="475"/>
      <c r="KBW34" s="475"/>
      <c r="KBX34" s="475"/>
      <c r="KBY34" s="475"/>
      <c r="KBZ34" s="475"/>
      <c r="KCA34" s="475"/>
      <c r="KCB34" s="475"/>
      <c r="KCC34" s="475"/>
      <c r="KCD34" s="475"/>
      <c r="KCE34" s="475"/>
      <c r="KCF34" s="475"/>
      <c r="KCG34" s="475"/>
      <c r="KCH34" s="475"/>
      <c r="KCI34" s="475"/>
      <c r="KCJ34" s="475"/>
      <c r="KCK34" s="475"/>
      <c r="KCL34" s="475"/>
      <c r="KCM34" s="475"/>
      <c r="KCN34" s="475"/>
      <c r="KCO34" s="475"/>
      <c r="KCP34" s="475"/>
      <c r="KCQ34" s="475"/>
      <c r="KCR34" s="475"/>
      <c r="KCS34" s="475"/>
      <c r="KCT34" s="475"/>
      <c r="KCU34" s="475"/>
      <c r="KCV34" s="475"/>
      <c r="KCW34" s="475"/>
      <c r="KCX34" s="475"/>
      <c r="KCY34" s="475"/>
      <c r="KCZ34" s="475"/>
      <c r="KDA34" s="475"/>
      <c r="KDB34" s="475"/>
      <c r="KDC34" s="475"/>
      <c r="KDD34" s="475"/>
      <c r="KDE34" s="475"/>
      <c r="KDF34" s="475"/>
      <c r="KDG34" s="475"/>
      <c r="KDH34" s="475"/>
      <c r="KDI34" s="475"/>
      <c r="KDJ34" s="475"/>
      <c r="KDK34" s="475"/>
      <c r="KDL34" s="475"/>
      <c r="KDM34" s="475"/>
      <c r="KDN34" s="475"/>
      <c r="KDO34" s="475"/>
      <c r="KDP34" s="475"/>
      <c r="KDQ34" s="475"/>
      <c r="KDR34" s="475"/>
      <c r="KDS34" s="475"/>
      <c r="KDT34" s="475"/>
      <c r="KDU34" s="475"/>
      <c r="KDV34" s="475"/>
      <c r="KDW34" s="475"/>
      <c r="KDX34" s="475"/>
      <c r="KDY34" s="475"/>
      <c r="KDZ34" s="475"/>
      <c r="KEA34" s="475"/>
      <c r="KEB34" s="475"/>
      <c r="KEC34" s="475"/>
      <c r="KED34" s="475"/>
      <c r="KEE34" s="475"/>
      <c r="KEF34" s="475"/>
      <c r="KEG34" s="475"/>
      <c r="KEH34" s="475"/>
      <c r="KEI34" s="475"/>
      <c r="KEJ34" s="475"/>
      <c r="KEK34" s="475"/>
      <c r="KEL34" s="475"/>
      <c r="KEM34" s="475"/>
      <c r="KEN34" s="475"/>
      <c r="KEO34" s="475"/>
      <c r="KEP34" s="475"/>
      <c r="KEQ34" s="475"/>
      <c r="KER34" s="475"/>
      <c r="KES34" s="475"/>
      <c r="KET34" s="475"/>
      <c r="KEU34" s="475"/>
      <c r="KEV34" s="475"/>
      <c r="KEW34" s="475"/>
      <c r="KEX34" s="475"/>
      <c r="KEY34" s="475"/>
      <c r="KEZ34" s="475"/>
      <c r="KFA34" s="475"/>
      <c r="KFB34" s="475"/>
      <c r="KFC34" s="475"/>
      <c r="KFD34" s="475"/>
      <c r="KFE34" s="475"/>
      <c r="KFF34" s="475"/>
      <c r="KFG34" s="475"/>
      <c r="KFH34" s="475"/>
      <c r="KFI34" s="475"/>
      <c r="KFJ34" s="475"/>
      <c r="KFK34" s="475"/>
      <c r="KFL34" s="475"/>
      <c r="KFM34" s="475"/>
      <c r="KFN34" s="475"/>
      <c r="KFO34" s="475"/>
      <c r="KFP34" s="475"/>
      <c r="KFQ34" s="475"/>
      <c r="KFR34" s="475"/>
      <c r="KFS34" s="475"/>
      <c r="KFT34" s="475"/>
      <c r="KFU34" s="475"/>
      <c r="KFV34" s="475"/>
      <c r="KFW34" s="475"/>
      <c r="KFX34" s="475"/>
      <c r="KFY34" s="475"/>
      <c r="KFZ34" s="475"/>
      <c r="KGA34" s="475"/>
      <c r="KGB34" s="475"/>
      <c r="KGC34" s="475"/>
      <c r="KGD34" s="475"/>
      <c r="KGE34" s="475"/>
      <c r="KGF34" s="475"/>
      <c r="KGG34" s="475"/>
      <c r="KGH34" s="475"/>
      <c r="KGI34" s="475"/>
      <c r="KGJ34" s="475"/>
      <c r="KGK34" s="475"/>
      <c r="KGL34" s="475"/>
      <c r="KGM34" s="475"/>
      <c r="KGN34" s="475"/>
      <c r="KGO34" s="475"/>
      <c r="KGP34" s="475"/>
      <c r="KGQ34" s="475"/>
      <c r="KGR34" s="475"/>
      <c r="KGS34" s="475"/>
      <c r="KGT34" s="475"/>
      <c r="KGU34" s="475"/>
      <c r="KGV34" s="475"/>
      <c r="KGW34" s="475"/>
      <c r="KGX34" s="475"/>
      <c r="KGY34" s="475"/>
      <c r="KGZ34" s="475"/>
      <c r="KHA34" s="475"/>
      <c r="KHB34" s="475"/>
      <c r="KHC34" s="475"/>
      <c r="KHD34" s="475"/>
      <c r="KHE34" s="475"/>
      <c r="KHF34" s="475"/>
      <c r="KHG34" s="475"/>
      <c r="KHH34" s="475"/>
      <c r="KHI34" s="475"/>
      <c r="KHJ34" s="475"/>
      <c r="KHK34" s="475"/>
      <c r="KHL34" s="475"/>
      <c r="KHM34" s="475"/>
      <c r="KHN34" s="475"/>
      <c r="KHO34" s="475"/>
      <c r="KHP34" s="475"/>
      <c r="KHQ34" s="475"/>
      <c r="KHR34" s="475"/>
      <c r="KHS34" s="475"/>
      <c r="KHT34" s="475"/>
      <c r="KHU34" s="475"/>
      <c r="KHV34" s="475"/>
      <c r="KHW34" s="475"/>
      <c r="KHX34" s="475"/>
      <c r="KHY34" s="475"/>
      <c r="KHZ34" s="475"/>
      <c r="KIA34" s="475"/>
      <c r="KIB34" s="475"/>
      <c r="KIC34" s="475"/>
      <c r="KID34" s="475"/>
      <c r="KIE34" s="475"/>
      <c r="KIF34" s="475"/>
      <c r="KIG34" s="475"/>
      <c r="KIH34" s="475"/>
      <c r="KII34" s="475"/>
      <c r="KIJ34" s="475"/>
      <c r="KIK34" s="475"/>
      <c r="KIL34" s="475"/>
      <c r="KIM34" s="475"/>
      <c r="KIN34" s="475"/>
      <c r="KIO34" s="475"/>
      <c r="KIP34" s="475"/>
      <c r="KIQ34" s="475"/>
      <c r="KIR34" s="475"/>
      <c r="KIS34" s="475"/>
      <c r="KIT34" s="475"/>
      <c r="KIU34" s="475"/>
      <c r="KIV34" s="475"/>
      <c r="KIW34" s="475"/>
      <c r="KIX34" s="475"/>
      <c r="KIY34" s="475"/>
      <c r="KIZ34" s="475"/>
      <c r="KJA34" s="475"/>
      <c r="KJB34" s="475"/>
      <c r="KJC34" s="475"/>
      <c r="KJD34" s="475"/>
      <c r="KJE34" s="475"/>
      <c r="KJF34" s="475"/>
      <c r="KJG34" s="475"/>
      <c r="KJH34" s="475"/>
      <c r="KJI34" s="475"/>
      <c r="KJJ34" s="475"/>
      <c r="KJK34" s="475"/>
      <c r="KJL34" s="475"/>
      <c r="KJM34" s="475"/>
      <c r="KJN34" s="475"/>
      <c r="KJO34" s="475"/>
      <c r="KJP34" s="475"/>
      <c r="KJQ34" s="475"/>
      <c r="KJR34" s="475"/>
      <c r="KJS34" s="475"/>
      <c r="KJT34" s="475"/>
      <c r="KJU34" s="475"/>
      <c r="KJV34" s="475"/>
      <c r="KJW34" s="475"/>
      <c r="KJX34" s="475"/>
      <c r="KJY34" s="475"/>
      <c r="KJZ34" s="475"/>
      <c r="KKA34" s="475"/>
      <c r="KKB34" s="475"/>
      <c r="KKC34" s="475"/>
      <c r="KKD34" s="475"/>
      <c r="KKE34" s="475"/>
      <c r="KKF34" s="475"/>
      <c r="KKG34" s="475"/>
      <c r="KKH34" s="475"/>
      <c r="KKI34" s="475"/>
      <c r="KKJ34" s="475"/>
      <c r="KKK34" s="475"/>
      <c r="KKL34" s="475"/>
      <c r="KKM34" s="475"/>
      <c r="KKN34" s="475"/>
      <c r="KKO34" s="475"/>
      <c r="KKP34" s="475"/>
      <c r="KKQ34" s="475"/>
      <c r="KKR34" s="475"/>
      <c r="KKS34" s="475"/>
      <c r="KKT34" s="475"/>
      <c r="KKU34" s="475"/>
      <c r="KKV34" s="475"/>
      <c r="KKW34" s="475"/>
      <c r="KKX34" s="475"/>
      <c r="KKY34" s="475"/>
      <c r="KKZ34" s="475"/>
      <c r="KLA34" s="475"/>
      <c r="KLB34" s="475"/>
      <c r="KLC34" s="475"/>
      <c r="KLD34" s="475"/>
      <c r="KLE34" s="475"/>
      <c r="KLF34" s="475"/>
      <c r="KLG34" s="475"/>
      <c r="KLH34" s="475"/>
      <c r="KLI34" s="475"/>
      <c r="KLJ34" s="475"/>
      <c r="KLK34" s="475"/>
      <c r="KLL34" s="475"/>
      <c r="KLM34" s="475"/>
      <c r="KLN34" s="475"/>
      <c r="KLO34" s="475"/>
      <c r="KLP34" s="475"/>
      <c r="KLQ34" s="475"/>
      <c r="KLR34" s="475"/>
      <c r="KLS34" s="475"/>
      <c r="KLT34" s="475"/>
      <c r="KLU34" s="475"/>
      <c r="KLV34" s="475"/>
      <c r="KLW34" s="475"/>
      <c r="KLX34" s="475"/>
      <c r="KLY34" s="475"/>
      <c r="KLZ34" s="475"/>
      <c r="KMA34" s="475"/>
      <c r="KMB34" s="475"/>
      <c r="KMC34" s="475"/>
      <c r="KMD34" s="475"/>
      <c r="KME34" s="475"/>
      <c r="KMF34" s="475"/>
      <c r="KMG34" s="475"/>
      <c r="KMH34" s="475"/>
      <c r="KMI34" s="475"/>
      <c r="KMJ34" s="475"/>
      <c r="KMK34" s="475"/>
      <c r="KML34" s="475"/>
      <c r="KMM34" s="475"/>
      <c r="KMN34" s="475"/>
      <c r="KMO34" s="475"/>
      <c r="KMP34" s="475"/>
      <c r="KMQ34" s="475"/>
      <c r="KMR34" s="475"/>
      <c r="KMS34" s="475"/>
      <c r="KMT34" s="475"/>
      <c r="KMU34" s="475"/>
      <c r="KMV34" s="475"/>
      <c r="KMW34" s="475"/>
      <c r="KMX34" s="475"/>
      <c r="KMY34" s="475"/>
      <c r="KMZ34" s="475"/>
      <c r="KNA34" s="475"/>
      <c r="KNB34" s="475"/>
      <c r="KNC34" s="475"/>
      <c r="KND34" s="475"/>
      <c r="KNE34" s="475"/>
      <c r="KNF34" s="475"/>
      <c r="KNG34" s="475"/>
      <c r="KNH34" s="475"/>
      <c r="KNI34" s="475"/>
      <c r="KNJ34" s="475"/>
      <c r="KNK34" s="475"/>
      <c r="KNL34" s="475"/>
      <c r="KNM34" s="475"/>
      <c r="KNN34" s="475"/>
      <c r="KNO34" s="475"/>
      <c r="KNP34" s="475"/>
      <c r="KNQ34" s="475"/>
      <c r="KNR34" s="475"/>
      <c r="KNS34" s="475"/>
      <c r="KNT34" s="475"/>
      <c r="KNU34" s="475"/>
      <c r="KNV34" s="475"/>
      <c r="KNW34" s="475"/>
      <c r="KNX34" s="475"/>
      <c r="KNY34" s="475"/>
      <c r="KNZ34" s="475"/>
      <c r="KOA34" s="475"/>
      <c r="KOB34" s="475"/>
      <c r="KOC34" s="475"/>
      <c r="KOD34" s="475"/>
      <c r="KOE34" s="475"/>
      <c r="KOF34" s="475"/>
      <c r="KOG34" s="475"/>
      <c r="KOH34" s="475"/>
      <c r="KOI34" s="475"/>
      <c r="KOJ34" s="475"/>
      <c r="KOK34" s="475"/>
      <c r="KOL34" s="475"/>
      <c r="KOM34" s="475"/>
      <c r="KON34" s="475"/>
      <c r="KOO34" s="475"/>
      <c r="KOP34" s="475"/>
      <c r="KOQ34" s="475"/>
      <c r="KOR34" s="475"/>
      <c r="KOS34" s="475"/>
      <c r="KOT34" s="475"/>
      <c r="KOU34" s="475"/>
      <c r="KOV34" s="475"/>
      <c r="KOW34" s="475"/>
      <c r="KOX34" s="475"/>
      <c r="KOY34" s="475"/>
      <c r="KOZ34" s="475"/>
      <c r="KPA34" s="475"/>
      <c r="KPB34" s="475"/>
      <c r="KPC34" s="475"/>
      <c r="KPD34" s="475"/>
      <c r="KPE34" s="475"/>
      <c r="KPF34" s="475"/>
      <c r="KPG34" s="475"/>
      <c r="KPH34" s="475"/>
      <c r="KPI34" s="475"/>
      <c r="KPJ34" s="475"/>
      <c r="KPK34" s="475"/>
      <c r="KPL34" s="475"/>
      <c r="KPM34" s="475"/>
      <c r="KPN34" s="475"/>
      <c r="KPO34" s="475"/>
      <c r="KPP34" s="475"/>
      <c r="KPQ34" s="475"/>
      <c r="KPR34" s="475"/>
      <c r="KPS34" s="475"/>
      <c r="KPT34" s="475"/>
      <c r="KPU34" s="475"/>
      <c r="KPV34" s="475"/>
      <c r="KPW34" s="475"/>
      <c r="KPX34" s="475"/>
      <c r="KPY34" s="475"/>
      <c r="KPZ34" s="475"/>
      <c r="KQA34" s="475"/>
      <c r="KQB34" s="475"/>
      <c r="KQC34" s="475"/>
      <c r="KQD34" s="475"/>
      <c r="KQE34" s="475"/>
      <c r="KQF34" s="475"/>
      <c r="KQG34" s="475"/>
      <c r="KQH34" s="475"/>
      <c r="KQI34" s="475"/>
      <c r="KQJ34" s="475"/>
      <c r="KQK34" s="475"/>
      <c r="KQL34" s="475"/>
      <c r="KQM34" s="475"/>
      <c r="KQN34" s="475"/>
      <c r="KQO34" s="475"/>
      <c r="KQP34" s="475"/>
      <c r="KQQ34" s="475"/>
      <c r="KQR34" s="475"/>
      <c r="KQS34" s="475"/>
      <c r="KQT34" s="475"/>
      <c r="KQU34" s="475"/>
      <c r="KQV34" s="475"/>
      <c r="KQW34" s="475"/>
      <c r="KQX34" s="475"/>
      <c r="KQY34" s="475"/>
      <c r="KQZ34" s="475"/>
      <c r="KRA34" s="475"/>
      <c r="KRB34" s="475"/>
      <c r="KRC34" s="475"/>
      <c r="KRD34" s="475"/>
      <c r="KRE34" s="475"/>
      <c r="KRF34" s="475"/>
      <c r="KRG34" s="475"/>
      <c r="KRH34" s="475"/>
      <c r="KRI34" s="475"/>
      <c r="KRJ34" s="475"/>
      <c r="KRK34" s="475"/>
      <c r="KRL34" s="475"/>
      <c r="KRM34" s="475"/>
      <c r="KRN34" s="475"/>
      <c r="KRO34" s="475"/>
      <c r="KRP34" s="475"/>
      <c r="KRQ34" s="475"/>
      <c r="KRR34" s="475"/>
      <c r="KRS34" s="475"/>
      <c r="KRT34" s="475"/>
      <c r="KRU34" s="475"/>
      <c r="KRV34" s="475"/>
      <c r="KRW34" s="475"/>
      <c r="KRX34" s="475"/>
      <c r="KRY34" s="475"/>
      <c r="KRZ34" s="475"/>
      <c r="KSA34" s="475"/>
      <c r="KSB34" s="475"/>
      <c r="KSC34" s="475"/>
      <c r="KSD34" s="475"/>
      <c r="KSE34" s="475"/>
      <c r="KSF34" s="475"/>
      <c r="KSG34" s="475"/>
      <c r="KSH34" s="475"/>
      <c r="KSI34" s="475"/>
      <c r="KSJ34" s="475"/>
      <c r="KSK34" s="475"/>
      <c r="KSL34" s="475"/>
      <c r="KSM34" s="475"/>
      <c r="KSN34" s="475"/>
      <c r="KSO34" s="475"/>
      <c r="KSP34" s="475"/>
      <c r="KSQ34" s="475"/>
      <c r="KSR34" s="475"/>
      <c r="KSS34" s="475"/>
      <c r="KST34" s="475"/>
      <c r="KSU34" s="475"/>
      <c r="KSV34" s="475"/>
      <c r="KSW34" s="475"/>
      <c r="KSX34" s="475"/>
      <c r="KSY34" s="475"/>
      <c r="KSZ34" s="475"/>
      <c r="KTA34" s="475"/>
      <c r="KTB34" s="475"/>
      <c r="KTC34" s="475"/>
      <c r="KTD34" s="475"/>
      <c r="KTE34" s="475"/>
      <c r="KTF34" s="475"/>
      <c r="KTG34" s="475"/>
      <c r="KTH34" s="475"/>
      <c r="KTI34" s="475"/>
      <c r="KTJ34" s="475"/>
      <c r="KTK34" s="475"/>
      <c r="KTL34" s="475"/>
      <c r="KTM34" s="475"/>
      <c r="KTN34" s="475"/>
      <c r="KTO34" s="475"/>
      <c r="KTP34" s="475"/>
      <c r="KTQ34" s="475"/>
      <c r="KTR34" s="475"/>
      <c r="KTS34" s="475"/>
      <c r="KTT34" s="475"/>
      <c r="KTU34" s="475"/>
      <c r="KTV34" s="475"/>
      <c r="KTW34" s="475"/>
      <c r="KTX34" s="475"/>
      <c r="KTY34" s="475"/>
      <c r="KTZ34" s="475"/>
      <c r="KUA34" s="475"/>
      <c r="KUB34" s="475"/>
      <c r="KUC34" s="475"/>
      <c r="KUD34" s="475"/>
      <c r="KUE34" s="475"/>
      <c r="KUF34" s="475"/>
      <c r="KUG34" s="475"/>
      <c r="KUH34" s="475"/>
      <c r="KUI34" s="475"/>
      <c r="KUJ34" s="475"/>
      <c r="KUK34" s="475"/>
      <c r="KUL34" s="475"/>
      <c r="KUM34" s="475"/>
      <c r="KUN34" s="475"/>
      <c r="KUO34" s="475"/>
      <c r="KUP34" s="475"/>
      <c r="KUQ34" s="475"/>
      <c r="KUR34" s="475"/>
      <c r="KUS34" s="475"/>
      <c r="KUT34" s="475"/>
      <c r="KUU34" s="475"/>
      <c r="KUV34" s="475"/>
      <c r="KUW34" s="475"/>
      <c r="KUX34" s="475"/>
      <c r="KUY34" s="475"/>
      <c r="KUZ34" s="475"/>
      <c r="KVA34" s="475"/>
      <c r="KVB34" s="475"/>
      <c r="KVC34" s="475"/>
      <c r="KVD34" s="475"/>
      <c r="KVE34" s="475"/>
      <c r="KVF34" s="475"/>
      <c r="KVG34" s="475"/>
      <c r="KVH34" s="475"/>
      <c r="KVI34" s="475"/>
      <c r="KVJ34" s="475"/>
      <c r="KVK34" s="475"/>
      <c r="KVL34" s="475"/>
      <c r="KVM34" s="475"/>
      <c r="KVN34" s="475"/>
      <c r="KVO34" s="475"/>
      <c r="KVP34" s="475"/>
      <c r="KVQ34" s="475"/>
      <c r="KVR34" s="475"/>
      <c r="KVS34" s="475"/>
      <c r="KVT34" s="475"/>
      <c r="KVU34" s="475"/>
      <c r="KVV34" s="475"/>
      <c r="KVW34" s="475"/>
      <c r="KVX34" s="475"/>
      <c r="KVY34" s="475"/>
      <c r="KVZ34" s="475"/>
      <c r="KWA34" s="475"/>
      <c r="KWB34" s="475"/>
      <c r="KWC34" s="475"/>
      <c r="KWD34" s="475"/>
      <c r="KWE34" s="475"/>
      <c r="KWF34" s="475"/>
      <c r="KWG34" s="475"/>
      <c r="KWH34" s="475"/>
      <c r="KWI34" s="475"/>
      <c r="KWJ34" s="475"/>
      <c r="KWK34" s="475"/>
      <c r="KWL34" s="475"/>
      <c r="KWM34" s="475"/>
      <c r="KWN34" s="475"/>
      <c r="KWO34" s="475"/>
      <c r="KWP34" s="475"/>
      <c r="KWQ34" s="475"/>
      <c r="KWR34" s="475"/>
      <c r="KWS34" s="475"/>
      <c r="KWT34" s="475"/>
      <c r="KWU34" s="475"/>
      <c r="KWV34" s="475"/>
      <c r="KWW34" s="475"/>
      <c r="KWX34" s="475"/>
      <c r="KWY34" s="475"/>
      <c r="KWZ34" s="475"/>
      <c r="KXA34" s="475"/>
      <c r="KXB34" s="475"/>
      <c r="KXC34" s="475"/>
      <c r="KXD34" s="475"/>
      <c r="KXE34" s="475"/>
      <c r="KXF34" s="475"/>
      <c r="KXG34" s="475"/>
      <c r="KXH34" s="475"/>
      <c r="KXI34" s="475"/>
      <c r="KXJ34" s="475"/>
      <c r="KXK34" s="475"/>
      <c r="KXL34" s="475"/>
      <c r="KXM34" s="475"/>
      <c r="KXN34" s="475"/>
      <c r="KXO34" s="475"/>
      <c r="KXP34" s="475"/>
      <c r="KXQ34" s="475"/>
      <c r="KXR34" s="475"/>
      <c r="KXS34" s="475"/>
      <c r="KXT34" s="475"/>
      <c r="KXU34" s="475"/>
      <c r="KXV34" s="475"/>
      <c r="KXW34" s="475"/>
      <c r="KXX34" s="475"/>
      <c r="KXY34" s="475"/>
      <c r="KXZ34" s="475"/>
      <c r="KYA34" s="475"/>
      <c r="KYB34" s="475"/>
      <c r="KYC34" s="475"/>
      <c r="KYD34" s="475"/>
      <c r="KYE34" s="475"/>
      <c r="KYF34" s="475"/>
      <c r="KYG34" s="475"/>
      <c r="KYH34" s="475"/>
      <c r="KYI34" s="475"/>
      <c r="KYJ34" s="475"/>
      <c r="KYK34" s="475"/>
      <c r="KYL34" s="475"/>
      <c r="KYM34" s="475"/>
      <c r="KYN34" s="475"/>
      <c r="KYO34" s="475"/>
      <c r="KYP34" s="475"/>
      <c r="KYQ34" s="475"/>
      <c r="KYR34" s="475"/>
      <c r="KYS34" s="475"/>
      <c r="KYT34" s="475"/>
      <c r="KYU34" s="475"/>
      <c r="KYV34" s="475"/>
      <c r="KYW34" s="475"/>
      <c r="KYX34" s="475"/>
      <c r="KYY34" s="475"/>
      <c r="KYZ34" s="475"/>
      <c r="KZA34" s="475"/>
      <c r="KZB34" s="475"/>
      <c r="KZC34" s="475"/>
      <c r="KZD34" s="475"/>
      <c r="KZE34" s="475"/>
      <c r="KZF34" s="475"/>
      <c r="KZG34" s="475"/>
      <c r="KZH34" s="475"/>
      <c r="KZI34" s="475"/>
      <c r="KZJ34" s="475"/>
      <c r="KZK34" s="475"/>
      <c r="KZL34" s="475"/>
      <c r="KZM34" s="475"/>
      <c r="KZN34" s="475"/>
      <c r="KZO34" s="475"/>
      <c r="KZP34" s="475"/>
      <c r="KZQ34" s="475"/>
      <c r="KZR34" s="475"/>
      <c r="KZS34" s="475"/>
      <c r="KZT34" s="475"/>
      <c r="KZU34" s="475"/>
      <c r="KZV34" s="475"/>
      <c r="KZW34" s="475"/>
      <c r="KZX34" s="475"/>
      <c r="KZY34" s="475"/>
      <c r="KZZ34" s="475"/>
      <c r="LAA34" s="475"/>
      <c r="LAB34" s="475"/>
      <c r="LAC34" s="475"/>
      <c r="LAD34" s="475"/>
      <c r="LAE34" s="475"/>
      <c r="LAF34" s="475"/>
      <c r="LAG34" s="475"/>
      <c r="LAH34" s="475"/>
      <c r="LAI34" s="475"/>
      <c r="LAJ34" s="475"/>
      <c r="LAK34" s="475"/>
      <c r="LAL34" s="475"/>
      <c r="LAM34" s="475"/>
      <c r="LAN34" s="475"/>
      <c r="LAO34" s="475"/>
      <c r="LAP34" s="475"/>
      <c r="LAQ34" s="475"/>
      <c r="LAR34" s="475"/>
      <c r="LAS34" s="475"/>
      <c r="LAT34" s="475"/>
      <c r="LAU34" s="475"/>
      <c r="LAV34" s="475"/>
      <c r="LAW34" s="475"/>
      <c r="LAX34" s="475"/>
      <c r="LAY34" s="475"/>
      <c r="LAZ34" s="475"/>
      <c r="LBA34" s="475"/>
      <c r="LBB34" s="475"/>
      <c r="LBC34" s="475"/>
      <c r="LBD34" s="475"/>
      <c r="LBE34" s="475"/>
      <c r="LBF34" s="475"/>
      <c r="LBG34" s="475"/>
      <c r="LBH34" s="475"/>
      <c r="LBI34" s="475"/>
      <c r="LBJ34" s="475"/>
      <c r="LBK34" s="475"/>
      <c r="LBL34" s="475"/>
      <c r="LBM34" s="475"/>
      <c r="LBN34" s="475"/>
      <c r="LBO34" s="475"/>
      <c r="LBP34" s="475"/>
      <c r="LBQ34" s="475"/>
      <c r="LBR34" s="475"/>
      <c r="LBS34" s="475"/>
      <c r="LBT34" s="475"/>
      <c r="LBU34" s="475"/>
      <c r="LBV34" s="475"/>
      <c r="LBW34" s="475"/>
      <c r="LBX34" s="475"/>
      <c r="LBY34" s="475"/>
      <c r="LBZ34" s="475"/>
      <c r="LCA34" s="475"/>
      <c r="LCB34" s="475"/>
      <c r="LCC34" s="475"/>
      <c r="LCD34" s="475"/>
      <c r="LCE34" s="475"/>
      <c r="LCF34" s="475"/>
      <c r="LCG34" s="475"/>
      <c r="LCH34" s="475"/>
      <c r="LCI34" s="475"/>
      <c r="LCJ34" s="475"/>
      <c r="LCK34" s="475"/>
      <c r="LCL34" s="475"/>
      <c r="LCM34" s="475"/>
      <c r="LCN34" s="475"/>
      <c r="LCO34" s="475"/>
      <c r="LCP34" s="475"/>
      <c r="LCQ34" s="475"/>
      <c r="LCR34" s="475"/>
      <c r="LCS34" s="475"/>
      <c r="LCT34" s="475"/>
      <c r="LCU34" s="475"/>
      <c r="LCV34" s="475"/>
      <c r="LCW34" s="475"/>
      <c r="LCX34" s="475"/>
      <c r="LCY34" s="475"/>
      <c r="LCZ34" s="475"/>
      <c r="LDA34" s="475"/>
      <c r="LDB34" s="475"/>
      <c r="LDC34" s="475"/>
      <c r="LDD34" s="475"/>
      <c r="LDE34" s="475"/>
      <c r="LDF34" s="475"/>
      <c r="LDG34" s="475"/>
      <c r="LDH34" s="475"/>
      <c r="LDI34" s="475"/>
      <c r="LDJ34" s="475"/>
      <c r="LDK34" s="475"/>
      <c r="LDL34" s="475"/>
      <c r="LDM34" s="475"/>
      <c r="LDN34" s="475"/>
      <c r="LDO34" s="475"/>
      <c r="LDP34" s="475"/>
      <c r="LDQ34" s="475"/>
      <c r="LDR34" s="475"/>
      <c r="LDS34" s="475"/>
      <c r="LDT34" s="475"/>
      <c r="LDU34" s="475"/>
      <c r="LDV34" s="475"/>
      <c r="LDW34" s="475"/>
      <c r="LDX34" s="475"/>
      <c r="LDY34" s="475"/>
      <c r="LDZ34" s="475"/>
      <c r="LEA34" s="475"/>
      <c r="LEB34" s="475"/>
      <c r="LEC34" s="475"/>
      <c r="LED34" s="475"/>
      <c r="LEE34" s="475"/>
      <c r="LEF34" s="475"/>
      <c r="LEG34" s="475"/>
      <c r="LEH34" s="475"/>
      <c r="LEI34" s="475"/>
      <c r="LEJ34" s="475"/>
      <c r="LEK34" s="475"/>
      <c r="LEL34" s="475"/>
      <c r="LEM34" s="475"/>
      <c r="LEN34" s="475"/>
      <c r="LEO34" s="475"/>
      <c r="LEP34" s="475"/>
      <c r="LEQ34" s="475"/>
      <c r="LER34" s="475"/>
      <c r="LES34" s="475"/>
      <c r="LET34" s="475"/>
      <c r="LEU34" s="475"/>
      <c r="LEV34" s="475"/>
      <c r="LEW34" s="475"/>
      <c r="LEX34" s="475"/>
      <c r="LEY34" s="475"/>
      <c r="LEZ34" s="475"/>
      <c r="LFA34" s="475"/>
      <c r="LFB34" s="475"/>
      <c r="LFC34" s="475"/>
      <c r="LFD34" s="475"/>
      <c r="LFE34" s="475"/>
      <c r="LFF34" s="475"/>
      <c r="LFG34" s="475"/>
      <c r="LFH34" s="475"/>
      <c r="LFI34" s="475"/>
      <c r="LFJ34" s="475"/>
      <c r="LFK34" s="475"/>
      <c r="LFL34" s="475"/>
      <c r="LFM34" s="475"/>
      <c r="LFN34" s="475"/>
      <c r="LFO34" s="475"/>
      <c r="LFP34" s="475"/>
      <c r="LFQ34" s="475"/>
      <c r="LFR34" s="475"/>
      <c r="LFS34" s="475"/>
      <c r="LFT34" s="475"/>
      <c r="LFU34" s="475"/>
      <c r="LFV34" s="475"/>
      <c r="LFW34" s="475"/>
      <c r="LFX34" s="475"/>
      <c r="LFY34" s="475"/>
      <c r="LFZ34" s="475"/>
      <c r="LGA34" s="475"/>
      <c r="LGB34" s="475"/>
      <c r="LGC34" s="475"/>
      <c r="LGD34" s="475"/>
      <c r="LGE34" s="475"/>
      <c r="LGF34" s="475"/>
      <c r="LGG34" s="475"/>
      <c r="LGH34" s="475"/>
      <c r="LGI34" s="475"/>
      <c r="LGJ34" s="475"/>
      <c r="LGK34" s="475"/>
      <c r="LGL34" s="475"/>
      <c r="LGM34" s="475"/>
      <c r="LGN34" s="475"/>
      <c r="LGO34" s="475"/>
      <c r="LGP34" s="475"/>
      <c r="LGQ34" s="475"/>
      <c r="LGR34" s="475"/>
      <c r="LGS34" s="475"/>
      <c r="LGT34" s="475"/>
      <c r="LGU34" s="475"/>
      <c r="LGV34" s="475"/>
      <c r="LGW34" s="475"/>
      <c r="LGX34" s="475"/>
      <c r="LGY34" s="475"/>
      <c r="LGZ34" s="475"/>
      <c r="LHA34" s="475"/>
      <c r="LHB34" s="475"/>
      <c r="LHC34" s="475"/>
      <c r="LHD34" s="475"/>
      <c r="LHE34" s="475"/>
      <c r="LHF34" s="475"/>
      <c r="LHG34" s="475"/>
      <c r="LHH34" s="475"/>
      <c r="LHI34" s="475"/>
      <c r="LHJ34" s="475"/>
      <c r="LHK34" s="475"/>
      <c r="LHL34" s="475"/>
      <c r="LHM34" s="475"/>
      <c r="LHN34" s="475"/>
      <c r="LHO34" s="475"/>
      <c r="LHP34" s="475"/>
      <c r="LHQ34" s="475"/>
      <c r="LHR34" s="475"/>
      <c r="LHS34" s="475"/>
      <c r="LHT34" s="475"/>
      <c r="LHU34" s="475"/>
      <c r="LHV34" s="475"/>
      <c r="LHW34" s="475"/>
      <c r="LHX34" s="475"/>
      <c r="LHY34" s="475"/>
      <c r="LHZ34" s="475"/>
      <c r="LIA34" s="475"/>
      <c r="LIB34" s="475"/>
      <c r="LIC34" s="475"/>
      <c r="LID34" s="475"/>
      <c r="LIE34" s="475"/>
      <c r="LIF34" s="475"/>
      <c r="LIG34" s="475"/>
      <c r="LIH34" s="475"/>
      <c r="LII34" s="475"/>
      <c r="LIJ34" s="475"/>
      <c r="LIK34" s="475"/>
      <c r="LIL34" s="475"/>
      <c r="LIM34" s="475"/>
      <c r="LIN34" s="475"/>
      <c r="LIO34" s="475"/>
      <c r="LIP34" s="475"/>
      <c r="LIQ34" s="475"/>
      <c r="LIR34" s="475"/>
      <c r="LIS34" s="475"/>
      <c r="LIT34" s="475"/>
      <c r="LIU34" s="475"/>
      <c r="LIV34" s="475"/>
      <c r="LIW34" s="475"/>
      <c r="LIX34" s="475"/>
      <c r="LIY34" s="475"/>
      <c r="LIZ34" s="475"/>
      <c r="LJA34" s="475"/>
      <c r="LJB34" s="475"/>
      <c r="LJC34" s="475"/>
      <c r="LJD34" s="475"/>
      <c r="LJE34" s="475"/>
      <c r="LJF34" s="475"/>
      <c r="LJG34" s="475"/>
      <c r="LJH34" s="475"/>
      <c r="LJI34" s="475"/>
      <c r="LJJ34" s="475"/>
      <c r="LJK34" s="475"/>
      <c r="LJL34" s="475"/>
      <c r="LJM34" s="475"/>
      <c r="LJN34" s="475"/>
      <c r="LJO34" s="475"/>
      <c r="LJP34" s="475"/>
      <c r="LJQ34" s="475"/>
      <c r="LJR34" s="475"/>
      <c r="LJS34" s="475"/>
      <c r="LJT34" s="475"/>
      <c r="LJU34" s="475"/>
      <c r="LJV34" s="475"/>
      <c r="LJW34" s="475"/>
      <c r="LJX34" s="475"/>
      <c r="LJY34" s="475"/>
      <c r="LJZ34" s="475"/>
      <c r="LKA34" s="475"/>
      <c r="LKB34" s="475"/>
      <c r="LKC34" s="475"/>
      <c r="LKD34" s="475"/>
      <c r="LKE34" s="475"/>
      <c r="LKF34" s="475"/>
      <c r="LKG34" s="475"/>
      <c r="LKH34" s="475"/>
      <c r="LKI34" s="475"/>
      <c r="LKJ34" s="475"/>
      <c r="LKK34" s="475"/>
      <c r="LKL34" s="475"/>
      <c r="LKM34" s="475"/>
      <c r="LKN34" s="475"/>
      <c r="LKO34" s="475"/>
      <c r="LKP34" s="475"/>
      <c r="LKQ34" s="475"/>
      <c r="LKR34" s="475"/>
      <c r="LKS34" s="475"/>
      <c r="LKT34" s="475"/>
      <c r="LKU34" s="475"/>
      <c r="LKV34" s="475"/>
      <c r="LKW34" s="475"/>
      <c r="LKX34" s="475"/>
      <c r="LKY34" s="475"/>
      <c r="LKZ34" s="475"/>
      <c r="LLA34" s="475"/>
      <c r="LLB34" s="475"/>
      <c r="LLC34" s="475"/>
      <c r="LLD34" s="475"/>
      <c r="LLE34" s="475"/>
      <c r="LLF34" s="475"/>
      <c r="LLG34" s="475"/>
      <c r="LLH34" s="475"/>
      <c r="LLI34" s="475"/>
      <c r="LLJ34" s="475"/>
      <c r="LLK34" s="475"/>
      <c r="LLL34" s="475"/>
      <c r="LLM34" s="475"/>
      <c r="LLN34" s="475"/>
      <c r="LLO34" s="475"/>
      <c r="LLP34" s="475"/>
      <c r="LLQ34" s="475"/>
      <c r="LLR34" s="475"/>
      <c r="LLS34" s="475"/>
      <c r="LLT34" s="475"/>
      <c r="LLU34" s="475"/>
      <c r="LLV34" s="475"/>
      <c r="LLW34" s="475"/>
      <c r="LLX34" s="475"/>
      <c r="LLY34" s="475"/>
      <c r="LLZ34" s="475"/>
      <c r="LMA34" s="475"/>
      <c r="LMB34" s="475"/>
      <c r="LMC34" s="475"/>
      <c r="LMD34" s="475"/>
      <c r="LME34" s="475"/>
      <c r="LMF34" s="475"/>
      <c r="LMG34" s="475"/>
      <c r="LMH34" s="475"/>
      <c r="LMI34" s="475"/>
      <c r="LMJ34" s="475"/>
      <c r="LMK34" s="475"/>
      <c r="LML34" s="475"/>
      <c r="LMM34" s="475"/>
      <c r="LMN34" s="475"/>
      <c r="LMO34" s="475"/>
      <c r="LMP34" s="475"/>
      <c r="LMQ34" s="475"/>
      <c r="LMR34" s="475"/>
      <c r="LMS34" s="475"/>
      <c r="LMT34" s="475"/>
      <c r="LMU34" s="475"/>
      <c r="LMV34" s="475"/>
      <c r="LMW34" s="475"/>
      <c r="LMX34" s="475"/>
      <c r="LMY34" s="475"/>
      <c r="LMZ34" s="475"/>
      <c r="LNA34" s="475"/>
      <c r="LNB34" s="475"/>
      <c r="LNC34" s="475"/>
      <c r="LND34" s="475"/>
      <c r="LNE34" s="475"/>
      <c r="LNF34" s="475"/>
      <c r="LNG34" s="475"/>
      <c r="LNH34" s="475"/>
      <c r="LNI34" s="475"/>
      <c r="LNJ34" s="475"/>
      <c r="LNK34" s="475"/>
      <c r="LNL34" s="475"/>
      <c r="LNM34" s="475"/>
      <c r="LNN34" s="475"/>
      <c r="LNO34" s="475"/>
      <c r="LNP34" s="475"/>
      <c r="LNQ34" s="475"/>
      <c r="LNR34" s="475"/>
      <c r="LNS34" s="475"/>
      <c r="LNT34" s="475"/>
      <c r="LNU34" s="475"/>
      <c r="LNV34" s="475"/>
      <c r="LNW34" s="475"/>
      <c r="LNX34" s="475"/>
      <c r="LNY34" s="475"/>
      <c r="LNZ34" s="475"/>
      <c r="LOA34" s="475"/>
      <c r="LOB34" s="475"/>
      <c r="LOC34" s="475"/>
      <c r="LOD34" s="475"/>
      <c r="LOE34" s="475"/>
      <c r="LOF34" s="475"/>
      <c r="LOG34" s="475"/>
      <c r="LOH34" s="475"/>
      <c r="LOI34" s="475"/>
      <c r="LOJ34" s="475"/>
      <c r="LOK34" s="475"/>
      <c r="LOL34" s="475"/>
      <c r="LOM34" s="475"/>
      <c r="LON34" s="475"/>
      <c r="LOO34" s="475"/>
      <c r="LOP34" s="475"/>
      <c r="LOQ34" s="475"/>
      <c r="LOR34" s="475"/>
      <c r="LOS34" s="475"/>
      <c r="LOT34" s="475"/>
      <c r="LOU34" s="475"/>
      <c r="LOV34" s="475"/>
      <c r="LOW34" s="475"/>
      <c r="LOX34" s="475"/>
      <c r="LOY34" s="475"/>
      <c r="LOZ34" s="475"/>
      <c r="LPA34" s="475"/>
      <c r="LPB34" s="475"/>
      <c r="LPC34" s="475"/>
      <c r="LPD34" s="475"/>
      <c r="LPE34" s="475"/>
      <c r="LPF34" s="475"/>
      <c r="LPG34" s="475"/>
      <c r="LPH34" s="475"/>
      <c r="LPI34" s="475"/>
      <c r="LPJ34" s="475"/>
      <c r="LPK34" s="475"/>
      <c r="LPL34" s="475"/>
      <c r="LPM34" s="475"/>
      <c r="LPN34" s="475"/>
      <c r="LPO34" s="475"/>
      <c r="LPP34" s="475"/>
      <c r="LPQ34" s="475"/>
      <c r="LPR34" s="475"/>
      <c r="LPS34" s="475"/>
      <c r="LPT34" s="475"/>
      <c r="LPU34" s="475"/>
      <c r="LPV34" s="475"/>
      <c r="LPW34" s="475"/>
      <c r="LPX34" s="475"/>
      <c r="LPY34" s="475"/>
      <c r="LPZ34" s="475"/>
      <c r="LQA34" s="475"/>
      <c r="LQB34" s="475"/>
      <c r="LQC34" s="475"/>
      <c r="LQD34" s="475"/>
      <c r="LQE34" s="475"/>
      <c r="LQF34" s="475"/>
      <c r="LQG34" s="475"/>
      <c r="LQH34" s="475"/>
      <c r="LQI34" s="475"/>
      <c r="LQJ34" s="475"/>
      <c r="LQK34" s="475"/>
      <c r="LQL34" s="475"/>
      <c r="LQM34" s="475"/>
      <c r="LQN34" s="475"/>
      <c r="LQO34" s="475"/>
      <c r="LQP34" s="475"/>
      <c r="LQQ34" s="475"/>
      <c r="LQR34" s="475"/>
      <c r="LQS34" s="475"/>
      <c r="LQT34" s="475"/>
      <c r="LQU34" s="475"/>
      <c r="LQV34" s="475"/>
      <c r="LQW34" s="475"/>
      <c r="LQX34" s="475"/>
      <c r="LQY34" s="475"/>
      <c r="LQZ34" s="475"/>
      <c r="LRA34" s="475"/>
      <c r="LRB34" s="475"/>
      <c r="LRC34" s="475"/>
      <c r="LRD34" s="475"/>
      <c r="LRE34" s="475"/>
      <c r="LRF34" s="475"/>
      <c r="LRG34" s="475"/>
      <c r="LRH34" s="475"/>
      <c r="LRI34" s="475"/>
      <c r="LRJ34" s="475"/>
      <c r="LRK34" s="475"/>
      <c r="LRL34" s="475"/>
      <c r="LRM34" s="475"/>
      <c r="LRN34" s="475"/>
      <c r="LRO34" s="475"/>
      <c r="LRP34" s="475"/>
      <c r="LRQ34" s="475"/>
      <c r="LRR34" s="475"/>
      <c r="LRS34" s="475"/>
      <c r="LRT34" s="475"/>
      <c r="LRU34" s="475"/>
      <c r="LRV34" s="475"/>
      <c r="LRW34" s="475"/>
      <c r="LRX34" s="475"/>
      <c r="LRY34" s="475"/>
      <c r="LRZ34" s="475"/>
      <c r="LSA34" s="475"/>
      <c r="LSB34" s="475"/>
      <c r="LSC34" s="475"/>
      <c r="LSD34" s="475"/>
      <c r="LSE34" s="475"/>
      <c r="LSF34" s="475"/>
      <c r="LSG34" s="475"/>
      <c r="LSH34" s="475"/>
      <c r="LSI34" s="475"/>
      <c r="LSJ34" s="475"/>
      <c r="LSK34" s="475"/>
      <c r="LSL34" s="475"/>
      <c r="LSM34" s="475"/>
      <c r="LSN34" s="475"/>
      <c r="LSO34" s="475"/>
      <c r="LSP34" s="475"/>
      <c r="LSQ34" s="475"/>
      <c r="LSR34" s="475"/>
      <c r="LSS34" s="475"/>
      <c r="LST34" s="475"/>
      <c r="LSU34" s="475"/>
      <c r="LSV34" s="475"/>
      <c r="LSW34" s="475"/>
      <c r="LSX34" s="475"/>
      <c r="LSY34" s="475"/>
      <c r="LSZ34" s="475"/>
      <c r="LTA34" s="475"/>
      <c r="LTB34" s="475"/>
      <c r="LTC34" s="475"/>
      <c r="LTD34" s="475"/>
      <c r="LTE34" s="475"/>
      <c r="LTF34" s="475"/>
      <c r="LTG34" s="475"/>
      <c r="LTH34" s="475"/>
      <c r="LTI34" s="475"/>
      <c r="LTJ34" s="475"/>
      <c r="LTK34" s="475"/>
      <c r="LTL34" s="475"/>
      <c r="LTM34" s="475"/>
      <c r="LTN34" s="475"/>
      <c r="LTO34" s="475"/>
      <c r="LTP34" s="475"/>
      <c r="LTQ34" s="475"/>
      <c r="LTR34" s="475"/>
      <c r="LTS34" s="475"/>
      <c r="LTT34" s="475"/>
      <c r="LTU34" s="475"/>
      <c r="LTV34" s="475"/>
      <c r="LTW34" s="475"/>
      <c r="LTX34" s="475"/>
      <c r="LTY34" s="475"/>
      <c r="LTZ34" s="475"/>
      <c r="LUA34" s="475"/>
      <c r="LUB34" s="475"/>
      <c r="LUC34" s="475"/>
      <c r="LUD34" s="475"/>
      <c r="LUE34" s="475"/>
      <c r="LUF34" s="475"/>
      <c r="LUG34" s="475"/>
      <c r="LUH34" s="475"/>
      <c r="LUI34" s="475"/>
      <c r="LUJ34" s="475"/>
      <c r="LUK34" s="475"/>
      <c r="LUL34" s="475"/>
      <c r="LUM34" s="475"/>
      <c r="LUN34" s="475"/>
      <c r="LUO34" s="475"/>
      <c r="LUP34" s="475"/>
      <c r="LUQ34" s="475"/>
      <c r="LUR34" s="475"/>
      <c r="LUS34" s="475"/>
      <c r="LUT34" s="475"/>
      <c r="LUU34" s="475"/>
      <c r="LUV34" s="475"/>
      <c r="LUW34" s="475"/>
      <c r="LUX34" s="475"/>
      <c r="LUY34" s="475"/>
      <c r="LUZ34" s="475"/>
      <c r="LVA34" s="475"/>
      <c r="LVB34" s="475"/>
      <c r="LVC34" s="475"/>
      <c r="LVD34" s="475"/>
      <c r="LVE34" s="475"/>
      <c r="LVF34" s="475"/>
      <c r="LVG34" s="475"/>
      <c r="LVH34" s="475"/>
      <c r="LVI34" s="475"/>
      <c r="LVJ34" s="475"/>
      <c r="LVK34" s="475"/>
      <c r="LVL34" s="475"/>
      <c r="LVM34" s="475"/>
      <c r="LVN34" s="475"/>
      <c r="LVO34" s="475"/>
      <c r="LVP34" s="475"/>
      <c r="LVQ34" s="475"/>
      <c r="LVR34" s="475"/>
      <c r="LVS34" s="475"/>
      <c r="LVT34" s="475"/>
      <c r="LVU34" s="475"/>
      <c r="LVV34" s="475"/>
      <c r="LVW34" s="475"/>
      <c r="LVX34" s="475"/>
      <c r="LVY34" s="475"/>
      <c r="LVZ34" s="475"/>
      <c r="LWA34" s="475"/>
      <c r="LWB34" s="475"/>
      <c r="LWC34" s="475"/>
      <c r="LWD34" s="475"/>
      <c r="LWE34" s="475"/>
      <c r="LWF34" s="475"/>
      <c r="LWG34" s="475"/>
      <c r="LWH34" s="475"/>
      <c r="LWI34" s="475"/>
      <c r="LWJ34" s="475"/>
      <c r="LWK34" s="475"/>
      <c r="LWL34" s="475"/>
      <c r="LWM34" s="475"/>
      <c r="LWN34" s="475"/>
      <c r="LWO34" s="475"/>
      <c r="LWP34" s="475"/>
      <c r="LWQ34" s="475"/>
      <c r="LWR34" s="475"/>
      <c r="LWS34" s="475"/>
      <c r="LWT34" s="475"/>
      <c r="LWU34" s="475"/>
      <c r="LWV34" s="475"/>
      <c r="LWW34" s="475"/>
      <c r="LWX34" s="475"/>
      <c r="LWY34" s="475"/>
      <c r="LWZ34" s="475"/>
      <c r="LXA34" s="475"/>
      <c r="LXB34" s="475"/>
      <c r="LXC34" s="475"/>
      <c r="LXD34" s="475"/>
      <c r="LXE34" s="475"/>
      <c r="LXF34" s="475"/>
      <c r="LXG34" s="475"/>
      <c r="LXH34" s="475"/>
      <c r="LXI34" s="475"/>
      <c r="LXJ34" s="475"/>
      <c r="LXK34" s="475"/>
      <c r="LXL34" s="475"/>
      <c r="LXM34" s="475"/>
      <c r="LXN34" s="475"/>
      <c r="LXO34" s="475"/>
      <c r="LXP34" s="475"/>
      <c r="LXQ34" s="475"/>
      <c r="LXR34" s="475"/>
      <c r="LXS34" s="475"/>
      <c r="LXT34" s="475"/>
      <c r="LXU34" s="475"/>
      <c r="LXV34" s="475"/>
      <c r="LXW34" s="475"/>
      <c r="LXX34" s="475"/>
      <c r="LXY34" s="475"/>
      <c r="LXZ34" s="475"/>
      <c r="LYA34" s="475"/>
      <c r="LYB34" s="475"/>
      <c r="LYC34" s="475"/>
      <c r="LYD34" s="475"/>
      <c r="LYE34" s="475"/>
      <c r="LYF34" s="475"/>
      <c r="LYG34" s="475"/>
      <c r="LYH34" s="475"/>
      <c r="LYI34" s="475"/>
      <c r="LYJ34" s="475"/>
      <c r="LYK34" s="475"/>
      <c r="LYL34" s="475"/>
      <c r="LYM34" s="475"/>
      <c r="LYN34" s="475"/>
      <c r="LYO34" s="475"/>
      <c r="LYP34" s="475"/>
      <c r="LYQ34" s="475"/>
      <c r="LYR34" s="475"/>
      <c r="LYS34" s="475"/>
      <c r="LYT34" s="475"/>
      <c r="LYU34" s="475"/>
      <c r="LYV34" s="475"/>
      <c r="LYW34" s="475"/>
      <c r="LYX34" s="475"/>
      <c r="LYY34" s="475"/>
      <c r="LYZ34" s="475"/>
      <c r="LZA34" s="475"/>
      <c r="LZB34" s="475"/>
      <c r="LZC34" s="475"/>
      <c r="LZD34" s="475"/>
      <c r="LZE34" s="475"/>
      <c r="LZF34" s="475"/>
      <c r="LZG34" s="475"/>
      <c r="LZH34" s="475"/>
      <c r="LZI34" s="475"/>
      <c r="LZJ34" s="475"/>
      <c r="LZK34" s="475"/>
      <c r="LZL34" s="475"/>
      <c r="LZM34" s="475"/>
      <c r="LZN34" s="475"/>
      <c r="LZO34" s="475"/>
      <c r="LZP34" s="475"/>
      <c r="LZQ34" s="475"/>
      <c r="LZR34" s="475"/>
      <c r="LZS34" s="475"/>
      <c r="LZT34" s="475"/>
      <c r="LZU34" s="475"/>
      <c r="LZV34" s="475"/>
      <c r="LZW34" s="475"/>
      <c r="LZX34" s="475"/>
      <c r="LZY34" s="475"/>
      <c r="LZZ34" s="475"/>
      <c r="MAA34" s="475"/>
      <c r="MAB34" s="475"/>
      <c r="MAC34" s="475"/>
      <c r="MAD34" s="475"/>
      <c r="MAE34" s="475"/>
      <c r="MAF34" s="475"/>
      <c r="MAG34" s="475"/>
      <c r="MAH34" s="475"/>
      <c r="MAI34" s="475"/>
      <c r="MAJ34" s="475"/>
      <c r="MAK34" s="475"/>
      <c r="MAL34" s="475"/>
      <c r="MAM34" s="475"/>
      <c r="MAN34" s="475"/>
      <c r="MAO34" s="475"/>
      <c r="MAP34" s="475"/>
      <c r="MAQ34" s="475"/>
      <c r="MAR34" s="475"/>
      <c r="MAS34" s="475"/>
      <c r="MAT34" s="475"/>
      <c r="MAU34" s="475"/>
      <c r="MAV34" s="475"/>
      <c r="MAW34" s="475"/>
      <c r="MAX34" s="475"/>
      <c r="MAY34" s="475"/>
      <c r="MAZ34" s="475"/>
      <c r="MBA34" s="475"/>
      <c r="MBB34" s="475"/>
      <c r="MBC34" s="475"/>
      <c r="MBD34" s="475"/>
      <c r="MBE34" s="475"/>
      <c r="MBF34" s="475"/>
      <c r="MBG34" s="475"/>
      <c r="MBH34" s="475"/>
      <c r="MBI34" s="475"/>
      <c r="MBJ34" s="475"/>
      <c r="MBK34" s="475"/>
      <c r="MBL34" s="475"/>
      <c r="MBM34" s="475"/>
      <c r="MBN34" s="475"/>
      <c r="MBO34" s="475"/>
      <c r="MBP34" s="475"/>
      <c r="MBQ34" s="475"/>
      <c r="MBR34" s="475"/>
      <c r="MBS34" s="475"/>
      <c r="MBT34" s="475"/>
      <c r="MBU34" s="475"/>
      <c r="MBV34" s="475"/>
      <c r="MBW34" s="475"/>
      <c r="MBX34" s="475"/>
      <c r="MBY34" s="475"/>
      <c r="MBZ34" s="475"/>
      <c r="MCA34" s="475"/>
      <c r="MCB34" s="475"/>
      <c r="MCC34" s="475"/>
      <c r="MCD34" s="475"/>
      <c r="MCE34" s="475"/>
      <c r="MCF34" s="475"/>
      <c r="MCG34" s="475"/>
      <c r="MCH34" s="475"/>
      <c r="MCI34" s="475"/>
      <c r="MCJ34" s="475"/>
      <c r="MCK34" s="475"/>
      <c r="MCL34" s="475"/>
      <c r="MCM34" s="475"/>
      <c r="MCN34" s="475"/>
      <c r="MCO34" s="475"/>
      <c r="MCP34" s="475"/>
      <c r="MCQ34" s="475"/>
      <c r="MCR34" s="475"/>
      <c r="MCS34" s="475"/>
      <c r="MCT34" s="475"/>
      <c r="MCU34" s="475"/>
      <c r="MCV34" s="475"/>
      <c r="MCW34" s="475"/>
      <c r="MCX34" s="475"/>
      <c r="MCY34" s="475"/>
      <c r="MCZ34" s="475"/>
      <c r="MDA34" s="475"/>
      <c r="MDB34" s="475"/>
      <c r="MDC34" s="475"/>
      <c r="MDD34" s="475"/>
      <c r="MDE34" s="475"/>
      <c r="MDF34" s="475"/>
      <c r="MDG34" s="475"/>
      <c r="MDH34" s="475"/>
      <c r="MDI34" s="475"/>
      <c r="MDJ34" s="475"/>
      <c r="MDK34" s="475"/>
      <c r="MDL34" s="475"/>
      <c r="MDM34" s="475"/>
      <c r="MDN34" s="475"/>
      <c r="MDO34" s="475"/>
      <c r="MDP34" s="475"/>
      <c r="MDQ34" s="475"/>
      <c r="MDR34" s="475"/>
      <c r="MDS34" s="475"/>
      <c r="MDT34" s="475"/>
      <c r="MDU34" s="475"/>
      <c r="MDV34" s="475"/>
      <c r="MDW34" s="475"/>
      <c r="MDX34" s="475"/>
      <c r="MDY34" s="475"/>
      <c r="MDZ34" s="475"/>
      <c r="MEA34" s="475"/>
      <c r="MEB34" s="475"/>
      <c r="MEC34" s="475"/>
      <c r="MED34" s="475"/>
      <c r="MEE34" s="475"/>
      <c r="MEF34" s="475"/>
      <c r="MEG34" s="475"/>
      <c r="MEH34" s="475"/>
      <c r="MEI34" s="475"/>
      <c r="MEJ34" s="475"/>
      <c r="MEK34" s="475"/>
      <c r="MEL34" s="475"/>
      <c r="MEM34" s="475"/>
      <c r="MEN34" s="475"/>
      <c r="MEO34" s="475"/>
      <c r="MEP34" s="475"/>
      <c r="MEQ34" s="475"/>
      <c r="MER34" s="475"/>
      <c r="MES34" s="475"/>
      <c r="MET34" s="475"/>
      <c r="MEU34" s="475"/>
      <c r="MEV34" s="475"/>
      <c r="MEW34" s="475"/>
      <c r="MEX34" s="475"/>
      <c r="MEY34" s="475"/>
      <c r="MEZ34" s="475"/>
      <c r="MFA34" s="475"/>
      <c r="MFB34" s="475"/>
      <c r="MFC34" s="475"/>
      <c r="MFD34" s="475"/>
      <c r="MFE34" s="475"/>
      <c r="MFF34" s="475"/>
      <c r="MFG34" s="475"/>
      <c r="MFH34" s="475"/>
      <c r="MFI34" s="475"/>
      <c r="MFJ34" s="475"/>
      <c r="MFK34" s="475"/>
      <c r="MFL34" s="475"/>
      <c r="MFM34" s="475"/>
      <c r="MFN34" s="475"/>
      <c r="MFO34" s="475"/>
      <c r="MFP34" s="475"/>
      <c r="MFQ34" s="475"/>
      <c r="MFR34" s="475"/>
      <c r="MFS34" s="475"/>
      <c r="MFT34" s="475"/>
      <c r="MFU34" s="475"/>
      <c r="MFV34" s="475"/>
      <c r="MFW34" s="475"/>
      <c r="MFX34" s="475"/>
      <c r="MFY34" s="475"/>
      <c r="MFZ34" s="475"/>
      <c r="MGA34" s="475"/>
      <c r="MGB34" s="475"/>
      <c r="MGC34" s="475"/>
      <c r="MGD34" s="475"/>
      <c r="MGE34" s="475"/>
      <c r="MGF34" s="475"/>
      <c r="MGG34" s="475"/>
      <c r="MGH34" s="475"/>
      <c r="MGI34" s="475"/>
      <c r="MGJ34" s="475"/>
      <c r="MGK34" s="475"/>
      <c r="MGL34" s="475"/>
      <c r="MGM34" s="475"/>
      <c r="MGN34" s="475"/>
      <c r="MGO34" s="475"/>
      <c r="MGP34" s="475"/>
      <c r="MGQ34" s="475"/>
      <c r="MGR34" s="475"/>
      <c r="MGS34" s="475"/>
      <c r="MGT34" s="475"/>
      <c r="MGU34" s="475"/>
      <c r="MGV34" s="475"/>
      <c r="MGW34" s="475"/>
      <c r="MGX34" s="475"/>
      <c r="MGY34" s="475"/>
      <c r="MGZ34" s="475"/>
      <c r="MHA34" s="475"/>
      <c r="MHB34" s="475"/>
      <c r="MHC34" s="475"/>
      <c r="MHD34" s="475"/>
      <c r="MHE34" s="475"/>
      <c r="MHF34" s="475"/>
      <c r="MHG34" s="475"/>
      <c r="MHH34" s="475"/>
      <c r="MHI34" s="475"/>
      <c r="MHJ34" s="475"/>
      <c r="MHK34" s="475"/>
      <c r="MHL34" s="475"/>
      <c r="MHM34" s="475"/>
      <c r="MHN34" s="475"/>
      <c r="MHO34" s="475"/>
      <c r="MHP34" s="475"/>
      <c r="MHQ34" s="475"/>
      <c r="MHR34" s="475"/>
      <c r="MHS34" s="475"/>
      <c r="MHT34" s="475"/>
      <c r="MHU34" s="475"/>
      <c r="MHV34" s="475"/>
      <c r="MHW34" s="475"/>
      <c r="MHX34" s="475"/>
      <c r="MHY34" s="475"/>
      <c r="MHZ34" s="475"/>
      <c r="MIA34" s="475"/>
      <c r="MIB34" s="475"/>
      <c r="MIC34" s="475"/>
      <c r="MID34" s="475"/>
      <c r="MIE34" s="475"/>
      <c r="MIF34" s="475"/>
      <c r="MIG34" s="475"/>
      <c r="MIH34" s="475"/>
      <c r="MII34" s="475"/>
      <c r="MIJ34" s="475"/>
      <c r="MIK34" s="475"/>
      <c r="MIL34" s="475"/>
      <c r="MIM34" s="475"/>
      <c r="MIN34" s="475"/>
      <c r="MIO34" s="475"/>
      <c r="MIP34" s="475"/>
      <c r="MIQ34" s="475"/>
      <c r="MIR34" s="475"/>
      <c r="MIS34" s="475"/>
      <c r="MIT34" s="475"/>
      <c r="MIU34" s="475"/>
      <c r="MIV34" s="475"/>
      <c r="MIW34" s="475"/>
      <c r="MIX34" s="475"/>
      <c r="MIY34" s="475"/>
      <c r="MIZ34" s="475"/>
      <c r="MJA34" s="475"/>
      <c r="MJB34" s="475"/>
      <c r="MJC34" s="475"/>
      <c r="MJD34" s="475"/>
      <c r="MJE34" s="475"/>
      <c r="MJF34" s="475"/>
      <c r="MJG34" s="475"/>
      <c r="MJH34" s="475"/>
      <c r="MJI34" s="475"/>
      <c r="MJJ34" s="475"/>
      <c r="MJK34" s="475"/>
      <c r="MJL34" s="475"/>
      <c r="MJM34" s="475"/>
      <c r="MJN34" s="475"/>
      <c r="MJO34" s="475"/>
      <c r="MJP34" s="475"/>
      <c r="MJQ34" s="475"/>
      <c r="MJR34" s="475"/>
      <c r="MJS34" s="475"/>
      <c r="MJT34" s="475"/>
      <c r="MJU34" s="475"/>
      <c r="MJV34" s="475"/>
      <c r="MJW34" s="475"/>
      <c r="MJX34" s="475"/>
      <c r="MJY34" s="475"/>
      <c r="MJZ34" s="475"/>
      <c r="MKA34" s="475"/>
      <c r="MKB34" s="475"/>
      <c r="MKC34" s="475"/>
      <c r="MKD34" s="475"/>
      <c r="MKE34" s="475"/>
      <c r="MKF34" s="475"/>
      <c r="MKG34" s="475"/>
      <c r="MKH34" s="475"/>
      <c r="MKI34" s="475"/>
      <c r="MKJ34" s="475"/>
      <c r="MKK34" s="475"/>
      <c r="MKL34" s="475"/>
      <c r="MKM34" s="475"/>
      <c r="MKN34" s="475"/>
      <c r="MKO34" s="475"/>
      <c r="MKP34" s="475"/>
      <c r="MKQ34" s="475"/>
      <c r="MKR34" s="475"/>
      <c r="MKS34" s="475"/>
      <c r="MKT34" s="475"/>
      <c r="MKU34" s="475"/>
      <c r="MKV34" s="475"/>
      <c r="MKW34" s="475"/>
      <c r="MKX34" s="475"/>
      <c r="MKY34" s="475"/>
      <c r="MKZ34" s="475"/>
      <c r="MLA34" s="475"/>
      <c r="MLB34" s="475"/>
      <c r="MLC34" s="475"/>
      <c r="MLD34" s="475"/>
      <c r="MLE34" s="475"/>
      <c r="MLF34" s="475"/>
      <c r="MLG34" s="475"/>
      <c r="MLH34" s="475"/>
      <c r="MLI34" s="475"/>
      <c r="MLJ34" s="475"/>
      <c r="MLK34" s="475"/>
      <c r="MLL34" s="475"/>
      <c r="MLM34" s="475"/>
      <c r="MLN34" s="475"/>
      <c r="MLO34" s="475"/>
      <c r="MLP34" s="475"/>
      <c r="MLQ34" s="475"/>
      <c r="MLR34" s="475"/>
      <c r="MLS34" s="475"/>
      <c r="MLT34" s="475"/>
      <c r="MLU34" s="475"/>
      <c r="MLV34" s="475"/>
      <c r="MLW34" s="475"/>
      <c r="MLX34" s="475"/>
      <c r="MLY34" s="475"/>
      <c r="MLZ34" s="475"/>
      <c r="MMA34" s="475"/>
      <c r="MMB34" s="475"/>
      <c r="MMC34" s="475"/>
      <c r="MMD34" s="475"/>
      <c r="MME34" s="475"/>
      <c r="MMF34" s="475"/>
      <c r="MMG34" s="475"/>
      <c r="MMH34" s="475"/>
      <c r="MMI34" s="475"/>
      <c r="MMJ34" s="475"/>
      <c r="MMK34" s="475"/>
      <c r="MML34" s="475"/>
      <c r="MMM34" s="475"/>
      <c r="MMN34" s="475"/>
      <c r="MMO34" s="475"/>
      <c r="MMP34" s="475"/>
      <c r="MMQ34" s="475"/>
      <c r="MMR34" s="475"/>
      <c r="MMS34" s="475"/>
      <c r="MMT34" s="475"/>
      <c r="MMU34" s="475"/>
      <c r="MMV34" s="475"/>
      <c r="MMW34" s="475"/>
      <c r="MMX34" s="475"/>
      <c r="MMY34" s="475"/>
      <c r="MMZ34" s="475"/>
      <c r="MNA34" s="475"/>
      <c r="MNB34" s="475"/>
      <c r="MNC34" s="475"/>
      <c r="MND34" s="475"/>
      <c r="MNE34" s="475"/>
      <c r="MNF34" s="475"/>
      <c r="MNG34" s="475"/>
      <c r="MNH34" s="475"/>
      <c r="MNI34" s="475"/>
      <c r="MNJ34" s="475"/>
      <c r="MNK34" s="475"/>
      <c r="MNL34" s="475"/>
      <c r="MNM34" s="475"/>
      <c r="MNN34" s="475"/>
      <c r="MNO34" s="475"/>
      <c r="MNP34" s="475"/>
      <c r="MNQ34" s="475"/>
      <c r="MNR34" s="475"/>
      <c r="MNS34" s="475"/>
      <c r="MNT34" s="475"/>
      <c r="MNU34" s="475"/>
      <c r="MNV34" s="475"/>
      <c r="MNW34" s="475"/>
      <c r="MNX34" s="475"/>
      <c r="MNY34" s="475"/>
      <c r="MNZ34" s="475"/>
      <c r="MOA34" s="475"/>
      <c r="MOB34" s="475"/>
      <c r="MOC34" s="475"/>
      <c r="MOD34" s="475"/>
      <c r="MOE34" s="475"/>
      <c r="MOF34" s="475"/>
      <c r="MOG34" s="475"/>
      <c r="MOH34" s="475"/>
      <c r="MOI34" s="475"/>
      <c r="MOJ34" s="475"/>
      <c r="MOK34" s="475"/>
      <c r="MOL34" s="475"/>
      <c r="MOM34" s="475"/>
      <c r="MON34" s="475"/>
      <c r="MOO34" s="475"/>
      <c r="MOP34" s="475"/>
      <c r="MOQ34" s="475"/>
      <c r="MOR34" s="475"/>
      <c r="MOS34" s="475"/>
      <c r="MOT34" s="475"/>
      <c r="MOU34" s="475"/>
      <c r="MOV34" s="475"/>
      <c r="MOW34" s="475"/>
      <c r="MOX34" s="475"/>
      <c r="MOY34" s="475"/>
      <c r="MOZ34" s="475"/>
      <c r="MPA34" s="475"/>
      <c r="MPB34" s="475"/>
      <c r="MPC34" s="475"/>
      <c r="MPD34" s="475"/>
      <c r="MPE34" s="475"/>
      <c r="MPF34" s="475"/>
      <c r="MPG34" s="475"/>
      <c r="MPH34" s="475"/>
      <c r="MPI34" s="475"/>
      <c r="MPJ34" s="475"/>
      <c r="MPK34" s="475"/>
      <c r="MPL34" s="475"/>
      <c r="MPM34" s="475"/>
      <c r="MPN34" s="475"/>
      <c r="MPO34" s="475"/>
      <c r="MPP34" s="475"/>
      <c r="MPQ34" s="475"/>
      <c r="MPR34" s="475"/>
      <c r="MPS34" s="475"/>
      <c r="MPT34" s="475"/>
      <c r="MPU34" s="475"/>
      <c r="MPV34" s="475"/>
      <c r="MPW34" s="475"/>
      <c r="MPX34" s="475"/>
      <c r="MPY34" s="475"/>
      <c r="MPZ34" s="475"/>
      <c r="MQA34" s="475"/>
      <c r="MQB34" s="475"/>
      <c r="MQC34" s="475"/>
      <c r="MQD34" s="475"/>
      <c r="MQE34" s="475"/>
      <c r="MQF34" s="475"/>
      <c r="MQG34" s="475"/>
      <c r="MQH34" s="475"/>
      <c r="MQI34" s="475"/>
      <c r="MQJ34" s="475"/>
      <c r="MQK34" s="475"/>
      <c r="MQL34" s="475"/>
      <c r="MQM34" s="475"/>
      <c r="MQN34" s="475"/>
      <c r="MQO34" s="475"/>
      <c r="MQP34" s="475"/>
      <c r="MQQ34" s="475"/>
      <c r="MQR34" s="475"/>
      <c r="MQS34" s="475"/>
      <c r="MQT34" s="475"/>
      <c r="MQU34" s="475"/>
      <c r="MQV34" s="475"/>
      <c r="MQW34" s="475"/>
      <c r="MQX34" s="475"/>
      <c r="MQY34" s="475"/>
      <c r="MQZ34" s="475"/>
      <c r="MRA34" s="475"/>
      <c r="MRB34" s="475"/>
      <c r="MRC34" s="475"/>
      <c r="MRD34" s="475"/>
      <c r="MRE34" s="475"/>
      <c r="MRF34" s="475"/>
      <c r="MRG34" s="475"/>
      <c r="MRH34" s="475"/>
      <c r="MRI34" s="475"/>
      <c r="MRJ34" s="475"/>
      <c r="MRK34" s="475"/>
      <c r="MRL34" s="475"/>
      <c r="MRM34" s="475"/>
      <c r="MRN34" s="475"/>
      <c r="MRO34" s="475"/>
      <c r="MRP34" s="475"/>
      <c r="MRQ34" s="475"/>
      <c r="MRR34" s="475"/>
      <c r="MRS34" s="475"/>
      <c r="MRT34" s="475"/>
      <c r="MRU34" s="475"/>
      <c r="MRV34" s="475"/>
      <c r="MRW34" s="475"/>
      <c r="MRX34" s="475"/>
      <c r="MRY34" s="475"/>
      <c r="MRZ34" s="475"/>
      <c r="MSA34" s="475"/>
      <c r="MSB34" s="475"/>
      <c r="MSC34" s="475"/>
      <c r="MSD34" s="475"/>
      <c r="MSE34" s="475"/>
      <c r="MSF34" s="475"/>
      <c r="MSG34" s="475"/>
      <c r="MSH34" s="475"/>
      <c r="MSI34" s="475"/>
      <c r="MSJ34" s="475"/>
      <c r="MSK34" s="475"/>
      <c r="MSL34" s="475"/>
      <c r="MSM34" s="475"/>
      <c r="MSN34" s="475"/>
      <c r="MSO34" s="475"/>
      <c r="MSP34" s="475"/>
      <c r="MSQ34" s="475"/>
      <c r="MSR34" s="475"/>
      <c r="MSS34" s="475"/>
      <c r="MST34" s="475"/>
      <c r="MSU34" s="475"/>
      <c r="MSV34" s="475"/>
      <c r="MSW34" s="475"/>
      <c r="MSX34" s="475"/>
      <c r="MSY34" s="475"/>
      <c r="MSZ34" s="475"/>
      <c r="MTA34" s="475"/>
      <c r="MTB34" s="475"/>
      <c r="MTC34" s="475"/>
      <c r="MTD34" s="475"/>
      <c r="MTE34" s="475"/>
      <c r="MTF34" s="475"/>
      <c r="MTG34" s="475"/>
      <c r="MTH34" s="475"/>
      <c r="MTI34" s="475"/>
      <c r="MTJ34" s="475"/>
      <c r="MTK34" s="475"/>
      <c r="MTL34" s="475"/>
      <c r="MTM34" s="475"/>
      <c r="MTN34" s="475"/>
      <c r="MTO34" s="475"/>
      <c r="MTP34" s="475"/>
      <c r="MTQ34" s="475"/>
      <c r="MTR34" s="475"/>
      <c r="MTS34" s="475"/>
      <c r="MTT34" s="475"/>
      <c r="MTU34" s="475"/>
      <c r="MTV34" s="475"/>
      <c r="MTW34" s="475"/>
      <c r="MTX34" s="475"/>
      <c r="MTY34" s="475"/>
      <c r="MTZ34" s="475"/>
      <c r="MUA34" s="475"/>
      <c r="MUB34" s="475"/>
      <c r="MUC34" s="475"/>
      <c r="MUD34" s="475"/>
      <c r="MUE34" s="475"/>
      <c r="MUF34" s="475"/>
      <c r="MUG34" s="475"/>
      <c r="MUH34" s="475"/>
      <c r="MUI34" s="475"/>
      <c r="MUJ34" s="475"/>
      <c r="MUK34" s="475"/>
      <c r="MUL34" s="475"/>
      <c r="MUM34" s="475"/>
      <c r="MUN34" s="475"/>
      <c r="MUO34" s="475"/>
      <c r="MUP34" s="475"/>
      <c r="MUQ34" s="475"/>
      <c r="MUR34" s="475"/>
      <c r="MUS34" s="475"/>
      <c r="MUT34" s="475"/>
      <c r="MUU34" s="475"/>
      <c r="MUV34" s="475"/>
      <c r="MUW34" s="475"/>
      <c r="MUX34" s="475"/>
      <c r="MUY34" s="475"/>
      <c r="MUZ34" s="475"/>
      <c r="MVA34" s="475"/>
      <c r="MVB34" s="475"/>
      <c r="MVC34" s="475"/>
      <c r="MVD34" s="475"/>
      <c r="MVE34" s="475"/>
      <c r="MVF34" s="475"/>
      <c r="MVG34" s="475"/>
      <c r="MVH34" s="475"/>
      <c r="MVI34" s="475"/>
      <c r="MVJ34" s="475"/>
      <c r="MVK34" s="475"/>
      <c r="MVL34" s="475"/>
      <c r="MVM34" s="475"/>
      <c r="MVN34" s="475"/>
      <c r="MVO34" s="475"/>
      <c r="MVP34" s="475"/>
      <c r="MVQ34" s="475"/>
      <c r="MVR34" s="475"/>
      <c r="MVS34" s="475"/>
      <c r="MVT34" s="475"/>
      <c r="MVU34" s="475"/>
      <c r="MVV34" s="475"/>
      <c r="MVW34" s="475"/>
      <c r="MVX34" s="475"/>
      <c r="MVY34" s="475"/>
      <c r="MVZ34" s="475"/>
      <c r="MWA34" s="475"/>
      <c r="MWB34" s="475"/>
      <c r="MWC34" s="475"/>
      <c r="MWD34" s="475"/>
      <c r="MWE34" s="475"/>
      <c r="MWF34" s="475"/>
      <c r="MWG34" s="475"/>
      <c r="MWH34" s="475"/>
      <c r="MWI34" s="475"/>
      <c r="MWJ34" s="475"/>
      <c r="MWK34" s="475"/>
      <c r="MWL34" s="475"/>
      <c r="MWM34" s="475"/>
      <c r="MWN34" s="475"/>
      <c r="MWO34" s="475"/>
      <c r="MWP34" s="475"/>
      <c r="MWQ34" s="475"/>
      <c r="MWR34" s="475"/>
      <c r="MWS34" s="475"/>
      <c r="MWT34" s="475"/>
      <c r="MWU34" s="475"/>
      <c r="MWV34" s="475"/>
      <c r="MWW34" s="475"/>
      <c r="MWX34" s="475"/>
      <c r="MWY34" s="475"/>
      <c r="MWZ34" s="475"/>
      <c r="MXA34" s="475"/>
      <c r="MXB34" s="475"/>
      <c r="MXC34" s="475"/>
      <c r="MXD34" s="475"/>
      <c r="MXE34" s="475"/>
      <c r="MXF34" s="475"/>
      <c r="MXG34" s="475"/>
      <c r="MXH34" s="475"/>
      <c r="MXI34" s="475"/>
      <c r="MXJ34" s="475"/>
      <c r="MXK34" s="475"/>
      <c r="MXL34" s="475"/>
      <c r="MXM34" s="475"/>
      <c r="MXN34" s="475"/>
      <c r="MXO34" s="475"/>
      <c r="MXP34" s="475"/>
      <c r="MXQ34" s="475"/>
      <c r="MXR34" s="475"/>
      <c r="MXS34" s="475"/>
      <c r="MXT34" s="475"/>
      <c r="MXU34" s="475"/>
      <c r="MXV34" s="475"/>
      <c r="MXW34" s="475"/>
      <c r="MXX34" s="475"/>
      <c r="MXY34" s="475"/>
      <c r="MXZ34" s="475"/>
      <c r="MYA34" s="475"/>
      <c r="MYB34" s="475"/>
      <c r="MYC34" s="475"/>
      <c r="MYD34" s="475"/>
      <c r="MYE34" s="475"/>
      <c r="MYF34" s="475"/>
      <c r="MYG34" s="475"/>
      <c r="MYH34" s="475"/>
      <c r="MYI34" s="475"/>
      <c r="MYJ34" s="475"/>
      <c r="MYK34" s="475"/>
      <c r="MYL34" s="475"/>
      <c r="MYM34" s="475"/>
      <c r="MYN34" s="475"/>
      <c r="MYO34" s="475"/>
      <c r="MYP34" s="475"/>
      <c r="MYQ34" s="475"/>
      <c r="MYR34" s="475"/>
      <c r="MYS34" s="475"/>
      <c r="MYT34" s="475"/>
      <c r="MYU34" s="475"/>
      <c r="MYV34" s="475"/>
      <c r="MYW34" s="475"/>
      <c r="MYX34" s="475"/>
      <c r="MYY34" s="475"/>
      <c r="MYZ34" s="475"/>
      <c r="MZA34" s="475"/>
      <c r="MZB34" s="475"/>
      <c r="MZC34" s="475"/>
      <c r="MZD34" s="475"/>
      <c r="MZE34" s="475"/>
      <c r="MZF34" s="475"/>
      <c r="MZG34" s="475"/>
      <c r="MZH34" s="475"/>
      <c r="MZI34" s="475"/>
      <c r="MZJ34" s="475"/>
      <c r="MZK34" s="475"/>
      <c r="MZL34" s="475"/>
      <c r="MZM34" s="475"/>
      <c r="MZN34" s="475"/>
      <c r="MZO34" s="475"/>
      <c r="MZP34" s="475"/>
      <c r="MZQ34" s="475"/>
      <c r="MZR34" s="475"/>
      <c r="MZS34" s="475"/>
      <c r="MZT34" s="475"/>
      <c r="MZU34" s="475"/>
      <c r="MZV34" s="475"/>
      <c r="MZW34" s="475"/>
      <c r="MZX34" s="475"/>
      <c r="MZY34" s="475"/>
      <c r="MZZ34" s="475"/>
      <c r="NAA34" s="475"/>
      <c r="NAB34" s="475"/>
      <c r="NAC34" s="475"/>
      <c r="NAD34" s="475"/>
      <c r="NAE34" s="475"/>
      <c r="NAF34" s="475"/>
      <c r="NAG34" s="475"/>
      <c r="NAH34" s="475"/>
      <c r="NAI34" s="475"/>
      <c r="NAJ34" s="475"/>
      <c r="NAK34" s="475"/>
      <c r="NAL34" s="475"/>
      <c r="NAM34" s="475"/>
      <c r="NAN34" s="475"/>
      <c r="NAO34" s="475"/>
      <c r="NAP34" s="475"/>
      <c r="NAQ34" s="475"/>
      <c r="NAR34" s="475"/>
      <c r="NAS34" s="475"/>
      <c r="NAT34" s="475"/>
      <c r="NAU34" s="475"/>
      <c r="NAV34" s="475"/>
      <c r="NAW34" s="475"/>
      <c r="NAX34" s="475"/>
      <c r="NAY34" s="475"/>
      <c r="NAZ34" s="475"/>
      <c r="NBA34" s="475"/>
      <c r="NBB34" s="475"/>
      <c r="NBC34" s="475"/>
      <c r="NBD34" s="475"/>
      <c r="NBE34" s="475"/>
      <c r="NBF34" s="475"/>
      <c r="NBG34" s="475"/>
      <c r="NBH34" s="475"/>
      <c r="NBI34" s="475"/>
      <c r="NBJ34" s="475"/>
      <c r="NBK34" s="475"/>
      <c r="NBL34" s="475"/>
      <c r="NBM34" s="475"/>
      <c r="NBN34" s="475"/>
      <c r="NBO34" s="475"/>
      <c r="NBP34" s="475"/>
      <c r="NBQ34" s="475"/>
      <c r="NBR34" s="475"/>
      <c r="NBS34" s="475"/>
      <c r="NBT34" s="475"/>
      <c r="NBU34" s="475"/>
      <c r="NBV34" s="475"/>
      <c r="NBW34" s="475"/>
      <c r="NBX34" s="475"/>
      <c r="NBY34" s="475"/>
      <c r="NBZ34" s="475"/>
      <c r="NCA34" s="475"/>
      <c r="NCB34" s="475"/>
      <c r="NCC34" s="475"/>
      <c r="NCD34" s="475"/>
      <c r="NCE34" s="475"/>
      <c r="NCF34" s="475"/>
      <c r="NCG34" s="475"/>
      <c r="NCH34" s="475"/>
      <c r="NCI34" s="475"/>
      <c r="NCJ34" s="475"/>
      <c r="NCK34" s="475"/>
      <c r="NCL34" s="475"/>
      <c r="NCM34" s="475"/>
      <c r="NCN34" s="475"/>
      <c r="NCO34" s="475"/>
      <c r="NCP34" s="475"/>
      <c r="NCQ34" s="475"/>
      <c r="NCR34" s="475"/>
      <c r="NCS34" s="475"/>
      <c r="NCT34" s="475"/>
      <c r="NCU34" s="475"/>
      <c r="NCV34" s="475"/>
      <c r="NCW34" s="475"/>
      <c r="NCX34" s="475"/>
      <c r="NCY34" s="475"/>
      <c r="NCZ34" s="475"/>
      <c r="NDA34" s="475"/>
      <c r="NDB34" s="475"/>
      <c r="NDC34" s="475"/>
      <c r="NDD34" s="475"/>
      <c r="NDE34" s="475"/>
      <c r="NDF34" s="475"/>
      <c r="NDG34" s="475"/>
      <c r="NDH34" s="475"/>
      <c r="NDI34" s="475"/>
      <c r="NDJ34" s="475"/>
      <c r="NDK34" s="475"/>
      <c r="NDL34" s="475"/>
      <c r="NDM34" s="475"/>
      <c r="NDN34" s="475"/>
      <c r="NDO34" s="475"/>
      <c r="NDP34" s="475"/>
      <c r="NDQ34" s="475"/>
      <c r="NDR34" s="475"/>
      <c r="NDS34" s="475"/>
      <c r="NDT34" s="475"/>
      <c r="NDU34" s="475"/>
      <c r="NDV34" s="475"/>
      <c r="NDW34" s="475"/>
      <c r="NDX34" s="475"/>
      <c r="NDY34" s="475"/>
      <c r="NDZ34" s="475"/>
      <c r="NEA34" s="475"/>
      <c r="NEB34" s="475"/>
      <c r="NEC34" s="475"/>
      <c r="NED34" s="475"/>
      <c r="NEE34" s="475"/>
      <c r="NEF34" s="475"/>
      <c r="NEG34" s="475"/>
      <c r="NEH34" s="475"/>
      <c r="NEI34" s="475"/>
      <c r="NEJ34" s="475"/>
      <c r="NEK34" s="475"/>
      <c r="NEL34" s="475"/>
      <c r="NEM34" s="475"/>
      <c r="NEN34" s="475"/>
      <c r="NEO34" s="475"/>
      <c r="NEP34" s="475"/>
      <c r="NEQ34" s="475"/>
      <c r="NER34" s="475"/>
      <c r="NES34" s="475"/>
      <c r="NET34" s="475"/>
      <c r="NEU34" s="475"/>
      <c r="NEV34" s="475"/>
      <c r="NEW34" s="475"/>
      <c r="NEX34" s="475"/>
      <c r="NEY34" s="475"/>
      <c r="NEZ34" s="475"/>
      <c r="NFA34" s="475"/>
      <c r="NFB34" s="475"/>
      <c r="NFC34" s="475"/>
      <c r="NFD34" s="475"/>
      <c r="NFE34" s="475"/>
      <c r="NFF34" s="475"/>
      <c r="NFG34" s="475"/>
      <c r="NFH34" s="475"/>
      <c r="NFI34" s="475"/>
      <c r="NFJ34" s="475"/>
      <c r="NFK34" s="475"/>
      <c r="NFL34" s="475"/>
      <c r="NFM34" s="475"/>
      <c r="NFN34" s="475"/>
      <c r="NFO34" s="475"/>
      <c r="NFP34" s="475"/>
      <c r="NFQ34" s="475"/>
      <c r="NFR34" s="475"/>
      <c r="NFS34" s="475"/>
      <c r="NFT34" s="475"/>
      <c r="NFU34" s="475"/>
      <c r="NFV34" s="475"/>
      <c r="NFW34" s="475"/>
      <c r="NFX34" s="475"/>
      <c r="NFY34" s="475"/>
      <c r="NFZ34" s="475"/>
      <c r="NGA34" s="475"/>
      <c r="NGB34" s="475"/>
      <c r="NGC34" s="475"/>
      <c r="NGD34" s="475"/>
      <c r="NGE34" s="475"/>
      <c r="NGF34" s="475"/>
      <c r="NGG34" s="475"/>
      <c r="NGH34" s="475"/>
      <c r="NGI34" s="475"/>
      <c r="NGJ34" s="475"/>
      <c r="NGK34" s="475"/>
      <c r="NGL34" s="475"/>
      <c r="NGM34" s="475"/>
      <c r="NGN34" s="475"/>
      <c r="NGO34" s="475"/>
      <c r="NGP34" s="475"/>
      <c r="NGQ34" s="475"/>
      <c r="NGR34" s="475"/>
      <c r="NGS34" s="475"/>
      <c r="NGT34" s="475"/>
      <c r="NGU34" s="475"/>
      <c r="NGV34" s="475"/>
      <c r="NGW34" s="475"/>
      <c r="NGX34" s="475"/>
      <c r="NGY34" s="475"/>
      <c r="NGZ34" s="475"/>
      <c r="NHA34" s="475"/>
      <c r="NHB34" s="475"/>
      <c r="NHC34" s="475"/>
      <c r="NHD34" s="475"/>
      <c r="NHE34" s="475"/>
      <c r="NHF34" s="475"/>
      <c r="NHG34" s="475"/>
      <c r="NHH34" s="475"/>
      <c r="NHI34" s="475"/>
      <c r="NHJ34" s="475"/>
      <c r="NHK34" s="475"/>
      <c r="NHL34" s="475"/>
      <c r="NHM34" s="475"/>
      <c r="NHN34" s="475"/>
      <c r="NHO34" s="475"/>
      <c r="NHP34" s="475"/>
      <c r="NHQ34" s="475"/>
      <c r="NHR34" s="475"/>
      <c r="NHS34" s="475"/>
      <c r="NHT34" s="475"/>
      <c r="NHU34" s="475"/>
      <c r="NHV34" s="475"/>
      <c r="NHW34" s="475"/>
      <c r="NHX34" s="475"/>
      <c r="NHY34" s="475"/>
      <c r="NHZ34" s="475"/>
      <c r="NIA34" s="475"/>
      <c r="NIB34" s="475"/>
      <c r="NIC34" s="475"/>
      <c r="NID34" s="475"/>
      <c r="NIE34" s="475"/>
      <c r="NIF34" s="475"/>
      <c r="NIG34" s="475"/>
      <c r="NIH34" s="475"/>
      <c r="NII34" s="475"/>
      <c r="NIJ34" s="475"/>
      <c r="NIK34" s="475"/>
      <c r="NIL34" s="475"/>
      <c r="NIM34" s="475"/>
      <c r="NIN34" s="475"/>
      <c r="NIO34" s="475"/>
      <c r="NIP34" s="475"/>
      <c r="NIQ34" s="475"/>
      <c r="NIR34" s="475"/>
      <c r="NIS34" s="475"/>
      <c r="NIT34" s="475"/>
      <c r="NIU34" s="475"/>
      <c r="NIV34" s="475"/>
      <c r="NIW34" s="475"/>
      <c r="NIX34" s="475"/>
      <c r="NIY34" s="475"/>
      <c r="NIZ34" s="475"/>
      <c r="NJA34" s="475"/>
      <c r="NJB34" s="475"/>
      <c r="NJC34" s="475"/>
      <c r="NJD34" s="475"/>
      <c r="NJE34" s="475"/>
      <c r="NJF34" s="475"/>
      <c r="NJG34" s="475"/>
      <c r="NJH34" s="475"/>
      <c r="NJI34" s="475"/>
      <c r="NJJ34" s="475"/>
      <c r="NJK34" s="475"/>
      <c r="NJL34" s="475"/>
      <c r="NJM34" s="475"/>
      <c r="NJN34" s="475"/>
      <c r="NJO34" s="475"/>
      <c r="NJP34" s="475"/>
      <c r="NJQ34" s="475"/>
      <c r="NJR34" s="475"/>
      <c r="NJS34" s="475"/>
      <c r="NJT34" s="475"/>
      <c r="NJU34" s="475"/>
      <c r="NJV34" s="475"/>
      <c r="NJW34" s="475"/>
      <c r="NJX34" s="475"/>
      <c r="NJY34" s="475"/>
      <c r="NJZ34" s="475"/>
      <c r="NKA34" s="475"/>
      <c r="NKB34" s="475"/>
      <c r="NKC34" s="475"/>
      <c r="NKD34" s="475"/>
      <c r="NKE34" s="475"/>
      <c r="NKF34" s="475"/>
      <c r="NKG34" s="475"/>
      <c r="NKH34" s="475"/>
      <c r="NKI34" s="475"/>
      <c r="NKJ34" s="475"/>
      <c r="NKK34" s="475"/>
      <c r="NKL34" s="475"/>
      <c r="NKM34" s="475"/>
      <c r="NKN34" s="475"/>
      <c r="NKO34" s="475"/>
      <c r="NKP34" s="475"/>
      <c r="NKQ34" s="475"/>
      <c r="NKR34" s="475"/>
      <c r="NKS34" s="475"/>
      <c r="NKT34" s="475"/>
      <c r="NKU34" s="475"/>
      <c r="NKV34" s="475"/>
      <c r="NKW34" s="475"/>
      <c r="NKX34" s="475"/>
      <c r="NKY34" s="475"/>
      <c r="NKZ34" s="475"/>
      <c r="NLA34" s="475"/>
      <c r="NLB34" s="475"/>
      <c r="NLC34" s="475"/>
      <c r="NLD34" s="475"/>
      <c r="NLE34" s="475"/>
      <c r="NLF34" s="475"/>
      <c r="NLG34" s="475"/>
      <c r="NLH34" s="475"/>
      <c r="NLI34" s="475"/>
      <c r="NLJ34" s="475"/>
      <c r="NLK34" s="475"/>
      <c r="NLL34" s="475"/>
      <c r="NLM34" s="475"/>
      <c r="NLN34" s="475"/>
      <c r="NLO34" s="475"/>
      <c r="NLP34" s="475"/>
      <c r="NLQ34" s="475"/>
      <c r="NLR34" s="475"/>
      <c r="NLS34" s="475"/>
      <c r="NLT34" s="475"/>
      <c r="NLU34" s="475"/>
      <c r="NLV34" s="475"/>
      <c r="NLW34" s="475"/>
      <c r="NLX34" s="475"/>
      <c r="NLY34" s="475"/>
      <c r="NLZ34" s="475"/>
      <c r="NMA34" s="475"/>
      <c r="NMB34" s="475"/>
      <c r="NMC34" s="475"/>
      <c r="NMD34" s="475"/>
      <c r="NME34" s="475"/>
      <c r="NMF34" s="475"/>
      <c r="NMG34" s="475"/>
      <c r="NMH34" s="475"/>
      <c r="NMI34" s="475"/>
      <c r="NMJ34" s="475"/>
      <c r="NMK34" s="475"/>
      <c r="NML34" s="475"/>
      <c r="NMM34" s="475"/>
      <c r="NMN34" s="475"/>
      <c r="NMO34" s="475"/>
      <c r="NMP34" s="475"/>
      <c r="NMQ34" s="475"/>
      <c r="NMR34" s="475"/>
      <c r="NMS34" s="475"/>
      <c r="NMT34" s="475"/>
      <c r="NMU34" s="475"/>
      <c r="NMV34" s="475"/>
      <c r="NMW34" s="475"/>
      <c r="NMX34" s="475"/>
      <c r="NMY34" s="475"/>
      <c r="NMZ34" s="475"/>
      <c r="NNA34" s="475"/>
      <c r="NNB34" s="475"/>
      <c r="NNC34" s="475"/>
      <c r="NND34" s="475"/>
      <c r="NNE34" s="475"/>
      <c r="NNF34" s="475"/>
      <c r="NNG34" s="475"/>
      <c r="NNH34" s="475"/>
      <c r="NNI34" s="475"/>
      <c r="NNJ34" s="475"/>
      <c r="NNK34" s="475"/>
      <c r="NNL34" s="475"/>
      <c r="NNM34" s="475"/>
      <c r="NNN34" s="475"/>
      <c r="NNO34" s="475"/>
      <c r="NNP34" s="475"/>
      <c r="NNQ34" s="475"/>
      <c r="NNR34" s="475"/>
      <c r="NNS34" s="475"/>
      <c r="NNT34" s="475"/>
      <c r="NNU34" s="475"/>
      <c r="NNV34" s="475"/>
      <c r="NNW34" s="475"/>
      <c r="NNX34" s="475"/>
      <c r="NNY34" s="475"/>
      <c r="NNZ34" s="475"/>
      <c r="NOA34" s="475"/>
      <c r="NOB34" s="475"/>
      <c r="NOC34" s="475"/>
      <c r="NOD34" s="475"/>
      <c r="NOE34" s="475"/>
      <c r="NOF34" s="475"/>
      <c r="NOG34" s="475"/>
      <c r="NOH34" s="475"/>
      <c r="NOI34" s="475"/>
      <c r="NOJ34" s="475"/>
      <c r="NOK34" s="475"/>
      <c r="NOL34" s="475"/>
      <c r="NOM34" s="475"/>
      <c r="NON34" s="475"/>
      <c r="NOO34" s="475"/>
      <c r="NOP34" s="475"/>
      <c r="NOQ34" s="475"/>
      <c r="NOR34" s="475"/>
      <c r="NOS34" s="475"/>
      <c r="NOT34" s="475"/>
      <c r="NOU34" s="475"/>
      <c r="NOV34" s="475"/>
      <c r="NOW34" s="475"/>
      <c r="NOX34" s="475"/>
      <c r="NOY34" s="475"/>
      <c r="NOZ34" s="475"/>
      <c r="NPA34" s="475"/>
      <c r="NPB34" s="475"/>
      <c r="NPC34" s="475"/>
      <c r="NPD34" s="475"/>
      <c r="NPE34" s="475"/>
      <c r="NPF34" s="475"/>
      <c r="NPG34" s="475"/>
      <c r="NPH34" s="475"/>
      <c r="NPI34" s="475"/>
      <c r="NPJ34" s="475"/>
      <c r="NPK34" s="475"/>
      <c r="NPL34" s="475"/>
      <c r="NPM34" s="475"/>
      <c r="NPN34" s="475"/>
      <c r="NPO34" s="475"/>
      <c r="NPP34" s="475"/>
      <c r="NPQ34" s="475"/>
      <c r="NPR34" s="475"/>
      <c r="NPS34" s="475"/>
      <c r="NPT34" s="475"/>
      <c r="NPU34" s="475"/>
      <c r="NPV34" s="475"/>
      <c r="NPW34" s="475"/>
      <c r="NPX34" s="475"/>
      <c r="NPY34" s="475"/>
      <c r="NPZ34" s="475"/>
      <c r="NQA34" s="475"/>
      <c r="NQB34" s="475"/>
      <c r="NQC34" s="475"/>
      <c r="NQD34" s="475"/>
      <c r="NQE34" s="475"/>
      <c r="NQF34" s="475"/>
      <c r="NQG34" s="475"/>
      <c r="NQH34" s="475"/>
      <c r="NQI34" s="475"/>
      <c r="NQJ34" s="475"/>
      <c r="NQK34" s="475"/>
      <c r="NQL34" s="475"/>
      <c r="NQM34" s="475"/>
      <c r="NQN34" s="475"/>
      <c r="NQO34" s="475"/>
      <c r="NQP34" s="475"/>
      <c r="NQQ34" s="475"/>
      <c r="NQR34" s="475"/>
      <c r="NQS34" s="475"/>
      <c r="NQT34" s="475"/>
      <c r="NQU34" s="475"/>
      <c r="NQV34" s="475"/>
      <c r="NQW34" s="475"/>
      <c r="NQX34" s="475"/>
      <c r="NQY34" s="475"/>
      <c r="NQZ34" s="475"/>
      <c r="NRA34" s="475"/>
      <c r="NRB34" s="475"/>
      <c r="NRC34" s="475"/>
      <c r="NRD34" s="475"/>
      <c r="NRE34" s="475"/>
      <c r="NRF34" s="475"/>
      <c r="NRG34" s="475"/>
      <c r="NRH34" s="475"/>
      <c r="NRI34" s="475"/>
      <c r="NRJ34" s="475"/>
      <c r="NRK34" s="475"/>
      <c r="NRL34" s="475"/>
      <c r="NRM34" s="475"/>
      <c r="NRN34" s="475"/>
      <c r="NRO34" s="475"/>
      <c r="NRP34" s="475"/>
      <c r="NRQ34" s="475"/>
      <c r="NRR34" s="475"/>
      <c r="NRS34" s="475"/>
      <c r="NRT34" s="475"/>
      <c r="NRU34" s="475"/>
      <c r="NRV34" s="475"/>
      <c r="NRW34" s="475"/>
      <c r="NRX34" s="475"/>
      <c r="NRY34" s="475"/>
      <c r="NRZ34" s="475"/>
      <c r="NSA34" s="475"/>
      <c r="NSB34" s="475"/>
      <c r="NSC34" s="475"/>
      <c r="NSD34" s="475"/>
      <c r="NSE34" s="475"/>
      <c r="NSF34" s="475"/>
      <c r="NSG34" s="475"/>
      <c r="NSH34" s="475"/>
      <c r="NSI34" s="475"/>
      <c r="NSJ34" s="475"/>
      <c r="NSK34" s="475"/>
      <c r="NSL34" s="475"/>
      <c r="NSM34" s="475"/>
      <c r="NSN34" s="475"/>
      <c r="NSO34" s="475"/>
      <c r="NSP34" s="475"/>
      <c r="NSQ34" s="475"/>
      <c r="NSR34" s="475"/>
      <c r="NSS34" s="475"/>
      <c r="NST34" s="475"/>
      <c r="NSU34" s="475"/>
      <c r="NSV34" s="475"/>
      <c r="NSW34" s="475"/>
      <c r="NSX34" s="475"/>
      <c r="NSY34" s="475"/>
      <c r="NSZ34" s="475"/>
      <c r="NTA34" s="475"/>
      <c r="NTB34" s="475"/>
      <c r="NTC34" s="475"/>
      <c r="NTD34" s="475"/>
      <c r="NTE34" s="475"/>
      <c r="NTF34" s="475"/>
      <c r="NTG34" s="475"/>
      <c r="NTH34" s="475"/>
      <c r="NTI34" s="475"/>
      <c r="NTJ34" s="475"/>
      <c r="NTK34" s="475"/>
      <c r="NTL34" s="475"/>
      <c r="NTM34" s="475"/>
      <c r="NTN34" s="475"/>
      <c r="NTO34" s="475"/>
      <c r="NTP34" s="475"/>
      <c r="NTQ34" s="475"/>
      <c r="NTR34" s="475"/>
      <c r="NTS34" s="475"/>
      <c r="NTT34" s="475"/>
      <c r="NTU34" s="475"/>
      <c r="NTV34" s="475"/>
      <c r="NTW34" s="475"/>
      <c r="NTX34" s="475"/>
      <c r="NTY34" s="475"/>
      <c r="NTZ34" s="475"/>
      <c r="NUA34" s="475"/>
      <c r="NUB34" s="475"/>
      <c r="NUC34" s="475"/>
      <c r="NUD34" s="475"/>
      <c r="NUE34" s="475"/>
      <c r="NUF34" s="475"/>
      <c r="NUG34" s="475"/>
      <c r="NUH34" s="475"/>
      <c r="NUI34" s="475"/>
      <c r="NUJ34" s="475"/>
      <c r="NUK34" s="475"/>
      <c r="NUL34" s="475"/>
      <c r="NUM34" s="475"/>
      <c r="NUN34" s="475"/>
      <c r="NUO34" s="475"/>
      <c r="NUP34" s="475"/>
      <c r="NUQ34" s="475"/>
      <c r="NUR34" s="475"/>
      <c r="NUS34" s="475"/>
      <c r="NUT34" s="475"/>
      <c r="NUU34" s="475"/>
      <c r="NUV34" s="475"/>
      <c r="NUW34" s="475"/>
      <c r="NUX34" s="475"/>
      <c r="NUY34" s="475"/>
      <c r="NUZ34" s="475"/>
      <c r="NVA34" s="475"/>
      <c r="NVB34" s="475"/>
      <c r="NVC34" s="475"/>
      <c r="NVD34" s="475"/>
      <c r="NVE34" s="475"/>
      <c r="NVF34" s="475"/>
      <c r="NVG34" s="475"/>
      <c r="NVH34" s="475"/>
      <c r="NVI34" s="475"/>
      <c r="NVJ34" s="475"/>
      <c r="NVK34" s="475"/>
      <c r="NVL34" s="475"/>
      <c r="NVM34" s="475"/>
      <c r="NVN34" s="475"/>
      <c r="NVO34" s="475"/>
      <c r="NVP34" s="475"/>
      <c r="NVQ34" s="475"/>
      <c r="NVR34" s="475"/>
      <c r="NVS34" s="475"/>
      <c r="NVT34" s="475"/>
      <c r="NVU34" s="475"/>
      <c r="NVV34" s="475"/>
      <c r="NVW34" s="475"/>
      <c r="NVX34" s="475"/>
      <c r="NVY34" s="475"/>
      <c r="NVZ34" s="475"/>
      <c r="NWA34" s="475"/>
      <c r="NWB34" s="475"/>
      <c r="NWC34" s="475"/>
      <c r="NWD34" s="475"/>
      <c r="NWE34" s="475"/>
      <c r="NWF34" s="475"/>
      <c r="NWG34" s="475"/>
      <c r="NWH34" s="475"/>
      <c r="NWI34" s="475"/>
      <c r="NWJ34" s="475"/>
      <c r="NWK34" s="475"/>
      <c r="NWL34" s="475"/>
      <c r="NWM34" s="475"/>
      <c r="NWN34" s="475"/>
      <c r="NWO34" s="475"/>
      <c r="NWP34" s="475"/>
      <c r="NWQ34" s="475"/>
      <c r="NWR34" s="475"/>
      <c r="NWS34" s="475"/>
      <c r="NWT34" s="475"/>
      <c r="NWU34" s="475"/>
      <c r="NWV34" s="475"/>
      <c r="NWW34" s="475"/>
      <c r="NWX34" s="475"/>
      <c r="NWY34" s="475"/>
      <c r="NWZ34" s="475"/>
      <c r="NXA34" s="475"/>
      <c r="NXB34" s="475"/>
      <c r="NXC34" s="475"/>
      <c r="NXD34" s="475"/>
      <c r="NXE34" s="475"/>
      <c r="NXF34" s="475"/>
      <c r="NXG34" s="475"/>
      <c r="NXH34" s="475"/>
      <c r="NXI34" s="475"/>
      <c r="NXJ34" s="475"/>
      <c r="NXK34" s="475"/>
      <c r="NXL34" s="475"/>
      <c r="NXM34" s="475"/>
      <c r="NXN34" s="475"/>
      <c r="NXO34" s="475"/>
      <c r="NXP34" s="475"/>
      <c r="NXQ34" s="475"/>
      <c r="NXR34" s="475"/>
      <c r="NXS34" s="475"/>
      <c r="NXT34" s="475"/>
      <c r="NXU34" s="475"/>
      <c r="NXV34" s="475"/>
      <c r="NXW34" s="475"/>
      <c r="NXX34" s="475"/>
      <c r="NXY34" s="475"/>
      <c r="NXZ34" s="475"/>
      <c r="NYA34" s="475"/>
      <c r="NYB34" s="475"/>
      <c r="NYC34" s="475"/>
      <c r="NYD34" s="475"/>
      <c r="NYE34" s="475"/>
      <c r="NYF34" s="475"/>
      <c r="NYG34" s="475"/>
      <c r="NYH34" s="475"/>
      <c r="NYI34" s="475"/>
      <c r="NYJ34" s="475"/>
      <c r="NYK34" s="475"/>
      <c r="NYL34" s="475"/>
      <c r="NYM34" s="475"/>
      <c r="NYN34" s="475"/>
      <c r="NYO34" s="475"/>
      <c r="NYP34" s="475"/>
      <c r="NYQ34" s="475"/>
      <c r="NYR34" s="475"/>
      <c r="NYS34" s="475"/>
      <c r="NYT34" s="475"/>
      <c r="NYU34" s="475"/>
      <c r="NYV34" s="475"/>
      <c r="NYW34" s="475"/>
      <c r="NYX34" s="475"/>
      <c r="NYY34" s="475"/>
      <c r="NYZ34" s="475"/>
      <c r="NZA34" s="475"/>
      <c r="NZB34" s="475"/>
      <c r="NZC34" s="475"/>
      <c r="NZD34" s="475"/>
      <c r="NZE34" s="475"/>
      <c r="NZF34" s="475"/>
      <c r="NZG34" s="475"/>
      <c r="NZH34" s="475"/>
      <c r="NZI34" s="475"/>
      <c r="NZJ34" s="475"/>
      <c r="NZK34" s="475"/>
      <c r="NZL34" s="475"/>
      <c r="NZM34" s="475"/>
      <c r="NZN34" s="475"/>
      <c r="NZO34" s="475"/>
      <c r="NZP34" s="475"/>
      <c r="NZQ34" s="475"/>
      <c r="NZR34" s="475"/>
      <c r="NZS34" s="475"/>
      <c r="NZT34" s="475"/>
      <c r="NZU34" s="475"/>
      <c r="NZV34" s="475"/>
      <c r="NZW34" s="475"/>
      <c r="NZX34" s="475"/>
      <c r="NZY34" s="475"/>
      <c r="NZZ34" s="475"/>
      <c r="OAA34" s="475"/>
      <c r="OAB34" s="475"/>
      <c r="OAC34" s="475"/>
      <c r="OAD34" s="475"/>
      <c r="OAE34" s="475"/>
      <c r="OAF34" s="475"/>
      <c r="OAG34" s="475"/>
      <c r="OAH34" s="475"/>
      <c r="OAI34" s="475"/>
      <c r="OAJ34" s="475"/>
      <c r="OAK34" s="475"/>
      <c r="OAL34" s="475"/>
      <c r="OAM34" s="475"/>
      <c r="OAN34" s="475"/>
      <c r="OAO34" s="475"/>
      <c r="OAP34" s="475"/>
      <c r="OAQ34" s="475"/>
      <c r="OAR34" s="475"/>
      <c r="OAS34" s="475"/>
      <c r="OAT34" s="475"/>
      <c r="OAU34" s="475"/>
      <c r="OAV34" s="475"/>
      <c r="OAW34" s="475"/>
      <c r="OAX34" s="475"/>
      <c r="OAY34" s="475"/>
      <c r="OAZ34" s="475"/>
      <c r="OBA34" s="475"/>
      <c r="OBB34" s="475"/>
      <c r="OBC34" s="475"/>
      <c r="OBD34" s="475"/>
      <c r="OBE34" s="475"/>
      <c r="OBF34" s="475"/>
      <c r="OBG34" s="475"/>
      <c r="OBH34" s="475"/>
      <c r="OBI34" s="475"/>
      <c r="OBJ34" s="475"/>
      <c r="OBK34" s="475"/>
      <c r="OBL34" s="475"/>
      <c r="OBM34" s="475"/>
      <c r="OBN34" s="475"/>
      <c r="OBO34" s="475"/>
      <c r="OBP34" s="475"/>
      <c r="OBQ34" s="475"/>
      <c r="OBR34" s="475"/>
      <c r="OBS34" s="475"/>
      <c r="OBT34" s="475"/>
      <c r="OBU34" s="475"/>
      <c r="OBV34" s="475"/>
      <c r="OBW34" s="475"/>
      <c r="OBX34" s="475"/>
      <c r="OBY34" s="475"/>
      <c r="OBZ34" s="475"/>
      <c r="OCA34" s="475"/>
      <c r="OCB34" s="475"/>
      <c r="OCC34" s="475"/>
      <c r="OCD34" s="475"/>
      <c r="OCE34" s="475"/>
      <c r="OCF34" s="475"/>
      <c r="OCG34" s="475"/>
      <c r="OCH34" s="475"/>
      <c r="OCI34" s="475"/>
      <c r="OCJ34" s="475"/>
      <c r="OCK34" s="475"/>
      <c r="OCL34" s="475"/>
      <c r="OCM34" s="475"/>
      <c r="OCN34" s="475"/>
      <c r="OCO34" s="475"/>
      <c r="OCP34" s="475"/>
      <c r="OCQ34" s="475"/>
      <c r="OCR34" s="475"/>
      <c r="OCS34" s="475"/>
      <c r="OCT34" s="475"/>
      <c r="OCU34" s="475"/>
      <c r="OCV34" s="475"/>
      <c r="OCW34" s="475"/>
      <c r="OCX34" s="475"/>
      <c r="OCY34" s="475"/>
      <c r="OCZ34" s="475"/>
      <c r="ODA34" s="475"/>
      <c r="ODB34" s="475"/>
      <c r="ODC34" s="475"/>
      <c r="ODD34" s="475"/>
      <c r="ODE34" s="475"/>
      <c r="ODF34" s="475"/>
      <c r="ODG34" s="475"/>
      <c r="ODH34" s="475"/>
      <c r="ODI34" s="475"/>
      <c r="ODJ34" s="475"/>
      <c r="ODK34" s="475"/>
      <c r="ODL34" s="475"/>
      <c r="ODM34" s="475"/>
      <c r="ODN34" s="475"/>
      <c r="ODO34" s="475"/>
      <c r="ODP34" s="475"/>
      <c r="ODQ34" s="475"/>
      <c r="ODR34" s="475"/>
      <c r="ODS34" s="475"/>
      <c r="ODT34" s="475"/>
      <c r="ODU34" s="475"/>
      <c r="ODV34" s="475"/>
      <c r="ODW34" s="475"/>
      <c r="ODX34" s="475"/>
      <c r="ODY34" s="475"/>
      <c r="ODZ34" s="475"/>
      <c r="OEA34" s="475"/>
      <c r="OEB34" s="475"/>
      <c r="OEC34" s="475"/>
      <c r="OED34" s="475"/>
      <c r="OEE34" s="475"/>
      <c r="OEF34" s="475"/>
      <c r="OEG34" s="475"/>
      <c r="OEH34" s="475"/>
      <c r="OEI34" s="475"/>
      <c r="OEJ34" s="475"/>
      <c r="OEK34" s="475"/>
      <c r="OEL34" s="475"/>
      <c r="OEM34" s="475"/>
      <c r="OEN34" s="475"/>
      <c r="OEO34" s="475"/>
      <c r="OEP34" s="475"/>
      <c r="OEQ34" s="475"/>
      <c r="OER34" s="475"/>
      <c r="OES34" s="475"/>
      <c r="OET34" s="475"/>
      <c r="OEU34" s="475"/>
      <c r="OEV34" s="475"/>
      <c r="OEW34" s="475"/>
      <c r="OEX34" s="475"/>
      <c r="OEY34" s="475"/>
      <c r="OEZ34" s="475"/>
      <c r="OFA34" s="475"/>
      <c r="OFB34" s="475"/>
      <c r="OFC34" s="475"/>
      <c r="OFD34" s="475"/>
      <c r="OFE34" s="475"/>
      <c r="OFF34" s="475"/>
      <c r="OFG34" s="475"/>
      <c r="OFH34" s="475"/>
      <c r="OFI34" s="475"/>
      <c r="OFJ34" s="475"/>
      <c r="OFK34" s="475"/>
      <c r="OFL34" s="475"/>
      <c r="OFM34" s="475"/>
      <c r="OFN34" s="475"/>
      <c r="OFO34" s="475"/>
      <c r="OFP34" s="475"/>
      <c r="OFQ34" s="475"/>
      <c r="OFR34" s="475"/>
      <c r="OFS34" s="475"/>
      <c r="OFT34" s="475"/>
      <c r="OFU34" s="475"/>
      <c r="OFV34" s="475"/>
      <c r="OFW34" s="475"/>
      <c r="OFX34" s="475"/>
      <c r="OFY34" s="475"/>
      <c r="OFZ34" s="475"/>
      <c r="OGA34" s="475"/>
      <c r="OGB34" s="475"/>
      <c r="OGC34" s="475"/>
      <c r="OGD34" s="475"/>
      <c r="OGE34" s="475"/>
      <c r="OGF34" s="475"/>
      <c r="OGG34" s="475"/>
      <c r="OGH34" s="475"/>
      <c r="OGI34" s="475"/>
      <c r="OGJ34" s="475"/>
      <c r="OGK34" s="475"/>
      <c r="OGL34" s="475"/>
      <c r="OGM34" s="475"/>
      <c r="OGN34" s="475"/>
      <c r="OGO34" s="475"/>
      <c r="OGP34" s="475"/>
      <c r="OGQ34" s="475"/>
      <c r="OGR34" s="475"/>
      <c r="OGS34" s="475"/>
      <c r="OGT34" s="475"/>
      <c r="OGU34" s="475"/>
      <c r="OGV34" s="475"/>
      <c r="OGW34" s="475"/>
      <c r="OGX34" s="475"/>
      <c r="OGY34" s="475"/>
      <c r="OGZ34" s="475"/>
      <c r="OHA34" s="475"/>
      <c r="OHB34" s="475"/>
      <c r="OHC34" s="475"/>
      <c r="OHD34" s="475"/>
      <c r="OHE34" s="475"/>
      <c r="OHF34" s="475"/>
      <c r="OHG34" s="475"/>
      <c r="OHH34" s="475"/>
      <c r="OHI34" s="475"/>
      <c r="OHJ34" s="475"/>
      <c r="OHK34" s="475"/>
      <c r="OHL34" s="475"/>
      <c r="OHM34" s="475"/>
      <c r="OHN34" s="475"/>
      <c r="OHO34" s="475"/>
      <c r="OHP34" s="475"/>
      <c r="OHQ34" s="475"/>
      <c r="OHR34" s="475"/>
      <c r="OHS34" s="475"/>
      <c r="OHT34" s="475"/>
      <c r="OHU34" s="475"/>
      <c r="OHV34" s="475"/>
      <c r="OHW34" s="475"/>
      <c r="OHX34" s="475"/>
      <c r="OHY34" s="475"/>
      <c r="OHZ34" s="475"/>
      <c r="OIA34" s="475"/>
      <c r="OIB34" s="475"/>
      <c r="OIC34" s="475"/>
      <c r="OID34" s="475"/>
      <c r="OIE34" s="475"/>
      <c r="OIF34" s="475"/>
      <c r="OIG34" s="475"/>
      <c r="OIH34" s="475"/>
      <c r="OII34" s="475"/>
      <c r="OIJ34" s="475"/>
      <c r="OIK34" s="475"/>
      <c r="OIL34" s="475"/>
      <c r="OIM34" s="475"/>
      <c r="OIN34" s="475"/>
      <c r="OIO34" s="475"/>
      <c r="OIP34" s="475"/>
      <c r="OIQ34" s="475"/>
      <c r="OIR34" s="475"/>
      <c r="OIS34" s="475"/>
      <c r="OIT34" s="475"/>
      <c r="OIU34" s="475"/>
      <c r="OIV34" s="475"/>
      <c r="OIW34" s="475"/>
      <c r="OIX34" s="475"/>
      <c r="OIY34" s="475"/>
      <c r="OIZ34" s="475"/>
      <c r="OJA34" s="475"/>
      <c r="OJB34" s="475"/>
      <c r="OJC34" s="475"/>
      <c r="OJD34" s="475"/>
      <c r="OJE34" s="475"/>
      <c r="OJF34" s="475"/>
      <c r="OJG34" s="475"/>
      <c r="OJH34" s="475"/>
      <c r="OJI34" s="475"/>
      <c r="OJJ34" s="475"/>
      <c r="OJK34" s="475"/>
      <c r="OJL34" s="475"/>
      <c r="OJM34" s="475"/>
      <c r="OJN34" s="475"/>
      <c r="OJO34" s="475"/>
      <c r="OJP34" s="475"/>
      <c r="OJQ34" s="475"/>
      <c r="OJR34" s="475"/>
      <c r="OJS34" s="475"/>
      <c r="OJT34" s="475"/>
      <c r="OJU34" s="475"/>
      <c r="OJV34" s="475"/>
      <c r="OJW34" s="475"/>
      <c r="OJX34" s="475"/>
      <c r="OJY34" s="475"/>
      <c r="OJZ34" s="475"/>
      <c r="OKA34" s="475"/>
      <c r="OKB34" s="475"/>
      <c r="OKC34" s="475"/>
      <c r="OKD34" s="475"/>
      <c r="OKE34" s="475"/>
      <c r="OKF34" s="475"/>
      <c r="OKG34" s="475"/>
      <c r="OKH34" s="475"/>
      <c r="OKI34" s="475"/>
      <c r="OKJ34" s="475"/>
      <c r="OKK34" s="475"/>
      <c r="OKL34" s="475"/>
      <c r="OKM34" s="475"/>
      <c r="OKN34" s="475"/>
      <c r="OKO34" s="475"/>
      <c r="OKP34" s="475"/>
      <c r="OKQ34" s="475"/>
      <c r="OKR34" s="475"/>
      <c r="OKS34" s="475"/>
      <c r="OKT34" s="475"/>
      <c r="OKU34" s="475"/>
      <c r="OKV34" s="475"/>
      <c r="OKW34" s="475"/>
      <c r="OKX34" s="475"/>
      <c r="OKY34" s="475"/>
      <c r="OKZ34" s="475"/>
      <c r="OLA34" s="475"/>
      <c r="OLB34" s="475"/>
      <c r="OLC34" s="475"/>
      <c r="OLD34" s="475"/>
      <c r="OLE34" s="475"/>
      <c r="OLF34" s="475"/>
      <c r="OLG34" s="475"/>
      <c r="OLH34" s="475"/>
      <c r="OLI34" s="475"/>
      <c r="OLJ34" s="475"/>
      <c r="OLK34" s="475"/>
      <c r="OLL34" s="475"/>
      <c r="OLM34" s="475"/>
      <c r="OLN34" s="475"/>
      <c r="OLO34" s="475"/>
      <c r="OLP34" s="475"/>
      <c r="OLQ34" s="475"/>
      <c r="OLR34" s="475"/>
      <c r="OLS34" s="475"/>
      <c r="OLT34" s="475"/>
      <c r="OLU34" s="475"/>
      <c r="OLV34" s="475"/>
      <c r="OLW34" s="475"/>
      <c r="OLX34" s="475"/>
      <c r="OLY34" s="475"/>
      <c r="OLZ34" s="475"/>
      <c r="OMA34" s="475"/>
      <c r="OMB34" s="475"/>
      <c r="OMC34" s="475"/>
      <c r="OMD34" s="475"/>
      <c r="OME34" s="475"/>
      <c r="OMF34" s="475"/>
      <c r="OMG34" s="475"/>
      <c r="OMH34" s="475"/>
      <c r="OMI34" s="475"/>
      <c r="OMJ34" s="475"/>
      <c r="OMK34" s="475"/>
      <c r="OML34" s="475"/>
      <c r="OMM34" s="475"/>
      <c r="OMN34" s="475"/>
      <c r="OMO34" s="475"/>
      <c r="OMP34" s="475"/>
      <c r="OMQ34" s="475"/>
      <c r="OMR34" s="475"/>
      <c r="OMS34" s="475"/>
      <c r="OMT34" s="475"/>
      <c r="OMU34" s="475"/>
      <c r="OMV34" s="475"/>
      <c r="OMW34" s="475"/>
      <c r="OMX34" s="475"/>
      <c r="OMY34" s="475"/>
      <c r="OMZ34" s="475"/>
      <c r="ONA34" s="475"/>
      <c r="ONB34" s="475"/>
      <c r="ONC34" s="475"/>
      <c r="OND34" s="475"/>
      <c r="ONE34" s="475"/>
      <c r="ONF34" s="475"/>
      <c r="ONG34" s="475"/>
      <c r="ONH34" s="475"/>
      <c r="ONI34" s="475"/>
      <c r="ONJ34" s="475"/>
      <c r="ONK34" s="475"/>
      <c r="ONL34" s="475"/>
      <c r="ONM34" s="475"/>
      <c r="ONN34" s="475"/>
      <c r="ONO34" s="475"/>
      <c r="ONP34" s="475"/>
      <c r="ONQ34" s="475"/>
      <c r="ONR34" s="475"/>
      <c r="ONS34" s="475"/>
      <c r="ONT34" s="475"/>
      <c r="ONU34" s="475"/>
      <c r="ONV34" s="475"/>
      <c r="ONW34" s="475"/>
      <c r="ONX34" s="475"/>
      <c r="ONY34" s="475"/>
      <c r="ONZ34" s="475"/>
      <c r="OOA34" s="475"/>
      <c r="OOB34" s="475"/>
      <c r="OOC34" s="475"/>
      <c r="OOD34" s="475"/>
      <c r="OOE34" s="475"/>
      <c r="OOF34" s="475"/>
      <c r="OOG34" s="475"/>
      <c r="OOH34" s="475"/>
      <c r="OOI34" s="475"/>
      <c r="OOJ34" s="475"/>
      <c r="OOK34" s="475"/>
      <c r="OOL34" s="475"/>
      <c r="OOM34" s="475"/>
      <c r="OON34" s="475"/>
      <c r="OOO34" s="475"/>
      <c r="OOP34" s="475"/>
      <c r="OOQ34" s="475"/>
      <c r="OOR34" s="475"/>
      <c r="OOS34" s="475"/>
      <c r="OOT34" s="475"/>
      <c r="OOU34" s="475"/>
      <c r="OOV34" s="475"/>
      <c r="OOW34" s="475"/>
      <c r="OOX34" s="475"/>
      <c r="OOY34" s="475"/>
      <c r="OOZ34" s="475"/>
      <c r="OPA34" s="475"/>
      <c r="OPB34" s="475"/>
      <c r="OPC34" s="475"/>
      <c r="OPD34" s="475"/>
      <c r="OPE34" s="475"/>
      <c r="OPF34" s="475"/>
      <c r="OPG34" s="475"/>
      <c r="OPH34" s="475"/>
      <c r="OPI34" s="475"/>
      <c r="OPJ34" s="475"/>
      <c r="OPK34" s="475"/>
      <c r="OPL34" s="475"/>
      <c r="OPM34" s="475"/>
      <c r="OPN34" s="475"/>
      <c r="OPO34" s="475"/>
      <c r="OPP34" s="475"/>
      <c r="OPQ34" s="475"/>
      <c r="OPR34" s="475"/>
      <c r="OPS34" s="475"/>
      <c r="OPT34" s="475"/>
      <c r="OPU34" s="475"/>
      <c r="OPV34" s="475"/>
      <c r="OPW34" s="475"/>
      <c r="OPX34" s="475"/>
      <c r="OPY34" s="475"/>
      <c r="OPZ34" s="475"/>
      <c r="OQA34" s="475"/>
      <c r="OQB34" s="475"/>
      <c r="OQC34" s="475"/>
      <c r="OQD34" s="475"/>
      <c r="OQE34" s="475"/>
      <c r="OQF34" s="475"/>
      <c r="OQG34" s="475"/>
      <c r="OQH34" s="475"/>
      <c r="OQI34" s="475"/>
      <c r="OQJ34" s="475"/>
      <c r="OQK34" s="475"/>
      <c r="OQL34" s="475"/>
      <c r="OQM34" s="475"/>
      <c r="OQN34" s="475"/>
      <c r="OQO34" s="475"/>
      <c r="OQP34" s="475"/>
      <c r="OQQ34" s="475"/>
      <c r="OQR34" s="475"/>
      <c r="OQS34" s="475"/>
      <c r="OQT34" s="475"/>
      <c r="OQU34" s="475"/>
      <c r="OQV34" s="475"/>
      <c r="OQW34" s="475"/>
      <c r="OQX34" s="475"/>
      <c r="OQY34" s="475"/>
      <c r="OQZ34" s="475"/>
      <c r="ORA34" s="475"/>
      <c r="ORB34" s="475"/>
      <c r="ORC34" s="475"/>
      <c r="ORD34" s="475"/>
      <c r="ORE34" s="475"/>
      <c r="ORF34" s="475"/>
      <c r="ORG34" s="475"/>
      <c r="ORH34" s="475"/>
      <c r="ORI34" s="475"/>
      <c r="ORJ34" s="475"/>
      <c r="ORK34" s="475"/>
      <c r="ORL34" s="475"/>
      <c r="ORM34" s="475"/>
      <c r="ORN34" s="475"/>
      <c r="ORO34" s="475"/>
      <c r="ORP34" s="475"/>
      <c r="ORQ34" s="475"/>
      <c r="ORR34" s="475"/>
      <c r="ORS34" s="475"/>
      <c r="ORT34" s="475"/>
      <c r="ORU34" s="475"/>
      <c r="ORV34" s="475"/>
      <c r="ORW34" s="475"/>
      <c r="ORX34" s="475"/>
      <c r="ORY34" s="475"/>
      <c r="ORZ34" s="475"/>
      <c r="OSA34" s="475"/>
      <c r="OSB34" s="475"/>
      <c r="OSC34" s="475"/>
      <c r="OSD34" s="475"/>
      <c r="OSE34" s="475"/>
      <c r="OSF34" s="475"/>
      <c r="OSG34" s="475"/>
      <c r="OSH34" s="475"/>
      <c r="OSI34" s="475"/>
      <c r="OSJ34" s="475"/>
      <c r="OSK34" s="475"/>
      <c r="OSL34" s="475"/>
      <c r="OSM34" s="475"/>
      <c r="OSN34" s="475"/>
      <c r="OSO34" s="475"/>
      <c r="OSP34" s="475"/>
      <c r="OSQ34" s="475"/>
      <c r="OSR34" s="475"/>
      <c r="OSS34" s="475"/>
      <c r="OST34" s="475"/>
      <c r="OSU34" s="475"/>
      <c r="OSV34" s="475"/>
      <c r="OSW34" s="475"/>
      <c r="OSX34" s="475"/>
      <c r="OSY34" s="475"/>
      <c r="OSZ34" s="475"/>
      <c r="OTA34" s="475"/>
      <c r="OTB34" s="475"/>
      <c r="OTC34" s="475"/>
      <c r="OTD34" s="475"/>
      <c r="OTE34" s="475"/>
      <c r="OTF34" s="475"/>
      <c r="OTG34" s="475"/>
      <c r="OTH34" s="475"/>
      <c r="OTI34" s="475"/>
      <c r="OTJ34" s="475"/>
      <c r="OTK34" s="475"/>
      <c r="OTL34" s="475"/>
      <c r="OTM34" s="475"/>
      <c r="OTN34" s="475"/>
      <c r="OTO34" s="475"/>
      <c r="OTP34" s="475"/>
      <c r="OTQ34" s="475"/>
      <c r="OTR34" s="475"/>
      <c r="OTS34" s="475"/>
      <c r="OTT34" s="475"/>
      <c r="OTU34" s="475"/>
      <c r="OTV34" s="475"/>
      <c r="OTW34" s="475"/>
      <c r="OTX34" s="475"/>
      <c r="OTY34" s="475"/>
      <c r="OTZ34" s="475"/>
      <c r="OUA34" s="475"/>
      <c r="OUB34" s="475"/>
      <c r="OUC34" s="475"/>
      <c r="OUD34" s="475"/>
      <c r="OUE34" s="475"/>
      <c r="OUF34" s="475"/>
      <c r="OUG34" s="475"/>
      <c r="OUH34" s="475"/>
      <c r="OUI34" s="475"/>
      <c r="OUJ34" s="475"/>
      <c r="OUK34" s="475"/>
      <c r="OUL34" s="475"/>
      <c r="OUM34" s="475"/>
      <c r="OUN34" s="475"/>
      <c r="OUO34" s="475"/>
      <c r="OUP34" s="475"/>
      <c r="OUQ34" s="475"/>
      <c r="OUR34" s="475"/>
      <c r="OUS34" s="475"/>
      <c r="OUT34" s="475"/>
      <c r="OUU34" s="475"/>
      <c r="OUV34" s="475"/>
      <c r="OUW34" s="475"/>
      <c r="OUX34" s="475"/>
      <c r="OUY34" s="475"/>
      <c r="OUZ34" s="475"/>
      <c r="OVA34" s="475"/>
      <c r="OVB34" s="475"/>
      <c r="OVC34" s="475"/>
      <c r="OVD34" s="475"/>
      <c r="OVE34" s="475"/>
      <c r="OVF34" s="475"/>
      <c r="OVG34" s="475"/>
      <c r="OVH34" s="475"/>
      <c r="OVI34" s="475"/>
      <c r="OVJ34" s="475"/>
      <c r="OVK34" s="475"/>
      <c r="OVL34" s="475"/>
      <c r="OVM34" s="475"/>
      <c r="OVN34" s="475"/>
      <c r="OVO34" s="475"/>
      <c r="OVP34" s="475"/>
      <c r="OVQ34" s="475"/>
      <c r="OVR34" s="475"/>
      <c r="OVS34" s="475"/>
      <c r="OVT34" s="475"/>
      <c r="OVU34" s="475"/>
      <c r="OVV34" s="475"/>
      <c r="OVW34" s="475"/>
      <c r="OVX34" s="475"/>
      <c r="OVY34" s="475"/>
      <c r="OVZ34" s="475"/>
      <c r="OWA34" s="475"/>
      <c r="OWB34" s="475"/>
      <c r="OWC34" s="475"/>
      <c r="OWD34" s="475"/>
      <c r="OWE34" s="475"/>
      <c r="OWF34" s="475"/>
      <c r="OWG34" s="475"/>
      <c r="OWH34" s="475"/>
      <c r="OWI34" s="475"/>
      <c r="OWJ34" s="475"/>
      <c r="OWK34" s="475"/>
      <c r="OWL34" s="475"/>
      <c r="OWM34" s="475"/>
      <c r="OWN34" s="475"/>
      <c r="OWO34" s="475"/>
      <c r="OWP34" s="475"/>
      <c r="OWQ34" s="475"/>
      <c r="OWR34" s="475"/>
      <c r="OWS34" s="475"/>
      <c r="OWT34" s="475"/>
      <c r="OWU34" s="475"/>
      <c r="OWV34" s="475"/>
      <c r="OWW34" s="475"/>
      <c r="OWX34" s="475"/>
      <c r="OWY34" s="475"/>
      <c r="OWZ34" s="475"/>
      <c r="OXA34" s="475"/>
      <c r="OXB34" s="475"/>
      <c r="OXC34" s="475"/>
      <c r="OXD34" s="475"/>
      <c r="OXE34" s="475"/>
      <c r="OXF34" s="475"/>
      <c r="OXG34" s="475"/>
      <c r="OXH34" s="475"/>
      <c r="OXI34" s="475"/>
      <c r="OXJ34" s="475"/>
      <c r="OXK34" s="475"/>
      <c r="OXL34" s="475"/>
      <c r="OXM34" s="475"/>
      <c r="OXN34" s="475"/>
      <c r="OXO34" s="475"/>
      <c r="OXP34" s="475"/>
      <c r="OXQ34" s="475"/>
      <c r="OXR34" s="475"/>
      <c r="OXS34" s="475"/>
      <c r="OXT34" s="475"/>
      <c r="OXU34" s="475"/>
      <c r="OXV34" s="475"/>
      <c r="OXW34" s="475"/>
      <c r="OXX34" s="475"/>
      <c r="OXY34" s="475"/>
      <c r="OXZ34" s="475"/>
      <c r="OYA34" s="475"/>
      <c r="OYB34" s="475"/>
      <c r="OYC34" s="475"/>
      <c r="OYD34" s="475"/>
      <c r="OYE34" s="475"/>
      <c r="OYF34" s="475"/>
      <c r="OYG34" s="475"/>
      <c r="OYH34" s="475"/>
      <c r="OYI34" s="475"/>
      <c r="OYJ34" s="475"/>
      <c r="OYK34" s="475"/>
      <c r="OYL34" s="475"/>
      <c r="OYM34" s="475"/>
      <c r="OYN34" s="475"/>
      <c r="OYO34" s="475"/>
      <c r="OYP34" s="475"/>
      <c r="OYQ34" s="475"/>
      <c r="OYR34" s="475"/>
      <c r="OYS34" s="475"/>
      <c r="OYT34" s="475"/>
      <c r="OYU34" s="475"/>
      <c r="OYV34" s="475"/>
      <c r="OYW34" s="475"/>
      <c r="OYX34" s="475"/>
      <c r="OYY34" s="475"/>
      <c r="OYZ34" s="475"/>
      <c r="OZA34" s="475"/>
      <c r="OZB34" s="475"/>
      <c r="OZC34" s="475"/>
      <c r="OZD34" s="475"/>
      <c r="OZE34" s="475"/>
      <c r="OZF34" s="475"/>
      <c r="OZG34" s="475"/>
      <c r="OZH34" s="475"/>
      <c r="OZI34" s="475"/>
      <c r="OZJ34" s="475"/>
      <c r="OZK34" s="475"/>
      <c r="OZL34" s="475"/>
      <c r="OZM34" s="475"/>
      <c r="OZN34" s="475"/>
      <c r="OZO34" s="475"/>
      <c r="OZP34" s="475"/>
      <c r="OZQ34" s="475"/>
      <c r="OZR34" s="475"/>
      <c r="OZS34" s="475"/>
      <c r="OZT34" s="475"/>
      <c r="OZU34" s="475"/>
      <c r="OZV34" s="475"/>
      <c r="OZW34" s="475"/>
      <c r="OZX34" s="475"/>
      <c r="OZY34" s="475"/>
      <c r="OZZ34" s="475"/>
      <c r="PAA34" s="475"/>
      <c r="PAB34" s="475"/>
      <c r="PAC34" s="475"/>
      <c r="PAD34" s="475"/>
      <c r="PAE34" s="475"/>
      <c r="PAF34" s="475"/>
      <c r="PAG34" s="475"/>
      <c r="PAH34" s="475"/>
      <c r="PAI34" s="475"/>
      <c r="PAJ34" s="475"/>
      <c r="PAK34" s="475"/>
      <c r="PAL34" s="475"/>
      <c r="PAM34" s="475"/>
      <c r="PAN34" s="475"/>
      <c r="PAO34" s="475"/>
      <c r="PAP34" s="475"/>
      <c r="PAQ34" s="475"/>
      <c r="PAR34" s="475"/>
      <c r="PAS34" s="475"/>
      <c r="PAT34" s="475"/>
      <c r="PAU34" s="475"/>
      <c r="PAV34" s="475"/>
      <c r="PAW34" s="475"/>
      <c r="PAX34" s="475"/>
      <c r="PAY34" s="475"/>
      <c r="PAZ34" s="475"/>
      <c r="PBA34" s="475"/>
      <c r="PBB34" s="475"/>
      <c r="PBC34" s="475"/>
      <c r="PBD34" s="475"/>
      <c r="PBE34" s="475"/>
      <c r="PBF34" s="475"/>
      <c r="PBG34" s="475"/>
      <c r="PBH34" s="475"/>
      <c r="PBI34" s="475"/>
      <c r="PBJ34" s="475"/>
      <c r="PBK34" s="475"/>
      <c r="PBL34" s="475"/>
      <c r="PBM34" s="475"/>
      <c r="PBN34" s="475"/>
      <c r="PBO34" s="475"/>
      <c r="PBP34" s="475"/>
      <c r="PBQ34" s="475"/>
      <c r="PBR34" s="475"/>
      <c r="PBS34" s="475"/>
      <c r="PBT34" s="475"/>
      <c r="PBU34" s="475"/>
      <c r="PBV34" s="475"/>
      <c r="PBW34" s="475"/>
      <c r="PBX34" s="475"/>
      <c r="PBY34" s="475"/>
      <c r="PBZ34" s="475"/>
      <c r="PCA34" s="475"/>
      <c r="PCB34" s="475"/>
      <c r="PCC34" s="475"/>
      <c r="PCD34" s="475"/>
      <c r="PCE34" s="475"/>
      <c r="PCF34" s="475"/>
      <c r="PCG34" s="475"/>
      <c r="PCH34" s="475"/>
      <c r="PCI34" s="475"/>
      <c r="PCJ34" s="475"/>
      <c r="PCK34" s="475"/>
      <c r="PCL34" s="475"/>
      <c r="PCM34" s="475"/>
      <c r="PCN34" s="475"/>
      <c r="PCO34" s="475"/>
      <c r="PCP34" s="475"/>
      <c r="PCQ34" s="475"/>
      <c r="PCR34" s="475"/>
      <c r="PCS34" s="475"/>
      <c r="PCT34" s="475"/>
      <c r="PCU34" s="475"/>
      <c r="PCV34" s="475"/>
      <c r="PCW34" s="475"/>
      <c r="PCX34" s="475"/>
      <c r="PCY34" s="475"/>
      <c r="PCZ34" s="475"/>
      <c r="PDA34" s="475"/>
      <c r="PDB34" s="475"/>
      <c r="PDC34" s="475"/>
      <c r="PDD34" s="475"/>
      <c r="PDE34" s="475"/>
      <c r="PDF34" s="475"/>
      <c r="PDG34" s="475"/>
      <c r="PDH34" s="475"/>
      <c r="PDI34" s="475"/>
      <c r="PDJ34" s="475"/>
      <c r="PDK34" s="475"/>
      <c r="PDL34" s="475"/>
      <c r="PDM34" s="475"/>
      <c r="PDN34" s="475"/>
      <c r="PDO34" s="475"/>
      <c r="PDP34" s="475"/>
      <c r="PDQ34" s="475"/>
      <c r="PDR34" s="475"/>
      <c r="PDS34" s="475"/>
      <c r="PDT34" s="475"/>
      <c r="PDU34" s="475"/>
      <c r="PDV34" s="475"/>
      <c r="PDW34" s="475"/>
      <c r="PDX34" s="475"/>
      <c r="PDY34" s="475"/>
      <c r="PDZ34" s="475"/>
      <c r="PEA34" s="475"/>
      <c r="PEB34" s="475"/>
      <c r="PEC34" s="475"/>
      <c r="PED34" s="475"/>
      <c r="PEE34" s="475"/>
      <c r="PEF34" s="475"/>
      <c r="PEG34" s="475"/>
      <c r="PEH34" s="475"/>
      <c r="PEI34" s="475"/>
      <c r="PEJ34" s="475"/>
      <c r="PEK34" s="475"/>
      <c r="PEL34" s="475"/>
      <c r="PEM34" s="475"/>
      <c r="PEN34" s="475"/>
      <c r="PEO34" s="475"/>
      <c r="PEP34" s="475"/>
      <c r="PEQ34" s="475"/>
      <c r="PER34" s="475"/>
      <c r="PES34" s="475"/>
      <c r="PET34" s="475"/>
      <c r="PEU34" s="475"/>
      <c r="PEV34" s="475"/>
      <c r="PEW34" s="475"/>
      <c r="PEX34" s="475"/>
      <c r="PEY34" s="475"/>
      <c r="PEZ34" s="475"/>
      <c r="PFA34" s="475"/>
      <c r="PFB34" s="475"/>
      <c r="PFC34" s="475"/>
      <c r="PFD34" s="475"/>
      <c r="PFE34" s="475"/>
      <c r="PFF34" s="475"/>
      <c r="PFG34" s="475"/>
      <c r="PFH34" s="475"/>
      <c r="PFI34" s="475"/>
      <c r="PFJ34" s="475"/>
      <c r="PFK34" s="475"/>
      <c r="PFL34" s="475"/>
      <c r="PFM34" s="475"/>
      <c r="PFN34" s="475"/>
      <c r="PFO34" s="475"/>
      <c r="PFP34" s="475"/>
      <c r="PFQ34" s="475"/>
      <c r="PFR34" s="475"/>
      <c r="PFS34" s="475"/>
      <c r="PFT34" s="475"/>
      <c r="PFU34" s="475"/>
      <c r="PFV34" s="475"/>
      <c r="PFW34" s="475"/>
      <c r="PFX34" s="475"/>
      <c r="PFY34" s="475"/>
      <c r="PFZ34" s="475"/>
      <c r="PGA34" s="475"/>
      <c r="PGB34" s="475"/>
      <c r="PGC34" s="475"/>
      <c r="PGD34" s="475"/>
      <c r="PGE34" s="475"/>
      <c r="PGF34" s="475"/>
      <c r="PGG34" s="475"/>
      <c r="PGH34" s="475"/>
      <c r="PGI34" s="475"/>
      <c r="PGJ34" s="475"/>
      <c r="PGK34" s="475"/>
      <c r="PGL34" s="475"/>
      <c r="PGM34" s="475"/>
      <c r="PGN34" s="475"/>
      <c r="PGO34" s="475"/>
      <c r="PGP34" s="475"/>
      <c r="PGQ34" s="475"/>
      <c r="PGR34" s="475"/>
      <c r="PGS34" s="475"/>
      <c r="PGT34" s="475"/>
      <c r="PGU34" s="475"/>
      <c r="PGV34" s="475"/>
      <c r="PGW34" s="475"/>
      <c r="PGX34" s="475"/>
      <c r="PGY34" s="475"/>
      <c r="PGZ34" s="475"/>
      <c r="PHA34" s="475"/>
      <c r="PHB34" s="475"/>
      <c r="PHC34" s="475"/>
      <c r="PHD34" s="475"/>
      <c r="PHE34" s="475"/>
      <c r="PHF34" s="475"/>
      <c r="PHG34" s="475"/>
      <c r="PHH34" s="475"/>
      <c r="PHI34" s="475"/>
      <c r="PHJ34" s="475"/>
      <c r="PHK34" s="475"/>
      <c r="PHL34" s="475"/>
      <c r="PHM34" s="475"/>
      <c r="PHN34" s="475"/>
      <c r="PHO34" s="475"/>
      <c r="PHP34" s="475"/>
      <c r="PHQ34" s="475"/>
      <c r="PHR34" s="475"/>
      <c r="PHS34" s="475"/>
      <c r="PHT34" s="475"/>
      <c r="PHU34" s="475"/>
      <c r="PHV34" s="475"/>
      <c r="PHW34" s="475"/>
      <c r="PHX34" s="475"/>
      <c r="PHY34" s="475"/>
      <c r="PHZ34" s="475"/>
      <c r="PIA34" s="475"/>
      <c r="PIB34" s="475"/>
      <c r="PIC34" s="475"/>
      <c r="PID34" s="475"/>
      <c r="PIE34" s="475"/>
      <c r="PIF34" s="475"/>
      <c r="PIG34" s="475"/>
      <c r="PIH34" s="475"/>
      <c r="PII34" s="475"/>
      <c r="PIJ34" s="475"/>
      <c r="PIK34" s="475"/>
      <c r="PIL34" s="475"/>
      <c r="PIM34" s="475"/>
      <c r="PIN34" s="475"/>
      <c r="PIO34" s="475"/>
      <c r="PIP34" s="475"/>
      <c r="PIQ34" s="475"/>
      <c r="PIR34" s="475"/>
      <c r="PIS34" s="475"/>
      <c r="PIT34" s="475"/>
      <c r="PIU34" s="475"/>
      <c r="PIV34" s="475"/>
      <c r="PIW34" s="475"/>
      <c r="PIX34" s="475"/>
      <c r="PIY34" s="475"/>
      <c r="PIZ34" s="475"/>
      <c r="PJA34" s="475"/>
      <c r="PJB34" s="475"/>
      <c r="PJC34" s="475"/>
      <c r="PJD34" s="475"/>
      <c r="PJE34" s="475"/>
      <c r="PJF34" s="475"/>
      <c r="PJG34" s="475"/>
      <c r="PJH34" s="475"/>
      <c r="PJI34" s="475"/>
      <c r="PJJ34" s="475"/>
      <c r="PJK34" s="475"/>
      <c r="PJL34" s="475"/>
      <c r="PJM34" s="475"/>
      <c r="PJN34" s="475"/>
      <c r="PJO34" s="475"/>
      <c r="PJP34" s="475"/>
      <c r="PJQ34" s="475"/>
      <c r="PJR34" s="475"/>
      <c r="PJS34" s="475"/>
      <c r="PJT34" s="475"/>
      <c r="PJU34" s="475"/>
      <c r="PJV34" s="475"/>
      <c r="PJW34" s="475"/>
      <c r="PJX34" s="475"/>
      <c r="PJY34" s="475"/>
      <c r="PJZ34" s="475"/>
      <c r="PKA34" s="475"/>
      <c r="PKB34" s="475"/>
      <c r="PKC34" s="475"/>
      <c r="PKD34" s="475"/>
      <c r="PKE34" s="475"/>
      <c r="PKF34" s="475"/>
      <c r="PKG34" s="475"/>
      <c r="PKH34" s="475"/>
      <c r="PKI34" s="475"/>
      <c r="PKJ34" s="475"/>
      <c r="PKK34" s="475"/>
      <c r="PKL34" s="475"/>
      <c r="PKM34" s="475"/>
      <c r="PKN34" s="475"/>
      <c r="PKO34" s="475"/>
      <c r="PKP34" s="475"/>
      <c r="PKQ34" s="475"/>
      <c r="PKR34" s="475"/>
      <c r="PKS34" s="475"/>
      <c r="PKT34" s="475"/>
      <c r="PKU34" s="475"/>
      <c r="PKV34" s="475"/>
      <c r="PKW34" s="475"/>
      <c r="PKX34" s="475"/>
      <c r="PKY34" s="475"/>
      <c r="PKZ34" s="475"/>
      <c r="PLA34" s="475"/>
      <c r="PLB34" s="475"/>
      <c r="PLC34" s="475"/>
      <c r="PLD34" s="475"/>
      <c r="PLE34" s="475"/>
      <c r="PLF34" s="475"/>
      <c r="PLG34" s="475"/>
      <c r="PLH34" s="475"/>
      <c r="PLI34" s="475"/>
      <c r="PLJ34" s="475"/>
      <c r="PLK34" s="475"/>
      <c r="PLL34" s="475"/>
      <c r="PLM34" s="475"/>
      <c r="PLN34" s="475"/>
      <c r="PLO34" s="475"/>
      <c r="PLP34" s="475"/>
      <c r="PLQ34" s="475"/>
      <c r="PLR34" s="475"/>
      <c r="PLS34" s="475"/>
      <c r="PLT34" s="475"/>
      <c r="PLU34" s="475"/>
      <c r="PLV34" s="475"/>
      <c r="PLW34" s="475"/>
      <c r="PLX34" s="475"/>
      <c r="PLY34" s="475"/>
      <c r="PLZ34" s="475"/>
      <c r="PMA34" s="475"/>
      <c r="PMB34" s="475"/>
      <c r="PMC34" s="475"/>
      <c r="PMD34" s="475"/>
      <c r="PME34" s="475"/>
      <c r="PMF34" s="475"/>
      <c r="PMG34" s="475"/>
      <c r="PMH34" s="475"/>
      <c r="PMI34" s="475"/>
      <c r="PMJ34" s="475"/>
      <c r="PMK34" s="475"/>
      <c r="PML34" s="475"/>
      <c r="PMM34" s="475"/>
      <c r="PMN34" s="475"/>
      <c r="PMO34" s="475"/>
      <c r="PMP34" s="475"/>
      <c r="PMQ34" s="475"/>
      <c r="PMR34" s="475"/>
      <c r="PMS34" s="475"/>
      <c r="PMT34" s="475"/>
      <c r="PMU34" s="475"/>
      <c r="PMV34" s="475"/>
      <c r="PMW34" s="475"/>
      <c r="PMX34" s="475"/>
      <c r="PMY34" s="475"/>
      <c r="PMZ34" s="475"/>
      <c r="PNA34" s="475"/>
      <c r="PNB34" s="475"/>
      <c r="PNC34" s="475"/>
      <c r="PND34" s="475"/>
      <c r="PNE34" s="475"/>
      <c r="PNF34" s="475"/>
      <c r="PNG34" s="475"/>
      <c r="PNH34" s="475"/>
      <c r="PNI34" s="475"/>
      <c r="PNJ34" s="475"/>
      <c r="PNK34" s="475"/>
      <c r="PNL34" s="475"/>
      <c r="PNM34" s="475"/>
      <c r="PNN34" s="475"/>
      <c r="PNO34" s="475"/>
      <c r="PNP34" s="475"/>
      <c r="PNQ34" s="475"/>
      <c r="PNR34" s="475"/>
      <c r="PNS34" s="475"/>
      <c r="PNT34" s="475"/>
      <c r="PNU34" s="475"/>
      <c r="PNV34" s="475"/>
      <c r="PNW34" s="475"/>
      <c r="PNX34" s="475"/>
      <c r="PNY34" s="475"/>
      <c r="PNZ34" s="475"/>
      <c r="POA34" s="475"/>
      <c r="POB34" s="475"/>
      <c r="POC34" s="475"/>
      <c r="POD34" s="475"/>
      <c r="POE34" s="475"/>
      <c r="POF34" s="475"/>
      <c r="POG34" s="475"/>
      <c r="POH34" s="475"/>
      <c r="POI34" s="475"/>
      <c r="POJ34" s="475"/>
      <c r="POK34" s="475"/>
      <c r="POL34" s="475"/>
      <c r="POM34" s="475"/>
      <c r="PON34" s="475"/>
      <c r="POO34" s="475"/>
      <c r="POP34" s="475"/>
      <c r="POQ34" s="475"/>
      <c r="POR34" s="475"/>
      <c r="POS34" s="475"/>
      <c r="POT34" s="475"/>
      <c r="POU34" s="475"/>
      <c r="POV34" s="475"/>
      <c r="POW34" s="475"/>
      <c r="POX34" s="475"/>
      <c r="POY34" s="475"/>
      <c r="POZ34" s="475"/>
      <c r="PPA34" s="475"/>
      <c r="PPB34" s="475"/>
      <c r="PPC34" s="475"/>
      <c r="PPD34" s="475"/>
      <c r="PPE34" s="475"/>
      <c r="PPF34" s="475"/>
      <c r="PPG34" s="475"/>
      <c r="PPH34" s="475"/>
      <c r="PPI34" s="475"/>
      <c r="PPJ34" s="475"/>
      <c r="PPK34" s="475"/>
      <c r="PPL34" s="475"/>
      <c r="PPM34" s="475"/>
      <c r="PPN34" s="475"/>
      <c r="PPO34" s="475"/>
      <c r="PPP34" s="475"/>
      <c r="PPQ34" s="475"/>
      <c r="PPR34" s="475"/>
      <c r="PPS34" s="475"/>
      <c r="PPT34" s="475"/>
      <c r="PPU34" s="475"/>
      <c r="PPV34" s="475"/>
      <c r="PPW34" s="475"/>
      <c r="PPX34" s="475"/>
      <c r="PPY34" s="475"/>
      <c r="PPZ34" s="475"/>
      <c r="PQA34" s="475"/>
      <c r="PQB34" s="475"/>
      <c r="PQC34" s="475"/>
      <c r="PQD34" s="475"/>
      <c r="PQE34" s="475"/>
      <c r="PQF34" s="475"/>
      <c r="PQG34" s="475"/>
      <c r="PQH34" s="475"/>
      <c r="PQI34" s="475"/>
      <c r="PQJ34" s="475"/>
      <c r="PQK34" s="475"/>
      <c r="PQL34" s="475"/>
      <c r="PQM34" s="475"/>
      <c r="PQN34" s="475"/>
      <c r="PQO34" s="475"/>
      <c r="PQP34" s="475"/>
      <c r="PQQ34" s="475"/>
      <c r="PQR34" s="475"/>
      <c r="PQS34" s="475"/>
      <c r="PQT34" s="475"/>
      <c r="PQU34" s="475"/>
      <c r="PQV34" s="475"/>
      <c r="PQW34" s="475"/>
      <c r="PQX34" s="475"/>
      <c r="PQY34" s="475"/>
      <c r="PQZ34" s="475"/>
      <c r="PRA34" s="475"/>
      <c r="PRB34" s="475"/>
      <c r="PRC34" s="475"/>
      <c r="PRD34" s="475"/>
      <c r="PRE34" s="475"/>
      <c r="PRF34" s="475"/>
      <c r="PRG34" s="475"/>
      <c r="PRH34" s="475"/>
      <c r="PRI34" s="475"/>
      <c r="PRJ34" s="475"/>
      <c r="PRK34" s="475"/>
      <c r="PRL34" s="475"/>
      <c r="PRM34" s="475"/>
      <c r="PRN34" s="475"/>
      <c r="PRO34" s="475"/>
      <c r="PRP34" s="475"/>
      <c r="PRQ34" s="475"/>
      <c r="PRR34" s="475"/>
      <c r="PRS34" s="475"/>
      <c r="PRT34" s="475"/>
      <c r="PRU34" s="475"/>
      <c r="PRV34" s="475"/>
      <c r="PRW34" s="475"/>
      <c r="PRX34" s="475"/>
      <c r="PRY34" s="475"/>
      <c r="PRZ34" s="475"/>
      <c r="PSA34" s="475"/>
      <c r="PSB34" s="475"/>
      <c r="PSC34" s="475"/>
      <c r="PSD34" s="475"/>
      <c r="PSE34" s="475"/>
      <c r="PSF34" s="475"/>
      <c r="PSG34" s="475"/>
      <c r="PSH34" s="475"/>
      <c r="PSI34" s="475"/>
      <c r="PSJ34" s="475"/>
      <c r="PSK34" s="475"/>
      <c r="PSL34" s="475"/>
      <c r="PSM34" s="475"/>
      <c r="PSN34" s="475"/>
      <c r="PSO34" s="475"/>
      <c r="PSP34" s="475"/>
      <c r="PSQ34" s="475"/>
      <c r="PSR34" s="475"/>
      <c r="PSS34" s="475"/>
      <c r="PST34" s="475"/>
      <c r="PSU34" s="475"/>
      <c r="PSV34" s="475"/>
      <c r="PSW34" s="475"/>
      <c r="PSX34" s="475"/>
      <c r="PSY34" s="475"/>
      <c r="PSZ34" s="475"/>
      <c r="PTA34" s="475"/>
      <c r="PTB34" s="475"/>
      <c r="PTC34" s="475"/>
      <c r="PTD34" s="475"/>
      <c r="PTE34" s="475"/>
      <c r="PTF34" s="475"/>
      <c r="PTG34" s="475"/>
      <c r="PTH34" s="475"/>
      <c r="PTI34" s="475"/>
      <c r="PTJ34" s="475"/>
      <c r="PTK34" s="475"/>
      <c r="PTL34" s="475"/>
      <c r="PTM34" s="475"/>
      <c r="PTN34" s="475"/>
      <c r="PTO34" s="475"/>
      <c r="PTP34" s="475"/>
      <c r="PTQ34" s="475"/>
      <c r="PTR34" s="475"/>
      <c r="PTS34" s="475"/>
      <c r="PTT34" s="475"/>
      <c r="PTU34" s="475"/>
      <c r="PTV34" s="475"/>
      <c r="PTW34" s="475"/>
      <c r="PTX34" s="475"/>
      <c r="PTY34" s="475"/>
      <c r="PTZ34" s="475"/>
      <c r="PUA34" s="475"/>
      <c r="PUB34" s="475"/>
      <c r="PUC34" s="475"/>
      <c r="PUD34" s="475"/>
      <c r="PUE34" s="475"/>
      <c r="PUF34" s="475"/>
      <c r="PUG34" s="475"/>
      <c r="PUH34" s="475"/>
      <c r="PUI34" s="475"/>
      <c r="PUJ34" s="475"/>
      <c r="PUK34" s="475"/>
      <c r="PUL34" s="475"/>
      <c r="PUM34" s="475"/>
      <c r="PUN34" s="475"/>
      <c r="PUO34" s="475"/>
      <c r="PUP34" s="475"/>
      <c r="PUQ34" s="475"/>
      <c r="PUR34" s="475"/>
      <c r="PUS34" s="475"/>
      <c r="PUT34" s="475"/>
      <c r="PUU34" s="475"/>
      <c r="PUV34" s="475"/>
      <c r="PUW34" s="475"/>
      <c r="PUX34" s="475"/>
      <c r="PUY34" s="475"/>
      <c r="PUZ34" s="475"/>
      <c r="PVA34" s="475"/>
      <c r="PVB34" s="475"/>
      <c r="PVC34" s="475"/>
      <c r="PVD34" s="475"/>
      <c r="PVE34" s="475"/>
      <c r="PVF34" s="475"/>
      <c r="PVG34" s="475"/>
      <c r="PVH34" s="475"/>
      <c r="PVI34" s="475"/>
      <c r="PVJ34" s="475"/>
      <c r="PVK34" s="475"/>
      <c r="PVL34" s="475"/>
      <c r="PVM34" s="475"/>
      <c r="PVN34" s="475"/>
      <c r="PVO34" s="475"/>
      <c r="PVP34" s="475"/>
      <c r="PVQ34" s="475"/>
      <c r="PVR34" s="475"/>
      <c r="PVS34" s="475"/>
      <c r="PVT34" s="475"/>
      <c r="PVU34" s="475"/>
      <c r="PVV34" s="475"/>
      <c r="PVW34" s="475"/>
      <c r="PVX34" s="475"/>
      <c r="PVY34" s="475"/>
      <c r="PVZ34" s="475"/>
      <c r="PWA34" s="475"/>
      <c r="PWB34" s="475"/>
      <c r="PWC34" s="475"/>
      <c r="PWD34" s="475"/>
      <c r="PWE34" s="475"/>
      <c r="PWF34" s="475"/>
      <c r="PWG34" s="475"/>
      <c r="PWH34" s="475"/>
      <c r="PWI34" s="475"/>
      <c r="PWJ34" s="475"/>
      <c r="PWK34" s="475"/>
      <c r="PWL34" s="475"/>
      <c r="PWM34" s="475"/>
      <c r="PWN34" s="475"/>
      <c r="PWO34" s="475"/>
      <c r="PWP34" s="475"/>
      <c r="PWQ34" s="475"/>
      <c r="PWR34" s="475"/>
      <c r="PWS34" s="475"/>
      <c r="PWT34" s="475"/>
      <c r="PWU34" s="475"/>
      <c r="PWV34" s="475"/>
      <c r="PWW34" s="475"/>
      <c r="PWX34" s="475"/>
      <c r="PWY34" s="475"/>
      <c r="PWZ34" s="475"/>
      <c r="PXA34" s="475"/>
      <c r="PXB34" s="475"/>
      <c r="PXC34" s="475"/>
      <c r="PXD34" s="475"/>
      <c r="PXE34" s="475"/>
      <c r="PXF34" s="475"/>
      <c r="PXG34" s="475"/>
      <c r="PXH34" s="475"/>
      <c r="PXI34" s="475"/>
      <c r="PXJ34" s="475"/>
      <c r="PXK34" s="475"/>
      <c r="PXL34" s="475"/>
      <c r="PXM34" s="475"/>
      <c r="PXN34" s="475"/>
      <c r="PXO34" s="475"/>
      <c r="PXP34" s="475"/>
      <c r="PXQ34" s="475"/>
      <c r="PXR34" s="475"/>
      <c r="PXS34" s="475"/>
      <c r="PXT34" s="475"/>
      <c r="PXU34" s="475"/>
      <c r="PXV34" s="475"/>
      <c r="PXW34" s="475"/>
      <c r="PXX34" s="475"/>
      <c r="PXY34" s="475"/>
      <c r="PXZ34" s="475"/>
      <c r="PYA34" s="475"/>
      <c r="PYB34" s="475"/>
      <c r="PYC34" s="475"/>
      <c r="PYD34" s="475"/>
      <c r="PYE34" s="475"/>
      <c r="PYF34" s="475"/>
      <c r="PYG34" s="475"/>
      <c r="PYH34" s="475"/>
      <c r="PYI34" s="475"/>
      <c r="PYJ34" s="475"/>
      <c r="PYK34" s="475"/>
      <c r="PYL34" s="475"/>
      <c r="PYM34" s="475"/>
      <c r="PYN34" s="475"/>
      <c r="PYO34" s="475"/>
      <c r="PYP34" s="475"/>
      <c r="PYQ34" s="475"/>
      <c r="PYR34" s="475"/>
      <c r="PYS34" s="475"/>
      <c r="PYT34" s="475"/>
      <c r="PYU34" s="475"/>
      <c r="PYV34" s="475"/>
      <c r="PYW34" s="475"/>
      <c r="PYX34" s="475"/>
      <c r="PYY34" s="475"/>
      <c r="PYZ34" s="475"/>
      <c r="PZA34" s="475"/>
      <c r="PZB34" s="475"/>
      <c r="PZC34" s="475"/>
      <c r="PZD34" s="475"/>
      <c r="PZE34" s="475"/>
      <c r="PZF34" s="475"/>
      <c r="PZG34" s="475"/>
      <c r="PZH34" s="475"/>
      <c r="PZI34" s="475"/>
      <c r="PZJ34" s="475"/>
      <c r="PZK34" s="475"/>
      <c r="PZL34" s="475"/>
      <c r="PZM34" s="475"/>
      <c r="PZN34" s="475"/>
      <c r="PZO34" s="475"/>
      <c r="PZP34" s="475"/>
      <c r="PZQ34" s="475"/>
      <c r="PZR34" s="475"/>
      <c r="PZS34" s="475"/>
      <c r="PZT34" s="475"/>
      <c r="PZU34" s="475"/>
      <c r="PZV34" s="475"/>
      <c r="PZW34" s="475"/>
      <c r="PZX34" s="475"/>
      <c r="PZY34" s="475"/>
      <c r="PZZ34" s="475"/>
      <c r="QAA34" s="475"/>
      <c r="QAB34" s="475"/>
      <c r="QAC34" s="475"/>
      <c r="QAD34" s="475"/>
      <c r="QAE34" s="475"/>
      <c r="QAF34" s="475"/>
      <c r="QAG34" s="475"/>
      <c r="QAH34" s="475"/>
      <c r="QAI34" s="475"/>
      <c r="QAJ34" s="475"/>
      <c r="QAK34" s="475"/>
      <c r="QAL34" s="475"/>
      <c r="QAM34" s="475"/>
      <c r="QAN34" s="475"/>
      <c r="QAO34" s="475"/>
      <c r="QAP34" s="475"/>
      <c r="QAQ34" s="475"/>
      <c r="QAR34" s="475"/>
      <c r="QAS34" s="475"/>
      <c r="QAT34" s="475"/>
      <c r="QAU34" s="475"/>
      <c r="QAV34" s="475"/>
      <c r="QAW34" s="475"/>
      <c r="QAX34" s="475"/>
      <c r="QAY34" s="475"/>
      <c r="QAZ34" s="475"/>
      <c r="QBA34" s="475"/>
      <c r="QBB34" s="475"/>
      <c r="QBC34" s="475"/>
      <c r="QBD34" s="475"/>
      <c r="QBE34" s="475"/>
      <c r="QBF34" s="475"/>
      <c r="QBG34" s="475"/>
      <c r="QBH34" s="475"/>
      <c r="QBI34" s="475"/>
      <c r="QBJ34" s="475"/>
      <c r="QBK34" s="475"/>
      <c r="QBL34" s="475"/>
      <c r="QBM34" s="475"/>
      <c r="QBN34" s="475"/>
      <c r="QBO34" s="475"/>
      <c r="QBP34" s="475"/>
      <c r="QBQ34" s="475"/>
      <c r="QBR34" s="475"/>
      <c r="QBS34" s="475"/>
      <c r="QBT34" s="475"/>
      <c r="QBU34" s="475"/>
      <c r="QBV34" s="475"/>
      <c r="QBW34" s="475"/>
      <c r="QBX34" s="475"/>
      <c r="QBY34" s="475"/>
      <c r="QBZ34" s="475"/>
      <c r="QCA34" s="475"/>
      <c r="QCB34" s="475"/>
      <c r="QCC34" s="475"/>
      <c r="QCD34" s="475"/>
      <c r="QCE34" s="475"/>
      <c r="QCF34" s="475"/>
      <c r="QCG34" s="475"/>
      <c r="QCH34" s="475"/>
      <c r="QCI34" s="475"/>
      <c r="QCJ34" s="475"/>
      <c r="QCK34" s="475"/>
      <c r="QCL34" s="475"/>
      <c r="QCM34" s="475"/>
      <c r="QCN34" s="475"/>
      <c r="QCO34" s="475"/>
      <c r="QCP34" s="475"/>
      <c r="QCQ34" s="475"/>
      <c r="QCR34" s="475"/>
      <c r="QCS34" s="475"/>
      <c r="QCT34" s="475"/>
      <c r="QCU34" s="475"/>
      <c r="QCV34" s="475"/>
      <c r="QCW34" s="475"/>
      <c r="QCX34" s="475"/>
      <c r="QCY34" s="475"/>
      <c r="QCZ34" s="475"/>
      <c r="QDA34" s="475"/>
      <c r="QDB34" s="475"/>
      <c r="QDC34" s="475"/>
      <c r="QDD34" s="475"/>
      <c r="QDE34" s="475"/>
      <c r="QDF34" s="475"/>
      <c r="QDG34" s="475"/>
      <c r="QDH34" s="475"/>
      <c r="QDI34" s="475"/>
      <c r="QDJ34" s="475"/>
      <c r="QDK34" s="475"/>
      <c r="QDL34" s="475"/>
      <c r="QDM34" s="475"/>
      <c r="QDN34" s="475"/>
      <c r="QDO34" s="475"/>
      <c r="QDP34" s="475"/>
      <c r="QDQ34" s="475"/>
      <c r="QDR34" s="475"/>
      <c r="QDS34" s="475"/>
      <c r="QDT34" s="475"/>
      <c r="QDU34" s="475"/>
      <c r="QDV34" s="475"/>
      <c r="QDW34" s="475"/>
      <c r="QDX34" s="475"/>
      <c r="QDY34" s="475"/>
      <c r="QDZ34" s="475"/>
      <c r="QEA34" s="475"/>
      <c r="QEB34" s="475"/>
      <c r="QEC34" s="475"/>
      <c r="QED34" s="475"/>
      <c r="QEE34" s="475"/>
      <c r="QEF34" s="475"/>
      <c r="QEG34" s="475"/>
      <c r="QEH34" s="475"/>
      <c r="QEI34" s="475"/>
      <c r="QEJ34" s="475"/>
      <c r="QEK34" s="475"/>
      <c r="QEL34" s="475"/>
      <c r="QEM34" s="475"/>
      <c r="QEN34" s="475"/>
      <c r="QEO34" s="475"/>
      <c r="QEP34" s="475"/>
      <c r="QEQ34" s="475"/>
      <c r="QER34" s="475"/>
      <c r="QES34" s="475"/>
      <c r="QET34" s="475"/>
      <c r="QEU34" s="475"/>
      <c r="QEV34" s="475"/>
      <c r="QEW34" s="475"/>
      <c r="QEX34" s="475"/>
      <c r="QEY34" s="475"/>
      <c r="QEZ34" s="475"/>
      <c r="QFA34" s="475"/>
      <c r="QFB34" s="475"/>
      <c r="QFC34" s="475"/>
      <c r="QFD34" s="475"/>
      <c r="QFE34" s="475"/>
      <c r="QFF34" s="475"/>
      <c r="QFG34" s="475"/>
      <c r="QFH34" s="475"/>
      <c r="QFI34" s="475"/>
      <c r="QFJ34" s="475"/>
      <c r="QFK34" s="475"/>
      <c r="QFL34" s="475"/>
      <c r="QFM34" s="475"/>
      <c r="QFN34" s="475"/>
      <c r="QFO34" s="475"/>
      <c r="QFP34" s="475"/>
      <c r="QFQ34" s="475"/>
      <c r="QFR34" s="475"/>
      <c r="QFS34" s="475"/>
      <c r="QFT34" s="475"/>
      <c r="QFU34" s="475"/>
      <c r="QFV34" s="475"/>
      <c r="QFW34" s="475"/>
      <c r="QFX34" s="475"/>
      <c r="QFY34" s="475"/>
      <c r="QFZ34" s="475"/>
      <c r="QGA34" s="475"/>
      <c r="QGB34" s="475"/>
      <c r="QGC34" s="475"/>
      <c r="QGD34" s="475"/>
      <c r="QGE34" s="475"/>
      <c r="QGF34" s="475"/>
      <c r="QGG34" s="475"/>
      <c r="QGH34" s="475"/>
      <c r="QGI34" s="475"/>
      <c r="QGJ34" s="475"/>
      <c r="QGK34" s="475"/>
      <c r="QGL34" s="475"/>
      <c r="QGM34" s="475"/>
      <c r="QGN34" s="475"/>
      <c r="QGO34" s="475"/>
      <c r="QGP34" s="475"/>
      <c r="QGQ34" s="475"/>
      <c r="QGR34" s="475"/>
      <c r="QGS34" s="475"/>
      <c r="QGT34" s="475"/>
      <c r="QGU34" s="475"/>
      <c r="QGV34" s="475"/>
      <c r="QGW34" s="475"/>
      <c r="QGX34" s="475"/>
      <c r="QGY34" s="475"/>
      <c r="QGZ34" s="475"/>
      <c r="QHA34" s="475"/>
      <c r="QHB34" s="475"/>
      <c r="QHC34" s="475"/>
      <c r="QHD34" s="475"/>
      <c r="QHE34" s="475"/>
      <c r="QHF34" s="475"/>
      <c r="QHG34" s="475"/>
      <c r="QHH34" s="475"/>
      <c r="QHI34" s="475"/>
      <c r="QHJ34" s="475"/>
      <c r="QHK34" s="475"/>
      <c r="QHL34" s="475"/>
      <c r="QHM34" s="475"/>
      <c r="QHN34" s="475"/>
      <c r="QHO34" s="475"/>
      <c r="QHP34" s="475"/>
      <c r="QHQ34" s="475"/>
      <c r="QHR34" s="475"/>
      <c r="QHS34" s="475"/>
      <c r="QHT34" s="475"/>
      <c r="QHU34" s="475"/>
      <c r="QHV34" s="475"/>
      <c r="QHW34" s="475"/>
      <c r="QHX34" s="475"/>
      <c r="QHY34" s="475"/>
      <c r="QHZ34" s="475"/>
      <c r="QIA34" s="475"/>
      <c r="QIB34" s="475"/>
      <c r="QIC34" s="475"/>
      <c r="QID34" s="475"/>
      <c r="QIE34" s="475"/>
      <c r="QIF34" s="475"/>
      <c r="QIG34" s="475"/>
      <c r="QIH34" s="475"/>
      <c r="QII34" s="475"/>
      <c r="QIJ34" s="475"/>
      <c r="QIK34" s="475"/>
      <c r="QIL34" s="475"/>
      <c r="QIM34" s="475"/>
      <c r="QIN34" s="475"/>
      <c r="QIO34" s="475"/>
      <c r="QIP34" s="475"/>
      <c r="QIQ34" s="475"/>
      <c r="QIR34" s="475"/>
      <c r="QIS34" s="475"/>
      <c r="QIT34" s="475"/>
      <c r="QIU34" s="475"/>
      <c r="QIV34" s="475"/>
      <c r="QIW34" s="475"/>
      <c r="QIX34" s="475"/>
      <c r="QIY34" s="475"/>
      <c r="QIZ34" s="475"/>
      <c r="QJA34" s="475"/>
      <c r="QJB34" s="475"/>
      <c r="QJC34" s="475"/>
      <c r="QJD34" s="475"/>
      <c r="QJE34" s="475"/>
      <c r="QJF34" s="475"/>
      <c r="QJG34" s="475"/>
      <c r="QJH34" s="475"/>
      <c r="QJI34" s="475"/>
      <c r="QJJ34" s="475"/>
      <c r="QJK34" s="475"/>
      <c r="QJL34" s="475"/>
      <c r="QJM34" s="475"/>
      <c r="QJN34" s="475"/>
      <c r="QJO34" s="475"/>
      <c r="QJP34" s="475"/>
      <c r="QJQ34" s="475"/>
      <c r="QJR34" s="475"/>
      <c r="QJS34" s="475"/>
      <c r="QJT34" s="475"/>
      <c r="QJU34" s="475"/>
      <c r="QJV34" s="475"/>
      <c r="QJW34" s="475"/>
      <c r="QJX34" s="475"/>
      <c r="QJY34" s="475"/>
      <c r="QJZ34" s="475"/>
      <c r="QKA34" s="475"/>
      <c r="QKB34" s="475"/>
      <c r="QKC34" s="475"/>
      <c r="QKD34" s="475"/>
      <c r="QKE34" s="475"/>
      <c r="QKF34" s="475"/>
      <c r="QKG34" s="475"/>
      <c r="QKH34" s="475"/>
      <c r="QKI34" s="475"/>
      <c r="QKJ34" s="475"/>
      <c r="QKK34" s="475"/>
      <c r="QKL34" s="475"/>
      <c r="QKM34" s="475"/>
      <c r="QKN34" s="475"/>
      <c r="QKO34" s="475"/>
      <c r="QKP34" s="475"/>
      <c r="QKQ34" s="475"/>
      <c r="QKR34" s="475"/>
      <c r="QKS34" s="475"/>
      <c r="QKT34" s="475"/>
      <c r="QKU34" s="475"/>
      <c r="QKV34" s="475"/>
      <c r="QKW34" s="475"/>
      <c r="QKX34" s="475"/>
      <c r="QKY34" s="475"/>
      <c r="QKZ34" s="475"/>
      <c r="QLA34" s="475"/>
      <c r="QLB34" s="475"/>
      <c r="QLC34" s="475"/>
      <c r="QLD34" s="475"/>
      <c r="QLE34" s="475"/>
      <c r="QLF34" s="475"/>
      <c r="QLG34" s="475"/>
      <c r="QLH34" s="475"/>
      <c r="QLI34" s="475"/>
      <c r="QLJ34" s="475"/>
      <c r="QLK34" s="475"/>
      <c r="QLL34" s="475"/>
      <c r="QLM34" s="475"/>
      <c r="QLN34" s="475"/>
      <c r="QLO34" s="475"/>
      <c r="QLP34" s="475"/>
      <c r="QLQ34" s="475"/>
      <c r="QLR34" s="475"/>
      <c r="QLS34" s="475"/>
      <c r="QLT34" s="475"/>
      <c r="QLU34" s="475"/>
      <c r="QLV34" s="475"/>
      <c r="QLW34" s="475"/>
      <c r="QLX34" s="475"/>
      <c r="QLY34" s="475"/>
      <c r="QLZ34" s="475"/>
      <c r="QMA34" s="475"/>
      <c r="QMB34" s="475"/>
      <c r="QMC34" s="475"/>
      <c r="QMD34" s="475"/>
      <c r="QME34" s="475"/>
      <c r="QMF34" s="475"/>
      <c r="QMG34" s="475"/>
      <c r="QMH34" s="475"/>
      <c r="QMI34" s="475"/>
      <c r="QMJ34" s="475"/>
      <c r="QMK34" s="475"/>
      <c r="QML34" s="475"/>
      <c r="QMM34" s="475"/>
      <c r="QMN34" s="475"/>
      <c r="QMO34" s="475"/>
      <c r="QMP34" s="475"/>
      <c r="QMQ34" s="475"/>
      <c r="QMR34" s="475"/>
      <c r="QMS34" s="475"/>
      <c r="QMT34" s="475"/>
      <c r="QMU34" s="475"/>
      <c r="QMV34" s="475"/>
      <c r="QMW34" s="475"/>
      <c r="QMX34" s="475"/>
      <c r="QMY34" s="475"/>
      <c r="QMZ34" s="475"/>
      <c r="QNA34" s="475"/>
      <c r="QNB34" s="475"/>
      <c r="QNC34" s="475"/>
      <c r="QND34" s="475"/>
      <c r="QNE34" s="475"/>
      <c r="QNF34" s="475"/>
      <c r="QNG34" s="475"/>
      <c r="QNH34" s="475"/>
      <c r="QNI34" s="475"/>
      <c r="QNJ34" s="475"/>
      <c r="QNK34" s="475"/>
      <c r="QNL34" s="475"/>
      <c r="QNM34" s="475"/>
      <c r="QNN34" s="475"/>
      <c r="QNO34" s="475"/>
      <c r="QNP34" s="475"/>
      <c r="QNQ34" s="475"/>
      <c r="QNR34" s="475"/>
      <c r="QNS34" s="475"/>
      <c r="QNT34" s="475"/>
      <c r="QNU34" s="475"/>
      <c r="QNV34" s="475"/>
      <c r="QNW34" s="475"/>
      <c r="QNX34" s="475"/>
      <c r="QNY34" s="475"/>
      <c r="QNZ34" s="475"/>
      <c r="QOA34" s="475"/>
      <c r="QOB34" s="475"/>
      <c r="QOC34" s="475"/>
      <c r="QOD34" s="475"/>
      <c r="QOE34" s="475"/>
      <c r="QOF34" s="475"/>
      <c r="QOG34" s="475"/>
      <c r="QOH34" s="475"/>
      <c r="QOI34" s="475"/>
      <c r="QOJ34" s="475"/>
      <c r="QOK34" s="475"/>
      <c r="QOL34" s="475"/>
      <c r="QOM34" s="475"/>
      <c r="QON34" s="475"/>
      <c r="QOO34" s="475"/>
      <c r="QOP34" s="475"/>
      <c r="QOQ34" s="475"/>
      <c r="QOR34" s="475"/>
      <c r="QOS34" s="475"/>
      <c r="QOT34" s="475"/>
      <c r="QOU34" s="475"/>
      <c r="QOV34" s="475"/>
      <c r="QOW34" s="475"/>
      <c r="QOX34" s="475"/>
      <c r="QOY34" s="475"/>
      <c r="QOZ34" s="475"/>
      <c r="QPA34" s="475"/>
      <c r="QPB34" s="475"/>
      <c r="QPC34" s="475"/>
      <c r="QPD34" s="475"/>
      <c r="QPE34" s="475"/>
      <c r="QPF34" s="475"/>
      <c r="QPG34" s="475"/>
      <c r="QPH34" s="475"/>
      <c r="QPI34" s="475"/>
      <c r="QPJ34" s="475"/>
      <c r="QPK34" s="475"/>
      <c r="QPL34" s="475"/>
      <c r="QPM34" s="475"/>
      <c r="QPN34" s="475"/>
      <c r="QPO34" s="475"/>
      <c r="QPP34" s="475"/>
      <c r="QPQ34" s="475"/>
      <c r="QPR34" s="475"/>
      <c r="QPS34" s="475"/>
      <c r="QPT34" s="475"/>
      <c r="QPU34" s="475"/>
      <c r="QPV34" s="475"/>
      <c r="QPW34" s="475"/>
      <c r="QPX34" s="475"/>
      <c r="QPY34" s="475"/>
      <c r="QPZ34" s="475"/>
      <c r="QQA34" s="475"/>
      <c r="QQB34" s="475"/>
      <c r="QQC34" s="475"/>
      <c r="QQD34" s="475"/>
      <c r="QQE34" s="475"/>
      <c r="QQF34" s="475"/>
      <c r="QQG34" s="475"/>
      <c r="QQH34" s="475"/>
      <c r="QQI34" s="475"/>
      <c r="QQJ34" s="475"/>
      <c r="QQK34" s="475"/>
      <c r="QQL34" s="475"/>
      <c r="QQM34" s="475"/>
      <c r="QQN34" s="475"/>
      <c r="QQO34" s="475"/>
      <c r="QQP34" s="475"/>
      <c r="QQQ34" s="475"/>
      <c r="QQR34" s="475"/>
      <c r="QQS34" s="475"/>
      <c r="QQT34" s="475"/>
      <c r="QQU34" s="475"/>
      <c r="QQV34" s="475"/>
      <c r="QQW34" s="475"/>
      <c r="QQX34" s="475"/>
      <c r="QQY34" s="475"/>
      <c r="QQZ34" s="475"/>
      <c r="QRA34" s="475"/>
      <c r="QRB34" s="475"/>
      <c r="QRC34" s="475"/>
      <c r="QRD34" s="475"/>
      <c r="QRE34" s="475"/>
      <c r="QRF34" s="475"/>
      <c r="QRG34" s="475"/>
      <c r="QRH34" s="475"/>
      <c r="QRI34" s="475"/>
      <c r="QRJ34" s="475"/>
      <c r="QRK34" s="475"/>
      <c r="QRL34" s="475"/>
      <c r="QRM34" s="475"/>
      <c r="QRN34" s="475"/>
      <c r="QRO34" s="475"/>
      <c r="QRP34" s="475"/>
      <c r="QRQ34" s="475"/>
      <c r="QRR34" s="475"/>
      <c r="QRS34" s="475"/>
      <c r="QRT34" s="475"/>
      <c r="QRU34" s="475"/>
      <c r="QRV34" s="475"/>
      <c r="QRW34" s="475"/>
      <c r="QRX34" s="475"/>
      <c r="QRY34" s="475"/>
      <c r="QRZ34" s="475"/>
      <c r="QSA34" s="475"/>
      <c r="QSB34" s="475"/>
      <c r="QSC34" s="475"/>
      <c r="QSD34" s="475"/>
      <c r="QSE34" s="475"/>
      <c r="QSF34" s="475"/>
      <c r="QSG34" s="475"/>
      <c r="QSH34" s="475"/>
      <c r="QSI34" s="475"/>
      <c r="QSJ34" s="475"/>
      <c r="QSK34" s="475"/>
      <c r="QSL34" s="475"/>
      <c r="QSM34" s="475"/>
      <c r="QSN34" s="475"/>
      <c r="QSO34" s="475"/>
      <c r="QSP34" s="475"/>
      <c r="QSQ34" s="475"/>
      <c r="QSR34" s="475"/>
      <c r="QSS34" s="475"/>
      <c r="QST34" s="475"/>
      <c r="QSU34" s="475"/>
      <c r="QSV34" s="475"/>
      <c r="QSW34" s="475"/>
      <c r="QSX34" s="475"/>
      <c r="QSY34" s="475"/>
      <c r="QSZ34" s="475"/>
      <c r="QTA34" s="475"/>
      <c r="QTB34" s="475"/>
      <c r="QTC34" s="475"/>
      <c r="QTD34" s="475"/>
      <c r="QTE34" s="475"/>
      <c r="QTF34" s="475"/>
      <c r="QTG34" s="475"/>
      <c r="QTH34" s="475"/>
      <c r="QTI34" s="475"/>
      <c r="QTJ34" s="475"/>
      <c r="QTK34" s="475"/>
      <c r="QTL34" s="475"/>
      <c r="QTM34" s="475"/>
      <c r="QTN34" s="475"/>
      <c r="QTO34" s="475"/>
      <c r="QTP34" s="475"/>
      <c r="QTQ34" s="475"/>
      <c r="QTR34" s="475"/>
      <c r="QTS34" s="475"/>
      <c r="QTT34" s="475"/>
      <c r="QTU34" s="475"/>
      <c r="QTV34" s="475"/>
      <c r="QTW34" s="475"/>
      <c r="QTX34" s="475"/>
      <c r="QTY34" s="475"/>
      <c r="QTZ34" s="475"/>
      <c r="QUA34" s="475"/>
      <c r="QUB34" s="475"/>
      <c r="QUC34" s="475"/>
      <c r="QUD34" s="475"/>
      <c r="QUE34" s="475"/>
      <c r="QUF34" s="475"/>
      <c r="QUG34" s="475"/>
      <c r="QUH34" s="475"/>
      <c r="QUI34" s="475"/>
      <c r="QUJ34" s="475"/>
      <c r="QUK34" s="475"/>
      <c r="QUL34" s="475"/>
      <c r="QUM34" s="475"/>
      <c r="QUN34" s="475"/>
      <c r="QUO34" s="475"/>
      <c r="QUP34" s="475"/>
      <c r="QUQ34" s="475"/>
      <c r="QUR34" s="475"/>
      <c r="QUS34" s="475"/>
      <c r="QUT34" s="475"/>
      <c r="QUU34" s="475"/>
      <c r="QUV34" s="475"/>
      <c r="QUW34" s="475"/>
      <c r="QUX34" s="475"/>
      <c r="QUY34" s="475"/>
      <c r="QUZ34" s="475"/>
      <c r="QVA34" s="475"/>
      <c r="QVB34" s="475"/>
      <c r="QVC34" s="475"/>
      <c r="QVD34" s="475"/>
      <c r="QVE34" s="475"/>
      <c r="QVF34" s="475"/>
      <c r="QVG34" s="475"/>
      <c r="QVH34" s="475"/>
      <c r="QVI34" s="475"/>
      <c r="QVJ34" s="475"/>
      <c r="QVK34" s="475"/>
      <c r="QVL34" s="475"/>
      <c r="QVM34" s="475"/>
      <c r="QVN34" s="475"/>
      <c r="QVO34" s="475"/>
      <c r="QVP34" s="475"/>
      <c r="QVQ34" s="475"/>
      <c r="QVR34" s="475"/>
      <c r="QVS34" s="475"/>
      <c r="QVT34" s="475"/>
      <c r="QVU34" s="475"/>
      <c r="QVV34" s="475"/>
      <c r="QVW34" s="475"/>
      <c r="QVX34" s="475"/>
      <c r="QVY34" s="475"/>
      <c r="QVZ34" s="475"/>
      <c r="QWA34" s="475"/>
      <c r="QWB34" s="475"/>
      <c r="QWC34" s="475"/>
      <c r="QWD34" s="475"/>
      <c r="QWE34" s="475"/>
      <c r="QWF34" s="475"/>
      <c r="QWG34" s="475"/>
      <c r="QWH34" s="475"/>
      <c r="QWI34" s="475"/>
      <c r="QWJ34" s="475"/>
      <c r="QWK34" s="475"/>
      <c r="QWL34" s="475"/>
      <c r="QWM34" s="475"/>
      <c r="QWN34" s="475"/>
      <c r="QWO34" s="475"/>
      <c r="QWP34" s="475"/>
      <c r="QWQ34" s="475"/>
      <c r="QWR34" s="475"/>
      <c r="QWS34" s="475"/>
      <c r="QWT34" s="475"/>
      <c r="QWU34" s="475"/>
      <c r="QWV34" s="475"/>
      <c r="QWW34" s="475"/>
      <c r="QWX34" s="475"/>
      <c r="QWY34" s="475"/>
      <c r="QWZ34" s="475"/>
      <c r="QXA34" s="475"/>
      <c r="QXB34" s="475"/>
      <c r="QXC34" s="475"/>
      <c r="QXD34" s="475"/>
      <c r="QXE34" s="475"/>
      <c r="QXF34" s="475"/>
      <c r="QXG34" s="475"/>
      <c r="QXH34" s="475"/>
      <c r="QXI34" s="475"/>
      <c r="QXJ34" s="475"/>
      <c r="QXK34" s="475"/>
      <c r="QXL34" s="475"/>
      <c r="QXM34" s="475"/>
      <c r="QXN34" s="475"/>
      <c r="QXO34" s="475"/>
      <c r="QXP34" s="475"/>
      <c r="QXQ34" s="475"/>
      <c r="QXR34" s="475"/>
      <c r="QXS34" s="475"/>
      <c r="QXT34" s="475"/>
      <c r="QXU34" s="475"/>
      <c r="QXV34" s="475"/>
      <c r="QXW34" s="475"/>
      <c r="QXX34" s="475"/>
      <c r="QXY34" s="475"/>
      <c r="QXZ34" s="475"/>
      <c r="QYA34" s="475"/>
      <c r="QYB34" s="475"/>
      <c r="QYC34" s="475"/>
      <c r="QYD34" s="475"/>
      <c r="QYE34" s="475"/>
      <c r="QYF34" s="475"/>
      <c r="QYG34" s="475"/>
      <c r="QYH34" s="475"/>
      <c r="QYI34" s="475"/>
      <c r="QYJ34" s="475"/>
      <c r="QYK34" s="475"/>
      <c r="QYL34" s="475"/>
      <c r="QYM34" s="475"/>
      <c r="QYN34" s="475"/>
      <c r="QYO34" s="475"/>
      <c r="QYP34" s="475"/>
      <c r="QYQ34" s="475"/>
      <c r="QYR34" s="475"/>
      <c r="QYS34" s="475"/>
      <c r="QYT34" s="475"/>
      <c r="QYU34" s="475"/>
      <c r="QYV34" s="475"/>
      <c r="QYW34" s="475"/>
      <c r="QYX34" s="475"/>
      <c r="QYY34" s="475"/>
      <c r="QYZ34" s="475"/>
      <c r="QZA34" s="475"/>
      <c r="QZB34" s="475"/>
      <c r="QZC34" s="475"/>
      <c r="QZD34" s="475"/>
      <c r="QZE34" s="475"/>
      <c r="QZF34" s="475"/>
      <c r="QZG34" s="475"/>
      <c r="QZH34" s="475"/>
      <c r="QZI34" s="475"/>
      <c r="QZJ34" s="475"/>
      <c r="QZK34" s="475"/>
      <c r="QZL34" s="475"/>
      <c r="QZM34" s="475"/>
      <c r="QZN34" s="475"/>
      <c r="QZO34" s="475"/>
      <c r="QZP34" s="475"/>
      <c r="QZQ34" s="475"/>
      <c r="QZR34" s="475"/>
      <c r="QZS34" s="475"/>
      <c r="QZT34" s="475"/>
      <c r="QZU34" s="475"/>
      <c r="QZV34" s="475"/>
      <c r="QZW34" s="475"/>
      <c r="QZX34" s="475"/>
      <c r="QZY34" s="475"/>
      <c r="QZZ34" s="475"/>
      <c r="RAA34" s="475"/>
      <c r="RAB34" s="475"/>
      <c r="RAC34" s="475"/>
      <c r="RAD34" s="475"/>
      <c r="RAE34" s="475"/>
      <c r="RAF34" s="475"/>
      <c r="RAG34" s="475"/>
      <c r="RAH34" s="475"/>
      <c r="RAI34" s="475"/>
      <c r="RAJ34" s="475"/>
      <c r="RAK34" s="475"/>
      <c r="RAL34" s="475"/>
      <c r="RAM34" s="475"/>
      <c r="RAN34" s="475"/>
      <c r="RAO34" s="475"/>
      <c r="RAP34" s="475"/>
      <c r="RAQ34" s="475"/>
      <c r="RAR34" s="475"/>
      <c r="RAS34" s="475"/>
      <c r="RAT34" s="475"/>
      <c r="RAU34" s="475"/>
      <c r="RAV34" s="475"/>
      <c r="RAW34" s="475"/>
      <c r="RAX34" s="475"/>
      <c r="RAY34" s="475"/>
      <c r="RAZ34" s="475"/>
      <c r="RBA34" s="475"/>
      <c r="RBB34" s="475"/>
      <c r="RBC34" s="475"/>
      <c r="RBD34" s="475"/>
      <c r="RBE34" s="475"/>
      <c r="RBF34" s="475"/>
      <c r="RBG34" s="475"/>
      <c r="RBH34" s="475"/>
      <c r="RBI34" s="475"/>
      <c r="RBJ34" s="475"/>
      <c r="RBK34" s="475"/>
      <c r="RBL34" s="475"/>
      <c r="RBM34" s="475"/>
      <c r="RBN34" s="475"/>
      <c r="RBO34" s="475"/>
      <c r="RBP34" s="475"/>
      <c r="RBQ34" s="475"/>
      <c r="RBR34" s="475"/>
      <c r="RBS34" s="475"/>
      <c r="RBT34" s="475"/>
      <c r="RBU34" s="475"/>
      <c r="RBV34" s="475"/>
      <c r="RBW34" s="475"/>
      <c r="RBX34" s="475"/>
      <c r="RBY34" s="475"/>
      <c r="RBZ34" s="475"/>
      <c r="RCA34" s="475"/>
      <c r="RCB34" s="475"/>
      <c r="RCC34" s="475"/>
      <c r="RCD34" s="475"/>
      <c r="RCE34" s="475"/>
      <c r="RCF34" s="475"/>
      <c r="RCG34" s="475"/>
      <c r="RCH34" s="475"/>
      <c r="RCI34" s="475"/>
      <c r="RCJ34" s="475"/>
      <c r="RCK34" s="475"/>
      <c r="RCL34" s="475"/>
      <c r="RCM34" s="475"/>
      <c r="RCN34" s="475"/>
      <c r="RCO34" s="475"/>
      <c r="RCP34" s="475"/>
      <c r="RCQ34" s="475"/>
      <c r="RCR34" s="475"/>
      <c r="RCS34" s="475"/>
      <c r="RCT34" s="475"/>
      <c r="RCU34" s="475"/>
      <c r="RCV34" s="475"/>
      <c r="RCW34" s="475"/>
      <c r="RCX34" s="475"/>
      <c r="RCY34" s="475"/>
      <c r="RCZ34" s="475"/>
      <c r="RDA34" s="475"/>
      <c r="RDB34" s="475"/>
      <c r="RDC34" s="475"/>
      <c r="RDD34" s="475"/>
      <c r="RDE34" s="475"/>
      <c r="RDF34" s="475"/>
      <c r="RDG34" s="475"/>
      <c r="RDH34" s="475"/>
      <c r="RDI34" s="475"/>
      <c r="RDJ34" s="475"/>
      <c r="RDK34" s="475"/>
      <c r="RDL34" s="475"/>
      <c r="RDM34" s="475"/>
      <c r="RDN34" s="475"/>
      <c r="RDO34" s="475"/>
      <c r="RDP34" s="475"/>
      <c r="RDQ34" s="475"/>
      <c r="RDR34" s="475"/>
      <c r="RDS34" s="475"/>
      <c r="RDT34" s="475"/>
      <c r="RDU34" s="475"/>
      <c r="RDV34" s="475"/>
      <c r="RDW34" s="475"/>
      <c r="RDX34" s="475"/>
      <c r="RDY34" s="475"/>
      <c r="RDZ34" s="475"/>
      <c r="REA34" s="475"/>
      <c r="REB34" s="475"/>
      <c r="REC34" s="475"/>
      <c r="RED34" s="475"/>
      <c r="REE34" s="475"/>
      <c r="REF34" s="475"/>
      <c r="REG34" s="475"/>
      <c r="REH34" s="475"/>
      <c r="REI34" s="475"/>
      <c r="REJ34" s="475"/>
      <c r="REK34" s="475"/>
      <c r="REL34" s="475"/>
      <c r="REM34" s="475"/>
      <c r="REN34" s="475"/>
      <c r="REO34" s="475"/>
      <c r="REP34" s="475"/>
      <c r="REQ34" s="475"/>
      <c r="RER34" s="475"/>
      <c r="RES34" s="475"/>
      <c r="RET34" s="475"/>
      <c r="REU34" s="475"/>
      <c r="REV34" s="475"/>
      <c r="REW34" s="475"/>
      <c r="REX34" s="475"/>
      <c r="REY34" s="475"/>
      <c r="REZ34" s="475"/>
      <c r="RFA34" s="475"/>
      <c r="RFB34" s="475"/>
      <c r="RFC34" s="475"/>
      <c r="RFD34" s="475"/>
      <c r="RFE34" s="475"/>
      <c r="RFF34" s="475"/>
      <c r="RFG34" s="475"/>
      <c r="RFH34" s="475"/>
      <c r="RFI34" s="475"/>
      <c r="RFJ34" s="475"/>
      <c r="RFK34" s="475"/>
      <c r="RFL34" s="475"/>
      <c r="RFM34" s="475"/>
      <c r="RFN34" s="475"/>
      <c r="RFO34" s="475"/>
      <c r="RFP34" s="475"/>
      <c r="RFQ34" s="475"/>
      <c r="RFR34" s="475"/>
      <c r="RFS34" s="475"/>
      <c r="RFT34" s="475"/>
      <c r="RFU34" s="475"/>
      <c r="RFV34" s="475"/>
      <c r="RFW34" s="475"/>
      <c r="RFX34" s="475"/>
      <c r="RFY34" s="475"/>
      <c r="RFZ34" s="475"/>
      <c r="RGA34" s="475"/>
      <c r="RGB34" s="475"/>
      <c r="RGC34" s="475"/>
      <c r="RGD34" s="475"/>
      <c r="RGE34" s="475"/>
      <c r="RGF34" s="475"/>
      <c r="RGG34" s="475"/>
      <c r="RGH34" s="475"/>
      <c r="RGI34" s="475"/>
      <c r="RGJ34" s="475"/>
      <c r="RGK34" s="475"/>
      <c r="RGL34" s="475"/>
      <c r="RGM34" s="475"/>
      <c r="RGN34" s="475"/>
      <c r="RGO34" s="475"/>
      <c r="RGP34" s="475"/>
      <c r="RGQ34" s="475"/>
      <c r="RGR34" s="475"/>
      <c r="RGS34" s="475"/>
      <c r="RGT34" s="475"/>
      <c r="RGU34" s="475"/>
      <c r="RGV34" s="475"/>
      <c r="RGW34" s="475"/>
      <c r="RGX34" s="475"/>
      <c r="RGY34" s="475"/>
      <c r="RGZ34" s="475"/>
      <c r="RHA34" s="475"/>
      <c r="RHB34" s="475"/>
      <c r="RHC34" s="475"/>
      <c r="RHD34" s="475"/>
      <c r="RHE34" s="475"/>
      <c r="RHF34" s="475"/>
      <c r="RHG34" s="475"/>
      <c r="RHH34" s="475"/>
      <c r="RHI34" s="475"/>
      <c r="RHJ34" s="475"/>
      <c r="RHK34" s="475"/>
      <c r="RHL34" s="475"/>
      <c r="RHM34" s="475"/>
      <c r="RHN34" s="475"/>
      <c r="RHO34" s="475"/>
      <c r="RHP34" s="475"/>
      <c r="RHQ34" s="475"/>
      <c r="RHR34" s="475"/>
      <c r="RHS34" s="475"/>
      <c r="RHT34" s="475"/>
      <c r="RHU34" s="475"/>
      <c r="RHV34" s="475"/>
      <c r="RHW34" s="475"/>
      <c r="RHX34" s="475"/>
      <c r="RHY34" s="475"/>
      <c r="RHZ34" s="475"/>
      <c r="RIA34" s="475"/>
      <c r="RIB34" s="475"/>
      <c r="RIC34" s="475"/>
      <c r="RID34" s="475"/>
      <c r="RIE34" s="475"/>
      <c r="RIF34" s="475"/>
      <c r="RIG34" s="475"/>
      <c r="RIH34" s="475"/>
      <c r="RII34" s="475"/>
      <c r="RIJ34" s="475"/>
      <c r="RIK34" s="475"/>
      <c r="RIL34" s="475"/>
      <c r="RIM34" s="475"/>
      <c r="RIN34" s="475"/>
      <c r="RIO34" s="475"/>
      <c r="RIP34" s="475"/>
      <c r="RIQ34" s="475"/>
      <c r="RIR34" s="475"/>
      <c r="RIS34" s="475"/>
      <c r="RIT34" s="475"/>
      <c r="RIU34" s="475"/>
      <c r="RIV34" s="475"/>
      <c r="RIW34" s="475"/>
      <c r="RIX34" s="475"/>
      <c r="RIY34" s="475"/>
      <c r="RIZ34" s="475"/>
      <c r="RJA34" s="475"/>
      <c r="RJB34" s="475"/>
      <c r="RJC34" s="475"/>
      <c r="RJD34" s="475"/>
      <c r="RJE34" s="475"/>
      <c r="RJF34" s="475"/>
      <c r="RJG34" s="475"/>
      <c r="RJH34" s="475"/>
      <c r="RJI34" s="475"/>
      <c r="RJJ34" s="475"/>
      <c r="RJK34" s="475"/>
      <c r="RJL34" s="475"/>
      <c r="RJM34" s="475"/>
      <c r="RJN34" s="475"/>
      <c r="RJO34" s="475"/>
      <c r="RJP34" s="475"/>
      <c r="RJQ34" s="475"/>
      <c r="RJR34" s="475"/>
      <c r="RJS34" s="475"/>
      <c r="RJT34" s="475"/>
      <c r="RJU34" s="475"/>
      <c r="RJV34" s="475"/>
      <c r="RJW34" s="475"/>
      <c r="RJX34" s="475"/>
      <c r="RJY34" s="475"/>
      <c r="RJZ34" s="475"/>
      <c r="RKA34" s="475"/>
      <c r="RKB34" s="475"/>
      <c r="RKC34" s="475"/>
      <c r="RKD34" s="475"/>
      <c r="RKE34" s="475"/>
      <c r="RKF34" s="475"/>
      <c r="RKG34" s="475"/>
      <c r="RKH34" s="475"/>
      <c r="RKI34" s="475"/>
      <c r="RKJ34" s="475"/>
      <c r="RKK34" s="475"/>
      <c r="RKL34" s="475"/>
      <c r="RKM34" s="475"/>
      <c r="RKN34" s="475"/>
      <c r="RKO34" s="475"/>
      <c r="RKP34" s="475"/>
      <c r="RKQ34" s="475"/>
      <c r="RKR34" s="475"/>
      <c r="RKS34" s="475"/>
      <c r="RKT34" s="475"/>
      <c r="RKU34" s="475"/>
      <c r="RKV34" s="475"/>
      <c r="RKW34" s="475"/>
      <c r="RKX34" s="475"/>
      <c r="RKY34" s="475"/>
      <c r="RKZ34" s="475"/>
      <c r="RLA34" s="475"/>
      <c r="RLB34" s="475"/>
      <c r="RLC34" s="475"/>
      <c r="RLD34" s="475"/>
      <c r="RLE34" s="475"/>
      <c r="RLF34" s="475"/>
      <c r="RLG34" s="475"/>
      <c r="RLH34" s="475"/>
      <c r="RLI34" s="475"/>
      <c r="RLJ34" s="475"/>
      <c r="RLK34" s="475"/>
      <c r="RLL34" s="475"/>
      <c r="RLM34" s="475"/>
      <c r="RLN34" s="475"/>
      <c r="RLO34" s="475"/>
      <c r="RLP34" s="475"/>
      <c r="RLQ34" s="475"/>
      <c r="RLR34" s="475"/>
      <c r="RLS34" s="475"/>
      <c r="RLT34" s="475"/>
      <c r="RLU34" s="475"/>
      <c r="RLV34" s="475"/>
      <c r="RLW34" s="475"/>
      <c r="RLX34" s="475"/>
      <c r="RLY34" s="475"/>
      <c r="RLZ34" s="475"/>
      <c r="RMA34" s="475"/>
      <c r="RMB34" s="475"/>
      <c r="RMC34" s="475"/>
      <c r="RMD34" s="475"/>
      <c r="RME34" s="475"/>
      <c r="RMF34" s="475"/>
      <c r="RMG34" s="475"/>
      <c r="RMH34" s="475"/>
      <c r="RMI34" s="475"/>
      <c r="RMJ34" s="475"/>
      <c r="RMK34" s="475"/>
      <c r="RML34" s="475"/>
      <c r="RMM34" s="475"/>
      <c r="RMN34" s="475"/>
      <c r="RMO34" s="475"/>
      <c r="RMP34" s="475"/>
      <c r="RMQ34" s="475"/>
      <c r="RMR34" s="475"/>
      <c r="RMS34" s="475"/>
      <c r="RMT34" s="475"/>
      <c r="RMU34" s="475"/>
      <c r="RMV34" s="475"/>
      <c r="RMW34" s="475"/>
      <c r="RMX34" s="475"/>
      <c r="RMY34" s="475"/>
      <c r="RMZ34" s="475"/>
      <c r="RNA34" s="475"/>
      <c r="RNB34" s="475"/>
      <c r="RNC34" s="475"/>
      <c r="RND34" s="475"/>
      <c r="RNE34" s="475"/>
      <c r="RNF34" s="475"/>
      <c r="RNG34" s="475"/>
      <c r="RNH34" s="475"/>
      <c r="RNI34" s="475"/>
      <c r="RNJ34" s="475"/>
      <c r="RNK34" s="475"/>
      <c r="RNL34" s="475"/>
      <c r="RNM34" s="475"/>
      <c r="RNN34" s="475"/>
      <c r="RNO34" s="475"/>
      <c r="RNP34" s="475"/>
      <c r="RNQ34" s="475"/>
      <c r="RNR34" s="475"/>
      <c r="RNS34" s="475"/>
      <c r="RNT34" s="475"/>
      <c r="RNU34" s="475"/>
      <c r="RNV34" s="475"/>
      <c r="RNW34" s="475"/>
      <c r="RNX34" s="475"/>
      <c r="RNY34" s="475"/>
      <c r="RNZ34" s="475"/>
      <c r="ROA34" s="475"/>
      <c r="ROB34" s="475"/>
      <c r="ROC34" s="475"/>
      <c r="ROD34" s="475"/>
      <c r="ROE34" s="475"/>
      <c r="ROF34" s="475"/>
      <c r="ROG34" s="475"/>
      <c r="ROH34" s="475"/>
      <c r="ROI34" s="475"/>
      <c r="ROJ34" s="475"/>
      <c r="ROK34" s="475"/>
      <c r="ROL34" s="475"/>
      <c r="ROM34" s="475"/>
      <c r="RON34" s="475"/>
      <c r="ROO34" s="475"/>
      <c r="ROP34" s="475"/>
      <c r="ROQ34" s="475"/>
      <c r="ROR34" s="475"/>
      <c r="ROS34" s="475"/>
      <c r="ROT34" s="475"/>
      <c r="ROU34" s="475"/>
      <c r="ROV34" s="475"/>
      <c r="ROW34" s="475"/>
      <c r="ROX34" s="475"/>
      <c r="ROY34" s="475"/>
      <c r="ROZ34" s="475"/>
      <c r="RPA34" s="475"/>
      <c r="RPB34" s="475"/>
      <c r="RPC34" s="475"/>
      <c r="RPD34" s="475"/>
      <c r="RPE34" s="475"/>
      <c r="RPF34" s="475"/>
      <c r="RPG34" s="475"/>
      <c r="RPH34" s="475"/>
      <c r="RPI34" s="475"/>
      <c r="RPJ34" s="475"/>
      <c r="RPK34" s="475"/>
      <c r="RPL34" s="475"/>
      <c r="RPM34" s="475"/>
      <c r="RPN34" s="475"/>
      <c r="RPO34" s="475"/>
      <c r="RPP34" s="475"/>
      <c r="RPQ34" s="475"/>
      <c r="RPR34" s="475"/>
      <c r="RPS34" s="475"/>
      <c r="RPT34" s="475"/>
      <c r="RPU34" s="475"/>
      <c r="RPV34" s="475"/>
      <c r="RPW34" s="475"/>
      <c r="RPX34" s="475"/>
      <c r="RPY34" s="475"/>
      <c r="RPZ34" s="475"/>
      <c r="RQA34" s="475"/>
      <c r="RQB34" s="475"/>
      <c r="RQC34" s="475"/>
      <c r="RQD34" s="475"/>
      <c r="RQE34" s="475"/>
      <c r="RQF34" s="475"/>
      <c r="RQG34" s="475"/>
      <c r="RQH34" s="475"/>
      <c r="RQI34" s="475"/>
      <c r="RQJ34" s="475"/>
      <c r="RQK34" s="475"/>
      <c r="RQL34" s="475"/>
      <c r="RQM34" s="475"/>
      <c r="RQN34" s="475"/>
      <c r="RQO34" s="475"/>
      <c r="RQP34" s="475"/>
      <c r="RQQ34" s="475"/>
      <c r="RQR34" s="475"/>
      <c r="RQS34" s="475"/>
      <c r="RQT34" s="475"/>
      <c r="RQU34" s="475"/>
      <c r="RQV34" s="475"/>
      <c r="RQW34" s="475"/>
      <c r="RQX34" s="475"/>
      <c r="RQY34" s="475"/>
      <c r="RQZ34" s="475"/>
      <c r="RRA34" s="475"/>
      <c r="RRB34" s="475"/>
      <c r="RRC34" s="475"/>
      <c r="RRD34" s="475"/>
      <c r="RRE34" s="475"/>
      <c r="RRF34" s="475"/>
      <c r="RRG34" s="475"/>
      <c r="RRH34" s="475"/>
      <c r="RRI34" s="475"/>
      <c r="RRJ34" s="475"/>
      <c r="RRK34" s="475"/>
      <c r="RRL34" s="475"/>
      <c r="RRM34" s="475"/>
      <c r="RRN34" s="475"/>
      <c r="RRO34" s="475"/>
      <c r="RRP34" s="475"/>
      <c r="RRQ34" s="475"/>
      <c r="RRR34" s="475"/>
      <c r="RRS34" s="475"/>
      <c r="RRT34" s="475"/>
      <c r="RRU34" s="475"/>
      <c r="RRV34" s="475"/>
      <c r="RRW34" s="475"/>
      <c r="RRX34" s="475"/>
      <c r="RRY34" s="475"/>
      <c r="RRZ34" s="475"/>
      <c r="RSA34" s="475"/>
      <c r="RSB34" s="475"/>
      <c r="RSC34" s="475"/>
      <c r="RSD34" s="475"/>
      <c r="RSE34" s="475"/>
      <c r="RSF34" s="475"/>
      <c r="RSG34" s="475"/>
      <c r="RSH34" s="475"/>
      <c r="RSI34" s="475"/>
      <c r="RSJ34" s="475"/>
      <c r="RSK34" s="475"/>
      <c r="RSL34" s="475"/>
      <c r="RSM34" s="475"/>
      <c r="RSN34" s="475"/>
      <c r="RSO34" s="475"/>
      <c r="RSP34" s="475"/>
      <c r="RSQ34" s="475"/>
      <c r="RSR34" s="475"/>
      <c r="RSS34" s="475"/>
      <c r="RST34" s="475"/>
      <c r="RSU34" s="475"/>
      <c r="RSV34" s="475"/>
      <c r="RSW34" s="475"/>
      <c r="RSX34" s="475"/>
      <c r="RSY34" s="475"/>
      <c r="RSZ34" s="475"/>
      <c r="RTA34" s="475"/>
      <c r="RTB34" s="475"/>
      <c r="RTC34" s="475"/>
      <c r="RTD34" s="475"/>
      <c r="RTE34" s="475"/>
      <c r="RTF34" s="475"/>
      <c r="RTG34" s="475"/>
      <c r="RTH34" s="475"/>
      <c r="RTI34" s="475"/>
      <c r="RTJ34" s="475"/>
      <c r="RTK34" s="475"/>
      <c r="RTL34" s="475"/>
      <c r="RTM34" s="475"/>
      <c r="RTN34" s="475"/>
      <c r="RTO34" s="475"/>
      <c r="RTP34" s="475"/>
      <c r="RTQ34" s="475"/>
      <c r="RTR34" s="475"/>
      <c r="RTS34" s="475"/>
      <c r="RTT34" s="475"/>
      <c r="RTU34" s="475"/>
      <c r="RTV34" s="475"/>
      <c r="RTW34" s="475"/>
      <c r="RTX34" s="475"/>
      <c r="RTY34" s="475"/>
      <c r="RTZ34" s="475"/>
      <c r="RUA34" s="475"/>
      <c r="RUB34" s="475"/>
      <c r="RUC34" s="475"/>
      <c r="RUD34" s="475"/>
      <c r="RUE34" s="475"/>
      <c r="RUF34" s="475"/>
      <c r="RUG34" s="475"/>
      <c r="RUH34" s="475"/>
      <c r="RUI34" s="475"/>
      <c r="RUJ34" s="475"/>
      <c r="RUK34" s="475"/>
      <c r="RUL34" s="475"/>
      <c r="RUM34" s="475"/>
      <c r="RUN34" s="475"/>
      <c r="RUO34" s="475"/>
      <c r="RUP34" s="475"/>
      <c r="RUQ34" s="475"/>
      <c r="RUR34" s="475"/>
      <c r="RUS34" s="475"/>
      <c r="RUT34" s="475"/>
      <c r="RUU34" s="475"/>
      <c r="RUV34" s="475"/>
      <c r="RUW34" s="475"/>
      <c r="RUX34" s="475"/>
      <c r="RUY34" s="475"/>
      <c r="RUZ34" s="475"/>
      <c r="RVA34" s="475"/>
      <c r="RVB34" s="475"/>
      <c r="RVC34" s="475"/>
      <c r="RVD34" s="475"/>
      <c r="RVE34" s="475"/>
      <c r="RVF34" s="475"/>
      <c r="RVG34" s="475"/>
      <c r="RVH34" s="475"/>
      <c r="RVI34" s="475"/>
      <c r="RVJ34" s="475"/>
      <c r="RVK34" s="475"/>
      <c r="RVL34" s="475"/>
      <c r="RVM34" s="475"/>
      <c r="RVN34" s="475"/>
      <c r="RVO34" s="475"/>
      <c r="RVP34" s="475"/>
      <c r="RVQ34" s="475"/>
      <c r="RVR34" s="475"/>
      <c r="RVS34" s="475"/>
      <c r="RVT34" s="475"/>
      <c r="RVU34" s="475"/>
      <c r="RVV34" s="475"/>
      <c r="RVW34" s="475"/>
      <c r="RVX34" s="475"/>
      <c r="RVY34" s="475"/>
      <c r="RVZ34" s="475"/>
      <c r="RWA34" s="475"/>
      <c r="RWB34" s="475"/>
      <c r="RWC34" s="475"/>
      <c r="RWD34" s="475"/>
      <c r="RWE34" s="475"/>
      <c r="RWF34" s="475"/>
      <c r="RWG34" s="475"/>
      <c r="RWH34" s="475"/>
      <c r="RWI34" s="475"/>
      <c r="RWJ34" s="475"/>
      <c r="RWK34" s="475"/>
      <c r="RWL34" s="475"/>
      <c r="RWM34" s="475"/>
      <c r="RWN34" s="475"/>
      <c r="RWO34" s="475"/>
      <c r="RWP34" s="475"/>
      <c r="RWQ34" s="475"/>
      <c r="RWR34" s="475"/>
      <c r="RWS34" s="475"/>
      <c r="RWT34" s="475"/>
      <c r="RWU34" s="475"/>
      <c r="RWV34" s="475"/>
      <c r="RWW34" s="475"/>
      <c r="RWX34" s="475"/>
      <c r="RWY34" s="475"/>
      <c r="RWZ34" s="475"/>
      <c r="RXA34" s="475"/>
      <c r="RXB34" s="475"/>
      <c r="RXC34" s="475"/>
      <c r="RXD34" s="475"/>
      <c r="RXE34" s="475"/>
      <c r="RXF34" s="475"/>
      <c r="RXG34" s="475"/>
      <c r="RXH34" s="475"/>
      <c r="RXI34" s="475"/>
      <c r="RXJ34" s="475"/>
      <c r="RXK34" s="475"/>
      <c r="RXL34" s="475"/>
      <c r="RXM34" s="475"/>
      <c r="RXN34" s="475"/>
      <c r="RXO34" s="475"/>
      <c r="RXP34" s="475"/>
      <c r="RXQ34" s="475"/>
      <c r="RXR34" s="475"/>
      <c r="RXS34" s="475"/>
      <c r="RXT34" s="475"/>
      <c r="RXU34" s="475"/>
      <c r="RXV34" s="475"/>
      <c r="RXW34" s="475"/>
      <c r="RXX34" s="475"/>
      <c r="RXY34" s="475"/>
      <c r="RXZ34" s="475"/>
      <c r="RYA34" s="475"/>
      <c r="RYB34" s="475"/>
      <c r="RYC34" s="475"/>
      <c r="RYD34" s="475"/>
      <c r="RYE34" s="475"/>
      <c r="RYF34" s="475"/>
      <c r="RYG34" s="475"/>
      <c r="RYH34" s="475"/>
      <c r="RYI34" s="475"/>
      <c r="RYJ34" s="475"/>
      <c r="RYK34" s="475"/>
      <c r="RYL34" s="475"/>
      <c r="RYM34" s="475"/>
      <c r="RYN34" s="475"/>
      <c r="RYO34" s="475"/>
      <c r="RYP34" s="475"/>
      <c r="RYQ34" s="475"/>
      <c r="RYR34" s="475"/>
      <c r="RYS34" s="475"/>
      <c r="RYT34" s="475"/>
      <c r="RYU34" s="475"/>
      <c r="RYV34" s="475"/>
      <c r="RYW34" s="475"/>
      <c r="RYX34" s="475"/>
      <c r="RYY34" s="475"/>
      <c r="RYZ34" s="475"/>
      <c r="RZA34" s="475"/>
      <c r="RZB34" s="475"/>
      <c r="RZC34" s="475"/>
      <c r="RZD34" s="475"/>
      <c r="RZE34" s="475"/>
      <c r="RZF34" s="475"/>
      <c r="RZG34" s="475"/>
      <c r="RZH34" s="475"/>
      <c r="RZI34" s="475"/>
      <c r="RZJ34" s="475"/>
      <c r="RZK34" s="475"/>
      <c r="RZL34" s="475"/>
      <c r="RZM34" s="475"/>
      <c r="RZN34" s="475"/>
      <c r="RZO34" s="475"/>
      <c r="RZP34" s="475"/>
      <c r="RZQ34" s="475"/>
      <c r="RZR34" s="475"/>
      <c r="RZS34" s="475"/>
      <c r="RZT34" s="475"/>
      <c r="RZU34" s="475"/>
      <c r="RZV34" s="475"/>
      <c r="RZW34" s="475"/>
      <c r="RZX34" s="475"/>
      <c r="RZY34" s="475"/>
      <c r="RZZ34" s="475"/>
      <c r="SAA34" s="475"/>
      <c r="SAB34" s="475"/>
      <c r="SAC34" s="475"/>
      <c r="SAD34" s="475"/>
      <c r="SAE34" s="475"/>
      <c r="SAF34" s="475"/>
      <c r="SAG34" s="475"/>
      <c r="SAH34" s="475"/>
      <c r="SAI34" s="475"/>
      <c r="SAJ34" s="475"/>
      <c r="SAK34" s="475"/>
      <c r="SAL34" s="475"/>
      <c r="SAM34" s="475"/>
      <c r="SAN34" s="475"/>
      <c r="SAO34" s="475"/>
      <c r="SAP34" s="475"/>
      <c r="SAQ34" s="475"/>
      <c r="SAR34" s="475"/>
      <c r="SAS34" s="475"/>
      <c r="SAT34" s="475"/>
      <c r="SAU34" s="475"/>
      <c r="SAV34" s="475"/>
      <c r="SAW34" s="475"/>
      <c r="SAX34" s="475"/>
      <c r="SAY34" s="475"/>
      <c r="SAZ34" s="475"/>
      <c r="SBA34" s="475"/>
      <c r="SBB34" s="475"/>
      <c r="SBC34" s="475"/>
      <c r="SBD34" s="475"/>
      <c r="SBE34" s="475"/>
      <c r="SBF34" s="475"/>
      <c r="SBG34" s="475"/>
      <c r="SBH34" s="475"/>
      <c r="SBI34" s="475"/>
      <c r="SBJ34" s="475"/>
      <c r="SBK34" s="475"/>
      <c r="SBL34" s="475"/>
      <c r="SBM34" s="475"/>
      <c r="SBN34" s="475"/>
      <c r="SBO34" s="475"/>
      <c r="SBP34" s="475"/>
      <c r="SBQ34" s="475"/>
      <c r="SBR34" s="475"/>
      <c r="SBS34" s="475"/>
      <c r="SBT34" s="475"/>
      <c r="SBU34" s="475"/>
      <c r="SBV34" s="475"/>
      <c r="SBW34" s="475"/>
      <c r="SBX34" s="475"/>
      <c r="SBY34" s="475"/>
      <c r="SBZ34" s="475"/>
      <c r="SCA34" s="475"/>
      <c r="SCB34" s="475"/>
      <c r="SCC34" s="475"/>
      <c r="SCD34" s="475"/>
      <c r="SCE34" s="475"/>
      <c r="SCF34" s="475"/>
      <c r="SCG34" s="475"/>
      <c r="SCH34" s="475"/>
      <c r="SCI34" s="475"/>
      <c r="SCJ34" s="475"/>
      <c r="SCK34" s="475"/>
      <c r="SCL34" s="475"/>
      <c r="SCM34" s="475"/>
      <c r="SCN34" s="475"/>
      <c r="SCO34" s="475"/>
      <c r="SCP34" s="475"/>
      <c r="SCQ34" s="475"/>
      <c r="SCR34" s="475"/>
      <c r="SCS34" s="475"/>
      <c r="SCT34" s="475"/>
      <c r="SCU34" s="475"/>
      <c r="SCV34" s="475"/>
      <c r="SCW34" s="475"/>
      <c r="SCX34" s="475"/>
      <c r="SCY34" s="475"/>
      <c r="SCZ34" s="475"/>
      <c r="SDA34" s="475"/>
      <c r="SDB34" s="475"/>
      <c r="SDC34" s="475"/>
      <c r="SDD34" s="475"/>
      <c r="SDE34" s="475"/>
      <c r="SDF34" s="475"/>
      <c r="SDG34" s="475"/>
      <c r="SDH34" s="475"/>
      <c r="SDI34" s="475"/>
      <c r="SDJ34" s="475"/>
      <c r="SDK34" s="475"/>
      <c r="SDL34" s="475"/>
      <c r="SDM34" s="475"/>
      <c r="SDN34" s="475"/>
      <c r="SDO34" s="475"/>
      <c r="SDP34" s="475"/>
      <c r="SDQ34" s="475"/>
      <c r="SDR34" s="475"/>
      <c r="SDS34" s="475"/>
      <c r="SDT34" s="475"/>
      <c r="SDU34" s="475"/>
      <c r="SDV34" s="475"/>
      <c r="SDW34" s="475"/>
      <c r="SDX34" s="475"/>
      <c r="SDY34" s="475"/>
      <c r="SDZ34" s="475"/>
      <c r="SEA34" s="475"/>
      <c r="SEB34" s="475"/>
      <c r="SEC34" s="475"/>
      <c r="SED34" s="475"/>
      <c r="SEE34" s="475"/>
      <c r="SEF34" s="475"/>
      <c r="SEG34" s="475"/>
      <c r="SEH34" s="475"/>
      <c r="SEI34" s="475"/>
      <c r="SEJ34" s="475"/>
      <c r="SEK34" s="475"/>
      <c r="SEL34" s="475"/>
      <c r="SEM34" s="475"/>
      <c r="SEN34" s="475"/>
      <c r="SEO34" s="475"/>
      <c r="SEP34" s="475"/>
      <c r="SEQ34" s="475"/>
      <c r="SER34" s="475"/>
      <c r="SES34" s="475"/>
      <c r="SET34" s="475"/>
      <c r="SEU34" s="475"/>
      <c r="SEV34" s="475"/>
      <c r="SEW34" s="475"/>
      <c r="SEX34" s="475"/>
      <c r="SEY34" s="475"/>
      <c r="SEZ34" s="475"/>
      <c r="SFA34" s="475"/>
      <c r="SFB34" s="475"/>
      <c r="SFC34" s="475"/>
      <c r="SFD34" s="475"/>
      <c r="SFE34" s="475"/>
      <c r="SFF34" s="475"/>
      <c r="SFG34" s="475"/>
      <c r="SFH34" s="475"/>
      <c r="SFI34" s="475"/>
      <c r="SFJ34" s="475"/>
      <c r="SFK34" s="475"/>
      <c r="SFL34" s="475"/>
      <c r="SFM34" s="475"/>
      <c r="SFN34" s="475"/>
      <c r="SFO34" s="475"/>
      <c r="SFP34" s="475"/>
      <c r="SFQ34" s="475"/>
      <c r="SFR34" s="475"/>
      <c r="SFS34" s="475"/>
      <c r="SFT34" s="475"/>
      <c r="SFU34" s="475"/>
      <c r="SFV34" s="475"/>
      <c r="SFW34" s="475"/>
      <c r="SFX34" s="475"/>
      <c r="SFY34" s="475"/>
      <c r="SFZ34" s="475"/>
      <c r="SGA34" s="475"/>
      <c r="SGB34" s="475"/>
      <c r="SGC34" s="475"/>
      <c r="SGD34" s="475"/>
      <c r="SGE34" s="475"/>
      <c r="SGF34" s="475"/>
      <c r="SGG34" s="475"/>
      <c r="SGH34" s="475"/>
      <c r="SGI34" s="475"/>
      <c r="SGJ34" s="475"/>
      <c r="SGK34" s="475"/>
      <c r="SGL34" s="475"/>
      <c r="SGM34" s="475"/>
      <c r="SGN34" s="475"/>
      <c r="SGO34" s="475"/>
      <c r="SGP34" s="475"/>
      <c r="SGQ34" s="475"/>
      <c r="SGR34" s="475"/>
      <c r="SGS34" s="475"/>
      <c r="SGT34" s="475"/>
      <c r="SGU34" s="475"/>
      <c r="SGV34" s="475"/>
      <c r="SGW34" s="475"/>
      <c r="SGX34" s="475"/>
      <c r="SGY34" s="475"/>
      <c r="SGZ34" s="475"/>
      <c r="SHA34" s="475"/>
      <c r="SHB34" s="475"/>
      <c r="SHC34" s="475"/>
      <c r="SHD34" s="475"/>
      <c r="SHE34" s="475"/>
      <c r="SHF34" s="475"/>
      <c r="SHG34" s="475"/>
      <c r="SHH34" s="475"/>
      <c r="SHI34" s="475"/>
      <c r="SHJ34" s="475"/>
      <c r="SHK34" s="475"/>
      <c r="SHL34" s="475"/>
      <c r="SHM34" s="475"/>
      <c r="SHN34" s="475"/>
      <c r="SHO34" s="475"/>
      <c r="SHP34" s="475"/>
      <c r="SHQ34" s="475"/>
      <c r="SHR34" s="475"/>
      <c r="SHS34" s="475"/>
      <c r="SHT34" s="475"/>
      <c r="SHU34" s="475"/>
      <c r="SHV34" s="475"/>
      <c r="SHW34" s="475"/>
      <c r="SHX34" s="475"/>
      <c r="SHY34" s="475"/>
      <c r="SHZ34" s="475"/>
      <c r="SIA34" s="475"/>
      <c r="SIB34" s="475"/>
      <c r="SIC34" s="475"/>
      <c r="SID34" s="475"/>
      <c r="SIE34" s="475"/>
      <c r="SIF34" s="475"/>
      <c r="SIG34" s="475"/>
      <c r="SIH34" s="475"/>
      <c r="SII34" s="475"/>
      <c r="SIJ34" s="475"/>
      <c r="SIK34" s="475"/>
      <c r="SIL34" s="475"/>
      <c r="SIM34" s="475"/>
      <c r="SIN34" s="475"/>
      <c r="SIO34" s="475"/>
      <c r="SIP34" s="475"/>
      <c r="SIQ34" s="475"/>
      <c r="SIR34" s="475"/>
      <c r="SIS34" s="475"/>
      <c r="SIT34" s="475"/>
      <c r="SIU34" s="475"/>
      <c r="SIV34" s="475"/>
      <c r="SIW34" s="475"/>
      <c r="SIX34" s="475"/>
      <c r="SIY34" s="475"/>
      <c r="SIZ34" s="475"/>
      <c r="SJA34" s="475"/>
      <c r="SJB34" s="475"/>
      <c r="SJC34" s="475"/>
      <c r="SJD34" s="475"/>
      <c r="SJE34" s="475"/>
      <c r="SJF34" s="475"/>
      <c r="SJG34" s="475"/>
      <c r="SJH34" s="475"/>
      <c r="SJI34" s="475"/>
      <c r="SJJ34" s="475"/>
      <c r="SJK34" s="475"/>
      <c r="SJL34" s="475"/>
      <c r="SJM34" s="475"/>
      <c r="SJN34" s="475"/>
      <c r="SJO34" s="475"/>
      <c r="SJP34" s="475"/>
      <c r="SJQ34" s="475"/>
      <c r="SJR34" s="475"/>
      <c r="SJS34" s="475"/>
      <c r="SJT34" s="475"/>
      <c r="SJU34" s="475"/>
      <c r="SJV34" s="475"/>
      <c r="SJW34" s="475"/>
      <c r="SJX34" s="475"/>
      <c r="SJY34" s="475"/>
      <c r="SJZ34" s="475"/>
      <c r="SKA34" s="475"/>
      <c r="SKB34" s="475"/>
      <c r="SKC34" s="475"/>
      <c r="SKD34" s="475"/>
      <c r="SKE34" s="475"/>
      <c r="SKF34" s="475"/>
      <c r="SKG34" s="475"/>
      <c r="SKH34" s="475"/>
      <c r="SKI34" s="475"/>
      <c r="SKJ34" s="475"/>
      <c r="SKK34" s="475"/>
      <c r="SKL34" s="475"/>
      <c r="SKM34" s="475"/>
      <c r="SKN34" s="475"/>
      <c r="SKO34" s="475"/>
      <c r="SKP34" s="475"/>
      <c r="SKQ34" s="475"/>
      <c r="SKR34" s="475"/>
      <c r="SKS34" s="475"/>
      <c r="SKT34" s="475"/>
      <c r="SKU34" s="475"/>
      <c r="SKV34" s="475"/>
      <c r="SKW34" s="475"/>
      <c r="SKX34" s="475"/>
      <c r="SKY34" s="475"/>
      <c r="SKZ34" s="475"/>
      <c r="SLA34" s="475"/>
      <c r="SLB34" s="475"/>
      <c r="SLC34" s="475"/>
      <c r="SLD34" s="475"/>
      <c r="SLE34" s="475"/>
      <c r="SLF34" s="475"/>
      <c r="SLG34" s="475"/>
      <c r="SLH34" s="475"/>
      <c r="SLI34" s="475"/>
      <c r="SLJ34" s="475"/>
      <c r="SLK34" s="475"/>
      <c r="SLL34" s="475"/>
      <c r="SLM34" s="475"/>
      <c r="SLN34" s="475"/>
      <c r="SLO34" s="475"/>
      <c r="SLP34" s="475"/>
      <c r="SLQ34" s="475"/>
      <c r="SLR34" s="475"/>
      <c r="SLS34" s="475"/>
      <c r="SLT34" s="475"/>
      <c r="SLU34" s="475"/>
      <c r="SLV34" s="475"/>
      <c r="SLW34" s="475"/>
      <c r="SLX34" s="475"/>
      <c r="SLY34" s="475"/>
      <c r="SLZ34" s="475"/>
      <c r="SMA34" s="475"/>
      <c r="SMB34" s="475"/>
      <c r="SMC34" s="475"/>
      <c r="SMD34" s="475"/>
      <c r="SME34" s="475"/>
      <c r="SMF34" s="475"/>
      <c r="SMG34" s="475"/>
      <c r="SMH34" s="475"/>
      <c r="SMI34" s="475"/>
      <c r="SMJ34" s="475"/>
      <c r="SMK34" s="475"/>
      <c r="SML34" s="475"/>
      <c r="SMM34" s="475"/>
      <c r="SMN34" s="475"/>
      <c r="SMO34" s="475"/>
      <c r="SMP34" s="475"/>
      <c r="SMQ34" s="475"/>
      <c r="SMR34" s="475"/>
      <c r="SMS34" s="475"/>
      <c r="SMT34" s="475"/>
      <c r="SMU34" s="475"/>
      <c r="SMV34" s="475"/>
      <c r="SMW34" s="475"/>
      <c r="SMX34" s="475"/>
      <c r="SMY34" s="475"/>
      <c r="SMZ34" s="475"/>
      <c r="SNA34" s="475"/>
      <c r="SNB34" s="475"/>
      <c r="SNC34" s="475"/>
      <c r="SND34" s="475"/>
      <c r="SNE34" s="475"/>
      <c r="SNF34" s="475"/>
      <c r="SNG34" s="475"/>
      <c r="SNH34" s="475"/>
      <c r="SNI34" s="475"/>
      <c r="SNJ34" s="475"/>
      <c r="SNK34" s="475"/>
      <c r="SNL34" s="475"/>
      <c r="SNM34" s="475"/>
      <c r="SNN34" s="475"/>
      <c r="SNO34" s="475"/>
      <c r="SNP34" s="475"/>
      <c r="SNQ34" s="475"/>
      <c r="SNR34" s="475"/>
      <c r="SNS34" s="475"/>
      <c r="SNT34" s="475"/>
      <c r="SNU34" s="475"/>
      <c r="SNV34" s="475"/>
      <c r="SNW34" s="475"/>
      <c r="SNX34" s="475"/>
      <c r="SNY34" s="475"/>
      <c r="SNZ34" s="475"/>
      <c r="SOA34" s="475"/>
      <c r="SOB34" s="475"/>
      <c r="SOC34" s="475"/>
      <c r="SOD34" s="475"/>
      <c r="SOE34" s="475"/>
      <c r="SOF34" s="475"/>
      <c r="SOG34" s="475"/>
      <c r="SOH34" s="475"/>
      <c r="SOI34" s="475"/>
      <c r="SOJ34" s="475"/>
      <c r="SOK34" s="475"/>
      <c r="SOL34" s="475"/>
      <c r="SOM34" s="475"/>
      <c r="SON34" s="475"/>
      <c r="SOO34" s="475"/>
      <c r="SOP34" s="475"/>
      <c r="SOQ34" s="475"/>
      <c r="SOR34" s="475"/>
      <c r="SOS34" s="475"/>
      <c r="SOT34" s="475"/>
      <c r="SOU34" s="475"/>
      <c r="SOV34" s="475"/>
      <c r="SOW34" s="475"/>
      <c r="SOX34" s="475"/>
      <c r="SOY34" s="475"/>
      <c r="SOZ34" s="475"/>
      <c r="SPA34" s="475"/>
      <c r="SPB34" s="475"/>
      <c r="SPC34" s="475"/>
      <c r="SPD34" s="475"/>
      <c r="SPE34" s="475"/>
      <c r="SPF34" s="475"/>
      <c r="SPG34" s="475"/>
      <c r="SPH34" s="475"/>
      <c r="SPI34" s="475"/>
      <c r="SPJ34" s="475"/>
      <c r="SPK34" s="475"/>
      <c r="SPL34" s="475"/>
      <c r="SPM34" s="475"/>
      <c r="SPN34" s="475"/>
      <c r="SPO34" s="475"/>
      <c r="SPP34" s="475"/>
      <c r="SPQ34" s="475"/>
      <c r="SPR34" s="475"/>
      <c r="SPS34" s="475"/>
      <c r="SPT34" s="475"/>
      <c r="SPU34" s="475"/>
      <c r="SPV34" s="475"/>
      <c r="SPW34" s="475"/>
      <c r="SPX34" s="475"/>
      <c r="SPY34" s="475"/>
      <c r="SPZ34" s="475"/>
      <c r="SQA34" s="475"/>
      <c r="SQB34" s="475"/>
      <c r="SQC34" s="475"/>
      <c r="SQD34" s="475"/>
      <c r="SQE34" s="475"/>
      <c r="SQF34" s="475"/>
      <c r="SQG34" s="475"/>
      <c r="SQH34" s="475"/>
      <c r="SQI34" s="475"/>
      <c r="SQJ34" s="475"/>
      <c r="SQK34" s="475"/>
      <c r="SQL34" s="475"/>
      <c r="SQM34" s="475"/>
      <c r="SQN34" s="475"/>
      <c r="SQO34" s="475"/>
      <c r="SQP34" s="475"/>
      <c r="SQQ34" s="475"/>
      <c r="SQR34" s="475"/>
      <c r="SQS34" s="475"/>
      <c r="SQT34" s="475"/>
      <c r="SQU34" s="475"/>
      <c r="SQV34" s="475"/>
      <c r="SQW34" s="475"/>
      <c r="SQX34" s="475"/>
      <c r="SQY34" s="475"/>
      <c r="SQZ34" s="475"/>
      <c r="SRA34" s="475"/>
      <c r="SRB34" s="475"/>
      <c r="SRC34" s="475"/>
      <c r="SRD34" s="475"/>
      <c r="SRE34" s="475"/>
      <c r="SRF34" s="475"/>
      <c r="SRG34" s="475"/>
      <c r="SRH34" s="475"/>
      <c r="SRI34" s="475"/>
      <c r="SRJ34" s="475"/>
      <c r="SRK34" s="475"/>
      <c r="SRL34" s="475"/>
      <c r="SRM34" s="475"/>
      <c r="SRN34" s="475"/>
      <c r="SRO34" s="475"/>
      <c r="SRP34" s="475"/>
      <c r="SRQ34" s="475"/>
      <c r="SRR34" s="475"/>
      <c r="SRS34" s="475"/>
      <c r="SRT34" s="475"/>
      <c r="SRU34" s="475"/>
      <c r="SRV34" s="475"/>
      <c r="SRW34" s="475"/>
      <c r="SRX34" s="475"/>
      <c r="SRY34" s="475"/>
      <c r="SRZ34" s="475"/>
      <c r="SSA34" s="475"/>
      <c r="SSB34" s="475"/>
      <c r="SSC34" s="475"/>
      <c r="SSD34" s="475"/>
      <c r="SSE34" s="475"/>
      <c r="SSF34" s="475"/>
      <c r="SSG34" s="475"/>
      <c r="SSH34" s="475"/>
      <c r="SSI34" s="475"/>
      <c r="SSJ34" s="475"/>
      <c r="SSK34" s="475"/>
      <c r="SSL34" s="475"/>
      <c r="SSM34" s="475"/>
      <c r="SSN34" s="475"/>
      <c r="SSO34" s="475"/>
      <c r="SSP34" s="475"/>
      <c r="SSQ34" s="475"/>
      <c r="SSR34" s="475"/>
      <c r="SSS34" s="475"/>
      <c r="SST34" s="475"/>
      <c r="SSU34" s="475"/>
      <c r="SSV34" s="475"/>
      <c r="SSW34" s="475"/>
      <c r="SSX34" s="475"/>
      <c r="SSY34" s="475"/>
      <c r="SSZ34" s="475"/>
      <c r="STA34" s="475"/>
      <c r="STB34" s="475"/>
      <c r="STC34" s="475"/>
      <c r="STD34" s="475"/>
      <c r="STE34" s="475"/>
      <c r="STF34" s="475"/>
      <c r="STG34" s="475"/>
      <c r="STH34" s="475"/>
      <c r="STI34" s="475"/>
      <c r="STJ34" s="475"/>
      <c r="STK34" s="475"/>
      <c r="STL34" s="475"/>
      <c r="STM34" s="475"/>
      <c r="STN34" s="475"/>
      <c r="STO34" s="475"/>
      <c r="STP34" s="475"/>
      <c r="STQ34" s="475"/>
      <c r="STR34" s="475"/>
      <c r="STS34" s="475"/>
      <c r="STT34" s="475"/>
      <c r="STU34" s="475"/>
      <c r="STV34" s="475"/>
      <c r="STW34" s="475"/>
      <c r="STX34" s="475"/>
      <c r="STY34" s="475"/>
      <c r="STZ34" s="475"/>
      <c r="SUA34" s="475"/>
      <c r="SUB34" s="475"/>
      <c r="SUC34" s="475"/>
      <c r="SUD34" s="475"/>
      <c r="SUE34" s="475"/>
      <c r="SUF34" s="475"/>
      <c r="SUG34" s="475"/>
      <c r="SUH34" s="475"/>
      <c r="SUI34" s="475"/>
      <c r="SUJ34" s="475"/>
      <c r="SUK34" s="475"/>
      <c r="SUL34" s="475"/>
      <c r="SUM34" s="475"/>
      <c r="SUN34" s="475"/>
      <c r="SUO34" s="475"/>
      <c r="SUP34" s="475"/>
      <c r="SUQ34" s="475"/>
      <c r="SUR34" s="475"/>
      <c r="SUS34" s="475"/>
      <c r="SUT34" s="475"/>
      <c r="SUU34" s="475"/>
      <c r="SUV34" s="475"/>
      <c r="SUW34" s="475"/>
      <c r="SUX34" s="475"/>
      <c r="SUY34" s="475"/>
      <c r="SUZ34" s="475"/>
      <c r="SVA34" s="475"/>
      <c r="SVB34" s="475"/>
      <c r="SVC34" s="475"/>
      <c r="SVD34" s="475"/>
      <c r="SVE34" s="475"/>
      <c r="SVF34" s="475"/>
      <c r="SVG34" s="475"/>
      <c r="SVH34" s="475"/>
      <c r="SVI34" s="475"/>
      <c r="SVJ34" s="475"/>
      <c r="SVK34" s="475"/>
      <c r="SVL34" s="475"/>
      <c r="SVM34" s="475"/>
      <c r="SVN34" s="475"/>
      <c r="SVO34" s="475"/>
      <c r="SVP34" s="475"/>
      <c r="SVQ34" s="475"/>
      <c r="SVR34" s="475"/>
      <c r="SVS34" s="475"/>
      <c r="SVT34" s="475"/>
      <c r="SVU34" s="475"/>
      <c r="SVV34" s="475"/>
      <c r="SVW34" s="475"/>
      <c r="SVX34" s="475"/>
      <c r="SVY34" s="475"/>
      <c r="SVZ34" s="475"/>
      <c r="SWA34" s="475"/>
      <c r="SWB34" s="475"/>
      <c r="SWC34" s="475"/>
      <c r="SWD34" s="475"/>
      <c r="SWE34" s="475"/>
      <c r="SWF34" s="475"/>
      <c r="SWG34" s="475"/>
      <c r="SWH34" s="475"/>
      <c r="SWI34" s="475"/>
      <c r="SWJ34" s="475"/>
      <c r="SWK34" s="475"/>
      <c r="SWL34" s="475"/>
      <c r="SWM34" s="475"/>
      <c r="SWN34" s="475"/>
      <c r="SWO34" s="475"/>
      <c r="SWP34" s="475"/>
      <c r="SWQ34" s="475"/>
      <c r="SWR34" s="475"/>
      <c r="SWS34" s="475"/>
      <c r="SWT34" s="475"/>
      <c r="SWU34" s="475"/>
      <c r="SWV34" s="475"/>
      <c r="SWW34" s="475"/>
      <c r="SWX34" s="475"/>
      <c r="SWY34" s="475"/>
      <c r="SWZ34" s="475"/>
      <c r="SXA34" s="475"/>
      <c r="SXB34" s="475"/>
      <c r="SXC34" s="475"/>
      <c r="SXD34" s="475"/>
      <c r="SXE34" s="475"/>
      <c r="SXF34" s="475"/>
      <c r="SXG34" s="475"/>
      <c r="SXH34" s="475"/>
      <c r="SXI34" s="475"/>
      <c r="SXJ34" s="475"/>
      <c r="SXK34" s="475"/>
      <c r="SXL34" s="475"/>
      <c r="SXM34" s="475"/>
      <c r="SXN34" s="475"/>
      <c r="SXO34" s="475"/>
      <c r="SXP34" s="475"/>
      <c r="SXQ34" s="475"/>
      <c r="SXR34" s="475"/>
      <c r="SXS34" s="475"/>
      <c r="SXT34" s="475"/>
      <c r="SXU34" s="475"/>
      <c r="SXV34" s="475"/>
      <c r="SXW34" s="475"/>
      <c r="SXX34" s="475"/>
      <c r="SXY34" s="475"/>
      <c r="SXZ34" s="475"/>
      <c r="SYA34" s="475"/>
      <c r="SYB34" s="475"/>
      <c r="SYC34" s="475"/>
      <c r="SYD34" s="475"/>
      <c r="SYE34" s="475"/>
      <c r="SYF34" s="475"/>
      <c r="SYG34" s="475"/>
      <c r="SYH34" s="475"/>
      <c r="SYI34" s="475"/>
      <c r="SYJ34" s="475"/>
      <c r="SYK34" s="475"/>
      <c r="SYL34" s="475"/>
      <c r="SYM34" s="475"/>
      <c r="SYN34" s="475"/>
      <c r="SYO34" s="475"/>
      <c r="SYP34" s="475"/>
      <c r="SYQ34" s="475"/>
      <c r="SYR34" s="475"/>
      <c r="SYS34" s="475"/>
      <c r="SYT34" s="475"/>
      <c r="SYU34" s="475"/>
      <c r="SYV34" s="475"/>
      <c r="SYW34" s="475"/>
      <c r="SYX34" s="475"/>
      <c r="SYY34" s="475"/>
      <c r="SYZ34" s="475"/>
      <c r="SZA34" s="475"/>
      <c r="SZB34" s="475"/>
      <c r="SZC34" s="475"/>
      <c r="SZD34" s="475"/>
      <c r="SZE34" s="475"/>
      <c r="SZF34" s="475"/>
      <c r="SZG34" s="475"/>
      <c r="SZH34" s="475"/>
      <c r="SZI34" s="475"/>
      <c r="SZJ34" s="475"/>
      <c r="SZK34" s="475"/>
      <c r="SZL34" s="475"/>
      <c r="SZM34" s="475"/>
      <c r="SZN34" s="475"/>
      <c r="SZO34" s="475"/>
      <c r="SZP34" s="475"/>
      <c r="SZQ34" s="475"/>
      <c r="SZR34" s="475"/>
      <c r="SZS34" s="475"/>
      <c r="SZT34" s="475"/>
      <c r="SZU34" s="475"/>
      <c r="SZV34" s="475"/>
      <c r="SZW34" s="475"/>
      <c r="SZX34" s="475"/>
      <c r="SZY34" s="475"/>
      <c r="SZZ34" s="475"/>
      <c r="TAA34" s="475"/>
      <c r="TAB34" s="475"/>
      <c r="TAC34" s="475"/>
      <c r="TAD34" s="475"/>
      <c r="TAE34" s="475"/>
      <c r="TAF34" s="475"/>
      <c r="TAG34" s="475"/>
      <c r="TAH34" s="475"/>
      <c r="TAI34" s="475"/>
      <c r="TAJ34" s="475"/>
      <c r="TAK34" s="475"/>
      <c r="TAL34" s="475"/>
      <c r="TAM34" s="475"/>
      <c r="TAN34" s="475"/>
      <c r="TAO34" s="475"/>
      <c r="TAP34" s="475"/>
      <c r="TAQ34" s="475"/>
      <c r="TAR34" s="475"/>
      <c r="TAS34" s="475"/>
      <c r="TAT34" s="475"/>
      <c r="TAU34" s="475"/>
      <c r="TAV34" s="475"/>
      <c r="TAW34" s="475"/>
      <c r="TAX34" s="475"/>
      <c r="TAY34" s="475"/>
      <c r="TAZ34" s="475"/>
      <c r="TBA34" s="475"/>
      <c r="TBB34" s="475"/>
      <c r="TBC34" s="475"/>
      <c r="TBD34" s="475"/>
      <c r="TBE34" s="475"/>
      <c r="TBF34" s="475"/>
      <c r="TBG34" s="475"/>
      <c r="TBH34" s="475"/>
      <c r="TBI34" s="475"/>
      <c r="TBJ34" s="475"/>
      <c r="TBK34" s="475"/>
      <c r="TBL34" s="475"/>
      <c r="TBM34" s="475"/>
      <c r="TBN34" s="475"/>
      <c r="TBO34" s="475"/>
      <c r="TBP34" s="475"/>
      <c r="TBQ34" s="475"/>
      <c r="TBR34" s="475"/>
      <c r="TBS34" s="475"/>
      <c r="TBT34" s="475"/>
      <c r="TBU34" s="475"/>
      <c r="TBV34" s="475"/>
      <c r="TBW34" s="475"/>
      <c r="TBX34" s="475"/>
      <c r="TBY34" s="475"/>
      <c r="TBZ34" s="475"/>
      <c r="TCA34" s="475"/>
      <c r="TCB34" s="475"/>
      <c r="TCC34" s="475"/>
      <c r="TCD34" s="475"/>
      <c r="TCE34" s="475"/>
      <c r="TCF34" s="475"/>
      <c r="TCG34" s="475"/>
      <c r="TCH34" s="475"/>
      <c r="TCI34" s="475"/>
      <c r="TCJ34" s="475"/>
      <c r="TCK34" s="475"/>
      <c r="TCL34" s="475"/>
      <c r="TCM34" s="475"/>
      <c r="TCN34" s="475"/>
      <c r="TCO34" s="475"/>
      <c r="TCP34" s="475"/>
      <c r="TCQ34" s="475"/>
      <c r="TCR34" s="475"/>
      <c r="TCS34" s="475"/>
      <c r="TCT34" s="475"/>
      <c r="TCU34" s="475"/>
      <c r="TCV34" s="475"/>
      <c r="TCW34" s="475"/>
      <c r="TCX34" s="475"/>
      <c r="TCY34" s="475"/>
      <c r="TCZ34" s="475"/>
      <c r="TDA34" s="475"/>
      <c r="TDB34" s="475"/>
      <c r="TDC34" s="475"/>
      <c r="TDD34" s="475"/>
      <c r="TDE34" s="475"/>
      <c r="TDF34" s="475"/>
      <c r="TDG34" s="475"/>
      <c r="TDH34" s="475"/>
      <c r="TDI34" s="475"/>
      <c r="TDJ34" s="475"/>
      <c r="TDK34" s="475"/>
      <c r="TDL34" s="475"/>
      <c r="TDM34" s="475"/>
      <c r="TDN34" s="475"/>
      <c r="TDO34" s="475"/>
      <c r="TDP34" s="475"/>
      <c r="TDQ34" s="475"/>
      <c r="TDR34" s="475"/>
      <c r="TDS34" s="475"/>
      <c r="TDT34" s="475"/>
      <c r="TDU34" s="475"/>
      <c r="TDV34" s="475"/>
      <c r="TDW34" s="475"/>
      <c r="TDX34" s="475"/>
      <c r="TDY34" s="475"/>
      <c r="TDZ34" s="475"/>
      <c r="TEA34" s="475"/>
      <c r="TEB34" s="475"/>
      <c r="TEC34" s="475"/>
      <c r="TED34" s="475"/>
      <c r="TEE34" s="475"/>
      <c r="TEF34" s="475"/>
      <c r="TEG34" s="475"/>
      <c r="TEH34" s="475"/>
      <c r="TEI34" s="475"/>
      <c r="TEJ34" s="475"/>
      <c r="TEK34" s="475"/>
      <c r="TEL34" s="475"/>
      <c r="TEM34" s="475"/>
      <c r="TEN34" s="475"/>
      <c r="TEO34" s="475"/>
      <c r="TEP34" s="475"/>
      <c r="TEQ34" s="475"/>
      <c r="TER34" s="475"/>
      <c r="TES34" s="475"/>
      <c r="TET34" s="475"/>
      <c r="TEU34" s="475"/>
      <c r="TEV34" s="475"/>
      <c r="TEW34" s="475"/>
      <c r="TEX34" s="475"/>
      <c r="TEY34" s="475"/>
      <c r="TEZ34" s="475"/>
      <c r="TFA34" s="475"/>
      <c r="TFB34" s="475"/>
      <c r="TFC34" s="475"/>
      <c r="TFD34" s="475"/>
      <c r="TFE34" s="475"/>
      <c r="TFF34" s="475"/>
      <c r="TFG34" s="475"/>
      <c r="TFH34" s="475"/>
      <c r="TFI34" s="475"/>
      <c r="TFJ34" s="475"/>
      <c r="TFK34" s="475"/>
      <c r="TFL34" s="475"/>
      <c r="TFM34" s="475"/>
      <c r="TFN34" s="475"/>
      <c r="TFO34" s="475"/>
      <c r="TFP34" s="475"/>
      <c r="TFQ34" s="475"/>
      <c r="TFR34" s="475"/>
      <c r="TFS34" s="475"/>
      <c r="TFT34" s="475"/>
      <c r="TFU34" s="475"/>
      <c r="TFV34" s="475"/>
      <c r="TFW34" s="475"/>
      <c r="TFX34" s="475"/>
      <c r="TFY34" s="475"/>
      <c r="TFZ34" s="475"/>
      <c r="TGA34" s="475"/>
      <c r="TGB34" s="475"/>
      <c r="TGC34" s="475"/>
      <c r="TGD34" s="475"/>
      <c r="TGE34" s="475"/>
      <c r="TGF34" s="475"/>
      <c r="TGG34" s="475"/>
      <c r="TGH34" s="475"/>
      <c r="TGI34" s="475"/>
      <c r="TGJ34" s="475"/>
      <c r="TGK34" s="475"/>
      <c r="TGL34" s="475"/>
      <c r="TGM34" s="475"/>
      <c r="TGN34" s="475"/>
      <c r="TGO34" s="475"/>
      <c r="TGP34" s="475"/>
      <c r="TGQ34" s="475"/>
      <c r="TGR34" s="475"/>
      <c r="TGS34" s="475"/>
      <c r="TGT34" s="475"/>
      <c r="TGU34" s="475"/>
      <c r="TGV34" s="475"/>
      <c r="TGW34" s="475"/>
      <c r="TGX34" s="475"/>
      <c r="TGY34" s="475"/>
      <c r="TGZ34" s="475"/>
      <c r="THA34" s="475"/>
      <c r="THB34" s="475"/>
      <c r="THC34" s="475"/>
      <c r="THD34" s="475"/>
      <c r="THE34" s="475"/>
      <c r="THF34" s="475"/>
      <c r="THG34" s="475"/>
      <c r="THH34" s="475"/>
      <c r="THI34" s="475"/>
      <c r="THJ34" s="475"/>
      <c r="THK34" s="475"/>
      <c r="THL34" s="475"/>
      <c r="THM34" s="475"/>
      <c r="THN34" s="475"/>
      <c r="THO34" s="475"/>
      <c r="THP34" s="475"/>
      <c r="THQ34" s="475"/>
      <c r="THR34" s="475"/>
      <c r="THS34" s="475"/>
      <c r="THT34" s="475"/>
      <c r="THU34" s="475"/>
      <c r="THV34" s="475"/>
      <c r="THW34" s="475"/>
      <c r="THX34" s="475"/>
      <c r="THY34" s="475"/>
      <c r="THZ34" s="475"/>
      <c r="TIA34" s="475"/>
      <c r="TIB34" s="475"/>
      <c r="TIC34" s="475"/>
      <c r="TID34" s="475"/>
      <c r="TIE34" s="475"/>
      <c r="TIF34" s="475"/>
      <c r="TIG34" s="475"/>
      <c r="TIH34" s="475"/>
      <c r="TII34" s="475"/>
      <c r="TIJ34" s="475"/>
      <c r="TIK34" s="475"/>
      <c r="TIL34" s="475"/>
      <c r="TIM34" s="475"/>
      <c r="TIN34" s="475"/>
      <c r="TIO34" s="475"/>
      <c r="TIP34" s="475"/>
      <c r="TIQ34" s="475"/>
      <c r="TIR34" s="475"/>
      <c r="TIS34" s="475"/>
      <c r="TIT34" s="475"/>
      <c r="TIU34" s="475"/>
      <c r="TIV34" s="475"/>
      <c r="TIW34" s="475"/>
      <c r="TIX34" s="475"/>
      <c r="TIY34" s="475"/>
      <c r="TIZ34" s="475"/>
      <c r="TJA34" s="475"/>
      <c r="TJB34" s="475"/>
      <c r="TJC34" s="475"/>
      <c r="TJD34" s="475"/>
      <c r="TJE34" s="475"/>
      <c r="TJF34" s="475"/>
      <c r="TJG34" s="475"/>
      <c r="TJH34" s="475"/>
      <c r="TJI34" s="475"/>
      <c r="TJJ34" s="475"/>
      <c r="TJK34" s="475"/>
      <c r="TJL34" s="475"/>
      <c r="TJM34" s="475"/>
      <c r="TJN34" s="475"/>
      <c r="TJO34" s="475"/>
      <c r="TJP34" s="475"/>
      <c r="TJQ34" s="475"/>
      <c r="TJR34" s="475"/>
      <c r="TJS34" s="475"/>
      <c r="TJT34" s="475"/>
      <c r="TJU34" s="475"/>
      <c r="TJV34" s="475"/>
      <c r="TJW34" s="475"/>
      <c r="TJX34" s="475"/>
      <c r="TJY34" s="475"/>
      <c r="TJZ34" s="475"/>
      <c r="TKA34" s="475"/>
      <c r="TKB34" s="475"/>
      <c r="TKC34" s="475"/>
      <c r="TKD34" s="475"/>
      <c r="TKE34" s="475"/>
      <c r="TKF34" s="475"/>
      <c r="TKG34" s="475"/>
      <c r="TKH34" s="475"/>
      <c r="TKI34" s="475"/>
      <c r="TKJ34" s="475"/>
      <c r="TKK34" s="475"/>
      <c r="TKL34" s="475"/>
      <c r="TKM34" s="475"/>
      <c r="TKN34" s="475"/>
      <c r="TKO34" s="475"/>
      <c r="TKP34" s="475"/>
      <c r="TKQ34" s="475"/>
      <c r="TKR34" s="475"/>
      <c r="TKS34" s="475"/>
      <c r="TKT34" s="475"/>
      <c r="TKU34" s="475"/>
      <c r="TKV34" s="475"/>
      <c r="TKW34" s="475"/>
      <c r="TKX34" s="475"/>
      <c r="TKY34" s="475"/>
      <c r="TKZ34" s="475"/>
      <c r="TLA34" s="475"/>
      <c r="TLB34" s="475"/>
      <c r="TLC34" s="475"/>
      <c r="TLD34" s="475"/>
      <c r="TLE34" s="475"/>
      <c r="TLF34" s="475"/>
      <c r="TLG34" s="475"/>
      <c r="TLH34" s="475"/>
      <c r="TLI34" s="475"/>
      <c r="TLJ34" s="475"/>
      <c r="TLK34" s="475"/>
      <c r="TLL34" s="475"/>
      <c r="TLM34" s="475"/>
      <c r="TLN34" s="475"/>
      <c r="TLO34" s="475"/>
      <c r="TLP34" s="475"/>
      <c r="TLQ34" s="475"/>
      <c r="TLR34" s="475"/>
      <c r="TLS34" s="475"/>
      <c r="TLT34" s="475"/>
      <c r="TLU34" s="475"/>
      <c r="TLV34" s="475"/>
      <c r="TLW34" s="475"/>
      <c r="TLX34" s="475"/>
      <c r="TLY34" s="475"/>
      <c r="TLZ34" s="475"/>
      <c r="TMA34" s="475"/>
      <c r="TMB34" s="475"/>
      <c r="TMC34" s="475"/>
      <c r="TMD34" s="475"/>
      <c r="TME34" s="475"/>
      <c r="TMF34" s="475"/>
      <c r="TMG34" s="475"/>
      <c r="TMH34" s="475"/>
      <c r="TMI34" s="475"/>
      <c r="TMJ34" s="475"/>
      <c r="TMK34" s="475"/>
      <c r="TML34" s="475"/>
      <c r="TMM34" s="475"/>
      <c r="TMN34" s="475"/>
      <c r="TMO34" s="475"/>
      <c r="TMP34" s="475"/>
      <c r="TMQ34" s="475"/>
      <c r="TMR34" s="475"/>
      <c r="TMS34" s="475"/>
      <c r="TMT34" s="475"/>
      <c r="TMU34" s="475"/>
      <c r="TMV34" s="475"/>
      <c r="TMW34" s="475"/>
      <c r="TMX34" s="475"/>
      <c r="TMY34" s="475"/>
      <c r="TMZ34" s="475"/>
      <c r="TNA34" s="475"/>
      <c r="TNB34" s="475"/>
      <c r="TNC34" s="475"/>
      <c r="TND34" s="475"/>
      <c r="TNE34" s="475"/>
      <c r="TNF34" s="475"/>
      <c r="TNG34" s="475"/>
      <c r="TNH34" s="475"/>
      <c r="TNI34" s="475"/>
      <c r="TNJ34" s="475"/>
      <c r="TNK34" s="475"/>
      <c r="TNL34" s="475"/>
      <c r="TNM34" s="475"/>
      <c r="TNN34" s="475"/>
      <c r="TNO34" s="475"/>
      <c r="TNP34" s="475"/>
      <c r="TNQ34" s="475"/>
      <c r="TNR34" s="475"/>
      <c r="TNS34" s="475"/>
      <c r="TNT34" s="475"/>
      <c r="TNU34" s="475"/>
      <c r="TNV34" s="475"/>
      <c r="TNW34" s="475"/>
      <c r="TNX34" s="475"/>
      <c r="TNY34" s="475"/>
      <c r="TNZ34" s="475"/>
      <c r="TOA34" s="475"/>
      <c r="TOB34" s="475"/>
      <c r="TOC34" s="475"/>
      <c r="TOD34" s="475"/>
      <c r="TOE34" s="475"/>
      <c r="TOF34" s="475"/>
      <c r="TOG34" s="475"/>
      <c r="TOH34" s="475"/>
      <c r="TOI34" s="475"/>
      <c r="TOJ34" s="475"/>
      <c r="TOK34" s="475"/>
      <c r="TOL34" s="475"/>
      <c r="TOM34" s="475"/>
      <c r="TON34" s="475"/>
      <c r="TOO34" s="475"/>
      <c r="TOP34" s="475"/>
      <c r="TOQ34" s="475"/>
      <c r="TOR34" s="475"/>
      <c r="TOS34" s="475"/>
      <c r="TOT34" s="475"/>
      <c r="TOU34" s="475"/>
      <c r="TOV34" s="475"/>
      <c r="TOW34" s="475"/>
      <c r="TOX34" s="475"/>
      <c r="TOY34" s="475"/>
      <c r="TOZ34" s="475"/>
      <c r="TPA34" s="475"/>
      <c r="TPB34" s="475"/>
      <c r="TPC34" s="475"/>
      <c r="TPD34" s="475"/>
      <c r="TPE34" s="475"/>
      <c r="TPF34" s="475"/>
      <c r="TPG34" s="475"/>
      <c r="TPH34" s="475"/>
      <c r="TPI34" s="475"/>
      <c r="TPJ34" s="475"/>
      <c r="TPK34" s="475"/>
      <c r="TPL34" s="475"/>
      <c r="TPM34" s="475"/>
      <c r="TPN34" s="475"/>
      <c r="TPO34" s="475"/>
      <c r="TPP34" s="475"/>
      <c r="TPQ34" s="475"/>
      <c r="TPR34" s="475"/>
      <c r="TPS34" s="475"/>
      <c r="TPT34" s="475"/>
      <c r="TPU34" s="475"/>
      <c r="TPV34" s="475"/>
      <c r="TPW34" s="475"/>
      <c r="TPX34" s="475"/>
      <c r="TPY34" s="475"/>
      <c r="TPZ34" s="475"/>
      <c r="TQA34" s="475"/>
      <c r="TQB34" s="475"/>
      <c r="TQC34" s="475"/>
      <c r="TQD34" s="475"/>
      <c r="TQE34" s="475"/>
      <c r="TQF34" s="475"/>
      <c r="TQG34" s="475"/>
      <c r="TQH34" s="475"/>
      <c r="TQI34" s="475"/>
      <c r="TQJ34" s="475"/>
      <c r="TQK34" s="475"/>
      <c r="TQL34" s="475"/>
      <c r="TQM34" s="475"/>
      <c r="TQN34" s="475"/>
      <c r="TQO34" s="475"/>
      <c r="TQP34" s="475"/>
      <c r="TQQ34" s="475"/>
      <c r="TQR34" s="475"/>
      <c r="TQS34" s="475"/>
      <c r="TQT34" s="475"/>
      <c r="TQU34" s="475"/>
      <c r="TQV34" s="475"/>
      <c r="TQW34" s="475"/>
      <c r="TQX34" s="475"/>
      <c r="TQY34" s="475"/>
      <c r="TQZ34" s="475"/>
      <c r="TRA34" s="475"/>
      <c r="TRB34" s="475"/>
      <c r="TRC34" s="475"/>
      <c r="TRD34" s="475"/>
      <c r="TRE34" s="475"/>
      <c r="TRF34" s="475"/>
      <c r="TRG34" s="475"/>
      <c r="TRH34" s="475"/>
      <c r="TRI34" s="475"/>
      <c r="TRJ34" s="475"/>
      <c r="TRK34" s="475"/>
      <c r="TRL34" s="475"/>
      <c r="TRM34" s="475"/>
      <c r="TRN34" s="475"/>
      <c r="TRO34" s="475"/>
      <c r="TRP34" s="475"/>
      <c r="TRQ34" s="475"/>
      <c r="TRR34" s="475"/>
      <c r="TRS34" s="475"/>
      <c r="TRT34" s="475"/>
      <c r="TRU34" s="475"/>
      <c r="TRV34" s="475"/>
      <c r="TRW34" s="475"/>
      <c r="TRX34" s="475"/>
      <c r="TRY34" s="475"/>
      <c r="TRZ34" s="475"/>
      <c r="TSA34" s="475"/>
      <c r="TSB34" s="475"/>
      <c r="TSC34" s="475"/>
      <c r="TSD34" s="475"/>
      <c r="TSE34" s="475"/>
      <c r="TSF34" s="475"/>
      <c r="TSG34" s="475"/>
      <c r="TSH34" s="475"/>
      <c r="TSI34" s="475"/>
      <c r="TSJ34" s="475"/>
      <c r="TSK34" s="475"/>
      <c r="TSL34" s="475"/>
      <c r="TSM34" s="475"/>
      <c r="TSN34" s="475"/>
      <c r="TSO34" s="475"/>
      <c r="TSP34" s="475"/>
      <c r="TSQ34" s="475"/>
      <c r="TSR34" s="475"/>
      <c r="TSS34" s="475"/>
      <c r="TST34" s="475"/>
      <c r="TSU34" s="475"/>
      <c r="TSV34" s="475"/>
      <c r="TSW34" s="475"/>
      <c r="TSX34" s="475"/>
      <c r="TSY34" s="475"/>
      <c r="TSZ34" s="475"/>
      <c r="TTA34" s="475"/>
      <c r="TTB34" s="475"/>
      <c r="TTC34" s="475"/>
      <c r="TTD34" s="475"/>
      <c r="TTE34" s="475"/>
      <c r="TTF34" s="475"/>
      <c r="TTG34" s="475"/>
      <c r="TTH34" s="475"/>
      <c r="TTI34" s="475"/>
      <c r="TTJ34" s="475"/>
      <c r="TTK34" s="475"/>
      <c r="TTL34" s="475"/>
      <c r="TTM34" s="475"/>
      <c r="TTN34" s="475"/>
      <c r="TTO34" s="475"/>
      <c r="TTP34" s="475"/>
      <c r="TTQ34" s="475"/>
      <c r="TTR34" s="475"/>
      <c r="TTS34" s="475"/>
      <c r="TTT34" s="475"/>
      <c r="TTU34" s="475"/>
      <c r="TTV34" s="475"/>
      <c r="TTW34" s="475"/>
      <c r="TTX34" s="475"/>
      <c r="TTY34" s="475"/>
      <c r="TTZ34" s="475"/>
      <c r="TUA34" s="475"/>
      <c r="TUB34" s="475"/>
      <c r="TUC34" s="475"/>
      <c r="TUD34" s="475"/>
      <c r="TUE34" s="475"/>
      <c r="TUF34" s="475"/>
      <c r="TUG34" s="475"/>
      <c r="TUH34" s="475"/>
      <c r="TUI34" s="475"/>
      <c r="TUJ34" s="475"/>
      <c r="TUK34" s="475"/>
      <c r="TUL34" s="475"/>
      <c r="TUM34" s="475"/>
      <c r="TUN34" s="475"/>
      <c r="TUO34" s="475"/>
      <c r="TUP34" s="475"/>
      <c r="TUQ34" s="475"/>
      <c r="TUR34" s="475"/>
      <c r="TUS34" s="475"/>
      <c r="TUT34" s="475"/>
      <c r="TUU34" s="475"/>
      <c r="TUV34" s="475"/>
      <c r="TUW34" s="475"/>
      <c r="TUX34" s="475"/>
      <c r="TUY34" s="475"/>
      <c r="TUZ34" s="475"/>
      <c r="TVA34" s="475"/>
      <c r="TVB34" s="475"/>
      <c r="TVC34" s="475"/>
      <c r="TVD34" s="475"/>
      <c r="TVE34" s="475"/>
      <c r="TVF34" s="475"/>
      <c r="TVG34" s="475"/>
      <c r="TVH34" s="475"/>
      <c r="TVI34" s="475"/>
      <c r="TVJ34" s="475"/>
      <c r="TVK34" s="475"/>
      <c r="TVL34" s="475"/>
      <c r="TVM34" s="475"/>
      <c r="TVN34" s="475"/>
      <c r="TVO34" s="475"/>
      <c r="TVP34" s="475"/>
      <c r="TVQ34" s="475"/>
      <c r="TVR34" s="475"/>
      <c r="TVS34" s="475"/>
      <c r="TVT34" s="475"/>
      <c r="TVU34" s="475"/>
      <c r="TVV34" s="475"/>
      <c r="TVW34" s="475"/>
      <c r="TVX34" s="475"/>
      <c r="TVY34" s="475"/>
      <c r="TVZ34" s="475"/>
      <c r="TWA34" s="475"/>
      <c r="TWB34" s="475"/>
      <c r="TWC34" s="475"/>
      <c r="TWD34" s="475"/>
      <c r="TWE34" s="475"/>
      <c r="TWF34" s="475"/>
      <c r="TWG34" s="475"/>
      <c r="TWH34" s="475"/>
      <c r="TWI34" s="475"/>
      <c r="TWJ34" s="475"/>
      <c r="TWK34" s="475"/>
      <c r="TWL34" s="475"/>
      <c r="TWM34" s="475"/>
      <c r="TWN34" s="475"/>
      <c r="TWO34" s="475"/>
      <c r="TWP34" s="475"/>
      <c r="TWQ34" s="475"/>
      <c r="TWR34" s="475"/>
      <c r="TWS34" s="475"/>
      <c r="TWT34" s="475"/>
      <c r="TWU34" s="475"/>
      <c r="TWV34" s="475"/>
      <c r="TWW34" s="475"/>
      <c r="TWX34" s="475"/>
      <c r="TWY34" s="475"/>
      <c r="TWZ34" s="475"/>
      <c r="TXA34" s="475"/>
      <c r="TXB34" s="475"/>
      <c r="TXC34" s="475"/>
      <c r="TXD34" s="475"/>
      <c r="TXE34" s="475"/>
      <c r="TXF34" s="475"/>
      <c r="TXG34" s="475"/>
      <c r="TXH34" s="475"/>
      <c r="TXI34" s="475"/>
      <c r="TXJ34" s="475"/>
      <c r="TXK34" s="475"/>
      <c r="TXL34" s="475"/>
      <c r="TXM34" s="475"/>
      <c r="TXN34" s="475"/>
      <c r="TXO34" s="475"/>
      <c r="TXP34" s="475"/>
      <c r="TXQ34" s="475"/>
      <c r="TXR34" s="475"/>
      <c r="TXS34" s="475"/>
      <c r="TXT34" s="475"/>
      <c r="TXU34" s="475"/>
      <c r="TXV34" s="475"/>
      <c r="TXW34" s="475"/>
      <c r="TXX34" s="475"/>
      <c r="TXY34" s="475"/>
      <c r="TXZ34" s="475"/>
      <c r="TYA34" s="475"/>
      <c r="TYB34" s="475"/>
      <c r="TYC34" s="475"/>
      <c r="TYD34" s="475"/>
      <c r="TYE34" s="475"/>
      <c r="TYF34" s="475"/>
      <c r="TYG34" s="475"/>
      <c r="TYH34" s="475"/>
      <c r="TYI34" s="475"/>
      <c r="TYJ34" s="475"/>
      <c r="TYK34" s="475"/>
      <c r="TYL34" s="475"/>
      <c r="TYM34" s="475"/>
      <c r="TYN34" s="475"/>
      <c r="TYO34" s="475"/>
      <c r="TYP34" s="475"/>
      <c r="TYQ34" s="475"/>
      <c r="TYR34" s="475"/>
      <c r="TYS34" s="475"/>
      <c r="TYT34" s="475"/>
      <c r="TYU34" s="475"/>
      <c r="TYV34" s="475"/>
      <c r="TYW34" s="475"/>
      <c r="TYX34" s="475"/>
      <c r="TYY34" s="475"/>
      <c r="TYZ34" s="475"/>
      <c r="TZA34" s="475"/>
      <c r="TZB34" s="475"/>
      <c r="TZC34" s="475"/>
      <c r="TZD34" s="475"/>
      <c r="TZE34" s="475"/>
      <c r="TZF34" s="475"/>
      <c r="TZG34" s="475"/>
      <c r="TZH34" s="475"/>
      <c r="TZI34" s="475"/>
      <c r="TZJ34" s="475"/>
      <c r="TZK34" s="475"/>
      <c r="TZL34" s="475"/>
      <c r="TZM34" s="475"/>
      <c r="TZN34" s="475"/>
      <c r="TZO34" s="475"/>
      <c r="TZP34" s="475"/>
      <c r="TZQ34" s="475"/>
      <c r="TZR34" s="475"/>
      <c r="TZS34" s="475"/>
      <c r="TZT34" s="475"/>
      <c r="TZU34" s="475"/>
      <c r="TZV34" s="475"/>
      <c r="TZW34" s="475"/>
      <c r="TZX34" s="475"/>
      <c r="TZY34" s="475"/>
      <c r="TZZ34" s="475"/>
      <c r="UAA34" s="475"/>
      <c r="UAB34" s="475"/>
      <c r="UAC34" s="475"/>
      <c r="UAD34" s="475"/>
      <c r="UAE34" s="475"/>
      <c r="UAF34" s="475"/>
      <c r="UAG34" s="475"/>
      <c r="UAH34" s="475"/>
      <c r="UAI34" s="475"/>
      <c r="UAJ34" s="475"/>
      <c r="UAK34" s="475"/>
      <c r="UAL34" s="475"/>
      <c r="UAM34" s="475"/>
      <c r="UAN34" s="475"/>
      <c r="UAO34" s="475"/>
      <c r="UAP34" s="475"/>
      <c r="UAQ34" s="475"/>
      <c r="UAR34" s="475"/>
      <c r="UAS34" s="475"/>
      <c r="UAT34" s="475"/>
      <c r="UAU34" s="475"/>
      <c r="UAV34" s="475"/>
      <c r="UAW34" s="475"/>
      <c r="UAX34" s="475"/>
      <c r="UAY34" s="475"/>
      <c r="UAZ34" s="475"/>
      <c r="UBA34" s="475"/>
      <c r="UBB34" s="475"/>
      <c r="UBC34" s="475"/>
      <c r="UBD34" s="475"/>
      <c r="UBE34" s="475"/>
      <c r="UBF34" s="475"/>
      <c r="UBG34" s="475"/>
      <c r="UBH34" s="475"/>
      <c r="UBI34" s="475"/>
      <c r="UBJ34" s="475"/>
      <c r="UBK34" s="475"/>
      <c r="UBL34" s="475"/>
      <c r="UBM34" s="475"/>
      <c r="UBN34" s="475"/>
      <c r="UBO34" s="475"/>
      <c r="UBP34" s="475"/>
      <c r="UBQ34" s="475"/>
      <c r="UBR34" s="475"/>
      <c r="UBS34" s="475"/>
      <c r="UBT34" s="475"/>
      <c r="UBU34" s="475"/>
      <c r="UBV34" s="475"/>
      <c r="UBW34" s="475"/>
      <c r="UBX34" s="475"/>
      <c r="UBY34" s="475"/>
      <c r="UBZ34" s="475"/>
      <c r="UCA34" s="475"/>
      <c r="UCB34" s="475"/>
      <c r="UCC34" s="475"/>
      <c r="UCD34" s="475"/>
      <c r="UCE34" s="475"/>
      <c r="UCF34" s="475"/>
      <c r="UCG34" s="475"/>
      <c r="UCH34" s="475"/>
      <c r="UCI34" s="475"/>
      <c r="UCJ34" s="475"/>
      <c r="UCK34" s="475"/>
      <c r="UCL34" s="475"/>
      <c r="UCM34" s="475"/>
      <c r="UCN34" s="475"/>
      <c r="UCO34" s="475"/>
      <c r="UCP34" s="475"/>
      <c r="UCQ34" s="475"/>
      <c r="UCR34" s="475"/>
      <c r="UCS34" s="475"/>
      <c r="UCT34" s="475"/>
      <c r="UCU34" s="475"/>
      <c r="UCV34" s="475"/>
      <c r="UCW34" s="475"/>
      <c r="UCX34" s="475"/>
      <c r="UCY34" s="475"/>
      <c r="UCZ34" s="475"/>
      <c r="UDA34" s="475"/>
      <c r="UDB34" s="475"/>
      <c r="UDC34" s="475"/>
      <c r="UDD34" s="475"/>
      <c r="UDE34" s="475"/>
      <c r="UDF34" s="475"/>
      <c r="UDG34" s="475"/>
      <c r="UDH34" s="475"/>
      <c r="UDI34" s="475"/>
      <c r="UDJ34" s="475"/>
      <c r="UDK34" s="475"/>
      <c r="UDL34" s="475"/>
      <c r="UDM34" s="475"/>
      <c r="UDN34" s="475"/>
      <c r="UDO34" s="475"/>
      <c r="UDP34" s="475"/>
      <c r="UDQ34" s="475"/>
      <c r="UDR34" s="475"/>
      <c r="UDS34" s="475"/>
      <c r="UDT34" s="475"/>
      <c r="UDU34" s="475"/>
      <c r="UDV34" s="475"/>
      <c r="UDW34" s="475"/>
      <c r="UDX34" s="475"/>
      <c r="UDY34" s="475"/>
      <c r="UDZ34" s="475"/>
      <c r="UEA34" s="475"/>
      <c r="UEB34" s="475"/>
      <c r="UEC34" s="475"/>
      <c r="UED34" s="475"/>
      <c r="UEE34" s="475"/>
      <c r="UEF34" s="475"/>
      <c r="UEG34" s="475"/>
      <c r="UEH34" s="475"/>
      <c r="UEI34" s="475"/>
      <c r="UEJ34" s="475"/>
      <c r="UEK34" s="475"/>
      <c r="UEL34" s="475"/>
      <c r="UEM34" s="475"/>
      <c r="UEN34" s="475"/>
      <c r="UEO34" s="475"/>
      <c r="UEP34" s="475"/>
      <c r="UEQ34" s="475"/>
      <c r="UER34" s="475"/>
      <c r="UES34" s="475"/>
      <c r="UET34" s="475"/>
      <c r="UEU34" s="475"/>
      <c r="UEV34" s="475"/>
      <c r="UEW34" s="475"/>
      <c r="UEX34" s="475"/>
      <c r="UEY34" s="475"/>
      <c r="UEZ34" s="475"/>
      <c r="UFA34" s="475"/>
      <c r="UFB34" s="475"/>
      <c r="UFC34" s="475"/>
      <c r="UFD34" s="475"/>
      <c r="UFE34" s="475"/>
      <c r="UFF34" s="475"/>
      <c r="UFG34" s="475"/>
      <c r="UFH34" s="475"/>
      <c r="UFI34" s="475"/>
      <c r="UFJ34" s="475"/>
      <c r="UFK34" s="475"/>
      <c r="UFL34" s="475"/>
      <c r="UFM34" s="475"/>
      <c r="UFN34" s="475"/>
      <c r="UFO34" s="475"/>
      <c r="UFP34" s="475"/>
      <c r="UFQ34" s="475"/>
      <c r="UFR34" s="475"/>
      <c r="UFS34" s="475"/>
      <c r="UFT34" s="475"/>
      <c r="UFU34" s="475"/>
      <c r="UFV34" s="475"/>
      <c r="UFW34" s="475"/>
      <c r="UFX34" s="475"/>
      <c r="UFY34" s="475"/>
      <c r="UFZ34" s="475"/>
      <c r="UGA34" s="475"/>
      <c r="UGB34" s="475"/>
      <c r="UGC34" s="475"/>
      <c r="UGD34" s="475"/>
      <c r="UGE34" s="475"/>
      <c r="UGF34" s="475"/>
      <c r="UGG34" s="475"/>
      <c r="UGH34" s="475"/>
      <c r="UGI34" s="475"/>
      <c r="UGJ34" s="475"/>
      <c r="UGK34" s="475"/>
      <c r="UGL34" s="475"/>
      <c r="UGM34" s="475"/>
      <c r="UGN34" s="475"/>
      <c r="UGO34" s="475"/>
      <c r="UGP34" s="475"/>
      <c r="UGQ34" s="475"/>
      <c r="UGR34" s="475"/>
      <c r="UGS34" s="475"/>
      <c r="UGT34" s="475"/>
      <c r="UGU34" s="475"/>
      <c r="UGV34" s="475"/>
      <c r="UGW34" s="475"/>
      <c r="UGX34" s="475"/>
      <c r="UGY34" s="475"/>
      <c r="UGZ34" s="475"/>
      <c r="UHA34" s="475"/>
      <c r="UHB34" s="475"/>
      <c r="UHC34" s="475"/>
      <c r="UHD34" s="475"/>
      <c r="UHE34" s="475"/>
      <c r="UHF34" s="475"/>
      <c r="UHG34" s="475"/>
      <c r="UHH34" s="475"/>
      <c r="UHI34" s="475"/>
      <c r="UHJ34" s="475"/>
      <c r="UHK34" s="475"/>
      <c r="UHL34" s="475"/>
      <c r="UHM34" s="475"/>
      <c r="UHN34" s="475"/>
      <c r="UHO34" s="475"/>
      <c r="UHP34" s="475"/>
      <c r="UHQ34" s="475"/>
      <c r="UHR34" s="475"/>
      <c r="UHS34" s="475"/>
      <c r="UHT34" s="475"/>
      <c r="UHU34" s="475"/>
      <c r="UHV34" s="475"/>
      <c r="UHW34" s="475"/>
      <c r="UHX34" s="475"/>
      <c r="UHY34" s="475"/>
      <c r="UHZ34" s="475"/>
      <c r="UIA34" s="475"/>
      <c r="UIB34" s="475"/>
      <c r="UIC34" s="475"/>
      <c r="UID34" s="475"/>
      <c r="UIE34" s="475"/>
      <c r="UIF34" s="475"/>
      <c r="UIG34" s="475"/>
      <c r="UIH34" s="475"/>
      <c r="UII34" s="475"/>
      <c r="UIJ34" s="475"/>
      <c r="UIK34" s="475"/>
      <c r="UIL34" s="475"/>
      <c r="UIM34" s="475"/>
      <c r="UIN34" s="475"/>
      <c r="UIO34" s="475"/>
      <c r="UIP34" s="475"/>
      <c r="UIQ34" s="475"/>
      <c r="UIR34" s="475"/>
      <c r="UIS34" s="475"/>
      <c r="UIT34" s="475"/>
      <c r="UIU34" s="475"/>
      <c r="UIV34" s="475"/>
      <c r="UIW34" s="475"/>
      <c r="UIX34" s="475"/>
      <c r="UIY34" s="475"/>
      <c r="UIZ34" s="475"/>
      <c r="UJA34" s="475"/>
      <c r="UJB34" s="475"/>
      <c r="UJC34" s="475"/>
      <c r="UJD34" s="475"/>
      <c r="UJE34" s="475"/>
      <c r="UJF34" s="475"/>
      <c r="UJG34" s="475"/>
      <c r="UJH34" s="475"/>
      <c r="UJI34" s="475"/>
      <c r="UJJ34" s="475"/>
      <c r="UJK34" s="475"/>
      <c r="UJL34" s="475"/>
      <c r="UJM34" s="475"/>
      <c r="UJN34" s="475"/>
      <c r="UJO34" s="475"/>
      <c r="UJP34" s="475"/>
      <c r="UJQ34" s="475"/>
      <c r="UJR34" s="475"/>
      <c r="UJS34" s="475"/>
      <c r="UJT34" s="475"/>
      <c r="UJU34" s="475"/>
      <c r="UJV34" s="475"/>
      <c r="UJW34" s="475"/>
      <c r="UJX34" s="475"/>
      <c r="UJY34" s="475"/>
      <c r="UJZ34" s="475"/>
      <c r="UKA34" s="475"/>
      <c r="UKB34" s="475"/>
      <c r="UKC34" s="475"/>
      <c r="UKD34" s="475"/>
      <c r="UKE34" s="475"/>
      <c r="UKF34" s="475"/>
      <c r="UKG34" s="475"/>
      <c r="UKH34" s="475"/>
      <c r="UKI34" s="475"/>
      <c r="UKJ34" s="475"/>
      <c r="UKK34" s="475"/>
      <c r="UKL34" s="475"/>
      <c r="UKM34" s="475"/>
      <c r="UKN34" s="475"/>
      <c r="UKO34" s="475"/>
      <c r="UKP34" s="475"/>
      <c r="UKQ34" s="475"/>
      <c r="UKR34" s="475"/>
      <c r="UKS34" s="475"/>
      <c r="UKT34" s="475"/>
      <c r="UKU34" s="475"/>
      <c r="UKV34" s="475"/>
      <c r="UKW34" s="475"/>
      <c r="UKX34" s="475"/>
      <c r="UKY34" s="475"/>
      <c r="UKZ34" s="475"/>
      <c r="ULA34" s="475"/>
      <c r="ULB34" s="475"/>
      <c r="ULC34" s="475"/>
      <c r="ULD34" s="475"/>
      <c r="ULE34" s="475"/>
      <c r="ULF34" s="475"/>
      <c r="ULG34" s="475"/>
      <c r="ULH34" s="475"/>
      <c r="ULI34" s="475"/>
      <c r="ULJ34" s="475"/>
      <c r="ULK34" s="475"/>
      <c r="ULL34" s="475"/>
      <c r="ULM34" s="475"/>
      <c r="ULN34" s="475"/>
      <c r="ULO34" s="475"/>
      <c r="ULP34" s="475"/>
      <c r="ULQ34" s="475"/>
      <c r="ULR34" s="475"/>
      <c r="ULS34" s="475"/>
      <c r="ULT34" s="475"/>
      <c r="ULU34" s="475"/>
      <c r="ULV34" s="475"/>
      <c r="ULW34" s="475"/>
      <c r="ULX34" s="475"/>
      <c r="ULY34" s="475"/>
      <c r="ULZ34" s="475"/>
      <c r="UMA34" s="475"/>
      <c r="UMB34" s="475"/>
      <c r="UMC34" s="475"/>
      <c r="UMD34" s="475"/>
      <c r="UME34" s="475"/>
      <c r="UMF34" s="475"/>
      <c r="UMG34" s="475"/>
      <c r="UMH34" s="475"/>
      <c r="UMI34" s="475"/>
      <c r="UMJ34" s="475"/>
      <c r="UMK34" s="475"/>
      <c r="UML34" s="475"/>
      <c r="UMM34" s="475"/>
      <c r="UMN34" s="475"/>
      <c r="UMO34" s="475"/>
      <c r="UMP34" s="475"/>
      <c r="UMQ34" s="475"/>
      <c r="UMR34" s="475"/>
      <c r="UMS34" s="475"/>
      <c r="UMT34" s="475"/>
      <c r="UMU34" s="475"/>
      <c r="UMV34" s="475"/>
      <c r="UMW34" s="475"/>
      <c r="UMX34" s="475"/>
      <c r="UMY34" s="475"/>
      <c r="UMZ34" s="475"/>
      <c r="UNA34" s="475"/>
      <c r="UNB34" s="475"/>
      <c r="UNC34" s="475"/>
      <c r="UND34" s="475"/>
      <c r="UNE34" s="475"/>
      <c r="UNF34" s="475"/>
      <c r="UNG34" s="475"/>
      <c r="UNH34" s="475"/>
      <c r="UNI34" s="475"/>
      <c r="UNJ34" s="475"/>
      <c r="UNK34" s="475"/>
      <c r="UNL34" s="475"/>
      <c r="UNM34" s="475"/>
      <c r="UNN34" s="475"/>
      <c r="UNO34" s="475"/>
      <c r="UNP34" s="475"/>
      <c r="UNQ34" s="475"/>
      <c r="UNR34" s="475"/>
      <c r="UNS34" s="475"/>
      <c r="UNT34" s="475"/>
      <c r="UNU34" s="475"/>
      <c r="UNV34" s="475"/>
      <c r="UNW34" s="475"/>
      <c r="UNX34" s="475"/>
      <c r="UNY34" s="475"/>
      <c r="UNZ34" s="475"/>
      <c r="UOA34" s="475"/>
      <c r="UOB34" s="475"/>
      <c r="UOC34" s="475"/>
      <c r="UOD34" s="475"/>
      <c r="UOE34" s="475"/>
      <c r="UOF34" s="475"/>
      <c r="UOG34" s="475"/>
      <c r="UOH34" s="475"/>
      <c r="UOI34" s="475"/>
      <c r="UOJ34" s="475"/>
      <c r="UOK34" s="475"/>
      <c r="UOL34" s="475"/>
      <c r="UOM34" s="475"/>
      <c r="UON34" s="475"/>
      <c r="UOO34" s="475"/>
      <c r="UOP34" s="475"/>
      <c r="UOQ34" s="475"/>
      <c r="UOR34" s="475"/>
      <c r="UOS34" s="475"/>
      <c r="UOT34" s="475"/>
      <c r="UOU34" s="475"/>
      <c r="UOV34" s="475"/>
      <c r="UOW34" s="475"/>
      <c r="UOX34" s="475"/>
      <c r="UOY34" s="475"/>
      <c r="UOZ34" s="475"/>
      <c r="UPA34" s="475"/>
      <c r="UPB34" s="475"/>
      <c r="UPC34" s="475"/>
      <c r="UPD34" s="475"/>
      <c r="UPE34" s="475"/>
      <c r="UPF34" s="475"/>
      <c r="UPG34" s="475"/>
      <c r="UPH34" s="475"/>
      <c r="UPI34" s="475"/>
      <c r="UPJ34" s="475"/>
      <c r="UPK34" s="475"/>
      <c r="UPL34" s="475"/>
      <c r="UPM34" s="475"/>
      <c r="UPN34" s="475"/>
      <c r="UPO34" s="475"/>
      <c r="UPP34" s="475"/>
      <c r="UPQ34" s="475"/>
      <c r="UPR34" s="475"/>
      <c r="UPS34" s="475"/>
      <c r="UPT34" s="475"/>
      <c r="UPU34" s="475"/>
      <c r="UPV34" s="475"/>
      <c r="UPW34" s="475"/>
      <c r="UPX34" s="475"/>
      <c r="UPY34" s="475"/>
      <c r="UPZ34" s="475"/>
      <c r="UQA34" s="475"/>
      <c r="UQB34" s="475"/>
      <c r="UQC34" s="475"/>
      <c r="UQD34" s="475"/>
      <c r="UQE34" s="475"/>
      <c r="UQF34" s="475"/>
      <c r="UQG34" s="475"/>
      <c r="UQH34" s="475"/>
      <c r="UQI34" s="475"/>
      <c r="UQJ34" s="475"/>
      <c r="UQK34" s="475"/>
      <c r="UQL34" s="475"/>
      <c r="UQM34" s="475"/>
      <c r="UQN34" s="475"/>
      <c r="UQO34" s="475"/>
      <c r="UQP34" s="475"/>
      <c r="UQQ34" s="475"/>
      <c r="UQR34" s="475"/>
      <c r="UQS34" s="475"/>
      <c r="UQT34" s="475"/>
      <c r="UQU34" s="475"/>
      <c r="UQV34" s="475"/>
      <c r="UQW34" s="475"/>
      <c r="UQX34" s="475"/>
      <c r="UQY34" s="475"/>
      <c r="UQZ34" s="475"/>
      <c r="URA34" s="475"/>
      <c r="URB34" s="475"/>
      <c r="URC34" s="475"/>
      <c r="URD34" s="475"/>
      <c r="URE34" s="475"/>
      <c r="URF34" s="475"/>
      <c r="URG34" s="475"/>
      <c r="URH34" s="475"/>
      <c r="URI34" s="475"/>
      <c r="URJ34" s="475"/>
      <c r="URK34" s="475"/>
      <c r="URL34" s="475"/>
      <c r="URM34" s="475"/>
      <c r="URN34" s="475"/>
      <c r="URO34" s="475"/>
      <c r="URP34" s="475"/>
      <c r="URQ34" s="475"/>
      <c r="URR34" s="475"/>
      <c r="URS34" s="475"/>
      <c r="URT34" s="475"/>
      <c r="URU34" s="475"/>
      <c r="URV34" s="475"/>
      <c r="URW34" s="475"/>
      <c r="URX34" s="475"/>
      <c r="URY34" s="475"/>
      <c r="URZ34" s="475"/>
      <c r="USA34" s="475"/>
      <c r="USB34" s="475"/>
      <c r="USC34" s="475"/>
      <c r="USD34" s="475"/>
      <c r="USE34" s="475"/>
      <c r="USF34" s="475"/>
      <c r="USG34" s="475"/>
      <c r="USH34" s="475"/>
      <c r="USI34" s="475"/>
      <c r="USJ34" s="475"/>
      <c r="USK34" s="475"/>
      <c r="USL34" s="475"/>
      <c r="USM34" s="475"/>
      <c r="USN34" s="475"/>
      <c r="USO34" s="475"/>
      <c r="USP34" s="475"/>
      <c r="USQ34" s="475"/>
      <c r="USR34" s="475"/>
      <c r="USS34" s="475"/>
      <c r="UST34" s="475"/>
      <c r="USU34" s="475"/>
      <c r="USV34" s="475"/>
      <c r="USW34" s="475"/>
      <c r="USX34" s="475"/>
      <c r="USY34" s="475"/>
      <c r="USZ34" s="475"/>
      <c r="UTA34" s="475"/>
      <c r="UTB34" s="475"/>
      <c r="UTC34" s="475"/>
      <c r="UTD34" s="475"/>
      <c r="UTE34" s="475"/>
      <c r="UTF34" s="475"/>
      <c r="UTG34" s="475"/>
      <c r="UTH34" s="475"/>
      <c r="UTI34" s="475"/>
      <c r="UTJ34" s="475"/>
      <c r="UTK34" s="475"/>
      <c r="UTL34" s="475"/>
      <c r="UTM34" s="475"/>
      <c r="UTN34" s="475"/>
      <c r="UTO34" s="475"/>
      <c r="UTP34" s="475"/>
      <c r="UTQ34" s="475"/>
      <c r="UTR34" s="475"/>
      <c r="UTS34" s="475"/>
      <c r="UTT34" s="475"/>
      <c r="UTU34" s="475"/>
      <c r="UTV34" s="475"/>
      <c r="UTW34" s="475"/>
      <c r="UTX34" s="475"/>
      <c r="UTY34" s="475"/>
      <c r="UTZ34" s="475"/>
      <c r="UUA34" s="475"/>
      <c r="UUB34" s="475"/>
      <c r="UUC34" s="475"/>
      <c r="UUD34" s="475"/>
      <c r="UUE34" s="475"/>
      <c r="UUF34" s="475"/>
      <c r="UUG34" s="475"/>
      <c r="UUH34" s="475"/>
      <c r="UUI34" s="475"/>
      <c r="UUJ34" s="475"/>
      <c r="UUK34" s="475"/>
      <c r="UUL34" s="475"/>
      <c r="UUM34" s="475"/>
      <c r="UUN34" s="475"/>
      <c r="UUO34" s="475"/>
      <c r="UUP34" s="475"/>
      <c r="UUQ34" s="475"/>
      <c r="UUR34" s="475"/>
      <c r="UUS34" s="475"/>
      <c r="UUT34" s="475"/>
      <c r="UUU34" s="475"/>
      <c r="UUV34" s="475"/>
      <c r="UUW34" s="475"/>
      <c r="UUX34" s="475"/>
      <c r="UUY34" s="475"/>
      <c r="UUZ34" s="475"/>
      <c r="UVA34" s="475"/>
      <c r="UVB34" s="475"/>
      <c r="UVC34" s="475"/>
      <c r="UVD34" s="475"/>
      <c r="UVE34" s="475"/>
      <c r="UVF34" s="475"/>
      <c r="UVG34" s="475"/>
      <c r="UVH34" s="475"/>
      <c r="UVI34" s="475"/>
      <c r="UVJ34" s="475"/>
      <c r="UVK34" s="475"/>
      <c r="UVL34" s="475"/>
      <c r="UVM34" s="475"/>
      <c r="UVN34" s="475"/>
      <c r="UVO34" s="475"/>
      <c r="UVP34" s="475"/>
      <c r="UVQ34" s="475"/>
      <c r="UVR34" s="475"/>
      <c r="UVS34" s="475"/>
      <c r="UVT34" s="475"/>
      <c r="UVU34" s="475"/>
      <c r="UVV34" s="475"/>
      <c r="UVW34" s="475"/>
      <c r="UVX34" s="475"/>
      <c r="UVY34" s="475"/>
      <c r="UVZ34" s="475"/>
      <c r="UWA34" s="475"/>
      <c r="UWB34" s="475"/>
      <c r="UWC34" s="475"/>
      <c r="UWD34" s="475"/>
      <c r="UWE34" s="475"/>
      <c r="UWF34" s="475"/>
      <c r="UWG34" s="475"/>
      <c r="UWH34" s="475"/>
      <c r="UWI34" s="475"/>
      <c r="UWJ34" s="475"/>
      <c r="UWK34" s="475"/>
      <c r="UWL34" s="475"/>
      <c r="UWM34" s="475"/>
      <c r="UWN34" s="475"/>
      <c r="UWO34" s="475"/>
      <c r="UWP34" s="475"/>
      <c r="UWQ34" s="475"/>
      <c r="UWR34" s="475"/>
      <c r="UWS34" s="475"/>
      <c r="UWT34" s="475"/>
      <c r="UWU34" s="475"/>
      <c r="UWV34" s="475"/>
      <c r="UWW34" s="475"/>
      <c r="UWX34" s="475"/>
      <c r="UWY34" s="475"/>
      <c r="UWZ34" s="475"/>
      <c r="UXA34" s="475"/>
      <c r="UXB34" s="475"/>
      <c r="UXC34" s="475"/>
      <c r="UXD34" s="475"/>
      <c r="UXE34" s="475"/>
      <c r="UXF34" s="475"/>
      <c r="UXG34" s="475"/>
      <c r="UXH34" s="475"/>
      <c r="UXI34" s="475"/>
      <c r="UXJ34" s="475"/>
      <c r="UXK34" s="475"/>
      <c r="UXL34" s="475"/>
      <c r="UXM34" s="475"/>
      <c r="UXN34" s="475"/>
      <c r="UXO34" s="475"/>
      <c r="UXP34" s="475"/>
      <c r="UXQ34" s="475"/>
      <c r="UXR34" s="475"/>
      <c r="UXS34" s="475"/>
      <c r="UXT34" s="475"/>
      <c r="UXU34" s="475"/>
      <c r="UXV34" s="475"/>
      <c r="UXW34" s="475"/>
      <c r="UXX34" s="475"/>
      <c r="UXY34" s="475"/>
      <c r="UXZ34" s="475"/>
      <c r="UYA34" s="475"/>
      <c r="UYB34" s="475"/>
      <c r="UYC34" s="475"/>
      <c r="UYD34" s="475"/>
      <c r="UYE34" s="475"/>
      <c r="UYF34" s="475"/>
      <c r="UYG34" s="475"/>
      <c r="UYH34" s="475"/>
      <c r="UYI34" s="475"/>
      <c r="UYJ34" s="475"/>
      <c r="UYK34" s="475"/>
      <c r="UYL34" s="475"/>
      <c r="UYM34" s="475"/>
      <c r="UYN34" s="475"/>
      <c r="UYO34" s="475"/>
      <c r="UYP34" s="475"/>
      <c r="UYQ34" s="475"/>
      <c r="UYR34" s="475"/>
      <c r="UYS34" s="475"/>
      <c r="UYT34" s="475"/>
      <c r="UYU34" s="475"/>
      <c r="UYV34" s="475"/>
      <c r="UYW34" s="475"/>
      <c r="UYX34" s="475"/>
      <c r="UYY34" s="475"/>
      <c r="UYZ34" s="475"/>
      <c r="UZA34" s="475"/>
      <c r="UZB34" s="475"/>
      <c r="UZC34" s="475"/>
      <c r="UZD34" s="475"/>
      <c r="UZE34" s="475"/>
      <c r="UZF34" s="475"/>
      <c r="UZG34" s="475"/>
      <c r="UZH34" s="475"/>
      <c r="UZI34" s="475"/>
      <c r="UZJ34" s="475"/>
      <c r="UZK34" s="475"/>
      <c r="UZL34" s="475"/>
      <c r="UZM34" s="475"/>
      <c r="UZN34" s="475"/>
      <c r="UZO34" s="475"/>
      <c r="UZP34" s="475"/>
      <c r="UZQ34" s="475"/>
      <c r="UZR34" s="475"/>
      <c r="UZS34" s="475"/>
      <c r="UZT34" s="475"/>
      <c r="UZU34" s="475"/>
      <c r="UZV34" s="475"/>
      <c r="UZW34" s="475"/>
      <c r="UZX34" s="475"/>
      <c r="UZY34" s="475"/>
      <c r="UZZ34" s="475"/>
      <c r="VAA34" s="475"/>
      <c r="VAB34" s="475"/>
      <c r="VAC34" s="475"/>
      <c r="VAD34" s="475"/>
      <c r="VAE34" s="475"/>
      <c r="VAF34" s="475"/>
      <c r="VAG34" s="475"/>
      <c r="VAH34" s="475"/>
      <c r="VAI34" s="475"/>
      <c r="VAJ34" s="475"/>
      <c r="VAK34" s="475"/>
      <c r="VAL34" s="475"/>
      <c r="VAM34" s="475"/>
      <c r="VAN34" s="475"/>
      <c r="VAO34" s="475"/>
      <c r="VAP34" s="475"/>
      <c r="VAQ34" s="475"/>
      <c r="VAR34" s="475"/>
      <c r="VAS34" s="475"/>
      <c r="VAT34" s="475"/>
      <c r="VAU34" s="475"/>
      <c r="VAV34" s="475"/>
      <c r="VAW34" s="475"/>
      <c r="VAX34" s="475"/>
      <c r="VAY34" s="475"/>
      <c r="VAZ34" s="475"/>
      <c r="VBA34" s="475"/>
      <c r="VBB34" s="475"/>
      <c r="VBC34" s="475"/>
      <c r="VBD34" s="475"/>
      <c r="VBE34" s="475"/>
      <c r="VBF34" s="475"/>
      <c r="VBG34" s="475"/>
      <c r="VBH34" s="475"/>
      <c r="VBI34" s="475"/>
      <c r="VBJ34" s="475"/>
      <c r="VBK34" s="475"/>
      <c r="VBL34" s="475"/>
      <c r="VBM34" s="475"/>
      <c r="VBN34" s="475"/>
      <c r="VBO34" s="475"/>
      <c r="VBP34" s="475"/>
      <c r="VBQ34" s="475"/>
      <c r="VBR34" s="475"/>
      <c r="VBS34" s="475"/>
      <c r="VBT34" s="475"/>
      <c r="VBU34" s="475"/>
      <c r="VBV34" s="475"/>
      <c r="VBW34" s="475"/>
      <c r="VBX34" s="475"/>
      <c r="VBY34" s="475"/>
      <c r="VBZ34" s="475"/>
      <c r="VCA34" s="475"/>
      <c r="VCB34" s="475"/>
      <c r="VCC34" s="475"/>
      <c r="VCD34" s="475"/>
      <c r="VCE34" s="475"/>
      <c r="VCF34" s="475"/>
      <c r="VCG34" s="475"/>
      <c r="VCH34" s="475"/>
      <c r="VCI34" s="475"/>
      <c r="VCJ34" s="475"/>
      <c r="VCK34" s="475"/>
      <c r="VCL34" s="475"/>
      <c r="VCM34" s="475"/>
      <c r="VCN34" s="475"/>
      <c r="VCO34" s="475"/>
      <c r="VCP34" s="475"/>
      <c r="VCQ34" s="475"/>
      <c r="VCR34" s="475"/>
      <c r="VCS34" s="475"/>
      <c r="VCT34" s="475"/>
      <c r="VCU34" s="475"/>
      <c r="VCV34" s="475"/>
      <c r="VCW34" s="475"/>
      <c r="VCX34" s="475"/>
      <c r="VCY34" s="475"/>
      <c r="VCZ34" s="475"/>
      <c r="VDA34" s="475"/>
      <c r="VDB34" s="475"/>
      <c r="VDC34" s="475"/>
      <c r="VDD34" s="475"/>
      <c r="VDE34" s="475"/>
      <c r="VDF34" s="475"/>
      <c r="VDG34" s="475"/>
      <c r="VDH34" s="475"/>
      <c r="VDI34" s="475"/>
      <c r="VDJ34" s="475"/>
      <c r="VDK34" s="475"/>
      <c r="VDL34" s="475"/>
      <c r="VDM34" s="475"/>
      <c r="VDN34" s="475"/>
      <c r="VDO34" s="475"/>
      <c r="VDP34" s="475"/>
      <c r="VDQ34" s="475"/>
      <c r="VDR34" s="475"/>
      <c r="VDS34" s="475"/>
      <c r="VDT34" s="475"/>
      <c r="VDU34" s="475"/>
      <c r="VDV34" s="475"/>
      <c r="VDW34" s="475"/>
      <c r="VDX34" s="475"/>
      <c r="VDY34" s="475"/>
      <c r="VDZ34" s="475"/>
      <c r="VEA34" s="475"/>
      <c r="VEB34" s="475"/>
      <c r="VEC34" s="475"/>
      <c r="VED34" s="475"/>
      <c r="VEE34" s="475"/>
      <c r="VEF34" s="475"/>
      <c r="VEG34" s="475"/>
      <c r="VEH34" s="475"/>
      <c r="VEI34" s="475"/>
      <c r="VEJ34" s="475"/>
      <c r="VEK34" s="475"/>
      <c r="VEL34" s="475"/>
      <c r="VEM34" s="475"/>
      <c r="VEN34" s="475"/>
      <c r="VEO34" s="475"/>
      <c r="VEP34" s="475"/>
      <c r="VEQ34" s="475"/>
      <c r="VER34" s="475"/>
      <c r="VES34" s="475"/>
      <c r="VET34" s="475"/>
      <c r="VEU34" s="475"/>
      <c r="VEV34" s="475"/>
      <c r="VEW34" s="475"/>
      <c r="VEX34" s="475"/>
      <c r="VEY34" s="475"/>
      <c r="VEZ34" s="475"/>
      <c r="VFA34" s="475"/>
      <c r="VFB34" s="475"/>
      <c r="VFC34" s="475"/>
      <c r="VFD34" s="475"/>
      <c r="VFE34" s="475"/>
      <c r="VFF34" s="475"/>
      <c r="VFG34" s="475"/>
      <c r="VFH34" s="475"/>
      <c r="VFI34" s="475"/>
      <c r="VFJ34" s="475"/>
      <c r="VFK34" s="475"/>
      <c r="VFL34" s="475"/>
      <c r="VFM34" s="475"/>
      <c r="VFN34" s="475"/>
      <c r="VFO34" s="475"/>
      <c r="VFP34" s="475"/>
      <c r="VFQ34" s="475"/>
      <c r="VFR34" s="475"/>
      <c r="VFS34" s="475"/>
      <c r="VFT34" s="475"/>
      <c r="VFU34" s="475"/>
      <c r="VFV34" s="475"/>
      <c r="VFW34" s="475"/>
      <c r="VFX34" s="475"/>
      <c r="VFY34" s="475"/>
      <c r="VFZ34" s="475"/>
      <c r="VGA34" s="475"/>
      <c r="VGB34" s="475"/>
      <c r="VGC34" s="475"/>
      <c r="VGD34" s="475"/>
      <c r="VGE34" s="475"/>
      <c r="VGF34" s="475"/>
      <c r="VGG34" s="475"/>
      <c r="VGH34" s="475"/>
      <c r="VGI34" s="475"/>
      <c r="VGJ34" s="475"/>
      <c r="VGK34" s="475"/>
      <c r="VGL34" s="475"/>
      <c r="VGM34" s="475"/>
      <c r="VGN34" s="475"/>
      <c r="VGO34" s="475"/>
      <c r="VGP34" s="475"/>
      <c r="VGQ34" s="475"/>
      <c r="VGR34" s="475"/>
      <c r="VGS34" s="475"/>
      <c r="VGT34" s="475"/>
      <c r="VGU34" s="475"/>
      <c r="VGV34" s="475"/>
      <c r="VGW34" s="475"/>
      <c r="VGX34" s="475"/>
      <c r="VGY34" s="475"/>
      <c r="VGZ34" s="475"/>
      <c r="VHA34" s="475"/>
      <c r="VHB34" s="475"/>
      <c r="VHC34" s="475"/>
      <c r="VHD34" s="475"/>
      <c r="VHE34" s="475"/>
      <c r="VHF34" s="475"/>
      <c r="VHG34" s="475"/>
      <c r="VHH34" s="475"/>
      <c r="VHI34" s="475"/>
      <c r="VHJ34" s="475"/>
      <c r="VHK34" s="475"/>
      <c r="VHL34" s="475"/>
      <c r="VHM34" s="475"/>
      <c r="VHN34" s="475"/>
      <c r="VHO34" s="475"/>
      <c r="VHP34" s="475"/>
      <c r="VHQ34" s="475"/>
      <c r="VHR34" s="475"/>
      <c r="VHS34" s="475"/>
      <c r="VHT34" s="475"/>
      <c r="VHU34" s="475"/>
      <c r="VHV34" s="475"/>
      <c r="VHW34" s="475"/>
      <c r="VHX34" s="475"/>
      <c r="VHY34" s="475"/>
      <c r="VHZ34" s="475"/>
      <c r="VIA34" s="475"/>
      <c r="VIB34" s="475"/>
      <c r="VIC34" s="475"/>
      <c r="VID34" s="475"/>
      <c r="VIE34" s="475"/>
      <c r="VIF34" s="475"/>
      <c r="VIG34" s="475"/>
      <c r="VIH34" s="475"/>
      <c r="VII34" s="475"/>
      <c r="VIJ34" s="475"/>
      <c r="VIK34" s="475"/>
      <c r="VIL34" s="475"/>
      <c r="VIM34" s="475"/>
      <c r="VIN34" s="475"/>
      <c r="VIO34" s="475"/>
      <c r="VIP34" s="475"/>
      <c r="VIQ34" s="475"/>
      <c r="VIR34" s="475"/>
      <c r="VIS34" s="475"/>
      <c r="VIT34" s="475"/>
      <c r="VIU34" s="475"/>
      <c r="VIV34" s="475"/>
      <c r="VIW34" s="475"/>
      <c r="VIX34" s="475"/>
      <c r="VIY34" s="475"/>
      <c r="VIZ34" s="475"/>
      <c r="VJA34" s="475"/>
      <c r="VJB34" s="475"/>
      <c r="VJC34" s="475"/>
      <c r="VJD34" s="475"/>
      <c r="VJE34" s="475"/>
      <c r="VJF34" s="475"/>
      <c r="VJG34" s="475"/>
      <c r="VJH34" s="475"/>
      <c r="VJI34" s="475"/>
      <c r="VJJ34" s="475"/>
      <c r="VJK34" s="475"/>
      <c r="VJL34" s="475"/>
      <c r="VJM34" s="475"/>
      <c r="VJN34" s="475"/>
      <c r="VJO34" s="475"/>
      <c r="VJP34" s="475"/>
      <c r="VJQ34" s="475"/>
      <c r="VJR34" s="475"/>
      <c r="VJS34" s="475"/>
      <c r="VJT34" s="475"/>
      <c r="VJU34" s="475"/>
      <c r="VJV34" s="475"/>
      <c r="VJW34" s="475"/>
      <c r="VJX34" s="475"/>
      <c r="VJY34" s="475"/>
      <c r="VJZ34" s="475"/>
      <c r="VKA34" s="475"/>
      <c r="VKB34" s="475"/>
      <c r="VKC34" s="475"/>
      <c r="VKD34" s="475"/>
      <c r="VKE34" s="475"/>
      <c r="VKF34" s="475"/>
      <c r="VKG34" s="475"/>
      <c r="VKH34" s="475"/>
      <c r="VKI34" s="475"/>
      <c r="VKJ34" s="475"/>
      <c r="VKK34" s="475"/>
      <c r="VKL34" s="475"/>
      <c r="VKM34" s="475"/>
      <c r="VKN34" s="475"/>
      <c r="VKO34" s="475"/>
      <c r="VKP34" s="475"/>
      <c r="VKQ34" s="475"/>
      <c r="VKR34" s="475"/>
      <c r="VKS34" s="475"/>
      <c r="VKT34" s="475"/>
      <c r="VKU34" s="475"/>
      <c r="VKV34" s="475"/>
      <c r="VKW34" s="475"/>
      <c r="VKX34" s="475"/>
      <c r="VKY34" s="475"/>
      <c r="VKZ34" s="475"/>
      <c r="VLA34" s="475"/>
      <c r="VLB34" s="475"/>
      <c r="VLC34" s="475"/>
      <c r="VLD34" s="475"/>
      <c r="VLE34" s="475"/>
      <c r="VLF34" s="475"/>
      <c r="VLG34" s="475"/>
      <c r="VLH34" s="475"/>
      <c r="VLI34" s="475"/>
      <c r="VLJ34" s="475"/>
      <c r="VLK34" s="475"/>
      <c r="VLL34" s="475"/>
      <c r="VLM34" s="475"/>
      <c r="VLN34" s="475"/>
      <c r="VLO34" s="475"/>
      <c r="VLP34" s="475"/>
      <c r="VLQ34" s="475"/>
      <c r="VLR34" s="475"/>
      <c r="VLS34" s="475"/>
      <c r="VLT34" s="475"/>
      <c r="VLU34" s="475"/>
      <c r="VLV34" s="475"/>
      <c r="VLW34" s="475"/>
      <c r="VLX34" s="475"/>
      <c r="VLY34" s="475"/>
      <c r="VLZ34" s="475"/>
      <c r="VMA34" s="475"/>
      <c r="VMB34" s="475"/>
      <c r="VMC34" s="475"/>
      <c r="VMD34" s="475"/>
      <c r="VME34" s="475"/>
      <c r="VMF34" s="475"/>
      <c r="VMG34" s="475"/>
      <c r="VMH34" s="475"/>
      <c r="VMI34" s="475"/>
      <c r="VMJ34" s="475"/>
      <c r="VMK34" s="475"/>
      <c r="VML34" s="475"/>
      <c r="VMM34" s="475"/>
      <c r="VMN34" s="475"/>
      <c r="VMO34" s="475"/>
      <c r="VMP34" s="475"/>
      <c r="VMQ34" s="475"/>
      <c r="VMR34" s="475"/>
      <c r="VMS34" s="475"/>
      <c r="VMT34" s="475"/>
      <c r="VMU34" s="475"/>
      <c r="VMV34" s="475"/>
      <c r="VMW34" s="475"/>
      <c r="VMX34" s="475"/>
      <c r="VMY34" s="475"/>
      <c r="VMZ34" s="475"/>
      <c r="VNA34" s="475"/>
      <c r="VNB34" s="475"/>
      <c r="VNC34" s="475"/>
      <c r="VND34" s="475"/>
      <c r="VNE34" s="475"/>
      <c r="VNF34" s="475"/>
      <c r="VNG34" s="475"/>
      <c r="VNH34" s="475"/>
      <c r="VNI34" s="475"/>
      <c r="VNJ34" s="475"/>
      <c r="VNK34" s="475"/>
      <c r="VNL34" s="475"/>
      <c r="VNM34" s="475"/>
      <c r="VNN34" s="475"/>
      <c r="VNO34" s="475"/>
      <c r="VNP34" s="475"/>
      <c r="VNQ34" s="475"/>
      <c r="VNR34" s="475"/>
      <c r="VNS34" s="475"/>
      <c r="VNT34" s="475"/>
      <c r="VNU34" s="475"/>
      <c r="VNV34" s="475"/>
      <c r="VNW34" s="475"/>
      <c r="VNX34" s="475"/>
      <c r="VNY34" s="475"/>
      <c r="VNZ34" s="475"/>
      <c r="VOA34" s="475"/>
      <c r="VOB34" s="475"/>
      <c r="VOC34" s="475"/>
      <c r="VOD34" s="475"/>
      <c r="VOE34" s="475"/>
      <c r="VOF34" s="475"/>
      <c r="VOG34" s="475"/>
      <c r="VOH34" s="475"/>
      <c r="VOI34" s="475"/>
      <c r="VOJ34" s="475"/>
      <c r="VOK34" s="475"/>
      <c r="VOL34" s="475"/>
      <c r="VOM34" s="475"/>
      <c r="VON34" s="475"/>
      <c r="VOO34" s="475"/>
      <c r="VOP34" s="475"/>
      <c r="VOQ34" s="475"/>
      <c r="VOR34" s="475"/>
      <c r="VOS34" s="475"/>
      <c r="VOT34" s="475"/>
      <c r="VOU34" s="475"/>
      <c r="VOV34" s="475"/>
      <c r="VOW34" s="475"/>
      <c r="VOX34" s="475"/>
      <c r="VOY34" s="475"/>
      <c r="VOZ34" s="475"/>
      <c r="VPA34" s="475"/>
      <c r="VPB34" s="475"/>
      <c r="VPC34" s="475"/>
      <c r="VPD34" s="475"/>
      <c r="VPE34" s="475"/>
      <c r="VPF34" s="475"/>
      <c r="VPG34" s="475"/>
      <c r="VPH34" s="475"/>
      <c r="VPI34" s="475"/>
      <c r="VPJ34" s="475"/>
      <c r="VPK34" s="475"/>
      <c r="VPL34" s="475"/>
      <c r="VPM34" s="475"/>
      <c r="VPN34" s="475"/>
      <c r="VPO34" s="475"/>
      <c r="VPP34" s="475"/>
      <c r="VPQ34" s="475"/>
      <c r="VPR34" s="475"/>
      <c r="VPS34" s="475"/>
      <c r="VPT34" s="475"/>
      <c r="VPU34" s="475"/>
      <c r="VPV34" s="475"/>
      <c r="VPW34" s="475"/>
      <c r="VPX34" s="475"/>
      <c r="VPY34" s="475"/>
      <c r="VPZ34" s="475"/>
      <c r="VQA34" s="475"/>
      <c r="VQB34" s="475"/>
      <c r="VQC34" s="475"/>
      <c r="VQD34" s="475"/>
      <c r="VQE34" s="475"/>
      <c r="VQF34" s="475"/>
      <c r="VQG34" s="475"/>
      <c r="VQH34" s="475"/>
      <c r="VQI34" s="475"/>
      <c r="VQJ34" s="475"/>
      <c r="VQK34" s="475"/>
      <c r="VQL34" s="475"/>
      <c r="VQM34" s="475"/>
      <c r="VQN34" s="475"/>
      <c r="VQO34" s="475"/>
      <c r="VQP34" s="475"/>
      <c r="VQQ34" s="475"/>
      <c r="VQR34" s="475"/>
      <c r="VQS34" s="475"/>
      <c r="VQT34" s="475"/>
      <c r="VQU34" s="475"/>
      <c r="VQV34" s="475"/>
      <c r="VQW34" s="475"/>
      <c r="VQX34" s="475"/>
      <c r="VQY34" s="475"/>
      <c r="VQZ34" s="475"/>
      <c r="VRA34" s="475"/>
      <c r="VRB34" s="475"/>
      <c r="VRC34" s="475"/>
      <c r="VRD34" s="475"/>
      <c r="VRE34" s="475"/>
      <c r="VRF34" s="475"/>
      <c r="VRG34" s="475"/>
      <c r="VRH34" s="475"/>
      <c r="VRI34" s="475"/>
      <c r="VRJ34" s="475"/>
      <c r="VRK34" s="475"/>
      <c r="VRL34" s="475"/>
      <c r="VRM34" s="475"/>
      <c r="VRN34" s="475"/>
      <c r="VRO34" s="475"/>
      <c r="VRP34" s="475"/>
      <c r="VRQ34" s="475"/>
      <c r="VRR34" s="475"/>
      <c r="VRS34" s="475"/>
      <c r="VRT34" s="475"/>
      <c r="VRU34" s="475"/>
      <c r="VRV34" s="475"/>
      <c r="VRW34" s="475"/>
      <c r="VRX34" s="475"/>
      <c r="VRY34" s="475"/>
      <c r="VRZ34" s="475"/>
      <c r="VSA34" s="475"/>
      <c r="VSB34" s="475"/>
      <c r="VSC34" s="475"/>
      <c r="VSD34" s="475"/>
      <c r="VSE34" s="475"/>
      <c r="VSF34" s="475"/>
      <c r="VSG34" s="475"/>
      <c r="VSH34" s="475"/>
      <c r="VSI34" s="475"/>
      <c r="VSJ34" s="475"/>
      <c r="VSK34" s="475"/>
      <c r="VSL34" s="475"/>
      <c r="VSM34" s="475"/>
      <c r="VSN34" s="475"/>
      <c r="VSO34" s="475"/>
      <c r="VSP34" s="475"/>
      <c r="VSQ34" s="475"/>
      <c r="VSR34" s="475"/>
      <c r="VSS34" s="475"/>
      <c r="VST34" s="475"/>
      <c r="VSU34" s="475"/>
      <c r="VSV34" s="475"/>
      <c r="VSW34" s="475"/>
      <c r="VSX34" s="475"/>
      <c r="VSY34" s="475"/>
      <c r="VSZ34" s="475"/>
      <c r="VTA34" s="475"/>
      <c r="VTB34" s="475"/>
      <c r="VTC34" s="475"/>
      <c r="VTD34" s="475"/>
      <c r="VTE34" s="475"/>
      <c r="VTF34" s="475"/>
      <c r="VTG34" s="475"/>
      <c r="VTH34" s="475"/>
      <c r="VTI34" s="475"/>
      <c r="VTJ34" s="475"/>
      <c r="VTK34" s="475"/>
      <c r="VTL34" s="475"/>
      <c r="VTM34" s="475"/>
      <c r="VTN34" s="475"/>
      <c r="VTO34" s="475"/>
      <c r="VTP34" s="475"/>
      <c r="VTQ34" s="475"/>
      <c r="VTR34" s="475"/>
      <c r="VTS34" s="475"/>
      <c r="VTT34" s="475"/>
      <c r="VTU34" s="475"/>
      <c r="VTV34" s="475"/>
      <c r="VTW34" s="475"/>
      <c r="VTX34" s="475"/>
      <c r="VTY34" s="475"/>
      <c r="VTZ34" s="475"/>
      <c r="VUA34" s="475"/>
      <c r="VUB34" s="475"/>
      <c r="VUC34" s="475"/>
      <c r="VUD34" s="475"/>
      <c r="VUE34" s="475"/>
      <c r="VUF34" s="475"/>
      <c r="VUG34" s="475"/>
      <c r="VUH34" s="475"/>
      <c r="VUI34" s="475"/>
      <c r="VUJ34" s="475"/>
      <c r="VUK34" s="475"/>
      <c r="VUL34" s="475"/>
      <c r="VUM34" s="475"/>
      <c r="VUN34" s="475"/>
      <c r="VUO34" s="475"/>
      <c r="VUP34" s="475"/>
      <c r="VUQ34" s="475"/>
      <c r="VUR34" s="475"/>
      <c r="VUS34" s="475"/>
      <c r="VUT34" s="475"/>
      <c r="VUU34" s="475"/>
      <c r="VUV34" s="475"/>
      <c r="VUW34" s="475"/>
      <c r="VUX34" s="475"/>
      <c r="VUY34" s="475"/>
      <c r="VUZ34" s="475"/>
      <c r="VVA34" s="475"/>
      <c r="VVB34" s="475"/>
      <c r="VVC34" s="475"/>
      <c r="VVD34" s="475"/>
      <c r="VVE34" s="475"/>
      <c r="VVF34" s="475"/>
      <c r="VVG34" s="475"/>
      <c r="VVH34" s="475"/>
      <c r="VVI34" s="475"/>
      <c r="VVJ34" s="475"/>
      <c r="VVK34" s="475"/>
      <c r="VVL34" s="475"/>
      <c r="VVM34" s="475"/>
      <c r="VVN34" s="475"/>
      <c r="VVO34" s="475"/>
      <c r="VVP34" s="475"/>
      <c r="VVQ34" s="475"/>
      <c r="VVR34" s="475"/>
      <c r="VVS34" s="475"/>
      <c r="VVT34" s="475"/>
      <c r="VVU34" s="475"/>
      <c r="VVV34" s="475"/>
      <c r="VVW34" s="475"/>
      <c r="VVX34" s="475"/>
      <c r="VVY34" s="475"/>
      <c r="VVZ34" s="475"/>
      <c r="VWA34" s="475"/>
      <c r="VWB34" s="475"/>
      <c r="VWC34" s="475"/>
      <c r="VWD34" s="475"/>
      <c r="VWE34" s="475"/>
      <c r="VWF34" s="475"/>
      <c r="VWG34" s="475"/>
      <c r="VWH34" s="475"/>
      <c r="VWI34" s="475"/>
      <c r="VWJ34" s="475"/>
      <c r="VWK34" s="475"/>
      <c r="VWL34" s="475"/>
      <c r="VWM34" s="475"/>
      <c r="VWN34" s="475"/>
      <c r="VWO34" s="475"/>
      <c r="VWP34" s="475"/>
      <c r="VWQ34" s="475"/>
      <c r="VWR34" s="475"/>
      <c r="VWS34" s="475"/>
      <c r="VWT34" s="475"/>
      <c r="VWU34" s="475"/>
      <c r="VWV34" s="475"/>
      <c r="VWW34" s="475"/>
      <c r="VWX34" s="475"/>
      <c r="VWY34" s="475"/>
      <c r="VWZ34" s="475"/>
      <c r="VXA34" s="475"/>
      <c r="VXB34" s="475"/>
      <c r="VXC34" s="475"/>
      <c r="VXD34" s="475"/>
      <c r="VXE34" s="475"/>
      <c r="VXF34" s="475"/>
      <c r="VXG34" s="475"/>
      <c r="VXH34" s="475"/>
      <c r="VXI34" s="475"/>
      <c r="VXJ34" s="475"/>
      <c r="VXK34" s="475"/>
      <c r="VXL34" s="475"/>
      <c r="VXM34" s="475"/>
      <c r="VXN34" s="475"/>
      <c r="VXO34" s="475"/>
      <c r="VXP34" s="475"/>
      <c r="VXQ34" s="475"/>
      <c r="VXR34" s="475"/>
      <c r="VXS34" s="475"/>
      <c r="VXT34" s="475"/>
      <c r="VXU34" s="475"/>
      <c r="VXV34" s="475"/>
      <c r="VXW34" s="475"/>
      <c r="VXX34" s="475"/>
      <c r="VXY34" s="475"/>
      <c r="VXZ34" s="475"/>
      <c r="VYA34" s="475"/>
      <c r="VYB34" s="475"/>
      <c r="VYC34" s="475"/>
      <c r="VYD34" s="475"/>
      <c r="VYE34" s="475"/>
      <c r="VYF34" s="475"/>
      <c r="VYG34" s="475"/>
      <c r="VYH34" s="475"/>
      <c r="VYI34" s="475"/>
      <c r="VYJ34" s="475"/>
      <c r="VYK34" s="475"/>
      <c r="VYL34" s="475"/>
      <c r="VYM34" s="475"/>
      <c r="VYN34" s="475"/>
      <c r="VYO34" s="475"/>
      <c r="VYP34" s="475"/>
      <c r="VYQ34" s="475"/>
      <c r="VYR34" s="475"/>
      <c r="VYS34" s="475"/>
      <c r="VYT34" s="475"/>
      <c r="VYU34" s="475"/>
      <c r="VYV34" s="475"/>
      <c r="VYW34" s="475"/>
      <c r="VYX34" s="475"/>
      <c r="VYY34" s="475"/>
      <c r="VYZ34" s="475"/>
      <c r="VZA34" s="475"/>
      <c r="VZB34" s="475"/>
      <c r="VZC34" s="475"/>
      <c r="VZD34" s="475"/>
      <c r="VZE34" s="475"/>
      <c r="VZF34" s="475"/>
      <c r="VZG34" s="475"/>
      <c r="VZH34" s="475"/>
      <c r="VZI34" s="475"/>
      <c r="VZJ34" s="475"/>
      <c r="VZK34" s="475"/>
      <c r="VZL34" s="475"/>
      <c r="VZM34" s="475"/>
      <c r="VZN34" s="475"/>
      <c r="VZO34" s="475"/>
      <c r="VZP34" s="475"/>
      <c r="VZQ34" s="475"/>
      <c r="VZR34" s="475"/>
      <c r="VZS34" s="475"/>
      <c r="VZT34" s="475"/>
      <c r="VZU34" s="475"/>
      <c r="VZV34" s="475"/>
      <c r="VZW34" s="475"/>
      <c r="VZX34" s="475"/>
      <c r="VZY34" s="475"/>
      <c r="VZZ34" s="475"/>
      <c r="WAA34" s="475"/>
      <c r="WAB34" s="475"/>
      <c r="WAC34" s="475"/>
      <c r="WAD34" s="475"/>
      <c r="WAE34" s="475"/>
      <c r="WAF34" s="475"/>
      <c r="WAG34" s="475"/>
      <c r="WAH34" s="475"/>
      <c r="WAI34" s="475"/>
      <c r="WAJ34" s="475"/>
      <c r="WAK34" s="475"/>
      <c r="WAL34" s="475"/>
      <c r="WAM34" s="475"/>
      <c r="WAN34" s="475"/>
      <c r="WAO34" s="475"/>
      <c r="WAP34" s="475"/>
      <c r="WAQ34" s="475"/>
      <c r="WAR34" s="475"/>
      <c r="WAS34" s="475"/>
      <c r="WAT34" s="475"/>
      <c r="WAU34" s="475"/>
      <c r="WAV34" s="475"/>
      <c r="WAW34" s="475"/>
      <c r="WAX34" s="475"/>
      <c r="WAY34" s="475"/>
      <c r="WAZ34" s="475"/>
      <c r="WBA34" s="475"/>
      <c r="WBB34" s="475"/>
      <c r="WBC34" s="475"/>
      <c r="WBD34" s="475"/>
      <c r="WBE34" s="475"/>
      <c r="WBF34" s="475"/>
      <c r="WBG34" s="475"/>
      <c r="WBH34" s="475"/>
      <c r="WBI34" s="475"/>
      <c r="WBJ34" s="475"/>
      <c r="WBK34" s="475"/>
      <c r="WBL34" s="475"/>
      <c r="WBM34" s="475"/>
      <c r="WBN34" s="475"/>
      <c r="WBO34" s="475"/>
      <c r="WBP34" s="475"/>
      <c r="WBQ34" s="475"/>
      <c r="WBR34" s="475"/>
      <c r="WBS34" s="475"/>
      <c r="WBT34" s="475"/>
      <c r="WBU34" s="475"/>
      <c r="WBV34" s="475"/>
      <c r="WBW34" s="475"/>
      <c r="WBX34" s="475"/>
      <c r="WBY34" s="475"/>
      <c r="WBZ34" s="475"/>
      <c r="WCA34" s="475"/>
      <c r="WCB34" s="475"/>
      <c r="WCC34" s="475"/>
      <c r="WCD34" s="475"/>
      <c r="WCE34" s="475"/>
      <c r="WCF34" s="475"/>
      <c r="WCG34" s="475"/>
      <c r="WCH34" s="475"/>
      <c r="WCI34" s="475"/>
      <c r="WCJ34" s="475"/>
      <c r="WCK34" s="475"/>
      <c r="WCL34" s="475"/>
      <c r="WCM34" s="475"/>
      <c r="WCN34" s="475"/>
      <c r="WCO34" s="475"/>
      <c r="WCP34" s="475"/>
      <c r="WCQ34" s="475"/>
      <c r="WCR34" s="475"/>
      <c r="WCS34" s="475"/>
      <c r="WCT34" s="475"/>
      <c r="WCU34" s="475"/>
      <c r="WCV34" s="475"/>
      <c r="WCW34" s="475"/>
      <c r="WCX34" s="475"/>
      <c r="WCY34" s="475"/>
      <c r="WCZ34" s="475"/>
      <c r="WDA34" s="475"/>
      <c r="WDB34" s="475"/>
      <c r="WDC34" s="475"/>
      <c r="WDD34" s="475"/>
      <c r="WDE34" s="475"/>
      <c r="WDF34" s="475"/>
      <c r="WDG34" s="475"/>
      <c r="WDH34" s="475"/>
      <c r="WDI34" s="475"/>
      <c r="WDJ34" s="475"/>
      <c r="WDK34" s="475"/>
      <c r="WDL34" s="475"/>
      <c r="WDM34" s="475"/>
      <c r="WDN34" s="475"/>
      <c r="WDO34" s="475"/>
      <c r="WDP34" s="475"/>
      <c r="WDQ34" s="475"/>
      <c r="WDR34" s="475"/>
      <c r="WDS34" s="475"/>
      <c r="WDT34" s="475"/>
      <c r="WDU34" s="475"/>
      <c r="WDV34" s="475"/>
      <c r="WDW34" s="475"/>
      <c r="WDX34" s="475"/>
      <c r="WDY34" s="475"/>
      <c r="WDZ34" s="475"/>
      <c r="WEA34" s="475"/>
      <c r="WEB34" s="475"/>
      <c r="WEC34" s="475"/>
      <c r="WED34" s="475"/>
      <c r="WEE34" s="475"/>
      <c r="WEF34" s="475"/>
      <c r="WEG34" s="475"/>
      <c r="WEH34" s="475"/>
      <c r="WEI34" s="475"/>
      <c r="WEJ34" s="475"/>
      <c r="WEK34" s="475"/>
      <c r="WEL34" s="475"/>
      <c r="WEM34" s="475"/>
      <c r="WEN34" s="475"/>
      <c r="WEO34" s="475"/>
      <c r="WEP34" s="475"/>
      <c r="WEQ34" s="475"/>
      <c r="WER34" s="475"/>
      <c r="WES34" s="475"/>
      <c r="WET34" s="475"/>
      <c r="WEU34" s="475"/>
      <c r="WEV34" s="475"/>
      <c r="WEW34" s="475"/>
      <c r="WEX34" s="475"/>
      <c r="WEY34" s="475"/>
      <c r="WEZ34" s="475"/>
      <c r="WFA34" s="475"/>
      <c r="WFB34" s="475"/>
      <c r="WFC34" s="475"/>
      <c r="WFD34" s="475"/>
      <c r="WFE34" s="475"/>
      <c r="WFF34" s="475"/>
      <c r="WFG34" s="475"/>
      <c r="WFH34" s="475"/>
      <c r="WFI34" s="475"/>
      <c r="WFJ34" s="475"/>
      <c r="WFK34" s="475"/>
      <c r="WFL34" s="475"/>
      <c r="WFM34" s="475"/>
      <c r="WFN34" s="475"/>
      <c r="WFO34" s="475"/>
      <c r="WFP34" s="475"/>
      <c r="WFQ34" s="475"/>
      <c r="WFR34" s="475"/>
      <c r="WFS34" s="475"/>
      <c r="WFT34" s="475"/>
      <c r="WFU34" s="475"/>
      <c r="WFV34" s="475"/>
      <c r="WFW34" s="475"/>
      <c r="WFX34" s="475"/>
      <c r="WFY34" s="475"/>
      <c r="WFZ34" s="475"/>
      <c r="WGA34" s="475"/>
      <c r="WGB34" s="475"/>
      <c r="WGC34" s="475"/>
      <c r="WGD34" s="475"/>
      <c r="WGE34" s="475"/>
      <c r="WGF34" s="475"/>
      <c r="WGG34" s="475"/>
      <c r="WGH34" s="475"/>
      <c r="WGI34" s="475"/>
      <c r="WGJ34" s="475"/>
      <c r="WGK34" s="475"/>
      <c r="WGL34" s="475"/>
      <c r="WGM34" s="475"/>
      <c r="WGN34" s="475"/>
      <c r="WGO34" s="475"/>
      <c r="WGP34" s="475"/>
      <c r="WGQ34" s="475"/>
      <c r="WGR34" s="475"/>
      <c r="WGS34" s="475"/>
      <c r="WGT34" s="475"/>
      <c r="WGU34" s="475"/>
      <c r="WGV34" s="475"/>
      <c r="WGW34" s="475"/>
      <c r="WGX34" s="475"/>
      <c r="WGY34" s="475"/>
      <c r="WGZ34" s="475"/>
      <c r="WHA34" s="475"/>
      <c r="WHB34" s="475"/>
      <c r="WHC34" s="475"/>
      <c r="WHD34" s="475"/>
      <c r="WHE34" s="475"/>
      <c r="WHF34" s="475"/>
      <c r="WHG34" s="475"/>
      <c r="WHH34" s="475"/>
      <c r="WHI34" s="475"/>
      <c r="WHJ34" s="475"/>
      <c r="WHK34" s="475"/>
      <c r="WHL34" s="475"/>
      <c r="WHM34" s="475"/>
      <c r="WHN34" s="475"/>
      <c r="WHO34" s="475"/>
      <c r="WHP34" s="475"/>
      <c r="WHQ34" s="475"/>
      <c r="WHR34" s="475"/>
      <c r="WHS34" s="475"/>
      <c r="WHT34" s="475"/>
      <c r="WHU34" s="475"/>
      <c r="WHV34" s="475"/>
      <c r="WHW34" s="475"/>
      <c r="WHX34" s="475"/>
      <c r="WHY34" s="475"/>
      <c r="WHZ34" s="475"/>
      <c r="WIA34" s="475"/>
      <c r="WIB34" s="475"/>
      <c r="WIC34" s="475"/>
      <c r="WID34" s="475"/>
      <c r="WIE34" s="475"/>
      <c r="WIF34" s="475"/>
      <c r="WIG34" s="475"/>
      <c r="WIH34" s="475"/>
      <c r="WII34" s="475"/>
      <c r="WIJ34" s="475"/>
      <c r="WIK34" s="475"/>
      <c r="WIL34" s="475"/>
      <c r="WIM34" s="475"/>
      <c r="WIN34" s="475"/>
      <c r="WIO34" s="475"/>
      <c r="WIP34" s="475"/>
      <c r="WIQ34" s="475"/>
      <c r="WIR34" s="475"/>
      <c r="WIS34" s="475"/>
      <c r="WIT34" s="475"/>
      <c r="WIU34" s="475"/>
      <c r="WIV34" s="475"/>
      <c r="WIW34" s="475"/>
      <c r="WIX34" s="475"/>
      <c r="WIY34" s="475"/>
      <c r="WIZ34" s="475"/>
      <c r="WJA34" s="475"/>
      <c r="WJB34" s="475"/>
      <c r="WJC34" s="475"/>
      <c r="WJD34" s="475"/>
      <c r="WJE34" s="475"/>
      <c r="WJF34" s="475"/>
      <c r="WJG34" s="475"/>
      <c r="WJH34" s="475"/>
      <c r="WJI34" s="475"/>
      <c r="WJJ34" s="475"/>
      <c r="WJK34" s="475"/>
      <c r="WJL34" s="475"/>
      <c r="WJM34" s="475"/>
      <c r="WJN34" s="475"/>
      <c r="WJO34" s="475"/>
      <c r="WJP34" s="475"/>
      <c r="WJQ34" s="475"/>
      <c r="WJR34" s="475"/>
      <c r="WJS34" s="475"/>
      <c r="WJT34" s="475"/>
      <c r="WJU34" s="475"/>
      <c r="WJV34" s="475"/>
      <c r="WJW34" s="475"/>
      <c r="WJX34" s="475"/>
      <c r="WJY34" s="475"/>
      <c r="WJZ34" s="475"/>
      <c r="WKA34" s="475"/>
      <c r="WKB34" s="475"/>
      <c r="WKC34" s="475"/>
      <c r="WKD34" s="475"/>
      <c r="WKE34" s="475"/>
      <c r="WKF34" s="475"/>
      <c r="WKG34" s="475"/>
      <c r="WKH34" s="475"/>
      <c r="WKI34" s="475"/>
      <c r="WKJ34" s="475"/>
      <c r="WKK34" s="475"/>
      <c r="WKL34" s="475"/>
      <c r="WKM34" s="475"/>
      <c r="WKN34" s="475"/>
      <c r="WKO34" s="475"/>
      <c r="WKP34" s="475"/>
      <c r="WKQ34" s="475"/>
      <c r="WKR34" s="475"/>
      <c r="WKS34" s="475"/>
      <c r="WKT34" s="475"/>
      <c r="WKU34" s="475"/>
      <c r="WKV34" s="475"/>
      <c r="WKW34" s="475"/>
      <c r="WKX34" s="475"/>
      <c r="WKY34" s="475"/>
      <c r="WKZ34" s="475"/>
      <c r="WLA34" s="475"/>
      <c r="WLB34" s="475"/>
      <c r="WLC34" s="475"/>
      <c r="WLD34" s="475"/>
      <c r="WLE34" s="475"/>
      <c r="WLF34" s="475"/>
      <c r="WLG34" s="475"/>
      <c r="WLH34" s="475"/>
      <c r="WLI34" s="475"/>
      <c r="WLJ34" s="475"/>
      <c r="WLK34" s="475"/>
      <c r="WLL34" s="475"/>
      <c r="WLM34" s="475"/>
      <c r="WLN34" s="475"/>
      <c r="WLO34" s="475"/>
      <c r="WLP34" s="475"/>
      <c r="WLQ34" s="475"/>
      <c r="WLR34" s="475"/>
      <c r="WLS34" s="475"/>
      <c r="WLT34" s="475"/>
      <c r="WLU34" s="475"/>
      <c r="WLV34" s="475"/>
      <c r="WLW34" s="475"/>
      <c r="WLX34" s="475"/>
      <c r="WLY34" s="475"/>
      <c r="WLZ34" s="475"/>
      <c r="WMA34" s="475"/>
      <c r="WMB34" s="475"/>
      <c r="WMC34" s="475"/>
      <c r="WMD34" s="475"/>
      <c r="WME34" s="475"/>
      <c r="WMF34" s="475"/>
      <c r="WMG34" s="475"/>
      <c r="WMH34" s="475"/>
      <c r="WMI34" s="475"/>
      <c r="WMJ34" s="475"/>
      <c r="WMK34" s="475"/>
      <c r="WML34" s="475"/>
      <c r="WMM34" s="475"/>
      <c r="WMN34" s="475"/>
      <c r="WMO34" s="475"/>
      <c r="WMP34" s="475"/>
      <c r="WMQ34" s="475"/>
      <c r="WMR34" s="475"/>
      <c r="WMS34" s="475"/>
      <c r="WMT34" s="475"/>
      <c r="WMU34" s="475"/>
      <c r="WMV34" s="475"/>
      <c r="WMW34" s="475"/>
      <c r="WMX34" s="475"/>
      <c r="WMY34" s="475"/>
      <c r="WMZ34" s="475"/>
      <c r="WNA34" s="475"/>
      <c r="WNB34" s="475"/>
      <c r="WNC34" s="475"/>
      <c r="WND34" s="475"/>
      <c r="WNE34" s="475"/>
      <c r="WNF34" s="475"/>
      <c r="WNG34" s="475"/>
      <c r="WNH34" s="475"/>
      <c r="WNI34" s="475"/>
      <c r="WNJ34" s="475"/>
      <c r="WNK34" s="475"/>
      <c r="WNL34" s="475"/>
      <c r="WNM34" s="475"/>
      <c r="WNN34" s="475"/>
      <c r="WNO34" s="475"/>
      <c r="WNP34" s="475"/>
      <c r="WNQ34" s="475"/>
      <c r="WNR34" s="475"/>
      <c r="WNS34" s="475"/>
      <c r="WNT34" s="475"/>
      <c r="WNU34" s="475"/>
      <c r="WNV34" s="475"/>
      <c r="WNW34" s="475"/>
      <c r="WNX34" s="475"/>
      <c r="WNY34" s="475"/>
      <c r="WNZ34" s="475"/>
      <c r="WOA34" s="475"/>
      <c r="WOB34" s="475"/>
      <c r="WOC34" s="475"/>
      <c r="WOD34" s="475"/>
      <c r="WOE34" s="475"/>
      <c r="WOF34" s="475"/>
      <c r="WOG34" s="475"/>
      <c r="WOH34" s="475"/>
      <c r="WOI34" s="475"/>
      <c r="WOJ34" s="475"/>
      <c r="WOK34" s="475"/>
      <c r="WOL34" s="475"/>
      <c r="WOM34" s="475"/>
      <c r="WON34" s="475"/>
      <c r="WOO34" s="475"/>
      <c r="WOP34" s="475"/>
      <c r="WOQ34" s="475"/>
      <c r="WOR34" s="475"/>
      <c r="WOS34" s="475"/>
      <c r="WOT34" s="475"/>
      <c r="WOU34" s="475"/>
      <c r="WOV34" s="475"/>
      <c r="WOW34" s="475"/>
      <c r="WOX34" s="475"/>
      <c r="WOY34" s="475"/>
      <c r="WOZ34" s="475"/>
      <c r="WPA34" s="475"/>
      <c r="WPB34" s="475"/>
      <c r="WPC34" s="475"/>
      <c r="WPD34" s="475"/>
      <c r="WPE34" s="475"/>
      <c r="WPF34" s="475"/>
      <c r="WPG34" s="475"/>
      <c r="WPH34" s="475"/>
      <c r="WPI34" s="475"/>
      <c r="WPJ34" s="475"/>
      <c r="WPK34" s="475"/>
      <c r="WPL34" s="475"/>
      <c r="WPM34" s="475"/>
      <c r="WPN34" s="475"/>
      <c r="WPO34" s="475"/>
      <c r="WPP34" s="475"/>
      <c r="WPQ34" s="475"/>
      <c r="WPR34" s="475"/>
      <c r="WPS34" s="475"/>
      <c r="WPT34" s="475"/>
      <c r="WPU34" s="475"/>
      <c r="WPV34" s="475"/>
      <c r="WPW34" s="475"/>
      <c r="WPX34" s="475"/>
      <c r="WPY34" s="475"/>
      <c r="WPZ34" s="475"/>
      <c r="WQA34" s="475"/>
      <c r="WQB34" s="475"/>
      <c r="WQC34" s="475"/>
      <c r="WQD34" s="475"/>
      <c r="WQE34" s="475"/>
      <c r="WQF34" s="475"/>
      <c r="WQG34" s="475"/>
      <c r="WQH34" s="475"/>
      <c r="WQI34" s="475"/>
      <c r="WQJ34" s="475"/>
      <c r="WQK34" s="475"/>
      <c r="WQL34" s="475"/>
      <c r="WQM34" s="475"/>
      <c r="WQN34" s="475"/>
      <c r="WQO34" s="475"/>
      <c r="WQP34" s="475"/>
      <c r="WQQ34" s="475"/>
      <c r="WQR34" s="475"/>
      <c r="WQS34" s="475"/>
      <c r="WQT34" s="475"/>
      <c r="WQU34" s="475"/>
      <c r="WQV34" s="475"/>
      <c r="WQW34" s="475"/>
      <c r="WQX34" s="475"/>
      <c r="WQY34" s="475"/>
      <c r="WQZ34" s="475"/>
      <c r="WRA34" s="475"/>
      <c r="WRB34" s="475"/>
      <c r="WRC34" s="475"/>
      <c r="WRD34" s="475"/>
      <c r="WRE34" s="475"/>
      <c r="WRF34" s="475"/>
      <c r="WRG34" s="475"/>
      <c r="WRH34" s="475"/>
      <c r="WRI34" s="475"/>
      <c r="WRJ34" s="475"/>
      <c r="WRK34" s="475"/>
      <c r="WRL34" s="475"/>
      <c r="WRM34" s="475"/>
      <c r="WRN34" s="475"/>
      <c r="WRO34" s="475"/>
      <c r="WRP34" s="475"/>
      <c r="WRQ34" s="475"/>
      <c r="WRR34" s="475"/>
      <c r="WRS34" s="475"/>
      <c r="WRT34" s="475"/>
      <c r="WRU34" s="475"/>
      <c r="WRV34" s="475"/>
      <c r="WRW34" s="475"/>
      <c r="WRX34" s="475"/>
      <c r="WRY34" s="475"/>
      <c r="WRZ34" s="475"/>
      <c r="WSA34" s="475"/>
      <c r="WSB34" s="475"/>
      <c r="WSC34" s="475"/>
      <c r="WSD34" s="475"/>
      <c r="WSE34" s="475"/>
      <c r="WSF34" s="475"/>
      <c r="WSG34" s="475"/>
      <c r="WSH34" s="475"/>
      <c r="WSI34" s="475"/>
      <c r="WSJ34" s="475"/>
      <c r="WSK34" s="475"/>
      <c r="WSL34" s="475"/>
      <c r="WSM34" s="475"/>
      <c r="WSN34" s="475"/>
      <c r="WSO34" s="475"/>
      <c r="WSP34" s="475"/>
      <c r="WSQ34" s="475"/>
      <c r="WSR34" s="475"/>
      <c r="WSS34" s="475"/>
      <c r="WST34" s="475"/>
      <c r="WSU34" s="475"/>
      <c r="WSV34" s="475"/>
      <c r="WSW34" s="475"/>
      <c r="WSX34" s="475"/>
      <c r="WSY34" s="475"/>
      <c r="WSZ34" s="475"/>
      <c r="WTA34" s="475"/>
      <c r="WTB34" s="475"/>
      <c r="WTC34" s="475"/>
      <c r="WTD34" s="475"/>
      <c r="WTE34" s="475"/>
      <c r="WTF34" s="475"/>
      <c r="WTG34" s="475"/>
      <c r="WTH34" s="475"/>
      <c r="WTI34" s="475"/>
      <c r="WTJ34" s="475"/>
      <c r="WTK34" s="475"/>
      <c r="WTL34" s="475"/>
      <c r="WTM34" s="475"/>
      <c r="WTN34" s="475"/>
      <c r="WTO34" s="475"/>
      <c r="WTP34" s="475"/>
      <c r="WTQ34" s="475"/>
      <c r="WTR34" s="475"/>
      <c r="WTS34" s="475"/>
      <c r="WTT34" s="475"/>
      <c r="WTU34" s="475"/>
      <c r="WTV34" s="475"/>
      <c r="WTW34" s="475"/>
      <c r="WTX34" s="475"/>
      <c r="WTY34" s="475"/>
      <c r="WTZ34" s="475"/>
      <c r="WUA34" s="475"/>
      <c r="WUB34" s="475"/>
      <c r="WUC34" s="475"/>
      <c r="WUD34" s="475"/>
      <c r="WUE34" s="475"/>
      <c r="WUF34" s="475"/>
      <c r="WUG34" s="475"/>
      <c r="WUH34" s="475"/>
      <c r="WUI34" s="475"/>
      <c r="WUJ34" s="475"/>
      <c r="WUK34" s="475"/>
      <c r="WUL34" s="475"/>
      <c r="WUM34" s="475"/>
      <c r="WUN34" s="475"/>
      <c r="WUO34" s="475"/>
      <c r="WUP34" s="475"/>
      <c r="WUQ34" s="475"/>
      <c r="WUR34" s="475"/>
      <c r="WUS34" s="475"/>
      <c r="WUT34" s="475"/>
      <c r="WUU34" s="475"/>
      <c r="WUV34" s="475"/>
      <c r="WUW34" s="475"/>
      <c r="WUX34" s="475"/>
      <c r="WUY34" s="475"/>
      <c r="WUZ34" s="475"/>
      <c r="WVA34" s="475"/>
      <c r="WVB34" s="475"/>
      <c r="WVC34" s="475"/>
      <c r="WVD34" s="475"/>
      <c r="WVE34" s="475"/>
      <c r="WVF34" s="475"/>
      <c r="WVG34" s="475"/>
      <c r="WVH34" s="475"/>
      <c r="WVI34" s="475"/>
      <c r="WVJ34" s="475"/>
      <c r="WVK34" s="475"/>
      <c r="WVL34" s="475"/>
      <c r="WVM34" s="475"/>
      <c r="WVN34" s="475"/>
      <c r="WVO34" s="475"/>
      <c r="WVP34" s="475"/>
      <c r="WVQ34" s="475"/>
      <c r="WVR34" s="475"/>
      <c r="WVS34" s="475"/>
      <c r="WVT34" s="475"/>
      <c r="WVU34" s="475"/>
      <c r="WVV34" s="475"/>
      <c r="WVW34" s="475"/>
      <c r="WVX34" s="475"/>
      <c r="WVY34" s="475"/>
      <c r="WVZ34" s="475"/>
      <c r="WWA34" s="475"/>
      <c r="WWB34" s="475"/>
      <c r="WWC34" s="475"/>
      <c r="WWD34" s="475"/>
      <c r="WWE34" s="475"/>
      <c r="WWF34" s="475"/>
      <c r="WWG34" s="475"/>
      <c r="WWH34" s="475"/>
      <c r="WWI34" s="475"/>
      <c r="WWJ34" s="475"/>
      <c r="WWK34" s="475"/>
      <c r="WWL34" s="475"/>
      <c r="WWM34" s="475"/>
      <c r="WWN34" s="475"/>
      <c r="WWO34" s="475"/>
      <c r="WWP34" s="475"/>
      <c r="WWQ34" s="475"/>
      <c r="WWR34" s="475"/>
      <c r="WWS34" s="475"/>
      <c r="WWT34" s="475"/>
      <c r="WWU34" s="475"/>
      <c r="WWV34" s="475"/>
      <c r="WWW34" s="475"/>
      <c r="WWX34" s="475"/>
      <c r="WWY34" s="475"/>
      <c r="WWZ34" s="475"/>
      <c r="WXA34" s="475"/>
      <c r="WXB34" s="475"/>
      <c r="WXC34" s="475"/>
      <c r="WXD34" s="475"/>
      <c r="WXE34" s="475"/>
      <c r="WXF34" s="475"/>
      <c r="WXG34" s="475"/>
      <c r="WXH34" s="475"/>
      <c r="WXI34" s="475"/>
      <c r="WXJ34" s="475"/>
      <c r="WXK34" s="475"/>
      <c r="WXL34" s="475"/>
      <c r="WXM34" s="475"/>
      <c r="WXN34" s="475"/>
      <c r="WXO34" s="475"/>
      <c r="WXP34" s="475"/>
      <c r="WXQ34" s="475"/>
      <c r="WXR34" s="475"/>
      <c r="WXS34" s="475"/>
      <c r="WXT34" s="475"/>
      <c r="WXU34" s="475"/>
      <c r="WXV34" s="475"/>
      <c r="WXW34" s="475"/>
      <c r="WXX34" s="475"/>
      <c r="WXY34" s="475"/>
      <c r="WXZ34" s="475"/>
      <c r="WYA34" s="475"/>
      <c r="WYB34" s="475"/>
      <c r="WYC34" s="475"/>
      <c r="WYD34" s="475"/>
      <c r="WYE34" s="475"/>
      <c r="WYF34" s="475"/>
      <c r="WYG34" s="475"/>
      <c r="WYH34" s="475"/>
      <c r="WYI34" s="475"/>
      <c r="WYJ34" s="475"/>
      <c r="WYK34" s="475"/>
      <c r="WYL34" s="475"/>
      <c r="WYM34" s="475"/>
      <c r="WYN34" s="475"/>
      <c r="WYO34" s="475"/>
      <c r="WYP34" s="475"/>
      <c r="WYQ34" s="475"/>
      <c r="WYR34" s="475"/>
      <c r="WYS34" s="475"/>
      <c r="WYT34" s="475"/>
      <c r="WYU34" s="475"/>
      <c r="WYV34" s="475"/>
      <c r="WYW34" s="475"/>
      <c r="WYX34" s="475"/>
      <c r="WYY34" s="475"/>
      <c r="WYZ34" s="475"/>
      <c r="WZA34" s="475"/>
      <c r="WZB34" s="475"/>
      <c r="WZC34" s="475"/>
      <c r="WZD34" s="475"/>
      <c r="WZE34" s="475"/>
      <c r="WZF34" s="475"/>
      <c r="WZG34" s="475"/>
      <c r="WZH34" s="475"/>
      <c r="WZI34" s="475"/>
      <c r="WZJ34" s="475"/>
      <c r="WZK34" s="475"/>
      <c r="WZL34" s="475"/>
      <c r="WZM34" s="475"/>
      <c r="WZN34" s="475"/>
      <c r="WZO34" s="475"/>
      <c r="WZP34" s="475"/>
      <c r="WZQ34" s="475"/>
      <c r="WZR34" s="475"/>
      <c r="WZS34" s="475"/>
      <c r="WZT34" s="475"/>
      <c r="WZU34" s="475"/>
      <c r="WZV34" s="475"/>
      <c r="WZW34" s="475"/>
      <c r="WZX34" s="475"/>
      <c r="WZY34" s="475"/>
      <c r="WZZ34" s="475"/>
      <c r="XAA34" s="475"/>
      <c r="XAB34" s="475"/>
      <c r="XAC34" s="475"/>
      <c r="XAD34" s="475"/>
      <c r="XAE34" s="475"/>
      <c r="XAF34" s="475"/>
      <c r="XAG34" s="475"/>
      <c r="XAH34" s="475"/>
      <c r="XAI34" s="475"/>
      <c r="XAJ34" s="475"/>
      <c r="XAK34" s="475"/>
      <c r="XAL34" s="475"/>
      <c r="XAM34" s="475"/>
      <c r="XAN34" s="475"/>
      <c r="XAO34" s="475"/>
      <c r="XAP34" s="475"/>
      <c r="XAQ34" s="475"/>
      <c r="XAR34" s="475"/>
      <c r="XAS34" s="475"/>
      <c r="XAT34" s="475"/>
      <c r="XAU34" s="475"/>
      <c r="XAV34" s="475"/>
      <c r="XAW34" s="475"/>
      <c r="XAX34" s="475"/>
      <c r="XAY34" s="475"/>
      <c r="XAZ34" s="475"/>
      <c r="XBA34" s="475"/>
      <c r="XBB34" s="475"/>
      <c r="XBC34" s="475"/>
      <c r="XBD34" s="475"/>
      <c r="XBE34" s="475"/>
      <c r="XBF34" s="475"/>
      <c r="XBG34" s="475"/>
      <c r="XBH34" s="475"/>
      <c r="XBI34" s="475"/>
      <c r="XBJ34" s="475"/>
      <c r="XBK34" s="475"/>
      <c r="XBL34" s="475"/>
      <c r="XBM34" s="475"/>
      <c r="XBN34" s="475"/>
      <c r="XBO34" s="475"/>
      <c r="XBP34" s="475"/>
      <c r="XBQ34" s="475"/>
      <c r="XBR34" s="475"/>
      <c r="XBS34" s="475"/>
      <c r="XBT34" s="475"/>
      <c r="XBU34" s="475"/>
      <c r="XBV34" s="475"/>
      <c r="XBW34" s="475"/>
      <c r="XBX34" s="475"/>
      <c r="XBY34" s="475"/>
      <c r="XBZ34" s="475"/>
      <c r="XCA34" s="475"/>
      <c r="XCB34" s="475"/>
      <c r="XCC34" s="475"/>
      <c r="XCD34" s="475"/>
      <c r="XCE34" s="475"/>
      <c r="XCF34" s="475"/>
      <c r="XCG34" s="475"/>
      <c r="XCH34" s="475"/>
      <c r="XCI34" s="475"/>
      <c r="XCJ34" s="475"/>
      <c r="XCK34" s="475"/>
      <c r="XCL34" s="475"/>
      <c r="XCM34" s="475"/>
      <c r="XCN34" s="475"/>
      <c r="XCO34" s="475"/>
      <c r="XCP34" s="475"/>
      <c r="XCQ34" s="475"/>
      <c r="XCR34" s="475"/>
      <c r="XCS34" s="475"/>
      <c r="XCT34" s="475"/>
      <c r="XCU34" s="475"/>
      <c r="XCV34" s="475"/>
      <c r="XCW34" s="475"/>
      <c r="XCX34" s="475"/>
      <c r="XCY34" s="475"/>
      <c r="XCZ34" s="475"/>
      <c r="XDA34" s="475"/>
      <c r="XDB34" s="475"/>
      <c r="XDC34" s="475"/>
      <c r="XDD34" s="475"/>
      <c r="XDE34" s="475"/>
      <c r="XDF34" s="475"/>
      <c r="XDG34" s="475"/>
      <c r="XDH34" s="475"/>
      <c r="XDI34" s="475"/>
      <c r="XDJ34" s="475"/>
      <c r="XDK34" s="475"/>
      <c r="XDL34" s="475"/>
      <c r="XDM34" s="475"/>
      <c r="XDN34" s="475"/>
      <c r="XDO34" s="475"/>
      <c r="XDP34" s="475"/>
      <c r="XDQ34" s="475"/>
      <c r="XDR34" s="475"/>
      <c r="XDS34" s="475"/>
      <c r="XDT34" s="475"/>
      <c r="XDU34" s="475"/>
      <c r="XDV34" s="475"/>
      <c r="XDW34" s="475"/>
      <c r="XDX34" s="475"/>
      <c r="XDY34" s="475"/>
      <c r="XDZ34" s="475"/>
      <c r="XEA34" s="475"/>
      <c r="XEB34" s="475"/>
      <c r="XEC34" s="475"/>
      <c r="XED34" s="475"/>
      <c r="XEE34" s="475"/>
      <c r="XEF34" s="475"/>
      <c r="XEG34" s="475"/>
      <c r="XEH34" s="475"/>
      <c r="XEI34" s="475"/>
      <c r="XEJ34" s="475"/>
      <c r="XEK34" s="475"/>
      <c r="XEL34" s="475"/>
      <c r="XEM34" s="475"/>
      <c r="XEN34" s="475"/>
      <c r="XEO34" s="475"/>
      <c r="XEP34" s="475"/>
      <c r="XEQ34" s="475"/>
      <c r="XER34" s="475"/>
      <c r="XES34" s="475"/>
      <c r="XET34" s="475"/>
      <c r="XEU34" s="475"/>
      <c r="XEV34" s="475"/>
      <c r="XEW34" s="475"/>
      <c r="XEX34" s="475"/>
      <c r="XEY34" s="475"/>
      <c r="XEZ34" s="475"/>
      <c r="XFA34" s="475"/>
      <c r="XFB34" s="475"/>
      <c r="XFC34" s="475"/>
      <c r="XFD34" s="475"/>
    </row>
    <row r="35" spans="1:16384" s="468" customFormat="1" ht="15" customHeight="1">
      <c r="A35" s="492" t="s">
        <v>1830</v>
      </c>
      <c r="B35" s="492" t="s">
        <v>698</v>
      </c>
      <c r="C35" s="499">
        <v>31062</v>
      </c>
      <c r="D35" s="527">
        <v>42407</v>
      </c>
      <c r="E35" s="493" t="s">
        <v>379</v>
      </c>
      <c r="F35" s="491"/>
      <c r="G35" s="491" t="s">
        <v>380</v>
      </c>
      <c r="H35" s="493" t="s">
        <v>379</v>
      </c>
      <c r="I35" s="494" t="s">
        <v>666</v>
      </c>
      <c r="J35" s="508"/>
      <c r="K35" s="508"/>
      <c r="L35" s="491" t="s">
        <v>380</v>
      </c>
      <c r="M35" s="493" t="s">
        <v>380</v>
      </c>
      <c r="N35" s="493" t="s">
        <v>380</v>
      </c>
      <c r="O35" s="491"/>
      <c r="P35" s="491"/>
      <c r="Q35" s="491" t="s">
        <v>380</v>
      </c>
      <c r="R35" s="491" t="s">
        <v>380</v>
      </c>
      <c r="S35" s="491"/>
      <c r="T35" s="491"/>
      <c r="U35" s="493" t="s">
        <v>380</v>
      </c>
      <c r="V35" s="491" t="s">
        <v>380</v>
      </c>
      <c r="W35" s="458" t="s">
        <v>379</v>
      </c>
      <c r="X35" s="493" t="s">
        <v>768</v>
      </c>
      <c r="Y35" s="790" t="s">
        <v>611</v>
      </c>
      <c r="Z35" s="500"/>
      <c r="AA35" s="467"/>
      <c r="AB35" s="467"/>
      <c r="AC35" s="467"/>
      <c r="AD35" s="467"/>
      <c r="AE35" s="467"/>
      <c r="AF35" s="467"/>
      <c r="AG35" s="467"/>
      <c r="AH35" s="467"/>
      <c r="AI35" s="467"/>
      <c r="AJ35" s="467"/>
      <c r="AK35" s="467"/>
      <c r="AL35" s="467"/>
      <c r="AM35" s="467"/>
      <c r="AN35" s="467"/>
      <c r="AO35" s="467"/>
      <c r="AP35" s="467"/>
      <c r="AQ35" s="467"/>
      <c r="AR35" s="467"/>
      <c r="AS35" s="467"/>
      <c r="AT35" s="467"/>
      <c r="AU35" s="467"/>
      <c r="AV35" s="467"/>
      <c r="AW35" s="467"/>
      <c r="AX35" s="467"/>
      <c r="AY35" s="467"/>
      <c r="AZ35" s="467"/>
      <c r="BA35" s="467"/>
      <c r="BB35" s="467"/>
      <c r="BC35" s="467"/>
      <c r="BD35" s="467"/>
      <c r="BE35" s="467"/>
      <c r="BF35" s="467"/>
      <c r="BG35" s="467"/>
      <c r="BH35" s="467"/>
      <c r="BI35" s="467"/>
      <c r="BJ35" s="467"/>
      <c r="BK35" s="467"/>
      <c r="BL35" s="467"/>
      <c r="BM35" s="467"/>
      <c r="BN35" s="467"/>
      <c r="BO35" s="467"/>
      <c r="BP35" s="467"/>
      <c r="BQ35" s="467"/>
      <c r="BR35" s="467"/>
      <c r="BS35" s="467"/>
      <c r="BT35" s="467"/>
      <c r="BU35" s="467"/>
      <c r="BV35" s="467"/>
      <c r="BW35" s="467"/>
      <c r="BX35" s="467"/>
      <c r="BY35" s="467"/>
      <c r="BZ35" s="467"/>
      <c r="CA35" s="467"/>
    </row>
    <row r="36" spans="1:16384" s="468" customFormat="1" ht="15" customHeight="1">
      <c r="A36" s="492" t="s">
        <v>1831</v>
      </c>
      <c r="B36" s="492" t="s">
        <v>735</v>
      </c>
      <c r="C36" s="499">
        <v>12309</v>
      </c>
      <c r="D36" s="527">
        <v>42407</v>
      </c>
      <c r="E36" s="493" t="s">
        <v>379</v>
      </c>
      <c r="F36" s="491"/>
      <c r="G36" s="491" t="s">
        <v>380</v>
      </c>
      <c r="H36" s="493" t="s">
        <v>379</v>
      </c>
      <c r="I36" s="494" t="s">
        <v>632</v>
      </c>
      <c r="J36" s="494"/>
      <c r="K36" s="494"/>
      <c r="L36" s="493" t="s">
        <v>633</v>
      </c>
      <c r="M36" s="493" t="s">
        <v>379</v>
      </c>
      <c r="N36" s="493" t="s">
        <v>379</v>
      </c>
      <c r="O36" s="491"/>
      <c r="P36" s="491"/>
      <c r="Q36" s="491" t="s">
        <v>380</v>
      </c>
      <c r="R36" s="491" t="s">
        <v>380</v>
      </c>
      <c r="S36" s="493"/>
      <c r="T36" s="493"/>
      <c r="U36" s="493" t="s">
        <v>380</v>
      </c>
      <c r="V36" s="491" t="s">
        <v>380</v>
      </c>
      <c r="W36" s="458" t="s">
        <v>379</v>
      </c>
      <c r="X36" s="488" t="s">
        <v>701</v>
      </c>
      <c r="Y36" s="790" t="s">
        <v>611</v>
      </c>
      <c r="Z36" s="500"/>
      <c r="AA36" s="467"/>
      <c r="AB36" s="467"/>
      <c r="AC36" s="467"/>
      <c r="AD36" s="467"/>
      <c r="AE36" s="467"/>
      <c r="AF36" s="467"/>
      <c r="AG36" s="467"/>
      <c r="AH36" s="467"/>
      <c r="AI36" s="467"/>
      <c r="AJ36" s="467"/>
      <c r="AK36" s="467"/>
      <c r="AL36" s="467"/>
      <c r="AM36" s="467"/>
      <c r="AN36" s="467"/>
      <c r="AO36" s="467"/>
      <c r="AP36" s="467"/>
      <c r="AQ36" s="467"/>
      <c r="AR36" s="467"/>
      <c r="AS36" s="467"/>
      <c r="AT36" s="467"/>
      <c r="AU36" s="467"/>
      <c r="AV36" s="467"/>
      <c r="AW36" s="467"/>
      <c r="AX36" s="467"/>
      <c r="AY36" s="467"/>
      <c r="AZ36" s="467"/>
      <c r="BA36" s="467"/>
      <c r="BB36" s="467"/>
      <c r="BC36" s="467"/>
      <c r="BD36" s="467"/>
      <c r="BE36" s="467"/>
      <c r="BF36" s="467"/>
      <c r="BG36" s="467"/>
      <c r="BH36" s="467"/>
      <c r="BI36" s="467"/>
      <c r="BJ36" s="467"/>
      <c r="BK36" s="467"/>
      <c r="BL36" s="467"/>
      <c r="BM36" s="467"/>
      <c r="BN36" s="467"/>
      <c r="BO36" s="467"/>
      <c r="BP36" s="467"/>
      <c r="BQ36" s="467"/>
      <c r="BR36" s="467"/>
      <c r="BS36" s="467"/>
      <c r="BT36" s="467"/>
      <c r="BU36" s="467"/>
      <c r="BV36" s="467"/>
      <c r="BW36" s="467"/>
      <c r="BX36" s="467"/>
      <c r="BY36" s="467"/>
      <c r="BZ36" s="467"/>
      <c r="CA36" s="467"/>
    </row>
    <row r="37" spans="1:16384" s="468" customFormat="1" ht="15" customHeight="1">
      <c r="A37" s="492" t="s">
        <v>1832</v>
      </c>
      <c r="B37" s="492" t="s">
        <v>755</v>
      </c>
      <c r="C37" s="499">
        <v>12411</v>
      </c>
      <c r="D37" s="527">
        <v>42407</v>
      </c>
      <c r="E37" s="493" t="s">
        <v>379</v>
      </c>
      <c r="F37" s="491"/>
      <c r="G37" s="491" t="s">
        <v>380</v>
      </c>
      <c r="H37" s="493" t="s">
        <v>379</v>
      </c>
      <c r="I37" s="494" t="s">
        <v>632</v>
      </c>
      <c r="J37" s="494"/>
      <c r="K37" s="494"/>
      <c r="L37" s="493" t="s">
        <v>773</v>
      </c>
      <c r="M37" s="493" t="s">
        <v>379</v>
      </c>
      <c r="N37" s="493" t="s">
        <v>379</v>
      </c>
      <c r="O37" s="491"/>
      <c r="P37" s="491"/>
      <c r="Q37" s="491" t="s">
        <v>380</v>
      </c>
      <c r="R37" s="491" t="s">
        <v>380</v>
      </c>
      <c r="S37" s="493"/>
      <c r="T37" s="493"/>
      <c r="U37" s="493" t="s">
        <v>380</v>
      </c>
      <c r="V37" s="491" t="s">
        <v>380</v>
      </c>
      <c r="W37" s="458" t="s">
        <v>379</v>
      </c>
      <c r="X37" s="493"/>
      <c r="Y37" s="790" t="s">
        <v>611</v>
      </c>
      <c r="Z37" s="500"/>
      <c r="AA37" s="467"/>
      <c r="AB37" s="467"/>
      <c r="AC37" s="467"/>
      <c r="AD37" s="467"/>
      <c r="AE37" s="467"/>
      <c r="AF37" s="467"/>
      <c r="AG37" s="467"/>
      <c r="AH37" s="467"/>
      <c r="AI37" s="467"/>
      <c r="AJ37" s="467"/>
      <c r="AK37" s="467"/>
      <c r="AL37" s="467"/>
      <c r="AM37" s="467"/>
      <c r="AN37" s="467"/>
      <c r="AO37" s="467"/>
      <c r="AP37" s="467"/>
      <c r="AQ37" s="467"/>
      <c r="AR37" s="467"/>
      <c r="AS37" s="467"/>
      <c r="AT37" s="467"/>
      <c r="AU37" s="467"/>
      <c r="AV37" s="467"/>
      <c r="AW37" s="467"/>
      <c r="AX37" s="467"/>
      <c r="AY37" s="467"/>
      <c r="AZ37" s="467"/>
      <c r="BA37" s="467"/>
      <c r="BB37" s="467"/>
      <c r="BC37" s="467"/>
      <c r="BD37" s="467"/>
      <c r="BE37" s="467"/>
      <c r="BF37" s="467"/>
      <c r="BG37" s="467"/>
      <c r="BH37" s="467"/>
      <c r="BI37" s="467"/>
      <c r="BJ37" s="467"/>
      <c r="BK37" s="467"/>
      <c r="BL37" s="467"/>
      <c r="BM37" s="467"/>
      <c r="BN37" s="467"/>
      <c r="BO37" s="467"/>
      <c r="BP37" s="467"/>
      <c r="BQ37" s="467"/>
      <c r="BR37" s="467"/>
      <c r="BS37" s="467"/>
      <c r="BT37" s="467"/>
      <c r="BU37" s="467"/>
      <c r="BV37" s="467"/>
      <c r="BW37" s="467"/>
      <c r="BX37" s="467"/>
      <c r="BY37" s="467"/>
      <c r="BZ37" s="467"/>
      <c r="CA37" s="467"/>
    </row>
    <row r="38" spans="1:16384" s="468" customFormat="1" ht="15" customHeight="1">
      <c r="A38" s="492" t="s">
        <v>1833</v>
      </c>
      <c r="B38" s="492" t="s">
        <v>698</v>
      </c>
      <c r="C38" s="499">
        <v>31062</v>
      </c>
      <c r="D38" s="527">
        <v>42414</v>
      </c>
      <c r="E38" s="493" t="s">
        <v>379</v>
      </c>
      <c r="F38" s="491"/>
      <c r="G38" s="491" t="s">
        <v>380</v>
      </c>
      <c r="H38" s="493" t="s">
        <v>379</v>
      </c>
      <c r="I38" s="494" t="s">
        <v>666</v>
      </c>
      <c r="J38" s="494"/>
      <c r="K38" s="494"/>
      <c r="L38" s="493"/>
      <c r="M38" s="493"/>
      <c r="N38" s="493"/>
      <c r="O38" s="491"/>
      <c r="P38" s="491"/>
      <c r="Q38" s="491" t="s">
        <v>380</v>
      </c>
      <c r="R38" s="491" t="s">
        <v>380</v>
      </c>
      <c r="S38" s="493"/>
      <c r="T38" s="493"/>
      <c r="U38" s="493" t="s">
        <v>380</v>
      </c>
      <c r="V38" s="491" t="s">
        <v>380</v>
      </c>
      <c r="W38" s="458" t="s">
        <v>379</v>
      </c>
      <c r="X38" s="493" t="s">
        <v>768</v>
      </c>
      <c r="Y38" s="790" t="s">
        <v>611</v>
      </c>
      <c r="Z38" s="500"/>
      <c r="AA38" s="467"/>
      <c r="AB38" s="467"/>
      <c r="AC38" s="467"/>
      <c r="AD38" s="467"/>
      <c r="AE38" s="467"/>
      <c r="AF38" s="467"/>
      <c r="AG38" s="467"/>
      <c r="AH38" s="467"/>
      <c r="AI38" s="467"/>
      <c r="AJ38" s="467"/>
      <c r="AK38" s="467"/>
      <c r="AL38" s="467"/>
      <c r="AM38" s="467"/>
      <c r="AN38" s="467"/>
      <c r="AO38" s="467"/>
      <c r="AP38" s="467"/>
      <c r="AQ38" s="467"/>
      <c r="AR38" s="467"/>
      <c r="AS38" s="467"/>
      <c r="AT38" s="467"/>
      <c r="AU38" s="467"/>
      <c r="AV38" s="467"/>
      <c r="AW38" s="467"/>
      <c r="AX38" s="467"/>
      <c r="AY38" s="467"/>
      <c r="AZ38" s="467"/>
      <c r="BA38" s="467"/>
      <c r="BB38" s="467"/>
      <c r="BC38" s="467"/>
      <c r="BD38" s="467"/>
      <c r="BE38" s="467"/>
      <c r="BF38" s="467"/>
      <c r="BG38" s="467"/>
      <c r="BH38" s="467"/>
      <c r="BI38" s="467"/>
      <c r="BJ38" s="467"/>
      <c r="BK38" s="467"/>
      <c r="BL38" s="467"/>
      <c r="BM38" s="467"/>
      <c r="BN38" s="467"/>
      <c r="BO38" s="467"/>
      <c r="BP38" s="467"/>
      <c r="BQ38" s="467"/>
      <c r="BR38" s="467"/>
      <c r="BS38" s="467"/>
      <c r="BT38" s="467"/>
      <c r="BU38" s="467"/>
      <c r="BV38" s="467"/>
      <c r="BW38" s="467"/>
      <c r="BX38" s="467"/>
      <c r="BY38" s="467"/>
      <c r="BZ38" s="467"/>
      <c r="CA38" s="467"/>
    </row>
    <row r="39" spans="1:16384" s="468" customFormat="1" ht="15" customHeight="1">
      <c r="A39" s="492" t="s">
        <v>1834</v>
      </c>
      <c r="B39" s="492" t="s">
        <v>643</v>
      </c>
      <c r="C39" s="499">
        <v>5598</v>
      </c>
      <c r="D39" s="527">
        <v>42414</v>
      </c>
      <c r="E39" s="493" t="s">
        <v>379</v>
      </c>
      <c r="F39" s="491"/>
      <c r="G39" s="491" t="s">
        <v>380</v>
      </c>
      <c r="H39" s="493" t="s">
        <v>738</v>
      </c>
      <c r="I39" s="494" t="s">
        <v>380</v>
      </c>
      <c r="J39" s="494"/>
      <c r="K39" s="494"/>
      <c r="L39" s="493" t="s">
        <v>380</v>
      </c>
      <c r="M39" s="493" t="s">
        <v>379</v>
      </c>
      <c r="N39" s="493" t="s">
        <v>379</v>
      </c>
      <c r="O39" s="491"/>
      <c r="P39" s="491"/>
      <c r="Q39" s="491" t="s">
        <v>380</v>
      </c>
      <c r="R39" s="491" t="s">
        <v>380</v>
      </c>
      <c r="S39" s="493"/>
      <c r="T39" s="493"/>
      <c r="U39" s="493" t="s">
        <v>380</v>
      </c>
      <c r="V39" s="491" t="s">
        <v>380</v>
      </c>
      <c r="W39" s="458" t="s">
        <v>379</v>
      </c>
      <c r="X39" s="488" t="s">
        <v>701</v>
      </c>
      <c r="Y39" s="790" t="s">
        <v>611</v>
      </c>
      <c r="Z39" s="500"/>
      <c r="AA39" s="467"/>
      <c r="AB39" s="467"/>
      <c r="AC39" s="467"/>
      <c r="AD39" s="467"/>
      <c r="AE39" s="467"/>
      <c r="AF39" s="467"/>
      <c r="AG39" s="467"/>
      <c r="AH39" s="467"/>
      <c r="AI39" s="467"/>
      <c r="AJ39" s="467"/>
      <c r="AK39" s="467"/>
      <c r="AL39" s="467"/>
      <c r="AM39" s="467"/>
      <c r="AN39" s="467"/>
      <c r="AO39" s="467"/>
      <c r="AP39" s="467"/>
      <c r="AQ39" s="467"/>
      <c r="AR39" s="467"/>
      <c r="AS39" s="467"/>
      <c r="AT39" s="467"/>
      <c r="AU39" s="467"/>
      <c r="AV39" s="467"/>
      <c r="AW39" s="467"/>
      <c r="AX39" s="467"/>
      <c r="AY39" s="467"/>
      <c r="AZ39" s="467"/>
      <c r="BA39" s="467"/>
      <c r="BB39" s="467"/>
      <c r="BC39" s="467"/>
      <c r="BD39" s="467"/>
      <c r="BE39" s="467"/>
      <c r="BF39" s="467"/>
      <c r="BG39" s="467"/>
      <c r="BH39" s="467"/>
      <c r="BI39" s="467"/>
      <c r="BJ39" s="467"/>
      <c r="BK39" s="467"/>
      <c r="BL39" s="467"/>
      <c r="BM39" s="467"/>
      <c r="BN39" s="467"/>
      <c r="BO39" s="467"/>
      <c r="BP39" s="467"/>
      <c r="BQ39" s="467"/>
      <c r="BR39" s="467"/>
      <c r="BS39" s="467"/>
      <c r="BT39" s="467"/>
      <c r="BU39" s="467"/>
      <c r="BV39" s="467"/>
      <c r="BW39" s="467"/>
      <c r="BX39" s="467"/>
      <c r="BY39" s="467"/>
      <c r="BZ39" s="467"/>
      <c r="CA39" s="467"/>
    </row>
    <row r="40" spans="1:16384" s="468" customFormat="1" ht="15" customHeight="1">
      <c r="A40" s="492" t="s">
        <v>1835</v>
      </c>
      <c r="B40" s="492" t="s">
        <v>631</v>
      </c>
      <c r="C40" s="499">
        <v>8652</v>
      </c>
      <c r="D40" s="527">
        <v>42414</v>
      </c>
      <c r="E40" s="493" t="s">
        <v>379</v>
      </c>
      <c r="F40" s="491"/>
      <c r="G40" s="491" t="s">
        <v>380</v>
      </c>
      <c r="H40" s="493" t="s">
        <v>379</v>
      </c>
      <c r="I40" s="494" t="s">
        <v>632</v>
      </c>
      <c r="J40" s="494"/>
      <c r="K40" s="494"/>
      <c r="L40" s="493" t="s">
        <v>633</v>
      </c>
      <c r="M40" s="493" t="s">
        <v>379</v>
      </c>
      <c r="N40" s="493" t="s">
        <v>379</v>
      </c>
      <c r="O40" s="491"/>
      <c r="P40" s="491"/>
      <c r="Q40" s="491" t="s">
        <v>380</v>
      </c>
      <c r="R40" s="491" t="s">
        <v>380</v>
      </c>
      <c r="S40" s="493"/>
      <c r="T40" s="493"/>
      <c r="U40" s="493" t="s">
        <v>380</v>
      </c>
      <c r="V40" s="491" t="s">
        <v>380</v>
      </c>
      <c r="W40" s="458" t="s">
        <v>379</v>
      </c>
      <c r="X40" s="488" t="s">
        <v>701</v>
      </c>
      <c r="Y40" s="790" t="s">
        <v>611</v>
      </c>
      <c r="Z40" s="500"/>
      <c r="AA40" s="467"/>
      <c r="AB40" s="467"/>
      <c r="AC40" s="467"/>
      <c r="AD40" s="467"/>
      <c r="AE40" s="467"/>
      <c r="AF40" s="467"/>
      <c r="AG40" s="467"/>
      <c r="AH40" s="467"/>
      <c r="AI40" s="467"/>
      <c r="AJ40" s="467"/>
      <c r="AK40" s="467"/>
      <c r="AL40" s="467"/>
      <c r="AM40" s="467"/>
      <c r="AN40" s="467"/>
      <c r="AO40" s="467"/>
      <c r="AP40" s="467"/>
      <c r="AQ40" s="467"/>
      <c r="AR40" s="467"/>
      <c r="AS40" s="467"/>
      <c r="AT40" s="467"/>
      <c r="AU40" s="467"/>
      <c r="AV40" s="467"/>
      <c r="AW40" s="467"/>
      <c r="AX40" s="467"/>
      <c r="AY40" s="467"/>
      <c r="AZ40" s="467"/>
      <c r="BA40" s="467"/>
      <c r="BB40" s="467"/>
      <c r="BC40" s="467"/>
      <c r="BD40" s="467"/>
      <c r="BE40" s="467"/>
      <c r="BF40" s="467"/>
      <c r="BG40" s="467"/>
      <c r="BH40" s="467"/>
      <c r="BI40" s="467"/>
      <c r="BJ40" s="467"/>
      <c r="BK40" s="467"/>
      <c r="BL40" s="467"/>
      <c r="BM40" s="467"/>
      <c r="BN40" s="467"/>
      <c r="BO40" s="467"/>
      <c r="BP40" s="467"/>
      <c r="BQ40" s="467"/>
      <c r="BR40" s="467"/>
      <c r="BS40" s="467"/>
      <c r="BT40" s="467"/>
      <c r="BU40" s="467"/>
      <c r="BV40" s="467"/>
      <c r="BW40" s="467"/>
      <c r="BX40" s="467"/>
      <c r="BY40" s="467"/>
      <c r="BZ40" s="467"/>
      <c r="CA40" s="467"/>
    </row>
    <row r="41" spans="1:16384" s="468" customFormat="1" ht="15" customHeight="1">
      <c r="A41" s="492" t="s">
        <v>1836</v>
      </c>
      <c r="B41" s="492" t="s">
        <v>765</v>
      </c>
      <c r="C41" s="499">
        <v>8000</v>
      </c>
      <c r="D41" s="527">
        <v>42414</v>
      </c>
      <c r="E41" s="493" t="s">
        <v>379</v>
      </c>
      <c r="F41" s="491"/>
      <c r="G41" s="491" t="s">
        <v>380</v>
      </c>
      <c r="H41" s="493" t="s">
        <v>379</v>
      </c>
      <c r="I41" s="494" t="s">
        <v>632</v>
      </c>
      <c r="J41" s="494"/>
      <c r="K41" s="494"/>
      <c r="L41" s="493" t="s">
        <v>633</v>
      </c>
      <c r="M41" s="493" t="s">
        <v>379</v>
      </c>
      <c r="N41" s="493" t="s">
        <v>379</v>
      </c>
      <c r="O41" s="491"/>
      <c r="P41" s="491"/>
      <c r="Q41" s="491" t="s">
        <v>380</v>
      </c>
      <c r="R41" s="491" t="s">
        <v>380</v>
      </c>
      <c r="S41" s="493"/>
      <c r="T41" s="493"/>
      <c r="U41" s="493" t="s">
        <v>380</v>
      </c>
      <c r="V41" s="491" t="s">
        <v>380</v>
      </c>
      <c r="W41" s="458" t="s">
        <v>379</v>
      </c>
      <c r="X41" s="488" t="s">
        <v>701</v>
      </c>
      <c r="Y41" s="790" t="s">
        <v>611</v>
      </c>
      <c r="Z41" s="500"/>
      <c r="AA41" s="466"/>
      <c r="AB41" s="466"/>
      <c r="AC41" s="466"/>
      <c r="AD41" s="466"/>
      <c r="AE41" s="466"/>
      <c r="AF41" s="466"/>
      <c r="AG41" s="466"/>
      <c r="AH41" s="466"/>
      <c r="AI41" s="466"/>
      <c r="AJ41" s="466"/>
      <c r="AK41" s="466"/>
      <c r="AL41" s="466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7"/>
      <c r="AY41" s="467"/>
      <c r="AZ41" s="467"/>
      <c r="BA41" s="467"/>
      <c r="BB41" s="467"/>
      <c r="BC41" s="467"/>
      <c r="BD41" s="467"/>
      <c r="BE41" s="467"/>
      <c r="BF41" s="467"/>
      <c r="BG41" s="467"/>
      <c r="BH41" s="467"/>
      <c r="BI41" s="467"/>
      <c r="BJ41" s="467"/>
      <c r="BK41" s="467"/>
      <c r="BL41" s="467"/>
      <c r="BM41" s="467"/>
      <c r="BN41" s="467"/>
      <c r="BO41" s="467"/>
      <c r="BP41" s="467"/>
      <c r="BQ41" s="467"/>
      <c r="BR41" s="467"/>
      <c r="BS41" s="467"/>
      <c r="BT41" s="467"/>
      <c r="BU41" s="467"/>
      <c r="BV41" s="467"/>
      <c r="BW41" s="467"/>
      <c r="BX41" s="467"/>
      <c r="BY41" s="467"/>
      <c r="BZ41" s="467"/>
      <c r="CA41" s="467"/>
    </row>
    <row r="42" spans="1:16384" s="468" customFormat="1" ht="15" customHeight="1">
      <c r="A42" s="492" t="s">
        <v>1837</v>
      </c>
      <c r="B42" s="492" t="s">
        <v>760</v>
      </c>
      <c r="C42" s="499">
        <v>8000</v>
      </c>
      <c r="D42" s="1100">
        <v>42421</v>
      </c>
      <c r="E42" s="493" t="s">
        <v>379</v>
      </c>
      <c r="F42" s="491"/>
      <c r="G42" s="491" t="s">
        <v>380</v>
      </c>
      <c r="H42" s="493" t="s">
        <v>379</v>
      </c>
      <c r="I42" s="494" t="s">
        <v>632</v>
      </c>
      <c r="J42" s="494"/>
      <c r="K42" s="494"/>
      <c r="L42" s="493" t="s">
        <v>633</v>
      </c>
      <c r="M42" s="493" t="s">
        <v>379</v>
      </c>
      <c r="N42" s="493" t="s">
        <v>379</v>
      </c>
      <c r="O42" s="491"/>
      <c r="P42" s="491"/>
      <c r="Q42" s="491" t="s">
        <v>380</v>
      </c>
      <c r="R42" s="491" t="s">
        <v>380</v>
      </c>
      <c r="S42" s="493"/>
      <c r="T42" s="493"/>
      <c r="U42" s="493" t="s">
        <v>380</v>
      </c>
      <c r="V42" s="491" t="s">
        <v>380</v>
      </c>
      <c r="W42" s="458" t="s">
        <v>379</v>
      </c>
      <c r="X42" s="488" t="s">
        <v>701</v>
      </c>
      <c r="Y42" s="790" t="s">
        <v>611</v>
      </c>
      <c r="Z42" s="500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7"/>
      <c r="AY42" s="467"/>
      <c r="AZ42" s="467"/>
      <c r="BA42" s="467"/>
      <c r="BB42" s="467"/>
      <c r="BC42" s="467"/>
      <c r="BD42" s="467"/>
      <c r="BE42" s="467"/>
      <c r="BF42" s="467"/>
      <c r="BG42" s="467"/>
      <c r="BH42" s="467"/>
      <c r="BI42" s="467"/>
      <c r="BJ42" s="467"/>
      <c r="BK42" s="467"/>
      <c r="BL42" s="467"/>
      <c r="BM42" s="467"/>
      <c r="BN42" s="467"/>
      <c r="BO42" s="467"/>
      <c r="BP42" s="467"/>
      <c r="BQ42" s="467"/>
      <c r="BR42" s="467"/>
      <c r="BS42" s="467"/>
      <c r="BT42" s="467"/>
      <c r="BU42" s="467"/>
      <c r="BV42" s="467"/>
      <c r="BW42" s="467"/>
      <c r="BX42" s="467"/>
      <c r="BY42" s="467"/>
      <c r="BZ42" s="467"/>
      <c r="CA42" s="467"/>
    </row>
    <row r="43" spans="1:16384" s="468" customFormat="1" ht="15" customHeight="1">
      <c r="A43" s="492" t="s">
        <v>1838</v>
      </c>
      <c r="B43" s="492" t="s">
        <v>385</v>
      </c>
      <c r="C43" s="499">
        <v>9720</v>
      </c>
      <c r="D43" s="1100">
        <v>42421</v>
      </c>
      <c r="E43" s="493" t="s">
        <v>379</v>
      </c>
      <c r="F43" s="491"/>
      <c r="G43" s="491" t="s">
        <v>380</v>
      </c>
      <c r="H43" s="493" t="s">
        <v>379</v>
      </c>
      <c r="I43" s="494" t="s">
        <v>632</v>
      </c>
      <c r="J43" s="494"/>
      <c r="K43" s="494"/>
      <c r="L43" s="493" t="s">
        <v>633</v>
      </c>
      <c r="M43" s="493" t="s">
        <v>379</v>
      </c>
      <c r="N43" s="493" t="s">
        <v>379</v>
      </c>
      <c r="O43" s="491"/>
      <c r="P43" s="491"/>
      <c r="Q43" s="491" t="s">
        <v>380</v>
      </c>
      <c r="R43" s="491" t="s">
        <v>380</v>
      </c>
      <c r="S43" s="493"/>
      <c r="T43" s="493"/>
      <c r="U43" s="493" t="s">
        <v>380</v>
      </c>
      <c r="V43" s="491" t="s">
        <v>380</v>
      </c>
      <c r="W43" s="458" t="s">
        <v>379</v>
      </c>
      <c r="X43" s="488" t="s">
        <v>701</v>
      </c>
      <c r="Y43" s="790" t="s">
        <v>611</v>
      </c>
      <c r="Z43" s="500"/>
      <c r="AA43" s="466"/>
      <c r="AB43" s="466"/>
      <c r="AC43" s="466"/>
      <c r="AD43" s="466"/>
      <c r="AE43" s="466"/>
      <c r="AF43" s="466"/>
      <c r="AG43" s="466"/>
      <c r="AH43" s="466"/>
      <c r="AI43" s="466"/>
      <c r="AJ43" s="466"/>
      <c r="AK43" s="466"/>
      <c r="AL43" s="466"/>
      <c r="AM43" s="466"/>
      <c r="AN43" s="466"/>
      <c r="AO43" s="466"/>
      <c r="AP43" s="466"/>
      <c r="AQ43" s="466"/>
      <c r="AR43" s="466"/>
      <c r="AS43" s="466"/>
      <c r="AT43" s="466"/>
      <c r="AU43" s="466"/>
      <c r="AV43" s="466"/>
      <c r="AW43" s="466"/>
      <c r="AX43" s="467"/>
      <c r="AY43" s="467"/>
      <c r="AZ43" s="467"/>
      <c r="BA43" s="467"/>
      <c r="BB43" s="467"/>
      <c r="BC43" s="467"/>
      <c r="BD43" s="467"/>
      <c r="BE43" s="467"/>
      <c r="BF43" s="467"/>
      <c r="BG43" s="467"/>
      <c r="BH43" s="467"/>
      <c r="BI43" s="467"/>
      <c r="BJ43" s="467"/>
      <c r="BK43" s="467"/>
      <c r="BL43" s="467"/>
      <c r="BM43" s="467"/>
      <c r="BN43" s="467"/>
      <c r="BO43" s="467"/>
      <c r="BP43" s="467"/>
      <c r="BQ43" s="467"/>
      <c r="BR43" s="467"/>
      <c r="BS43" s="467"/>
      <c r="BT43" s="467"/>
      <c r="BU43" s="467"/>
      <c r="BV43" s="467"/>
      <c r="BW43" s="467"/>
      <c r="BX43" s="467"/>
      <c r="BY43" s="467"/>
      <c r="BZ43" s="467"/>
      <c r="CA43" s="467"/>
    </row>
    <row r="44" spans="1:16384" s="477" customFormat="1" ht="15" customHeight="1">
      <c r="A44" s="522" t="s">
        <v>780</v>
      </c>
      <c r="B44" s="501"/>
      <c r="C44" s="502">
        <f>SUM(C35:C43)</f>
        <v>126814</v>
      </c>
      <c r="D44" s="647"/>
      <c r="E44" s="503"/>
      <c r="F44" s="504"/>
      <c r="G44" s="504"/>
      <c r="H44" s="503"/>
      <c r="I44" s="504"/>
      <c r="J44" s="506"/>
      <c r="K44" s="506"/>
      <c r="L44" s="505"/>
      <c r="M44" s="505"/>
      <c r="N44" s="505"/>
      <c r="O44" s="505"/>
      <c r="P44" s="505"/>
      <c r="Q44" s="505"/>
      <c r="R44" s="506"/>
      <c r="S44" s="505"/>
      <c r="T44" s="505"/>
      <c r="U44" s="505"/>
      <c r="V44" s="504"/>
      <c r="W44" s="640"/>
      <c r="X44" s="503"/>
      <c r="Y44" s="796"/>
      <c r="Z44" s="507"/>
      <c r="AA44" s="466"/>
      <c r="AB44" s="466"/>
      <c r="AC44" s="466"/>
      <c r="AD44" s="466"/>
      <c r="AE44" s="466"/>
      <c r="AF44" s="466"/>
      <c r="AG44" s="466"/>
      <c r="AH44" s="466"/>
      <c r="AI44" s="466"/>
      <c r="AJ44" s="466"/>
      <c r="AK44" s="466"/>
      <c r="AL44" s="466"/>
      <c r="AM44" s="466"/>
      <c r="AN44" s="466"/>
      <c r="AO44" s="466"/>
      <c r="AP44" s="466"/>
      <c r="AQ44" s="466"/>
      <c r="AR44" s="466"/>
      <c r="AS44" s="466"/>
      <c r="AT44" s="466"/>
      <c r="AU44" s="466"/>
      <c r="AV44" s="466"/>
      <c r="AW44" s="466"/>
      <c r="AX44" s="476"/>
      <c r="AY44" s="476"/>
      <c r="AZ44" s="476"/>
      <c r="BA44" s="476"/>
      <c r="BB44" s="476"/>
      <c r="BC44" s="476"/>
      <c r="BD44" s="476"/>
      <c r="BE44" s="476"/>
      <c r="BF44" s="476"/>
      <c r="BG44" s="476"/>
      <c r="BH44" s="476"/>
      <c r="BI44" s="476"/>
      <c r="BJ44" s="476"/>
      <c r="BK44" s="476"/>
      <c r="BL44" s="476"/>
      <c r="BM44" s="476"/>
      <c r="BN44" s="476"/>
      <c r="BO44" s="476"/>
      <c r="BP44" s="476"/>
      <c r="BQ44" s="476"/>
      <c r="BR44" s="476"/>
      <c r="BS44" s="476"/>
      <c r="BT44" s="476"/>
      <c r="BU44" s="476"/>
      <c r="BV44" s="476"/>
      <c r="BW44" s="476"/>
      <c r="BX44" s="476"/>
      <c r="BY44" s="476"/>
      <c r="BZ44" s="476"/>
      <c r="CA44" s="476"/>
    </row>
    <row r="45" spans="1:16384" s="468" customFormat="1" ht="15">
      <c r="A45" s="492" t="s">
        <v>1839</v>
      </c>
      <c r="B45" s="492" t="s">
        <v>385</v>
      </c>
      <c r="C45" s="499">
        <v>2500</v>
      </c>
      <c r="D45" s="527">
        <v>42428</v>
      </c>
      <c r="E45" s="493" t="s">
        <v>782</v>
      </c>
      <c r="F45" s="491"/>
      <c r="G45" s="491" t="s">
        <v>380</v>
      </c>
      <c r="H45" s="493" t="s">
        <v>736</v>
      </c>
      <c r="I45" s="494" t="s">
        <v>632</v>
      </c>
      <c r="J45" s="494"/>
      <c r="K45" s="494"/>
      <c r="L45" s="493" t="s">
        <v>633</v>
      </c>
      <c r="M45" s="493" t="s">
        <v>782</v>
      </c>
      <c r="N45" s="493" t="s">
        <v>782</v>
      </c>
      <c r="O45" s="491"/>
      <c r="P45" s="491"/>
      <c r="Q45" s="491" t="s">
        <v>380</v>
      </c>
      <c r="R45" s="491" t="s">
        <v>380</v>
      </c>
      <c r="S45" s="493"/>
      <c r="T45" s="493"/>
      <c r="U45" s="493" t="s">
        <v>380</v>
      </c>
      <c r="V45" s="491" t="s">
        <v>380</v>
      </c>
      <c r="W45" s="458" t="s">
        <v>782</v>
      </c>
      <c r="X45" s="493" t="s">
        <v>701</v>
      </c>
      <c r="Y45" s="790" t="s">
        <v>611</v>
      </c>
      <c r="Z45" s="492"/>
      <c r="AA45" s="466"/>
      <c r="AB45" s="466"/>
      <c r="AC45" s="466"/>
      <c r="AD45" s="466"/>
      <c r="AE45" s="466"/>
      <c r="AF45" s="466"/>
      <c r="AG45" s="466"/>
      <c r="AH45" s="466"/>
      <c r="AI45" s="466"/>
      <c r="AJ45" s="466"/>
      <c r="AK45" s="466"/>
      <c r="AL45" s="466"/>
      <c r="AM45" s="466"/>
      <c r="AN45" s="466"/>
      <c r="AO45" s="466"/>
      <c r="AP45" s="466"/>
      <c r="AQ45" s="466"/>
      <c r="AR45" s="466"/>
      <c r="AS45" s="466"/>
      <c r="AT45" s="466"/>
      <c r="AU45" s="466"/>
      <c r="AV45" s="466"/>
      <c r="AW45" s="466"/>
      <c r="AX45" s="467"/>
      <c r="AY45" s="467"/>
      <c r="AZ45" s="467"/>
      <c r="BA45" s="467"/>
      <c r="BB45" s="467"/>
      <c r="BC45" s="467"/>
      <c r="BD45" s="467"/>
      <c r="BE45" s="467"/>
      <c r="BF45" s="467"/>
      <c r="BG45" s="467"/>
      <c r="BH45" s="467"/>
      <c r="BI45" s="467"/>
      <c r="BJ45" s="467"/>
      <c r="BK45" s="467"/>
      <c r="BL45" s="467"/>
      <c r="BM45" s="467"/>
      <c r="BN45" s="467"/>
      <c r="BO45" s="467"/>
      <c r="BP45" s="467"/>
      <c r="BQ45" s="467"/>
      <c r="BR45" s="467"/>
      <c r="BS45" s="467"/>
      <c r="BT45" s="467"/>
      <c r="BU45" s="467"/>
      <c r="BV45" s="467"/>
      <c r="BW45" s="467"/>
      <c r="BX45" s="467"/>
      <c r="BY45" s="467"/>
      <c r="BZ45" s="467"/>
      <c r="CA45" s="467"/>
    </row>
    <row r="46" spans="1:16384" s="468" customFormat="1" ht="15">
      <c r="A46" s="492" t="s">
        <v>1840</v>
      </c>
      <c r="B46" s="492" t="s">
        <v>735</v>
      </c>
      <c r="C46" s="499">
        <v>4500</v>
      </c>
      <c r="D46" s="527">
        <v>42428</v>
      </c>
      <c r="E46" s="493" t="s">
        <v>782</v>
      </c>
      <c r="F46" s="491"/>
      <c r="G46" s="491" t="s">
        <v>380</v>
      </c>
      <c r="H46" s="493" t="s">
        <v>736</v>
      </c>
      <c r="I46" s="494" t="s">
        <v>632</v>
      </c>
      <c r="J46" s="494"/>
      <c r="K46" s="494"/>
      <c r="L46" s="493" t="s">
        <v>633</v>
      </c>
      <c r="M46" s="493" t="s">
        <v>782</v>
      </c>
      <c r="N46" s="493" t="s">
        <v>782</v>
      </c>
      <c r="O46" s="491"/>
      <c r="P46" s="491"/>
      <c r="Q46" s="491" t="s">
        <v>380</v>
      </c>
      <c r="R46" s="491" t="s">
        <v>380</v>
      </c>
      <c r="S46" s="493"/>
      <c r="T46" s="493"/>
      <c r="U46" s="493" t="s">
        <v>380</v>
      </c>
      <c r="V46" s="491" t="s">
        <v>380</v>
      </c>
      <c r="W46" s="458" t="s">
        <v>782</v>
      </c>
      <c r="X46" s="488" t="s">
        <v>701</v>
      </c>
      <c r="Y46" s="790" t="s">
        <v>611</v>
      </c>
      <c r="Z46" s="492"/>
      <c r="AA46" s="466"/>
      <c r="AB46" s="466"/>
      <c r="AC46" s="466"/>
      <c r="AD46" s="466"/>
      <c r="AE46" s="466"/>
      <c r="AF46" s="466"/>
      <c r="AG46" s="466"/>
      <c r="AH46" s="466"/>
      <c r="AI46" s="466"/>
      <c r="AJ46" s="466"/>
      <c r="AK46" s="466"/>
      <c r="AL46" s="466"/>
      <c r="AM46" s="466"/>
      <c r="AN46" s="466"/>
      <c r="AO46" s="466"/>
      <c r="AP46" s="466"/>
      <c r="AQ46" s="466"/>
      <c r="AR46" s="466"/>
      <c r="AS46" s="466"/>
      <c r="AT46" s="466"/>
      <c r="AU46" s="466"/>
      <c r="AV46" s="466"/>
      <c r="AW46" s="466"/>
      <c r="AX46" s="467"/>
      <c r="AY46" s="467"/>
      <c r="AZ46" s="467"/>
      <c r="BA46" s="467"/>
      <c r="BB46" s="467"/>
      <c r="BC46" s="467"/>
      <c r="BD46" s="467"/>
      <c r="BE46" s="467"/>
      <c r="BF46" s="467"/>
      <c r="BG46" s="467"/>
      <c r="BH46" s="467"/>
      <c r="BI46" s="467"/>
      <c r="BJ46" s="467"/>
      <c r="BK46" s="467"/>
      <c r="BL46" s="467"/>
      <c r="BM46" s="467"/>
      <c r="BN46" s="467"/>
      <c r="BO46" s="467"/>
      <c r="BP46" s="467"/>
      <c r="BQ46" s="467"/>
      <c r="BR46" s="467"/>
      <c r="BS46" s="467"/>
      <c r="BT46" s="467"/>
      <c r="BU46" s="467"/>
      <c r="BV46" s="467"/>
      <c r="BW46" s="467"/>
      <c r="BX46" s="467"/>
      <c r="BY46" s="467"/>
      <c r="BZ46" s="467"/>
      <c r="CA46" s="467"/>
    </row>
    <row r="47" spans="1:16384" s="468" customFormat="1" ht="15">
      <c r="A47" s="492" t="s">
        <v>1841</v>
      </c>
      <c r="B47" s="492" t="s">
        <v>765</v>
      </c>
      <c r="C47" s="499">
        <v>2500</v>
      </c>
      <c r="D47" s="527">
        <v>42428</v>
      </c>
      <c r="E47" s="493" t="s">
        <v>782</v>
      </c>
      <c r="F47" s="491"/>
      <c r="G47" s="491" t="s">
        <v>380</v>
      </c>
      <c r="H47" s="493" t="s">
        <v>736</v>
      </c>
      <c r="I47" s="494" t="s">
        <v>632</v>
      </c>
      <c r="J47" s="494"/>
      <c r="K47" s="494"/>
      <c r="L47" s="493" t="s">
        <v>633</v>
      </c>
      <c r="M47" s="493" t="s">
        <v>782</v>
      </c>
      <c r="N47" s="493" t="s">
        <v>782</v>
      </c>
      <c r="O47" s="491"/>
      <c r="P47" s="491"/>
      <c r="Q47" s="491" t="s">
        <v>380</v>
      </c>
      <c r="R47" s="491" t="s">
        <v>380</v>
      </c>
      <c r="S47" s="493"/>
      <c r="T47" s="493"/>
      <c r="U47" s="493" t="s">
        <v>380</v>
      </c>
      <c r="V47" s="491" t="s">
        <v>380</v>
      </c>
      <c r="W47" s="458" t="s">
        <v>782</v>
      </c>
      <c r="X47" s="488" t="s">
        <v>701</v>
      </c>
      <c r="Y47" s="790" t="s">
        <v>611</v>
      </c>
      <c r="Z47" s="492"/>
      <c r="AA47" s="466"/>
      <c r="AB47" s="466"/>
      <c r="AC47" s="466"/>
      <c r="AD47" s="466"/>
      <c r="AE47" s="466"/>
      <c r="AF47" s="466"/>
      <c r="AG47" s="466"/>
      <c r="AH47" s="466"/>
      <c r="AI47" s="466"/>
      <c r="AJ47" s="466"/>
      <c r="AK47" s="466"/>
      <c r="AL47" s="466"/>
      <c r="AM47" s="466"/>
      <c r="AN47" s="466"/>
      <c r="AO47" s="466"/>
      <c r="AP47" s="466"/>
      <c r="AQ47" s="466"/>
      <c r="AR47" s="466"/>
      <c r="AS47" s="466"/>
      <c r="AT47" s="466"/>
      <c r="AU47" s="466"/>
      <c r="AV47" s="466"/>
      <c r="AW47" s="466"/>
      <c r="AX47" s="467"/>
      <c r="AY47" s="467"/>
      <c r="AZ47" s="467"/>
      <c r="BA47" s="467"/>
      <c r="BB47" s="467"/>
      <c r="BC47" s="467"/>
      <c r="BD47" s="467"/>
      <c r="BE47" s="467"/>
      <c r="BF47" s="467"/>
      <c r="BG47" s="467"/>
      <c r="BH47" s="467"/>
      <c r="BI47" s="467"/>
      <c r="BJ47" s="467"/>
      <c r="BK47" s="467"/>
      <c r="BL47" s="467"/>
      <c r="BM47" s="467"/>
      <c r="BN47" s="467"/>
      <c r="BO47" s="467"/>
      <c r="BP47" s="467"/>
      <c r="BQ47" s="467"/>
      <c r="BR47" s="467"/>
      <c r="BS47" s="467"/>
      <c r="BT47" s="467"/>
      <c r="BU47" s="467"/>
      <c r="BV47" s="467"/>
      <c r="BW47" s="467"/>
      <c r="BX47" s="467"/>
      <c r="BY47" s="467"/>
      <c r="BZ47" s="467"/>
      <c r="CA47" s="467"/>
    </row>
    <row r="48" spans="1:16384" s="468" customFormat="1" ht="15">
      <c r="A48" s="492" t="s">
        <v>1842</v>
      </c>
      <c r="B48" s="492" t="s">
        <v>641</v>
      </c>
      <c r="C48" s="499">
        <v>7900</v>
      </c>
      <c r="D48" s="527">
        <v>42428</v>
      </c>
      <c r="E48" s="493" t="s">
        <v>782</v>
      </c>
      <c r="F48" s="491"/>
      <c r="G48" s="491" t="s">
        <v>380</v>
      </c>
      <c r="H48" s="488" t="s">
        <v>738</v>
      </c>
      <c r="I48" s="494" t="s">
        <v>380</v>
      </c>
      <c r="J48" s="494"/>
      <c r="K48" s="494"/>
      <c r="L48" s="493" t="s">
        <v>380</v>
      </c>
      <c r="M48" s="493" t="s">
        <v>782</v>
      </c>
      <c r="N48" s="493" t="s">
        <v>782</v>
      </c>
      <c r="O48" s="491"/>
      <c r="P48" s="491"/>
      <c r="Q48" s="491" t="s">
        <v>380</v>
      </c>
      <c r="R48" s="491" t="s">
        <v>380</v>
      </c>
      <c r="S48" s="493"/>
      <c r="T48" s="493"/>
      <c r="U48" s="493" t="s">
        <v>380</v>
      </c>
      <c r="V48" s="491" t="s">
        <v>380</v>
      </c>
      <c r="W48" s="458" t="s">
        <v>782</v>
      </c>
      <c r="X48" s="488" t="s">
        <v>701</v>
      </c>
      <c r="Y48" s="790" t="s">
        <v>611</v>
      </c>
      <c r="Z48" s="492"/>
      <c r="AA48" s="466"/>
      <c r="AB48" s="466"/>
      <c r="AC48" s="466"/>
      <c r="AD48" s="466"/>
      <c r="AE48" s="466"/>
      <c r="AF48" s="466"/>
      <c r="AG48" s="466"/>
      <c r="AH48" s="466"/>
      <c r="AI48" s="466"/>
      <c r="AJ48" s="466"/>
      <c r="AK48" s="46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466"/>
      <c r="AW48" s="466"/>
      <c r="AX48" s="467"/>
      <c r="AY48" s="467"/>
      <c r="AZ48" s="467"/>
      <c r="BA48" s="467"/>
      <c r="BB48" s="467"/>
      <c r="BC48" s="467"/>
      <c r="BD48" s="467"/>
      <c r="BE48" s="467"/>
      <c r="BF48" s="467"/>
      <c r="BG48" s="467"/>
      <c r="BH48" s="467"/>
      <c r="BI48" s="467"/>
      <c r="BJ48" s="467"/>
      <c r="BK48" s="467"/>
      <c r="BL48" s="467"/>
      <c r="BM48" s="467"/>
      <c r="BN48" s="467"/>
      <c r="BO48" s="467"/>
      <c r="BP48" s="467"/>
      <c r="BQ48" s="467"/>
      <c r="BR48" s="467"/>
      <c r="BS48" s="467"/>
      <c r="BT48" s="467"/>
      <c r="BU48" s="467"/>
      <c r="BV48" s="467"/>
      <c r="BW48" s="467"/>
      <c r="BX48" s="467"/>
      <c r="BY48" s="467"/>
      <c r="BZ48" s="467"/>
      <c r="CA48" s="467"/>
    </row>
    <row r="49" spans="1:80" s="468" customFormat="1" ht="15">
      <c r="A49" s="492" t="s">
        <v>1843</v>
      </c>
      <c r="B49" s="492" t="s">
        <v>743</v>
      </c>
      <c r="C49" s="499">
        <v>7167</v>
      </c>
      <c r="D49" s="527">
        <v>42428</v>
      </c>
      <c r="E49" s="493" t="s">
        <v>782</v>
      </c>
      <c r="F49" s="491"/>
      <c r="G49" s="491" t="s">
        <v>380</v>
      </c>
      <c r="H49" s="488" t="s">
        <v>738</v>
      </c>
      <c r="I49" s="494" t="s">
        <v>380</v>
      </c>
      <c r="J49" s="494"/>
      <c r="K49" s="494"/>
      <c r="L49" s="493" t="s">
        <v>380</v>
      </c>
      <c r="M49" s="493" t="s">
        <v>782</v>
      </c>
      <c r="N49" s="493" t="s">
        <v>782</v>
      </c>
      <c r="O49" s="491"/>
      <c r="P49" s="491"/>
      <c r="Q49" s="491" t="s">
        <v>380</v>
      </c>
      <c r="R49" s="491" t="s">
        <v>380</v>
      </c>
      <c r="S49" s="493"/>
      <c r="T49" s="493"/>
      <c r="U49" s="493" t="s">
        <v>380</v>
      </c>
      <c r="V49" s="491" t="s">
        <v>380</v>
      </c>
      <c r="W49" s="458" t="s">
        <v>782</v>
      </c>
      <c r="X49" s="488" t="s">
        <v>701</v>
      </c>
      <c r="Y49" s="790" t="s">
        <v>611</v>
      </c>
      <c r="Z49" s="492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7"/>
      <c r="AY49" s="467"/>
      <c r="AZ49" s="467"/>
      <c r="BA49" s="467"/>
      <c r="BB49" s="467"/>
      <c r="BC49" s="467"/>
      <c r="BD49" s="467"/>
      <c r="BE49" s="467"/>
      <c r="BF49" s="467"/>
      <c r="BG49" s="467"/>
      <c r="BH49" s="467"/>
      <c r="BI49" s="467"/>
      <c r="BJ49" s="467"/>
      <c r="BK49" s="467"/>
      <c r="BL49" s="467"/>
      <c r="BM49" s="467"/>
      <c r="BN49" s="467"/>
      <c r="BO49" s="467"/>
      <c r="BP49" s="467"/>
      <c r="BQ49" s="467"/>
      <c r="BR49" s="467"/>
      <c r="BS49" s="467"/>
      <c r="BT49" s="467"/>
      <c r="BU49" s="467"/>
      <c r="BV49" s="467"/>
      <c r="BW49" s="467"/>
      <c r="BX49" s="467"/>
      <c r="BY49" s="467"/>
      <c r="BZ49" s="467"/>
      <c r="CA49" s="467"/>
    </row>
    <row r="50" spans="1:80" s="468" customFormat="1" ht="15">
      <c r="A50" s="492" t="s">
        <v>1844</v>
      </c>
      <c r="B50" s="492" t="s">
        <v>643</v>
      </c>
      <c r="C50" s="499">
        <v>9100</v>
      </c>
      <c r="D50" s="527">
        <v>42428</v>
      </c>
      <c r="E50" s="493" t="s">
        <v>782</v>
      </c>
      <c r="F50" s="491"/>
      <c r="G50" s="491" t="s">
        <v>380</v>
      </c>
      <c r="H50" s="488" t="s">
        <v>738</v>
      </c>
      <c r="I50" s="494" t="s">
        <v>380</v>
      </c>
      <c r="J50" s="494"/>
      <c r="K50" s="494"/>
      <c r="L50" s="493" t="s">
        <v>380</v>
      </c>
      <c r="M50" s="493" t="s">
        <v>782</v>
      </c>
      <c r="N50" s="493" t="s">
        <v>782</v>
      </c>
      <c r="O50" s="491"/>
      <c r="P50" s="491"/>
      <c r="Q50" s="491" t="s">
        <v>380</v>
      </c>
      <c r="R50" s="491" t="s">
        <v>380</v>
      </c>
      <c r="S50" s="493"/>
      <c r="T50" s="493"/>
      <c r="U50" s="493" t="s">
        <v>380</v>
      </c>
      <c r="V50" s="491" t="s">
        <v>380</v>
      </c>
      <c r="W50" s="458" t="s">
        <v>782</v>
      </c>
      <c r="X50" s="488" t="s">
        <v>701</v>
      </c>
      <c r="Y50" s="790" t="s">
        <v>611</v>
      </c>
      <c r="Z50" s="492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7"/>
      <c r="AY50" s="467"/>
      <c r="AZ50" s="467"/>
      <c r="BA50" s="467"/>
      <c r="BB50" s="467"/>
      <c r="BC50" s="467"/>
      <c r="BD50" s="467"/>
      <c r="BE50" s="467"/>
      <c r="BF50" s="467"/>
      <c r="BG50" s="467"/>
      <c r="BH50" s="467"/>
      <c r="BI50" s="467"/>
      <c r="BJ50" s="467"/>
      <c r="BK50" s="467"/>
      <c r="BL50" s="467"/>
      <c r="BM50" s="467"/>
      <c r="BN50" s="467"/>
      <c r="BO50" s="467"/>
      <c r="BP50" s="467"/>
      <c r="BQ50" s="467"/>
      <c r="BR50" s="467"/>
      <c r="BS50" s="467"/>
      <c r="BT50" s="467"/>
      <c r="BU50" s="467"/>
      <c r="BV50" s="467"/>
      <c r="BW50" s="467"/>
      <c r="BX50" s="467"/>
      <c r="BY50" s="467"/>
      <c r="BZ50" s="467"/>
      <c r="CA50" s="467"/>
    </row>
    <row r="51" spans="1:80" s="468" customFormat="1" ht="15">
      <c r="A51" s="492" t="s">
        <v>1845</v>
      </c>
      <c r="B51" s="492" t="s">
        <v>448</v>
      </c>
      <c r="C51" s="499">
        <v>9100</v>
      </c>
      <c r="D51" s="527">
        <v>42428</v>
      </c>
      <c r="E51" s="493" t="s">
        <v>782</v>
      </c>
      <c r="F51" s="491"/>
      <c r="G51" s="491" t="s">
        <v>380</v>
      </c>
      <c r="H51" s="488" t="s">
        <v>738</v>
      </c>
      <c r="I51" s="494" t="s">
        <v>380</v>
      </c>
      <c r="J51" s="494"/>
      <c r="K51" s="494"/>
      <c r="L51" s="493" t="s">
        <v>380</v>
      </c>
      <c r="M51" s="493" t="s">
        <v>782</v>
      </c>
      <c r="N51" s="493" t="s">
        <v>782</v>
      </c>
      <c r="O51" s="491"/>
      <c r="P51" s="491"/>
      <c r="Q51" s="491" t="s">
        <v>380</v>
      </c>
      <c r="R51" s="491" t="s">
        <v>380</v>
      </c>
      <c r="S51" s="493"/>
      <c r="T51" s="493"/>
      <c r="U51" s="493" t="s">
        <v>380</v>
      </c>
      <c r="V51" s="491" t="s">
        <v>380</v>
      </c>
      <c r="W51" s="458" t="s">
        <v>782</v>
      </c>
      <c r="X51" s="488" t="s">
        <v>701</v>
      </c>
      <c r="Y51" s="790" t="s">
        <v>611</v>
      </c>
      <c r="Z51" s="492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7"/>
      <c r="AY51" s="467"/>
      <c r="AZ51" s="467"/>
      <c r="BA51" s="467"/>
      <c r="BB51" s="467"/>
      <c r="BC51" s="467"/>
      <c r="BD51" s="467"/>
      <c r="BE51" s="467"/>
      <c r="BF51" s="467"/>
      <c r="BG51" s="467"/>
      <c r="BH51" s="467"/>
      <c r="BI51" s="467"/>
      <c r="BJ51" s="467"/>
      <c r="BK51" s="467"/>
      <c r="BL51" s="467"/>
      <c r="BM51" s="467"/>
      <c r="BN51" s="467"/>
      <c r="BO51" s="467"/>
      <c r="BP51" s="467"/>
      <c r="BQ51" s="467"/>
      <c r="BR51" s="467"/>
      <c r="BS51" s="467"/>
      <c r="BT51" s="467"/>
      <c r="BU51" s="467"/>
      <c r="BV51" s="467"/>
      <c r="BW51" s="467"/>
      <c r="BX51" s="467"/>
      <c r="BY51" s="467"/>
      <c r="BZ51" s="467"/>
      <c r="CA51" s="467"/>
    </row>
    <row r="52" spans="1:80" s="468" customFormat="1" ht="15">
      <c r="A52" s="492" t="s">
        <v>1846</v>
      </c>
      <c r="B52" s="492" t="s">
        <v>385</v>
      </c>
      <c r="C52" s="499">
        <v>15000</v>
      </c>
      <c r="D52" s="527">
        <v>42428</v>
      </c>
      <c r="E52" s="493" t="s">
        <v>782</v>
      </c>
      <c r="F52" s="491"/>
      <c r="G52" s="491" t="s">
        <v>380</v>
      </c>
      <c r="H52" s="493" t="s">
        <v>736</v>
      </c>
      <c r="I52" s="494" t="s">
        <v>632</v>
      </c>
      <c r="J52" s="494"/>
      <c r="K52" s="494"/>
      <c r="L52" s="493" t="s">
        <v>633</v>
      </c>
      <c r="M52" s="493" t="s">
        <v>782</v>
      </c>
      <c r="N52" s="493" t="s">
        <v>782</v>
      </c>
      <c r="O52" s="491"/>
      <c r="P52" s="491"/>
      <c r="Q52" s="491" t="s">
        <v>380</v>
      </c>
      <c r="R52" s="491" t="s">
        <v>380</v>
      </c>
      <c r="S52" s="493"/>
      <c r="T52" s="493"/>
      <c r="U52" s="493" t="s">
        <v>380</v>
      </c>
      <c r="V52" s="493" t="s">
        <v>380</v>
      </c>
      <c r="W52" s="458" t="s">
        <v>782</v>
      </c>
      <c r="X52" s="488" t="s">
        <v>701</v>
      </c>
      <c r="Y52" s="790" t="s">
        <v>611</v>
      </c>
      <c r="Z52" s="492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7"/>
      <c r="AY52" s="467"/>
      <c r="AZ52" s="467"/>
      <c r="BA52" s="467"/>
      <c r="BB52" s="467"/>
      <c r="BC52" s="467"/>
      <c r="BD52" s="467"/>
      <c r="BE52" s="467"/>
      <c r="BF52" s="467"/>
      <c r="BG52" s="467"/>
      <c r="BH52" s="467"/>
      <c r="BI52" s="467"/>
      <c r="BJ52" s="467"/>
      <c r="BK52" s="467"/>
      <c r="BL52" s="467"/>
      <c r="BM52" s="467"/>
      <c r="BN52" s="467"/>
      <c r="BO52" s="467"/>
      <c r="BP52" s="467"/>
      <c r="BQ52" s="467"/>
      <c r="BR52" s="467"/>
      <c r="BS52" s="467"/>
      <c r="BT52" s="467"/>
      <c r="BU52" s="467"/>
      <c r="BV52" s="467"/>
      <c r="BW52" s="467"/>
      <c r="BX52" s="467"/>
      <c r="BY52" s="467"/>
      <c r="BZ52" s="467"/>
      <c r="CA52" s="467"/>
    </row>
    <row r="53" spans="1:80" s="468" customFormat="1" ht="15">
      <c r="A53" s="492" t="s">
        <v>1847</v>
      </c>
      <c r="B53" s="492" t="s">
        <v>735</v>
      </c>
      <c r="C53" s="499">
        <v>14999</v>
      </c>
      <c r="D53" s="527">
        <v>42428</v>
      </c>
      <c r="E53" s="493" t="s">
        <v>782</v>
      </c>
      <c r="F53" s="491"/>
      <c r="G53" s="491" t="s">
        <v>380</v>
      </c>
      <c r="H53" s="493" t="s">
        <v>736</v>
      </c>
      <c r="I53" s="494" t="s">
        <v>632</v>
      </c>
      <c r="J53" s="494"/>
      <c r="K53" s="494"/>
      <c r="L53" s="493" t="s">
        <v>773</v>
      </c>
      <c r="M53" s="493" t="s">
        <v>782</v>
      </c>
      <c r="N53" s="493" t="s">
        <v>782</v>
      </c>
      <c r="O53" s="491"/>
      <c r="P53" s="491"/>
      <c r="Q53" s="491" t="s">
        <v>380</v>
      </c>
      <c r="R53" s="491" t="s">
        <v>380</v>
      </c>
      <c r="S53" s="493"/>
      <c r="T53" s="493"/>
      <c r="U53" s="493" t="s">
        <v>380</v>
      </c>
      <c r="V53" s="491" t="s">
        <v>380</v>
      </c>
      <c r="W53" s="458" t="s">
        <v>782</v>
      </c>
      <c r="X53" s="488" t="s">
        <v>701</v>
      </c>
      <c r="Y53" s="790" t="s">
        <v>611</v>
      </c>
      <c r="Z53" s="492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7"/>
      <c r="AY53" s="467"/>
      <c r="AZ53" s="467"/>
      <c r="BA53" s="467"/>
      <c r="BB53" s="467"/>
      <c r="BC53" s="467"/>
      <c r="BD53" s="467"/>
      <c r="BE53" s="467"/>
      <c r="BF53" s="467"/>
      <c r="BG53" s="467"/>
      <c r="BH53" s="467"/>
      <c r="BI53" s="467"/>
      <c r="BJ53" s="467"/>
      <c r="BK53" s="467"/>
      <c r="BL53" s="467"/>
      <c r="BM53" s="467"/>
      <c r="BN53" s="467"/>
      <c r="BO53" s="467"/>
      <c r="BP53" s="467"/>
      <c r="BQ53" s="467"/>
      <c r="BR53" s="467"/>
      <c r="BS53" s="467"/>
      <c r="BT53" s="467"/>
      <c r="BU53" s="467"/>
      <c r="BV53" s="467"/>
      <c r="BW53" s="467"/>
      <c r="BX53" s="467"/>
      <c r="BY53" s="467"/>
      <c r="BZ53" s="467"/>
      <c r="CA53" s="467"/>
    </row>
    <row r="54" spans="1:80" s="468" customFormat="1" ht="15">
      <c r="A54" s="492" t="s">
        <v>1848</v>
      </c>
      <c r="B54" s="497" t="s">
        <v>765</v>
      </c>
      <c r="C54" s="498">
        <v>25483</v>
      </c>
      <c r="D54" s="527">
        <v>42428</v>
      </c>
      <c r="E54" s="491" t="s">
        <v>782</v>
      </c>
      <c r="F54" s="491"/>
      <c r="G54" s="491" t="s">
        <v>380</v>
      </c>
      <c r="H54" s="491" t="s">
        <v>736</v>
      </c>
      <c r="I54" s="508" t="s">
        <v>632</v>
      </c>
      <c r="J54" s="508"/>
      <c r="K54" s="508"/>
      <c r="L54" s="491" t="s">
        <v>792</v>
      </c>
      <c r="M54" s="491" t="s">
        <v>782</v>
      </c>
      <c r="N54" s="491" t="s">
        <v>782</v>
      </c>
      <c r="O54" s="491"/>
      <c r="P54" s="491"/>
      <c r="Q54" s="491" t="s">
        <v>380</v>
      </c>
      <c r="R54" s="491" t="s">
        <v>380</v>
      </c>
      <c r="S54" s="491"/>
      <c r="T54" s="491"/>
      <c r="U54" s="491" t="s">
        <v>380</v>
      </c>
      <c r="V54" s="491" t="s">
        <v>380</v>
      </c>
      <c r="W54" s="458" t="s">
        <v>782</v>
      </c>
      <c r="X54" s="490" t="s">
        <v>701</v>
      </c>
      <c r="Y54" s="790" t="s">
        <v>611</v>
      </c>
      <c r="Z54" s="497"/>
      <c r="AA54" s="466"/>
      <c r="AB54" s="466"/>
      <c r="AC54" s="466"/>
      <c r="AD54" s="466"/>
      <c r="AE54" s="466"/>
      <c r="AF54" s="466"/>
      <c r="AG54" s="466"/>
      <c r="AH54" s="466"/>
      <c r="AI54" s="466"/>
      <c r="AJ54" s="466"/>
      <c r="AK54" s="46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7"/>
      <c r="AY54" s="467"/>
      <c r="AZ54" s="467"/>
      <c r="BA54" s="467"/>
      <c r="BB54" s="467"/>
      <c r="BC54" s="467"/>
      <c r="BD54" s="467"/>
      <c r="BE54" s="467"/>
      <c r="BF54" s="467"/>
      <c r="BG54" s="467"/>
      <c r="BH54" s="467"/>
      <c r="BI54" s="467"/>
      <c r="BJ54" s="467"/>
      <c r="BK54" s="467"/>
      <c r="BL54" s="467"/>
      <c r="BM54" s="467"/>
      <c r="BN54" s="467"/>
      <c r="BO54" s="467"/>
      <c r="BP54" s="467"/>
      <c r="BQ54" s="467"/>
      <c r="BR54" s="467"/>
      <c r="BS54" s="467"/>
      <c r="BT54" s="467"/>
      <c r="BU54" s="467"/>
      <c r="BV54" s="467"/>
      <c r="BW54" s="467"/>
      <c r="BX54" s="467"/>
      <c r="BY54" s="467"/>
      <c r="BZ54" s="467"/>
      <c r="CA54" s="467"/>
    </row>
    <row r="55" spans="1:80" s="479" customFormat="1" ht="15">
      <c r="A55" s="507" t="s">
        <v>780</v>
      </c>
      <c r="B55" s="507"/>
      <c r="C55" s="507">
        <f>SUM(C45:C54)</f>
        <v>98249</v>
      </c>
      <c r="D55" s="648"/>
      <c r="E55" s="507"/>
      <c r="F55" s="507"/>
      <c r="G55" s="507"/>
      <c r="H55" s="507"/>
      <c r="I55" s="501"/>
      <c r="J55" s="501"/>
      <c r="K55" s="501"/>
      <c r="L55" s="507"/>
      <c r="M55" s="507"/>
      <c r="N55" s="507"/>
      <c r="O55" s="507"/>
      <c r="P55" s="507"/>
      <c r="Q55" s="507"/>
      <c r="R55" s="507"/>
      <c r="S55" s="507"/>
      <c r="T55" s="507"/>
      <c r="U55" s="507"/>
      <c r="V55" s="507"/>
      <c r="W55" s="641"/>
      <c r="X55" s="507"/>
      <c r="Y55" s="791"/>
      <c r="Z55" s="507"/>
      <c r="AA55" s="466"/>
      <c r="AB55" s="466"/>
      <c r="AC55" s="466"/>
      <c r="AD55" s="466"/>
      <c r="AE55" s="466"/>
      <c r="AF55" s="466"/>
      <c r="AG55" s="466"/>
      <c r="AH55" s="466"/>
      <c r="AI55" s="466"/>
      <c r="AJ55" s="466"/>
      <c r="AK55" s="46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76"/>
      <c r="AY55" s="476"/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6"/>
      <c r="BL55" s="476"/>
      <c r="BM55" s="476"/>
      <c r="BN55" s="476"/>
      <c r="BO55" s="476"/>
      <c r="BP55" s="476"/>
      <c r="BQ55" s="476"/>
      <c r="BR55" s="476"/>
      <c r="BS55" s="476"/>
      <c r="BT55" s="476"/>
      <c r="BU55" s="476"/>
      <c r="BV55" s="476"/>
      <c r="BW55" s="476"/>
      <c r="BX55" s="476"/>
      <c r="BY55" s="476"/>
      <c r="BZ55" s="476"/>
      <c r="CA55" s="476"/>
      <c r="CB55" s="478"/>
    </row>
    <row r="56" spans="1:80" s="468" customFormat="1" ht="15">
      <c r="A56" s="797" t="s">
        <v>1849</v>
      </c>
      <c r="B56" s="797" t="s">
        <v>641</v>
      </c>
      <c r="C56" s="798">
        <v>7900</v>
      </c>
      <c r="D56" s="799">
        <v>42435</v>
      </c>
      <c r="E56" s="488" t="s">
        <v>782</v>
      </c>
      <c r="F56" s="490"/>
      <c r="G56" s="490" t="s">
        <v>380</v>
      </c>
      <c r="H56" s="488" t="s">
        <v>738</v>
      </c>
      <c r="I56" s="489" t="s">
        <v>380</v>
      </c>
      <c r="J56" s="489"/>
      <c r="K56" s="489"/>
      <c r="L56" s="488" t="s">
        <v>380</v>
      </c>
      <c r="M56" s="488" t="s">
        <v>782</v>
      </c>
      <c r="N56" s="488" t="s">
        <v>782</v>
      </c>
      <c r="O56" s="490"/>
      <c r="P56" s="490"/>
      <c r="Q56" s="490" t="s">
        <v>380</v>
      </c>
      <c r="R56" s="491" t="s">
        <v>380</v>
      </c>
      <c r="S56" s="488"/>
      <c r="T56" s="488"/>
      <c r="U56" s="488" t="s">
        <v>380</v>
      </c>
      <c r="V56" s="490" t="s">
        <v>380</v>
      </c>
      <c r="W56" s="458" t="s">
        <v>782</v>
      </c>
      <c r="X56" s="488" t="s">
        <v>701</v>
      </c>
      <c r="Y56" s="790" t="s">
        <v>611</v>
      </c>
      <c r="Z56" s="517"/>
      <c r="AA56" s="466"/>
      <c r="AB56" s="466"/>
      <c r="AC56" s="466"/>
      <c r="AD56" s="466"/>
      <c r="AE56" s="466"/>
      <c r="AF56" s="466"/>
      <c r="AG56" s="466"/>
      <c r="AH56" s="466"/>
      <c r="AI56" s="466"/>
      <c r="AJ56" s="466"/>
      <c r="AK56" s="46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7"/>
      <c r="AY56" s="467"/>
      <c r="AZ56" s="467"/>
      <c r="BA56" s="467"/>
      <c r="BB56" s="467"/>
      <c r="BC56" s="467"/>
      <c r="BD56" s="467"/>
      <c r="BE56" s="467"/>
      <c r="BF56" s="467"/>
      <c r="BG56" s="467"/>
      <c r="BH56" s="467"/>
      <c r="BI56" s="467"/>
      <c r="BJ56" s="467"/>
      <c r="BK56" s="467"/>
      <c r="BL56" s="467"/>
      <c r="BM56" s="467"/>
      <c r="BN56" s="467"/>
      <c r="BO56" s="467"/>
      <c r="BP56" s="467"/>
      <c r="BQ56" s="467"/>
      <c r="BR56" s="467"/>
      <c r="BS56" s="467"/>
      <c r="BT56" s="467"/>
      <c r="BU56" s="467"/>
      <c r="BV56" s="467"/>
      <c r="BW56" s="467"/>
      <c r="BX56" s="467"/>
      <c r="BY56" s="467"/>
      <c r="BZ56" s="467"/>
      <c r="CA56" s="467"/>
    </row>
    <row r="57" spans="1:80" s="468" customFormat="1" ht="15">
      <c r="A57" s="797" t="s">
        <v>1850</v>
      </c>
      <c r="B57" s="791" t="s">
        <v>743</v>
      </c>
      <c r="C57" s="792">
        <v>6200</v>
      </c>
      <c r="D57" s="793">
        <v>42435</v>
      </c>
      <c r="E57" s="493" t="s">
        <v>379</v>
      </c>
      <c r="F57" s="491"/>
      <c r="G57" s="491" t="s">
        <v>380</v>
      </c>
      <c r="H57" s="488" t="s">
        <v>738</v>
      </c>
      <c r="I57" s="494" t="s">
        <v>380</v>
      </c>
      <c r="J57" s="494"/>
      <c r="K57" s="494"/>
      <c r="L57" s="493" t="s">
        <v>380</v>
      </c>
      <c r="M57" s="493" t="s">
        <v>782</v>
      </c>
      <c r="N57" s="493" t="s">
        <v>782</v>
      </c>
      <c r="O57" s="491"/>
      <c r="P57" s="491"/>
      <c r="Q57" s="491" t="s">
        <v>380</v>
      </c>
      <c r="R57" s="491" t="s">
        <v>380</v>
      </c>
      <c r="S57" s="493"/>
      <c r="T57" s="493"/>
      <c r="U57" s="493" t="s">
        <v>380</v>
      </c>
      <c r="V57" s="491" t="s">
        <v>380</v>
      </c>
      <c r="W57" s="458" t="s">
        <v>782</v>
      </c>
      <c r="X57" s="488" t="s">
        <v>701</v>
      </c>
      <c r="Y57" s="790" t="s">
        <v>611</v>
      </c>
      <c r="Z57" s="500"/>
      <c r="AA57" s="466"/>
      <c r="AB57" s="466"/>
      <c r="AC57" s="466"/>
      <c r="AD57" s="466"/>
      <c r="AE57" s="466"/>
      <c r="AF57" s="466"/>
      <c r="AG57" s="466"/>
      <c r="AH57" s="466"/>
      <c r="AI57" s="466"/>
      <c r="AJ57" s="466"/>
      <c r="AK57" s="466"/>
      <c r="AL57" s="466"/>
      <c r="AM57" s="466"/>
      <c r="AN57" s="466"/>
      <c r="AO57" s="466"/>
      <c r="AP57" s="466"/>
      <c r="AQ57" s="466"/>
      <c r="AR57" s="466"/>
      <c r="AS57" s="466"/>
      <c r="AT57" s="466"/>
      <c r="AU57" s="466"/>
      <c r="AV57" s="466"/>
      <c r="AW57" s="466"/>
      <c r="AX57" s="467"/>
      <c r="AY57" s="467"/>
      <c r="AZ57" s="467"/>
      <c r="BA57" s="467"/>
      <c r="BB57" s="467"/>
      <c r="BC57" s="467"/>
      <c r="BD57" s="467"/>
      <c r="BE57" s="467"/>
      <c r="BF57" s="467"/>
      <c r="BG57" s="467"/>
      <c r="BH57" s="467"/>
      <c r="BI57" s="467"/>
      <c r="BJ57" s="467"/>
      <c r="BK57" s="467"/>
      <c r="BL57" s="467"/>
      <c r="BM57" s="467"/>
      <c r="BN57" s="467"/>
      <c r="BO57" s="467"/>
      <c r="BP57" s="467"/>
      <c r="BQ57" s="467"/>
      <c r="BR57" s="467"/>
      <c r="BS57" s="467"/>
      <c r="BT57" s="467"/>
      <c r="BU57" s="467"/>
      <c r="BV57" s="467"/>
      <c r="BW57" s="467"/>
      <c r="BX57" s="467"/>
      <c r="BY57" s="467"/>
      <c r="BZ57" s="467"/>
      <c r="CA57" s="467"/>
    </row>
    <row r="58" spans="1:80" s="468" customFormat="1" ht="15">
      <c r="A58" s="797" t="s">
        <v>1851</v>
      </c>
      <c r="B58" s="791" t="s">
        <v>643</v>
      </c>
      <c r="C58" s="792">
        <v>9100</v>
      </c>
      <c r="D58" s="793">
        <v>42435</v>
      </c>
      <c r="E58" s="493" t="s">
        <v>379</v>
      </c>
      <c r="F58" s="491"/>
      <c r="G58" s="491" t="s">
        <v>380</v>
      </c>
      <c r="H58" s="488" t="s">
        <v>738</v>
      </c>
      <c r="I58" s="494" t="s">
        <v>380</v>
      </c>
      <c r="J58" s="494"/>
      <c r="K58" s="494"/>
      <c r="L58" s="493" t="s">
        <v>380</v>
      </c>
      <c r="M58" s="493" t="s">
        <v>782</v>
      </c>
      <c r="N58" s="493" t="s">
        <v>782</v>
      </c>
      <c r="O58" s="491"/>
      <c r="P58" s="491"/>
      <c r="Q58" s="491" t="s">
        <v>380</v>
      </c>
      <c r="R58" s="491" t="s">
        <v>380</v>
      </c>
      <c r="S58" s="493"/>
      <c r="T58" s="493"/>
      <c r="U58" s="493" t="s">
        <v>380</v>
      </c>
      <c r="V58" s="491" t="s">
        <v>380</v>
      </c>
      <c r="W58" s="458" t="s">
        <v>782</v>
      </c>
      <c r="X58" s="488" t="s">
        <v>701</v>
      </c>
      <c r="Y58" s="790" t="s">
        <v>611</v>
      </c>
      <c r="Z58" s="500"/>
      <c r="AA58" s="466"/>
      <c r="AB58" s="466"/>
      <c r="AC58" s="466"/>
      <c r="AD58" s="466"/>
      <c r="AE58" s="466"/>
      <c r="AF58" s="466"/>
      <c r="AG58" s="466"/>
      <c r="AH58" s="466"/>
      <c r="AI58" s="466"/>
      <c r="AJ58" s="466"/>
      <c r="AK58" s="466"/>
      <c r="AL58" s="466"/>
      <c r="AM58" s="466"/>
      <c r="AN58" s="466"/>
      <c r="AO58" s="466"/>
      <c r="AP58" s="466"/>
      <c r="AQ58" s="466"/>
      <c r="AR58" s="466"/>
      <c r="AS58" s="466"/>
      <c r="AT58" s="466"/>
      <c r="AU58" s="466"/>
      <c r="AV58" s="466"/>
      <c r="AW58" s="466"/>
      <c r="AX58" s="467"/>
      <c r="AY58" s="467"/>
      <c r="AZ58" s="467"/>
      <c r="BA58" s="467"/>
      <c r="BB58" s="467"/>
      <c r="BC58" s="467"/>
      <c r="BD58" s="467"/>
      <c r="BE58" s="467"/>
      <c r="BF58" s="467"/>
      <c r="BG58" s="467"/>
      <c r="BH58" s="467"/>
      <c r="BI58" s="467"/>
      <c r="BJ58" s="467"/>
      <c r="BK58" s="467"/>
      <c r="BL58" s="467"/>
      <c r="BM58" s="467"/>
      <c r="BN58" s="467"/>
      <c r="BO58" s="467"/>
      <c r="BP58" s="467"/>
      <c r="BQ58" s="467"/>
      <c r="BR58" s="467"/>
      <c r="BS58" s="467"/>
      <c r="BT58" s="467"/>
      <c r="BU58" s="467"/>
      <c r="BV58" s="467"/>
      <c r="BW58" s="467"/>
      <c r="BX58" s="467"/>
      <c r="BY58" s="467"/>
      <c r="BZ58" s="467"/>
      <c r="CA58" s="467"/>
    </row>
    <row r="59" spans="1:80" s="468" customFormat="1" ht="15">
      <c r="A59" s="797" t="s">
        <v>1852</v>
      </c>
      <c r="B59" s="791" t="s">
        <v>448</v>
      </c>
      <c r="C59" s="792">
        <v>9100</v>
      </c>
      <c r="D59" s="793">
        <v>42435</v>
      </c>
      <c r="E59" s="493" t="s">
        <v>379</v>
      </c>
      <c r="F59" s="491"/>
      <c r="G59" s="491" t="s">
        <v>380</v>
      </c>
      <c r="H59" s="488" t="s">
        <v>738</v>
      </c>
      <c r="I59" s="494" t="s">
        <v>380</v>
      </c>
      <c r="J59" s="494"/>
      <c r="K59" s="494"/>
      <c r="L59" s="493" t="s">
        <v>380</v>
      </c>
      <c r="M59" s="493" t="s">
        <v>782</v>
      </c>
      <c r="N59" s="493" t="s">
        <v>782</v>
      </c>
      <c r="O59" s="491"/>
      <c r="P59" s="491"/>
      <c r="Q59" s="491" t="s">
        <v>380</v>
      </c>
      <c r="R59" s="491" t="s">
        <v>380</v>
      </c>
      <c r="S59" s="493"/>
      <c r="T59" s="493"/>
      <c r="U59" s="493" t="s">
        <v>380</v>
      </c>
      <c r="V59" s="491" t="s">
        <v>380</v>
      </c>
      <c r="W59" s="458" t="s">
        <v>782</v>
      </c>
      <c r="X59" s="488" t="s">
        <v>701</v>
      </c>
      <c r="Y59" s="790" t="s">
        <v>611</v>
      </c>
      <c r="Z59" s="500"/>
      <c r="AA59" s="466"/>
      <c r="AB59" s="466"/>
      <c r="AC59" s="466"/>
      <c r="AD59" s="466"/>
      <c r="AE59" s="466"/>
      <c r="AF59" s="466"/>
      <c r="AG59" s="466"/>
      <c r="AH59" s="466"/>
      <c r="AI59" s="466"/>
      <c r="AJ59" s="466"/>
      <c r="AK59" s="466"/>
      <c r="AL59" s="466"/>
      <c r="AM59" s="466"/>
      <c r="AN59" s="466"/>
      <c r="AO59" s="466"/>
      <c r="AP59" s="466"/>
      <c r="AQ59" s="466"/>
      <c r="AR59" s="466"/>
      <c r="AS59" s="466"/>
      <c r="AT59" s="466"/>
      <c r="AU59" s="466"/>
      <c r="AV59" s="466"/>
      <c r="AW59" s="466"/>
      <c r="AX59" s="467"/>
      <c r="AY59" s="467"/>
      <c r="AZ59" s="467"/>
      <c r="BA59" s="467"/>
      <c r="BB59" s="467"/>
      <c r="BC59" s="467"/>
      <c r="BD59" s="467"/>
      <c r="BE59" s="467"/>
      <c r="BF59" s="467"/>
      <c r="BG59" s="467"/>
      <c r="BH59" s="467"/>
      <c r="BI59" s="467"/>
      <c r="BJ59" s="467"/>
      <c r="BK59" s="467"/>
      <c r="BL59" s="467"/>
      <c r="BM59" s="467"/>
      <c r="BN59" s="467"/>
      <c r="BO59" s="467"/>
      <c r="BP59" s="467"/>
      <c r="BQ59" s="467"/>
      <c r="BR59" s="467"/>
      <c r="BS59" s="467"/>
      <c r="BT59" s="467"/>
      <c r="BU59" s="467"/>
      <c r="BV59" s="467"/>
      <c r="BW59" s="467"/>
      <c r="BX59" s="467"/>
      <c r="BY59" s="467"/>
      <c r="BZ59" s="467"/>
      <c r="CA59" s="467"/>
    </row>
    <row r="60" spans="1:80" s="468" customFormat="1" ht="15">
      <c r="A60" s="797" t="s">
        <v>1853</v>
      </c>
      <c r="B60" s="791" t="s">
        <v>385</v>
      </c>
      <c r="C60" s="792">
        <v>16430</v>
      </c>
      <c r="D60" s="793">
        <v>42435</v>
      </c>
      <c r="E60" s="488" t="s">
        <v>782</v>
      </c>
      <c r="F60" s="490"/>
      <c r="G60" s="491" t="s">
        <v>380</v>
      </c>
      <c r="H60" s="493" t="s">
        <v>736</v>
      </c>
      <c r="I60" s="494" t="s">
        <v>632</v>
      </c>
      <c r="J60" s="494"/>
      <c r="K60" s="494"/>
      <c r="L60" s="493" t="s">
        <v>633</v>
      </c>
      <c r="M60" s="493" t="s">
        <v>782</v>
      </c>
      <c r="N60" s="493" t="s">
        <v>782</v>
      </c>
      <c r="O60" s="491"/>
      <c r="P60" s="491"/>
      <c r="Q60" s="491" t="s">
        <v>380</v>
      </c>
      <c r="R60" s="491" t="s">
        <v>380</v>
      </c>
      <c r="S60" s="493"/>
      <c r="T60" s="493"/>
      <c r="U60" s="493" t="s">
        <v>380</v>
      </c>
      <c r="V60" s="491" t="s">
        <v>380</v>
      </c>
      <c r="W60" s="458" t="s">
        <v>782</v>
      </c>
      <c r="X60" s="488" t="s">
        <v>701</v>
      </c>
      <c r="Y60" s="790" t="s">
        <v>611</v>
      </c>
      <c r="Z60" s="500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U60" s="467"/>
      <c r="AV60" s="467"/>
      <c r="AW60" s="467"/>
      <c r="AX60" s="467"/>
      <c r="AY60" s="467"/>
      <c r="AZ60" s="467"/>
      <c r="BA60" s="467"/>
      <c r="BB60" s="467"/>
      <c r="BC60" s="467"/>
      <c r="BD60" s="467"/>
      <c r="BE60" s="467"/>
      <c r="BF60" s="467"/>
      <c r="BG60" s="467"/>
      <c r="BH60" s="467"/>
      <c r="BI60" s="467"/>
      <c r="BJ60" s="467"/>
      <c r="BK60" s="467"/>
      <c r="BL60" s="467"/>
      <c r="BM60" s="467"/>
      <c r="BN60" s="467"/>
      <c r="BO60" s="467"/>
      <c r="BP60" s="467"/>
      <c r="BQ60" s="467"/>
      <c r="BR60" s="467"/>
      <c r="BS60" s="467"/>
      <c r="BT60" s="467"/>
      <c r="BU60" s="467"/>
      <c r="BV60" s="467"/>
      <c r="BW60" s="467"/>
      <c r="BX60" s="467"/>
      <c r="BY60" s="467"/>
      <c r="BZ60" s="467"/>
      <c r="CA60" s="467"/>
    </row>
    <row r="61" spans="1:80" s="468" customFormat="1" ht="15">
      <c r="A61" s="797" t="s">
        <v>1854</v>
      </c>
      <c r="B61" s="791" t="s">
        <v>735</v>
      </c>
      <c r="C61" s="792">
        <v>18649</v>
      </c>
      <c r="D61" s="793">
        <v>42435</v>
      </c>
      <c r="E61" s="493" t="s">
        <v>379</v>
      </c>
      <c r="F61" s="491"/>
      <c r="G61" s="491" t="s">
        <v>380</v>
      </c>
      <c r="H61" s="493" t="s">
        <v>736</v>
      </c>
      <c r="I61" s="494" t="s">
        <v>632</v>
      </c>
      <c r="J61" s="494"/>
      <c r="K61" s="494"/>
      <c r="L61" s="493" t="s">
        <v>633</v>
      </c>
      <c r="M61" s="493" t="s">
        <v>782</v>
      </c>
      <c r="N61" s="493" t="s">
        <v>782</v>
      </c>
      <c r="O61" s="491"/>
      <c r="P61" s="491"/>
      <c r="Q61" s="491" t="s">
        <v>380</v>
      </c>
      <c r="R61" s="491" t="s">
        <v>380</v>
      </c>
      <c r="S61" s="493"/>
      <c r="T61" s="493"/>
      <c r="U61" s="493" t="s">
        <v>380</v>
      </c>
      <c r="V61" s="491" t="s">
        <v>380</v>
      </c>
      <c r="W61" s="458" t="s">
        <v>782</v>
      </c>
      <c r="X61" s="488" t="s">
        <v>701</v>
      </c>
      <c r="Y61" s="790" t="s">
        <v>611</v>
      </c>
      <c r="Z61" s="500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U61" s="467"/>
      <c r="AV61" s="467"/>
      <c r="AW61" s="467"/>
      <c r="AX61" s="467"/>
      <c r="AY61" s="467"/>
      <c r="AZ61" s="467"/>
      <c r="BA61" s="467"/>
      <c r="BB61" s="467"/>
      <c r="BC61" s="467"/>
      <c r="BD61" s="467"/>
      <c r="BE61" s="467"/>
      <c r="BF61" s="467"/>
      <c r="BG61" s="467"/>
      <c r="BH61" s="467"/>
      <c r="BI61" s="467"/>
      <c r="BJ61" s="467"/>
      <c r="BK61" s="467"/>
      <c r="BL61" s="467"/>
      <c r="BM61" s="467"/>
      <c r="BN61" s="467"/>
      <c r="BO61" s="467"/>
      <c r="BP61" s="467"/>
      <c r="BQ61" s="467"/>
      <c r="BR61" s="467"/>
      <c r="BS61" s="467"/>
      <c r="BT61" s="467"/>
      <c r="BU61" s="467"/>
      <c r="BV61" s="467"/>
      <c r="BW61" s="467"/>
      <c r="BX61" s="467"/>
      <c r="BY61" s="467"/>
      <c r="BZ61" s="467"/>
      <c r="CA61" s="467"/>
    </row>
    <row r="62" spans="1:80" s="468" customFormat="1" ht="15">
      <c r="A62" s="797" t="s">
        <v>1855</v>
      </c>
      <c r="B62" s="791" t="s">
        <v>760</v>
      </c>
      <c r="C62" s="792">
        <v>10138</v>
      </c>
      <c r="D62" s="793">
        <v>42442</v>
      </c>
      <c r="E62" s="493" t="s">
        <v>379</v>
      </c>
      <c r="F62" s="491"/>
      <c r="G62" s="491" t="s">
        <v>380</v>
      </c>
      <c r="H62" s="493" t="s">
        <v>736</v>
      </c>
      <c r="I62" s="494" t="s">
        <v>632</v>
      </c>
      <c r="J62" s="494"/>
      <c r="K62" s="494"/>
      <c r="L62" s="493" t="s">
        <v>633</v>
      </c>
      <c r="M62" s="493" t="s">
        <v>782</v>
      </c>
      <c r="N62" s="493" t="s">
        <v>782</v>
      </c>
      <c r="O62" s="491"/>
      <c r="P62" s="491"/>
      <c r="Q62" s="491" t="s">
        <v>380</v>
      </c>
      <c r="R62" s="491" t="s">
        <v>380</v>
      </c>
      <c r="S62" s="493"/>
      <c r="T62" s="493"/>
      <c r="U62" s="493" t="s">
        <v>380</v>
      </c>
      <c r="V62" s="491" t="s">
        <v>380</v>
      </c>
      <c r="W62" s="458" t="s">
        <v>782</v>
      </c>
      <c r="X62" s="488" t="s">
        <v>701</v>
      </c>
      <c r="Y62" s="790" t="s">
        <v>611</v>
      </c>
      <c r="Z62" s="500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U62" s="467"/>
      <c r="AV62" s="467"/>
      <c r="AW62" s="467"/>
      <c r="AX62" s="467"/>
      <c r="AY62" s="467"/>
      <c r="AZ62" s="467"/>
      <c r="BA62" s="467"/>
      <c r="BB62" s="467"/>
      <c r="BC62" s="467"/>
      <c r="BD62" s="467"/>
      <c r="BE62" s="467"/>
      <c r="BF62" s="467"/>
      <c r="BG62" s="467"/>
      <c r="BH62" s="467"/>
      <c r="BI62" s="467"/>
      <c r="BJ62" s="467"/>
      <c r="BK62" s="467"/>
      <c r="BL62" s="467"/>
      <c r="BM62" s="467"/>
      <c r="BN62" s="467"/>
      <c r="BO62" s="467"/>
      <c r="BP62" s="467"/>
      <c r="BQ62" s="467"/>
      <c r="BR62" s="467"/>
      <c r="BS62" s="467"/>
      <c r="BT62" s="467"/>
      <c r="BU62" s="467"/>
      <c r="BV62" s="467"/>
      <c r="BW62" s="467"/>
      <c r="BX62" s="467"/>
      <c r="BY62" s="467"/>
      <c r="BZ62" s="467"/>
      <c r="CA62" s="467"/>
    </row>
    <row r="63" spans="1:80" s="468" customFormat="1" ht="15">
      <c r="A63" s="797" t="s">
        <v>1856</v>
      </c>
      <c r="B63" s="791" t="s">
        <v>801</v>
      </c>
      <c r="C63" s="792">
        <v>3000</v>
      </c>
      <c r="D63" s="793">
        <v>42442</v>
      </c>
      <c r="E63" s="493" t="s">
        <v>379</v>
      </c>
      <c r="F63" s="491"/>
      <c r="G63" s="491" t="s">
        <v>380</v>
      </c>
      <c r="H63" s="493" t="s">
        <v>736</v>
      </c>
      <c r="I63" s="494" t="s">
        <v>632</v>
      </c>
      <c r="J63" s="494"/>
      <c r="K63" s="494"/>
      <c r="L63" s="493" t="s">
        <v>633</v>
      </c>
      <c r="M63" s="493" t="s">
        <v>782</v>
      </c>
      <c r="N63" s="493" t="s">
        <v>782</v>
      </c>
      <c r="O63" s="491"/>
      <c r="P63" s="491"/>
      <c r="Q63" s="491" t="s">
        <v>380</v>
      </c>
      <c r="R63" s="491" t="s">
        <v>380</v>
      </c>
      <c r="S63" s="493"/>
      <c r="T63" s="493"/>
      <c r="U63" s="493" t="s">
        <v>380</v>
      </c>
      <c r="V63" s="491" t="s">
        <v>380</v>
      </c>
      <c r="W63" s="458" t="s">
        <v>782</v>
      </c>
      <c r="X63" s="488" t="s">
        <v>701</v>
      </c>
      <c r="Y63" s="790" t="s">
        <v>611</v>
      </c>
      <c r="Z63" s="500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U63" s="467"/>
      <c r="AV63" s="467"/>
      <c r="AW63" s="467"/>
      <c r="AX63" s="467"/>
      <c r="AY63" s="467"/>
      <c r="AZ63" s="467"/>
      <c r="BA63" s="467"/>
      <c r="BB63" s="467"/>
      <c r="BC63" s="467"/>
      <c r="BD63" s="467"/>
      <c r="BE63" s="467"/>
      <c r="BF63" s="467"/>
      <c r="BG63" s="467"/>
      <c r="BH63" s="467"/>
      <c r="BI63" s="467"/>
      <c r="BJ63" s="467"/>
      <c r="BK63" s="467"/>
      <c r="BL63" s="467"/>
      <c r="BM63" s="467"/>
      <c r="BN63" s="467"/>
      <c r="BO63" s="467"/>
      <c r="BP63" s="467"/>
      <c r="BQ63" s="467"/>
      <c r="BR63" s="467"/>
      <c r="BS63" s="467"/>
      <c r="BT63" s="467"/>
      <c r="BU63" s="467"/>
      <c r="BV63" s="467"/>
      <c r="BW63" s="467"/>
      <c r="BX63" s="467"/>
      <c r="BY63" s="467"/>
      <c r="BZ63" s="467"/>
      <c r="CA63" s="467"/>
    </row>
    <row r="64" spans="1:80" s="468" customFormat="1" ht="15">
      <c r="A64" s="797" t="s">
        <v>1857</v>
      </c>
      <c r="B64" s="791" t="s">
        <v>631</v>
      </c>
      <c r="C64" s="792">
        <v>10199</v>
      </c>
      <c r="D64" s="793">
        <v>42442</v>
      </c>
      <c r="E64" s="493" t="s">
        <v>379</v>
      </c>
      <c r="F64" s="491"/>
      <c r="G64" s="491" t="s">
        <v>380</v>
      </c>
      <c r="H64" s="493" t="s">
        <v>736</v>
      </c>
      <c r="I64" s="494" t="s">
        <v>632</v>
      </c>
      <c r="J64" s="494"/>
      <c r="K64" s="494"/>
      <c r="L64" s="493" t="s">
        <v>633</v>
      </c>
      <c r="M64" s="493" t="s">
        <v>782</v>
      </c>
      <c r="N64" s="493" t="s">
        <v>782</v>
      </c>
      <c r="O64" s="491"/>
      <c r="P64" s="491"/>
      <c r="Q64" s="491" t="s">
        <v>380</v>
      </c>
      <c r="R64" s="491" t="s">
        <v>380</v>
      </c>
      <c r="S64" s="493"/>
      <c r="T64" s="493"/>
      <c r="U64" s="493" t="s">
        <v>380</v>
      </c>
      <c r="V64" s="491" t="s">
        <v>380</v>
      </c>
      <c r="W64" s="458" t="s">
        <v>782</v>
      </c>
      <c r="X64" s="488" t="s">
        <v>701</v>
      </c>
      <c r="Y64" s="790" t="s">
        <v>611</v>
      </c>
      <c r="Z64" s="500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U64" s="467"/>
      <c r="AV64" s="467"/>
      <c r="AW64" s="467"/>
      <c r="AX64" s="467"/>
      <c r="AY64" s="467"/>
      <c r="AZ64" s="467"/>
      <c r="BA64" s="467"/>
      <c r="BB64" s="467"/>
      <c r="BC64" s="467"/>
      <c r="BD64" s="467"/>
      <c r="BE64" s="467"/>
      <c r="BF64" s="467"/>
      <c r="BG64" s="467"/>
      <c r="BH64" s="467"/>
      <c r="BI64" s="467"/>
      <c r="BJ64" s="467"/>
      <c r="BK64" s="467"/>
      <c r="BL64" s="467"/>
      <c r="BM64" s="467"/>
      <c r="BN64" s="467"/>
      <c r="BO64" s="467"/>
      <c r="BP64" s="467"/>
      <c r="BQ64" s="467"/>
      <c r="BR64" s="467"/>
      <c r="BS64" s="467"/>
      <c r="BT64" s="467"/>
      <c r="BU64" s="467"/>
      <c r="BV64" s="467"/>
      <c r="BW64" s="467"/>
      <c r="BX64" s="467"/>
      <c r="BY64" s="467"/>
      <c r="BZ64" s="467"/>
      <c r="CA64" s="467"/>
    </row>
    <row r="65" spans="1:80" s="468" customFormat="1" ht="15">
      <c r="A65" s="797" t="s">
        <v>1858</v>
      </c>
      <c r="B65" s="791" t="s">
        <v>385</v>
      </c>
      <c r="C65" s="792">
        <v>11685</v>
      </c>
      <c r="D65" s="793">
        <v>42442</v>
      </c>
      <c r="E65" s="493" t="s">
        <v>379</v>
      </c>
      <c r="F65" s="491"/>
      <c r="G65" s="491" t="s">
        <v>380</v>
      </c>
      <c r="H65" s="493" t="s">
        <v>736</v>
      </c>
      <c r="I65" s="494" t="s">
        <v>632</v>
      </c>
      <c r="J65" s="494"/>
      <c r="K65" s="494"/>
      <c r="L65" s="493" t="s">
        <v>633</v>
      </c>
      <c r="M65" s="493" t="s">
        <v>782</v>
      </c>
      <c r="N65" s="493" t="s">
        <v>782</v>
      </c>
      <c r="O65" s="491"/>
      <c r="P65" s="491"/>
      <c r="Q65" s="491" t="s">
        <v>380</v>
      </c>
      <c r="R65" s="491" t="s">
        <v>380</v>
      </c>
      <c r="S65" s="493"/>
      <c r="T65" s="493"/>
      <c r="U65" s="493" t="s">
        <v>380</v>
      </c>
      <c r="V65" s="491" t="s">
        <v>380</v>
      </c>
      <c r="W65" s="458" t="s">
        <v>782</v>
      </c>
      <c r="X65" s="488" t="s">
        <v>701</v>
      </c>
      <c r="Y65" s="790" t="s">
        <v>611</v>
      </c>
      <c r="Z65" s="500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U65" s="467"/>
      <c r="AV65" s="467"/>
      <c r="AW65" s="467"/>
      <c r="AX65" s="467"/>
      <c r="AY65" s="467"/>
      <c r="AZ65" s="467"/>
      <c r="BA65" s="467"/>
      <c r="BB65" s="467"/>
      <c r="BC65" s="467"/>
      <c r="BD65" s="467"/>
      <c r="BE65" s="467"/>
      <c r="BF65" s="467"/>
      <c r="BG65" s="467"/>
      <c r="BH65" s="467"/>
      <c r="BI65" s="467"/>
      <c r="BJ65" s="467"/>
      <c r="BK65" s="467"/>
      <c r="BL65" s="467"/>
      <c r="BM65" s="467"/>
      <c r="BN65" s="467"/>
      <c r="BO65" s="467"/>
      <c r="BP65" s="467"/>
      <c r="BQ65" s="467"/>
      <c r="BR65" s="467"/>
      <c r="BS65" s="467"/>
      <c r="BT65" s="467"/>
      <c r="BU65" s="467"/>
      <c r="BV65" s="467"/>
      <c r="BW65" s="467"/>
      <c r="BX65" s="467"/>
      <c r="BY65" s="467"/>
      <c r="BZ65" s="467"/>
      <c r="CA65" s="467"/>
    </row>
    <row r="66" spans="1:80" s="468" customFormat="1" ht="15">
      <c r="A66" s="797" t="s">
        <v>1859</v>
      </c>
      <c r="B66" s="791" t="s">
        <v>735</v>
      </c>
      <c r="C66" s="792">
        <v>12574</v>
      </c>
      <c r="D66" s="793">
        <v>42442</v>
      </c>
      <c r="E66" s="493" t="s">
        <v>379</v>
      </c>
      <c r="F66" s="491"/>
      <c r="G66" s="491" t="s">
        <v>380</v>
      </c>
      <c r="H66" s="493" t="s">
        <v>736</v>
      </c>
      <c r="I66" s="494" t="s">
        <v>632</v>
      </c>
      <c r="J66" s="494"/>
      <c r="K66" s="494"/>
      <c r="L66" s="493" t="s">
        <v>633</v>
      </c>
      <c r="M66" s="493" t="s">
        <v>782</v>
      </c>
      <c r="N66" s="493" t="s">
        <v>782</v>
      </c>
      <c r="O66" s="491"/>
      <c r="P66" s="491"/>
      <c r="Q66" s="491" t="s">
        <v>380</v>
      </c>
      <c r="R66" s="491" t="s">
        <v>380</v>
      </c>
      <c r="S66" s="493"/>
      <c r="T66" s="493"/>
      <c r="U66" s="493" t="s">
        <v>380</v>
      </c>
      <c r="V66" s="491" t="s">
        <v>380</v>
      </c>
      <c r="W66" s="458" t="s">
        <v>782</v>
      </c>
      <c r="X66" s="488" t="s">
        <v>701</v>
      </c>
      <c r="Y66" s="790" t="s">
        <v>611</v>
      </c>
      <c r="Z66" s="500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U66" s="467"/>
      <c r="AV66" s="467"/>
      <c r="AW66" s="467"/>
      <c r="AX66" s="467"/>
      <c r="AY66" s="467"/>
      <c r="AZ66" s="467"/>
      <c r="BA66" s="467"/>
      <c r="BB66" s="467"/>
      <c r="BC66" s="467"/>
      <c r="BD66" s="467"/>
      <c r="BE66" s="467"/>
      <c r="BF66" s="467"/>
      <c r="BG66" s="467"/>
      <c r="BH66" s="467"/>
      <c r="BI66" s="467"/>
      <c r="BJ66" s="467"/>
      <c r="BK66" s="467"/>
      <c r="BL66" s="467"/>
      <c r="BM66" s="467"/>
      <c r="BN66" s="467"/>
      <c r="BO66" s="467"/>
      <c r="BP66" s="467"/>
      <c r="BQ66" s="467"/>
      <c r="BR66" s="467"/>
      <c r="BS66" s="467"/>
      <c r="BT66" s="467"/>
      <c r="BU66" s="467"/>
      <c r="BV66" s="467"/>
      <c r="BW66" s="467"/>
      <c r="BX66" s="467"/>
      <c r="BY66" s="467"/>
      <c r="BZ66" s="467"/>
      <c r="CA66" s="467"/>
    </row>
    <row r="67" spans="1:80" s="468" customFormat="1" ht="15">
      <c r="A67" s="797" t="s">
        <v>1860</v>
      </c>
      <c r="B67" s="791" t="s">
        <v>806</v>
      </c>
      <c r="C67" s="792">
        <v>3000</v>
      </c>
      <c r="D67" s="793">
        <v>42442</v>
      </c>
      <c r="E67" s="493" t="s">
        <v>379</v>
      </c>
      <c r="F67" s="491"/>
      <c r="G67" s="491" t="s">
        <v>380</v>
      </c>
      <c r="H67" s="493" t="s">
        <v>736</v>
      </c>
      <c r="I67" s="494" t="s">
        <v>632</v>
      </c>
      <c r="J67" s="494"/>
      <c r="K67" s="494"/>
      <c r="L67" s="493" t="s">
        <v>633</v>
      </c>
      <c r="M67" s="493" t="s">
        <v>782</v>
      </c>
      <c r="N67" s="493" t="s">
        <v>782</v>
      </c>
      <c r="O67" s="491"/>
      <c r="P67" s="491"/>
      <c r="Q67" s="491" t="s">
        <v>380</v>
      </c>
      <c r="R67" s="491" t="s">
        <v>380</v>
      </c>
      <c r="S67" s="493"/>
      <c r="T67" s="493"/>
      <c r="U67" s="493" t="s">
        <v>380</v>
      </c>
      <c r="V67" s="491" t="s">
        <v>380</v>
      </c>
      <c r="W67" s="458" t="s">
        <v>782</v>
      </c>
      <c r="X67" s="488" t="s">
        <v>701</v>
      </c>
      <c r="Y67" s="790" t="s">
        <v>611</v>
      </c>
      <c r="Z67" s="500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U67" s="467"/>
      <c r="AV67" s="467"/>
      <c r="AW67" s="467"/>
      <c r="AX67" s="467"/>
      <c r="AY67" s="467"/>
      <c r="AZ67" s="467"/>
      <c r="BA67" s="467"/>
      <c r="BB67" s="467"/>
      <c r="BC67" s="467"/>
      <c r="BD67" s="467"/>
      <c r="BE67" s="467"/>
      <c r="BF67" s="467"/>
      <c r="BG67" s="467"/>
      <c r="BH67" s="467"/>
      <c r="BI67" s="467"/>
      <c r="BJ67" s="467"/>
      <c r="BK67" s="467"/>
      <c r="BL67" s="467"/>
      <c r="BM67" s="467"/>
      <c r="BN67" s="467"/>
      <c r="BO67" s="467"/>
      <c r="BP67" s="467"/>
      <c r="BQ67" s="467"/>
      <c r="BR67" s="467"/>
      <c r="BS67" s="467"/>
      <c r="BT67" s="467"/>
      <c r="BU67" s="467"/>
      <c r="BV67" s="467"/>
      <c r="BW67" s="467"/>
      <c r="BX67" s="467"/>
      <c r="BY67" s="467"/>
      <c r="BZ67" s="467"/>
      <c r="CA67" s="467"/>
    </row>
    <row r="68" spans="1:80" s="468" customFormat="1" ht="15">
      <c r="A68" s="797" t="s">
        <v>1861</v>
      </c>
      <c r="B68" s="796" t="s">
        <v>765</v>
      </c>
      <c r="C68" s="800">
        <v>10529</v>
      </c>
      <c r="D68" s="801">
        <v>42442</v>
      </c>
      <c r="E68" s="493" t="s">
        <v>379</v>
      </c>
      <c r="F68" s="491"/>
      <c r="G68" s="491" t="s">
        <v>380</v>
      </c>
      <c r="H68" s="491" t="s">
        <v>736</v>
      </c>
      <c r="I68" s="508" t="s">
        <v>632</v>
      </c>
      <c r="J68" s="508"/>
      <c r="K68" s="508"/>
      <c r="L68" s="491" t="s">
        <v>633</v>
      </c>
      <c r="M68" s="493" t="s">
        <v>782</v>
      </c>
      <c r="N68" s="493" t="s">
        <v>782</v>
      </c>
      <c r="O68" s="491"/>
      <c r="P68" s="491"/>
      <c r="Q68" s="491" t="s">
        <v>380</v>
      </c>
      <c r="R68" s="491" t="s">
        <v>380</v>
      </c>
      <c r="S68" s="491"/>
      <c r="T68" s="491"/>
      <c r="U68" s="491" t="s">
        <v>380</v>
      </c>
      <c r="V68" s="491" t="s">
        <v>380</v>
      </c>
      <c r="W68" s="458" t="s">
        <v>782</v>
      </c>
      <c r="X68" s="488" t="s">
        <v>701</v>
      </c>
      <c r="Y68" s="790" t="s">
        <v>611</v>
      </c>
      <c r="Z68" s="75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U68" s="467"/>
      <c r="AV68" s="467"/>
      <c r="AW68" s="467"/>
      <c r="AX68" s="467"/>
      <c r="AY68" s="467"/>
      <c r="AZ68" s="467"/>
      <c r="BA68" s="467"/>
      <c r="BB68" s="467"/>
      <c r="BC68" s="467"/>
      <c r="BD68" s="467"/>
      <c r="BE68" s="467"/>
      <c r="BF68" s="467"/>
      <c r="BG68" s="467"/>
      <c r="BH68" s="467"/>
      <c r="BI68" s="467"/>
      <c r="BJ68" s="467"/>
      <c r="BK68" s="467"/>
      <c r="BL68" s="467"/>
      <c r="BM68" s="467"/>
      <c r="BN68" s="467"/>
      <c r="BO68" s="467"/>
      <c r="BP68" s="467"/>
      <c r="BQ68" s="467"/>
      <c r="BR68" s="467"/>
      <c r="BS68" s="467"/>
      <c r="BT68" s="467"/>
      <c r="BU68" s="467"/>
      <c r="BV68" s="467"/>
      <c r="BW68" s="467"/>
      <c r="BX68" s="467"/>
      <c r="BY68" s="467"/>
      <c r="BZ68" s="467"/>
      <c r="CA68" s="467"/>
    </row>
    <row r="69" spans="1:80" s="483" customFormat="1" ht="15">
      <c r="A69" s="797" t="s">
        <v>1862</v>
      </c>
      <c r="B69" s="792" t="s">
        <v>43</v>
      </c>
      <c r="C69" s="802">
        <v>24912</v>
      </c>
      <c r="D69" s="793">
        <v>42449</v>
      </c>
      <c r="E69" s="491" t="s">
        <v>380</v>
      </c>
      <c r="F69" s="491"/>
      <c r="G69" s="493" t="s">
        <v>782</v>
      </c>
      <c r="H69" s="493" t="s">
        <v>782</v>
      </c>
      <c r="I69" s="493" t="s">
        <v>782</v>
      </c>
      <c r="J69" s="491"/>
      <c r="K69" s="491"/>
      <c r="L69" s="491" t="s">
        <v>380</v>
      </c>
      <c r="M69" s="493" t="s">
        <v>782</v>
      </c>
      <c r="N69" s="493" t="s">
        <v>782</v>
      </c>
      <c r="O69" s="491"/>
      <c r="P69" s="491"/>
      <c r="Q69" s="491" t="s">
        <v>380</v>
      </c>
      <c r="R69" s="491" t="s">
        <v>380</v>
      </c>
      <c r="S69" s="491"/>
      <c r="T69" s="491"/>
      <c r="U69" s="491" t="s">
        <v>380</v>
      </c>
      <c r="V69" s="493" t="s">
        <v>782</v>
      </c>
      <c r="W69" s="458" t="s">
        <v>782</v>
      </c>
      <c r="X69" s="488" t="s">
        <v>701</v>
      </c>
      <c r="Y69" s="790" t="s">
        <v>611</v>
      </c>
      <c r="Z69" s="758"/>
      <c r="AA69" s="480"/>
      <c r="AB69" s="480"/>
      <c r="AC69" s="480"/>
      <c r="AD69" s="480"/>
      <c r="AE69" s="480"/>
      <c r="AF69" s="480"/>
      <c r="AG69" s="480"/>
      <c r="AH69" s="480"/>
      <c r="AI69" s="480"/>
      <c r="AJ69" s="480"/>
      <c r="AK69" s="480"/>
      <c r="AL69" s="480"/>
      <c r="AM69" s="480"/>
      <c r="AN69" s="480"/>
      <c r="AO69" s="480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2"/>
    </row>
    <row r="70" spans="1:80" s="484" customFormat="1" ht="15">
      <c r="A70" s="797" t="s">
        <v>1863</v>
      </c>
      <c r="B70" s="791" t="s">
        <v>760</v>
      </c>
      <c r="C70" s="792">
        <v>10138</v>
      </c>
      <c r="D70" s="793">
        <v>42449</v>
      </c>
      <c r="E70" s="493" t="s">
        <v>379</v>
      </c>
      <c r="F70" s="493"/>
      <c r="G70" s="493" t="s">
        <v>380</v>
      </c>
      <c r="H70" s="493" t="s">
        <v>736</v>
      </c>
      <c r="I70" s="494" t="s">
        <v>632</v>
      </c>
      <c r="J70" s="494"/>
      <c r="K70" s="494"/>
      <c r="L70" s="493" t="s">
        <v>633</v>
      </c>
      <c r="M70" s="493" t="s">
        <v>782</v>
      </c>
      <c r="N70" s="493" t="s">
        <v>782</v>
      </c>
      <c r="O70" s="493"/>
      <c r="P70" s="493"/>
      <c r="Q70" s="493" t="s">
        <v>380</v>
      </c>
      <c r="R70" s="491" t="s">
        <v>380</v>
      </c>
      <c r="S70" s="493"/>
      <c r="T70" s="493"/>
      <c r="U70" s="493" t="s">
        <v>380</v>
      </c>
      <c r="V70" s="493" t="s">
        <v>380</v>
      </c>
      <c r="W70" s="458" t="s">
        <v>782</v>
      </c>
      <c r="X70" s="488" t="s">
        <v>701</v>
      </c>
      <c r="Y70" s="790" t="s">
        <v>611</v>
      </c>
      <c r="Z70" s="500"/>
      <c r="AA70" s="467"/>
      <c r="AB70" s="467"/>
      <c r="AC70" s="467"/>
      <c r="AD70" s="467"/>
      <c r="AE70" s="467"/>
      <c r="AF70" s="467"/>
      <c r="AG70" s="467"/>
      <c r="AH70" s="467"/>
      <c r="AI70" s="467"/>
      <c r="AJ70" s="467"/>
      <c r="AK70" s="467"/>
      <c r="AL70" s="467"/>
      <c r="AM70" s="467"/>
      <c r="AN70" s="467"/>
      <c r="AO70" s="467"/>
      <c r="AP70" s="467"/>
      <c r="AQ70" s="467"/>
      <c r="AR70" s="467"/>
      <c r="AS70" s="467"/>
      <c r="AT70" s="467"/>
      <c r="AU70" s="467"/>
      <c r="AV70" s="467"/>
      <c r="AW70" s="467"/>
      <c r="AX70" s="467"/>
      <c r="AY70" s="467"/>
      <c r="AZ70" s="467"/>
      <c r="BA70" s="467"/>
      <c r="BB70" s="467"/>
      <c r="BC70" s="467"/>
      <c r="BD70" s="467"/>
      <c r="BE70" s="467"/>
      <c r="BF70" s="467"/>
      <c r="BG70" s="467"/>
      <c r="BH70" s="467"/>
      <c r="BI70" s="467"/>
      <c r="BJ70" s="467"/>
      <c r="BK70" s="467"/>
      <c r="BL70" s="467"/>
      <c r="BM70" s="467"/>
      <c r="BN70" s="467"/>
      <c r="BO70" s="467"/>
      <c r="BP70" s="467"/>
      <c r="BQ70" s="467"/>
      <c r="BR70" s="467"/>
      <c r="BS70" s="467"/>
      <c r="BT70" s="467"/>
      <c r="BU70" s="467"/>
      <c r="BV70" s="467"/>
      <c r="BW70" s="467"/>
      <c r="BX70" s="467"/>
      <c r="BY70" s="467"/>
      <c r="BZ70" s="467"/>
      <c r="CA70" s="467"/>
    </row>
    <row r="71" spans="1:80" s="468" customFormat="1" ht="15">
      <c r="A71" s="797" t="s">
        <v>1864</v>
      </c>
      <c r="B71" s="797" t="s">
        <v>631</v>
      </c>
      <c r="C71" s="798">
        <v>20398</v>
      </c>
      <c r="D71" s="799">
        <v>42449</v>
      </c>
      <c r="E71" s="488" t="s">
        <v>379</v>
      </c>
      <c r="F71" s="490"/>
      <c r="G71" s="490" t="s">
        <v>380</v>
      </c>
      <c r="H71" s="488" t="s">
        <v>736</v>
      </c>
      <c r="I71" s="489" t="s">
        <v>632</v>
      </c>
      <c r="J71" s="489"/>
      <c r="K71" s="489"/>
      <c r="L71" s="488" t="s">
        <v>633</v>
      </c>
      <c r="M71" s="488" t="s">
        <v>782</v>
      </c>
      <c r="N71" s="488" t="s">
        <v>782</v>
      </c>
      <c r="O71" s="490"/>
      <c r="P71" s="490"/>
      <c r="Q71" s="490" t="s">
        <v>380</v>
      </c>
      <c r="R71" s="491" t="s">
        <v>380</v>
      </c>
      <c r="S71" s="488"/>
      <c r="T71" s="488"/>
      <c r="U71" s="488" t="s">
        <v>380</v>
      </c>
      <c r="V71" s="490" t="s">
        <v>380</v>
      </c>
      <c r="W71" s="458" t="s">
        <v>782</v>
      </c>
      <c r="X71" s="488" t="s">
        <v>701</v>
      </c>
      <c r="Y71" s="790" t="s">
        <v>611</v>
      </c>
      <c r="Z71" s="517"/>
      <c r="AA71" s="467"/>
      <c r="AB71" s="467"/>
      <c r="AC71" s="467"/>
      <c r="AD71" s="467"/>
      <c r="AE71" s="467"/>
      <c r="AF71" s="467"/>
      <c r="AG71" s="467"/>
      <c r="AH71" s="467"/>
      <c r="AI71" s="467"/>
      <c r="AJ71" s="467"/>
      <c r="AK71" s="467"/>
      <c r="AL71" s="467"/>
      <c r="AM71" s="467"/>
      <c r="AN71" s="467"/>
      <c r="AO71" s="467"/>
      <c r="AP71" s="467"/>
      <c r="AQ71" s="467"/>
      <c r="AR71" s="467"/>
      <c r="AS71" s="467"/>
      <c r="AT71" s="467"/>
      <c r="AU71" s="467"/>
      <c r="AV71" s="467"/>
      <c r="AW71" s="467"/>
      <c r="AX71" s="467"/>
      <c r="AY71" s="467"/>
      <c r="AZ71" s="467"/>
      <c r="BA71" s="467"/>
      <c r="BB71" s="467"/>
      <c r="BC71" s="467"/>
      <c r="BD71" s="467"/>
      <c r="BE71" s="467"/>
      <c r="BF71" s="467"/>
      <c r="BG71" s="467"/>
      <c r="BH71" s="467"/>
      <c r="BI71" s="467"/>
      <c r="BJ71" s="467"/>
      <c r="BK71" s="467"/>
      <c r="BL71" s="467"/>
      <c r="BM71" s="467"/>
      <c r="BN71" s="467"/>
      <c r="BO71" s="467"/>
      <c r="BP71" s="467"/>
      <c r="BQ71" s="467"/>
      <c r="BR71" s="467"/>
      <c r="BS71" s="467"/>
      <c r="BT71" s="467"/>
      <c r="BU71" s="467"/>
      <c r="BV71" s="467"/>
      <c r="BW71" s="467"/>
      <c r="BX71" s="467"/>
      <c r="BY71" s="467"/>
      <c r="BZ71" s="467"/>
      <c r="CA71" s="467"/>
    </row>
    <row r="72" spans="1:80" s="468" customFormat="1" ht="15">
      <c r="A72" s="797" t="s">
        <v>1865</v>
      </c>
      <c r="B72" s="791" t="s">
        <v>385</v>
      </c>
      <c r="C72" s="792">
        <v>11685</v>
      </c>
      <c r="D72" s="793">
        <v>42449</v>
      </c>
      <c r="E72" s="493" t="s">
        <v>379</v>
      </c>
      <c r="F72" s="491"/>
      <c r="G72" s="491" t="s">
        <v>380</v>
      </c>
      <c r="H72" s="493" t="s">
        <v>736</v>
      </c>
      <c r="I72" s="494" t="s">
        <v>632</v>
      </c>
      <c r="J72" s="494"/>
      <c r="K72" s="494"/>
      <c r="L72" s="493" t="s">
        <v>633</v>
      </c>
      <c r="M72" s="493" t="s">
        <v>782</v>
      </c>
      <c r="N72" s="493" t="s">
        <v>782</v>
      </c>
      <c r="O72" s="491"/>
      <c r="P72" s="491"/>
      <c r="Q72" s="491" t="s">
        <v>380</v>
      </c>
      <c r="R72" s="491" t="s">
        <v>380</v>
      </c>
      <c r="S72" s="493"/>
      <c r="T72" s="493"/>
      <c r="U72" s="493" t="s">
        <v>380</v>
      </c>
      <c r="V72" s="491" t="s">
        <v>380</v>
      </c>
      <c r="W72" s="458" t="s">
        <v>782</v>
      </c>
      <c r="X72" s="488" t="s">
        <v>701</v>
      </c>
      <c r="Y72" s="790" t="s">
        <v>611</v>
      </c>
      <c r="Z72" s="500"/>
      <c r="AA72" s="467"/>
      <c r="AB72" s="467"/>
      <c r="AC72" s="467"/>
      <c r="AD72" s="467"/>
      <c r="AE72" s="467"/>
      <c r="AF72" s="467"/>
      <c r="AG72" s="467"/>
      <c r="AH72" s="467"/>
      <c r="AI72" s="467"/>
      <c r="AJ72" s="467"/>
      <c r="AK72" s="467"/>
      <c r="AL72" s="467"/>
      <c r="AM72" s="467"/>
      <c r="AN72" s="467"/>
      <c r="AO72" s="467"/>
      <c r="AP72" s="467"/>
      <c r="AQ72" s="467"/>
      <c r="AR72" s="467"/>
      <c r="AS72" s="467"/>
      <c r="AT72" s="467"/>
      <c r="AU72" s="467"/>
      <c r="AV72" s="467"/>
      <c r="AW72" s="467"/>
      <c r="AX72" s="467"/>
      <c r="AY72" s="467"/>
      <c r="AZ72" s="467"/>
      <c r="BA72" s="467"/>
      <c r="BB72" s="467"/>
      <c r="BC72" s="467"/>
      <c r="BD72" s="467"/>
      <c r="BE72" s="467"/>
      <c r="BF72" s="467"/>
      <c r="BG72" s="467"/>
      <c r="BH72" s="467"/>
      <c r="BI72" s="467"/>
      <c r="BJ72" s="467"/>
      <c r="BK72" s="467"/>
      <c r="BL72" s="467"/>
      <c r="BM72" s="467"/>
      <c r="BN72" s="467"/>
      <c r="BO72" s="467"/>
      <c r="BP72" s="467"/>
      <c r="BQ72" s="467"/>
      <c r="BR72" s="467"/>
      <c r="BS72" s="467"/>
      <c r="BT72" s="467"/>
      <c r="BU72" s="467"/>
      <c r="BV72" s="467"/>
      <c r="BW72" s="467"/>
      <c r="BX72" s="467"/>
      <c r="BY72" s="467"/>
      <c r="BZ72" s="467"/>
      <c r="CA72" s="467"/>
    </row>
    <row r="73" spans="1:80" s="468" customFormat="1" ht="15">
      <c r="A73" s="797" t="s">
        <v>1866</v>
      </c>
      <c r="B73" s="791" t="s">
        <v>735</v>
      </c>
      <c r="C73" s="792">
        <v>12574</v>
      </c>
      <c r="D73" s="793">
        <v>42449</v>
      </c>
      <c r="E73" s="493" t="s">
        <v>379</v>
      </c>
      <c r="F73" s="491"/>
      <c r="G73" s="491" t="s">
        <v>380</v>
      </c>
      <c r="H73" s="493" t="s">
        <v>736</v>
      </c>
      <c r="I73" s="494" t="s">
        <v>632</v>
      </c>
      <c r="J73" s="494"/>
      <c r="K73" s="494"/>
      <c r="L73" s="493" t="s">
        <v>633</v>
      </c>
      <c r="M73" s="493" t="s">
        <v>782</v>
      </c>
      <c r="N73" s="493" t="s">
        <v>782</v>
      </c>
      <c r="O73" s="491"/>
      <c r="P73" s="491"/>
      <c r="Q73" s="491" t="s">
        <v>380</v>
      </c>
      <c r="R73" s="491" t="s">
        <v>380</v>
      </c>
      <c r="S73" s="493"/>
      <c r="T73" s="493"/>
      <c r="U73" s="493" t="s">
        <v>380</v>
      </c>
      <c r="V73" s="491" t="s">
        <v>380</v>
      </c>
      <c r="W73" s="458" t="s">
        <v>782</v>
      </c>
      <c r="X73" s="488" t="s">
        <v>701</v>
      </c>
      <c r="Y73" s="790" t="s">
        <v>611</v>
      </c>
      <c r="Z73" s="500"/>
      <c r="AA73" s="467"/>
      <c r="AB73" s="467"/>
      <c r="AC73" s="467"/>
      <c r="AD73" s="467"/>
      <c r="AE73" s="467"/>
      <c r="AF73" s="467"/>
      <c r="AG73" s="467"/>
      <c r="AH73" s="467"/>
      <c r="AI73" s="467"/>
      <c r="AJ73" s="467"/>
      <c r="AK73" s="467"/>
      <c r="AL73" s="467"/>
      <c r="AM73" s="467"/>
      <c r="AN73" s="467"/>
      <c r="AO73" s="467"/>
      <c r="AP73" s="467"/>
      <c r="AQ73" s="467"/>
      <c r="AR73" s="467"/>
      <c r="AS73" s="467"/>
      <c r="AT73" s="467"/>
      <c r="AU73" s="467"/>
      <c r="AV73" s="467"/>
      <c r="AW73" s="467"/>
      <c r="AX73" s="467"/>
      <c r="AY73" s="467"/>
      <c r="AZ73" s="467"/>
      <c r="BA73" s="467"/>
      <c r="BB73" s="467"/>
      <c r="BC73" s="467"/>
      <c r="BD73" s="467"/>
      <c r="BE73" s="467"/>
      <c r="BF73" s="467"/>
      <c r="BG73" s="467"/>
      <c r="BH73" s="467"/>
      <c r="BI73" s="467"/>
      <c r="BJ73" s="467"/>
      <c r="BK73" s="467"/>
      <c r="BL73" s="467"/>
      <c r="BM73" s="467"/>
      <c r="BN73" s="467"/>
      <c r="BO73" s="467"/>
      <c r="BP73" s="467"/>
      <c r="BQ73" s="467"/>
      <c r="BR73" s="467"/>
      <c r="BS73" s="467"/>
      <c r="BT73" s="467"/>
      <c r="BU73" s="467"/>
      <c r="BV73" s="467"/>
      <c r="BW73" s="467"/>
      <c r="BX73" s="467"/>
      <c r="BY73" s="467"/>
      <c r="BZ73" s="467"/>
      <c r="CA73" s="467"/>
    </row>
    <row r="74" spans="1:80" s="468" customFormat="1" ht="15">
      <c r="A74" s="797" t="s">
        <v>1867</v>
      </c>
      <c r="B74" s="791" t="s">
        <v>814</v>
      </c>
      <c r="C74" s="792">
        <v>5959</v>
      </c>
      <c r="D74" s="793">
        <v>42449</v>
      </c>
      <c r="E74" s="493" t="s">
        <v>379</v>
      </c>
      <c r="F74" s="491"/>
      <c r="G74" s="491" t="s">
        <v>380</v>
      </c>
      <c r="H74" s="493" t="s">
        <v>736</v>
      </c>
      <c r="I74" s="494" t="s">
        <v>632</v>
      </c>
      <c r="J74" s="494"/>
      <c r="K74" s="494"/>
      <c r="L74" s="493" t="s">
        <v>633</v>
      </c>
      <c r="M74" s="493" t="s">
        <v>782</v>
      </c>
      <c r="N74" s="493" t="s">
        <v>782</v>
      </c>
      <c r="O74" s="491"/>
      <c r="P74" s="491"/>
      <c r="Q74" s="491" t="s">
        <v>380</v>
      </c>
      <c r="R74" s="491" t="s">
        <v>380</v>
      </c>
      <c r="S74" s="493"/>
      <c r="T74" s="493"/>
      <c r="U74" s="493" t="s">
        <v>380</v>
      </c>
      <c r="V74" s="491" t="s">
        <v>380</v>
      </c>
      <c r="W74" s="458" t="s">
        <v>782</v>
      </c>
      <c r="X74" s="488" t="s">
        <v>701</v>
      </c>
      <c r="Y74" s="790" t="s">
        <v>611</v>
      </c>
      <c r="Z74" s="500"/>
      <c r="AA74" s="467"/>
      <c r="AB74" s="467"/>
      <c r="AC74" s="467"/>
      <c r="AD74" s="467"/>
      <c r="AE74" s="467"/>
      <c r="AF74" s="467"/>
      <c r="AG74" s="467"/>
      <c r="AH74" s="467"/>
      <c r="AI74" s="467"/>
      <c r="AJ74" s="467"/>
      <c r="AK74" s="467"/>
      <c r="AL74" s="467"/>
      <c r="AM74" s="467"/>
      <c r="AN74" s="467"/>
      <c r="AO74" s="467"/>
      <c r="AP74" s="467"/>
      <c r="AQ74" s="467"/>
      <c r="AR74" s="467"/>
      <c r="AS74" s="467"/>
      <c r="AT74" s="467"/>
      <c r="AU74" s="467"/>
      <c r="AV74" s="467"/>
      <c r="AW74" s="467"/>
      <c r="AX74" s="467"/>
      <c r="AY74" s="467"/>
      <c r="AZ74" s="467"/>
      <c r="BA74" s="467"/>
      <c r="BB74" s="467"/>
      <c r="BC74" s="467"/>
      <c r="BD74" s="467"/>
      <c r="BE74" s="467"/>
      <c r="BF74" s="467"/>
      <c r="BG74" s="467"/>
      <c r="BH74" s="467"/>
      <c r="BI74" s="467"/>
      <c r="BJ74" s="467"/>
      <c r="BK74" s="467"/>
      <c r="BL74" s="467"/>
      <c r="BM74" s="467"/>
      <c r="BN74" s="467"/>
      <c r="BO74" s="467"/>
      <c r="BP74" s="467"/>
      <c r="BQ74" s="467"/>
      <c r="BR74" s="467"/>
      <c r="BS74" s="467"/>
      <c r="BT74" s="467"/>
      <c r="BU74" s="467"/>
      <c r="BV74" s="467"/>
      <c r="BW74" s="467"/>
      <c r="BX74" s="467"/>
      <c r="BY74" s="467"/>
      <c r="BZ74" s="467"/>
      <c r="CA74" s="467"/>
    </row>
    <row r="75" spans="1:80" s="468" customFormat="1" ht="15">
      <c r="A75" s="797" t="s">
        <v>1868</v>
      </c>
      <c r="B75" s="791" t="s">
        <v>765</v>
      </c>
      <c r="C75" s="792">
        <v>10529</v>
      </c>
      <c r="D75" s="793">
        <v>42449</v>
      </c>
      <c r="E75" s="493" t="s">
        <v>379</v>
      </c>
      <c r="F75" s="491"/>
      <c r="G75" s="491" t="s">
        <v>380</v>
      </c>
      <c r="H75" s="493" t="s">
        <v>736</v>
      </c>
      <c r="I75" s="494" t="s">
        <v>632</v>
      </c>
      <c r="J75" s="494"/>
      <c r="K75" s="494"/>
      <c r="L75" s="493" t="s">
        <v>633</v>
      </c>
      <c r="M75" s="493" t="s">
        <v>782</v>
      </c>
      <c r="N75" s="493" t="s">
        <v>782</v>
      </c>
      <c r="O75" s="491"/>
      <c r="P75" s="491"/>
      <c r="Q75" s="491" t="s">
        <v>380</v>
      </c>
      <c r="R75" s="491" t="s">
        <v>380</v>
      </c>
      <c r="S75" s="493"/>
      <c r="T75" s="493"/>
      <c r="U75" s="493" t="s">
        <v>380</v>
      </c>
      <c r="V75" s="491" t="s">
        <v>380</v>
      </c>
      <c r="W75" s="458" t="s">
        <v>782</v>
      </c>
      <c r="X75" s="488" t="s">
        <v>701</v>
      </c>
      <c r="Y75" s="790" t="s">
        <v>611</v>
      </c>
      <c r="Z75" s="500"/>
      <c r="AA75" s="467"/>
      <c r="AB75" s="467"/>
      <c r="AC75" s="467"/>
      <c r="AD75" s="467"/>
      <c r="AE75" s="467"/>
      <c r="AF75" s="467"/>
      <c r="AG75" s="467"/>
      <c r="AH75" s="467"/>
      <c r="AI75" s="467"/>
      <c r="AJ75" s="467"/>
      <c r="AK75" s="467"/>
      <c r="AL75" s="467"/>
      <c r="AM75" s="467"/>
      <c r="AN75" s="467"/>
      <c r="AO75" s="467"/>
      <c r="AP75" s="467"/>
      <c r="AQ75" s="467"/>
      <c r="AR75" s="467"/>
      <c r="AS75" s="467"/>
      <c r="AT75" s="467"/>
      <c r="AU75" s="467"/>
      <c r="AV75" s="467"/>
      <c r="AW75" s="467"/>
      <c r="AX75" s="467"/>
      <c r="AY75" s="467"/>
      <c r="AZ75" s="467"/>
      <c r="BA75" s="467"/>
      <c r="BB75" s="467"/>
      <c r="BC75" s="467"/>
      <c r="BD75" s="467"/>
      <c r="BE75" s="467"/>
      <c r="BF75" s="467"/>
      <c r="BG75" s="467"/>
      <c r="BH75" s="467"/>
      <c r="BI75" s="467"/>
      <c r="BJ75" s="467"/>
      <c r="BK75" s="467"/>
      <c r="BL75" s="467"/>
      <c r="BM75" s="467"/>
      <c r="BN75" s="467"/>
      <c r="BO75" s="467"/>
      <c r="BP75" s="467"/>
      <c r="BQ75" s="467"/>
      <c r="BR75" s="467"/>
      <c r="BS75" s="467"/>
      <c r="BT75" s="467"/>
      <c r="BU75" s="467"/>
      <c r="BV75" s="467"/>
      <c r="BW75" s="467"/>
      <c r="BX75" s="467"/>
      <c r="BY75" s="467"/>
      <c r="BZ75" s="467"/>
      <c r="CA75" s="467"/>
    </row>
    <row r="76" spans="1:80" s="468" customFormat="1" ht="15">
      <c r="A76" s="797" t="s">
        <v>1869</v>
      </c>
      <c r="B76" s="791" t="s">
        <v>817</v>
      </c>
      <c r="C76" s="792">
        <v>15945</v>
      </c>
      <c r="D76" s="793">
        <v>42456</v>
      </c>
      <c r="E76" s="491" t="s">
        <v>380</v>
      </c>
      <c r="F76" s="491"/>
      <c r="G76" s="493" t="s">
        <v>379</v>
      </c>
      <c r="H76" s="493" t="s">
        <v>818</v>
      </c>
      <c r="I76" s="494" t="s">
        <v>819</v>
      </c>
      <c r="J76" s="494"/>
      <c r="K76" s="494"/>
      <c r="L76" s="493" t="s">
        <v>820</v>
      </c>
      <c r="M76" s="493" t="s">
        <v>782</v>
      </c>
      <c r="N76" s="493" t="s">
        <v>782</v>
      </c>
      <c r="O76" s="491"/>
      <c r="P76" s="491"/>
      <c r="Q76" s="491" t="s">
        <v>380</v>
      </c>
      <c r="R76" s="491" t="s">
        <v>380</v>
      </c>
      <c r="S76" s="493"/>
      <c r="T76" s="493"/>
      <c r="U76" s="493" t="s">
        <v>380</v>
      </c>
      <c r="V76" s="491" t="s">
        <v>380</v>
      </c>
      <c r="W76" s="458" t="s">
        <v>782</v>
      </c>
      <c r="X76" s="488" t="s">
        <v>701</v>
      </c>
      <c r="Y76" s="790" t="s">
        <v>611</v>
      </c>
      <c r="Z76" s="500"/>
      <c r="AA76" s="467"/>
      <c r="AB76" s="467"/>
      <c r="AC76" s="467"/>
      <c r="AD76" s="467"/>
      <c r="AE76" s="467"/>
      <c r="AF76" s="467"/>
      <c r="AG76" s="467"/>
      <c r="AH76" s="467"/>
      <c r="AI76" s="467"/>
      <c r="AJ76" s="467"/>
      <c r="AK76" s="467"/>
      <c r="AL76" s="467"/>
      <c r="AM76" s="467"/>
      <c r="AN76" s="467"/>
      <c r="AO76" s="467"/>
      <c r="AP76" s="467"/>
      <c r="AQ76" s="467"/>
      <c r="AR76" s="467"/>
      <c r="AS76" s="467"/>
      <c r="AT76" s="467"/>
      <c r="AU76" s="467"/>
      <c r="AV76" s="467"/>
      <c r="AW76" s="467"/>
      <c r="AX76" s="467"/>
      <c r="AY76" s="467"/>
      <c r="AZ76" s="467"/>
      <c r="BA76" s="467"/>
      <c r="BB76" s="467"/>
      <c r="BC76" s="467"/>
      <c r="BD76" s="467"/>
      <c r="BE76" s="467"/>
      <c r="BF76" s="467"/>
      <c r="BG76" s="467"/>
      <c r="BH76" s="467"/>
      <c r="BI76" s="467"/>
      <c r="BJ76" s="467"/>
      <c r="BK76" s="467"/>
      <c r="BL76" s="467"/>
      <c r="BM76" s="467"/>
      <c r="BN76" s="467"/>
      <c r="BO76" s="467"/>
      <c r="BP76" s="467"/>
      <c r="BQ76" s="467"/>
      <c r="BR76" s="467"/>
      <c r="BS76" s="467"/>
      <c r="BT76" s="467"/>
      <c r="BU76" s="467"/>
      <c r="BV76" s="467"/>
      <c r="BW76" s="467"/>
      <c r="BX76" s="467"/>
      <c r="BY76" s="467"/>
      <c r="BZ76" s="467"/>
      <c r="CA76" s="467"/>
    </row>
    <row r="77" spans="1:80" s="468" customFormat="1" ht="15">
      <c r="A77" s="797" t="s">
        <v>1870</v>
      </c>
      <c r="B77" s="492" t="s">
        <v>822</v>
      </c>
      <c r="C77" s="496">
        <v>24826</v>
      </c>
      <c r="D77" s="654">
        <v>42456</v>
      </c>
      <c r="E77" s="491" t="s">
        <v>380</v>
      </c>
      <c r="F77" s="491"/>
      <c r="G77" s="493" t="s">
        <v>379</v>
      </c>
      <c r="H77" s="493" t="s">
        <v>818</v>
      </c>
      <c r="I77" s="494" t="s">
        <v>819</v>
      </c>
      <c r="J77" s="494"/>
      <c r="K77" s="494"/>
      <c r="L77" s="493" t="s">
        <v>820</v>
      </c>
      <c r="M77" s="493" t="s">
        <v>782</v>
      </c>
      <c r="N77" s="493" t="s">
        <v>782</v>
      </c>
      <c r="O77" s="491"/>
      <c r="P77" s="491"/>
      <c r="Q77" s="491" t="s">
        <v>380</v>
      </c>
      <c r="R77" s="491" t="s">
        <v>380</v>
      </c>
      <c r="S77" s="493"/>
      <c r="T77" s="493"/>
      <c r="U77" s="493" t="s">
        <v>380</v>
      </c>
      <c r="V77" s="491" t="s">
        <v>380</v>
      </c>
      <c r="W77" s="458" t="s">
        <v>782</v>
      </c>
      <c r="X77" s="488" t="s">
        <v>701</v>
      </c>
      <c r="Y77" s="790" t="s">
        <v>611</v>
      </c>
      <c r="Z77" s="500"/>
    </row>
    <row r="78" spans="1:80" s="468" customFormat="1" ht="15">
      <c r="A78" s="797" t="s">
        <v>1871</v>
      </c>
      <c r="B78" s="492" t="s">
        <v>824</v>
      </c>
      <c r="C78" s="496">
        <v>24271</v>
      </c>
      <c r="D78" s="654">
        <v>42456</v>
      </c>
      <c r="E78" s="491" t="s">
        <v>380</v>
      </c>
      <c r="F78" s="491"/>
      <c r="G78" s="493" t="s">
        <v>379</v>
      </c>
      <c r="H78" s="493" t="s">
        <v>818</v>
      </c>
      <c r="I78" s="494" t="s">
        <v>819</v>
      </c>
      <c r="J78" s="494"/>
      <c r="K78" s="494"/>
      <c r="L78" s="493" t="s">
        <v>820</v>
      </c>
      <c r="M78" s="493" t="s">
        <v>782</v>
      </c>
      <c r="N78" s="493" t="s">
        <v>782</v>
      </c>
      <c r="O78" s="491"/>
      <c r="P78" s="491"/>
      <c r="Q78" s="491" t="s">
        <v>380</v>
      </c>
      <c r="R78" s="491" t="s">
        <v>380</v>
      </c>
      <c r="S78" s="493"/>
      <c r="T78" s="493"/>
      <c r="U78" s="493" t="s">
        <v>380</v>
      </c>
      <c r="V78" s="491" t="s">
        <v>380</v>
      </c>
      <c r="W78" s="458" t="s">
        <v>782</v>
      </c>
      <c r="X78" s="488" t="s">
        <v>701</v>
      </c>
      <c r="Y78" s="790" t="s">
        <v>611</v>
      </c>
      <c r="Z78" s="500"/>
    </row>
    <row r="79" spans="1:80" s="468" customFormat="1" ht="15">
      <c r="A79" s="797" t="s">
        <v>1872</v>
      </c>
      <c r="B79" s="492" t="s">
        <v>826</v>
      </c>
      <c r="C79" s="496">
        <v>4802</v>
      </c>
      <c r="D79" s="654">
        <v>42456</v>
      </c>
      <c r="E79" s="491" t="s">
        <v>380</v>
      </c>
      <c r="F79" s="491"/>
      <c r="G79" s="493" t="s">
        <v>379</v>
      </c>
      <c r="H79" s="493" t="s">
        <v>818</v>
      </c>
      <c r="I79" s="494" t="s">
        <v>819</v>
      </c>
      <c r="J79" s="494"/>
      <c r="K79" s="494"/>
      <c r="L79" s="493" t="s">
        <v>820</v>
      </c>
      <c r="M79" s="493" t="s">
        <v>782</v>
      </c>
      <c r="N79" s="493" t="s">
        <v>782</v>
      </c>
      <c r="O79" s="491"/>
      <c r="P79" s="491"/>
      <c r="Q79" s="491" t="s">
        <v>380</v>
      </c>
      <c r="R79" s="491" t="s">
        <v>380</v>
      </c>
      <c r="S79" s="493"/>
      <c r="T79" s="493"/>
      <c r="U79" s="493" t="s">
        <v>380</v>
      </c>
      <c r="V79" s="491" t="s">
        <v>380</v>
      </c>
      <c r="W79" s="458" t="s">
        <v>782</v>
      </c>
      <c r="X79" s="488" t="s">
        <v>701</v>
      </c>
      <c r="Y79" s="790" t="s">
        <v>611</v>
      </c>
      <c r="Z79" s="500"/>
    </row>
    <row r="80" spans="1:80" s="477" customFormat="1" ht="15">
      <c r="A80" s="523" t="s">
        <v>827</v>
      </c>
      <c r="B80" s="509"/>
      <c r="C80" s="502">
        <f>SUM(C56:C79)</f>
        <v>294543</v>
      </c>
      <c r="D80" s="647"/>
      <c r="E80" s="503"/>
      <c r="F80" s="504"/>
      <c r="G80" s="504"/>
      <c r="H80" s="503"/>
      <c r="I80" s="504"/>
      <c r="J80" s="506"/>
      <c r="K80" s="506"/>
      <c r="L80" s="505"/>
      <c r="M80" s="505"/>
      <c r="N80" s="505"/>
      <c r="O80" s="505"/>
      <c r="P80" s="505"/>
      <c r="Q80" s="505"/>
      <c r="R80" s="505"/>
      <c r="S80" s="505"/>
      <c r="T80" s="505"/>
      <c r="U80" s="505"/>
      <c r="V80" s="505"/>
      <c r="W80" s="640"/>
      <c r="X80" s="507"/>
      <c r="Y80" s="790"/>
      <c r="Z80" s="507"/>
    </row>
    <row r="81" spans="1:26" s="468" customFormat="1" ht="15">
      <c r="A81" s="492" t="s">
        <v>828</v>
      </c>
      <c r="B81" s="492" t="s">
        <v>824</v>
      </c>
      <c r="C81" s="496">
        <v>24271</v>
      </c>
      <c r="D81" s="654">
        <v>42463</v>
      </c>
      <c r="E81" s="491" t="s">
        <v>380</v>
      </c>
      <c r="F81" s="491"/>
      <c r="G81" s="493" t="s">
        <v>379</v>
      </c>
      <c r="H81" s="493" t="s">
        <v>818</v>
      </c>
      <c r="I81" s="494" t="s">
        <v>819</v>
      </c>
      <c r="J81" s="494"/>
      <c r="K81" s="494"/>
      <c r="L81" s="493" t="s">
        <v>820</v>
      </c>
      <c r="M81" s="493" t="s">
        <v>782</v>
      </c>
      <c r="N81" s="493" t="s">
        <v>782</v>
      </c>
      <c r="O81" s="491"/>
      <c r="P81" s="491"/>
      <c r="Q81" s="491" t="s">
        <v>380</v>
      </c>
      <c r="R81" s="491" t="s">
        <v>380</v>
      </c>
      <c r="S81" s="493"/>
      <c r="T81" s="493"/>
      <c r="U81" s="493" t="s">
        <v>380</v>
      </c>
      <c r="V81" s="491" t="s">
        <v>380</v>
      </c>
      <c r="W81" s="458" t="s">
        <v>782</v>
      </c>
      <c r="X81" s="488" t="s">
        <v>829</v>
      </c>
      <c r="Y81" s="790" t="s">
        <v>611</v>
      </c>
      <c r="Z81" s="500"/>
    </row>
    <row r="82" spans="1:26" s="468" customFormat="1" ht="15">
      <c r="A82" s="791" t="s">
        <v>830</v>
      </c>
      <c r="B82" s="791" t="s">
        <v>826</v>
      </c>
      <c r="C82" s="792">
        <v>4802</v>
      </c>
      <c r="D82" s="793">
        <v>42463</v>
      </c>
      <c r="E82" s="491" t="s">
        <v>380</v>
      </c>
      <c r="F82" s="491"/>
      <c r="G82" s="493" t="s">
        <v>379</v>
      </c>
      <c r="H82" s="493" t="s">
        <v>818</v>
      </c>
      <c r="I82" s="494" t="s">
        <v>819</v>
      </c>
      <c r="J82" s="494"/>
      <c r="K82" s="494"/>
      <c r="L82" s="493" t="s">
        <v>820</v>
      </c>
      <c r="M82" s="493" t="s">
        <v>782</v>
      </c>
      <c r="N82" s="493" t="s">
        <v>782</v>
      </c>
      <c r="O82" s="491"/>
      <c r="P82" s="491"/>
      <c r="Q82" s="491" t="s">
        <v>380</v>
      </c>
      <c r="R82" s="491" t="s">
        <v>380</v>
      </c>
      <c r="S82" s="493"/>
      <c r="T82" s="493"/>
      <c r="U82" s="493" t="s">
        <v>380</v>
      </c>
      <c r="V82" s="491" t="s">
        <v>380</v>
      </c>
      <c r="W82" s="458" t="s">
        <v>782</v>
      </c>
      <c r="X82" s="488" t="s">
        <v>701</v>
      </c>
      <c r="Y82" s="790" t="s">
        <v>611</v>
      </c>
      <c r="Z82" s="500"/>
    </row>
    <row r="83" spans="1:26" s="468" customFormat="1" ht="15">
      <c r="A83" s="791" t="s">
        <v>831</v>
      </c>
      <c r="B83" s="791" t="s">
        <v>832</v>
      </c>
      <c r="C83" s="792">
        <v>24826</v>
      </c>
      <c r="D83" s="793">
        <v>42463</v>
      </c>
      <c r="E83" s="491" t="s">
        <v>380</v>
      </c>
      <c r="F83" s="491"/>
      <c r="G83" s="493" t="s">
        <v>379</v>
      </c>
      <c r="H83" s="493" t="s">
        <v>818</v>
      </c>
      <c r="I83" s="494" t="s">
        <v>819</v>
      </c>
      <c r="J83" s="494"/>
      <c r="K83" s="494"/>
      <c r="L83" s="493" t="s">
        <v>820</v>
      </c>
      <c r="M83" s="493" t="s">
        <v>782</v>
      </c>
      <c r="N83" s="493" t="s">
        <v>782</v>
      </c>
      <c r="O83" s="491"/>
      <c r="P83" s="491"/>
      <c r="Q83" s="491" t="s">
        <v>380</v>
      </c>
      <c r="R83" s="491" t="s">
        <v>380</v>
      </c>
      <c r="S83" s="493"/>
      <c r="T83" s="493"/>
      <c r="U83" s="493" t="s">
        <v>380</v>
      </c>
      <c r="V83" s="491" t="s">
        <v>380</v>
      </c>
      <c r="W83" s="458" t="s">
        <v>782</v>
      </c>
      <c r="X83" s="488" t="s">
        <v>829</v>
      </c>
      <c r="Y83" s="790" t="s">
        <v>611</v>
      </c>
      <c r="Z83" s="500"/>
    </row>
    <row r="84" spans="1:26" s="468" customFormat="1" ht="15">
      <c r="A84" s="791" t="s">
        <v>833</v>
      </c>
      <c r="B84" s="791" t="s">
        <v>834</v>
      </c>
      <c r="C84" s="792">
        <v>360</v>
      </c>
      <c r="D84" s="793">
        <v>42464</v>
      </c>
      <c r="E84" s="491" t="s">
        <v>380</v>
      </c>
      <c r="F84" s="491"/>
      <c r="G84" s="493" t="s">
        <v>379</v>
      </c>
      <c r="H84" s="493" t="s">
        <v>379</v>
      </c>
      <c r="I84" s="494" t="s">
        <v>835</v>
      </c>
      <c r="J84" s="508"/>
      <c r="K84" s="508"/>
      <c r="L84" s="491" t="s">
        <v>380</v>
      </c>
      <c r="M84" s="491" t="s">
        <v>380</v>
      </c>
      <c r="N84" s="491" t="s">
        <v>380</v>
      </c>
      <c r="O84" s="491"/>
      <c r="P84" s="491"/>
      <c r="Q84" s="491" t="s">
        <v>380</v>
      </c>
      <c r="R84" s="491" t="s">
        <v>380</v>
      </c>
      <c r="S84" s="508"/>
      <c r="T84" s="508"/>
      <c r="U84" s="494" t="s">
        <v>836</v>
      </c>
      <c r="V84" s="491" t="s">
        <v>380</v>
      </c>
      <c r="W84" s="458" t="s">
        <v>782</v>
      </c>
      <c r="X84" s="488" t="s">
        <v>701</v>
      </c>
      <c r="Y84" s="790" t="s">
        <v>611</v>
      </c>
      <c r="Z84" s="500"/>
    </row>
    <row r="85" spans="1:26" s="468" customFormat="1" ht="15">
      <c r="A85" s="791" t="s">
        <v>837</v>
      </c>
      <c r="B85" s="791" t="s">
        <v>824</v>
      </c>
      <c r="C85" s="792">
        <v>24271</v>
      </c>
      <c r="D85" s="793">
        <v>42470</v>
      </c>
      <c r="E85" s="491" t="s">
        <v>380</v>
      </c>
      <c r="F85" s="491"/>
      <c r="G85" s="493" t="s">
        <v>379</v>
      </c>
      <c r="H85" s="493" t="s">
        <v>818</v>
      </c>
      <c r="I85" s="494" t="s">
        <v>819</v>
      </c>
      <c r="J85" s="494"/>
      <c r="K85" s="494"/>
      <c r="L85" s="493" t="s">
        <v>820</v>
      </c>
      <c r="M85" s="493" t="s">
        <v>782</v>
      </c>
      <c r="N85" s="493" t="s">
        <v>782</v>
      </c>
      <c r="O85" s="491"/>
      <c r="P85" s="491"/>
      <c r="Q85" s="491" t="s">
        <v>380</v>
      </c>
      <c r="R85" s="491" t="s">
        <v>380</v>
      </c>
      <c r="S85" s="493"/>
      <c r="T85" s="493"/>
      <c r="U85" s="493" t="s">
        <v>380</v>
      </c>
      <c r="V85" s="491" t="s">
        <v>380</v>
      </c>
      <c r="W85" s="458" t="s">
        <v>782</v>
      </c>
      <c r="X85" s="488" t="s">
        <v>829</v>
      </c>
      <c r="Y85" s="790" t="s">
        <v>611</v>
      </c>
      <c r="Z85" s="500"/>
    </row>
    <row r="86" spans="1:26" s="468" customFormat="1" ht="15">
      <c r="A86" s="791" t="s">
        <v>838</v>
      </c>
      <c r="B86" s="791" t="s">
        <v>826</v>
      </c>
      <c r="C86" s="792">
        <v>4802</v>
      </c>
      <c r="D86" s="793">
        <v>42470</v>
      </c>
      <c r="E86" s="491" t="s">
        <v>380</v>
      </c>
      <c r="F86" s="491"/>
      <c r="G86" s="493" t="s">
        <v>379</v>
      </c>
      <c r="H86" s="493" t="s">
        <v>818</v>
      </c>
      <c r="I86" s="494" t="s">
        <v>819</v>
      </c>
      <c r="J86" s="494"/>
      <c r="K86" s="494"/>
      <c r="L86" s="493" t="s">
        <v>820</v>
      </c>
      <c r="M86" s="493" t="s">
        <v>782</v>
      </c>
      <c r="N86" s="493" t="s">
        <v>782</v>
      </c>
      <c r="O86" s="491"/>
      <c r="P86" s="491"/>
      <c r="Q86" s="491" t="s">
        <v>380</v>
      </c>
      <c r="R86" s="491" t="s">
        <v>380</v>
      </c>
      <c r="S86" s="493"/>
      <c r="T86" s="493"/>
      <c r="U86" s="493" t="s">
        <v>380</v>
      </c>
      <c r="V86" s="491" t="s">
        <v>380</v>
      </c>
      <c r="W86" s="458" t="s">
        <v>782</v>
      </c>
      <c r="X86" s="488" t="s">
        <v>701</v>
      </c>
      <c r="Y86" s="790" t="s">
        <v>611</v>
      </c>
      <c r="Z86" s="500"/>
    </row>
    <row r="87" spans="1:26" s="468" customFormat="1" ht="15">
      <c r="A87" s="791" t="s">
        <v>839</v>
      </c>
      <c r="B87" s="791" t="s">
        <v>832</v>
      </c>
      <c r="C87" s="792">
        <v>24826</v>
      </c>
      <c r="D87" s="793">
        <v>42470</v>
      </c>
      <c r="E87" s="491" t="s">
        <v>380</v>
      </c>
      <c r="F87" s="491"/>
      <c r="G87" s="493" t="s">
        <v>379</v>
      </c>
      <c r="H87" s="493" t="s">
        <v>818</v>
      </c>
      <c r="I87" s="494" t="s">
        <v>819</v>
      </c>
      <c r="J87" s="494"/>
      <c r="K87" s="494"/>
      <c r="L87" s="493" t="s">
        <v>820</v>
      </c>
      <c r="M87" s="493" t="s">
        <v>782</v>
      </c>
      <c r="N87" s="493" t="s">
        <v>782</v>
      </c>
      <c r="O87" s="491"/>
      <c r="P87" s="491"/>
      <c r="Q87" s="491" t="s">
        <v>380</v>
      </c>
      <c r="R87" s="491" t="s">
        <v>380</v>
      </c>
      <c r="S87" s="493"/>
      <c r="T87" s="493"/>
      <c r="U87" s="493" t="s">
        <v>380</v>
      </c>
      <c r="V87" s="491" t="s">
        <v>380</v>
      </c>
      <c r="W87" s="458" t="s">
        <v>782</v>
      </c>
      <c r="X87" s="488" t="s">
        <v>829</v>
      </c>
      <c r="Y87" s="790" t="s">
        <v>611</v>
      </c>
      <c r="Z87" s="500"/>
    </row>
    <row r="88" spans="1:26" s="468" customFormat="1" ht="15">
      <c r="A88" s="791" t="s">
        <v>840</v>
      </c>
      <c r="B88" s="791" t="s">
        <v>841</v>
      </c>
      <c r="C88" s="791">
        <v>360</v>
      </c>
      <c r="D88" s="810">
        <v>42471</v>
      </c>
      <c r="E88" s="491" t="s">
        <v>380</v>
      </c>
      <c r="F88" s="491"/>
      <c r="G88" s="493" t="s">
        <v>379</v>
      </c>
      <c r="H88" s="493" t="s">
        <v>379</v>
      </c>
      <c r="I88" s="494" t="s">
        <v>835</v>
      </c>
      <c r="J88" s="508"/>
      <c r="K88" s="508"/>
      <c r="L88" s="491" t="s">
        <v>380</v>
      </c>
      <c r="M88" s="491" t="s">
        <v>380</v>
      </c>
      <c r="N88" s="491" t="s">
        <v>380</v>
      </c>
      <c r="O88" s="491"/>
      <c r="P88" s="491"/>
      <c r="Q88" s="491" t="s">
        <v>380</v>
      </c>
      <c r="R88" s="491" t="s">
        <v>380</v>
      </c>
      <c r="S88" s="508"/>
      <c r="T88" s="508"/>
      <c r="U88" s="494" t="s">
        <v>836</v>
      </c>
      <c r="V88" s="491" t="s">
        <v>380</v>
      </c>
      <c r="W88" s="458" t="s">
        <v>782</v>
      </c>
      <c r="X88" s="488" t="s">
        <v>701</v>
      </c>
      <c r="Y88" s="790" t="s">
        <v>611</v>
      </c>
      <c r="Z88" s="500"/>
    </row>
    <row r="89" spans="1:26" s="468" customFormat="1" ht="15">
      <c r="A89" s="791" t="s">
        <v>842</v>
      </c>
      <c r="B89" s="791" t="s">
        <v>843</v>
      </c>
      <c r="C89" s="791">
        <v>360</v>
      </c>
      <c r="D89" s="810">
        <v>42471</v>
      </c>
      <c r="E89" s="491" t="s">
        <v>380</v>
      </c>
      <c r="F89" s="491"/>
      <c r="G89" s="493" t="s">
        <v>379</v>
      </c>
      <c r="H89" s="493" t="s">
        <v>379</v>
      </c>
      <c r="I89" s="494" t="s">
        <v>835</v>
      </c>
      <c r="J89" s="508"/>
      <c r="K89" s="508"/>
      <c r="L89" s="491" t="s">
        <v>380</v>
      </c>
      <c r="M89" s="491" t="s">
        <v>380</v>
      </c>
      <c r="N89" s="491" t="s">
        <v>380</v>
      </c>
      <c r="O89" s="491"/>
      <c r="P89" s="491"/>
      <c r="Q89" s="491" t="s">
        <v>380</v>
      </c>
      <c r="R89" s="491" t="s">
        <v>380</v>
      </c>
      <c r="S89" s="508"/>
      <c r="T89" s="508"/>
      <c r="U89" s="494" t="s">
        <v>836</v>
      </c>
      <c r="V89" s="491" t="s">
        <v>380</v>
      </c>
      <c r="W89" s="458" t="s">
        <v>782</v>
      </c>
      <c r="X89" s="488" t="s">
        <v>701</v>
      </c>
      <c r="Y89" s="790" t="s">
        <v>611</v>
      </c>
      <c r="Z89" s="500"/>
    </row>
    <row r="90" spans="1:26" s="468" customFormat="1" ht="15">
      <c r="A90" s="791" t="s">
        <v>844</v>
      </c>
      <c r="B90" s="791" t="s">
        <v>817</v>
      </c>
      <c r="C90" s="792">
        <v>15945</v>
      </c>
      <c r="D90" s="793">
        <v>42477</v>
      </c>
      <c r="E90" s="491" t="s">
        <v>380</v>
      </c>
      <c r="F90" s="491"/>
      <c r="G90" s="493" t="s">
        <v>379</v>
      </c>
      <c r="H90" s="493" t="s">
        <v>818</v>
      </c>
      <c r="I90" s="494" t="s">
        <v>819</v>
      </c>
      <c r="J90" s="494"/>
      <c r="K90" s="494"/>
      <c r="L90" s="493" t="s">
        <v>820</v>
      </c>
      <c r="M90" s="493" t="s">
        <v>782</v>
      </c>
      <c r="N90" s="493" t="s">
        <v>782</v>
      </c>
      <c r="O90" s="491"/>
      <c r="P90" s="491"/>
      <c r="Q90" s="491" t="s">
        <v>380</v>
      </c>
      <c r="R90" s="491" t="s">
        <v>380</v>
      </c>
      <c r="S90" s="493"/>
      <c r="T90" s="493"/>
      <c r="U90" s="493" t="s">
        <v>380</v>
      </c>
      <c r="V90" s="491" t="s">
        <v>380</v>
      </c>
      <c r="W90" s="458" t="s">
        <v>782</v>
      </c>
      <c r="X90" s="488" t="s">
        <v>829</v>
      </c>
      <c r="Y90" s="790" t="s">
        <v>611</v>
      </c>
      <c r="Z90" s="500"/>
    </row>
    <row r="91" spans="1:26" s="468" customFormat="1" ht="15">
      <c r="A91" s="510" t="s">
        <v>845</v>
      </c>
      <c r="B91" s="510" t="s">
        <v>643</v>
      </c>
      <c r="C91" s="511">
        <v>8500</v>
      </c>
      <c r="D91" s="655">
        <v>42477</v>
      </c>
      <c r="E91" s="493" t="s">
        <v>379</v>
      </c>
      <c r="F91" s="491"/>
      <c r="G91" s="491" t="s">
        <v>380</v>
      </c>
      <c r="H91" s="488" t="s">
        <v>846</v>
      </c>
      <c r="I91" s="508" t="s">
        <v>380</v>
      </c>
      <c r="J91" s="508"/>
      <c r="K91" s="508"/>
      <c r="L91" s="491" t="s">
        <v>380</v>
      </c>
      <c r="M91" s="493" t="s">
        <v>847</v>
      </c>
      <c r="N91" s="493" t="s">
        <v>782</v>
      </c>
      <c r="O91" s="491"/>
      <c r="P91" s="491"/>
      <c r="Q91" s="491" t="s">
        <v>380</v>
      </c>
      <c r="R91" s="491" t="s">
        <v>380</v>
      </c>
      <c r="S91" s="491"/>
      <c r="T91" s="491"/>
      <c r="U91" s="491" t="s">
        <v>380</v>
      </c>
      <c r="V91" s="491" t="s">
        <v>380</v>
      </c>
      <c r="W91" s="458" t="s">
        <v>782</v>
      </c>
      <c r="X91" s="488" t="s">
        <v>701</v>
      </c>
      <c r="Y91" s="790" t="s">
        <v>611</v>
      </c>
      <c r="Z91" s="500"/>
    </row>
    <row r="92" spans="1:26" s="468" customFormat="1" ht="15">
      <c r="A92" s="510" t="s">
        <v>848</v>
      </c>
      <c r="B92" s="510" t="s">
        <v>448</v>
      </c>
      <c r="C92" s="511">
        <v>8500</v>
      </c>
      <c r="D92" s="655">
        <v>42477</v>
      </c>
      <c r="E92" s="493" t="s">
        <v>379</v>
      </c>
      <c r="F92" s="491"/>
      <c r="G92" s="491" t="s">
        <v>380</v>
      </c>
      <c r="H92" s="488" t="s">
        <v>846</v>
      </c>
      <c r="I92" s="508" t="s">
        <v>380</v>
      </c>
      <c r="J92" s="508"/>
      <c r="K92" s="508"/>
      <c r="L92" s="491" t="s">
        <v>380</v>
      </c>
      <c r="M92" s="493" t="s">
        <v>847</v>
      </c>
      <c r="N92" s="493" t="s">
        <v>782</v>
      </c>
      <c r="O92" s="491"/>
      <c r="P92" s="491"/>
      <c r="Q92" s="491" t="s">
        <v>380</v>
      </c>
      <c r="R92" s="491" t="s">
        <v>380</v>
      </c>
      <c r="S92" s="491"/>
      <c r="T92" s="491"/>
      <c r="U92" s="491" t="s">
        <v>380</v>
      </c>
      <c r="V92" s="491" t="s">
        <v>380</v>
      </c>
      <c r="W92" s="458" t="s">
        <v>782</v>
      </c>
      <c r="X92" s="488" t="s">
        <v>701</v>
      </c>
      <c r="Y92" s="790" t="s">
        <v>611</v>
      </c>
      <c r="Z92" s="500"/>
    </row>
    <row r="93" spans="1:26" s="468" customFormat="1" ht="15">
      <c r="A93" s="497" t="s">
        <v>849</v>
      </c>
      <c r="B93" s="497" t="s">
        <v>817</v>
      </c>
      <c r="C93" s="512">
        <v>15945</v>
      </c>
      <c r="D93" s="656">
        <v>42477</v>
      </c>
      <c r="E93" s="491" t="s">
        <v>380</v>
      </c>
      <c r="F93" s="491"/>
      <c r="G93" s="493" t="s">
        <v>379</v>
      </c>
      <c r="H93" s="493" t="s">
        <v>818</v>
      </c>
      <c r="I93" s="494" t="s">
        <v>819</v>
      </c>
      <c r="J93" s="494"/>
      <c r="K93" s="494"/>
      <c r="L93" s="493" t="s">
        <v>820</v>
      </c>
      <c r="M93" s="493" t="s">
        <v>782</v>
      </c>
      <c r="N93" s="493" t="s">
        <v>782</v>
      </c>
      <c r="O93" s="491"/>
      <c r="P93" s="491"/>
      <c r="Q93" s="491" t="s">
        <v>380</v>
      </c>
      <c r="R93" s="491" t="s">
        <v>380</v>
      </c>
      <c r="S93" s="493"/>
      <c r="T93" s="493"/>
      <c r="U93" s="493" t="s">
        <v>380</v>
      </c>
      <c r="V93" s="491" t="s">
        <v>380</v>
      </c>
      <c r="W93" s="458" t="s">
        <v>782</v>
      </c>
      <c r="X93" s="488" t="s">
        <v>829</v>
      </c>
      <c r="Y93" s="790" t="s">
        <v>611</v>
      </c>
      <c r="Z93" s="500"/>
    </row>
    <row r="94" spans="1:26" s="468" customFormat="1" ht="15">
      <c r="A94" s="510" t="s">
        <v>850</v>
      </c>
      <c r="B94" s="510" t="s">
        <v>760</v>
      </c>
      <c r="C94" s="499">
        <v>5258</v>
      </c>
      <c r="D94" s="527">
        <v>42477</v>
      </c>
      <c r="E94" s="493" t="s">
        <v>379</v>
      </c>
      <c r="F94" s="491"/>
      <c r="G94" s="491" t="s">
        <v>380</v>
      </c>
      <c r="H94" s="493" t="s">
        <v>736</v>
      </c>
      <c r="I94" s="494" t="s">
        <v>632</v>
      </c>
      <c r="J94" s="494"/>
      <c r="K94" s="494"/>
      <c r="L94" s="493" t="s">
        <v>633</v>
      </c>
      <c r="M94" s="493" t="s">
        <v>847</v>
      </c>
      <c r="N94" s="493" t="s">
        <v>379</v>
      </c>
      <c r="O94" s="491"/>
      <c r="P94" s="491"/>
      <c r="Q94" s="491" t="s">
        <v>380</v>
      </c>
      <c r="R94" s="491" t="s">
        <v>380</v>
      </c>
      <c r="S94" s="493"/>
      <c r="T94" s="493"/>
      <c r="U94" s="493" t="s">
        <v>380</v>
      </c>
      <c r="V94" s="491" t="s">
        <v>380</v>
      </c>
      <c r="W94" s="458" t="s">
        <v>782</v>
      </c>
      <c r="X94" s="488" t="s">
        <v>701</v>
      </c>
      <c r="Y94" s="790" t="s">
        <v>611</v>
      </c>
      <c r="Z94" s="500"/>
    </row>
    <row r="95" spans="1:26" s="468" customFormat="1" ht="15">
      <c r="A95" s="492" t="s">
        <v>851</v>
      </c>
      <c r="B95" s="510" t="s">
        <v>385</v>
      </c>
      <c r="C95" s="499">
        <v>6581</v>
      </c>
      <c r="D95" s="527">
        <v>42477</v>
      </c>
      <c r="E95" s="493" t="s">
        <v>379</v>
      </c>
      <c r="F95" s="491"/>
      <c r="G95" s="491" t="s">
        <v>380</v>
      </c>
      <c r="H95" s="493" t="s">
        <v>736</v>
      </c>
      <c r="I95" s="494" t="s">
        <v>632</v>
      </c>
      <c r="J95" s="494"/>
      <c r="K95" s="494"/>
      <c r="L95" s="493" t="s">
        <v>633</v>
      </c>
      <c r="M95" s="493" t="s">
        <v>847</v>
      </c>
      <c r="N95" s="493" t="s">
        <v>379</v>
      </c>
      <c r="O95" s="491"/>
      <c r="P95" s="491"/>
      <c r="Q95" s="491" t="s">
        <v>380</v>
      </c>
      <c r="R95" s="491" t="s">
        <v>380</v>
      </c>
      <c r="S95" s="493"/>
      <c r="T95" s="493"/>
      <c r="U95" s="493" t="s">
        <v>380</v>
      </c>
      <c r="V95" s="491" t="s">
        <v>380</v>
      </c>
      <c r="W95" s="458" t="s">
        <v>782</v>
      </c>
      <c r="X95" s="488" t="s">
        <v>701</v>
      </c>
      <c r="Y95" s="790" t="s">
        <v>611</v>
      </c>
      <c r="Z95" s="500"/>
    </row>
    <row r="96" spans="1:26" s="468" customFormat="1" ht="15">
      <c r="A96" s="492" t="s">
        <v>852</v>
      </c>
      <c r="B96" s="510" t="s">
        <v>760</v>
      </c>
      <c r="C96" s="499">
        <v>5258</v>
      </c>
      <c r="D96" s="527">
        <v>42484</v>
      </c>
      <c r="E96" s="493" t="s">
        <v>379</v>
      </c>
      <c r="F96" s="491"/>
      <c r="G96" s="491" t="s">
        <v>380</v>
      </c>
      <c r="H96" s="493" t="s">
        <v>736</v>
      </c>
      <c r="I96" s="494" t="s">
        <v>632</v>
      </c>
      <c r="J96" s="494"/>
      <c r="K96" s="494"/>
      <c r="L96" s="493" t="s">
        <v>633</v>
      </c>
      <c r="M96" s="493" t="s">
        <v>847</v>
      </c>
      <c r="N96" s="493" t="s">
        <v>379</v>
      </c>
      <c r="O96" s="491"/>
      <c r="P96" s="491"/>
      <c r="Q96" s="491" t="s">
        <v>380</v>
      </c>
      <c r="R96" s="491" t="s">
        <v>380</v>
      </c>
      <c r="S96" s="493"/>
      <c r="T96" s="493"/>
      <c r="U96" s="493" t="s">
        <v>380</v>
      </c>
      <c r="V96" s="491" t="s">
        <v>380</v>
      </c>
      <c r="W96" s="458" t="s">
        <v>782</v>
      </c>
      <c r="X96" s="488" t="s">
        <v>701</v>
      </c>
      <c r="Y96" s="790" t="s">
        <v>611</v>
      </c>
      <c r="Z96" s="500"/>
    </row>
    <row r="97" spans="1:26" s="468" customFormat="1" ht="15">
      <c r="A97" s="492" t="s">
        <v>853</v>
      </c>
      <c r="B97" s="510" t="s">
        <v>631</v>
      </c>
      <c r="C97" s="499">
        <v>8500</v>
      </c>
      <c r="D97" s="527">
        <v>42484</v>
      </c>
      <c r="E97" s="493" t="s">
        <v>379</v>
      </c>
      <c r="F97" s="491"/>
      <c r="G97" s="491" t="s">
        <v>380</v>
      </c>
      <c r="H97" s="493" t="s">
        <v>736</v>
      </c>
      <c r="I97" s="494" t="s">
        <v>632</v>
      </c>
      <c r="J97" s="494"/>
      <c r="K97" s="494"/>
      <c r="L97" s="493" t="s">
        <v>633</v>
      </c>
      <c r="M97" s="493" t="s">
        <v>854</v>
      </c>
      <c r="N97" s="493" t="s">
        <v>379</v>
      </c>
      <c r="O97" s="491"/>
      <c r="P97" s="491"/>
      <c r="Q97" s="491" t="s">
        <v>380</v>
      </c>
      <c r="R97" s="491" t="s">
        <v>380</v>
      </c>
      <c r="S97" s="493"/>
      <c r="T97" s="493"/>
      <c r="U97" s="493" t="s">
        <v>380</v>
      </c>
      <c r="V97" s="491" t="s">
        <v>380</v>
      </c>
      <c r="W97" s="458" t="s">
        <v>782</v>
      </c>
      <c r="X97" s="488" t="s">
        <v>701</v>
      </c>
      <c r="Y97" s="790" t="s">
        <v>611</v>
      </c>
      <c r="Z97" s="500"/>
    </row>
    <row r="98" spans="1:26" s="468" customFormat="1" ht="15">
      <c r="A98" s="492" t="s">
        <v>855</v>
      </c>
      <c r="B98" s="510" t="s">
        <v>385</v>
      </c>
      <c r="C98" s="499">
        <v>6581</v>
      </c>
      <c r="D98" s="527">
        <v>42484</v>
      </c>
      <c r="E98" s="493" t="s">
        <v>379</v>
      </c>
      <c r="F98" s="491"/>
      <c r="G98" s="491" t="s">
        <v>380</v>
      </c>
      <c r="H98" s="493" t="s">
        <v>736</v>
      </c>
      <c r="I98" s="494" t="s">
        <v>632</v>
      </c>
      <c r="J98" s="494"/>
      <c r="K98" s="494"/>
      <c r="L98" s="493" t="s">
        <v>633</v>
      </c>
      <c r="M98" s="493" t="s">
        <v>847</v>
      </c>
      <c r="N98" s="493" t="s">
        <v>379</v>
      </c>
      <c r="O98" s="491"/>
      <c r="P98" s="491"/>
      <c r="Q98" s="491" t="s">
        <v>380</v>
      </c>
      <c r="R98" s="491" t="s">
        <v>380</v>
      </c>
      <c r="S98" s="493"/>
      <c r="T98" s="493"/>
      <c r="U98" s="493" t="s">
        <v>380</v>
      </c>
      <c r="V98" s="491" t="s">
        <v>380</v>
      </c>
      <c r="W98" s="458" t="s">
        <v>782</v>
      </c>
      <c r="X98" s="488" t="s">
        <v>701</v>
      </c>
      <c r="Y98" s="790" t="s">
        <v>611</v>
      </c>
      <c r="Z98" s="500"/>
    </row>
    <row r="99" spans="1:26" s="468" customFormat="1" ht="15">
      <c r="A99" s="492" t="s">
        <v>856</v>
      </c>
      <c r="B99" s="510" t="s">
        <v>735</v>
      </c>
      <c r="C99" s="499">
        <v>6529</v>
      </c>
      <c r="D99" s="527">
        <v>42484</v>
      </c>
      <c r="E99" s="493" t="s">
        <v>379</v>
      </c>
      <c r="F99" s="491"/>
      <c r="G99" s="491" t="s">
        <v>380</v>
      </c>
      <c r="H99" s="493" t="s">
        <v>736</v>
      </c>
      <c r="I99" s="494" t="s">
        <v>632</v>
      </c>
      <c r="J99" s="494"/>
      <c r="K99" s="494"/>
      <c r="L99" s="493" t="s">
        <v>633</v>
      </c>
      <c r="M99" s="493" t="s">
        <v>847</v>
      </c>
      <c r="N99" s="493" t="s">
        <v>379</v>
      </c>
      <c r="O99" s="491"/>
      <c r="P99" s="491"/>
      <c r="Q99" s="491" t="s">
        <v>380</v>
      </c>
      <c r="R99" s="491" t="s">
        <v>380</v>
      </c>
      <c r="S99" s="493"/>
      <c r="T99" s="493"/>
      <c r="U99" s="493" t="s">
        <v>380</v>
      </c>
      <c r="V99" s="491" t="s">
        <v>380</v>
      </c>
      <c r="W99" s="458" t="s">
        <v>782</v>
      </c>
      <c r="X99" s="488" t="s">
        <v>701</v>
      </c>
      <c r="Y99" s="790" t="s">
        <v>611</v>
      </c>
      <c r="Z99" s="500"/>
    </row>
    <row r="100" spans="1:26" s="468" customFormat="1" ht="15">
      <c r="A100" s="492" t="s">
        <v>857</v>
      </c>
      <c r="B100" s="510" t="s">
        <v>735</v>
      </c>
      <c r="C100" s="499">
        <v>6529</v>
      </c>
      <c r="D100" s="527">
        <v>42484</v>
      </c>
      <c r="E100" s="493" t="s">
        <v>379</v>
      </c>
      <c r="F100" s="491"/>
      <c r="G100" s="491" t="s">
        <v>380</v>
      </c>
      <c r="H100" s="493" t="s">
        <v>736</v>
      </c>
      <c r="I100" s="494" t="s">
        <v>632</v>
      </c>
      <c r="J100" s="494"/>
      <c r="K100" s="494"/>
      <c r="L100" s="493" t="s">
        <v>633</v>
      </c>
      <c r="M100" s="493" t="s">
        <v>847</v>
      </c>
      <c r="N100" s="493" t="s">
        <v>379</v>
      </c>
      <c r="O100" s="491"/>
      <c r="P100" s="491"/>
      <c r="Q100" s="491" t="s">
        <v>380</v>
      </c>
      <c r="R100" s="491" t="s">
        <v>380</v>
      </c>
      <c r="S100" s="493"/>
      <c r="T100" s="493"/>
      <c r="U100" s="493" t="s">
        <v>380</v>
      </c>
      <c r="V100" s="491" t="s">
        <v>380</v>
      </c>
      <c r="W100" s="458" t="s">
        <v>782</v>
      </c>
      <c r="X100" s="488" t="s">
        <v>701</v>
      </c>
      <c r="Y100" s="790" t="s">
        <v>611</v>
      </c>
      <c r="Z100" s="500"/>
    </row>
    <row r="101" spans="1:26" s="468" customFormat="1" ht="15">
      <c r="A101" s="492" t="s">
        <v>858</v>
      </c>
      <c r="B101" s="510" t="s">
        <v>814</v>
      </c>
      <c r="C101" s="499">
        <v>4203</v>
      </c>
      <c r="D101" s="527">
        <v>42484</v>
      </c>
      <c r="E101" s="493" t="s">
        <v>379</v>
      </c>
      <c r="F101" s="491"/>
      <c r="G101" s="491" t="s">
        <v>380</v>
      </c>
      <c r="H101" s="493" t="s">
        <v>736</v>
      </c>
      <c r="I101" s="494" t="s">
        <v>632</v>
      </c>
      <c r="J101" s="494"/>
      <c r="K101" s="494"/>
      <c r="L101" s="493" t="s">
        <v>633</v>
      </c>
      <c r="M101" s="493" t="s">
        <v>847</v>
      </c>
      <c r="N101" s="493" t="s">
        <v>379</v>
      </c>
      <c r="O101" s="491"/>
      <c r="P101" s="491"/>
      <c r="Q101" s="491" t="s">
        <v>380</v>
      </c>
      <c r="R101" s="491" t="s">
        <v>380</v>
      </c>
      <c r="S101" s="493"/>
      <c r="T101" s="493"/>
      <c r="U101" s="493" t="s">
        <v>380</v>
      </c>
      <c r="V101" s="491" t="s">
        <v>380</v>
      </c>
      <c r="W101" s="458" t="s">
        <v>782</v>
      </c>
      <c r="X101" s="488" t="s">
        <v>701</v>
      </c>
      <c r="Y101" s="790" t="s">
        <v>611</v>
      </c>
      <c r="Z101" s="492"/>
    </row>
    <row r="102" spans="1:26" s="468" customFormat="1" ht="15">
      <c r="A102" s="492" t="s">
        <v>859</v>
      </c>
      <c r="B102" s="510" t="s">
        <v>765</v>
      </c>
      <c r="C102" s="499">
        <v>9882</v>
      </c>
      <c r="D102" s="527">
        <v>42484</v>
      </c>
      <c r="E102" s="493" t="s">
        <v>379</v>
      </c>
      <c r="F102" s="491"/>
      <c r="G102" s="491" t="s">
        <v>380</v>
      </c>
      <c r="H102" s="493" t="s">
        <v>736</v>
      </c>
      <c r="I102" s="494" t="s">
        <v>632</v>
      </c>
      <c r="J102" s="494"/>
      <c r="K102" s="494"/>
      <c r="L102" s="493" t="s">
        <v>633</v>
      </c>
      <c r="M102" s="493" t="s">
        <v>847</v>
      </c>
      <c r="N102" s="493" t="s">
        <v>379</v>
      </c>
      <c r="O102" s="491"/>
      <c r="P102" s="491"/>
      <c r="Q102" s="491" t="s">
        <v>380</v>
      </c>
      <c r="R102" s="491" t="s">
        <v>380</v>
      </c>
      <c r="S102" s="493"/>
      <c r="T102" s="493"/>
      <c r="U102" s="493" t="s">
        <v>380</v>
      </c>
      <c r="V102" s="491" t="s">
        <v>380</v>
      </c>
      <c r="W102" s="458" t="s">
        <v>782</v>
      </c>
      <c r="X102" s="488" t="s">
        <v>701</v>
      </c>
      <c r="Y102" s="790" t="s">
        <v>611</v>
      </c>
      <c r="Z102" s="492"/>
    </row>
    <row r="103" spans="1:26" s="468" customFormat="1" ht="15">
      <c r="A103" s="492" t="s">
        <v>860</v>
      </c>
      <c r="B103" s="510" t="s">
        <v>641</v>
      </c>
      <c r="C103" s="511">
        <v>7007</v>
      </c>
      <c r="D103" s="655">
        <v>42484</v>
      </c>
      <c r="E103" s="493" t="s">
        <v>379</v>
      </c>
      <c r="F103" s="491"/>
      <c r="G103" s="491" t="s">
        <v>380</v>
      </c>
      <c r="H103" s="488" t="s">
        <v>846</v>
      </c>
      <c r="I103" s="494" t="s">
        <v>380</v>
      </c>
      <c r="J103" s="494"/>
      <c r="K103" s="494"/>
      <c r="L103" s="493" t="s">
        <v>380</v>
      </c>
      <c r="M103" s="493" t="s">
        <v>847</v>
      </c>
      <c r="N103" s="493" t="s">
        <v>379</v>
      </c>
      <c r="O103" s="491"/>
      <c r="P103" s="491"/>
      <c r="Q103" s="491" t="s">
        <v>380</v>
      </c>
      <c r="R103" s="491" t="s">
        <v>380</v>
      </c>
      <c r="S103" s="493"/>
      <c r="T103" s="493"/>
      <c r="U103" s="493" t="s">
        <v>380</v>
      </c>
      <c r="V103" s="491" t="s">
        <v>380</v>
      </c>
      <c r="W103" s="458" t="s">
        <v>782</v>
      </c>
      <c r="X103" s="488" t="s">
        <v>701</v>
      </c>
      <c r="Y103" s="790" t="s">
        <v>611</v>
      </c>
      <c r="Z103" s="492"/>
    </row>
    <row r="104" spans="1:26" s="468" customFormat="1" ht="15">
      <c r="A104" s="492" t="s">
        <v>861</v>
      </c>
      <c r="B104" s="510" t="s">
        <v>743</v>
      </c>
      <c r="C104" s="511">
        <v>7666</v>
      </c>
      <c r="D104" s="655">
        <v>42484</v>
      </c>
      <c r="E104" s="493" t="s">
        <v>379</v>
      </c>
      <c r="F104" s="491"/>
      <c r="G104" s="491" t="s">
        <v>380</v>
      </c>
      <c r="H104" s="488" t="s">
        <v>846</v>
      </c>
      <c r="I104" s="494" t="s">
        <v>380</v>
      </c>
      <c r="J104" s="494"/>
      <c r="K104" s="494"/>
      <c r="L104" s="493" t="s">
        <v>380</v>
      </c>
      <c r="M104" s="493" t="s">
        <v>847</v>
      </c>
      <c r="N104" s="493" t="s">
        <v>379</v>
      </c>
      <c r="O104" s="491"/>
      <c r="P104" s="491"/>
      <c r="Q104" s="491" t="s">
        <v>380</v>
      </c>
      <c r="R104" s="491" t="s">
        <v>380</v>
      </c>
      <c r="S104" s="493"/>
      <c r="T104" s="493"/>
      <c r="U104" s="493" t="s">
        <v>380</v>
      </c>
      <c r="V104" s="491" t="s">
        <v>380</v>
      </c>
      <c r="W104" s="458" t="s">
        <v>782</v>
      </c>
      <c r="X104" s="488" t="s">
        <v>701</v>
      </c>
      <c r="Y104" s="790" t="s">
        <v>611</v>
      </c>
      <c r="Z104" s="492"/>
    </row>
    <row r="105" spans="1:26" s="468" customFormat="1" ht="15">
      <c r="A105" s="513" t="s">
        <v>470</v>
      </c>
      <c r="B105" s="513"/>
      <c r="C105" s="514">
        <f>SUM(C81:C104)</f>
        <v>231762</v>
      </c>
      <c r="D105" s="657"/>
      <c r="E105" s="507"/>
      <c r="F105" s="507"/>
      <c r="G105" s="507"/>
      <c r="H105" s="507"/>
      <c r="I105" s="501"/>
      <c r="J105" s="501"/>
      <c r="K105" s="501"/>
      <c r="L105" s="507"/>
      <c r="M105" s="507"/>
      <c r="N105" s="507"/>
      <c r="O105" s="503"/>
      <c r="P105" s="503"/>
      <c r="Q105" s="503"/>
      <c r="R105" s="503"/>
      <c r="S105" s="507"/>
      <c r="T105" s="507"/>
      <c r="U105" s="507"/>
      <c r="V105" s="503"/>
      <c r="W105" s="641"/>
      <c r="X105" s="507"/>
      <c r="Y105" s="791"/>
      <c r="Z105" s="507"/>
    </row>
    <row r="106" spans="1:26" s="468" customFormat="1" ht="15">
      <c r="A106" s="492" t="s">
        <v>862</v>
      </c>
      <c r="B106" s="510" t="s">
        <v>863</v>
      </c>
      <c r="C106" s="499">
        <v>5000</v>
      </c>
      <c r="D106" s="527">
        <v>42491</v>
      </c>
      <c r="E106" s="491" t="s">
        <v>380</v>
      </c>
      <c r="F106" s="491"/>
      <c r="G106" s="493" t="s">
        <v>379</v>
      </c>
      <c r="H106" s="493" t="s">
        <v>818</v>
      </c>
      <c r="I106" s="494" t="s">
        <v>819</v>
      </c>
      <c r="J106" s="494"/>
      <c r="K106" s="494"/>
      <c r="L106" s="493" t="s">
        <v>820</v>
      </c>
      <c r="M106" s="493" t="s">
        <v>379</v>
      </c>
      <c r="N106" s="493" t="s">
        <v>379</v>
      </c>
      <c r="O106" s="491"/>
      <c r="P106" s="491"/>
      <c r="Q106" s="491" t="s">
        <v>380</v>
      </c>
      <c r="R106" s="491" t="s">
        <v>380</v>
      </c>
      <c r="S106" s="493"/>
      <c r="T106" s="493"/>
      <c r="U106" s="493" t="s">
        <v>380</v>
      </c>
      <c r="V106" s="491" t="s">
        <v>380</v>
      </c>
      <c r="W106" s="458" t="s">
        <v>782</v>
      </c>
      <c r="X106" s="488" t="s">
        <v>829</v>
      </c>
      <c r="Y106" s="790" t="s">
        <v>611</v>
      </c>
      <c r="Z106" s="500"/>
    </row>
    <row r="107" spans="1:26" s="468" customFormat="1" ht="15">
      <c r="A107" s="492" t="s">
        <v>864</v>
      </c>
      <c r="B107" s="510" t="s">
        <v>824</v>
      </c>
      <c r="C107" s="499">
        <v>10143</v>
      </c>
      <c r="D107" s="527">
        <v>42491</v>
      </c>
      <c r="E107" s="491" t="s">
        <v>380</v>
      </c>
      <c r="F107" s="491"/>
      <c r="G107" s="493" t="s">
        <v>379</v>
      </c>
      <c r="H107" s="493" t="s">
        <v>818</v>
      </c>
      <c r="I107" s="494" t="s">
        <v>819</v>
      </c>
      <c r="J107" s="494"/>
      <c r="K107" s="494"/>
      <c r="L107" s="493" t="s">
        <v>820</v>
      </c>
      <c r="M107" s="493" t="s">
        <v>379</v>
      </c>
      <c r="N107" s="493" t="s">
        <v>379</v>
      </c>
      <c r="O107" s="491"/>
      <c r="P107" s="491"/>
      <c r="Q107" s="491" t="s">
        <v>380</v>
      </c>
      <c r="R107" s="491" t="s">
        <v>380</v>
      </c>
      <c r="S107" s="493"/>
      <c r="T107" s="493"/>
      <c r="U107" s="493" t="s">
        <v>380</v>
      </c>
      <c r="V107" s="491" t="s">
        <v>380</v>
      </c>
      <c r="W107" s="458" t="s">
        <v>782</v>
      </c>
      <c r="X107" s="488" t="s">
        <v>829</v>
      </c>
      <c r="Y107" s="790" t="s">
        <v>611</v>
      </c>
      <c r="Z107" s="500"/>
    </row>
    <row r="108" spans="1:26" s="468" customFormat="1" ht="15">
      <c r="A108" s="492" t="s">
        <v>865</v>
      </c>
      <c r="B108" s="510" t="s">
        <v>824</v>
      </c>
      <c r="C108" s="499">
        <v>10142</v>
      </c>
      <c r="D108" s="527">
        <v>42491</v>
      </c>
      <c r="E108" s="491" t="s">
        <v>380</v>
      </c>
      <c r="F108" s="491"/>
      <c r="G108" s="493" t="s">
        <v>379</v>
      </c>
      <c r="H108" s="493" t="s">
        <v>818</v>
      </c>
      <c r="I108" s="494" t="s">
        <v>819</v>
      </c>
      <c r="J108" s="494"/>
      <c r="K108" s="494"/>
      <c r="L108" s="493" t="s">
        <v>820</v>
      </c>
      <c r="M108" s="493" t="s">
        <v>379</v>
      </c>
      <c r="N108" s="493" t="s">
        <v>379</v>
      </c>
      <c r="O108" s="491"/>
      <c r="P108" s="491"/>
      <c r="Q108" s="491" t="s">
        <v>380</v>
      </c>
      <c r="R108" s="491" t="s">
        <v>380</v>
      </c>
      <c r="S108" s="493"/>
      <c r="T108" s="493"/>
      <c r="U108" s="493" t="s">
        <v>380</v>
      </c>
      <c r="V108" s="491" t="s">
        <v>380</v>
      </c>
      <c r="W108" s="458" t="s">
        <v>782</v>
      </c>
      <c r="X108" s="488" t="s">
        <v>829</v>
      </c>
      <c r="Y108" s="790" t="s">
        <v>611</v>
      </c>
      <c r="Z108" s="500"/>
    </row>
    <row r="109" spans="1:26" s="468" customFormat="1" ht="15">
      <c r="A109" s="492" t="s">
        <v>866</v>
      </c>
      <c r="B109" s="510" t="s">
        <v>867</v>
      </c>
      <c r="C109" s="499">
        <v>7851</v>
      </c>
      <c r="D109" s="527">
        <v>42491</v>
      </c>
      <c r="E109" s="491" t="s">
        <v>380</v>
      </c>
      <c r="F109" s="491"/>
      <c r="G109" s="493" t="s">
        <v>379</v>
      </c>
      <c r="H109" s="493" t="s">
        <v>818</v>
      </c>
      <c r="I109" s="494" t="s">
        <v>819</v>
      </c>
      <c r="J109" s="494"/>
      <c r="K109" s="494"/>
      <c r="L109" s="493" t="s">
        <v>820</v>
      </c>
      <c r="M109" s="493" t="s">
        <v>379</v>
      </c>
      <c r="N109" s="493" t="s">
        <v>379</v>
      </c>
      <c r="O109" s="491"/>
      <c r="P109" s="491"/>
      <c r="Q109" s="491" t="s">
        <v>380</v>
      </c>
      <c r="R109" s="491" t="s">
        <v>380</v>
      </c>
      <c r="S109" s="493"/>
      <c r="T109" s="493"/>
      <c r="U109" s="493" t="s">
        <v>380</v>
      </c>
      <c r="V109" s="491" t="s">
        <v>380</v>
      </c>
      <c r="W109" s="458" t="s">
        <v>782</v>
      </c>
      <c r="X109" s="488" t="s">
        <v>829</v>
      </c>
      <c r="Y109" s="790" t="s">
        <v>611</v>
      </c>
      <c r="Z109" s="500"/>
    </row>
    <row r="110" spans="1:26" s="468" customFormat="1" ht="15">
      <c r="A110" s="492" t="s">
        <v>868</v>
      </c>
      <c r="B110" s="510" t="s">
        <v>631</v>
      </c>
      <c r="C110" s="499">
        <v>8500</v>
      </c>
      <c r="D110" s="527">
        <v>42491</v>
      </c>
      <c r="E110" s="493" t="s">
        <v>379</v>
      </c>
      <c r="F110" s="491"/>
      <c r="G110" s="491" t="s">
        <v>380</v>
      </c>
      <c r="H110" s="493" t="s">
        <v>736</v>
      </c>
      <c r="I110" s="494" t="s">
        <v>632</v>
      </c>
      <c r="J110" s="494"/>
      <c r="K110" s="494"/>
      <c r="L110" s="493" t="s">
        <v>633</v>
      </c>
      <c r="M110" s="493" t="s">
        <v>847</v>
      </c>
      <c r="N110" s="493" t="s">
        <v>379</v>
      </c>
      <c r="O110" s="491"/>
      <c r="P110" s="491"/>
      <c r="Q110" s="491" t="s">
        <v>380</v>
      </c>
      <c r="R110" s="491" t="s">
        <v>380</v>
      </c>
      <c r="S110" s="493"/>
      <c r="T110" s="493"/>
      <c r="U110" s="493" t="s">
        <v>380</v>
      </c>
      <c r="V110" s="491" t="s">
        <v>380</v>
      </c>
      <c r="W110" s="458" t="s">
        <v>782</v>
      </c>
      <c r="X110" s="488" t="s">
        <v>701</v>
      </c>
      <c r="Y110" s="790" t="s">
        <v>611</v>
      </c>
      <c r="Z110" s="500"/>
    </row>
    <row r="111" spans="1:26" s="468" customFormat="1" ht="15">
      <c r="A111" s="492" t="s">
        <v>869</v>
      </c>
      <c r="B111" s="510" t="s">
        <v>743</v>
      </c>
      <c r="C111" s="511">
        <v>7666</v>
      </c>
      <c r="D111" s="655">
        <v>42491</v>
      </c>
      <c r="E111" s="493" t="s">
        <v>379</v>
      </c>
      <c r="F111" s="491"/>
      <c r="G111" s="491" t="s">
        <v>380</v>
      </c>
      <c r="H111" s="488" t="s">
        <v>846</v>
      </c>
      <c r="I111" s="494" t="s">
        <v>380</v>
      </c>
      <c r="J111" s="494"/>
      <c r="K111" s="494"/>
      <c r="L111" s="493" t="s">
        <v>380</v>
      </c>
      <c r="M111" s="493" t="s">
        <v>847</v>
      </c>
      <c r="N111" s="493" t="s">
        <v>379</v>
      </c>
      <c r="O111" s="491"/>
      <c r="P111" s="491"/>
      <c r="Q111" s="491" t="s">
        <v>380</v>
      </c>
      <c r="R111" s="491" t="s">
        <v>380</v>
      </c>
      <c r="S111" s="493" t="s">
        <v>379</v>
      </c>
      <c r="T111" s="493" t="s">
        <v>379</v>
      </c>
      <c r="U111" s="493" t="s">
        <v>380</v>
      </c>
      <c r="V111" s="491" t="s">
        <v>380</v>
      </c>
      <c r="W111" s="458" t="s">
        <v>782</v>
      </c>
      <c r="X111" s="488" t="s">
        <v>701</v>
      </c>
      <c r="Y111" s="790" t="s">
        <v>611</v>
      </c>
      <c r="Z111" s="500"/>
    </row>
    <row r="112" spans="1:26" s="468" customFormat="1" ht="15">
      <c r="A112" s="492" t="s">
        <v>870</v>
      </c>
      <c r="B112" s="510" t="s">
        <v>643</v>
      </c>
      <c r="C112" s="511">
        <v>8500</v>
      </c>
      <c r="D112" s="655">
        <v>42491</v>
      </c>
      <c r="E112" s="493" t="s">
        <v>379</v>
      </c>
      <c r="F112" s="491"/>
      <c r="G112" s="491" t="s">
        <v>380</v>
      </c>
      <c r="H112" s="488" t="s">
        <v>846</v>
      </c>
      <c r="I112" s="494" t="s">
        <v>380</v>
      </c>
      <c r="J112" s="494"/>
      <c r="K112" s="494"/>
      <c r="L112" s="493" t="s">
        <v>380</v>
      </c>
      <c r="M112" s="493" t="s">
        <v>847</v>
      </c>
      <c r="N112" s="493" t="s">
        <v>379</v>
      </c>
      <c r="O112" s="491"/>
      <c r="P112" s="491"/>
      <c r="Q112" s="491" t="s">
        <v>380</v>
      </c>
      <c r="R112" s="491" t="s">
        <v>380</v>
      </c>
      <c r="S112" s="493" t="s">
        <v>380</v>
      </c>
      <c r="T112" s="493" t="s">
        <v>380</v>
      </c>
      <c r="U112" s="493" t="s">
        <v>380</v>
      </c>
      <c r="V112" s="491" t="s">
        <v>380</v>
      </c>
      <c r="W112" s="458" t="s">
        <v>782</v>
      </c>
      <c r="X112" s="488" t="s">
        <v>701</v>
      </c>
      <c r="Y112" s="790" t="s">
        <v>611</v>
      </c>
      <c r="Z112" s="500"/>
    </row>
    <row r="113" spans="1:26" s="468" customFormat="1" ht="15">
      <c r="A113" s="791" t="s">
        <v>871</v>
      </c>
      <c r="B113" s="791" t="s">
        <v>872</v>
      </c>
      <c r="C113" s="792">
        <v>2500</v>
      </c>
      <c r="D113" s="793">
        <v>42491</v>
      </c>
      <c r="E113" s="493" t="s">
        <v>379</v>
      </c>
      <c r="F113" s="491"/>
      <c r="G113" s="491" t="s">
        <v>380</v>
      </c>
      <c r="H113" s="493" t="s">
        <v>873</v>
      </c>
      <c r="I113" s="493" t="s">
        <v>379</v>
      </c>
      <c r="J113" s="493"/>
      <c r="K113" s="493"/>
      <c r="L113" s="493" t="s">
        <v>380</v>
      </c>
      <c r="M113" s="493" t="s">
        <v>380</v>
      </c>
      <c r="N113" s="493" t="s">
        <v>380</v>
      </c>
      <c r="O113" s="491"/>
      <c r="P113" s="491"/>
      <c r="Q113" s="491" t="s">
        <v>380</v>
      </c>
      <c r="R113" s="491" t="s">
        <v>380</v>
      </c>
      <c r="S113" s="493" t="s">
        <v>380</v>
      </c>
      <c r="T113" s="493" t="s">
        <v>380</v>
      </c>
      <c r="U113" s="493" t="s">
        <v>380</v>
      </c>
      <c r="V113" s="491" t="s">
        <v>380</v>
      </c>
      <c r="W113" s="458" t="s">
        <v>782</v>
      </c>
      <c r="X113" s="493" t="s">
        <v>714</v>
      </c>
      <c r="Y113" s="790" t="s">
        <v>611</v>
      </c>
      <c r="Z113" s="500"/>
    </row>
    <row r="114" spans="1:26" s="468" customFormat="1" ht="15">
      <c r="A114" s="791" t="s">
        <v>874</v>
      </c>
      <c r="B114" s="791" t="s">
        <v>875</v>
      </c>
      <c r="C114" s="792">
        <v>2497</v>
      </c>
      <c r="D114" s="793">
        <v>42491</v>
      </c>
      <c r="E114" s="493" t="s">
        <v>379</v>
      </c>
      <c r="F114" s="491"/>
      <c r="G114" s="491" t="s">
        <v>380</v>
      </c>
      <c r="H114" s="493" t="s">
        <v>873</v>
      </c>
      <c r="I114" s="493" t="s">
        <v>379</v>
      </c>
      <c r="J114" s="493"/>
      <c r="K114" s="493"/>
      <c r="L114" s="493" t="s">
        <v>380</v>
      </c>
      <c r="M114" s="493" t="s">
        <v>380</v>
      </c>
      <c r="N114" s="493" t="s">
        <v>380</v>
      </c>
      <c r="O114" s="491"/>
      <c r="P114" s="491"/>
      <c r="Q114" s="491" t="s">
        <v>380</v>
      </c>
      <c r="R114" s="491" t="s">
        <v>380</v>
      </c>
      <c r="S114" s="493" t="s">
        <v>380</v>
      </c>
      <c r="T114" s="493" t="s">
        <v>380</v>
      </c>
      <c r="U114" s="493" t="s">
        <v>380</v>
      </c>
      <c r="V114" s="491" t="s">
        <v>380</v>
      </c>
      <c r="W114" s="458" t="s">
        <v>782</v>
      </c>
      <c r="X114" s="493" t="s">
        <v>714</v>
      </c>
      <c r="Y114" s="790" t="s">
        <v>611</v>
      </c>
      <c r="Z114" s="500"/>
    </row>
    <row r="115" spans="1:26" s="468" customFormat="1" ht="15">
      <c r="A115" s="791" t="s">
        <v>876</v>
      </c>
      <c r="B115" s="791" t="s">
        <v>877</v>
      </c>
      <c r="C115" s="792">
        <v>13054</v>
      </c>
      <c r="D115" s="793">
        <v>42494</v>
      </c>
      <c r="E115" s="491" t="s">
        <v>380</v>
      </c>
      <c r="F115" s="491"/>
      <c r="G115" s="493" t="s">
        <v>379</v>
      </c>
      <c r="H115" s="493" t="s">
        <v>379</v>
      </c>
      <c r="I115" s="494" t="s">
        <v>835</v>
      </c>
      <c r="J115" s="494"/>
      <c r="K115" s="494"/>
      <c r="L115" s="493" t="s">
        <v>380</v>
      </c>
      <c r="M115" s="493" t="s">
        <v>380</v>
      </c>
      <c r="N115" s="493" t="s">
        <v>380</v>
      </c>
      <c r="O115" s="491"/>
      <c r="P115" s="491"/>
      <c r="Q115" s="491" t="s">
        <v>380</v>
      </c>
      <c r="R115" s="491" t="s">
        <v>380</v>
      </c>
      <c r="S115" s="493" t="s">
        <v>380</v>
      </c>
      <c r="T115" s="493" t="s">
        <v>380</v>
      </c>
      <c r="U115" s="494" t="s">
        <v>878</v>
      </c>
      <c r="V115" s="491" t="s">
        <v>380</v>
      </c>
      <c r="W115" s="458" t="s">
        <v>782</v>
      </c>
      <c r="X115" s="493" t="s">
        <v>379</v>
      </c>
      <c r="Y115" s="790" t="s">
        <v>611</v>
      </c>
      <c r="Z115" s="500"/>
    </row>
    <row r="116" spans="1:26" s="468" customFormat="1" ht="15">
      <c r="A116" s="791" t="s">
        <v>880</v>
      </c>
      <c r="B116" s="811" t="s">
        <v>863</v>
      </c>
      <c r="C116" s="792">
        <v>5000</v>
      </c>
      <c r="D116" s="793">
        <v>42498</v>
      </c>
      <c r="E116" s="491" t="s">
        <v>380</v>
      </c>
      <c r="F116" s="491"/>
      <c r="G116" s="493" t="s">
        <v>379</v>
      </c>
      <c r="H116" s="493" t="s">
        <v>379</v>
      </c>
      <c r="I116" s="494" t="s">
        <v>819</v>
      </c>
      <c r="J116" s="494"/>
      <c r="K116" s="494"/>
      <c r="L116" s="493" t="s">
        <v>820</v>
      </c>
      <c r="M116" s="493" t="s">
        <v>379</v>
      </c>
      <c r="N116" s="493" t="s">
        <v>379</v>
      </c>
      <c r="O116" s="491"/>
      <c r="P116" s="491"/>
      <c r="Q116" s="491" t="s">
        <v>380</v>
      </c>
      <c r="R116" s="491" t="s">
        <v>380</v>
      </c>
      <c r="S116" s="493" t="s">
        <v>380</v>
      </c>
      <c r="T116" s="493" t="s">
        <v>380</v>
      </c>
      <c r="U116" s="493" t="s">
        <v>380</v>
      </c>
      <c r="V116" s="491" t="s">
        <v>380</v>
      </c>
      <c r="W116" s="458" t="s">
        <v>782</v>
      </c>
      <c r="X116" s="488" t="s">
        <v>829</v>
      </c>
      <c r="Y116" s="790" t="s">
        <v>611</v>
      </c>
      <c r="Z116" s="500"/>
    </row>
    <row r="117" spans="1:26" s="468" customFormat="1" ht="15">
      <c r="A117" s="791" t="s">
        <v>881</v>
      </c>
      <c r="B117" s="811" t="s">
        <v>824</v>
      </c>
      <c r="C117" s="792">
        <v>10142</v>
      </c>
      <c r="D117" s="793">
        <v>42498</v>
      </c>
      <c r="E117" s="491" t="s">
        <v>380</v>
      </c>
      <c r="F117" s="491"/>
      <c r="G117" s="493" t="s">
        <v>379</v>
      </c>
      <c r="H117" s="493" t="s">
        <v>379</v>
      </c>
      <c r="I117" s="494" t="s">
        <v>819</v>
      </c>
      <c r="J117" s="494"/>
      <c r="K117" s="494"/>
      <c r="L117" s="493" t="s">
        <v>820</v>
      </c>
      <c r="M117" s="493" t="s">
        <v>379</v>
      </c>
      <c r="N117" s="493" t="s">
        <v>379</v>
      </c>
      <c r="O117" s="491"/>
      <c r="P117" s="491"/>
      <c r="Q117" s="491" t="s">
        <v>380</v>
      </c>
      <c r="R117" s="491" t="s">
        <v>380</v>
      </c>
      <c r="S117" s="493" t="s">
        <v>380</v>
      </c>
      <c r="T117" s="493" t="s">
        <v>380</v>
      </c>
      <c r="U117" s="493" t="s">
        <v>380</v>
      </c>
      <c r="V117" s="491" t="s">
        <v>380</v>
      </c>
      <c r="W117" s="458" t="s">
        <v>782</v>
      </c>
      <c r="X117" s="488" t="s">
        <v>829</v>
      </c>
      <c r="Y117" s="790" t="s">
        <v>611</v>
      </c>
      <c r="Z117" s="500"/>
    </row>
    <row r="118" spans="1:26" s="468" customFormat="1" ht="15">
      <c r="A118" s="791" t="s">
        <v>882</v>
      </c>
      <c r="B118" s="811" t="s">
        <v>867</v>
      </c>
      <c r="C118" s="792">
        <v>15701</v>
      </c>
      <c r="D118" s="793">
        <v>42498</v>
      </c>
      <c r="E118" s="491" t="s">
        <v>380</v>
      </c>
      <c r="F118" s="491"/>
      <c r="G118" s="493" t="s">
        <v>379</v>
      </c>
      <c r="H118" s="493" t="s">
        <v>379</v>
      </c>
      <c r="I118" s="494" t="s">
        <v>819</v>
      </c>
      <c r="J118" s="494"/>
      <c r="K118" s="494"/>
      <c r="L118" s="493" t="s">
        <v>820</v>
      </c>
      <c r="M118" s="493" t="s">
        <v>379</v>
      </c>
      <c r="N118" s="493" t="s">
        <v>379</v>
      </c>
      <c r="O118" s="491"/>
      <c r="P118" s="491"/>
      <c r="Q118" s="491" t="s">
        <v>380</v>
      </c>
      <c r="R118" s="491" t="s">
        <v>380</v>
      </c>
      <c r="S118" s="493" t="s">
        <v>380</v>
      </c>
      <c r="T118" s="493" t="s">
        <v>380</v>
      </c>
      <c r="U118" s="493" t="s">
        <v>380</v>
      </c>
      <c r="V118" s="491" t="s">
        <v>380</v>
      </c>
      <c r="W118" s="458" t="s">
        <v>782</v>
      </c>
      <c r="X118" s="488" t="s">
        <v>829</v>
      </c>
      <c r="Y118" s="790" t="s">
        <v>611</v>
      </c>
      <c r="Z118" s="500"/>
    </row>
    <row r="119" spans="1:26" s="468" customFormat="1" ht="15">
      <c r="A119" s="791" t="s">
        <v>883</v>
      </c>
      <c r="B119" s="811" t="s">
        <v>743</v>
      </c>
      <c r="C119" s="812">
        <v>7666</v>
      </c>
      <c r="D119" s="813">
        <v>42498</v>
      </c>
      <c r="E119" s="493" t="s">
        <v>379</v>
      </c>
      <c r="F119" s="491"/>
      <c r="G119" s="491" t="s">
        <v>380</v>
      </c>
      <c r="H119" s="493" t="s">
        <v>379</v>
      </c>
      <c r="I119" s="494" t="s">
        <v>380</v>
      </c>
      <c r="J119" s="494"/>
      <c r="K119" s="494"/>
      <c r="L119" s="493" t="s">
        <v>380</v>
      </c>
      <c r="M119" s="239" t="s">
        <v>847</v>
      </c>
      <c r="N119" s="493" t="s">
        <v>379</v>
      </c>
      <c r="O119" s="491"/>
      <c r="P119" s="491"/>
      <c r="Q119" s="491" t="s">
        <v>380</v>
      </c>
      <c r="R119" s="491" t="s">
        <v>380</v>
      </c>
      <c r="S119" s="493" t="s">
        <v>379</v>
      </c>
      <c r="T119" s="493" t="s">
        <v>379</v>
      </c>
      <c r="U119" s="493" t="s">
        <v>380</v>
      </c>
      <c r="V119" s="491" t="s">
        <v>380</v>
      </c>
      <c r="W119" s="458" t="s">
        <v>782</v>
      </c>
      <c r="X119" s="488" t="s">
        <v>701</v>
      </c>
      <c r="Y119" s="790" t="s">
        <v>611</v>
      </c>
      <c r="Z119" s="500"/>
    </row>
    <row r="120" spans="1:26" s="468" customFormat="1" ht="15">
      <c r="A120" s="791" t="s">
        <v>884</v>
      </c>
      <c r="B120" s="811" t="s">
        <v>448</v>
      </c>
      <c r="C120" s="812">
        <v>8500</v>
      </c>
      <c r="D120" s="813">
        <v>42498</v>
      </c>
      <c r="E120" s="493" t="s">
        <v>379</v>
      </c>
      <c r="F120" s="491"/>
      <c r="G120" s="491" t="s">
        <v>380</v>
      </c>
      <c r="H120" s="493" t="s">
        <v>379</v>
      </c>
      <c r="I120" s="494" t="s">
        <v>380</v>
      </c>
      <c r="J120" s="494"/>
      <c r="K120" s="494"/>
      <c r="L120" s="493" t="s">
        <v>380</v>
      </c>
      <c r="M120" s="239" t="s">
        <v>847</v>
      </c>
      <c r="N120" s="493" t="s">
        <v>379</v>
      </c>
      <c r="O120" s="491"/>
      <c r="P120" s="491"/>
      <c r="Q120" s="491" t="s">
        <v>380</v>
      </c>
      <c r="R120" s="491" t="s">
        <v>380</v>
      </c>
      <c r="S120" s="493" t="s">
        <v>379</v>
      </c>
      <c r="T120" s="493" t="s">
        <v>379</v>
      </c>
      <c r="U120" s="493" t="s">
        <v>380</v>
      </c>
      <c r="V120" s="491" t="s">
        <v>380</v>
      </c>
      <c r="W120" s="458" t="s">
        <v>782</v>
      </c>
      <c r="X120" s="488" t="s">
        <v>701</v>
      </c>
      <c r="Y120" s="790" t="s">
        <v>611</v>
      </c>
      <c r="Z120" s="500"/>
    </row>
    <row r="121" spans="1:26" s="468" customFormat="1" ht="15">
      <c r="A121" s="791" t="s">
        <v>885</v>
      </c>
      <c r="B121" s="791" t="s">
        <v>877</v>
      </c>
      <c r="C121" s="792">
        <v>13053</v>
      </c>
      <c r="D121" s="793">
        <v>42501</v>
      </c>
      <c r="E121" s="491" t="s">
        <v>380</v>
      </c>
      <c r="F121" s="491"/>
      <c r="G121" s="493" t="s">
        <v>379</v>
      </c>
      <c r="H121" s="493" t="s">
        <v>379</v>
      </c>
      <c r="I121" s="494" t="s">
        <v>835</v>
      </c>
      <c r="J121" s="508"/>
      <c r="K121" s="508"/>
      <c r="L121" s="491" t="s">
        <v>380</v>
      </c>
      <c r="M121" s="491" t="s">
        <v>380</v>
      </c>
      <c r="N121" s="491" t="s">
        <v>380</v>
      </c>
      <c r="O121" s="491"/>
      <c r="P121" s="491"/>
      <c r="Q121" s="491" t="s">
        <v>380</v>
      </c>
      <c r="R121" s="491" t="s">
        <v>380</v>
      </c>
      <c r="S121" s="493" t="s">
        <v>380</v>
      </c>
      <c r="T121" s="493" t="s">
        <v>380</v>
      </c>
      <c r="U121" s="494" t="s">
        <v>878</v>
      </c>
      <c r="V121" s="491" t="s">
        <v>380</v>
      </c>
      <c r="W121" s="458" t="s">
        <v>379</v>
      </c>
      <c r="X121" s="493" t="s">
        <v>379</v>
      </c>
      <c r="Y121" s="790" t="s">
        <v>611</v>
      </c>
      <c r="Z121" s="500"/>
    </row>
    <row r="122" spans="1:26" s="468" customFormat="1" ht="15">
      <c r="A122" s="791" t="s">
        <v>886</v>
      </c>
      <c r="B122" s="791" t="s">
        <v>887</v>
      </c>
      <c r="C122" s="792">
        <v>2690</v>
      </c>
      <c r="D122" s="793">
        <v>42501</v>
      </c>
      <c r="E122" s="491" t="s">
        <v>380</v>
      </c>
      <c r="F122" s="491"/>
      <c r="G122" s="493" t="s">
        <v>379</v>
      </c>
      <c r="H122" s="493" t="s">
        <v>379</v>
      </c>
      <c r="I122" s="494" t="s">
        <v>835</v>
      </c>
      <c r="J122" s="508"/>
      <c r="K122" s="508"/>
      <c r="L122" s="491" t="s">
        <v>380</v>
      </c>
      <c r="M122" s="491" t="s">
        <v>380</v>
      </c>
      <c r="N122" s="491" t="s">
        <v>380</v>
      </c>
      <c r="O122" s="491"/>
      <c r="P122" s="491"/>
      <c r="Q122" s="491" t="s">
        <v>380</v>
      </c>
      <c r="R122" s="491" t="s">
        <v>380</v>
      </c>
      <c r="S122" s="493" t="s">
        <v>380</v>
      </c>
      <c r="T122" s="493" t="s">
        <v>380</v>
      </c>
      <c r="U122" s="494" t="s">
        <v>878</v>
      </c>
      <c r="V122" s="491" t="s">
        <v>380</v>
      </c>
      <c r="W122" s="458" t="s">
        <v>379</v>
      </c>
      <c r="X122" s="493" t="s">
        <v>379</v>
      </c>
      <c r="Y122" s="790" t="s">
        <v>611</v>
      </c>
      <c r="Z122" s="500"/>
    </row>
    <row r="123" spans="1:26" s="468" customFormat="1" ht="15">
      <c r="A123" s="791" t="s">
        <v>888</v>
      </c>
      <c r="B123" s="791" t="s">
        <v>889</v>
      </c>
      <c r="C123" s="792">
        <v>16004</v>
      </c>
      <c r="D123" s="793">
        <v>42501</v>
      </c>
      <c r="E123" s="491" t="s">
        <v>380</v>
      </c>
      <c r="F123" s="491"/>
      <c r="G123" s="493" t="s">
        <v>379</v>
      </c>
      <c r="H123" s="493" t="s">
        <v>379</v>
      </c>
      <c r="I123" s="494" t="s">
        <v>835</v>
      </c>
      <c r="J123" s="508"/>
      <c r="K123" s="508"/>
      <c r="L123" s="491" t="s">
        <v>380</v>
      </c>
      <c r="M123" s="491" t="s">
        <v>380</v>
      </c>
      <c r="N123" s="491" t="s">
        <v>380</v>
      </c>
      <c r="O123" s="491"/>
      <c r="P123" s="491"/>
      <c r="Q123" s="491" t="s">
        <v>380</v>
      </c>
      <c r="R123" s="491" t="s">
        <v>380</v>
      </c>
      <c r="S123" s="493" t="s">
        <v>380</v>
      </c>
      <c r="T123" s="493" t="s">
        <v>380</v>
      </c>
      <c r="U123" s="494" t="s">
        <v>878</v>
      </c>
      <c r="V123" s="491" t="s">
        <v>782</v>
      </c>
      <c r="W123" s="458" t="s">
        <v>379</v>
      </c>
      <c r="X123" s="493" t="s">
        <v>379</v>
      </c>
      <c r="Y123" s="790" t="s">
        <v>611</v>
      </c>
      <c r="Z123" s="500"/>
    </row>
    <row r="124" spans="1:26" s="468" customFormat="1" ht="15">
      <c r="A124" s="791" t="s">
        <v>890</v>
      </c>
      <c r="B124" s="791" t="s">
        <v>891</v>
      </c>
      <c r="C124" s="792">
        <v>18000</v>
      </c>
      <c r="D124" s="793">
        <v>42501</v>
      </c>
      <c r="E124" s="491" t="s">
        <v>380</v>
      </c>
      <c r="F124" s="491"/>
      <c r="G124" s="493" t="s">
        <v>379</v>
      </c>
      <c r="H124" s="493" t="s">
        <v>379</v>
      </c>
      <c r="I124" s="494" t="s">
        <v>835</v>
      </c>
      <c r="J124" s="508"/>
      <c r="K124" s="508"/>
      <c r="L124" s="491" t="s">
        <v>380</v>
      </c>
      <c r="M124" s="491" t="s">
        <v>380</v>
      </c>
      <c r="N124" s="491" t="s">
        <v>380</v>
      </c>
      <c r="O124" s="491"/>
      <c r="P124" s="491"/>
      <c r="Q124" s="491" t="s">
        <v>380</v>
      </c>
      <c r="R124" s="521" t="s">
        <v>380</v>
      </c>
      <c r="S124" s="493" t="s">
        <v>380</v>
      </c>
      <c r="T124" s="493" t="s">
        <v>380</v>
      </c>
      <c r="U124" s="494" t="s">
        <v>878</v>
      </c>
      <c r="V124" s="491" t="s">
        <v>380</v>
      </c>
      <c r="W124" s="458" t="s">
        <v>379</v>
      </c>
      <c r="X124" s="493" t="s">
        <v>379</v>
      </c>
      <c r="Y124" s="790" t="s">
        <v>611</v>
      </c>
      <c r="Z124" s="500"/>
    </row>
    <row r="125" spans="1:26" s="468" customFormat="1" ht="15">
      <c r="A125" s="792" t="s">
        <v>892</v>
      </c>
      <c r="B125" s="792" t="s">
        <v>43</v>
      </c>
      <c r="C125" s="792">
        <v>14854</v>
      </c>
      <c r="D125" s="793">
        <v>42501</v>
      </c>
      <c r="E125" s="491" t="s">
        <v>380</v>
      </c>
      <c r="F125" s="491"/>
      <c r="G125" s="493" t="s">
        <v>379</v>
      </c>
      <c r="H125" s="493" t="s">
        <v>379</v>
      </c>
      <c r="I125" s="491" t="s">
        <v>380</v>
      </c>
      <c r="J125" s="491"/>
      <c r="K125" s="491"/>
      <c r="L125" s="491" t="s">
        <v>380</v>
      </c>
      <c r="M125" s="491" t="s">
        <v>380</v>
      </c>
      <c r="N125" s="491" t="s">
        <v>380</v>
      </c>
      <c r="O125" s="491"/>
      <c r="P125" s="491"/>
      <c r="Q125" s="491" t="s">
        <v>380</v>
      </c>
      <c r="R125" s="491" t="s">
        <v>380</v>
      </c>
      <c r="S125" s="493" t="s">
        <v>380</v>
      </c>
      <c r="T125" s="493" t="s">
        <v>380</v>
      </c>
      <c r="U125" s="491" t="s">
        <v>380</v>
      </c>
      <c r="V125" s="493" t="s">
        <v>379</v>
      </c>
      <c r="W125" s="458" t="s">
        <v>379</v>
      </c>
      <c r="X125" s="493" t="s">
        <v>893</v>
      </c>
      <c r="Y125" s="790" t="s">
        <v>611</v>
      </c>
      <c r="Z125" s="500"/>
    </row>
    <row r="126" spans="1:26" s="468" customFormat="1" ht="15">
      <c r="A126" s="792" t="s">
        <v>894</v>
      </c>
      <c r="B126" s="792" t="s">
        <v>48</v>
      </c>
      <c r="C126" s="792">
        <v>11144</v>
      </c>
      <c r="D126" s="793">
        <v>42501</v>
      </c>
      <c r="E126" s="491" t="s">
        <v>380</v>
      </c>
      <c r="F126" s="491"/>
      <c r="G126" s="493" t="s">
        <v>379</v>
      </c>
      <c r="H126" s="493" t="s">
        <v>379</v>
      </c>
      <c r="I126" s="491" t="s">
        <v>380</v>
      </c>
      <c r="J126" s="491"/>
      <c r="K126" s="491"/>
      <c r="L126" s="491" t="s">
        <v>380</v>
      </c>
      <c r="M126" s="491" t="s">
        <v>380</v>
      </c>
      <c r="N126" s="491" t="s">
        <v>380</v>
      </c>
      <c r="O126" s="491"/>
      <c r="P126" s="491"/>
      <c r="Q126" s="491" t="s">
        <v>380</v>
      </c>
      <c r="R126" s="491" t="s">
        <v>380</v>
      </c>
      <c r="S126" s="493" t="s">
        <v>380</v>
      </c>
      <c r="T126" s="493" t="s">
        <v>380</v>
      </c>
      <c r="U126" s="491" t="s">
        <v>380</v>
      </c>
      <c r="V126" s="493" t="s">
        <v>379</v>
      </c>
      <c r="W126" s="458" t="s">
        <v>379</v>
      </c>
      <c r="X126" s="493" t="s">
        <v>893</v>
      </c>
      <c r="Y126" s="790" t="s">
        <v>611</v>
      </c>
      <c r="Z126" s="500"/>
    </row>
    <row r="127" spans="1:26" s="468" customFormat="1" ht="15">
      <c r="A127" s="791" t="s">
        <v>895</v>
      </c>
      <c r="B127" s="791" t="s">
        <v>889</v>
      </c>
      <c r="C127" s="792">
        <v>16000</v>
      </c>
      <c r="D127" s="793">
        <v>42508</v>
      </c>
      <c r="E127" s="491" t="s">
        <v>380</v>
      </c>
      <c r="F127" s="491"/>
      <c r="G127" s="493" t="s">
        <v>379</v>
      </c>
      <c r="H127" s="493" t="s">
        <v>379</v>
      </c>
      <c r="I127" s="494" t="s">
        <v>835</v>
      </c>
      <c r="J127" s="508"/>
      <c r="K127" s="508"/>
      <c r="L127" s="491" t="s">
        <v>380</v>
      </c>
      <c r="M127" s="491" t="s">
        <v>380</v>
      </c>
      <c r="N127" s="491" t="s">
        <v>380</v>
      </c>
      <c r="O127" s="491"/>
      <c r="P127" s="491"/>
      <c r="Q127" s="491" t="s">
        <v>380</v>
      </c>
      <c r="R127" s="491" t="s">
        <v>380</v>
      </c>
      <c r="S127" s="493" t="s">
        <v>380</v>
      </c>
      <c r="T127" s="493" t="s">
        <v>380</v>
      </c>
      <c r="U127" s="494" t="s">
        <v>878</v>
      </c>
      <c r="V127" s="491" t="s">
        <v>380</v>
      </c>
      <c r="W127" s="458" t="s">
        <v>379</v>
      </c>
      <c r="X127" s="493" t="s">
        <v>379</v>
      </c>
      <c r="Y127" s="790" t="s">
        <v>611</v>
      </c>
      <c r="Z127" s="500"/>
    </row>
    <row r="128" spans="1:26" s="468" customFormat="1" ht="15">
      <c r="A128" s="791" t="s">
        <v>896</v>
      </c>
      <c r="B128" s="791" t="s">
        <v>891</v>
      </c>
      <c r="C128" s="792">
        <v>18000</v>
      </c>
      <c r="D128" s="793">
        <v>42508</v>
      </c>
      <c r="E128" s="491" t="s">
        <v>380</v>
      </c>
      <c r="F128" s="491"/>
      <c r="G128" s="493" t="s">
        <v>379</v>
      </c>
      <c r="H128" s="493" t="s">
        <v>379</v>
      </c>
      <c r="I128" s="494" t="s">
        <v>835</v>
      </c>
      <c r="J128" s="508"/>
      <c r="K128" s="508"/>
      <c r="L128" s="491" t="s">
        <v>380</v>
      </c>
      <c r="M128" s="491" t="s">
        <v>380</v>
      </c>
      <c r="N128" s="491" t="s">
        <v>380</v>
      </c>
      <c r="O128" s="491"/>
      <c r="P128" s="491"/>
      <c r="Q128" s="491" t="s">
        <v>380</v>
      </c>
      <c r="R128" s="491" t="s">
        <v>380</v>
      </c>
      <c r="S128" s="493" t="s">
        <v>380</v>
      </c>
      <c r="T128" s="493" t="s">
        <v>380</v>
      </c>
      <c r="U128" s="494" t="s">
        <v>878</v>
      </c>
      <c r="V128" s="491" t="s">
        <v>380</v>
      </c>
      <c r="W128" s="458" t="s">
        <v>379</v>
      </c>
      <c r="X128" s="493" t="s">
        <v>379</v>
      </c>
      <c r="Y128" s="790" t="s">
        <v>611</v>
      </c>
      <c r="Z128" s="500"/>
    </row>
    <row r="129" spans="1:26" s="468" customFormat="1" ht="15">
      <c r="A129" s="792" t="s">
        <v>897</v>
      </c>
      <c r="B129" s="792" t="s">
        <v>898</v>
      </c>
      <c r="C129" s="792">
        <v>8811</v>
      </c>
      <c r="D129" s="793">
        <v>42508</v>
      </c>
      <c r="E129" s="491" t="s">
        <v>380</v>
      </c>
      <c r="F129" s="491"/>
      <c r="G129" s="493" t="s">
        <v>379</v>
      </c>
      <c r="H129" s="493" t="s">
        <v>379</v>
      </c>
      <c r="I129" s="491" t="s">
        <v>380</v>
      </c>
      <c r="J129" s="491"/>
      <c r="K129" s="491"/>
      <c r="L129" s="491" t="s">
        <v>380</v>
      </c>
      <c r="M129" s="491" t="s">
        <v>380</v>
      </c>
      <c r="N129" s="491" t="s">
        <v>380</v>
      </c>
      <c r="O129" s="491"/>
      <c r="P129" s="491"/>
      <c r="Q129" s="491" t="s">
        <v>380</v>
      </c>
      <c r="R129" s="491" t="s">
        <v>380</v>
      </c>
      <c r="S129" s="493" t="s">
        <v>380</v>
      </c>
      <c r="T129" s="493" t="s">
        <v>380</v>
      </c>
      <c r="U129" s="493" t="s">
        <v>380</v>
      </c>
      <c r="V129" s="493" t="s">
        <v>379</v>
      </c>
      <c r="W129" s="458" t="s">
        <v>379</v>
      </c>
      <c r="X129" s="493" t="s">
        <v>893</v>
      </c>
      <c r="Y129" s="790" t="s">
        <v>611</v>
      </c>
      <c r="Z129" s="500"/>
    </row>
    <row r="130" spans="1:26" s="468" customFormat="1" ht="15">
      <c r="A130" s="792" t="s">
        <v>899</v>
      </c>
      <c r="B130" s="792" t="s">
        <v>43</v>
      </c>
      <c r="C130" s="792">
        <v>8601</v>
      </c>
      <c r="D130" s="793">
        <v>42508</v>
      </c>
      <c r="E130" s="491" t="s">
        <v>380</v>
      </c>
      <c r="F130" s="491"/>
      <c r="G130" s="493" t="s">
        <v>379</v>
      </c>
      <c r="H130" s="493" t="s">
        <v>379</v>
      </c>
      <c r="I130" s="491" t="s">
        <v>380</v>
      </c>
      <c r="J130" s="491"/>
      <c r="K130" s="491"/>
      <c r="L130" s="491" t="s">
        <v>380</v>
      </c>
      <c r="M130" s="491" t="s">
        <v>380</v>
      </c>
      <c r="N130" s="491" t="s">
        <v>380</v>
      </c>
      <c r="O130" s="491"/>
      <c r="P130" s="491"/>
      <c r="Q130" s="491" t="s">
        <v>380</v>
      </c>
      <c r="R130" s="491" t="s">
        <v>380</v>
      </c>
      <c r="S130" s="493" t="s">
        <v>380</v>
      </c>
      <c r="T130" s="493" t="s">
        <v>380</v>
      </c>
      <c r="U130" s="493" t="s">
        <v>380</v>
      </c>
      <c r="V130" s="493" t="s">
        <v>379</v>
      </c>
      <c r="W130" s="458" t="s">
        <v>379</v>
      </c>
      <c r="X130" s="493" t="s">
        <v>893</v>
      </c>
      <c r="Y130" s="790" t="s">
        <v>611</v>
      </c>
      <c r="Z130" s="500"/>
    </row>
    <row r="131" spans="1:26" s="468" customFormat="1" ht="15">
      <c r="A131" s="792" t="s">
        <v>900</v>
      </c>
      <c r="B131" s="792" t="s">
        <v>48</v>
      </c>
      <c r="C131" s="792">
        <v>8602</v>
      </c>
      <c r="D131" s="793">
        <v>42508</v>
      </c>
      <c r="E131" s="491" t="s">
        <v>380</v>
      </c>
      <c r="F131" s="491"/>
      <c r="G131" s="493" t="s">
        <v>379</v>
      </c>
      <c r="H131" s="493" t="s">
        <v>379</v>
      </c>
      <c r="I131" s="491" t="s">
        <v>380</v>
      </c>
      <c r="J131" s="491"/>
      <c r="K131" s="491"/>
      <c r="L131" s="491" t="s">
        <v>380</v>
      </c>
      <c r="M131" s="491" t="s">
        <v>380</v>
      </c>
      <c r="N131" s="491" t="s">
        <v>380</v>
      </c>
      <c r="O131" s="491"/>
      <c r="P131" s="491"/>
      <c r="Q131" s="491" t="s">
        <v>380</v>
      </c>
      <c r="R131" s="491" t="s">
        <v>380</v>
      </c>
      <c r="S131" s="493" t="s">
        <v>380</v>
      </c>
      <c r="T131" s="493" t="s">
        <v>380</v>
      </c>
      <c r="U131" s="493" t="s">
        <v>380</v>
      </c>
      <c r="V131" s="491" t="s">
        <v>782</v>
      </c>
      <c r="W131" s="458" t="s">
        <v>379</v>
      </c>
      <c r="X131" s="493" t="s">
        <v>893</v>
      </c>
      <c r="Y131" s="790" t="s">
        <v>611</v>
      </c>
      <c r="Z131" s="500"/>
    </row>
    <row r="132" spans="1:26" s="468" customFormat="1" ht="15">
      <c r="A132" s="791" t="s">
        <v>901</v>
      </c>
      <c r="B132" s="791" t="s">
        <v>863</v>
      </c>
      <c r="C132" s="792">
        <v>5764</v>
      </c>
      <c r="D132" s="793">
        <v>42512</v>
      </c>
      <c r="E132" s="491" t="s">
        <v>380</v>
      </c>
      <c r="F132" s="491"/>
      <c r="G132" s="493" t="s">
        <v>379</v>
      </c>
      <c r="H132" s="493" t="s">
        <v>379</v>
      </c>
      <c r="I132" s="493" t="s">
        <v>379</v>
      </c>
      <c r="J132" s="493"/>
      <c r="K132" s="493"/>
      <c r="L132" s="493" t="s">
        <v>379</v>
      </c>
      <c r="M132" s="493" t="s">
        <v>379</v>
      </c>
      <c r="N132" s="493" t="s">
        <v>379</v>
      </c>
      <c r="O132" s="491"/>
      <c r="P132" s="491"/>
      <c r="Q132" s="491" t="s">
        <v>380</v>
      </c>
      <c r="R132" s="491" t="s">
        <v>380</v>
      </c>
      <c r="S132" s="493" t="s">
        <v>380</v>
      </c>
      <c r="T132" s="493" t="s">
        <v>380</v>
      </c>
      <c r="U132" s="493" t="s">
        <v>380</v>
      </c>
      <c r="V132" s="491" t="s">
        <v>380</v>
      </c>
      <c r="W132" s="458" t="s">
        <v>782</v>
      </c>
      <c r="X132" s="488" t="s">
        <v>829</v>
      </c>
      <c r="Y132" s="790" t="s">
        <v>611</v>
      </c>
      <c r="Z132" s="500"/>
    </row>
    <row r="133" spans="1:26" s="468" customFormat="1" ht="15">
      <c r="A133" s="791" t="s">
        <v>902</v>
      </c>
      <c r="B133" s="791" t="s">
        <v>824</v>
      </c>
      <c r="C133" s="792">
        <v>7214</v>
      </c>
      <c r="D133" s="793">
        <v>42512</v>
      </c>
      <c r="E133" s="491" t="s">
        <v>380</v>
      </c>
      <c r="F133" s="491"/>
      <c r="G133" s="493" t="s">
        <v>379</v>
      </c>
      <c r="H133" s="493" t="s">
        <v>379</v>
      </c>
      <c r="I133" s="493" t="s">
        <v>379</v>
      </c>
      <c r="J133" s="493"/>
      <c r="K133" s="493"/>
      <c r="L133" s="493" t="s">
        <v>379</v>
      </c>
      <c r="M133" s="493" t="s">
        <v>379</v>
      </c>
      <c r="N133" s="493" t="s">
        <v>379</v>
      </c>
      <c r="O133" s="491"/>
      <c r="P133" s="491"/>
      <c r="Q133" s="491" t="s">
        <v>380</v>
      </c>
      <c r="R133" s="491" t="s">
        <v>380</v>
      </c>
      <c r="S133" s="493" t="s">
        <v>380</v>
      </c>
      <c r="T133" s="493" t="s">
        <v>380</v>
      </c>
      <c r="U133" s="493" t="s">
        <v>380</v>
      </c>
      <c r="V133" s="491" t="s">
        <v>380</v>
      </c>
      <c r="W133" s="458" t="s">
        <v>782</v>
      </c>
      <c r="X133" s="488" t="s">
        <v>829</v>
      </c>
      <c r="Y133" s="790" t="s">
        <v>611</v>
      </c>
      <c r="Z133" s="500"/>
    </row>
    <row r="134" spans="1:26" s="468" customFormat="1" ht="15">
      <c r="A134" s="791" t="s">
        <v>903</v>
      </c>
      <c r="B134" s="791" t="s">
        <v>904</v>
      </c>
      <c r="C134" s="792">
        <v>9001</v>
      </c>
      <c r="D134" s="793">
        <v>42512</v>
      </c>
      <c r="E134" s="491" t="s">
        <v>380</v>
      </c>
      <c r="F134" s="491"/>
      <c r="G134" s="493" t="s">
        <v>379</v>
      </c>
      <c r="H134" s="493" t="s">
        <v>379</v>
      </c>
      <c r="I134" s="493" t="s">
        <v>379</v>
      </c>
      <c r="J134" s="493"/>
      <c r="K134" s="493"/>
      <c r="L134" s="493" t="s">
        <v>379</v>
      </c>
      <c r="M134" s="493" t="s">
        <v>379</v>
      </c>
      <c r="N134" s="493" t="s">
        <v>379</v>
      </c>
      <c r="O134" s="491"/>
      <c r="P134" s="491"/>
      <c r="Q134" s="491" t="s">
        <v>380</v>
      </c>
      <c r="R134" s="491" t="s">
        <v>380</v>
      </c>
      <c r="S134" s="493" t="s">
        <v>380</v>
      </c>
      <c r="T134" s="493" t="s">
        <v>380</v>
      </c>
      <c r="U134" s="493" t="s">
        <v>380</v>
      </c>
      <c r="V134" s="491" t="s">
        <v>380</v>
      </c>
      <c r="W134" s="458" t="s">
        <v>782</v>
      </c>
      <c r="X134" s="488" t="s">
        <v>829</v>
      </c>
      <c r="Y134" s="790" t="s">
        <v>611</v>
      </c>
      <c r="Z134" s="500"/>
    </row>
    <row r="135" spans="1:26" s="468" customFormat="1" ht="15">
      <c r="A135" s="791" t="s">
        <v>905</v>
      </c>
      <c r="B135" s="791" t="s">
        <v>906</v>
      </c>
      <c r="C135" s="792">
        <v>8507</v>
      </c>
      <c r="D135" s="793">
        <v>42512</v>
      </c>
      <c r="E135" s="491" t="s">
        <v>380</v>
      </c>
      <c r="F135" s="491"/>
      <c r="G135" s="493" t="s">
        <v>379</v>
      </c>
      <c r="H135" s="493" t="s">
        <v>379</v>
      </c>
      <c r="I135" s="493" t="s">
        <v>379</v>
      </c>
      <c r="J135" s="493"/>
      <c r="K135" s="493"/>
      <c r="L135" s="493" t="s">
        <v>379</v>
      </c>
      <c r="M135" s="493" t="s">
        <v>379</v>
      </c>
      <c r="N135" s="493" t="s">
        <v>379</v>
      </c>
      <c r="O135" s="491"/>
      <c r="P135" s="491"/>
      <c r="Q135" s="491" t="s">
        <v>380</v>
      </c>
      <c r="R135" s="491" t="s">
        <v>380</v>
      </c>
      <c r="S135" s="493" t="s">
        <v>380</v>
      </c>
      <c r="T135" s="493" t="s">
        <v>380</v>
      </c>
      <c r="U135" s="493" t="s">
        <v>380</v>
      </c>
      <c r="V135" s="491" t="s">
        <v>380</v>
      </c>
      <c r="W135" s="458" t="s">
        <v>782</v>
      </c>
      <c r="X135" s="488" t="s">
        <v>829</v>
      </c>
      <c r="Y135" s="790" t="s">
        <v>611</v>
      </c>
      <c r="Z135" s="500"/>
    </row>
    <row r="136" spans="1:26" s="468" customFormat="1" ht="15">
      <c r="A136" s="791" t="s">
        <v>907</v>
      </c>
      <c r="B136" s="791" t="s">
        <v>867</v>
      </c>
      <c r="C136" s="792">
        <v>8066</v>
      </c>
      <c r="D136" s="793">
        <v>42512</v>
      </c>
      <c r="E136" s="491" t="s">
        <v>380</v>
      </c>
      <c r="F136" s="491"/>
      <c r="G136" s="493" t="s">
        <v>379</v>
      </c>
      <c r="H136" s="493" t="s">
        <v>379</v>
      </c>
      <c r="I136" s="493" t="s">
        <v>379</v>
      </c>
      <c r="J136" s="493"/>
      <c r="K136" s="493"/>
      <c r="L136" s="493" t="s">
        <v>379</v>
      </c>
      <c r="M136" s="493" t="s">
        <v>379</v>
      </c>
      <c r="N136" s="493" t="s">
        <v>379</v>
      </c>
      <c r="O136" s="491"/>
      <c r="P136" s="491"/>
      <c r="Q136" s="491" t="s">
        <v>380</v>
      </c>
      <c r="R136" s="491" t="s">
        <v>380</v>
      </c>
      <c r="S136" s="493" t="s">
        <v>380</v>
      </c>
      <c r="T136" s="493" t="s">
        <v>380</v>
      </c>
      <c r="U136" s="493" t="s">
        <v>380</v>
      </c>
      <c r="V136" s="491" t="s">
        <v>380</v>
      </c>
      <c r="W136" s="458" t="s">
        <v>782</v>
      </c>
      <c r="X136" s="488" t="s">
        <v>829</v>
      </c>
      <c r="Y136" s="790" t="s">
        <v>611</v>
      </c>
      <c r="Z136" s="500"/>
    </row>
    <row r="137" spans="1:26" s="468" customFormat="1" ht="15" hidden="1">
      <c r="A137" s="791"/>
      <c r="B137" s="791"/>
      <c r="C137" s="792"/>
      <c r="D137" s="793"/>
      <c r="E137" s="495"/>
      <c r="F137" s="495"/>
      <c r="G137" s="495" t="s">
        <v>908</v>
      </c>
      <c r="H137" s="495"/>
      <c r="I137" s="515"/>
      <c r="J137" s="515"/>
      <c r="K137" s="515"/>
      <c r="L137" s="495"/>
      <c r="M137" s="495"/>
      <c r="N137" s="493" t="s">
        <v>379</v>
      </c>
      <c r="O137" s="491"/>
      <c r="P137" s="491"/>
      <c r="Q137" s="491"/>
      <c r="R137" s="491" t="s">
        <v>380</v>
      </c>
      <c r="S137" s="493" t="s">
        <v>380</v>
      </c>
      <c r="T137" s="493" t="s">
        <v>380</v>
      </c>
      <c r="U137" s="493"/>
      <c r="V137" s="491"/>
      <c r="W137" s="642"/>
      <c r="X137" s="495" t="s">
        <v>908</v>
      </c>
      <c r="Y137" s="790" t="s">
        <v>611</v>
      </c>
      <c r="Z137" s="500"/>
    </row>
    <row r="138" spans="1:26" s="468" customFormat="1" ht="15">
      <c r="A138" s="792" t="s">
        <v>909</v>
      </c>
      <c r="B138" s="792" t="s">
        <v>898</v>
      </c>
      <c r="C138" s="792">
        <v>8800</v>
      </c>
      <c r="D138" s="793">
        <v>42515</v>
      </c>
      <c r="E138" s="491" t="s">
        <v>380</v>
      </c>
      <c r="F138" s="491"/>
      <c r="G138" s="493" t="s">
        <v>379</v>
      </c>
      <c r="H138" s="493" t="s">
        <v>379</v>
      </c>
      <c r="I138" s="493" t="s">
        <v>380</v>
      </c>
      <c r="J138" s="493"/>
      <c r="K138" s="493"/>
      <c r="L138" s="493" t="s">
        <v>380</v>
      </c>
      <c r="M138" s="493" t="s">
        <v>380</v>
      </c>
      <c r="N138" s="493" t="s">
        <v>380</v>
      </c>
      <c r="O138" s="491"/>
      <c r="P138" s="491"/>
      <c r="Q138" s="491" t="s">
        <v>380</v>
      </c>
      <c r="R138" s="491" t="s">
        <v>380</v>
      </c>
      <c r="S138" s="493" t="s">
        <v>380</v>
      </c>
      <c r="T138" s="493" t="s">
        <v>380</v>
      </c>
      <c r="U138" s="493" t="s">
        <v>380</v>
      </c>
      <c r="V138" s="493" t="s">
        <v>379</v>
      </c>
      <c r="W138" s="458" t="s">
        <v>379</v>
      </c>
      <c r="X138" s="493" t="s">
        <v>893</v>
      </c>
      <c r="Y138" s="790" t="s">
        <v>611</v>
      </c>
      <c r="Z138" s="500"/>
    </row>
    <row r="139" spans="1:26" s="468" customFormat="1" ht="15">
      <c r="A139" s="792" t="s">
        <v>910</v>
      </c>
      <c r="B139" s="792" t="s">
        <v>43</v>
      </c>
      <c r="C139" s="792">
        <v>8601</v>
      </c>
      <c r="D139" s="793">
        <v>42515</v>
      </c>
      <c r="E139" s="491" t="s">
        <v>380</v>
      </c>
      <c r="F139" s="491"/>
      <c r="G139" s="493" t="s">
        <v>379</v>
      </c>
      <c r="H139" s="493" t="s">
        <v>379</v>
      </c>
      <c r="I139" s="493" t="s">
        <v>380</v>
      </c>
      <c r="J139" s="493"/>
      <c r="K139" s="493"/>
      <c r="L139" s="493" t="s">
        <v>380</v>
      </c>
      <c r="M139" s="493" t="s">
        <v>380</v>
      </c>
      <c r="N139" s="493" t="s">
        <v>380</v>
      </c>
      <c r="O139" s="491"/>
      <c r="P139" s="491"/>
      <c r="Q139" s="491" t="s">
        <v>380</v>
      </c>
      <c r="R139" s="491" t="s">
        <v>380</v>
      </c>
      <c r="S139" s="493" t="s">
        <v>380</v>
      </c>
      <c r="T139" s="493" t="s">
        <v>380</v>
      </c>
      <c r="U139" s="493" t="s">
        <v>380</v>
      </c>
      <c r="V139" s="493" t="s">
        <v>379</v>
      </c>
      <c r="W139" s="458" t="s">
        <v>379</v>
      </c>
      <c r="X139" s="493" t="s">
        <v>893</v>
      </c>
      <c r="Y139" s="790" t="s">
        <v>611</v>
      </c>
      <c r="Z139" s="500"/>
    </row>
    <row r="140" spans="1:26" s="468" customFormat="1" ht="15">
      <c r="A140" s="792" t="s">
        <v>911</v>
      </c>
      <c r="B140" s="792" t="s">
        <v>48</v>
      </c>
      <c r="C140" s="792">
        <v>8602</v>
      </c>
      <c r="D140" s="793">
        <v>42515</v>
      </c>
      <c r="E140" s="491" t="s">
        <v>380</v>
      </c>
      <c r="F140" s="491"/>
      <c r="G140" s="493" t="s">
        <v>379</v>
      </c>
      <c r="H140" s="493" t="s">
        <v>379</v>
      </c>
      <c r="I140" s="493" t="s">
        <v>380</v>
      </c>
      <c r="J140" s="493"/>
      <c r="K140" s="493"/>
      <c r="L140" s="493" t="s">
        <v>380</v>
      </c>
      <c r="M140" s="493" t="s">
        <v>380</v>
      </c>
      <c r="N140" s="493" t="s">
        <v>380</v>
      </c>
      <c r="O140" s="491"/>
      <c r="P140" s="491"/>
      <c r="Q140" s="491" t="s">
        <v>380</v>
      </c>
      <c r="R140" s="491" t="s">
        <v>380</v>
      </c>
      <c r="S140" s="493" t="s">
        <v>380</v>
      </c>
      <c r="T140" s="493" t="s">
        <v>380</v>
      </c>
      <c r="U140" s="493" t="s">
        <v>380</v>
      </c>
      <c r="V140" s="493" t="s">
        <v>379</v>
      </c>
      <c r="W140" s="458" t="s">
        <v>379</v>
      </c>
      <c r="X140" s="493" t="s">
        <v>893</v>
      </c>
      <c r="Y140" s="790" t="s">
        <v>611</v>
      </c>
      <c r="Z140" s="500"/>
    </row>
    <row r="141" spans="1:26" s="468" customFormat="1" ht="15">
      <c r="A141" s="791" t="s">
        <v>912</v>
      </c>
      <c r="B141" s="791" t="s">
        <v>913</v>
      </c>
      <c r="C141" s="792">
        <v>4400</v>
      </c>
      <c r="D141" s="793">
        <v>42519</v>
      </c>
      <c r="E141" s="491" t="s">
        <v>380</v>
      </c>
      <c r="F141" s="491"/>
      <c r="G141" s="493" t="s">
        <v>379</v>
      </c>
      <c r="H141" s="493" t="s">
        <v>908</v>
      </c>
      <c r="I141" s="493" t="s">
        <v>380</v>
      </c>
      <c r="J141" s="493"/>
      <c r="K141" s="493"/>
      <c r="L141" s="493" t="s">
        <v>380</v>
      </c>
      <c r="M141" s="493" t="s">
        <v>380</v>
      </c>
      <c r="N141" s="493" t="s">
        <v>380</v>
      </c>
      <c r="O141" s="491"/>
      <c r="P141" s="491"/>
      <c r="Q141" s="491" t="s">
        <v>380</v>
      </c>
      <c r="R141" s="491" t="s">
        <v>380</v>
      </c>
      <c r="S141" s="493" t="s">
        <v>380</v>
      </c>
      <c r="T141" s="493" t="s">
        <v>380</v>
      </c>
      <c r="U141" s="493" t="s">
        <v>380</v>
      </c>
      <c r="V141" s="491" t="s">
        <v>380</v>
      </c>
      <c r="W141" s="458" t="s">
        <v>908</v>
      </c>
      <c r="X141" s="493" t="s">
        <v>908</v>
      </c>
      <c r="Y141" s="790" t="s">
        <v>611</v>
      </c>
      <c r="Z141" s="500"/>
    </row>
    <row r="142" spans="1:26" s="468" customFormat="1" ht="15">
      <c r="A142" s="791" t="s">
        <v>914</v>
      </c>
      <c r="B142" s="791" t="s">
        <v>915</v>
      </c>
      <c r="C142" s="792">
        <v>3000</v>
      </c>
      <c r="D142" s="793">
        <v>42519</v>
      </c>
      <c r="E142" s="491" t="s">
        <v>380</v>
      </c>
      <c r="F142" s="491"/>
      <c r="G142" s="493" t="s">
        <v>379</v>
      </c>
      <c r="H142" s="493" t="s">
        <v>908</v>
      </c>
      <c r="I142" s="493" t="s">
        <v>380</v>
      </c>
      <c r="J142" s="493"/>
      <c r="K142" s="493"/>
      <c r="L142" s="493" t="s">
        <v>380</v>
      </c>
      <c r="M142" s="493" t="s">
        <v>380</v>
      </c>
      <c r="N142" s="493" t="s">
        <v>380</v>
      </c>
      <c r="O142" s="491"/>
      <c r="P142" s="491"/>
      <c r="Q142" s="491" t="s">
        <v>380</v>
      </c>
      <c r="R142" s="491" t="s">
        <v>380</v>
      </c>
      <c r="S142" s="493" t="s">
        <v>380</v>
      </c>
      <c r="T142" s="493" t="s">
        <v>380</v>
      </c>
      <c r="U142" s="493" t="s">
        <v>380</v>
      </c>
      <c r="V142" s="491" t="s">
        <v>380</v>
      </c>
      <c r="W142" s="458" t="s">
        <v>908</v>
      </c>
      <c r="X142" s="493" t="s">
        <v>908</v>
      </c>
      <c r="Y142" s="790" t="s">
        <v>611</v>
      </c>
      <c r="Z142" s="500"/>
    </row>
    <row r="143" spans="1:26" s="468" customFormat="1" ht="15">
      <c r="A143" s="791" t="s">
        <v>916</v>
      </c>
      <c r="B143" s="791" t="s">
        <v>824</v>
      </c>
      <c r="C143" s="792">
        <v>7214</v>
      </c>
      <c r="D143" s="793">
        <v>42519</v>
      </c>
      <c r="E143" s="491" t="s">
        <v>380</v>
      </c>
      <c r="F143" s="491"/>
      <c r="G143" s="493" t="s">
        <v>379</v>
      </c>
      <c r="H143" s="493" t="s">
        <v>917</v>
      </c>
      <c r="I143" s="493" t="s">
        <v>379</v>
      </c>
      <c r="J143" s="493"/>
      <c r="K143" s="493"/>
      <c r="L143" s="493" t="s">
        <v>379</v>
      </c>
      <c r="M143" s="493" t="s">
        <v>379</v>
      </c>
      <c r="N143" s="493" t="s">
        <v>379</v>
      </c>
      <c r="O143" s="491"/>
      <c r="P143" s="491"/>
      <c r="Q143" s="491" t="s">
        <v>380</v>
      </c>
      <c r="R143" s="491" t="s">
        <v>380</v>
      </c>
      <c r="S143" s="493" t="s">
        <v>380</v>
      </c>
      <c r="T143" s="493" t="s">
        <v>380</v>
      </c>
      <c r="U143" s="493" t="s">
        <v>380</v>
      </c>
      <c r="V143" s="491" t="s">
        <v>380</v>
      </c>
      <c r="W143" s="458" t="s">
        <v>782</v>
      </c>
      <c r="X143" s="488" t="s">
        <v>829</v>
      </c>
      <c r="Y143" s="790" t="s">
        <v>611</v>
      </c>
      <c r="Z143" s="757"/>
    </row>
    <row r="144" spans="1:26" s="468" customFormat="1" ht="15">
      <c r="A144" s="791" t="s">
        <v>918</v>
      </c>
      <c r="B144" s="791" t="s">
        <v>824</v>
      </c>
      <c r="C144" s="792">
        <v>7214</v>
      </c>
      <c r="D144" s="793">
        <v>42519</v>
      </c>
      <c r="E144" s="491" t="s">
        <v>380</v>
      </c>
      <c r="F144" s="491"/>
      <c r="G144" s="493" t="s">
        <v>379</v>
      </c>
      <c r="H144" s="493" t="s">
        <v>917</v>
      </c>
      <c r="I144" s="493" t="s">
        <v>379</v>
      </c>
      <c r="J144" s="493"/>
      <c r="K144" s="493"/>
      <c r="L144" s="493" t="s">
        <v>379</v>
      </c>
      <c r="M144" s="493" t="s">
        <v>379</v>
      </c>
      <c r="N144" s="493" t="s">
        <v>379</v>
      </c>
      <c r="O144" s="491"/>
      <c r="P144" s="491"/>
      <c r="Q144" s="491" t="s">
        <v>380</v>
      </c>
      <c r="R144" s="491" t="s">
        <v>380</v>
      </c>
      <c r="S144" s="493" t="s">
        <v>380</v>
      </c>
      <c r="T144" s="493" t="s">
        <v>380</v>
      </c>
      <c r="U144" s="493" t="s">
        <v>380</v>
      </c>
      <c r="V144" s="491" t="s">
        <v>380</v>
      </c>
      <c r="W144" s="458" t="s">
        <v>782</v>
      </c>
      <c r="X144" s="488" t="s">
        <v>829</v>
      </c>
      <c r="Y144" s="790" t="s">
        <v>611</v>
      </c>
      <c r="Z144" s="757"/>
    </row>
    <row r="145" spans="1:26" s="468" customFormat="1" ht="15">
      <c r="A145" s="791" t="s">
        <v>919</v>
      </c>
      <c r="B145" s="791" t="s">
        <v>906</v>
      </c>
      <c r="C145" s="792">
        <v>8507</v>
      </c>
      <c r="D145" s="793">
        <v>42519</v>
      </c>
      <c r="E145" s="491" t="s">
        <v>380</v>
      </c>
      <c r="F145" s="491"/>
      <c r="G145" s="493" t="s">
        <v>379</v>
      </c>
      <c r="H145" s="493" t="s">
        <v>917</v>
      </c>
      <c r="I145" s="493" t="s">
        <v>379</v>
      </c>
      <c r="J145" s="493"/>
      <c r="K145" s="493"/>
      <c r="L145" s="493" t="s">
        <v>379</v>
      </c>
      <c r="M145" s="493" t="s">
        <v>379</v>
      </c>
      <c r="N145" s="493" t="s">
        <v>379</v>
      </c>
      <c r="O145" s="491"/>
      <c r="P145" s="491"/>
      <c r="Q145" s="491" t="s">
        <v>380</v>
      </c>
      <c r="R145" s="491" t="s">
        <v>380</v>
      </c>
      <c r="S145" s="493" t="s">
        <v>380</v>
      </c>
      <c r="T145" s="493" t="s">
        <v>380</v>
      </c>
      <c r="U145" s="493" t="s">
        <v>380</v>
      </c>
      <c r="V145" s="491" t="s">
        <v>380</v>
      </c>
      <c r="W145" s="458" t="s">
        <v>782</v>
      </c>
      <c r="X145" s="488" t="s">
        <v>829</v>
      </c>
      <c r="Y145" s="790" t="s">
        <v>611</v>
      </c>
      <c r="Z145" s="757"/>
    </row>
    <row r="146" spans="1:26" s="468" customFormat="1" ht="15">
      <c r="A146" s="791" t="s">
        <v>920</v>
      </c>
      <c r="B146" s="791" t="s">
        <v>906</v>
      </c>
      <c r="C146" s="792">
        <v>8507</v>
      </c>
      <c r="D146" s="793">
        <v>42519</v>
      </c>
      <c r="E146" s="491" t="s">
        <v>380</v>
      </c>
      <c r="F146" s="491"/>
      <c r="G146" s="493" t="s">
        <v>379</v>
      </c>
      <c r="H146" s="493" t="s">
        <v>917</v>
      </c>
      <c r="I146" s="493" t="s">
        <v>379</v>
      </c>
      <c r="J146" s="493"/>
      <c r="K146" s="493"/>
      <c r="L146" s="493" t="s">
        <v>379</v>
      </c>
      <c r="M146" s="493" t="s">
        <v>379</v>
      </c>
      <c r="N146" s="493" t="s">
        <v>379</v>
      </c>
      <c r="O146" s="491"/>
      <c r="P146" s="491"/>
      <c r="Q146" s="491" t="s">
        <v>380</v>
      </c>
      <c r="R146" s="491" t="s">
        <v>380</v>
      </c>
      <c r="S146" s="493" t="s">
        <v>380</v>
      </c>
      <c r="T146" s="493" t="s">
        <v>380</v>
      </c>
      <c r="U146" s="493" t="s">
        <v>380</v>
      </c>
      <c r="V146" s="491" t="s">
        <v>380</v>
      </c>
      <c r="W146" s="458" t="s">
        <v>782</v>
      </c>
      <c r="X146" s="488" t="s">
        <v>829</v>
      </c>
      <c r="Y146" s="790" t="s">
        <v>611</v>
      </c>
      <c r="Z146" s="757"/>
    </row>
    <row r="147" spans="1:26" s="468" customFormat="1" ht="15">
      <c r="A147" s="791" t="s">
        <v>921</v>
      </c>
      <c r="B147" s="791" t="s">
        <v>867</v>
      </c>
      <c r="C147" s="792">
        <v>8066</v>
      </c>
      <c r="D147" s="793">
        <v>42519</v>
      </c>
      <c r="E147" s="491" t="s">
        <v>380</v>
      </c>
      <c r="F147" s="491"/>
      <c r="G147" s="493" t="s">
        <v>379</v>
      </c>
      <c r="H147" s="493" t="s">
        <v>917</v>
      </c>
      <c r="I147" s="493" t="s">
        <v>379</v>
      </c>
      <c r="J147" s="493"/>
      <c r="K147" s="493"/>
      <c r="L147" s="493" t="s">
        <v>379</v>
      </c>
      <c r="M147" s="493" t="s">
        <v>379</v>
      </c>
      <c r="N147" s="493" t="s">
        <v>379</v>
      </c>
      <c r="O147" s="491"/>
      <c r="P147" s="491"/>
      <c r="Q147" s="491" t="s">
        <v>380</v>
      </c>
      <c r="R147" s="491" t="s">
        <v>380</v>
      </c>
      <c r="S147" s="493" t="s">
        <v>380</v>
      </c>
      <c r="T147" s="493" t="s">
        <v>380</v>
      </c>
      <c r="U147" s="493" t="s">
        <v>380</v>
      </c>
      <c r="V147" s="491" t="s">
        <v>380</v>
      </c>
      <c r="W147" s="458" t="s">
        <v>782</v>
      </c>
      <c r="X147" s="488" t="s">
        <v>829</v>
      </c>
      <c r="Y147" s="790" t="s">
        <v>611</v>
      </c>
      <c r="Z147" s="757"/>
    </row>
    <row r="148" spans="1:26" s="468" customFormat="1" ht="13.5" customHeight="1">
      <c r="A148" s="138" t="s">
        <v>922</v>
      </c>
      <c r="B148" s="791" t="s">
        <v>923</v>
      </c>
      <c r="C148" s="792">
        <v>13344</v>
      </c>
      <c r="D148" s="793">
        <v>42519</v>
      </c>
      <c r="E148" s="493" t="s">
        <v>379</v>
      </c>
      <c r="F148" s="491"/>
      <c r="G148" s="491" t="s">
        <v>380</v>
      </c>
      <c r="H148" s="493" t="s">
        <v>846</v>
      </c>
      <c r="I148" s="494" t="s">
        <v>380</v>
      </c>
      <c r="J148" s="494"/>
      <c r="K148" s="494"/>
      <c r="L148" s="493" t="s">
        <v>380</v>
      </c>
      <c r="M148" s="239" t="s">
        <v>924</v>
      </c>
      <c r="N148" s="493" t="s">
        <v>379</v>
      </c>
      <c r="O148" s="491"/>
      <c r="P148" s="491"/>
      <c r="Q148" s="491" t="s">
        <v>380</v>
      </c>
      <c r="R148" s="491" t="s">
        <v>380</v>
      </c>
      <c r="S148" s="493" t="s">
        <v>379</v>
      </c>
      <c r="T148" s="493" t="s">
        <v>379</v>
      </c>
      <c r="U148" s="493" t="s">
        <v>380</v>
      </c>
      <c r="V148" s="491" t="s">
        <v>380</v>
      </c>
      <c r="W148" s="458" t="s">
        <v>782</v>
      </c>
      <c r="X148" s="493" t="s">
        <v>701</v>
      </c>
      <c r="Y148" s="790" t="s">
        <v>611</v>
      </c>
      <c r="Z148" s="757"/>
    </row>
    <row r="149" spans="1:26" s="468" customFormat="1" ht="15">
      <c r="A149" s="503" t="s">
        <v>511</v>
      </c>
      <c r="B149" s="516"/>
      <c r="C149" s="516">
        <f>SUM(C106:C148)</f>
        <v>383428</v>
      </c>
      <c r="D149" s="658"/>
      <c r="E149" s="507"/>
      <c r="F149" s="507"/>
      <c r="G149" s="507"/>
      <c r="H149" s="507"/>
      <c r="I149" s="501"/>
      <c r="J149" s="501"/>
      <c r="K149" s="501"/>
      <c r="L149" s="507"/>
      <c r="M149" s="507"/>
      <c r="N149" s="507"/>
      <c r="O149" s="507"/>
      <c r="P149" s="507"/>
      <c r="Q149" s="507"/>
      <c r="R149" s="507"/>
      <c r="S149" s="507"/>
      <c r="T149" s="507"/>
      <c r="U149" s="507"/>
      <c r="V149" s="507"/>
      <c r="W149" s="641"/>
      <c r="X149" s="507"/>
      <c r="Y149" s="791"/>
      <c r="Z149" s="507"/>
    </row>
    <row r="150" spans="1:26" s="468" customFormat="1" ht="15">
      <c r="A150" s="791" t="s">
        <v>925</v>
      </c>
      <c r="B150" s="791" t="s">
        <v>926</v>
      </c>
      <c r="C150" s="792">
        <v>10000</v>
      </c>
      <c r="D150" s="793">
        <v>42526</v>
      </c>
      <c r="E150" s="491" t="s">
        <v>380</v>
      </c>
      <c r="F150" s="491"/>
      <c r="G150" s="493" t="s">
        <v>379</v>
      </c>
      <c r="H150" s="493" t="s">
        <v>379</v>
      </c>
      <c r="I150" s="493" t="s">
        <v>927</v>
      </c>
      <c r="J150" s="493"/>
      <c r="K150" s="493"/>
      <c r="L150" s="493" t="s">
        <v>908</v>
      </c>
      <c r="M150" s="493" t="s">
        <v>908</v>
      </c>
      <c r="N150" s="493" t="s">
        <v>908</v>
      </c>
      <c r="O150" s="493" t="s">
        <v>380</v>
      </c>
      <c r="P150" s="491"/>
      <c r="Q150" s="491" t="s">
        <v>380</v>
      </c>
      <c r="R150" s="491" t="s">
        <v>380</v>
      </c>
      <c r="S150" s="493" t="s">
        <v>380</v>
      </c>
      <c r="T150" s="493" t="s">
        <v>380</v>
      </c>
      <c r="U150" s="493" t="s">
        <v>380</v>
      </c>
      <c r="V150" s="491" t="s">
        <v>380</v>
      </c>
      <c r="W150" s="458" t="s">
        <v>908</v>
      </c>
      <c r="X150" s="493" t="s">
        <v>908</v>
      </c>
      <c r="Y150" s="790" t="s">
        <v>611</v>
      </c>
      <c r="Z150" s="500"/>
    </row>
    <row r="151" spans="1:26" s="468" customFormat="1" ht="15">
      <c r="A151" s="791" t="s">
        <v>928</v>
      </c>
      <c r="B151" s="791" t="s">
        <v>929</v>
      </c>
      <c r="C151" s="792">
        <v>7545</v>
      </c>
      <c r="D151" s="793">
        <v>42526</v>
      </c>
      <c r="E151" s="491" t="s">
        <v>380</v>
      </c>
      <c r="F151" s="491"/>
      <c r="G151" s="493" t="s">
        <v>379</v>
      </c>
      <c r="H151" s="493" t="s">
        <v>379</v>
      </c>
      <c r="I151" s="493" t="s">
        <v>927</v>
      </c>
      <c r="J151" s="493"/>
      <c r="K151" s="493"/>
      <c r="L151" s="493" t="s">
        <v>908</v>
      </c>
      <c r="M151" s="493" t="s">
        <v>908</v>
      </c>
      <c r="N151" s="493" t="s">
        <v>908</v>
      </c>
      <c r="O151" s="493" t="s">
        <v>380</v>
      </c>
      <c r="P151" s="491"/>
      <c r="Q151" s="491" t="s">
        <v>380</v>
      </c>
      <c r="R151" s="491" t="s">
        <v>380</v>
      </c>
      <c r="S151" s="493" t="s">
        <v>380</v>
      </c>
      <c r="T151" s="493" t="s">
        <v>380</v>
      </c>
      <c r="U151" s="493" t="s">
        <v>380</v>
      </c>
      <c r="V151" s="491" t="s">
        <v>380</v>
      </c>
      <c r="W151" s="458" t="s">
        <v>908</v>
      </c>
      <c r="X151" s="493" t="s">
        <v>908</v>
      </c>
      <c r="Y151" s="790" t="s">
        <v>611</v>
      </c>
      <c r="Z151" s="500"/>
    </row>
    <row r="152" spans="1:26" s="468" customFormat="1" ht="15.75" customHeight="1">
      <c r="A152" s="814" t="s">
        <v>930</v>
      </c>
      <c r="B152" s="791" t="s">
        <v>877</v>
      </c>
      <c r="C152" s="795">
        <v>20850</v>
      </c>
      <c r="D152" s="793">
        <v>42529</v>
      </c>
      <c r="E152" s="491" t="s">
        <v>380</v>
      </c>
      <c r="F152" s="491"/>
      <c r="G152" s="493" t="s">
        <v>908</v>
      </c>
      <c r="H152" s="493" t="s">
        <v>379</v>
      </c>
      <c r="I152" s="494" t="s">
        <v>835</v>
      </c>
      <c r="J152" s="494"/>
      <c r="K152" s="494"/>
      <c r="L152" s="493" t="s">
        <v>908</v>
      </c>
      <c r="M152" s="493" t="s">
        <v>908</v>
      </c>
      <c r="N152" s="493" t="s">
        <v>908</v>
      </c>
      <c r="O152" s="493" t="s">
        <v>380</v>
      </c>
      <c r="P152" s="491"/>
      <c r="Q152" s="491" t="s">
        <v>380</v>
      </c>
      <c r="R152" s="491" t="s">
        <v>380</v>
      </c>
      <c r="S152" s="493" t="s">
        <v>380</v>
      </c>
      <c r="T152" s="493" t="s">
        <v>380</v>
      </c>
      <c r="U152" s="494" t="s">
        <v>878</v>
      </c>
      <c r="V152" s="491" t="s">
        <v>380</v>
      </c>
      <c r="W152" s="458" t="s">
        <v>908</v>
      </c>
      <c r="X152" s="493" t="s">
        <v>908</v>
      </c>
      <c r="Y152" s="790" t="s">
        <v>611</v>
      </c>
      <c r="Z152" s="500"/>
    </row>
    <row r="153" spans="1:26" s="468" customFormat="1" ht="15" customHeight="1">
      <c r="A153" s="814" t="s">
        <v>931</v>
      </c>
      <c r="B153" s="791" t="s">
        <v>891</v>
      </c>
      <c r="C153" s="795">
        <v>14700</v>
      </c>
      <c r="D153" s="793">
        <v>42529</v>
      </c>
      <c r="E153" s="491" t="s">
        <v>380</v>
      </c>
      <c r="F153" s="491"/>
      <c r="G153" s="493" t="s">
        <v>908</v>
      </c>
      <c r="H153" s="493" t="s">
        <v>379</v>
      </c>
      <c r="I153" s="494" t="s">
        <v>835</v>
      </c>
      <c r="J153" s="494"/>
      <c r="K153" s="494"/>
      <c r="L153" s="493" t="s">
        <v>908</v>
      </c>
      <c r="M153" s="493" t="s">
        <v>908</v>
      </c>
      <c r="N153" s="493" t="s">
        <v>908</v>
      </c>
      <c r="O153" s="493" t="s">
        <v>380</v>
      </c>
      <c r="P153" s="491"/>
      <c r="Q153" s="491" t="s">
        <v>380</v>
      </c>
      <c r="R153" s="491" t="s">
        <v>380</v>
      </c>
      <c r="S153" s="493" t="s">
        <v>380</v>
      </c>
      <c r="T153" s="493" t="s">
        <v>380</v>
      </c>
      <c r="U153" s="494" t="s">
        <v>878</v>
      </c>
      <c r="V153" s="491" t="s">
        <v>380</v>
      </c>
      <c r="W153" s="458" t="s">
        <v>908</v>
      </c>
      <c r="X153" s="493" t="s">
        <v>908</v>
      </c>
      <c r="Y153" s="790" t="s">
        <v>611</v>
      </c>
      <c r="Z153" s="500"/>
    </row>
    <row r="154" spans="1:26" s="468" customFormat="1" ht="15">
      <c r="A154" s="792" t="s">
        <v>932</v>
      </c>
      <c r="B154" s="792" t="s">
        <v>48</v>
      </c>
      <c r="C154" s="792">
        <v>13015</v>
      </c>
      <c r="D154" s="793">
        <v>42529</v>
      </c>
      <c r="E154" s="491" t="s">
        <v>380</v>
      </c>
      <c r="F154" s="491"/>
      <c r="G154" s="493" t="s">
        <v>379</v>
      </c>
      <c r="H154" s="493" t="s">
        <v>379</v>
      </c>
      <c r="I154" s="494" t="s">
        <v>380</v>
      </c>
      <c r="J154" s="494"/>
      <c r="K154" s="494"/>
      <c r="L154" s="493" t="s">
        <v>380</v>
      </c>
      <c r="M154" s="493" t="s">
        <v>380</v>
      </c>
      <c r="N154" s="493" t="s">
        <v>380</v>
      </c>
      <c r="O154" s="493" t="s">
        <v>380</v>
      </c>
      <c r="P154" s="491" t="s">
        <v>380</v>
      </c>
      <c r="Q154" s="491" t="s">
        <v>380</v>
      </c>
      <c r="R154" s="491" t="s">
        <v>380</v>
      </c>
      <c r="S154" s="493" t="s">
        <v>380</v>
      </c>
      <c r="T154" s="493" t="s">
        <v>380</v>
      </c>
      <c r="U154" s="493" t="s">
        <v>380</v>
      </c>
      <c r="V154" s="493" t="s">
        <v>379</v>
      </c>
      <c r="W154" s="458" t="s">
        <v>379</v>
      </c>
      <c r="X154" s="493" t="s">
        <v>893</v>
      </c>
      <c r="Y154" s="790" t="s">
        <v>611</v>
      </c>
      <c r="Z154" s="500"/>
    </row>
    <row r="155" spans="1:26" s="468" customFormat="1" ht="15" customHeight="1">
      <c r="A155" s="815" t="s">
        <v>933</v>
      </c>
      <c r="B155" s="805" t="s">
        <v>757</v>
      </c>
      <c r="C155" s="816">
        <v>2901</v>
      </c>
      <c r="D155" s="793">
        <v>42529</v>
      </c>
      <c r="E155" s="491" t="s">
        <v>380</v>
      </c>
      <c r="F155" s="491"/>
      <c r="G155" s="493" t="s">
        <v>379</v>
      </c>
      <c r="H155" s="493" t="s">
        <v>379</v>
      </c>
      <c r="I155" s="128" t="s">
        <v>379</v>
      </c>
      <c r="J155" s="128"/>
      <c r="K155" s="128"/>
      <c r="L155" s="493" t="s">
        <v>380</v>
      </c>
      <c r="M155" s="493" t="s">
        <v>379</v>
      </c>
      <c r="N155" s="493" t="s">
        <v>379</v>
      </c>
      <c r="O155" s="493" t="s">
        <v>380</v>
      </c>
      <c r="P155" s="491" t="s">
        <v>380</v>
      </c>
      <c r="Q155" s="491" t="s">
        <v>380</v>
      </c>
      <c r="R155" s="491" t="s">
        <v>380</v>
      </c>
      <c r="S155" s="493" t="s">
        <v>380</v>
      </c>
      <c r="T155" s="493" t="s">
        <v>380</v>
      </c>
      <c r="U155" s="493" t="s">
        <v>380</v>
      </c>
      <c r="V155" s="493" t="s">
        <v>379</v>
      </c>
      <c r="W155" s="458" t="s">
        <v>379</v>
      </c>
      <c r="X155" s="493" t="s">
        <v>893</v>
      </c>
      <c r="Y155" s="790" t="s">
        <v>611</v>
      </c>
      <c r="Z155" s="500"/>
    </row>
    <row r="156" spans="1:26" s="468" customFormat="1" ht="13.5" customHeight="1">
      <c r="A156" s="815" t="s">
        <v>934</v>
      </c>
      <c r="B156" s="805" t="s">
        <v>759</v>
      </c>
      <c r="C156" s="816">
        <v>3456</v>
      </c>
      <c r="D156" s="793">
        <v>42529</v>
      </c>
      <c r="E156" s="491" t="s">
        <v>380</v>
      </c>
      <c r="F156" s="491"/>
      <c r="G156" s="493" t="s">
        <v>379</v>
      </c>
      <c r="H156" s="493" t="s">
        <v>379</v>
      </c>
      <c r="I156" s="128" t="s">
        <v>379</v>
      </c>
      <c r="J156" s="128"/>
      <c r="K156" s="128"/>
      <c r="L156" s="493" t="s">
        <v>380</v>
      </c>
      <c r="M156" s="493" t="s">
        <v>379</v>
      </c>
      <c r="N156" s="493" t="s">
        <v>379</v>
      </c>
      <c r="O156" s="493" t="s">
        <v>380</v>
      </c>
      <c r="P156" s="491" t="s">
        <v>380</v>
      </c>
      <c r="Q156" s="491" t="s">
        <v>380</v>
      </c>
      <c r="R156" s="491" t="s">
        <v>380</v>
      </c>
      <c r="S156" s="493" t="s">
        <v>380</v>
      </c>
      <c r="T156" s="493" t="s">
        <v>380</v>
      </c>
      <c r="U156" s="493" t="s">
        <v>380</v>
      </c>
      <c r="V156" s="493" t="s">
        <v>379</v>
      </c>
      <c r="W156" s="458" t="s">
        <v>379</v>
      </c>
      <c r="X156" s="493" t="s">
        <v>893</v>
      </c>
      <c r="Y156" s="790" t="s">
        <v>611</v>
      </c>
      <c r="Z156" s="500"/>
    </row>
    <row r="157" spans="1:26" s="468" customFormat="1" ht="15">
      <c r="A157" s="815" t="s">
        <v>935</v>
      </c>
      <c r="B157" s="805" t="s">
        <v>766</v>
      </c>
      <c r="C157" s="816">
        <v>3057</v>
      </c>
      <c r="D157" s="793">
        <v>42529</v>
      </c>
      <c r="E157" s="491" t="s">
        <v>380</v>
      </c>
      <c r="F157" s="491"/>
      <c r="G157" s="493" t="s">
        <v>379</v>
      </c>
      <c r="H157" s="493" t="s">
        <v>379</v>
      </c>
      <c r="I157" s="128" t="s">
        <v>379</v>
      </c>
      <c r="J157" s="128"/>
      <c r="K157" s="128"/>
      <c r="L157" s="493" t="s">
        <v>380</v>
      </c>
      <c r="M157" s="493" t="s">
        <v>379</v>
      </c>
      <c r="N157" s="493" t="s">
        <v>379</v>
      </c>
      <c r="O157" s="493" t="s">
        <v>83</v>
      </c>
      <c r="P157" s="491" t="s">
        <v>380</v>
      </c>
      <c r="Q157" s="491" t="s">
        <v>380</v>
      </c>
      <c r="R157" s="491" t="s">
        <v>380</v>
      </c>
      <c r="S157" s="493" t="s">
        <v>380</v>
      </c>
      <c r="T157" s="493" t="s">
        <v>380</v>
      </c>
      <c r="U157" s="493" t="s">
        <v>380</v>
      </c>
      <c r="V157" s="493" t="s">
        <v>379</v>
      </c>
      <c r="W157" s="458" t="s">
        <v>379</v>
      </c>
      <c r="X157" s="493" t="s">
        <v>893</v>
      </c>
      <c r="Y157" s="790" t="s">
        <v>611</v>
      </c>
      <c r="Z157" s="500"/>
    </row>
    <row r="158" spans="1:26" s="468" customFormat="1" ht="15">
      <c r="A158" s="792" t="s">
        <v>936</v>
      </c>
      <c r="B158" s="792" t="s">
        <v>898</v>
      </c>
      <c r="C158" s="792">
        <v>12600</v>
      </c>
      <c r="D158" s="793">
        <v>42529</v>
      </c>
      <c r="E158" s="491" t="s">
        <v>380</v>
      </c>
      <c r="F158" s="491"/>
      <c r="G158" s="493" t="s">
        <v>379</v>
      </c>
      <c r="H158" s="493" t="s">
        <v>379</v>
      </c>
      <c r="I158" s="494" t="s">
        <v>380</v>
      </c>
      <c r="J158" s="494"/>
      <c r="K158" s="494"/>
      <c r="L158" s="493" t="s">
        <v>380</v>
      </c>
      <c r="M158" s="493" t="s">
        <v>380</v>
      </c>
      <c r="N158" s="493" t="s">
        <v>380</v>
      </c>
      <c r="O158" s="493" t="s">
        <v>380</v>
      </c>
      <c r="P158" s="491" t="s">
        <v>380</v>
      </c>
      <c r="Q158" s="491" t="s">
        <v>380</v>
      </c>
      <c r="R158" s="491" t="s">
        <v>380</v>
      </c>
      <c r="S158" s="493" t="s">
        <v>380</v>
      </c>
      <c r="T158" s="493" t="s">
        <v>380</v>
      </c>
      <c r="U158" s="493" t="s">
        <v>380</v>
      </c>
      <c r="V158" s="493" t="s">
        <v>379</v>
      </c>
      <c r="W158" s="458" t="s">
        <v>379</v>
      </c>
      <c r="X158" s="493" t="s">
        <v>893</v>
      </c>
      <c r="Y158" s="790" t="s">
        <v>611</v>
      </c>
      <c r="Z158" s="500"/>
    </row>
    <row r="159" spans="1:26" s="468" customFormat="1" ht="15">
      <c r="A159" s="791" t="s">
        <v>937</v>
      </c>
      <c r="B159" s="791" t="s">
        <v>631</v>
      </c>
      <c r="C159" s="792">
        <v>4816</v>
      </c>
      <c r="D159" s="793">
        <v>42533</v>
      </c>
      <c r="E159" s="493" t="s">
        <v>379</v>
      </c>
      <c r="F159" s="491"/>
      <c r="G159" s="491" t="s">
        <v>380</v>
      </c>
      <c r="H159" s="493" t="s">
        <v>379</v>
      </c>
      <c r="I159" s="494" t="s">
        <v>632</v>
      </c>
      <c r="J159" s="494"/>
      <c r="K159" s="494"/>
      <c r="L159" s="493" t="s">
        <v>633</v>
      </c>
      <c r="M159" s="493" t="s">
        <v>379</v>
      </c>
      <c r="N159" s="493" t="s">
        <v>379</v>
      </c>
      <c r="O159" s="493" t="s">
        <v>380</v>
      </c>
      <c r="P159" s="491" t="s">
        <v>380</v>
      </c>
      <c r="Q159" s="491" t="s">
        <v>380</v>
      </c>
      <c r="R159" s="491" t="s">
        <v>380</v>
      </c>
      <c r="S159" s="493" t="s">
        <v>380</v>
      </c>
      <c r="T159" s="493" t="s">
        <v>380</v>
      </c>
      <c r="U159" s="493" t="s">
        <v>380</v>
      </c>
      <c r="V159" s="491" t="s">
        <v>380</v>
      </c>
      <c r="W159" s="458" t="s">
        <v>379</v>
      </c>
      <c r="X159" s="493" t="s">
        <v>701</v>
      </c>
      <c r="Y159" s="790" t="s">
        <v>611</v>
      </c>
      <c r="Z159" s="517"/>
    </row>
    <row r="160" spans="1:26" s="468" customFormat="1" ht="14.25" customHeight="1">
      <c r="A160" s="791" t="s">
        <v>938</v>
      </c>
      <c r="B160" s="791" t="s">
        <v>939</v>
      </c>
      <c r="C160" s="792">
        <v>17600</v>
      </c>
      <c r="D160" s="793">
        <v>42533</v>
      </c>
      <c r="E160" s="493" t="s">
        <v>908</v>
      </c>
      <c r="F160" s="493"/>
      <c r="G160" s="493" t="s">
        <v>908</v>
      </c>
      <c r="H160" s="493" t="s">
        <v>379</v>
      </c>
      <c r="I160" s="494" t="s">
        <v>908</v>
      </c>
      <c r="J160" s="494"/>
      <c r="K160" s="494"/>
      <c r="L160" s="493" t="s">
        <v>908</v>
      </c>
      <c r="M160" s="493" t="s">
        <v>908</v>
      </c>
      <c r="N160" s="493" t="s">
        <v>908</v>
      </c>
      <c r="O160" s="493" t="s">
        <v>380</v>
      </c>
      <c r="P160" s="491" t="s">
        <v>380</v>
      </c>
      <c r="Q160" s="491" t="s">
        <v>380</v>
      </c>
      <c r="R160" s="491" t="s">
        <v>380</v>
      </c>
      <c r="S160" s="493" t="s">
        <v>380</v>
      </c>
      <c r="T160" s="493" t="s">
        <v>380</v>
      </c>
      <c r="U160" s="493" t="s">
        <v>380</v>
      </c>
      <c r="V160" s="491" t="s">
        <v>380</v>
      </c>
      <c r="W160" s="458" t="s">
        <v>908</v>
      </c>
      <c r="X160" s="493" t="s">
        <v>908</v>
      </c>
      <c r="Y160" s="790" t="s">
        <v>611</v>
      </c>
      <c r="Z160" s="500"/>
    </row>
    <row r="161" spans="1:26" s="468" customFormat="1" ht="15">
      <c r="A161" s="791" t="s">
        <v>940</v>
      </c>
      <c r="B161" s="791" t="s">
        <v>941</v>
      </c>
      <c r="C161" s="792">
        <v>4000</v>
      </c>
      <c r="D161" s="793">
        <v>42533</v>
      </c>
      <c r="E161" s="491" t="s">
        <v>380</v>
      </c>
      <c r="F161" s="491"/>
      <c r="G161" s="493" t="s">
        <v>379</v>
      </c>
      <c r="H161" s="493" t="s">
        <v>379</v>
      </c>
      <c r="I161" s="494" t="s">
        <v>942</v>
      </c>
      <c r="J161" s="494"/>
      <c r="K161" s="494"/>
      <c r="L161" s="493" t="s">
        <v>380</v>
      </c>
      <c r="M161" s="493" t="s">
        <v>943</v>
      </c>
      <c r="N161" s="493" t="s">
        <v>379</v>
      </c>
      <c r="O161" s="493" t="s">
        <v>380</v>
      </c>
      <c r="P161" s="491" t="s">
        <v>380</v>
      </c>
      <c r="Q161" s="491" t="s">
        <v>380</v>
      </c>
      <c r="R161" s="491" t="s">
        <v>380</v>
      </c>
      <c r="S161" s="493" t="s">
        <v>380</v>
      </c>
      <c r="T161" s="493" t="s">
        <v>380</v>
      </c>
      <c r="U161" s="493" t="s">
        <v>380</v>
      </c>
      <c r="V161" s="491" t="s">
        <v>380</v>
      </c>
      <c r="W161" s="643" t="s">
        <v>379</v>
      </c>
      <c r="X161" s="239" t="s">
        <v>893</v>
      </c>
      <c r="Y161" s="790" t="s">
        <v>611</v>
      </c>
      <c r="Z161" s="517"/>
    </row>
    <row r="162" spans="1:26" s="468" customFormat="1" ht="15">
      <c r="A162" s="791" t="s">
        <v>944</v>
      </c>
      <c r="B162" s="791" t="s">
        <v>945</v>
      </c>
      <c r="C162" s="792">
        <v>4034</v>
      </c>
      <c r="D162" s="793">
        <v>42533</v>
      </c>
      <c r="E162" s="491" t="s">
        <v>380</v>
      </c>
      <c r="F162" s="491"/>
      <c r="G162" s="493" t="s">
        <v>379</v>
      </c>
      <c r="H162" s="493" t="s">
        <v>379</v>
      </c>
      <c r="I162" s="493" t="s">
        <v>927</v>
      </c>
      <c r="J162" s="493"/>
      <c r="K162" s="493"/>
      <c r="L162" s="493" t="s">
        <v>908</v>
      </c>
      <c r="M162" s="493" t="s">
        <v>908</v>
      </c>
      <c r="N162" s="493" t="s">
        <v>908</v>
      </c>
      <c r="O162" s="493" t="s">
        <v>380</v>
      </c>
      <c r="P162" s="491" t="s">
        <v>380</v>
      </c>
      <c r="Q162" s="491" t="s">
        <v>380</v>
      </c>
      <c r="R162" s="491" t="s">
        <v>380</v>
      </c>
      <c r="S162" s="493" t="s">
        <v>380</v>
      </c>
      <c r="T162" s="493" t="s">
        <v>380</v>
      </c>
      <c r="U162" s="493" t="s">
        <v>380</v>
      </c>
      <c r="V162" s="491" t="s">
        <v>380</v>
      </c>
      <c r="W162" s="458" t="s">
        <v>908</v>
      </c>
      <c r="X162" s="493" t="s">
        <v>908</v>
      </c>
      <c r="Y162" s="790" t="s">
        <v>611</v>
      </c>
      <c r="Z162" s="500"/>
    </row>
    <row r="163" spans="1:26" s="468" customFormat="1" ht="15">
      <c r="A163" s="791" t="s">
        <v>946</v>
      </c>
      <c r="B163" s="791" t="s">
        <v>385</v>
      </c>
      <c r="C163" s="792">
        <v>4001</v>
      </c>
      <c r="D163" s="793">
        <v>42533</v>
      </c>
      <c r="E163" s="493" t="s">
        <v>379</v>
      </c>
      <c r="F163" s="491"/>
      <c r="G163" s="491" t="s">
        <v>380</v>
      </c>
      <c r="H163" s="493" t="s">
        <v>379</v>
      </c>
      <c r="I163" s="494" t="s">
        <v>632</v>
      </c>
      <c r="J163" s="494"/>
      <c r="K163" s="494"/>
      <c r="L163" s="493" t="s">
        <v>633</v>
      </c>
      <c r="M163" s="493" t="s">
        <v>379</v>
      </c>
      <c r="N163" s="493" t="s">
        <v>379</v>
      </c>
      <c r="O163" s="493" t="s">
        <v>380</v>
      </c>
      <c r="P163" s="491" t="s">
        <v>380</v>
      </c>
      <c r="Q163" s="491" t="s">
        <v>380</v>
      </c>
      <c r="R163" s="491" t="s">
        <v>380</v>
      </c>
      <c r="S163" s="493" t="s">
        <v>380</v>
      </c>
      <c r="T163" s="493" t="s">
        <v>380</v>
      </c>
      <c r="U163" s="493" t="s">
        <v>380</v>
      </c>
      <c r="V163" s="491" t="s">
        <v>380</v>
      </c>
      <c r="W163" s="458" t="s">
        <v>380</v>
      </c>
      <c r="X163" s="493" t="s">
        <v>701</v>
      </c>
      <c r="Y163" s="790" t="s">
        <v>611</v>
      </c>
      <c r="Z163" s="517"/>
    </row>
    <row r="164" spans="1:26" s="468" customFormat="1" ht="15">
      <c r="A164" s="791" t="s">
        <v>947</v>
      </c>
      <c r="B164" s="791" t="s">
        <v>641</v>
      </c>
      <c r="C164" s="792">
        <v>4231</v>
      </c>
      <c r="D164" s="793">
        <v>42533</v>
      </c>
      <c r="E164" s="493" t="s">
        <v>379</v>
      </c>
      <c r="F164" s="491"/>
      <c r="G164" s="491" t="s">
        <v>380</v>
      </c>
      <c r="H164" s="493" t="s">
        <v>379</v>
      </c>
      <c r="I164" s="493" t="s">
        <v>380</v>
      </c>
      <c r="J164" s="493"/>
      <c r="K164" s="493"/>
      <c r="L164" s="493" t="s">
        <v>380</v>
      </c>
      <c r="M164" s="493" t="s">
        <v>379</v>
      </c>
      <c r="N164" s="493" t="s">
        <v>379</v>
      </c>
      <c r="O164" s="493" t="s">
        <v>380</v>
      </c>
      <c r="P164" s="491" t="s">
        <v>380</v>
      </c>
      <c r="Q164" s="491" t="s">
        <v>380</v>
      </c>
      <c r="R164" s="491" t="s">
        <v>380</v>
      </c>
      <c r="S164" s="493" t="s">
        <v>379</v>
      </c>
      <c r="T164" s="493" t="s">
        <v>379</v>
      </c>
      <c r="U164" s="493" t="s">
        <v>380</v>
      </c>
      <c r="V164" s="491" t="s">
        <v>380</v>
      </c>
      <c r="W164" s="458" t="s">
        <v>380</v>
      </c>
      <c r="X164" s="493" t="s">
        <v>701</v>
      </c>
      <c r="Y164" s="790" t="s">
        <v>611</v>
      </c>
      <c r="Z164" s="517"/>
    </row>
    <row r="165" spans="1:26" s="468" customFormat="1" ht="15">
      <c r="A165" s="791" t="s">
        <v>948</v>
      </c>
      <c r="B165" s="791" t="s">
        <v>949</v>
      </c>
      <c r="C165" s="792">
        <v>2502</v>
      </c>
      <c r="D165" s="793">
        <v>42533</v>
      </c>
      <c r="E165" s="493" t="s">
        <v>379</v>
      </c>
      <c r="F165" s="491"/>
      <c r="G165" s="491" t="s">
        <v>380</v>
      </c>
      <c r="H165" s="493" t="s">
        <v>379</v>
      </c>
      <c r="I165" s="493" t="s">
        <v>950</v>
      </c>
      <c r="J165" s="493"/>
      <c r="K165" s="493"/>
      <c r="L165" s="493" t="s">
        <v>951</v>
      </c>
      <c r="M165" s="493" t="s">
        <v>380</v>
      </c>
      <c r="N165" s="493" t="s">
        <v>380</v>
      </c>
      <c r="O165" s="493" t="s">
        <v>380</v>
      </c>
      <c r="P165" s="491" t="s">
        <v>380</v>
      </c>
      <c r="Q165" s="491" t="s">
        <v>380</v>
      </c>
      <c r="R165" s="491" t="s">
        <v>380</v>
      </c>
      <c r="S165" s="491" t="s">
        <v>380</v>
      </c>
      <c r="T165" s="491" t="s">
        <v>380</v>
      </c>
      <c r="U165" s="493" t="s">
        <v>380</v>
      </c>
      <c r="V165" s="491" t="s">
        <v>380</v>
      </c>
      <c r="W165" s="643" t="s">
        <v>379</v>
      </c>
      <c r="X165" s="239" t="s">
        <v>893</v>
      </c>
      <c r="Y165" s="790" t="s">
        <v>611</v>
      </c>
      <c r="Z165" s="517"/>
    </row>
    <row r="166" spans="1:26" s="468" customFormat="1" ht="15">
      <c r="A166" s="791" t="s">
        <v>952</v>
      </c>
      <c r="B166" s="791" t="s">
        <v>953</v>
      </c>
      <c r="C166" s="792">
        <v>3003</v>
      </c>
      <c r="D166" s="793">
        <v>42533</v>
      </c>
      <c r="E166" s="493" t="s">
        <v>379</v>
      </c>
      <c r="F166" s="491"/>
      <c r="G166" s="491" t="s">
        <v>380</v>
      </c>
      <c r="H166" s="493" t="s">
        <v>379</v>
      </c>
      <c r="I166" s="493" t="s">
        <v>950</v>
      </c>
      <c r="J166" s="493"/>
      <c r="K166" s="493"/>
      <c r="L166" s="493" t="s">
        <v>951</v>
      </c>
      <c r="M166" s="493" t="s">
        <v>380</v>
      </c>
      <c r="N166" s="493" t="s">
        <v>380</v>
      </c>
      <c r="O166" s="493" t="s">
        <v>380</v>
      </c>
      <c r="P166" s="491" t="s">
        <v>380</v>
      </c>
      <c r="Q166" s="491" t="s">
        <v>380</v>
      </c>
      <c r="R166" s="491" t="s">
        <v>380</v>
      </c>
      <c r="S166" s="491" t="s">
        <v>380</v>
      </c>
      <c r="T166" s="491" t="s">
        <v>380</v>
      </c>
      <c r="U166" s="493" t="s">
        <v>380</v>
      </c>
      <c r="V166" s="491" t="s">
        <v>380</v>
      </c>
      <c r="W166" s="643" t="s">
        <v>379</v>
      </c>
      <c r="X166" s="239" t="s">
        <v>893</v>
      </c>
      <c r="Y166" s="790" t="s">
        <v>611</v>
      </c>
      <c r="Z166" s="517"/>
    </row>
    <row r="167" spans="1:26" s="468" customFormat="1" ht="15">
      <c r="A167" s="791" t="s">
        <v>954</v>
      </c>
      <c r="B167" s="791" t="s">
        <v>955</v>
      </c>
      <c r="C167" s="792">
        <v>2504</v>
      </c>
      <c r="D167" s="793">
        <v>42533</v>
      </c>
      <c r="E167" s="493" t="s">
        <v>379</v>
      </c>
      <c r="F167" s="491"/>
      <c r="G167" s="491" t="s">
        <v>380</v>
      </c>
      <c r="H167" s="493" t="s">
        <v>379</v>
      </c>
      <c r="I167" s="493" t="s">
        <v>950</v>
      </c>
      <c r="J167" s="493"/>
      <c r="K167" s="493"/>
      <c r="L167" s="493" t="s">
        <v>951</v>
      </c>
      <c r="M167" s="493" t="s">
        <v>380</v>
      </c>
      <c r="N167" s="493" t="s">
        <v>380</v>
      </c>
      <c r="O167" s="493" t="s">
        <v>380</v>
      </c>
      <c r="P167" s="491" t="s">
        <v>380</v>
      </c>
      <c r="Q167" s="491" t="s">
        <v>380</v>
      </c>
      <c r="R167" s="491" t="s">
        <v>380</v>
      </c>
      <c r="S167" s="491" t="s">
        <v>380</v>
      </c>
      <c r="T167" s="491" t="s">
        <v>380</v>
      </c>
      <c r="U167" s="493" t="s">
        <v>380</v>
      </c>
      <c r="V167" s="491" t="s">
        <v>380</v>
      </c>
      <c r="W167" s="643" t="s">
        <v>379</v>
      </c>
      <c r="X167" s="239" t="s">
        <v>893</v>
      </c>
      <c r="Y167" s="790" t="s">
        <v>611</v>
      </c>
      <c r="Z167" s="517"/>
    </row>
    <row r="168" spans="1:26" s="468" customFormat="1" ht="15">
      <c r="A168" s="791" t="s">
        <v>956</v>
      </c>
      <c r="B168" s="791" t="s">
        <v>743</v>
      </c>
      <c r="C168" s="792">
        <v>7562</v>
      </c>
      <c r="D168" s="793">
        <v>42533</v>
      </c>
      <c r="E168" s="493" t="s">
        <v>379</v>
      </c>
      <c r="F168" s="491"/>
      <c r="G168" s="491" t="s">
        <v>380</v>
      </c>
      <c r="H168" s="493" t="s">
        <v>379</v>
      </c>
      <c r="I168" s="493" t="s">
        <v>380</v>
      </c>
      <c r="J168" s="493"/>
      <c r="K168" s="493"/>
      <c r="L168" s="493" t="s">
        <v>380</v>
      </c>
      <c r="M168" s="493" t="s">
        <v>379</v>
      </c>
      <c r="N168" s="493" t="s">
        <v>379</v>
      </c>
      <c r="O168" s="493" t="s">
        <v>380</v>
      </c>
      <c r="P168" s="491" t="s">
        <v>380</v>
      </c>
      <c r="Q168" s="491" t="s">
        <v>380</v>
      </c>
      <c r="R168" s="491" t="s">
        <v>380</v>
      </c>
      <c r="S168" s="493" t="s">
        <v>379</v>
      </c>
      <c r="T168" s="493" t="s">
        <v>379</v>
      </c>
      <c r="U168" s="493" t="s">
        <v>380</v>
      </c>
      <c r="V168" s="491" t="s">
        <v>380</v>
      </c>
      <c r="W168" s="458" t="s">
        <v>380</v>
      </c>
      <c r="X168" s="493" t="s">
        <v>701</v>
      </c>
      <c r="Y168" s="790" t="s">
        <v>611</v>
      </c>
      <c r="Z168" s="517"/>
    </row>
    <row r="169" spans="1:26" s="468" customFormat="1" ht="15">
      <c r="A169" s="791" t="s">
        <v>957</v>
      </c>
      <c r="B169" s="791" t="s">
        <v>448</v>
      </c>
      <c r="C169" s="792">
        <v>9440</v>
      </c>
      <c r="D169" s="793">
        <v>42533</v>
      </c>
      <c r="E169" s="493" t="s">
        <v>379</v>
      </c>
      <c r="F169" s="491"/>
      <c r="G169" s="491" t="s">
        <v>380</v>
      </c>
      <c r="H169" s="493" t="s">
        <v>379</v>
      </c>
      <c r="I169" s="493" t="s">
        <v>380</v>
      </c>
      <c r="J169" s="493"/>
      <c r="K169" s="493"/>
      <c r="L169" s="493" t="s">
        <v>380</v>
      </c>
      <c r="M169" s="493" t="s">
        <v>379</v>
      </c>
      <c r="N169" s="493" t="s">
        <v>379</v>
      </c>
      <c r="O169" s="493" t="s">
        <v>380</v>
      </c>
      <c r="P169" s="491" t="s">
        <v>380</v>
      </c>
      <c r="Q169" s="491" t="s">
        <v>380</v>
      </c>
      <c r="R169" s="491" t="s">
        <v>380</v>
      </c>
      <c r="S169" s="493" t="s">
        <v>379</v>
      </c>
      <c r="T169" s="493" t="s">
        <v>379</v>
      </c>
      <c r="U169" s="493" t="s">
        <v>380</v>
      </c>
      <c r="V169" s="491" t="s">
        <v>380</v>
      </c>
      <c r="W169" s="458" t="s">
        <v>380</v>
      </c>
      <c r="X169" s="493" t="s">
        <v>701</v>
      </c>
      <c r="Y169" s="790" t="s">
        <v>611</v>
      </c>
      <c r="Z169" s="517"/>
    </row>
    <row r="170" spans="1:26" s="468" customFormat="1" ht="15">
      <c r="A170" s="791" t="s">
        <v>958</v>
      </c>
      <c r="B170" s="791" t="s">
        <v>959</v>
      </c>
      <c r="C170" s="792">
        <v>6000</v>
      </c>
      <c r="D170" s="793">
        <v>42533</v>
      </c>
      <c r="E170" s="493" t="s">
        <v>379</v>
      </c>
      <c r="F170" s="491"/>
      <c r="G170" s="491" t="s">
        <v>380</v>
      </c>
      <c r="H170" s="493" t="s">
        <v>379</v>
      </c>
      <c r="I170" s="493" t="s">
        <v>960</v>
      </c>
      <c r="J170" s="493"/>
      <c r="K170" s="493"/>
      <c r="L170" s="493" t="s">
        <v>380</v>
      </c>
      <c r="M170" s="493" t="s">
        <v>380</v>
      </c>
      <c r="N170" s="493" t="s">
        <v>380</v>
      </c>
      <c r="O170" s="493" t="s">
        <v>380</v>
      </c>
      <c r="P170" s="491" t="s">
        <v>380</v>
      </c>
      <c r="Q170" s="491" t="s">
        <v>380</v>
      </c>
      <c r="R170" s="491" t="s">
        <v>782</v>
      </c>
      <c r="S170" s="491" t="s">
        <v>380</v>
      </c>
      <c r="T170" s="491" t="s">
        <v>380</v>
      </c>
      <c r="U170" s="493" t="s">
        <v>380</v>
      </c>
      <c r="V170" s="491" t="s">
        <v>380</v>
      </c>
      <c r="W170" s="643" t="s">
        <v>379</v>
      </c>
      <c r="X170" s="239" t="s">
        <v>893</v>
      </c>
      <c r="Y170" s="790" t="s">
        <v>611</v>
      </c>
      <c r="Z170" s="517"/>
    </row>
    <row r="171" spans="1:26" s="468" customFormat="1" ht="15">
      <c r="A171" s="791" t="s">
        <v>961</v>
      </c>
      <c r="B171" s="791" t="s">
        <v>962</v>
      </c>
      <c r="C171" s="792">
        <v>6000</v>
      </c>
      <c r="D171" s="793">
        <v>42533</v>
      </c>
      <c r="E171" s="493" t="s">
        <v>379</v>
      </c>
      <c r="F171" s="491"/>
      <c r="G171" s="491" t="s">
        <v>380</v>
      </c>
      <c r="H171" s="493" t="s">
        <v>379</v>
      </c>
      <c r="I171" s="493" t="s">
        <v>960</v>
      </c>
      <c r="J171" s="493"/>
      <c r="K171" s="493"/>
      <c r="L171" s="493" t="s">
        <v>380</v>
      </c>
      <c r="M171" s="493" t="s">
        <v>380</v>
      </c>
      <c r="N171" s="493" t="s">
        <v>380</v>
      </c>
      <c r="O171" s="493" t="s">
        <v>380</v>
      </c>
      <c r="P171" s="491" t="s">
        <v>380</v>
      </c>
      <c r="Q171" s="491" t="s">
        <v>380</v>
      </c>
      <c r="R171" s="491" t="s">
        <v>782</v>
      </c>
      <c r="S171" s="491" t="s">
        <v>380</v>
      </c>
      <c r="T171" s="491" t="s">
        <v>380</v>
      </c>
      <c r="U171" s="493" t="s">
        <v>380</v>
      </c>
      <c r="V171" s="491" t="s">
        <v>380</v>
      </c>
      <c r="W171" s="643" t="s">
        <v>379</v>
      </c>
      <c r="X171" s="239" t="s">
        <v>893</v>
      </c>
      <c r="Y171" s="790" t="s">
        <v>611</v>
      </c>
      <c r="Z171" s="517"/>
    </row>
    <row r="172" spans="1:26" s="468" customFormat="1" ht="15">
      <c r="A172" s="791" t="s">
        <v>963</v>
      </c>
      <c r="B172" s="791" t="s">
        <v>964</v>
      </c>
      <c r="C172" s="792">
        <v>3000</v>
      </c>
      <c r="D172" s="793">
        <v>42533</v>
      </c>
      <c r="E172" s="493" t="s">
        <v>379</v>
      </c>
      <c r="F172" s="491"/>
      <c r="G172" s="491" t="s">
        <v>380</v>
      </c>
      <c r="H172" s="493" t="s">
        <v>379</v>
      </c>
      <c r="I172" s="493" t="s">
        <v>965</v>
      </c>
      <c r="J172" s="493"/>
      <c r="K172" s="493"/>
      <c r="L172" s="493" t="s">
        <v>380</v>
      </c>
      <c r="M172" s="493" t="s">
        <v>380</v>
      </c>
      <c r="N172" s="493" t="s">
        <v>380</v>
      </c>
      <c r="O172" s="493" t="s">
        <v>380</v>
      </c>
      <c r="P172" s="491" t="s">
        <v>380</v>
      </c>
      <c r="Q172" s="493" t="s">
        <v>380</v>
      </c>
      <c r="R172" s="493" t="s">
        <v>380</v>
      </c>
      <c r="S172" s="491" t="s">
        <v>380</v>
      </c>
      <c r="T172" s="491" t="s">
        <v>380</v>
      </c>
      <c r="U172" s="493" t="s">
        <v>380</v>
      </c>
      <c r="V172" s="493" t="s">
        <v>380</v>
      </c>
      <c r="W172" s="643" t="s">
        <v>379</v>
      </c>
      <c r="X172" s="239" t="s">
        <v>893</v>
      </c>
      <c r="Y172" s="790" t="s">
        <v>611</v>
      </c>
      <c r="Z172" s="500"/>
    </row>
    <row r="173" spans="1:26" s="468" customFormat="1" ht="15">
      <c r="A173" s="794" t="s">
        <v>966</v>
      </c>
      <c r="B173" s="791" t="s">
        <v>967</v>
      </c>
      <c r="C173" s="795">
        <v>20000</v>
      </c>
      <c r="D173" s="793">
        <v>42540</v>
      </c>
      <c r="E173" s="493" t="s">
        <v>908</v>
      </c>
      <c r="F173" s="493"/>
      <c r="G173" s="493" t="s">
        <v>908</v>
      </c>
      <c r="H173" s="493" t="s">
        <v>908</v>
      </c>
      <c r="I173" s="493" t="s">
        <v>908</v>
      </c>
      <c r="J173" s="493"/>
      <c r="K173" s="493"/>
      <c r="L173" s="493" t="s">
        <v>908</v>
      </c>
      <c r="M173" s="493" t="s">
        <v>908</v>
      </c>
      <c r="N173" s="493" t="s">
        <v>908</v>
      </c>
      <c r="O173" s="493" t="s">
        <v>380</v>
      </c>
      <c r="P173" s="491" t="s">
        <v>380</v>
      </c>
      <c r="Q173" s="491" t="s">
        <v>380</v>
      </c>
      <c r="R173" s="491" t="s">
        <v>380</v>
      </c>
      <c r="S173" s="491" t="s">
        <v>380</v>
      </c>
      <c r="T173" s="491" t="s">
        <v>380</v>
      </c>
      <c r="U173" s="493" t="s">
        <v>380</v>
      </c>
      <c r="V173" s="491" t="s">
        <v>380</v>
      </c>
      <c r="W173" s="458" t="s">
        <v>908</v>
      </c>
      <c r="X173" s="493" t="s">
        <v>908</v>
      </c>
      <c r="Y173" s="790" t="s">
        <v>611</v>
      </c>
      <c r="Z173" s="500"/>
    </row>
    <row r="174" spans="1:26" s="468" customFormat="1" ht="15">
      <c r="A174" s="790" t="s">
        <v>968</v>
      </c>
      <c r="B174" s="791" t="s">
        <v>969</v>
      </c>
      <c r="C174" s="817">
        <v>27000</v>
      </c>
      <c r="D174" s="801">
        <v>42540</v>
      </c>
      <c r="E174" s="493" t="s">
        <v>908</v>
      </c>
      <c r="F174" s="493"/>
      <c r="G174" s="493" t="s">
        <v>908</v>
      </c>
      <c r="H174" s="493" t="s">
        <v>908</v>
      </c>
      <c r="I174" s="493" t="s">
        <v>908</v>
      </c>
      <c r="J174" s="493"/>
      <c r="K174" s="493"/>
      <c r="L174" s="493" t="s">
        <v>908</v>
      </c>
      <c r="M174" s="493" t="s">
        <v>908</v>
      </c>
      <c r="N174" s="493" t="s">
        <v>908</v>
      </c>
      <c r="O174" s="493" t="s">
        <v>380</v>
      </c>
      <c r="P174" s="491" t="s">
        <v>380</v>
      </c>
      <c r="Q174" s="491" t="s">
        <v>380</v>
      </c>
      <c r="R174" s="491" t="s">
        <v>380</v>
      </c>
      <c r="S174" s="491" t="s">
        <v>380</v>
      </c>
      <c r="T174" s="491" t="s">
        <v>380</v>
      </c>
      <c r="U174" s="493" t="s">
        <v>380</v>
      </c>
      <c r="V174" s="491" t="s">
        <v>380</v>
      </c>
      <c r="W174" s="458" t="s">
        <v>908</v>
      </c>
      <c r="X174" s="493" t="s">
        <v>908</v>
      </c>
      <c r="Y174" s="790" t="s">
        <v>611</v>
      </c>
      <c r="Z174" s="500"/>
    </row>
    <row r="175" spans="1:26" s="468" customFormat="1" ht="15">
      <c r="A175" s="791" t="s">
        <v>970</v>
      </c>
      <c r="B175" s="791" t="s">
        <v>863</v>
      </c>
      <c r="C175" s="792">
        <v>9193</v>
      </c>
      <c r="D175" s="793">
        <v>42540</v>
      </c>
      <c r="E175" s="491" t="s">
        <v>380</v>
      </c>
      <c r="F175" s="491"/>
      <c r="G175" s="493" t="s">
        <v>379</v>
      </c>
      <c r="H175" s="493" t="s">
        <v>379</v>
      </c>
      <c r="I175" s="494" t="s">
        <v>819</v>
      </c>
      <c r="J175" s="494"/>
      <c r="K175" s="494"/>
      <c r="L175" s="493" t="s">
        <v>820</v>
      </c>
      <c r="M175" s="493" t="s">
        <v>379</v>
      </c>
      <c r="N175" s="493" t="s">
        <v>379</v>
      </c>
      <c r="O175" s="493" t="s">
        <v>380</v>
      </c>
      <c r="P175" s="491" t="s">
        <v>380</v>
      </c>
      <c r="Q175" s="491" t="s">
        <v>380</v>
      </c>
      <c r="R175" s="491" t="s">
        <v>380</v>
      </c>
      <c r="S175" s="491" t="s">
        <v>380</v>
      </c>
      <c r="T175" s="491" t="s">
        <v>380</v>
      </c>
      <c r="U175" s="493" t="s">
        <v>380</v>
      </c>
      <c r="V175" s="491" t="s">
        <v>380</v>
      </c>
      <c r="W175" s="458" t="s">
        <v>782</v>
      </c>
      <c r="X175" s="488" t="s">
        <v>829</v>
      </c>
      <c r="Y175" s="790" t="s">
        <v>611</v>
      </c>
      <c r="Z175" s="500"/>
    </row>
    <row r="176" spans="1:26" s="468" customFormat="1" ht="15">
      <c r="A176" s="791" t="s">
        <v>971</v>
      </c>
      <c r="B176" s="791" t="s">
        <v>906</v>
      </c>
      <c r="C176" s="792">
        <v>9643</v>
      </c>
      <c r="D176" s="793">
        <v>42540</v>
      </c>
      <c r="E176" s="491" t="s">
        <v>380</v>
      </c>
      <c r="F176" s="491"/>
      <c r="G176" s="493" t="s">
        <v>379</v>
      </c>
      <c r="H176" s="493" t="s">
        <v>379</v>
      </c>
      <c r="I176" s="494" t="s">
        <v>819</v>
      </c>
      <c r="J176" s="494"/>
      <c r="K176" s="494"/>
      <c r="L176" s="493" t="s">
        <v>820</v>
      </c>
      <c r="M176" s="493" t="s">
        <v>379</v>
      </c>
      <c r="N176" s="493" t="s">
        <v>379</v>
      </c>
      <c r="O176" s="493" t="s">
        <v>380</v>
      </c>
      <c r="P176" s="491" t="s">
        <v>380</v>
      </c>
      <c r="Q176" s="491" t="s">
        <v>380</v>
      </c>
      <c r="R176" s="491" t="s">
        <v>380</v>
      </c>
      <c r="S176" s="491" t="s">
        <v>380</v>
      </c>
      <c r="T176" s="491" t="s">
        <v>380</v>
      </c>
      <c r="U176" s="493" t="s">
        <v>380</v>
      </c>
      <c r="V176" s="491" t="s">
        <v>380</v>
      </c>
      <c r="W176" s="458" t="s">
        <v>782</v>
      </c>
      <c r="X176" s="488" t="s">
        <v>829</v>
      </c>
      <c r="Y176" s="790" t="s">
        <v>611</v>
      </c>
      <c r="Z176" s="500"/>
    </row>
    <row r="177" spans="1:26" s="468" customFormat="1" ht="15">
      <c r="A177" s="500" t="s">
        <v>972</v>
      </c>
      <c r="B177" s="500" t="s">
        <v>867</v>
      </c>
      <c r="C177" s="518">
        <v>7000</v>
      </c>
      <c r="D177" s="659">
        <v>42540</v>
      </c>
      <c r="E177" s="491" t="s">
        <v>380</v>
      </c>
      <c r="F177" s="491"/>
      <c r="G177" s="493" t="s">
        <v>379</v>
      </c>
      <c r="H177" s="493" t="s">
        <v>379</v>
      </c>
      <c r="I177" s="494" t="s">
        <v>819</v>
      </c>
      <c r="J177" s="494"/>
      <c r="K177" s="494"/>
      <c r="L177" s="493" t="s">
        <v>820</v>
      </c>
      <c r="M177" s="493" t="s">
        <v>379</v>
      </c>
      <c r="N177" s="493" t="s">
        <v>379</v>
      </c>
      <c r="O177" s="493" t="s">
        <v>380</v>
      </c>
      <c r="P177" s="491" t="s">
        <v>380</v>
      </c>
      <c r="Q177" s="491" t="s">
        <v>380</v>
      </c>
      <c r="R177" s="491" t="s">
        <v>380</v>
      </c>
      <c r="S177" s="491" t="s">
        <v>380</v>
      </c>
      <c r="T177" s="491" t="s">
        <v>380</v>
      </c>
      <c r="U177" s="493" t="s">
        <v>380</v>
      </c>
      <c r="V177" s="491" t="s">
        <v>380</v>
      </c>
      <c r="W177" s="458" t="s">
        <v>782</v>
      </c>
      <c r="X177" s="488" t="s">
        <v>829</v>
      </c>
      <c r="Y177" s="790" t="s">
        <v>611</v>
      </c>
      <c r="Z177" s="500"/>
    </row>
    <row r="178" spans="1:26" s="468" customFormat="1" ht="15">
      <c r="A178" s="517" t="s">
        <v>973</v>
      </c>
      <c r="B178" s="517" t="s">
        <v>974</v>
      </c>
      <c r="C178" s="763">
        <v>5000</v>
      </c>
      <c r="D178" s="764">
        <v>42540</v>
      </c>
      <c r="E178" s="493" t="s">
        <v>908</v>
      </c>
      <c r="F178" s="493"/>
      <c r="G178" s="493" t="s">
        <v>908</v>
      </c>
      <c r="H178" s="493" t="s">
        <v>908</v>
      </c>
      <c r="I178" s="493" t="s">
        <v>908</v>
      </c>
      <c r="J178" s="493"/>
      <c r="K178" s="493"/>
      <c r="L178" s="493" t="s">
        <v>908</v>
      </c>
      <c r="M178" s="493" t="s">
        <v>908</v>
      </c>
      <c r="N178" s="493" t="s">
        <v>908</v>
      </c>
      <c r="O178" s="493" t="s">
        <v>380</v>
      </c>
      <c r="P178" s="491" t="s">
        <v>380</v>
      </c>
      <c r="Q178" s="491" t="s">
        <v>380</v>
      </c>
      <c r="R178" s="491" t="s">
        <v>380</v>
      </c>
      <c r="S178" s="491" t="s">
        <v>380</v>
      </c>
      <c r="T178" s="491" t="s">
        <v>380</v>
      </c>
      <c r="U178" s="491" t="s">
        <v>380</v>
      </c>
      <c r="V178" s="491" t="s">
        <v>380</v>
      </c>
      <c r="W178" s="458" t="s">
        <v>908</v>
      </c>
      <c r="X178" s="493" t="s">
        <v>908</v>
      </c>
      <c r="Y178" s="790" t="s">
        <v>611</v>
      </c>
      <c r="Z178" s="500"/>
    </row>
    <row r="179" spans="1:26" s="468" customFormat="1" ht="15">
      <c r="A179" s="500" t="s">
        <v>975</v>
      </c>
      <c r="B179" s="500" t="s">
        <v>735</v>
      </c>
      <c r="C179" s="765">
        <v>5264</v>
      </c>
      <c r="D179" s="659">
        <v>42540</v>
      </c>
      <c r="E179" s="493" t="s">
        <v>379</v>
      </c>
      <c r="F179" s="491"/>
      <c r="G179" s="491" t="s">
        <v>380</v>
      </c>
      <c r="H179" s="493" t="s">
        <v>379</v>
      </c>
      <c r="I179" s="494" t="s">
        <v>632</v>
      </c>
      <c r="J179" s="494"/>
      <c r="K179" s="494"/>
      <c r="L179" s="493" t="s">
        <v>633</v>
      </c>
      <c r="M179" s="493" t="s">
        <v>379</v>
      </c>
      <c r="N179" s="493" t="s">
        <v>379</v>
      </c>
      <c r="O179" s="493" t="s">
        <v>380</v>
      </c>
      <c r="P179" s="491" t="s">
        <v>380</v>
      </c>
      <c r="Q179" s="491" t="s">
        <v>380</v>
      </c>
      <c r="R179" s="491" t="s">
        <v>380</v>
      </c>
      <c r="S179" s="491" t="s">
        <v>380</v>
      </c>
      <c r="T179" s="491" t="s">
        <v>380</v>
      </c>
      <c r="U179" s="491" t="s">
        <v>380</v>
      </c>
      <c r="V179" s="491" t="s">
        <v>380</v>
      </c>
      <c r="W179" s="458" t="s">
        <v>379</v>
      </c>
      <c r="X179" s="493" t="s">
        <v>701</v>
      </c>
      <c r="Y179" s="790" t="s">
        <v>611</v>
      </c>
      <c r="Z179" s="500"/>
    </row>
    <row r="180" spans="1:26" s="468" customFormat="1" ht="15">
      <c r="A180" s="500" t="s">
        <v>976</v>
      </c>
      <c r="B180" s="500" t="s">
        <v>977</v>
      </c>
      <c r="C180" s="518">
        <v>6160</v>
      </c>
      <c r="D180" s="659">
        <v>42540</v>
      </c>
      <c r="E180" s="493" t="s">
        <v>908</v>
      </c>
      <c r="F180" s="493"/>
      <c r="G180" s="493" t="s">
        <v>908</v>
      </c>
      <c r="H180" s="493" t="s">
        <v>379</v>
      </c>
      <c r="I180" s="508" t="s">
        <v>908</v>
      </c>
      <c r="J180" s="508"/>
      <c r="K180" s="508"/>
      <c r="L180" s="493" t="s">
        <v>908</v>
      </c>
      <c r="M180" s="493" t="s">
        <v>908</v>
      </c>
      <c r="N180" s="493" t="s">
        <v>908</v>
      </c>
      <c r="O180" s="493" t="s">
        <v>380</v>
      </c>
      <c r="P180" s="491" t="s">
        <v>380</v>
      </c>
      <c r="Q180" s="491" t="s">
        <v>380</v>
      </c>
      <c r="R180" s="491" t="s">
        <v>380</v>
      </c>
      <c r="S180" s="491" t="s">
        <v>380</v>
      </c>
      <c r="T180" s="491" t="s">
        <v>380</v>
      </c>
      <c r="U180" s="491" t="s">
        <v>380</v>
      </c>
      <c r="V180" s="491" t="s">
        <v>380</v>
      </c>
      <c r="W180" s="458" t="s">
        <v>908</v>
      </c>
      <c r="X180" s="493" t="s">
        <v>908</v>
      </c>
      <c r="Y180" s="790" t="s">
        <v>611</v>
      </c>
      <c r="Z180" s="500"/>
    </row>
    <row r="181" spans="1:26" s="468" customFormat="1" ht="15">
      <c r="A181" s="757" t="s">
        <v>978</v>
      </c>
      <c r="B181" s="757" t="s">
        <v>979</v>
      </c>
      <c r="C181" s="766">
        <v>3520</v>
      </c>
      <c r="D181" s="762">
        <v>42540</v>
      </c>
      <c r="E181" s="491" t="s">
        <v>908</v>
      </c>
      <c r="F181" s="491"/>
      <c r="G181" s="493" t="s">
        <v>908</v>
      </c>
      <c r="H181" s="493" t="s">
        <v>379</v>
      </c>
      <c r="I181" s="508" t="s">
        <v>908</v>
      </c>
      <c r="J181" s="508"/>
      <c r="K181" s="508"/>
      <c r="L181" s="493" t="s">
        <v>908</v>
      </c>
      <c r="M181" s="493" t="s">
        <v>908</v>
      </c>
      <c r="N181" s="493" t="s">
        <v>908</v>
      </c>
      <c r="O181" s="493" t="s">
        <v>380</v>
      </c>
      <c r="P181" s="491" t="s">
        <v>380</v>
      </c>
      <c r="Q181" s="491" t="s">
        <v>380</v>
      </c>
      <c r="R181" s="491" t="s">
        <v>380</v>
      </c>
      <c r="S181" s="491" t="s">
        <v>380</v>
      </c>
      <c r="T181" s="491" t="s">
        <v>380</v>
      </c>
      <c r="U181" s="491" t="s">
        <v>380</v>
      </c>
      <c r="V181" s="491" t="s">
        <v>380</v>
      </c>
      <c r="W181" s="458" t="s">
        <v>908</v>
      </c>
      <c r="X181" s="493" t="s">
        <v>908</v>
      </c>
      <c r="Y181" s="790" t="s">
        <v>611</v>
      </c>
      <c r="Z181" s="757"/>
    </row>
    <row r="182" spans="1:26" s="469" customFormat="1" ht="15">
      <c r="A182" s="500" t="s">
        <v>980</v>
      </c>
      <c r="B182" s="500" t="s">
        <v>643</v>
      </c>
      <c r="C182" s="518">
        <v>10111</v>
      </c>
      <c r="D182" s="659">
        <v>42540</v>
      </c>
      <c r="E182" s="493" t="s">
        <v>379</v>
      </c>
      <c r="F182" s="493"/>
      <c r="G182" s="493" t="s">
        <v>380</v>
      </c>
      <c r="H182" s="493" t="s">
        <v>379</v>
      </c>
      <c r="I182" s="491" t="s">
        <v>380</v>
      </c>
      <c r="J182" s="491"/>
      <c r="K182" s="491"/>
      <c r="L182" s="491" t="s">
        <v>380</v>
      </c>
      <c r="M182" s="493" t="s">
        <v>379</v>
      </c>
      <c r="N182" s="493" t="s">
        <v>379</v>
      </c>
      <c r="O182" s="493" t="s">
        <v>380</v>
      </c>
      <c r="P182" s="491" t="s">
        <v>380</v>
      </c>
      <c r="Q182" s="493" t="s">
        <v>380</v>
      </c>
      <c r="R182" s="493" t="s">
        <v>380</v>
      </c>
      <c r="S182" s="493" t="s">
        <v>379</v>
      </c>
      <c r="T182" s="493" t="s">
        <v>379</v>
      </c>
      <c r="U182" s="493" t="s">
        <v>380</v>
      </c>
      <c r="V182" s="493" t="s">
        <v>380</v>
      </c>
      <c r="W182" s="458" t="s">
        <v>379</v>
      </c>
      <c r="X182" s="493" t="s">
        <v>701</v>
      </c>
      <c r="Y182" s="790" t="s">
        <v>611</v>
      </c>
      <c r="Z182" s="500"/>
    </row>
    <row r="183" spans="1:26" s="469" customFormat="1" ht="15">
      <c r="A183" s="500" t="s">
        <v>981</v>
      </c>
      <c r="B183" s="500" t="s">
        <v>872</v>
      </c>
      <c r="C183" s="518">
        <v>2500</v>
      </c>
      <c r="D183" s="659">
        <v>42540</v>
      </c>
      <c r="E183" s="493" t="s">
        <v>379</v>
      </c>
      <c r="F183" s="491"/>
      <c r="G183" s="491" t="s">
        <v>380</v>
      </c>
      <c r="H183" s="493" t="s">
        <v>379</v>
      </c>
      <c r="I183" s="493" t="s">
        <v>950</v>
      </c>
      <c r="J183" s="491"/>
      <c r="K183" s="491"/>
      <c r="L183" s="491" t="s">
        <v>380</v>
      </c>
      <c r="M183" s="491" t="s">
        <v>380</v>
      </c>
      <c r="N183" s="491" t="s">
        <v>380</v>
      </c>
      <c r="O183" s="493" t="s">
        <v>380</v>
      </c>
      <c r="P183" s="491" t="s">
        <v>380</v>
      </c>
      <c r="Q183" s="493" t="s">
        <v>380</v>
      </c>
      <c r="R183" s="493" t="s">
        <v>380</v>
      </c>
      <c r="S183" s="491" t="s">
        <v>380</v>
      </c>
      <c r="T183" s="491" t="s">
        <v>380</v>
      </c>
      <c r="U183" s="493" t="s">
        <v>380</v>
      </c>
      <c r="V183" s="493" t="s">
        <v>380</v>
      </c>
      <c r="W183" s="643" t="s">
        <v>379</v>
      </c>
      <c r="X183" s="239" t="s">
        <v>893</v>
      </c>
      <c r="Y183" s="790" t="s">
        <v>611</v>
      </c>
      <c r="Z183" s="500"/>
    </row>
    <row r="184" spans="1:26" s="469" customFormat="1" ht="13.5" customHeight="1">
      <c r="A184" s="767" t="s">
        <v>982</v>
      </c>
      <c r="B184" s="767" t="s">
        <v>570</v>
      </c>
      <c r="C184" s="767">
        <v>18</v>
      </c>
      <c r="D184" s="659">
        <v>42541</v>
      </c>
      <c r="E184" s="493" t="s">
        <v>908</v>
      </c>
      <c r="F184" s="493"/>
      <c r="G184" s="493" t="s">
        <v>908</v>
      </c>
      <c r="H184" s="493" t="s">
        <v>379</v>
      </c>
      <c r="I184" s="493" t="s">
        <v>908</v>
      </c>
      <c r="J184" s="493"/>
      <c r="K184" s="493"/>
      <c r="L184" s="493" t="s">
        <v>908</v>
      </c>
      <c r="M184" s="493" t="s">
        <v>908</v>
      </c>
      <c r="N184" s="493" t="s">
        <v>908</v>
      </c>
      <c r="O184" s="491" t="s">
        <v>380</v>
      </c>
      <c r="P184" s="491" t="s">
        <v>380</v>
      </c>
      <c r="Q184" s="493" t="s">
        <v>380</v>
      </c>
      <c r="R184" s="493" t="s">
        <v>380</v>
      </c>
      <c r="S184" s="491" t="s">
        <v>380</v>
      </c>
      <c r="T184" s="491" t="s">
        <v>380</v>
      </c>
      <c r="U184" s="493" t="s">
        <v>380</v>
      </c>
      <c r="V184" s="493" t="s">
        <v>380</v>
      </c>
      <c r="W184" s="458" t="s">
        <v>908</v>
      </c>
      <c r="X184" s="493" t="s">
        <v>908</v>
      </c>
      <c r="Y184" s="790" t="s">
        <v>611</v>
      </c>
      <c r="Z184" s="500"/>
    </row>
    <row r="185" spans="1:26" s="469" customFormat="1" ht="13.5" customHeight="1">
      <c r="A185" s="767" t="s">
        <v>983</v>
      </c>
      <c r="B185" s="767" t="s">
        <v>548</v>
      </c>
      <c r="C185" s="767">
        <v>14</v>
      </c>
      <c r="D185" s="659">
        <v>42541</v>
      </c>
      <c r="E185" s="493" t="s">
        <v>908</v>
      </c>
      <c r="F185" s="493"/>
      <c r="G185" s="493" t="s">
        <v>908</v>
      </c>
      <c r="H185" s="493" t="s">
        <v>379</v>
      </c>
      <c r="I185" s="493" t="s">
        <v>908</v>
      </c>
      <c r="J185" s="493"/>
      <c r="K185" s="493"/>
      <c r="L185" s="493" t="s">
        <v>908</v>
      </c>
      <c r="M185" s="493" t="s">
        <v>908</v>
      </c>
      <c r="N185" s="493" t="s">
        <v>908</v>
      </c>
      <c r="O185" s="491" t="s">
        <v>380</v>
      </c>
      <c r="P185" s="491" t="s">
        <v>380</v>
      </c>
      <c r="Q185" s="493" t="s">
        <v>380</v>
      </c>
      <c r="R185" s="493" t="s">
        <v>380</v>
      </c>
      <c r="S185" s="491" t="s">
        <v>380</v>
      </c>
      <c r="T185" s="491" t="s">
        <v>380</v>
      </c>
      <c r="U185" s="493" t="s">
        <v>380</v>
      </c>
      <c r="V185" s="493" t="s">
        <v>380</v>
      </c>
      <c r="W185" s="458" t="s">
        <v>908</v>
      </c>
      <c r="X185" s="493" t="s">
        <v>908</v>
      </c>
      <c r="Y185" s="790" t="s">
        <v>611</v>
      </c>
      <c r="Z185" s="500"/>
    </row>
    <row r="186" spans="1:26" s="469" customFormat="1" ht="14.25" customHeight="1">
      <c r="A186" s="767" t="s">
        <v>984</v>
      </c>
      <c r="B186" s="767" t="s">
        <v>504</v>
      </c>
      <c r="C186" s="767">
        <v>8</v>
      </c>
      <c r="D186" s="659">
        <v>42541</v>
      </c>
      <c r="E186" s="493" t="s">
        <v>908</v>
      </c>
      <c r="F186" s="493"/>
      <c r="G186" s="493" t="s">
        <v>908</v>
      </c>
      <c r="H186" s="493" t="s">
        <v>379</v>
      </c>
      <c r="I186" s="493" t="s">
        <v>908</v>
      </c>
      <c r="J186" s="493"/>
      <c r="K186" s="493"/>
      <c r="L186" s="493" t="s">
        <v>908</v>
      </c>
      <c r="M186" s="493" t="s">
        <v>908</v>
      </c>
      <c r="N186" s="493" t="s">
        <v>908</v>
      </c>
      <c r="O186" s="491" t="s">
        <v>380</v>
      </c>
      <c r="P186" s="491" t="s">
        <v>380</v>
      </c>
      <c r="Q186" s="493" t="s">
        <v>380</v>
      </c>
      <c r="R186" s="493" t="s">
        <v>380</v>
      </c>
      <c r="S186" s="491" t="s">
        <v>380</v>
      </c>
      <c r="T186" s="491" t="s">
        <v>380</v>
      </c>
      <c r="U186" s="493" t="s">
        <v>380</v>
      </c>
      <c r="V186" s="493" t="s">
        <v>380</v>
      </c>
      <c r="W186" s="458" t="s">
        <v>908</v>
      </c>
      <c r="X186" s="493" t="s">
        <v>908</v>
      </c>
      <c r="Y186" s="790" t="s">
        <v>611</v>
      </c>
      <c r="Z186" s="500"/>
    </row>
    <row r="187" spans="1:26" s="469" customFormat="1" ht="14.25" customHeight="1">
      <c r="A187" s="767" t="s">
        <v>985</v>
      </c>
      <c r="B187" s="767" t="s">
        <v>610</v>
      </c>
      <c r="C187" s="767">
        <v>18</v>
      </c>
      <c r="D187" s="659">
        <v>42541</v>
      </c>
      <c r="E187" s="493" t="s">
        <v>908</v>
      </c>
      <c r="F187" s="493"/>
      <c r="G187" s="493" t="s">
        <v>908</v>
      </c>
      <c r="H187" s="493" t="s">
        <v>379</v>
      </c>
      <c r="I187" s="493" t="s">
        <v>908</v>
      </c>
      <c r="J187" s="493"/>
      <c r="K187" s="493"/>
      <c r="L187" s="493" t="s">
        <v>908</v>
      </c>
      <c r="M187" s="493" t="s">
        <v>908</v>
      </c>
      <c r="N187" s="493" t="s">
        <v>908</v>
      </c>
      <c r="O187" s="491" t="s">
        <v>380</v>
      </c>
      <c r="P187" s="491" t="s">
        <v>380</v>
      </c>
      <c r="Q187" s="493" t="s">
        <v>380</v>
      </c>
      <c r="R187" s="493" t="s">
        <v>380</v>
      </c>
      <c r="S187" s="491" t="s">
        <v>380</v>
      </c>
      <c r="T187" s="491" t="s">
        <v>380</v>
      </c>
      <c r="U187" s="493" t="s">
        <v>380</v>
      </c>
      <c r="V187" s="493" t="s">
        <v>380</v>
      </c>
      <c r="W187" s="458" t="s">
        <v>908</v>
      </c>
      <c r="X187" s="493" t="s">
        <v>908</v>
      </c>
      <c r="Y187" s="790" t="s">
        <v>611</v>
      </c>
      <c r="Z187" s="500"/>
    </row>
    <row r="188" spans="1:26" s="469" customFormat="1" ht="15" customHeight="1">
      <c r="A188" s="767" t="s">
        <v>986</v>
      </c>
      <c r="B188" s="767" t="s">
        <v>613</v>
      </c>
      <c r="C188" s="767">
        <v>14</v>
      </c>
      <c r="D188" s="659">
        <v>42541</v>
      </c>
      <c r="E188" s="493" t="s">
        <v>908</v>
      </c>
      <c r="F188" s="493"/>
      <c r="G188" s="493" t="s">
        <v>908</v>
      </c>
      <c r="H188" s="493" t="s">
        <v>379</v>
      </c>
      <c r="I188" s="493" t="s">
        <v>908</v>
      </c>
      <c r="J188" s="493"/>
      <c r="K188" s="493"/>
      <c r="L188" s="493" t="s">
        <v>908</v>
      </c>
      <c r="M188" s="493" t="s">
        <v>908</v>
      </c>
      <c r="N188" s="493" t="s">
        <v>908</v>
      </c>
      <c r="O188" s="491" t="s">
        <v>380</v>
      </c>
      <c r="P188" s="491" t="s">
        <v>380</v>
      </c>
      <c r="Q188" s="493" t="s">
        <v>380</v>
      </c>
      <c r="R188" s="493" t="s">
        <v>380</v>
      </c>
      <c r="S188" s="491" t="s">
        <v>380</v>
      </c>
      <c r="T188" s="491" t="s">
        <v>380</v>
      </c>
      <c r="U188" s="493" t="s">
        <v>380</v>
      </c>
      <c r="V188" s="493" t="s">
        <v>380</v>
      </c>
      <c r="W188" s="458" t="s">
        <v>908</v>
      </c>
      <c r="X188" s="493" t="s">
        <v>908</v>
      </c>
      <c r="Y188" s="790" t="s">
        <v>611</v>
      </c>
      <c r="Z188" s="500"/>
    </row>
    <row r="189" spans="1:26" s="469" customFormat="1" ht="17.25" customHeight="1">
      <c r="A189" s="767" t="s">
        <v>987</v>
      </c>
      <c r="B189" s="767" t="s">
        <v>615</v>
      </c>
      <c r="C189" s="767">
        <v>8</v>
      </c>
      <c r="D189" s="659">
        <v>42541</v>
      </c>
      <c r="E189" s="493" t="s">
        <v>908</v>
      </c>
      <c r="F189" s="493"/>
      <c r="G189" s="493" t="s">
        <v>908</v>
      </c>
      <c r="H189" s="493" t="s">
        <v>379</v>
      </c>
      <c r="I189" s="493" t="s">
        <v>908</v>
      </c>
      <c r="J189" s="493"/>
      <c r="K189" s="493"/>
      <c r="L189" s="493" t="s">
        <v>908</v>
      </c>
      <c r="M189" s="493" t="s">
        <v>908</v>
      </c>
      <c r="N189" s="493" t="s">
        <v>908</v>
      </c>
      <c r="O189" s="491" t="s">
        <v>380</v>
      </c>
      <c r="P189" s="491" t="s">
        <v>380</v>
      </c>
      <c r="Q189" s="493" t="s">
        <v>380</v>
      </c>
      <c r="R189" s="493" t="s">
        <v>380</v>
      </c>
      <c r="S189" s="491" t="s">
        <v>380</v>
      </c>
      <c r="T189" s="491" t="s">
        <v>380</v>
      </c>
      <c r="U189" s="493" t="s">
        <v>380</v>
      </c>
      <c r="V189" s="493" t="s">
        <v>380</v>
      </c>
      <c r="W189" s="458" t="s">
        <v>908</v>
      </c>
      <c r="X189" s="493" t="s">
        <v>908</v>
      </c>
      <c r="Y189" s="790" t="s">
        <v>611</v>
      </c>
      <c r="Z189" s="500"/>
    </row>
    <row r="190" spans="1:26" s="469" customFormat="1" ht="16.5" customHeight="1">
      <c r="A190" s="768" t="s">
        <v>988</v>
      </c>
      <c r="B190" s="500" t="s">
        <v>889</v>
      </c>
      <c r="C190" s="518">
        <v>22900</v>
      </c>
      <c r="D190" s="659">
        <v>42543</v>
      </c>
      <c r="E190" s="493" t="s">
        <v>908</v>
      </c>
      <c r="F190" s="493"/>
      <c r="G190" s="493" t="s">
        <v>908</v>
      </c>
      <c r="H190" s="493" t="s">
        <v>379</v>
      </c>
      <c r="I190" s="493" t="s">
        <v>835</v>
      </c>
      <c r="J190" s="493"/>
      <c r="K190" s="493"/>
      <c r="L190" s="493" t="s">
        <v>908</v>
      </c>
      <c r="M190" s="493" t="s">
        <v>908</v>
      </c>
      <c r="N190" s="493" t="s">
        <v>908</v>
      </c>
      <c r="O190" s="491" t="s">
        <v>380</v>
      </c>
      <c r="P190" s="491" t="s">
        <v>380</v>
      </c>
      <c r="Q190" s="493" t="s">
        <v>380</v>
      </c>
      <c r="R190" s="493" t="s">
        <v>380</v>
      </c>
      <c r="S190" s="491" t="s">
        <v>380</v>
      </c>
      <c r="T190" s="491" t="s">
        <v>380</v>
      </c>
      <c r="U190" s="493" t="s">
        <v>878</v>
      </c>
      <c r="V190" s="493" t="s">
        <v>380</v>
      </c>
      <c r="W190" s="458" t="s">
        <v>908</v>
      </c>
      <c r="X190" s="493" t="s">
        <v>908</v>
      </c>
      <c r="Y190" s="790" t="s">
        <v>611</v>
      </c>
      <c r="Z190" s="500"/>
    </row>
    <row r="191" spans="1:26" s="469" customFormat="1" ht="15">
      <c r="A191" s="768" t="s">
        <v>989</v>
      </c>
      <c r="B191" s="500" t="s">
        <v>891</v>
      </c>
      <c r="C191" s="518">
        <v>16002</v>
      </c>
      <c r="D191" s="659">
        <v>42543</v>
      </c>
      <c r="E191" s="493" t="s">
        <v>908</v>
      </c>
      <c r="F191" s="493"/>
      <c r="G191" s="493" t="s">
        <v>908</v>
      </c>
      <c r="H191" s="493" t="s">
        <v>379</v>
      </c>
      <c r="I191" s="493" t="s">
        <v>835</v>
      </c>
      <c r="J191" s="493"/>
      <c r="K191" s="493"/>
      <c r="L191" s="493" t="s">
        <v>908</v>
      </c>
      <c r="M191" s="493" t="s">
        <v>908</v>
      </c>
      <c r="N191" s="493" t="s">
        <v>908</v>
      </c>
      <c r="O191" s="491" t="s">
        <v>380</v>
      </c>
      <c r="P191" s="491" t="s">
        <v>380</v>
      </c>
      <c r="Q191" s="493" t="s">
        <v>380</v>
      </c>
      <c r="R191" s="493" t="s">
        <v>380</v>
      </c>
      <c r="S191" s="491" t="s">
        <v>380</v>
      </c>
      <c r="T191" s="491" t="s">
        <v>380</v>
      </c>
      <c r="U191" s="493" t="s">
        <v>836</v>
      </c>
      <c r="V191" s="493" t="s">
        <v>380</v>
      </c>
      <c r="W191" s="458" t="s">
        <v>908</v>
      </c>
      <c r="X191" s="493" t="s">
        <v>908</v>
      </c>
      <c r="Y191" s="790" t="s">
        <v>611</v>
      </c>
      <c r="Z191" s="500"/>
    </row>
    <row r="192" spans="1:26" s="468" customFormat="1" ht="15">
      <c r="A192" s="763" t="s">
        <v>990</v>
      </c>
      <c r="B192" s="763" t="s">
        <v>81</v>
      </c>
      <c r="C192" s="769">
        <v>10002</v>
      </c>
      <c r="D192" s="764">
        <v>42543</v>
      </c>
      <c r="E192" s="490" t="s">
        <v>380</v>
      </c>
      <c r="F192" s="490"/>
      <c r="G192" s="488" t="s">
        <v>379</v>
      </c>
      <c r="H192" s="493" t="s">
        <v>379</v>
      </c>
      <c r="I192" s="491" t="s">
        <v>380</v>
      </c>
      <c r="J192" s="491"/>
      <c r="K192" s="491"/>
      <c r="L192" s="493" t="s">
        <v>380</v>
      </c>
      <c r="M192" s="493" t="s">
        <v>380</v>
      </c>
      <c r="N192" s="493" t="s">
        <v>380</v>
      </c>
      <c r="O192" s="491" t="s">
        <v>380</v>
      </c>
      <c r="P192" s="491" t="s">
        <v>380</v>
      </c>
      <c r="Q192" s="490" t="s">
        <v>380</v>
      </c>
      <c r="R192" s="490" t="s">
        <v>380</v>
      </c>
      <c r="S192" s="491" t="s">
        <v>380</v>
      </c>
      <c r="T192" s="491" t="s">
        <v>380</v>
      </c>
      <c r="U192" s="490" t="s">
        <v>380</v>
      </c>
      <c r="V192" s="488" t="s">
        <v>379</v>
      </c>
      <c r="W192" s="458" t="s">
        <v>379</v>
      </c>
      <c r="X192" s="493" t="s">
        <v>893</v>
      </c>
      <c r="Y192" s="790" t="s">
        <v>611</v>
      </c>
      <c r="Z192" s="517"/>
    </row>
    <row r="193" spans="1:26" s="468" customFormat="1" ht="15">
      <c r="A193" s="518" t="s">
        <v>991</v>
      </c>
      <c r="B193" s="518" t="s">
        <v>48</v>
      </c>
      <c r="C193" s="770">
        <v>10001</v>
      </c>
      <c r="D193" s="659">
        <v>42543</v>
      </c>
      <c r="E193" s="491" t="s">
        <v>380</v>
      </c>
      <c r="F193" s="491"/>
      <c r="G193" s="493" t="s">
        <v>379</v>
      </c>
      <c r="H193" s="493" t="s">
        <v>379</v>
      </c>
      <c r="I193" s="491" t="s">
        <v>380</v>
      </c>
      <c r="J193" s="491"/>
      <c r="K193" s="491"/>
      <c r="L193" s="493" t="s">
        <v>380</v>
      </c>
      <c r="M193" s="493" t="s">
        <v>380</v>
      </c>
      <c r="N193" s="493" t="s">
        <v>380</v>
      </c>
      <c r="O193" s="491" t="s">
        <v>380</v>
      </c>
      <c r="P193" s="491" t="s">
        <v>380</v>
      </c>
      <c r="Q193" s="491" t="s">
        <v>380</v>
      </c>
      <c r="R193" s="491" t="s">
        <v>380</v>
      </c>
      <c r="S193" s="491" t="s">
        <v>380</v>
      </c>
      <c r="T193" s="491" t="s">
        <v>380</v>
      </c>
      <c r="U193" s="491" t="s">
        <v>380</v>
      </c>
      <c r="V193" s="493" t="s">
        <v>379</v>
      </c>
      <c r="W193" s="458" t="s">
        <v>379</v>
      </c>
      <c r="X193" s="493" t="s">
        <v>893</v>
      </c>
      <c r="Y193" s="790" t="s">
        <v>611</v>
      </c>
      <c r="Z193" s="500"/>
    </row>
    <row r="194" spans="1:26" s="468" customFormat="1" ht="15">
      <c r="A194" s="518" t="s">
        <v>992</v>
      </c>
      <c r="B194" s="518" t="s">
        <v>898</v>
      </c>
      <c r="C194" s="770">
        <v>6000</v>
      </c>
      <c r="D194" s="659">
        <v>42543</v>
      </c>
      <c r="E194" s="491" t="s">
        <v>380</v>
      </c>
      <c r="F194" s="491"/>
      <c r="G194" s="493" t="s">
        <v>379</v>
      </c>
      <c r="H194" s="493" t="s">
        <v>379</v>
      </c>
      <c r="I194" s="491" t="s">
        <v>380</v>
      </c>
      <c r="J194" s="491"/>
      <c r="K194" s="491"/>
      <c r="L194" s="493" t="s">
        <v>380</v>
      </c>
      <c r="M194" s="493" t="s">
        <v>380</v>
      </c>
      <c r="N194" s="493" t="s">
        <v>380</v>
      </c>
      <c r="O194" s="491" t="s">
        <v>380</v>
      </c>
      <c r="P194" s="491" t="s">
        <v>380</v>
      </c>
      <c r="Q194" s="491" t="s">
        <v>380</v>
      </c>
      <c r="R194" s="491" t="s">
        <v>380</v>
      </c>
      <c r="S194" s="491" t="s">
        <v>380</v>
      </c>
      <c r="T194" s="491" t="s">
        <v>380</v>
      </c>
      <c r="U194" s="491" t="s">
        <v>380</v>
      </c>
      <c r="V194" s="493" t="s">
        <v>379</v>
      </c>
      <c r="W194" s="458" t="s">
        <v>379</v>
      </c>
      <c r="X194" s="493" t="s">
        <v>893</v>
      </c>
      <c r="Y194" s="790" t="s">
        <v>611</v>
      </c>
      <c r="Z194" s="500"/>
    </row>
    <row r="195" spans="1:26" s="468" customFormat="1" ht="15">
      <c r="A195" s="518" t="s">
        <v>993</v>
      </c>
      <c r="B195" s="518" t="s">
        <v>81</v>
      </c>
      <c r="C195" s="770">
        <v>10002</v>
      </c>
      <c r="D195" s="659">
        <v>42543</v>
      </c>
      <c r="E195" s="491" t="s">
        <v>380</v>
      </c>
      <c r="F195" s="491"/>
      <c r="G195" s="493" t="s">
        <v>379</v>
      </c>
      <c r="H195" s="493" t="s">
        <v>379</v>
      </c>
      <c r="I195" s="491" t="s">
        <v>380</v>
      </c>
      <c r="J195" s="491"/>
      <c r="K195" s="491"/>
      <c r="L195" s="493" t="s">
        <v>380</v>
      </c>
      <c r="M195" s="493" t="s">
        <v>380</v>
      </c>
      <c r="N195" s="493" t="s">
        <v>380</v>
      </c>
      <c r="O195" s="491" t="s">
        <v>380</v>
      </c>
      <c r="P195" s="491" t="s">
        <v>380</v>
      </c>
      <c r="Q195" s="491" t="s">
        <v>380</v>
      </c>
      <c r="R195" s="491" t="s">
        <v>380</v>
      </c>
      <c r="S195" s="491" t="s">
        <v>380</v>
      </c>
      <c r="T195" s="491" t="s">
        <v>380</v>
      </c>
      <c r="U195" s="491" t="s">
        <v>380</v>
      </c>
      <c r="V195" s="493" t="s">
        <v>379</v>
      </c>
      <c r="W195" s="458" t="s">
        <v>379</v>
      </c>
      <c r="X195" s="493" t="s">
        <v>893</v>
      </c>
      <c r="Y195" s="790" t="s">
        <v>611</v>
      </c>
      <c r="Z195" s="500"/>
    </row>
    <row r="196" spans="1:26" s="468" customFormat="1" ht="15">
      <c r="A196" s="518" t="s">
        <v>994</v>
      </c>
      <c r="B196" s="518" t="s">
        <v>48</v>
      </c>
      <c r="C196" s="770">
        <v>10941</v>
      </c>
      <c r="D196" s="659">
        <v>42543</v>
      </c>
      <c r="E196" s="491" t="s">
        <v>380</v>
      </c>
      <c r="F196" s="491"/>
      <c r="G196" s="493" t="s">
        <v>379</v>
      </c>
      <c r="H196" s="493" t="s">
        <v>379</v>
      </c>
      <c r="I196" s="491" t="s">
        <v>380</v>
      </c>
      <c r="J196" s="491"/>
      <c r="K196" s="491"/>
      <c r="L196" s="493" t="s">
        <v>380</v>
      </c>
      <c r="M196" s="493" t="s">
        <v>380</v>
      </c>
      <c r="N196" s="493" t="s">
        <v>380</v>
      </c>
      <c r="O196" s="491" t="s">
        <v>380</v>
      </c>
      <c r="P196" s="491" t="s">
        <v>380</v>
      </c>
      <c r="Q196" s="491" t="s">
        <v>380</v>
      </c>
      <c r="R196" s="491" t="s">
        <v>380</v>
      </c>
      <c r="S196" s="491" t="s">
        <v>380</v>
      </c>
      <c r="T196" s="491" t="s">
        <v>380</v>
      </c>
      <c r="U196" s="491" t="s">
        <v>380</v>
      </c>
      <c r="V196" s="493" t="s">
        <v>379</v>
      </c>
      <c r="W196" s="458" t="s">
        <v>379</v>
      </c>
      <c r="X196" s="493" t="s">
        <v>893</v>
      </c>
      <c r="Y196" s="790" t="s">
        <v>611</v>
      </c>
      <c r="Z196" s="500"/>
    </row>
    <row r="197" spans="1:26" s="468" customFormat="1" ht="15">
      <c r="A197" s="518" t="s">
        <v>995</v>
      </c>
      <c r="B197" s="518" t="s">
        <v>898</v>
      </c>
      <c r="C197" s="770">
        <v>6000</v>
      </c>
      <c r="D197" s="659">
        <v>42543</v>
      </c>
      <c r="E197" s="491" t="s">
        <v>380</v>
      </c>
      <c r="F197" s="491"/>
      <c r="G197" s="493" t="s">
        <v>379</v>
      </c>
      <c r="H197" s="493" t="s">
        <v>379</v>
      </c>
      <c r="I197" s="491" t="s">
        <v>380</v>
      </c>
      <c r="J197" s="491"/>
      <c r="K197" s="491"/>
      <c r="L197" s="493" t="s">
        <v>380</v>
      </c>
      <c r="M197" s="493" t="s">
        <v>380</v>
      </c>
      <c r="N197" s="493" t="s">
        <v>380</v>
      </c>
      <c r="O197" s="491" t="s">
        <v>380</v>
      </c>
      <c r="P197" s="491" t="s">
        <v>380</v>
      </c>
      <c r="Q197" s="491" t="s">
        <v>380</v>
      </c>
      <c r="R197" s="491" t="s">
        <v>380</v>
      </c>
      <c r="S197" s="491" t="s">
        <v>380</v>
      </c>
      <c r="T197" s="491" t="s">
        <v>380</v>
      </c>
      <c r="U197" s="491" t="s">
        <v>380</v>
      </c>
      <c r="V197" s="493" t="s">
        <v>379</v>
      </c>
      <c r="W197" s="458" t="s">
        <v>379</v>
      </c>
      <c r="X197" s="493" t="s">
        <v>893</v>
      </c>
      <c r="Y197" s="790" t="s">
        <v>611</v>
      </c>
      <c r="Z197" s="500"/>
    </row>
    <row r="198" spans="1:26" s="468" customFormat="1" ht="15" customHeight="1">
      <c r="A198" s="518" t="s">
        <v>996</v>
      </c>
      <c r="B198" s="518" t="s">
        <v>757</v>
      </c>
      <c r="C198" s="770">
        <v>4205</v>
      </c>
      <c r="D198" s="659">
        <v>42543</v>
      </c>
      <c r="E198" s="491" t="s">
        <v>380</v>
      </c>
      <c r="F198" s="491"/>
      <c r="G198" s="493" t="s">
        <v>379</v>
      </c>
      <c r="H198" s="493" t="s">
        <v>379</v>
      </c>
      <c r="I198" s="493" t="s">
        <v>997</v>
      </c>
      <c r="J198" s="491"/>
      <c r="K198" s="491"/>
      <c r="L198" s="491" t="s">
        <v>380</v>
      </c>
      <c r="M198" s="493" t="s">
        <v>379</v>
      </c>
      <c r="N198" s="493" t="s">
        <v>379</v>
      </c>
      <c r="O198" s="491" t="s">
        <v>380</v>
      </c>
      <c r="P198" s="491" t="s">
        <v>380</v>
      </c>
      <c r="Q198" s="491" t="s">
        <v>380</v>
      </c>
      <c r="R198" s="491" t="s">
        <v>380</v>
      </c>
      <c r="S198" s="491" t="s">
        <v>380</v>
      </c>
      <c r="T198" s="491" t="s">
        <v>380</v>
      </c>
      <c r="U198" s="491" t="s">
        <v>380</v>
      </c>
      <c r="V198" s="493" t="s">
        <v>379</v>
      </c>
      <c r="W198" s="458" t="s">
        <v>379</v>
      </c>
      <c r="X198" s="493" t="s">
        <v>893</v>
      </c>
      <c r="Y198" s="790" t="s">
        <v>611</v>
      </c>
      <c r="Z198" s="500"/>
    </row>
    <row r="199" spans="1:26" s="468" customFormat="1" ht="15">
      <c r="A199" s="518" t="s">
        <v>998</v>
      </c>
      <c r="B199" s="518" t="s">
        <v>766</v>
      </c>
      <c r="C199" s="770">
        <v>4465</v>
      </c>
      <c r="D199" s="659">
        <v>42543</v>
      </c>
      <c r="E199" s="491" t="s">
        <v>380</v>
      </c>
      <c r="F199" s="491"/>
      <c r="G199" s="493" t="s">
        <v>379</v>
      </c>
      <c r="H199" s="493" t="s">
        <v>379</v>
      </c>
      <c r="I199" s="493" t="s">
        <v>997</v>
      </c>
      <c r="J199" s="491"/>
      <c r="K199" s="491"/>
      <c r="L199" s="491" t="s">
        <v>380</v>
      </c>
      <c r="M199" s="493" t="s">
        <v>379</v>
      </c>
      <c r="N199" s="493" t="s">
        <v>379</v>
      </c>
      <c r="O199" s="491" t="s">
        <v>380</v>
      </c>
      <c r="P199" s="491" t="s">
        <v>380</v>
      </c>
      <c r="Q199" s="491" t="s">
        <v>380</v>
      </c>
      <c r="R199" s="491" t="s">
        <v>380</v>
      </c>
      <c r="S199" s="491" t="s">
        <v>380</v>
      </c>
      <c r="T199" s="491" t="s">
        <v>380</v>
      </c>
      <c r="U199" s="491" t="s">
        <v>380</v>
      </c>
      <c r="V199" s="493" t="s">
        <v>379</v>
      </c>
      <c r="W199" s="458" t="s">
        <v>379</v>
      </c>
      <c r="X199" s="493" t="s">
        <v>893</v>
      </c>
      <c r="Y199" s="790" t="s">
        <v>611</v>
      </c>
      <c r="Z199" s="500"/>
    </row>
    <row r="200" spans="1:26" s="468" customFormat="1" ht="15">
      <c r="A200" s="529" t="s">
        <v>999</v>
      </c>
      <c r="B200" s="771" t="s">
        <v>759</v>
      </c>
      <c r="C200" s="772">
        <v>6231</v>
      </c>
      <c r="D200" s="659">
        <v>42543</v>
      </c>
      <c r="E200" s="491" t="s">
        <v>380</v>
      </c>
      <c r="F200" s="491"/>
      <c r="G200" s="493" t="s">
        <v>379</v>
      </c>
      <c r="H200" s="493" t="s">
        <v>379</v>
      </c>
      <c r="I200" s="493" t="s">
        <v>997</v>
      </c>
      <c r="J200" s="491"/>
      <c r="K200" s="491"/>
      <c r="L200" s="491" t="s">
        <v>380</v>
      </c>
      <c r="M200" s="493" t="s">
        <v>379</v>
      </c>
      <c r="N200" s="493" t="s">
        <v>379</v>
      </c>
      <c r="O200" s="491" t="s">
        <v>380</v>
      </c>
      <c r="P200" s="491" t="s">
        <v>380</v>
      </c>
      <c r="Q200" s="491" t="s">
        <v>380</v>
      </c>
      <c r="R200" s="491" t="s">
        <v>380</v>
      </c>
      <c r="S200" s="491" t="s">
        <v>380</v>
      </c>
      <c r="T200" s="491" t="s">
        <v>380</v>
      </c>
      <c r="U200" s="491" t="s">
        <v>380</v>
      </c>
      <c r="V200" s="493" t="s">
        <v>379</v>
      </c>
      <c r="W200" s="458" t="s">
        <v>379</v>
      </c>
      <c r="X200" s="493" t="s">
        <v>893</v>
      </c>
      <c r="Y200" s="790" t="s">
        <v>611</v>
      </c>
      <c r="Z200" s="500"/>
    </row>
    <row r="201" spans="1:26" s="468" customFormat="1" ht="16.5" customHeight="1">
      <c r="A201" s="518" t="s">
        <v>1000</v>
      </c>
      <c r="B201" s="518" t="s">
        <v>730</v>
      </c>
      <c r="C201" s="770">
        <v>5382</v>
      </c>
      <c r="D201" s="659">
        <v>42543</v>
      </c>
      <c r="E201" s="491" t="s">
        <v>380</v>
      </c>
      <c r="F201" s="491"/>
      <c r="G201" s="493" t="s">
        <v>379</v>
      </c>
      <c r="H201" s="493" t="s">
        <v>379</v>
      </c>
      <c r="I201" s="493" t="s">
        <v>997</v>
      </c>
      <c r="J201" s="491"/>
      <c r="K201" s="491"/>
      <c r="L201" s="491" t="s">
        <v>380</v>
      </c>
      <c r="M201" s="493" t="s">
        <v>379</v>
      </c>
      <c r="N201" s="493" t="s">
        <v>379</v>
      </c>
      <c r="O201" s="491" t="s">
        <v>380</v>
      </c>
      <c r="P201" s="491" t="s">
        <v>380</v>
      </c>
      <c r="Q201" s="491" t="s">
        <v>380</v>
      </c>
      <c r="R201" s="491" t="s">
        <v>380</v>
      </c>
      <c r="S201" s="491" t="s">
        <v>380</v>
      </c>
      <c r="T201" s="491" t="s">
        <v>380</v>
      </c>
      <c r="U201" s="491" t="s">
        <v>380</v>
      </c>
      <c r="V201" s="493" t="s">
        <v>379</v>
      </c>
      <c r="W201" s="458" t="s">
        <v>379</v>
      </c>
      <c r="X201" s="493" t="s">
        <v>893</v>
      </c>
      <c r="Y201" s="790" t="s">
        <v>611</v>
      </c>
      <c r="Z201" s="500"/>
    </row>
    <row r="202" spans="1:26" s="468" customFormat="1" ht="15">
      <c r="A202" s="500" t="s">
        <v>1001</v>
      </c>
      <c r="B202" s="500" t="s">
        <v>824</v>
      </c>
      <c r="C202" s="518">
        <v>22944</v>
      </c>
      <c r="D202" s="659">
        <v>42547</v>
      </c>
      <c r="E202" s="491" t="s">
        <v>380</v>
      </c>
      <c r="F202" s="491"/>
      <c r="G202" s="493" t="s">
        <v>379</v>
      </c>
      <c r="H202" s="493" t="s">
        <v>917</v>
      </c>
      <c r="I202" s="494" t="s">
        <v>819</v>
      </c>
      <c r="J202" s="494"/>
      <c r="K202" s="494"/>
      <c r="L202" s="493" t="s">
        <v>820</v>
      </c>
      <c r="M202" s="493" t="s">
        <v>379</v>
      </c>
      <c r="N202" s="493" t="s">
        <v>379</v>
      </c>
      <c r="O202" s="491" t="s">
        <v>380</v>
      </c>
      <c r="P202" s="491" t="s">
        <v>380</v>
      </c>
      <c r="Q202" s="491" t="s">
        <v>380</v>
      </c>
      <c r="R202" s="491" t="s">
        <v>380</v>
      </c>
      <c r="S202" s="491" t="s">
        <v>380</v>
      </c>
      <c r="T202" s="491" t="s">
        <v>380</v>
      </c>
      <c r="U202" s="491" t="s">
        <v>380</v>
      </c>
      <c r="V202" s="491" t="s">
        <v>380</v>
      </c>
      <c r="W202" s="458" t="s">
        <v>379</v>
      </c>
      <c r="X202" s="488" t="s">
        <v>829</v>
      </c>
      <c r="Y202" s="790" t="s">
        <v>611</v>
      </c>
      <c r="Z202" s="500"/>
    </row>
    <row r="203" spans="1:26" s="468" customFormat="1" ht="15">
      <c r="A203" s="500" t="s">
        <v>1002</v>
      </c>
      <c r="B203" s="500" t="s">
        <v>904</v>
      </c>
      <c r="C203" s="518">
        <v>4841</v>
      </c>
      <c r="D203" s="659">
        <v>42547</v>
      </c>
      <c r="E203" s="491" t="s">
        <v>380</v>
      </c>
      <c r="F203" s="491"/>
      <c r="G203" s="493" t="s">
        <v>379</v>
      </c>
      <c r="H203" s="493" t="s">
        <v>917</v>
      </c>
      <c r="I203" s="494" t="s">
        <v>819</v>
      </c>
      <c r="J203" s="494"/>
      <c r="K203" s="494"/>
      <c r="L203" s="493" t="s">
        <v>820</v>
      </c>
      <c r="M203" s="493" t="s">
        <v>379</v>
      </c>
      <c r="N203" s="493" t="s">
        <v>379</v>
      </c>
      <c r="O203" s="491" t="s">
        <v>380</v>
      </c>
      <c r="P203" s="491" t="s">
        <v>380</v>
      </c>
      <c r="Q203" s="491" t="s">
        <v>380</v>
      </c>
      <c r="R203" s="491" t="s">
        <v>380</v>
      </c>
      <c r="S203" s="491" t="s">
        <v>380</v>
      </c>
      <c r="T203" s="491" t="s">
        <v>380</v>
      </c>
      <c r="U203" s="491" t="s">
        <v>380</v>
      </c>
      <c r="V203" s="491" t="s">
        <v>380</v>
      </c>
      <c r="W203" s="458" t="s">
        <v>379</v>
      </c>
      <c r="X203" s="488" t="s">
        <v>829</v>
      </c>
      <c r="Y203" s="790" t="s">
        <v>611</v>
      </c>
      <c r="Z203" s="500"/>
    </row>
    <row r="204" spans="1:26" s="468" customFormat="1" ht="15">
      <c r="A204" s="500" t="s">
        <v>1003</v>
      </c>
      <c r="B204" s="500" t="s">
        <v>906</v>
      </c>
      <c r="C204" s="518">
        <v>9642</v>
      </c>
      <c r="D204" s="659">
        <v>42547</v>
      </c>
      <c r="E204" s="491" t="s">
        <v>380</v>
      </c>
      <c r="F204" s="491"/>
      <c r="G204" s="493" t="s">
        <v>379</v>
      </c>
      <c r="H204" s="493" t="s">
        <v>917</v>
      </c>
      <c r="I204" s="494" t="s">
        <v>819</v>
      </c>
      <c r="J204" s="494"/>
      <c r="K204" s="494"/>
      <c r="L204" s="493" t="s">
        <v>820</v>
      </c>
      <c r="M204" s="493" t="s">
        <v>379</v>
      </c>
      <c r="N204" s="493" t="s">
        <v>379</v>
      </c>
      <c r="O204" s="491" t="s">
        <v>380</v>
      </c>
      <c r="P204" s="491" t="s">
        <v>380</v>
      </c>
      <c r="Q204" s="491" t="s">
        <v>380</v>
      </c>
      <c r="R204" s="491" t="s">
        <v>380</v>
      </c>
      <c r="S204" s="491" t="s">
        <v>380</v>
      </c>
      <c r="T204" s="491" t="s">
        <v>380</v>
      </c>
      <c r="U204" s="491" t="s">
        <v>380</v>
      </c>
      <c r="V204" s="491" t="s">
        <v>380</v>
      </c>
      <c r="W204" s="458" t="s">
        <v>379</v>
      </c>
      <c r="X204" s="488" t="s">
        <v>829</v>
      </c>
      <c r="Y204" s="790" t="s">
        <v>611</v>
      </c>
      <c r="Z204" s="500"/>
    </row>
    <row r="205" spans="1:26" s="468" customFormat="1" ht="15">
      <c r="A205" s="500" t="s">
        <v>1004</v>
      </c>
      <c r="B205" s="500" t="s">
        <v>743</v>
      </c>
      <c r="C205" s="518">
        <v>7562</v>
      </c>
      <c r="D205" s="659">
        <v>42547</v>
      </c>
      <c r="E205" s="493" t="s">
        <v>379</v>
      </c>
      <c r="F205" s="491"/>
      <c r="G205" s="491" t="s">
        <v>380</v>
      </c>
      <c r="H205" s="493" t="s">
        <v>846</v>
      </c>
      <c r="I205" s="491" t="s">
        <v>380</v>
      </c>
      <c r="J205" s="491"/>
      <c r="K205" s="491"/>
      <c r="L205" s="491" t="s">
        <v>380</v>
      </c>
      <c r="M205" s="493" t="s">
        <v>379</v>
      </c>
      <c r="N205" s="493" t="s">
        <v>379</v>
      </c>
      <c r="O205" s="491" t="s">
        <v>380</v>
      </c>
      <c r="P205" s="491" t="s">
        <v>380</v>
      </c>
      <c r="Q205" s="491" t="s">
        <v>380</v>
      </c>
      <c r="R205" s="491" t="s">
        <v>380</v>
      </c>
      <c r="S205" s="493" t="s">
        <v>379</v>
      </c>
      <c r="T205" s="493" t="s">
        <v>379</v>
      </c>
      <c r="U205" s="491" t="s">
        <v>380</v>
      </c>
      <c r="V205" s="491" t="s">
        <v>380</v>
      </c>
      <c r="W205" s="458" t="s">
        <v>379</v>
      </c>
      <c r="X205" s="493" t="s">
        <v>701</v>
      </c>
      <c r="Y205" s="790" t="s">
        <v>611</v>
      </c>
      <c r="Z205" s="500"/>
    </row>
    <row r="206" spans="1:26" s="468" customFormat="1" ht="15">
      <c r="A206" s="500" t="s">
        <v>1005</v>
      </c>
      <c r="B206" s="500" t="s">
        <v>643</v>
      </c>
      <c r="C206" s="518">
        <v>10111</v>
      </c>
      <c r="D206" s="659">
        <v>42547</v>
      </c>
      <c r="E206" s="493" t="s">
        <v>379</v>
      </c>
      <c r="F206" s="491"/>
      <c r="G206" s="491" t="s">
        <v>380</v>
      </c>
      <c r="H206" s="493" t="s">
        <v>846</v>
      </c>
      <c r="I206" s="491" t="s">
        <v>380</v>
      </c>
      <c r="J206" s="491"/>
      <c r="K206" s="491"/>
      <c r="L206" s="491" t="s">
        <v>380</v>
      </c>
      <c r="M206" s="493" t="s">
        <v>379</v>
      </c>
      <c r="N206" s="493" t="s">
        <v>379</v>
      </c>
      <c r="O206" s="491" t="s">
        <v>380</v>
      </c>
      <c r="P206" s="491" t="s">
        <v>380</v>
      </c>
      <c r="Q206" s="491" t="s">
        <v>380</v>
      </c>
      <c r="R206" s="491" t="s">
        <v>380</v>
      </c>
      <c r="S206" s="493" t="s">
        <v>379</v>
      </c>
      <c r="T206" s="493" t="s">
        <v>379</v>
      </c>
      <c r="U206" s="491" t="s">
        <v>380</v>
      </c>
      <c r="V206" s="491" t="s">
        <v>380</v>
      </c>
      <c r="W206" s="458" t="s">
        <v>379</v>
      </c>
      <c r="X206" s="493" t="s">
        <v>701</v>
      </c>
      <c r="Y206" s="790" t="s">
        <v>611</v>
      </c>
      <c r="Z206" s="500"/>
    </row>
    <row r="207" spans="1:26" s="468" customFormat="1" ht="15">
      <c r="A207" s="500" t="s">
        <v>1006</v>
      </c>
      <c r="B207" s="500" t="s">
        <v>448</v>
      </c>
      <c r="C207" s="518">
        <v>9440</v>
      </c>
      <c r="D207" s="659">
        <v>42547</v>
      </c>
      <c r="E207" s="493" t="s">
        <v>379</v>
      </c>
      <c r="F207" s="491"/>
      <c r="G207" s="491" t="s">
        <v>380</v>
      </c>
      <c r="H207" s="493" t="s">
        <v>846</v>
      </c>
      <c r="I207" s="491" t="s">
        <v>380</v>
      </c>
      <c r="J207" s="491"/>
      <c r="K207" s="491"/>
      <c r="L207" s="491" t="s">
        <v>380</v>
      </c>
      <c r="M207" s="493" t="s">
        <v>379</v>
      </c>
      <c r="N207" s="493" t="s">
        <v>379</v>
      </c>
      <c r="O207" s="491" t="s">
        <v>380</v>
      </c>
      <c r="P207" s="491" t="s">
        <v>380</v>
      </c>
      <c r="Q207" s="491" t="s">
        <v>380</v>
      </c>
      <c r="R207" s="491" t="s">
        <v>380</v>
      </c>
      <c r="S207" s="493" t="s">
        <v>379</v>
      </c>
      <c r="T207" s="493" t="s">
        <v>379</v>
      </c>
      <c r="U207" s="491" t="s">
        <v>380</v>
      </c>
      <c r="V207" s="491" t="s">
        <v>380</v>
      </c>
      <c r="W207" s="458" t="s">
        <v>379</v>
      </c>
      <c r="X207" s="493" t="s">
        <v>701</v>
      </c>
      <c r="Y207" s="790" t="s">
        <v>611</v>
      </c>
      <c r="Z207" s="500"/>
    </row>
    <row r="208" spans="1:26" s="468" customFormat="1" ht="15">
      <c r="A208" s="500" t="s">
        <v>1007</v>
      </c>
      <c r="B208" s="500" t="s">
        <v>1008</v>
      </c>
      <c r="C208" s="518">
        <v>17160</v>
      </c>
      <c r="D208" s="659">
        <v>42547</v>
      </c>
      <c r="E208" s="493" t="s">
        <v>379</v>
      </c>
      <c r="F208" s="493"/>
      <c r="G208" s="493" t="s">
        <v>379</v>
      </c>
      <c r="H208" s="493" t="s">
        <v>379</v>
      </c>
      <c r="I208" s="491" t="s">
        <v>380</v>
      </c>
      <c r="J208" s="491"/>
      <c r="K208" s="491"/>
      <c r="L208" s="493" t="s">
        <v>379</v>
      </c>
      <c r="M208" s="493" t="s">
        <v>379</v>
      </c>
      <c r="N208" s="493" t="s">
        <v>379</v>
      </c>
      <c r="O208" s="491" t="s">
        <v>380</v>
      </c>
      <c r="P208" s="491" t="s">
        <v>380</v>
      </c>
      <c r="Q208" s="491" t="s">
        <v>380</v>
      </c>
      <c r="R208" s="491" t="s">
        <v>380</v>
      </c>
      <c r="S208" s="491" t="s">
        <v>380</v>
      </c>
      <c r="T208" s="491" t="s">
        <v>380</v>
      </c>
      <c r="U208" s="491" t="s">
        <v>380</v>
      </c>
      <c r="V208" s="491" t="s">
        <v>380</v>
      </c>
      <c r="W208" s="458" t="s">
        <v>379</v>
      </c>
      <c r="X208" s="493" t="s">
        <v>379</v>
      </c>
      <c r="Y208" s="790" t="s">
        <v>611</v>
      </c>
      <c r="Z208" s="500"/>
    </row>
    <row r="209" spans="1:26" s="468" customFormat="1" ht="15">
      <c r="A209" s="500" t="s">
        <v>1009</v>
      </c>
      <c r="B209" s="500" t="s">
        <v>1010</v>
      </c>
      <c r="C209" s="518">
        <v>6160</v>
      </c>
      <c r="D209" s="659">
        <v>42547</v>
      </c>
      <c r="E209" s="493" t="s">
        <v>379</v>
      </c>
      <c r="F209" s="493"/>
      <c r="G209" s="493" t="s">
        <v>379</v>
      </c>
      <c r="H209" s="493" t="s">
        <v>379</v>
      </c>
      <c r="I209" s="491" t="s">
        <v>380</v>
      </c>
      <c r="J209" s="491"/>
      <c r="K209" s="491"/>
      <c r="L209" s="493" t="s">
        <v>379</v>
      </c>
      <c r="M209" s="493" t="s">
        <v>379</v>
      </c>
      <c r="N209" s="493" t="s">
        <v>379</v>
      </c>
      <c r="O209" s="491" t="s">
        <v>380</v>
      </c>
      <c r="P209" s="491" t="s">
        <v>380</v>
      </c>
      <c r="Q209" s="491" t="s">
        <v>380</v>
      </c>
      <c r="R209" s="491" t="s">
        <v>380</v>
      </c>
      <c r="S209" s="491" t="s">
        <v>380</v>
      </c>
      <c r="T209" s="491" t="s">
        <v>380</v>
      </c>
      <c r="U209" s="491" t="s">
        <v>380</v>
      </c>
      <c r="V209" s="491" t="s">
        <v>380</v>
      </c>
      <c r="W209" s="458" t="s">
        <v>379</v>
      </c>
      <c r="X209" s="493" t="s">
        <v>379</v>
      </c>
      <c r="Y209" s="790" t="s">
        <v>611</v>
      </c>
      <c r="Z209" s="500"/>
    </row>
    <row r="210" spans="1:26" s="468" customFormat="1" ht="15">
      <c r="A210" s="513" t="s">
        <v>1011</v>
      </c>
      <c r="B210" s="513"/>
      <c r="C210" s="514">
        <f>SUM(C150:C209)</f>
        <v>472279</v>
      </c>
      <c r="D210" s="657"/>
      <c r="E210" s="507"/>
      <c r="F210" s="507"/>
      <c r="G210" s="507"/>
      <c r="H210" s="507"/>
      <c r="I210" s="501"/>
      <c r="J210" s="501"/>
      <c r="K210" s="501"/>
      <c r="L210" s="507"/>
      <c r="M210" s="507"/>
      <c r="N210" s="507"/>
      <c r="O210" s="503"/>
      <c r="P210" s="503"/>
      <c r="Q210" s="503"/>
      <c r="R210" s="503"/>
      <c r="S210" s="507"/>
      <c r="T210" s="507"/>
      <c r="U210" s="507"/>
      <c r="V210" s="503"/>
      <c r="W210" s="641"/>
      <c r="X210" s="507"/>
      <c r="Y210" s="507"/>
      <c r="Z210" s="507"/>
    </row>
    <row r="211" spans="1:26" s="468" customFormat="1" ht="15">
      <c r="A211" s="767" t="s">
        <v>1012</v>
      </c>
      <c r="B211" s="767" t="s">
        <v>1013</v>
      </c>
      <c r="C211" s="767">
        <v>3513</v>
      </c>
      <c r="D211" s="661">
        <v>42565</v>
      </c>
      <c r="E211" s="491" t="s">
        <v>380</v>
      </c>
      <c r="F211" s="491"/>
      <c r="G211" s="493" t="s">
        <v>379</v>
      </c>
      <c r="H211" s="493" t="s">
        <v>1014</v>
      </c>
      <c r="I211" s="493" t="s">
        <v>379</v>
      </c>
      <c r="J211" s="493"/>
      <c r="K211" s="493"/>
      <c r="L211" s="493" t="s">
        <v>379</v>
      </c>
      <c r="M211" s="493" t="s">
        <v>379</v>
      </c>
      <c r="N211" s="493" t="s">
        <v>379</v>
      </c>
      <c r="O211" s="491" t="s">
        <v>380</v>
      </c>
      <c r="P211" s="491" t="s">
        <v>380</v>
      </c>
      <c r="Q211" s="491" t="s">
        <v>380</v>
      </c>
      <c r="R211" s="491" t="s">
        <v>380</v>
      </c>
      <c r="S211" s="491" t="s">
        <v>380</v>
      </c>
      <c r="T211" s="491" t="s">
        <v>380</v>
      </c>
      <c r="U211" s="491" t="s">
        <v>380</v>
      </c>
      <c r="V211" s="491" t="s">
        <v>380</v>
      </c>
      <c r="W211" s="458" t="s">
        <v>782</v>
      </c>
      <c r="X211" s="488" t="s">
        <v>829</v>
      </c>
      <c r="Y211" s="790" t="s">
        <v>611</v>
      </c>
      <c r="Z211" s="500"/>
    </row>
    <row r="212" spans="1:26" s="468" customFormat="1" ht="15">
      <c r="A212" s="767" t="s">
        <v>1015</v>
      </c>
      <c r="B212" s="767" t="s">
        <v>1016</v>
      </c>
      <c r="C212" s="767">
        <v>8644</v>
      </c>
      <c r="D212" s="661">
        <v>42565</v>
      </c>
      <c r="E212" s="491" t="s">
        <v>380</v>
      </c>
      <c r="F212" s="491"/>
      <c r="G212" s="493" t="s">
        <v>379</v>
      </c>
      <c r="H212" s="493" t="s">
        <v>1014</v>
      </c>
      <c r="I212" s="493" t="s">
        <v>379</v>
      </c>
      <c r="J212" s="493"/>
      <c r="K212" s="493"/>
      <c r="L212" s="493" t="s">
        <v>379</v>
      </c>
      <c r="M212" s="493" t="s">
        <v>379</v>
      </c>
      <c r="N212" s="493" t="s">
        <v>379</v>
      </c>
      <c r="O212" s="491" t="s">
        <v>380</v>
      </c>
      <c r="P212" s="491" t="s">
        <v>380</v>
      </c>
      <c r="Q212" s="491" t="s">
        <v>380</v>
      </c>
      <c r="R212" s="491" t="s">
        <v>380</v>
      </c>
      <c r="S212" s="491" t="s">
        <v>380</v>
      </c>
      <c r="T212" s="491" t="s">
        <v>380</v>
      </c>
      <c r="U212" s="491" t="s">
        <v>380</v>
      </c>
      <c r="V212" s="491" t="s">
        <v>380</v>
      </c>
      <c r="W212" s="458" t="s">
        <v>782</v>
      </c>
      <c r="X212" s="488" t="s">
        <v>829</v>
      </c>
      <c r="Y212" s="790" t="s">
        <v>611</v>
      </c>
      <c r="Z212" s="500"/>
    </row>
    <row r="213" spans="1:26" s="468" customFormat="1" ht="15">
      <c r="A213" s="767" t="s">
        <v>1017</v>
      </c>
      <c r="B213" s="767" t="s">
        <v>1018</v>
      </c>
      <c r="C213" s="767" t="s">
        <v>1019</v>
      </c>
      <c r="D213" s="661">
        <v>42565</v>
      </c>
      <c r="E213" s="491" t="s">
        <v>380</v>
      </c>
      <c r="F213" s="491"/>
      <c r="G213" s="493" t="s">
        <v>379</v>
      </c>
      <c r="H213" s="493" t="s">
        <v>1014</v>
      </c>
      <c r="I213" s="493" t="s">
        <v>379</v>
      </c>
      <c r="J213" s="493"/>
      <c r="K213" s="493"/>
      <c r="L213" s="493" t="s">
        <v>379</v>
      </c>
      <c r="M213" s="493" t="s">
        <v>379</v>
      </c>
      <c r="N213" s="493" t="s">
        <v>379</v>
      </c>
      <c r="O213" s="491" t="s">
        <v>380</v>
      </c>
      <c r="P213" s="491" t="s">
        <v>380</v>
      </c>
      <c r="Q213" s="491" t="s">
        <v>380</v>
      </c>
      <c r="R213" s="491" t="s">
        <v>380</v>
      </c>
      <c r="S213" s="491" t="s">
        <v>380</v>
      </c>
      <c r="T213" s="491" t="s">
        <v>380</v>
      </c>
      <c r="U213" s="491" t="s">
        <v>380</v>
      </c>
      <c r="V213" s="491" t="s">
        <v>380</v>
      </c>
      <c r="W213" s="458" t="s">
        <v>782</v>
      </c>
      <c r="X213" s="488" t="s">
        <v>829</v>
      </c>
      <c r="Y213" s="790" t="s">
        <v>611</v>
      </c>
      <c r="Z213" s="500"/>
    </row>
    <row r="214" spans="1:26" s="468" customFormat="1" ht="15">
      <c r="A214" s="761" t="s">
        <v>1020</v>
      </c>
      <c r="B214" s="761" t="s">
        <v>387</v>
      </c>
      <c r="C214" s="761">
        <v>4001</v>
      </c>
      <c r="D214" s="660">
        <v>42568</v>
      </c>
      <c r="E214" s="493" t="s">
        <v>379</v>
      </c>
      <c r="F214" s="491"/>
      <c r="G214" s="491" t="s">
        <v>380</v>
      </c>
      <c r="H214" s="493" t="s">
        <v>1021</v>
      </c>
      <c r="I214" s="493" t="s">
        <v>379</v>
      </c>
      <c r="J214" s="493"/>
      <c r="K214" s="493"/>
      <c r="L214" s="493" t="s">
        <v>379</v>
      </c>
      <c r="M214" s="493" t="s">
        <v>379</v>
      </c>
      <c r="N214" s="493" t="s">
        <v>379</v>
      </c>
      <c r="O214" s="491" t="s">
        <v>380</v>
      </c>
      <c r="P214" s="491" t="s">
        <v>380</v>
      </c>
      <c r="Q214" s="491" t="s">
        <v>380</v>
      </c>
      <c r="R214" s="491" t="s">
        <v>380</v>
      </c>
      <c r="S214" s="491" t="s">
        <v>380</v>
      </c>
      <c r="T214" s="491" t="s">
        <v>1022</v>
      </c>
      <c r="U214" s="491" t="s">
        <v>380</v>
      </c>
      <c r="V214" s="491" t="s">
        <v>380</v>
      </c>
      <c r="W214" s="458" t="s">
        <v>379</v>
      </c>
      <c r="X214" s="493" t="s">
        <v>701</v>
      </c>
      <c r="Y214" s="790" t="s">
        <v>611</v>
      </c>
      <c r="Z214" s="500"/>
    </row>
    <row r="215" spans="1:26" s="468" customFormat="1" ht="15">
      <c r="A215" s="761" t="s">
        <v>1023</v>
      </c>
      <c r="B215" s="761" t="s">
        <v>383</v>
      </c>
      <c r="C215" s="761">
        <v>4001</v>
      </c>
      <c r="D215" s="660">
        <v>42568</v>
      </c>
      <c r="E215" s="493" t="s">
        <v>379</v>
      </c>
      <c r="F215" s="491"/>
      <c r="G215" s="491" t="s">
        <v>380</v>
      </c>
      <c r="H215" s="493" t="s">
        <v>1021</v>
      </c>
      <c r="I215" s="493" t="s">
        <v>379</v>
      </c>
      <c r="J215" s="493"/>
      <c r="K215" s="493"/>
      <c r="L215" s="493" t="s">
        <v>379</v>
      </c>
      <c r="M215" s="493" t="s">
        <v>379</v>
      </c>
      <c r="N215" s="493" t="s">
        <v>379</v>
      </c>
      <c r="O215" s="491" t="s">
        <v>380</v>
      </c>
      <c r="P215" s="491" t="s">
        <v>380</v>
      </c>
      <c r="Q215" s="491" t="s">
        <v>380</v>
      </c>
      <c r="R215" s="491" t="s">
        <v>380</v>
      </c>
      <c r="S215" s="491" t="s">
        <v>380</v>
      </c>
      <c r="T215" s="491" t="s">
        <v>380</v>
      </c>
      <c r="U215" s="491" t="s">
        <v>380</v>
      </c>
      <c r="V215" s="491" t="s">
        <v>380</v>
      </c>
      <c r="W215" s="458" t="s">
        <v>379</v>
      </c>
      <c r="X215" s="493" t="s">
        <v>701</v>
      </c>
      <c r="Y215" s="790" t="s">
        <v>611</v>
      </c>
      <c r="Z215" s="500"/>
    </row>
    <row r="216" spans="1:26" s="468" customFormat="1" ht="15">
      <c r="A216" s="761" t="s">
        <v>1024</v>
      </c>
      <c r="B216" s="761" t="s">
        <v>1025</v>
      </c>
      <c r="C216" s="761">
        <v>4001</v>
      </c>
      <c r="D216" s="660">
        <v>42568</v>
      </c>
      <c r="E216" s="493" t="s">
        <v>379</v>
      </c>
      <c r="F216" s="491"/>
      <c r="G216" s="491" t="s">
        <v>380</v>
      </c>
      <c r="H216" s="493" t="s">
        <v>1026</v>
      </c>
      <c r="I216" s="491" t="s">
        <v>380</v>
      </c>
      <c r="J216" s="491"/>
      <c r="K216" s="491"/>
      <c r="L216" s="491" t="s">
        <v>380</v>
      </c>
      <c r="M216" s="493" t="s">
        <v>379</v>
      </c>
      <c r="N216" s="493" t="s">
        <v>379</v>
      </c>
      <c r="O216" s="491" t="s">
        <v>380</v>
      </c>
      <c r="P216" s="491" t="s">
        <v>380</v>
      </c>
      <c r="Q216" s="491" t="s">
        <v>380</v>
      </c>
      <c r="R216" s="491" t="s">
        <v>380</v>
      </c>
      <c r="S216" s="493" t="s">
        <v>379</v>
      </c>
      <c r="T216" s="493" t="s">
        <v>379</v>
      </c>
      <c r="U216" s="491" t="s">
        <v>380</v>
      </c>
      <c r="V216" s="491" t="s">
        <v>380</v>
      </c>
      <c r="W216" s="458" t="s">
        <v>379</v>
      </c>
      <c r="X216" s="493" t="s">
        <v>701</v>
      </c>
      <c r="Y216" s="790" t="s">
        <v>611</v>
      </c>
      <c r="Z216" s="500"/>
    </row>
    <row r="217" spans="1:26" s="468" customFormat="1" ht="15">
      <c r="A217" s="529" t="s">
        <v>1027</v>
      </c>
      <c r="B217" s="771" t="s">
        <v>1028</v>
      </c>
      <c r="C217" s="772">
        <v>8000</v>
      </c>
      <c r="D217" s="660">
        <v>42568</v>
      </c>
      <c r="E217" s="491" t="s">
        <v>380</v>
      </c>
      <c r="F217" s="491"/>
      <c r="G217" s="493" t="s">
        <v>379</v>
      </c>
      <c r="H217" s="493" t="s">
        <v>1029</v>
      </c>
      <c r="I217" s="493" t="s">
        <v>379</v>
      </c>
      <c r="J217" s="491"/>
      <c r="K217" s="491"/>
      <c r="L217" s="491" t="s">
        <v>380</v>
      </c>
      <c r="M217" s="491" t="s">
        <v>380</v>
      </c>
      <c r="N217" s="491" t="s">
        <v>380</v>
      </c>
      <c r="O217" s="491" t="s">
        <v>380</v>
      </c>
      <c r="P217" s="491" t="s">
        <v>380</v>
      </c>
      <c r="Q217" s="491" t="s">
        <v>380</v>
      </c>
      <c r="R217" s="491" t="s">
        <v>380</v>
      </c>
      <c r="S217" s="491" t="s">
        <v>380</v>
      </c>
      <c r="T217" s="491" t="s">
        <v>380</v>
      </c>
      <c r="U217" s="491" t="s">
        <v>380</v>
      </c>
      <c r="V217" s="491" t="s">
        <v>380</v>
      </c>
      <c r="W217" s="458" t="s">
        <v>379</v>
      </c>
      <c r="X217" s="493" t="s">
        <v>379</v>
      </c>
      <c r="Y217" s="790" t="s">
        <v>611</v>
      </c>
      <c r="Z217" s="500"/>
    </row>
    <row r="218" spans="1:26" s="468" customFormat="1" ht="15">
      <c r="A218" s="773" t="s">
        <v>1030</v>
      </c>
      <c r="B218" s="761" t="s">
        <v>1031</v>
      </c>
      <c r="C218" s="761">
        <v>5301</v>
      </c>
      <c r="D218" s="660">
        <v>42568</v>
      </c>
      <c r="E218" s="493" t="s">
        <v>379</v>
      </c>
      <c r="F218" s="491"/>
      <c r="G218" s="491" t="s">
        <v>380</v>
      </c>
      <c r="H218" s="493" t="s">
        <v>1026</v>
      </c>
      <c r="I218" s="491" t="s">
        <v>380</v>
      </c>
      <c r="J218" s="491"/>
      <c r="K218" s="491"/>
      <c r="L218" s="491" t="s">
        <v>380</v>
      </c>
      <c r="M218" s="493" t="s">
        <v>379</v>
      </c>
      <c r="N218" s="493" t="s">
        <v>379</v>
      </c>
      <c r="O218" s="491" t="s">
        <v>380</v>
      </c>
      <c r="P218" s="491" t="s">
        <v>380</v>
      </c>
      <c r="Q218" s="491" t="s">
        <v>380</v>
      </c>
      <c r="R218" s="491" t="s">
        <v>380</v>
      </c>
      <c r="S218" s="493" t="s">
        <v>379</v>
      </c>
      <c r="T218" s="493" t="s">
        <v>379</v>
      </c>
      <c r="U218" s="491" t="s">
        <v>380</v>
      </c>
      <c r="V218" s="491" t="s">
        <v>380</v>
      </c>
      <c r="W218" s="458" t="s">
        <v>379</v>
      </c>
      <c r="X218" s="493" t="s">
        <v>701</v>
      </c>
      <c r="Y218" s="790" t="s">
        <v>611</v>
      </c>
      <c r="Z218" s="500"/>
    </row>
    <row r="219" spans="1:26" s="468" customFormat="1" ht="15" customHeight="1">
      <c r="A219" s="529" t="s">
        <v>1032</v>
      </c>
      <c r="B219" s="771" t="s">
        <v>757</v>
      </c>
      <c r="C219" s="772">
        <v>3963</v>
      </c>
      <c r="D219" s="661">
        <v>42571</v>
      </c>
      <c r="E219" s="491" t="s">
        <v>380</v>
      </c>
      <c r="F219" s="491"/>
      <c r="G219" s="493" t="s">
        <v>379</v>
      </c>
      <c r="H219" s="493" t="s">
        <v>379</v>
      </c>
      <c r="I219" s="493" t="s">
        <v>379</v>
      </c>
      <c r="J219" s="491"/>
      <c r="K219" s="491"/>
      <c r="L219" s="491" t="s">
        <v>380</v>
      </c>
      <c r="M219" s="493" t="s">
        <v>379</v>
      </c>
      <c r="N219" s="493" t="s">
        <v>379</v>
      </c>
      <c r="O219" s="491" t="s">
        <v>380</v>
      </c>
      <c r="P219" s="491" t="s">
        <v>380</v>
      </c>
      <c r="Q219" s="128" t="s">
        <v>380</v>
      </c>
      <c r="R219" s="491" t="s">
        <v>380</v>
      </c>
      <c r="S219" s="491" t="s">
        <v>380</v>
      </c>
      <c r="T219" s="491" t="s">
        <v>380</v>
      </c>
      <c r="U219" s="128" t="s">
        <v>380</v>
      </c>
      <c r="V219" s="493" t="s">
        <v>379</v>
      </c>
      <c r="W219" s="458" t="s">
        <v>379</v>
      </c>
      <c r="X219" s="239" t="s">
        <v>893</v>
      </c>
      <c r="Y219" s="790" t="s">
        <v>611</v>
      </c>
      <c r="Z219" s="500"/>
    </row>
    <row r="220" spans="1:26" s="468" customFormat="1" ht="14.25" customHeight="1">
      <c r="A220" s="529" t="s">
        <v>1033</v>
      </c>
      <c r="B220" s="771" t="s">
        <v>898</v>
      </c>
      <c r="C220" s="772">
        <v>9055</v>
      </c>
      <c r="D220" s="661">
        <v>42571</v>
      </c>
      <c r="E220" s="491" t="s">
        <v>380</v>
      </c>
      <c r="F220" s="491"/>
      <c r="G220" s="493" t="s">
        <v>379</v>
      </c>
      <c r="H220" s="493" t="s">
        <v>379</v>
      </c>
      <c r="I220" s="491" t="s">
        <v>380</v>
      </c>
      <c r="J220" s="491"/>
      <c r="K220" s="491"/>
      <c r="L220" s="491" t="s">
        <v>380</v>
      </c>
      <c r="M220" s="491" t="s">
        <v>380</v>
      </c>
      <c r="N220" s="491" t="s">
        <v>380</v>
      </c>
      <c r="O220" s="491" t="s">
        <v>380</v>
      </c>
      <c r="P220" s="491" t="s">
        <v>380</v>
      </c>
      <c r="Q220" s="128" t="s">
        <v>380</v>
      </c>
      <c r="R220" s="491" t="s">
        <v>380</v>
      </c>
      <c r="S220" s="491" t="s">
        <v>380</v>
      </c>
      <c r="T220" s="491" t="s">
        <v>380</v>
      </c>
      <c r="U220" s="128" t="s">
        <v>380</v>
      </c>
      <c r="V220" s="493" t="s">
        <v>379</v>
      </c>
      <c r="W220" s="458" t="s">
        <v>379</v>
      </c>
      <c r="X220" s="239" t="s">
        <v>893</v>
      </c>
      <c r="Y220" s="790" t="s">
        <v>611</v>
      </c>
      <c r="Z220" s="500"/>
    </row>
    <row r="221" spans="1:26" s="468" customFormat="1" ht="15">
      <c r="A221" s="767" t="s">
        <v>1034</v>
      </c>
      <c r="B221" s="767" t="s">
        <v>504</v>
      </c>
      <c r="C221" s="767">
        <v>9000</v>
      </c>
      <c r="D221" s="774">
        <v>42571</v>
      </c>
      <c r="E221" s="493" t="s">
        <v>379</v>
      </c>
      <c r="F221" s="491"/>
      <c r="G221" s="491" t="s">
        <v>380</v>
      </c>
      <c r="H221" s="493" t="s">
        <v>379</v>
      </c>
      <c r="I221" s="493" t="s">
        <v>379</v>
      </c>
      <c r="J221" s="493"/>
      <c r="K221" s="493"/>
      <c r="L221" s="493" t="s">
        <v>379</v>
      </c>
      <c r="M221" s="491" t="s">
        <v>380</v>
      </c>
      <c r="N221" s="491" t="s">
        <v>380</v>
      </c>
      <c r="O221" s="493" t="s">
        <v>379</v>
      </c>
      <c r="P221" s="491" t="s">
        <v>380</v>
      </c>
      <c r="Q221" s="493" t="s">
        <v>379</v>
      </c>
      <c r="R221" s="491" t="s">
        <v>380</v>
      </c>
      <c r="S221" s="491" t="s">
        <v>380</v>
      </c>
      <c r="T221" s="491" t="s">
        <v>380</v>
      </c>
      <c r="U221" s="493" t="s">
        <v>379</v>
      </c>
      <c r="V221" s="491" t="s">
        <v>380</v>
      </c>
      <c r="W221" s="458" t="s">
        <v>379</v>
      </c>
      <c r="X221" s="493" t="s">
        <v>379</v>
      </c>
      <c r="Y221" s="790" t="s">
        <v>611</v>
      </c>
      <c r="Z221" s="500"/>
    </row>
    <row r="222" spans="1:26" s="468" customFormat="1" ht="15">
      <c r="A222" s="767" t="s">
        <v>1035</v>
      </c>
      <c r="B222" s="767" t="s">
        <v>610</v>
      </c>
      <c r="C222" s="767">
        <v>36000</v>
      </c>
      <c r="D222" s="774">
        <v>42571</v>
      </c>
      <c r="E222" s="493" t="s">
        <v>379</v>
      </c>
      <c r="F222" s="491"/>
      <c r="G222" s="491" t="s">
        <v>380</v>
      </c>
      <c r="H222" s="493" t="s">
        <v>379</v>
      </c>
      <c r="I222" s="493" t="s">
        <v>379</v>
      </c>
      <c r="J222" s="491"/>
      <c r="K222" s="491"/>
      <c r="L222" s="491" t="s">
        <v>380</v>
      </c>
      <c r="M222" s="491" t="s">
        <v>380</v>
      </c>
      <c r="N222" s="491" t="s">
        <v>380</v>
      </c>
      <c r="O222" s="493" t="s">
        <v>379</v>
      </c>
      <c r="P222" s="491" t="s">
        <v>380</v>
      </c>
      <c r="Q222" s="493" t="s">
        <v>379</v>
      </c>
      <c r="R222" s="491" t="s">
        <v>380</v>
      </c>
      <c r="S222" s="491" t="s">
        <v>380</v>
      </c>
      <c r="T222" s="491" t="s">
        <v>380</v>
      </c>
      <c r="U222" s="493" t="s">
        <v>379</v>
      </c>
      <c r="V222" s="491" t="s">
        <v>380</v>
      </c>
      <c r="W222" s="458" t="s">
        <v>379</v>
      </c>
      <c r="X222" s="239" t="s">
        <v>893</v>
      </c>
      <c r="Y222" s="790" t="s">
        <v>611</v>
      </c>
      <c r="Z222" s="500"/>
    </row>
    <row r="223" spans="1:26" s="468" customFormat="1" ht="15">
      <c r="A223" s="767" t="s">
        <v>1036</v>
      </c>
      <c r="B223" s="767" t="s">
        <v>613</v>
      </c>
      <c r="C223" s="767">
        <v>12000</v>
      </c>
      <c r="D223" s="774">
        <v>42571</v>
      </c>
      <c r="E223" s="493" t="s">
        <v>379</v>
      </c>
      <c r="F223" s="491"/>
      <c r="G223" s="491" t="s">
        <v>1037</v>
      </c>
      <c r="H223" s="493" t="s">
        <v>379</v>
      </c>
      <c r="I223" s="493" t="s">
        <v>379</v>
      </c>
      <c r="J223" s="491"/>
      <c r="K223" s="491"/>
      <c r="L223" s="491" t="s">
        <v>380</v>
      </c>
      <c r="M223" s="491" t="s">
        <v>380</v>
      </c>
      <c r="N223" s="491" t="s">
        <v>380</v>
      </c>
      <c r="O223" s="493" t="s">
        <v>379</v>
      </c>
      <c r="P223" s="491" t="s">
        <v>380</v>
      </c>
      <c r="Q223" s="493" t="s">
        <v>379</v>
      </c>
      <c r="R223" s="491" t="s">
        <v>380</v>
      </c>
      <c r="S223" s="491" t="s">
        <v>380</v>
      </c>
      <c r="T223" s="491" t="s">
        <v>380</v>
      </c>
      <c r="U223" s="493" t="s">
        <v>379</v>
      </c>
      <c r="V223" s="491" t="s">
        <v>380</v>
      </c>
      <c r="W223" s="458" t="s">
        <v>379</v>
      </c>
      <c r="X223" s="493" t="s">
        <v>379</v>
      </c>
      <c r="Y223" s="790" t="s">
        <v>611</v>
      </c>
      <c r="Z223" s="500"/>
    </row>
    <row r="224" spans="1:26" s="468" customFormat="1" ht="15">
      <c r="A224" s="775" t="s">
        <v>1038</v>
      </c>
      <c r="B224" s="775" t="s">
        <v>1039</v>
      </c>
      <c r="C224" s="775">
        <v>3160</v>
      </c>
      <c r="D224" s="661">
        <v>42572</v>
      </c>
      <c r="E224" s="491" t="s">
        <v>380</v>
      </c>
      <c r="F224" s="491"/>
      <c r="G224" s="493" t="s">
        <v>379</v>
      </c>
      <c r="H224" s="493" t="s">
        <v>1040</v>
      </c>
      <c r="I224" s="493" t="s">
        <v>379</v>
      </c>
      <c r="J224" s="491"/>
      <c r="K224" s="491"/>
      <c r="L224" s="491" t="s">
        <v>380</v>
      </c>
      <c r="M224" s="493" t="s">
        <v>1041</v>
      </c>
      <c r="N224" s="493" t="s">
        <v>379</v>
      </c>
      <c r="O224" s="491" t="s">
        <v>380</v>
      </c>
      <c r="P224" s="491" t="s">
        <v>380</v>
      </c>
      <c r="Q224" s="491" t="s">
        <v>380</v>
      </c>
      <c r="R224" s="491" t="s">
        <v>380</v>
      </c>
      <c r="S224" s="491" t="s">
        <v>380</v>
      </c>
      <c r="T224" s="491" t="s">
        <v>380</v>
      </c>
      <c r="U224" s="491" t="s">
        <v>380</v>
      </c>
      <c r="V224" s="491" t="s">
        <v>380</v>
      </c>
      <c r="W224" s="458" t="s">
        <v>379</v>
      </c>
      <c r="X224" s="493" t="s">
        <v>379</v>
      </c>
      <c r="Y224" s="790" t="s">
        <v>611</v>
      </c>
      <c r="Z224" s="500"/>
    </row>
    <row r="225" spans="1:26" s="468" customFormat="1" ht="15">
      <c r="A225" s="767" t="s">
        <v>1042</v>
      </c>
      <c r="B225" s="767" t="s">
        <v>1043</v>
      </c>
      <c r="C225" s="767">
        <v>5981</v>
      </c>
      <c r="D225" s="661">
        <v>42572</v>
      </c>
      <c r="E225" s="491" t="s">
        <v>380</v>
      </c>
      <c r="F225" s="491"/>
      <c r="G225" s="493" t="s">
        <v>379</v>
      </c>
      <c r="H225" s="493" t="s">
        <v>1014</v>
      </c>
      <c r="I225" s="493" t="s">
        <v>379</v>
      </c>
      <c r="J225" s="493"/>
      <c r="K225" s="493"/>
      <c r="L225" s="493" t="s">
        <v>379</v>
      </c>
      <c r="M225" s="493" t="s">
        <v>379</v>
      </c>
      <c r="N225" s="493" t="s">
        <v>379</v>
      </c>
      <c r="O225" s="491" t="s">
        <v>380</v>
      </c>
      <c r="P225" s="491" t="s">
        <v>380</v>
      </c>
      <c r="Q225" s="491" t="s">
        <v>380</v>
      </c>
      <c r="R225" s="491" t="s">
        <v>380</v>
      </c>
      <c r="S225" s="491" t="s">
        <v>380</v>
      </c>
      <c r="T225" s="491" t="s">
        <v>380</v>
      </c>
      <c r="U225" s="491" t="s">
        <v>380</v>
      </c>
      <c r="V225" s="491" t="s">
        <v>380</v>
      </c>
      <c r="W225" s="458" t="s">
        <v>782</v>
      </c>
      <c r="X225" s="488" t="s">
        <v>829</v>
      </c>
      <c r="Y225" s="790" t="s">
        <v>611</v>
      </c>
      <c r="Z225" s="500"/>
    </row>
    <row r="226" spans="1:26" s="468" customFormat="1" ht="15">
      <c r="A226" s="761" t="s">
        <v>1044</v>
      </c>
      <c r="B226" s="761" t="s">
        <v>1031</v>
      </c>
      <c r="C226" s="761">
        <v>9300</v>
      </c>
      <c r="D226" s="660">
        <v>42575</v>
      </c>
      <c r="E226" s="493" t="s">
        <v>379</v>
      </c>
      <c r="F226" s="491"/>
      <c r="G226" s="491" t="s">
        <v>380</v>
      </c>
      <c r="H226" s="493" t="s">
        <v>1026</v>
      </c>
      <c r="I226" s="493" t="s">
        <v>379</v>
      </c>
      <c r="J226" s="491"/>
      <c r="K226" s="491"/>
      <c r="L226" s="491" t="s">
        <v>380</v>
      </c>
      <c r="M226" s="493" t="s">
        <v>379</v>
      </c>
      <c r="N226" s="493" t="s">
        <v>379</v>
      </c>
      <c r="O226" s="491" t="s">
        <v>380</v>
      </c>
      <c r="P226" s="491" t="s">
        <v>380</v>
      </c>
      <c r="Q226" s="491" t="s">
        <v>380</v>
      </c>
      <c r="R226" s="491" t="s">
        <v>380</v>
      </c>
      <c r="S226" s="493" t="s">
        <v>379</v>
      </c>
      <c r="T226" s="493" t="s">
        <v>379</v>
      </c>
      <c r="U226" s="493" t="s">
        <v>379</v>
      </c>
      <c r="V226" s="491" t="s">
        <v>380</v>
      </c>
      <c r="W226" s="458" t="s">
        <v>379</v>
      </c>
      <c r="X226" s="493" t="s">
        <v>701</v>
      </c>
      <c r="Y226" s="790" t="s">
        <v>611</v>
      </c>
      <c r="Z226" s="500"/>
    </row>
    <row r="227" spans="1:26" s="468" customFormat="1" ht="15">
      <c r="A227" s="761" t="s">
        <v>1045</v>
      </c>
      <c r="B227" s="761" t="s">
        <v>343</v>
      </c>
      <c r="C227" s="761" t="s">
        <v>1046</v>
      </c>
      <c r="D227" s="660">
        <v>42575</v>
      </c>
      <c r="E227" s="493" t="s">
        <v>379</v>
      </c>
      <c r="F227" s="491"/>
      <c r="G227" s="491" t="s">
        <v>380</v>
      </c>
      <c r="H227" s="493" t="s">
        <v>1026</v>
      </c>
      <c r="I227" s="493" t="s">
        <v>379</v>
      </c>
      <c r="J227" s="491"/>
      <c r="K227" s="491"/>
      <c r="L227" s="491" t="s">
        <v>380</v>
      </c>
      <c r="M227" s="493" t="s">
        <v>379</v>
      </c>
      <c r="N227" s="493" t="s">
        <v>379</v>
      </c>
      <c r="O227" s="491" t="s">
        <v>380</v>
      </c>
      <c r="P227" s="491" t="s">
        <v>380</v>
      </c>
      <c r="Q227" s="491" t="s">
        <v>380</v>
      </c>
      <c r="R227" s="491" t="s">
        <v>380</v>
      </c>
      <c r="S227" s="493" t="s">
        <v>379</v>
      </c>
      <c r="T227" s="493" t="s">
        <v>379</v>
      </c>
      <c r="U227" s="493" t="s">
        <v>379</v>
      </c>
      <c r="V227" s="491" t="s">
        <v>380</v>
      </c>
      <c r="W227" s="458" t="s">
        <v>379</v>
      </c>
      <c r="X227" s="493" t="s">
        <v>701</v>
      </c>
      <c r="Y227" s="790" t="s">
        <v>611</v>
      </c>
      <c r="Z227" s="500"/>
    </row>
    <row r="228" spans="1:26" s="468" customFormat="1" ht="15">
      <c r="A228" s="767" t="s">
        <v>1047</v>
      </c>
      <c r="B228" s="767" t="s">
        <v>1048</v>
      </c>
      <c r="C228" s="767">
        <v>2000</v>
      </c>
      <c r="D228" s="660">
        <v>42575</v>
      </c>
      <c r="E228" s="493" t="s">
        <v>379</v>
      </c>
      <c r="F228" s="491"/>
      <c r="G228" s="491" t="s">
        <v>380</v>
      </c>
      <c r="H228" s="493" t="s">
        <v>1049</v>
      </c>
      <c r="I228" s="493" t="s">
        <v>379</v>
      </c>
      <c r="J228" s="491"/>
      <c r="K228" s="491"/>
      <c r="L228" s="491" t="s">
        <v>380</v>
      </c>
      <c r="M228" s="491" t="s">
        <v>380</v>
      </c>
      <c r="N228" s="491" t="s">
        <v>380</v>
      </c>
      <c r="O228" s="491" t="s">
        <v>380</v>
      </c>
      <c r="P228" s="491" t="s">
        <v>380</v>
      </c>
      <c r="Q228" s="491" t="s">
        <v>380</v>
      </c>
      <c r="R228" s="493" t="s">
        <v>379</v>
      </c>
      <c r="S228" s="491" t="s">
        <v>380</v>
      </c>
      <c r="T228" s="491" t="s">
        <v>380</v>
      </c>
      <c r="U228" s="491" t="s">
        <v>380</v>
      </c>
      <c r="V228" s="491" t="s">
        <v>380</v>
      </c>
      <c r="W228" s="458" t="s">
        <v>379</v>
      </c>
      <c r="X228" s="239" t="s">
        <v>893</v>
      </c>
      <c r="Y228" s="790" t="s">
        <v>611</v>
      </c>
      <c r="Z228" s="500"/>
    </row>
    <row r="229" spans="1:26" s="468" customFormat="1" ht="15">
      <c r="A229" s="771" t="s">
        <v>1050</v>
      </c>
      <c r="B229" s="771" t="s">
        <v>83</v>
      </c>
      <c r="C229" s="772">
        <v>8000</v>
      </c>
      <c r="D229" s="660">
        <v>42575</v>
      </c>
      <c r="E229" s="491" t="s">
        <v>380</v>
      </c>
      <c r="F229" s="491"/>
      <c r="G229" s="493" t="s">
        <v>379</v>
      </c>
      <c r="H229" s="493" t="s">
        <v>1029</v>
      </c>
      <c r="I229" s="493" t="s">
        <v>379</v>
      </c>
      <c r="J229" s="491"/>
      <c r="K229" s="491"/>
      <c r="L229" s="491" t="s">
        <v>380</v>
      </c>
      <c r="M229" s="491" t="s">
        <v>380</v>
      </c>
      <c r="N229" s="491" t="s">
        <v>380</v>
      </c>
      <c r="O229" s="491" t="s">
        <v>380</v>
      </c>
      <c r="P229" s="491" t="s">
        <v>380</v>
      </c>
      <c r="Q229" s="491" t="s">
        <v>380</v>
      </c>
      <c r="R229" s="491" t="s">
        <v>380</v>
      </c>
      <c r="S229" s="491" t="s">
        <v>380</v>
      </c>
      <c r="T229" s="491" t="s">
        <v>380</v>
      </c>
      <c r="U229" s="491" t="s">
        <v>380</v>
      </c>
      <c r="V229" s="491" t="s">
        <v>380</v>
      </c>
      <c r="W229" s="458" t="s">
        <v>379</v>
      </c>
      <c r="X229" s="493" t="s">
        <v>379</v>
      </c>
      <c r="Y229" s="790" t="s">
        <v>611</v>
      </c>
      <c r="Z229" s="500"/>
    </row>
    <row r="230" spans="1:26" s="468" customFormat="1" ht="15">
      <c r="A230" s="771" t="s">
        <v>1051</v>
      </c>
      <c r="B230" s="771" t="s">
        <v>1052</v>
      </c>
      <c r="C230" s="772">
        <v>7321</v>
      </c>
      <c r="D230" s="660">
        <v>42575</v>
      </c>
      <c r="E230" s="491" t="s">
        <v>380</v>
      </c>
      <c r="F230" s="491"/>
      <c r="G230" s="493" t="s">
        <v>379</v>
      </c>
      <c r="H230" s="493" t="s">
        <v>1029</v>
      </c>
      <c r="I230" s="493" t="s">
        <v>379</v>
      </c>
      <c r="J230" s="491"/>
      <c r="K230" s="491"/>
      <c r="L230" s="491" t="s">
        <v>380</v>
      </c>
      <c r="M230" s="491" t="s">
        <v>380</v>
      </c>
      <c r="N230" s="491" t="s">
        <v>380</v>
      </c>
      <c r="O230" s="491" t="s">
        <v>380</v>
      </c>
      <c r="P230" s="491" t="s">
        <v>380</v>
      </c>
      <c r="Q230" s="491" t="s">
        <v>380</v>
      </c>
      <c r="R230" s="491" t="s">
        <v>380</v>
      </c>
      <c r="S230" s="491" t="s">
        <v>380</v>
      </c>
      <c r="T230" s="491" t="s">
        <v>380</v>
      </c>
      <c r="U230" s="491" t="s">
        <v>380</v>
      </c>
      <c r="V230" s="491" t="s">
        <v>380</v>
      </c>
      <c r="W230" s="458" t="s">
        <v>379</v>
      </c>
      <c r="X230" s="493" t="s">
        <v>379</v>
      </c>
      <c r="Y230" s="790" t="s">
        <v>611</v>
      </c>
      <c r="Z230" s="500"/>
    </row>
    <row r="231" spans="1:26" s="468" customFormat="1" ht="15">
      <c r="A231" s="761" t="s">
        <v>1053</v>
      </c>
      <c r="B231" s="761" t="s">
        <v>923</v>
      </c>
      <c r="C231" s="761">
        <v>5570</v>
      </c>
      <c r="D231" s="660">
        <v>42575</v>
      </c>
      <c r="E231" s="493" t="s">
        <v>379</v>
      </c>
      <c r="F231" s="491"/>
      <c r="G231" s="491" t="s">
        <v>380</v>
      </c>
      <c r="H231" s="493" t="s">
        <v>1026</v>
      </c>
      <c r="I231" s="491" t="s">
        <v>380</v>
      </c>
      <c r="J231" s="491"/>
      <c r="K231" s="491"/>
      <c r="L231" s="491" t="s">
        <v>380</v>
      </c>
      <c r="M231" s="493" t="s">
        <v>379</v>
      </c>
      <c r="N231" s="493" t="s">
        <v>379</v>
      </c>
      <c r="O231" s="491" t="s">
        <v>380</v>
      </c>
      <c r="P231" s="491" t="s">
        <v>380</v>
      </c>
      <c r="Q231" s="491" t="s">
        <v>380</v>
      </c>
      <c r="R231" s="491" t="s">
        <v>380</v>
      </c>
      <c r="S231" s="493" t="s">
        <v>379</v>
      </c>
      <c r="T231" s="493" t="s">
        <v>379</v>
      </c>
      <c r="U231" s="491" t="s">
        <v>380</v>
      </c>
      <c r="V231" s="491" t="s">
        <v>380</v>
      </c>
      <c r="W231" s="458" t="s">
        <v>379</v>
      </c>
      <c r="X231" s="493" t="s">
        <v>701</v>
      </c>
      <c r="Y231" s="790" t="s">
        <v>611</v>
      </c>
      <c r="Z231" s="500"/>
    </row>
    <row r="232" spans="1:26" s="468" customFormat="1" ht="15">
      <c r="A232" s="531" t="s">
        <v>1054</v>
      </c>
      <c r="B232" s="664">
        <v>2183382</v>
      </c>
      <c r="C232" s="649">
        <v>3000</v>
      </c>
      <c r="D232" s="660">
        <v>42575</v>
      </c>
      <c r="E232" s="491" t="s">
        <v>380</v>
      </c>
      <c r="F232" s="491"/>
      <c r="G232" s="493" t="s">
        <v>379</v>
      </c>
      <c r="H232" s="493" t="s">
        <v>379</v>
      </c>
      <c r="I232" s="493" t="s">
        <v>379</v>
      </c>
      <c r="J232" s="493"/>
      <c r="K232" s="493"/>
      <c r="L232" s="493" t="s">
        <v>379</v>
      </c>
      <c r="M232" s="491" t="s">
        <v>380</v>
      </c>
      <c r="N232" s="491" t="s">
        <v>380</v>
      </c>
      <c r="O232" s="491" t="s">
        <v>380</v>
      </c>
      <c r="P232" s="491" t="s">
        <v>380</v>
      </c>
      <c r="Q232" s="491" t="s">
        <v>380</v>
      </c>
      <c r="R232" s="493" t="s">
        <v>379</v>
      </c>
      <c r="S232" s="491" t="s">
        <v>380</v>
      </c>
      <c r="T232" s="491" t="s">
        <v>380</v>
      </c>
      <c r="U232" s="491" t="s">
        <v>380</v>
      </c>
      <c r="V232" s="128" t="s">
        <v>379</v>
      </c>
      <c r="W232" s="458" t="s">
        <v>379</v>
      </c>
      <c r="X232" s="239" t="s">
        <v>893</v>
      </c>
      <c r="Y232" s="790" t="s">
        <v>611</v>
      </c>
      <c r="Z232" s="500"/>
    </row>
    <row r="233" spans="1:26" s="468" customFormat="1" ht="15">
      <c r="A233" s="531" t="s">
        <v>1055</v>
      </c>
      <c r="B233" s="664">
        <v>2183368</v>
      </c>
      <c r="C233" s="649">
        <v>8000</v>
      </c>
      <c r="D233" s="660">
        <v>42575</v>
      </c>
      <c r="E233" s="491" t="s">
        <v>380</v>
      </c>
      <c r="F233" s="491"/>
      <c r="G233" s="493" t="s">
        <v>379</v>
      </c>
      <c r="H233" s="493" t="s">
        <v>379</v>
      </c>
      <c r="I233" s="493" t="s">
        <v>379</v>
      </c>
      <c r="J233" s="493"/>
      <c r="K233" s="493"/>
      <c r="L233" s="493" t="s">
        <v>379</v>
      </c>
      <c r="M233" s="493" t="s">
        <v>379</v>
      </c>
      <c r="N233" s="493" t="s">
        <v>379</v>
      </c>
      <c r="O233" s="491" t="s">
        <v>380</v>
      </c>
      <c r="P233" s="491" t="s">
        <v>380</v>
      </c>
      <c r="Q233" s="491" t="s">
        <v>380</v>
      </c>
      <c r="R233" s="493" t="s">
        <v>379</v>
      </c>
      <c r="S233" s="491" t="s">
        <v>380</v>
      </c>
      <c r="T233" s="491" t="s">
        <v>380</v>
      </c>
      <c r="U233" s="491" t="s">
        <v>380</v>
      </c>
      <c r="V233" s="128" t="s">
        <v>379</v>
      </c>
      <c r="W233" s="458" t="s">
        <v>379</v>
      </c>
      <c r="X233" s="493" t="s">
        <v>1056</v>
      </c>
      <c r="Y233" s="790" t="s">
        <v>611</v>
      </c>
      <c r="Z233" s="500"/>
    </row>
    <row r="234" spans="1:26" s="468" customFormat="1" ht="15">
      <c r="A234" s="529" t="s">
        <v>1057</v>
      </c>
      <c r="B234" s="771" t="s">
        <v>43</v>
      </c>
      <c r="C234" s="772">
        <v>10770</v>
      </c>
      <c r="D234" s="661">
        <v>42578</v>
      </c>
      <c r="E234" s="491" t="s">
        <v>380</v>
      </c>
      <c r="F234" s="491"/>
      <c r="G234" s="493" t="s">
        <v>379</v>
      </c>
      <c r="H234" s="493" t="s">
        <v>379</v>
      </c>
      <c r="I234" s="491" t="s">
        <v>380</v>
      </c>
      <c r="J234" s="491"/>
      <c r="K234" s="491"/>
      <c r="L234" s="491" t="s">
        <v>380</v>
      </c>
      <c r="M234" s="493" t="s">
        <v>379</v>
      </c>
      <c r="N234" s="493" t="s">
        <v>379</v>
      </c>
      <c r="O234" s="491" t="s">
        <v>380</v>
      </c>
      <c r="P234" s="491" t="s">
        <v>380</v>
      </c>
      <c r="Q234" s="491" t="s">
        <v>380</v>
      </c>
      <c r="R234" s="491" t="s">
        <v>380</v>
      </c>
      <c r="S234" s="491" t="s">
        <v>380</v>
      </c>
      <c r="T234" s="491" t="s">
        <v>380</v>
      </c>
      <c r="U234" s="491" t="s">
        <v>380</v>
      </c>
      <c r="V234" s="491" t="s">
        <v>380</v>
      </c>
      <c r="W234" s="643" t="s">
        <v>379</v>
      </c>
      <c r="X234" s="239" t="s">
        <v>893</v>
      </c>
      <c r="Y234" s="790" t="s">
        <v>611</v>
      </c>
      <c r="Z234" s="500"/>
    </row>
    <row r="235" spans="1:26" s="468" customFormat="1" ht="15">
      <c r="A235" s="767" t="s">
        <v>1058</v>
      </c>
      <c r="B235" s="767" t="s">
        <v>1059</v>
      </c>
      <c r="C235" s="767">
        <v>1050</v>
      </c>
      <c r="D235" s="661">
        <v>42578</v>
      </c>
      <c r="E235" s="493" t="s">
        <v>379</v>
      </c>
      <c r="F235" s="491"/>
      <c r="G235" s="491" t="s">
        <v>380</v>
      </c>
      <c r="H235" s="493" t="s">
        <v>379</v>
      </c>
      <c r="I235" s="493" t="s">
        <v>379</v>
      </c>
      <c r="J235" s="491"/>
      <c r="K235" s="491"/>
      <c r="L235" s="491" t="s">
        <v>380</v>
      </c>
      <c r="M235" s="493" t="s">
        <v>379</v>
      </c>
      <c r="N235" s="493" t="s">
        <v>379</v>
      </c>
      <c r="O235" s="493" t="s">
        <v>379</v>
      </c>
      <c r="P235" s="491" t="s">
        <v>380</v>
      </c>
      <c r="Q235" s="493" t="s">
        <v>379</v>
      </c>
      <c r="R235" s="491" t="s">
        <v>380</v>
      </c>
      <c r="S235" s="491" t="s">
        <v>380</v>
      </c>
      <c r="T235" s="491" t="s">
        <v>380</v>
      </c>
      <c r="U235" s="493" t="s">
        <v>379</v>
      </c>
      <c r="V235" s="491" t="s">
        <v>380</v>
      </c>
      <c r="W235" s="458" t="s">
        <v>379</v>
      </c>
      <c r="X235" s="493" t="s">
        <v>379</v>
      </c>
      <c r="Y235" s="790" t="s">
        <v>611</v>
      </c>
      <c r="Z235" s="500"/>
    </row>
    <row r="236" spans="1:26" s="468" customFormat="1" ht="15">
      <c r="A236" s="767" t="s">
        <v>1060</v>
      </c>
      <c r="B236" s="767" t="s">
        <v>1061</v>
      </c>
      <c r="C236" s="767">
        <v>960</v>
      </c>
      <c r="D236" s="661">
        <v>42578</v>
      </c>
      <c r="E236" s="493" t="s">
        <v>379</v>
      </c>
      <c r="F236" s="491"/>
      <c r="G236" s="491" t="s">
        <v>380</v>
      </c>
      <c r="H236" s="493" t="s">
        <v>379</v>
      </c>
      <c r="I236" s="493" t="s">
        <v>379</v>
      </c>
      <c r="J236" s="491"/>
      <c r="K236" s="491"/>
      <c r="L236" s="491" t="s">
        <v>380</v>
      </c>
      <c r="M236" s="493" t="s">
        <v>379</v>
      </c>
      <c r="N236" s="493" t="s">
        <v>379</v>
      </c>
      <c r="O236" s="493" t="s">
        <v>379</v>
      </c>
      <c r="P236" s="491" t="s">
        <v>380</v>
      </c>
      <c r="Q236" s="493" t="s">
        <v>379</v>
      </c>
      <c r="R236" s="491" t="s">
        <v>380</v>
      </c>
      <c r="S236" s="491" t="s">
        <v>380</v>
      </c>
      <c r="T236" s="491" t="s">
        <v>380</v>
      </c>
      <c r="U236" s="493" t="s">
        <v>379</v>
      </c>
      <c r="V236" s="491" t="s">
        <v>380</v>
      </c>
      <c r="W236" s="458" t="s">
        <v>379</v>
      </c>
      <c r="X236" s="493" t="s">
        <v>379</v>
      </c>
      <c r="Y236" s="790" t="s">
        <v>611</v>
      </c>
      <c r="Z236" s="500"/>
    </row>
    <row r="237" spans="1:26" s="468" customFormat="1" ht="15">
      <c r="A237" s="767" t="s">
        <v>1062</v>
      </c>
      <c r="B237" s="767" t="s">
        <v>1063</v>
      </c>
      <c r="C237" s="767">
        <v>600</v>
      </c>
      <c r="D237" s="661">
        <v>42578</v>
      </c>
      <c r="E237" s="493" t="s">
        <v>379</v>
      </c>
      <c r="F237" s="491"/>
      <c r="G237" s="491" t="s">
        <v>380</v>
      </c>
      <c r="H237" s="493" t="s">
        <v>379</v>
      </c>
      <c r="I237" s="493" t="s">
        <v>379</v>
      </c>
      <c r="J237" s="493"/>
      <c r="K237" s="493"/>
      <c r="L237" s="493" t="s">
        <v>379</v>
      </c>
      <c r="M237" s="493" t="s">
        <v>379</v>
      </c>
      <c r="N237" s="493" t="s">
        <v>379</v>
      </c>
      <c r="O237" s="493" t="s">
        <v>379</v>
      </c>
      <c r="P237" s="491" t="s">
        <v>380</v>
      </c>
      <c r="Q237" s="493" t="s">
        <v>379</v>
      </c>
      <c r="R237" s="491" t="s">
        <v>380</v>
      </c>
      <c r="S237" s="491" t="s">
        <v>380</v>
      </c>
      <c r="T237" s="491" t="s">
        <v>380</v>
      </c>
      <c r="U237" s="493" t="s">
        <v>379</v>
      </c>
      <c r="V237" s="491" t="s">
        <v>380</v>
      </c>
      <c r="W237" s="458" t="s">
        <v>379</v>
      </c>
      <c r="X237" s="493" t="s">
        <v>379</v>
      </c>
      <c r="Y237" s="790" t="s">
        <v>611</v>
      </c>
      <c r="Z237" s="500"/>
    </row>
    <row r="238" spans="1:26" s="468" customFormat="1" ht="15">
      <c r="A238" s="767" t="s">
        <v>1064</v>
      </c>
      <c r="B238" s="767" t="s">
        <v>615</v>
      </c>
      <c r="C238" s="767">
        <v>18000</v>
      </c>
      <c r="D238" s="661">
        <v>42578</v>
      </c>
      <c r="E238" s="493" t="s">
        <v>379</v>
      </c>
      <c r="F238" s="491"/>
      <c r="G238" s="491" t="s">
        <v>380</v>
      </c>
      <c r="H238" s="493" t="s">
        <v>379</v>
      </c>
      <c r="I238" s="493" t="s">
        <v>379</v>
      </c>
      <c r="J238" s="493"/>
      <c r="K238" s="493"/>
      <c r="L238" s="493" t="s">
        <v>379</v>
      </c>
      <c r="M238" s="493" t="s">
        <v>379</v>
      </c>
      <c r="N238" s="493" t="s">
        <v>379</v>
      </c>
      <c r="O238" s="493" t="s">
        <v>379</v>
      </c>
      <c r="P238" s="491" t="s">
        <v>380</v>
      </c>
      <c r="Q238" s="493" t="s">
        <v>379</v>
      </c>
      <c r="R238" s="491" t="s">
        <v>380</v>
      </c>
      <c r="S238" s="491" t="s">
        <v>380</v>
      </c>
      <c r="T238" s="491" t="s">
        <v>380</v>
      </c>
      <c r="U238" s="493" t="s">
        <v>379</v>
      </c>
      <c r="V238" s="491" t="s">
        <v>380</v>
      </c>
      <c r="W238" s="458" t="s">
        <v>379</v>
      </c>
      <c r="X238" s="493" t="s">
        <v>379</v>
      </c>
      <c r="Y238" s="790" t="s">
        <v>611</v>
      </c>
      <c r="Z238" s="500"/>
    </row>
    <row r="239" spans="1:26" s="468" customFormat="1" ht="15">
      <c r="A239" s="761" t="s">
        <v>1065</v>
      </c>
      <c r="B239" s="761" t="s">
        <v>343</v>
      </c>
      <c r="C239" s="761">
        <v>14400</v>
      </c>
      <c r="D239" s="660">
        <v>42582</v>
      </c>
      <c r="E239" s="493" t="s">
        <v>379</v>
      </c>
      <c r="F239" s="491"/>
      <c r="G239" s="491" t="s">
        <v>380</v>
      </c>
      <c r="H239" s="493" t="s">
        <v>1026</v>
      </c>
      <c r="I239" s="491" t="s">
        <v>380</v>
      </c>
      <c r="J239" s="491"/>
      <c r="K239" s="491"/>
      <c r="L239" s="491" t="s">
        <v>380</v>
      </c>
      <c r="M239" s="493" t="s">
        <v>379</v>
      </c>
      <c r="N239" s="493" t="s">
        <v>379</v>
      </c>
      <c r="O239" s="491" t="s">
        <v>380</v>
      </c>
      <c r="P239" s="491" t="s">
        <v>380</v>
      </c>
      <c r="Q239" s="491" t="s">
        <v>380</v>
      </c>
      <c r="R239" s="491" t="s">
        <v>380</v>
      </c>
      <c r="S239" s="493" t="s">
        <v>379</v>
      </c>
      <c r="T239" s="493" t="s">
        <v>379</v>
      </c>
      <c r="U239" s="491" t="s">
        <v>380</v>
      </c>
      <c r="V239" s="491" t="s">
        <v>380</v>
      </c>
      <c r="W239" s="643" t="s">
        <v>379</v>
      </c>
      <c r="X239" s="493" t="s">
        <v>701</v>
      </c>
      <c r="Y239" s="790" t="s">
        <v>611</v>
      </c>
      <c r="Z239" s="500"/>
    </row>
    <row r="240" spans="1:26" s="468" customFormat="1" ht="15">
      <c r="A240" s="761" t="s">
        <v>1066</v>
      </c>
      <c r="B240" s="761" t="s">
        <v>923</v>
      </c>
      <c r="C240" s="761">
        <v>11138</v>
      </c>
      <c r="D240" s="660">
        <v>42582</v>
      </c>
      <c r="E240" s="493" t="s">
        <v>379</v>
      </c>
      <c r="F240" s="491"/>
      <c r="G240" s="491" t="s">
        <v>380</v>
      </c>
      <c r="H240" s="493" t="s">
        <v>1026</v>
      </c>
      <c r="I240" s="491" t="s">
        <v>380</v>
      </c>
      <c r="J240" s="491"/>
      <c r="K240" s="491"/>
      <c r="L240" s="491" t="s">
        <v>380</v>
      </c>
      <c r="M240" s="493" t="s">
        <v>379</v>
      </c>
      <c r="N240" s="493" t="s">
        <v>379</v>
      </c>
      <c r="O240" s="491" t="s">
        <v>380</v>
      </c>
      <c r="P240" s="491" t="s">
        <v>380</v>
      </c>
      <c r="Q240" s="491" t="s">
        <v>380</v>
      </c>
      <c r="R240" s="491" t="s">
        <v>380</v>
      </c>
      <c r="S240" s="493" t="s">
        <v>379</v>
      </c>
      <c r="T240" s="493" t="s">
        <v>379</v>
      </c>
      <c r="U240" s="491" t="s">
        <v>380</v>
      </c>
      <c r="V240" s="491" t="s">
        <v>380</v>
      </c>
      <c r="W240" s="643" t="s">
        <v>379</v>
      </c>
      <c r="X240" s="493" t="s">
        <v>701</v>
      </c>
      <c r="Y240" s="790" t="s">
        <v>611</v>
      </c>
      <c r="Z240" s="500"/>
    </row>
    <row r="241" spans="1:61" s="468" customFormat="1" ht="15">
      <c r="A241" s="767" t="s">
        <v>1067</v>
      </c>
      <c r="B241" s="767" t="s">
        <v>1068</v>
      </c>
      <c r="C241" s="767">
        <v>2400</v>
      </c>
      <c r="D241" s="661">
        <v>42582</v>
      </c>
      <c r="E241" s="493" t="s">
        <v>379</v>
      </c>
      <c r="F241" s="491"/>
      <c r="G241" s="491" t="s">
        <v>380</v>
      </c>
      <c r="H241" s="493" t="s">
        <v>379</v>
      </c>
      <c r="I241" s="493" t="s">
        <v>379</v>
      </c>
      <c r="J241" s="493"/>
      <c r="K241" s="493"/>
      <c r="L241" s="493" t="s">
        <v>379</v>
      </c>
      <c r="M241" s="493" t="s">
        <v>379</v>
      </c>
      <c r="N241" s="493" t="s">
        <v>379</v>
      </c>
      <c r="O241" s="491" t="s">
        <v>380</v>
      </c>
      <c r="P241" s="491" t="s">
        <v>380</v>
      </c>
      <c r="Q241" s="491" t="s">
        <v>380</v>
      </c>
      <c r="R241" s="491" t="s">
        <v>380</v>
      </c>
      <c r="S241" s="491" t="s">
        <v>380</v>
      </c>
      <c r="T241" s="491" t="s">
        <v>380</v>
      </c>
      <c r="U241" s="491" t="s">
        <v>380</v>
      </c>
      <c r="V241" s="491" t="s">
        <v>380</v>
      </c>
      <c r="W241" s="458" t="s">
        <v>379</v>
      </c>
      <c r="X241" s="493" t="s">
        <v>379</v>
      </c>
      <c r="Y241" s="790" t="s">
        <v>611</v>
      </c>
      <c r="Z241" s="500"/>
    </row>
    <row r="242" spans="1:61" s="468" customFormat="1" ht="15">
      <c r="A242" s="767" t="s">
        <v>1069</v>
      </c>
      <c r="B242" s="767" t="s">
        <v>151</v>
      </c>
      <c r="C242" s="767">
        <v>2500</v>
      </c>
      <c r="D242" s="661">
        <v>42582</v>
      </c>
      <c r="E242" s="493" t="s">
        <v>379</v>
      </c>
      <c r="F242" s="491"/>
      <c r="G242" s="491" t="s">
        <v>380</v>
      </c>
      <c r="H242" s="493" t="s">
        <v>379</v>
      </c>
      <c r="I242" s="493" t="s">
        <v>379</v>
      </c>
      <c r="J242" s="491"/>
      <c r="K242" s="491"/>
      <c r="L242" s="491" t="s">
        <v>380</v>
      </c>
      <c r="M242" s="491" t="s">
        <v>380</v>
      </c>
      <c r="N242" s="491" t="s">
        <v>380</v>
      </c>
      <c r="O242" s="491" t="s">
        <v>380</v>
      </c>
      <c r="P242" s="491" t="s">
        <v>380</v>
      </c>
      <c r="Q242" s="491" t="s">
        <v>380</v>
      </c>
      <c r="R242" s="491" t="s">
        <v>380</v>
      </c>
      <c r="S242" s="491" t="s">
        <v>380</v>
      </c>
      <c r="T242" s="491" t="s">
        <v>380</v>
      </c>
      <c r="U242" s="491" t="s">
        <v>380</v>
      </c>
      <c r="V242" s="491" t="s">
        <v>380</v>
      </c>
      <c r="W242" s="643" t="s">
        <v>379</v>
      </c>
      <c r="X242" s="239" t="s">
        <v>893</v>
      </c>
      <c r="Y242" s="790" t="s">
        <v>611</v>
      </c>
      <c r="Z242" s="500"/>
      <c r="AA242" s="485"/>
    </row>
    <row r="243" spans="1:61" s="468" customFormat="1" ht="15">
      <c r="A243" s="767" t="s">
        <v>1070</v>
      </c>
      <c r="B243" s="767" t="s">
        <v>1071</v>
      </c>
      <c r="C243" s="767">
        <v>2200</v>
      </c>
      <c r="D243" s="661">
        <v>42582</v>
      </c>
      <c r="E243" s="493" t="s">
        <v>379</v>
      </c>
      <c r="F243" s="491"/>
      <c r="G243" s="491" t="s">
        <v>380</v>
      </c>
      <c r="H243" s="493" t="s">
        <v>379</v>
      </c>
      <c r="I243" s="493" t="s">
        <v>379</v>
      </c>
      <c r="J243" s="493"/>
      <c r="K243" s="493"/>
      <c r="L243" s="493" t="s">
        <v>379</v>
      </c>
      <c r="M243" s="493" t="s">
        <v>379</v>
      </c>
      <c r="N243" s="493" t="s">
        <v>379</v>
      </c>
      <c r="O243" s="491" t="s">
        <v>380</v>
      </c>
      <c r="P243" s="491" t="s">
        <v>380</v>
      </c>
      <c r="Q243" s="491" t="s">
        <v>380</v>
      </c>
      <c r="R243" s="491" t="s">
        <v>380</v>
      </c>
      <c r="S243" s="491" t="s">
        <v>380</v>
      </c>
      <c r="T243" s="491" t="s">
        <v>380</v>
      </c>
      <c r="U243" s="491" t="s">
        <v>380</v>
      </c>
      <c r="V243" s="491" t="s">
        <v>380</v>
      </c>
      <c r="W243" s="458" t="s">
        <v>379</v>
      </c>
      <c r="X243" s="493" t="s">
        <v>379</v>
      </c>
      <c r="Y243" s="790" t="s">
        <v>611</v>
      </c>
      <c r="Z243" s="500"/>
      <c r="AA243" s="485"/>
    </row>
    <row r="244" spans="1:61" s="468" customFormat="1" ht="15">
      <c r="A244" s="767" t="s">
        <v>1072</v>
      </c>
      <c r="B244" s="767" t="s">
        <v>1073</v>
      </c>
      <c r="C244" s="767">
        <v>2400</v>
      </c>
      <c r="D244" s="661">
        <v>42582</v>
      </c>
      <c r="E244" s="493" t="s">
        <v>379</v>
      </c>
      <c r="F244" s="491"/>
      <c r="G244" s="491" t="s">
        <v>380</v>
      </c>
      <c r="H244" s="493" t="s">
        <v>379</v>
      </c>
      <c r="I244" s="493" t="s">
        <v>379</v>
      </c>
      <c r="J244" s="493"/>
      <c r="K244" s="493"/>
      <c r="L244" s="493" t="s">
        <v>379</v>
      </c>
      <c r="M244" s="493" t="s">
        <v>379</v>
      </c>
      <c r="N244" s="493" t="s">
        <v>379</v>
      </c>
      <c r="O244" s="491" t="s">
        <v>380</v>
      </c>
      <c r="P244" s="491" t="s">
        <v>380</v>
      </c>
      <c r="Q244" s="491" t="s">
        <v>380</v>
      </c>
      <c r="R244" s="491" t="s">
        <v>782</v>
      </c>
      <c r="S244" s="491" t="s">
        <v>380</v>
      </c>
      <c r="T244" s="491" t="s">
        <v>380</v>
      </c>
      <c r="U244" s="491" t="s">
        <v>380</v>
      </c>
      <c r="V244" s="491" t="s">
        <v>380</v>
      </c>
      <c r="W244" s="458" t="s">
        <v>379</v>
      </c>
      <c r="X244" s="493" t="s">
        <v>379</v>
      </c>
      <c r="Y244" s="790" t="s">
        <v>611</v>
      </c>
      <c r="Z244" s="500"/>
      <c r="AA244" s="485"/>
    </row>
    <row r="245" spans="1:61" s="468" customFormat="1" ht="15">
      <c r="A245" s="767" t="s">
        <v>1074</v>
      </c>
      <c r="B245" s="767" t="s">
        <v>1075</v>
      </c>
      <c r="C245" s="767">
        <v>3082</v>
      </c>
      <c r="D245" s="661">
        <v>42582</v>
      </c>
      <c r="E245" s="493" t="s">
        <v>379</v>
      </c>
      <c r="F245" s="491"/>
      <c r="G245" s="491" t="s">
        <v>380</v>
      </c>
      <c r="H245" s="493" t="s">
        <v>379</v>
      </c>
      <c r="I245" s="493" t="s">
        <v>379</v>
      </c>
      <c r="J245" s="493"/>
      <c r="K245" s="493"/>
      <c r="L245" s="493" t="s">
        <v>379</v>
      </c>
      <c r="M245" s="493" t="s">
        <v>379</v>
      </c>
      <c r="N245" s="493" t="s">
        <v>379</v>
      </c>
      <c r="O245" s="491" t="s">
        <v>380</v>
      </c>
      <c r="P245" s="491" t="s">
        <v>380</v>
      </c>
      <c r="Q245" s="491" t="s">
        <v>380</v>
      </c>
      <c r="R245" s="491" t="s">
        <v>782</v>
      </c>
      <c r="S245" s="491" t="s">
        <v>380</v>
      </c>
      <c r="T245" s="491" t="s">
        <v>380</v>
      </c>
      <c r="U245" s="491" t="s">
        <v>380</v>
      </c>
      <c r="V245" s="491" t="s">
        <v>380</v>
      </c>
      <c r="W245" s="458" t="s">
        <v>379</v>
      </c>
      <c r="X245" s="493" t="s">
        <v>379</v>
      </c>
      <c r="Y245" s="790" t="s">
        <v>611</v>
      </c>
      <c r="Z245" s="500"/>
      <c r="AA245" s="485"/>
    </row>
    <row r="246" spans="1:61" s="468" customFormat="1" ht="15">
      <c r="A246" s="767" t="s">
        <v>1076</v>
      </c>
      <c r="B246" s="767" t="s">
        <v>1077</v>
      </c>
      <c r="C246" s="767">
        <v>3801</v>
      </c>
      <c r="D246" s="661">
        <v>42582</v>
      </c>
      <c r="E246" s="493" t="s">
        <v>379</v>
      </c>
      <c r="F246" s="491"/>
      <c r="G246" s="491" t="s">
        <v>380</v>
      </c>
      <c r="H246" s="493" t="s">
        <v>379</v>
      </c>
      <c r="I246" s="493" t="s">
        <v>379</v>
      </c>
      <c r="J246" s="493"/>
      <c r="K246" s="493"/>
      <c r="L246" s="493" t="s">
        <v>379</v>
      </c>
      <c r="M246" s="493" t="s">
        <v>379</v>
      </c>
      <c r="N246" s="493" t="s">
        <v>379</v>
      </c>
      <c r="O246" s="491" t="s">
        <v>380</v>
      </c>
      <c r="P246" s="491" t="s">
        <v>380</v>
      </c>
      <c r="Q246" s="491" t="s">
        <v>380</v>
      </c>
      <c r="R246" s="491" t="s">
        <v>782</v>
      </c>
      <c r="S246" s="491" t="s">
        <v>380</v>
      </c>
      <c r="T246" s="491" t="s">
        <v>380</v>
      </c>
      <c r="U246" s="491" t="s">
        <v>380</v>
      </c>
      <c r="V246" s="491" t="s">
        <v>380</v>
      </c>
      <c r="W246" s="458" t="s">
        <v>379</v>
      </c>
      <c r="X246" s="493" t="s">
        <v>379</v>
      </c>
      <c r="Y246" s="790" t="s">
        <v>611</v>
      </c>
      <c r="Z246" s="500"/>
      <c r="AA246" s="485"/>
    </row>
    <row r="247" spans="1:61" s="468" customFormat="1" ht="15">
      <c r="A247" s="767" t="s">
        <v>1078</v>
      </c>
      <c r="B247" s="767" t="s">
        <v>1079</v>
      </c>
      <c r="C247" s="767">
        <v>3000</v>
      </c>
      <c r="D247" s="661">
        <v>42582</v>
      </c>
      <c r="E247" s="493" t="s">
        <v>379</v>
      </c>
      <c r="F247" s="491"/>
      <c r="G247" s="491" t="s">
        <v>380</v>
      </c>
      <c r="H247" s="493" t="s">
        <v>379</v>
      </c>
      <c r="I247" s="493" t="s">
        <v>1080</v>
      </c>
      <c r="J247" s="491"/>
      <c r="K247" s="491"/>
      <c r="L247" s="491" t="s">
        <v>380</v>
      </c>
      <c r="M247" s="491" t="s">
        <v>380</v>
      </c>
      <c r="N247" s="491" t="s">
        <v>380</v>
      </c>
      <c r="O247" s="491" t="s">
        <v>380</v>
      </c>
      <c r="P247" s="491" t="s">
        <v>380</v>
      </c>
      <c r="Q247" s="491" t="s">
        <v>380</v>
      </c>
      <c r="R247" s="491" t="s">
        <v>782</v>
      </c>
      <c r="S247" s="491" t="s">
        <v>380</v>
      </c>
      <c r="T247" s="491" t="s">
        <v>380</v>
      </c>
      <c r="U247" s="491" t="s">
        <v>380</v>
      </c>
      <c r="V247" s="491" t="s">
        <v>380</v>
      </c>
      <c r="W247" s="643" t="s">
        <v>379</v>
      </c>
      <c r="X247" s="239" t="s">
        <v>893</v>
      </c>
      <c r="Y247" s="790" t="s">
        <v>611</v>
      </c>
      <c r="Z247" s="500"/>
      <c r="AA247" s="485"/>
    </row>
    <row r="248" spans="1:61" s="468" customFormat="1" ht="15">
      <c r="A248" s="771" t="s">
        <v>1081</v>
      </c>
      <c r="B248" s="771" t="s">
        <v>1082</v>
      </c>
      <c r="C248" s="772">
        <v>3002</v>
      </c>
      <c r="D248" s="661">
        <v>42582</v>
      </c>
      <c r="E248" s="491" t="s">
        <v>380</v>
      </c>
      <c r="F248" s="491"/>
      <c r="G248" s="493" t="s">
        <v>379</v>
      </c>
      <c r="H248" s="493" t="s">
        <v>379</v>
      </c>
      <c r="I248" s="493" t="s">
        <v>379</v>
      </c>
      <c r="J248" s="493"/>
      <c r="K248" s="493"/>
      <c r="L248" s="493" t="s">
        <v>379</v>
      </c>
      <c r="M248" s="493" t="s">
        <v>379</v>
      </c>
      <c r="N248" s="493" t="s">
        <v>379</v>
      </c>
      <c r="O248" s="491" t="s">
        <v>380</v>
      </c>
      <c r="P248" s="491" t="s">
        <v>380</v>
      </c>
      <c r="Q248" s="491" t="s">
        <v>380</v>
      </c>
      <c r="R248" s="491" t="s">
        <v>380</v>
      </c>
      <c r="S248" s="491" t="s">
        <v>380</v>
      </c>
      <c r="T248" s="491" t="s">
        <v>380</v>
      </c>
      <c r="U248" s="491" t="s">
        <v>380</v>
      </c>
      <c r="V248" s="491" t="s">
        <v>380</v>
      </c>
      <c r="W248" s="458" t="s">
        <v>379</v>
      </c>
      <c r="X248" s="493" t="s">
        <v>379</v>
      </c>
      <c r="Y248" s="790" t="s">
        <v>611</v>
      </c>
      <c r="Z248" s="500"/>
      <c r="AA248" s="485"/>
    </row>
    <row r="249" spans="1:61" s="468" customFormat="1" ht="15">
      <c r="A249" s="767" t="s">
        <v>1083</v>
      </c>
      <c r="B249" s="767" t="s">
        <v>1084</v>
      </c>
      <c r="C249" s="767">
        <v>3007</v>
      </c>
      <c r="D249" s="661">
        <v>42582</v>
      </c>
      <c r="E249" s="493" t="s">
        <v>379</v>
      </c>
      <c r="F249" s="491"/>
      <c r="G249" s="491" t="s">
        <v>380</v>
      </c>
      <c r="H249" s="493" t="s">
        <v>379</v>
      </c>
      <c r="I249" s="493" t="s">
        <v>1080</v>
      </c>
      <c r="J249" s="491"/>
      <c r="K249" s="491"/>
      <c r="L249" s="491" t="s">
        <v>380</v>
      </c>
      <c r="M249" s="491" t="s">
        <v>380</v>
      </c>
      <c r="N249" s="491" t="s">
        <v>380</v>
      </c>
      <c r="O249" s="491" t="s">
        <v>380</v>
      </c>
      <c r="P249" s="491" t="s">
        <v>380</v>
      </c>
      <c r="Q249" s="491" t="s">
        <v>380</v>
      </c>
      <c r="R249" s="491" t="s">
        <v>782</v>
      </c>
      <c r="S249" s="491" t="s">
        <v>380</v>
      </c>
      <c r="T249" s="491" t="s">
        <v>380</v>
      </c>
      <c r="U249" s="491" t="s">
        <v>380</v>
      </c>
      <c r="V249" s="491" t="s">
        <v>380</v>
      </c>
      <c r="W249" s="643" t="s">
        <v>379</v>
      </c>
      <c r="X249" s="239" t="s">
        <v>893</v>
      </c>
      <c r="Y249" s="790" t="s">
        <v>611</v>
      </c>
      <c r="Z249" s="500"/>
      <c r="AA249" s="485"/>
    </row>
    <row r="250" spans="1:61" s="468" customFormat="1" ht="15">
      <c r="A250" s="531" t="s">
        <v>1085</v>
      </c>
      <c r="B250" s="664">
        <v>2183319</v>
      </c>
      <c r="C250" s="649">
        <v>13000</v>
      </c>
      <c r="D250" s="661">
        <v>42582</v>
      </c>
      <c r="E250" s="491" t="s">
        <v>380</v>
      </c>
      <c r="F250" s="491"/>
      <c r="G250" s="493" t="s">
        <v>379</v>
      </c>
      <c r="H250" s="493" t="s">
        <v>379</v>
      </c>
      <c r="I250" s="493" t="s">
        <v>1086</v>
      </c>
      <c r="J250" s="493"/>
      <c r="K250" s="493"/>
      <c r="L250" s="493" t="s">
        <v>1087</v>
      </c>
      <c r="M250" s="493" t="s">
        <v>379</v>
      </c>
      <c r="N250" s="493" t="s">
        <v>379</v>
      </c>
      <c r="O250" s="491" t="s">
        <v>380</v>
      </c>
      <c r="P250" s="491" t="s">
        <v>380</v>
      </c>
      <c r="Q250" s="491" t="s">
        <v>380</v>
      </c>
      <c r="R250" s="491" t="s">
        <v>782</v>
      </c>
      <c r="S250" s="491" t="s">
        <v>380</v>
      </c>
      <c r="T250" s="491" t="s">
        <v>380</v>
      </c>
      <c r="U250" s="491" t="s">
        <v>380</v>
      </c>
      <c r="V250" s="128" t="s">
        <v>379</v>
      </c>
      <c r="W250" s="643" t="s">
        <v>379</v>
      </c>
      <c r="X250" s="239" t="s">
        <v>893</v>
      </c>
      <c r="Y250" s="790" t="s">
        <v>611</v>
      </c>
      <c r="Z250" s="500"/>
      <c r="AA250" s="485"/>
    </row>
    <row r="251" spans="1:61" s="468" customFormat="1" ht="15">
      <c r="A251" s="531" t="s">
        <v>1088</v>
      </c>
      <c r="B251" s="664">
        <v>2183323</v>
      </c>
      <c r="C251" s="649">
        <v>15000</v>
      </c>
      <c r="D251" s="661">
        <v>42582</v>
      </c>
      <c r="E251" s="491" t="s">
        <v>380</v>
      </c>
      <c r="F251" s="491"/>
      <c r="G251" s="493" t="s">
        <v>379</v>
      </c>
      <c r="H251" s="493" t="s">
        <v>379</v>
      </c>
      <c r="I251" s="493" t="s">
        <v>1086</v>
      </c>
      <c r="J251" s="493"/>
      <c r="K251" s="493"/>
      <c r="L251" s="493" t="s">
        <v>1087</v>
      </c>
      <c r="M251" s="493" t="s">
        <v>379</v>
      </c>
      <c r="N251" s="493" t="s">
        <v>379</v>
      </c>
      <c r="O251" s="491" t="s">
        <v>380</v>
      </c>
      <c r="P251" s="491" t="s">
        <v>380</v>
      </c>
      <c r="Q251" s="491" t="s">
        <v>380</v>
      </c>
      <c r="R251" s="491" t="s">
        <v>782</v>
      </c>
      <c r="S251" s="491" t="s">
        <v>380</v>
      </c>
      <c r="T251" s="491" t="s">
        <v>380</v>
      </c>
      <c r="U251" s="491" t="s">
        <v>380</v>
      </c>
      <c r="V251" s="128" t="s">
        <v>379</v>
      </c>
      <c r="W251" s="643" t="s">
        <v>379</v>
      </c>
      <c r="X251" s="239" t="s">
        <v>893</v>
      </c>
      <c r="Y251" s="790" t="s">
        <v>611</v>
      </c>
      <c r="Z251" s="500"/>
      <c r="AA251" s="485"/>
    </row>
    <row r="252" spans="1:61" s="468" customFormat="1" ht="15">
      <c r="A252" s="531" t="s">
        <v>1089</v>
      </c>
      <c r="B252" s="664">
        <v>2183322</v>
      </c>
      <c r="C252" s="649">
        <v>15000</v>
      </c>
      <c r="D252" s="661">
        <v>42582</v>
      </c>
      <c r="E252" s="491" t="s">
        <v>380</v>
      </c>
      <c r="F252" s="491"/>
      <c r="G252" s="637" t="s">
        <v>908</v>
      </c>
      <c r="H252" s="637" t="s">
        <v>908</v>
      </c>
      <c r="I252" s="759" t="s">
        <v>908</v>
      </c>
      <c r="J252" s="759"/>
      <c r="K252" s="759"/>
      <c r="L252" s="637" t="s">
        <v>908</v>
      </c>
      <c r="M252" s="637" t="s">
        <v>908</v>
      </c>
      <c r="N252" s="637" t="s">
        <v>908</v>
      </c>
      <c r="O252" s="491" t="s">
        <v>380</v>
      </c>
      <c r="P252" s="491" t="s">
        <v>380</v>
      </c>
      <c r="Q252" s="491" t="s">
        <v>380</v>
      </c>
      <c r="R252" s="491" t="s">
        <v>782</v>
      </c>
      <c r="S252" s="491" t="s">
        <v>380</v>
      </c>
      <c r="T252" s="491" t="s">
        <v>380</v>
      </c>
      <c r="U252" s="491" t="s">
        <v>380</v>
      </c>
      <c r="V252" s="491" t="s">
        <v>380</v>
      </c>
      <c r="W252" s="644" t="s">
        <v>908</v>
      </c>
      <c r="X252" s="239" t="s">
        <v>893</v>
      </c>
      <c r="Y252" s="790" t="s">
        <v>611</v>
      </c>
      <c r="Z252" s="500"/>
      <c r="AA252" s="485"/>
    </row>
    <row r="253" spans="1:61" s="477" customFormat="1" ht="15">
      <c r="A253" s="513" t="s">
        <v>1090</v>
      </c>
      <c r="B253" s="514"/>
      <c r="C253" s="514">
        <f>SUM(C211:C249)</f>
        <v>242121</v>
      </c>
      <c r="D253" s="662"/>
      <c r="E253" s="503"/>
      <c r="F253" s="503"/>
      <c r="G253" s="503"/>
      <c r="H253" s="503"/>
      <c r="I253" s="504"/>
      <c r="J253" s="504"/>
      <c r="K253" s="504"/>
      <c r="L253" s="503"/>
      <c r="M253" s="503"/>
      <c r="N253" s="503"/>
      <c r="O253" s="503"/>
      <c r="P253" s="503"/>
      <c r="Q253" s="503"/>
      <c r="R253" s="503"/>
      <c r="S253" s="503"/>
      <c r="T253" s="503"/>
      <c r="U253" s="503"/>
      <c r="V253" s="503"/>
      <c r="W253" s="640"/>
      <c r="X253" s="507"/>
      <c r="Y253" s="507"/>
      <c r="Z253" s="507"/>
      <c r="AA253" s="486"/>
      <c r="AB253" s="486"/>
      <c r="AC253" s="487"/>
      <c r="AD253" s="487"/>
      <c r="AE253" s="487"/>
      <c r="AF253" s="487"/>
      <c r="AG253" s="487"/>
      <c r="AH253" s="487"/>
      <c r="AI253" s="487"/>
      <c r="AJ253" s="487"/>
      <c r="AK253" s="487"/>
      <c r="AL253" s="487"/>
      <c r="AM253" s="487"/>
      <c r="AN253" s="487"/>
      <c r="AO253" s="487"/>
      <c r="AP253" s="487"/>
      <c r="AQ253" s="487"/>
      <c r="AR253" s="487"/>
      <c r="AS253" s="487"/>
      <c r="AT253" s="487"/>
      <c r="AU253" s="487"/>
      <c r="AV253" s="487"/>
      <c r="AW253" s="487"/>
      <c r="AX253" s="487"/>
      <c r="AY253" s="487"/>
      <c r="AZ253" s="487"/>
      <c r="BA253" s="487"/>
      <c r="BB253" s="487"/>
      <c r="BC253" s="487"/>
      <c r="BD253" s="487"/>
      <c r="BE253" s="487"/>
      <c r="BF253" s="487"/>
      <c r="BG253" s="487"/>
      <c r="BH253" s="487"/>
      <c r="BI253" s="487"/>
    </row>
    <row r="254" spans="1:61" s="468" customFormat="1" ht="15" customHeight="1">
      <c r="A254" s="767" t="s">
        <v>1091</v>
      </c>
      <c r="B254" s="767" t="s">
        <v>570</v>
      </c>
      <c r="C254" s="767">
        <v>26400</v>
      </c>
      <c r="D254" s="760">
        <v>42585</v>
      </c>
      <c r="E254" s="493" t="s">
        <v>379</v>
      </c>
      <c r="F254" s="491"/>
      <c r="G254" s="491" t="s">
        <v>380</v>
      </c>
      <c r="H254" s="493" t="s">
        <v>379</v>
      </c>
      <c r="I254" s="493" t="s">
        <v>379</v>
      </c>
      <c r="J254" s="491"/>
      <c r="K254" s="491"/>
      <c r="L254" s="491" t="s">
        <v>380</v>
      </c>
      <c r="M254" s="491" t="s">
        <v>380</v>
      </c>
      <c r="N254" s="491" t="s">
        <v>380</v>
      </c>
      <c r="O254" s="493" t="s">
        <v>379</v>
      </c>
      <c r="P254" s="491" t="s">
        <v>380</v>
      </c>
      <c r="Q254" s="493" t="s">
        <v>379</v>
      </c>
      <c r="R254" s="491" t="s">
        <v>380</v>
      </c>
      <c r="S254" s="491" t="s">
        <v>380</v>
      </c>
      <c r="T254" s="491" t="s">
        <v>380</v>
      </c>
      <c r="U254" s="493" t="s">
        <v>379</v>
      </c>
      <c r="V254" s="491" t="s">
        <v>380</v>
      </c>
      <c r="W254" s="458" t="s">
        <v>782</v>
      </c>
      <c r="X254" s="239" t="s">
        <v>893</v>
      </c>
      <c r="Y254" s="790" t="s">
        <v>611</v>
      </c>
      <c r="Z254" s="492"/>
      <c r="AA254" s="485"/>
      <c r="AB254" s="485"/>
    </row>
    <row r="255" spans="1:61" s="468" customFormat="1" ht="15" customHeight="1">
      <c r="A255" s="767" t="s">
        <v>1092</v>
      </c>
      <c r="B255" s="767" t="s">
        <v>548</v>
      </c>
      <c r="C255" s="767">
        <v>7200</v>
      </c>
      <c r="D255" s="760">
        <v>42585</v>
      </c>
      <c r="E255" s="493" t="s">
        <v>379</v>
      </c>
      <c r="F255" s="491"/>
      <c r="G255" s="491" t="s">
        <v>380</v>
      </c>
      <c r="H255" s="493" t="s">
        <v>379</v>
      </c>
      <c r="I255" s="493" t="s">
        <v>379</v>
      </c>
      <c r="J255" s="491"/>
      <c r="K255" s="491"/>
      <c r="L255" s="491" t="s">
        <v>380</v>
      </c>
      <c r="M255" s="491" t="s">
        <v>380</v>
      </c>
      <c r="N255" s="491" t="s">
        <v>380</v>
      </c>
      <c r="O255" s="493" t="s">
        <v>379</v>
      </c>
      <c r="P255" s="491" t="s">
        <v>380</v>
      </c>
      <c r="Q255" s="493" t="s">
        <v>379</v>
      </c>
      <c r="R255" s="491" t="s">
        <v>380</v>
      </c>
      <c r="S255" s="491" t="s">
        <v>380</v>
      </c>
      <c r="T255" s="491" t="s">
        <v>380</v>
      </c>
      <c r="U255" s="493" t="s">
        <v>379</v>
      </c>
      <c r="V255" s="491" t="s">
        <v>380</v>
      </c>
      <c r="W255" s="458" t="s">
        <v>782</v>
      </c>
      <c r="X255" s="239" t="s">
        <v>893</v>
      </c>
      <c r="Y255" s="790" t="s">
        <v>611</v>
      </c>
      <c r="Z255" s="500"/>
      <c r="AA255" s="485"/>
      <c r="AB255" s="485"/>
    </row>
    <row r="256" spans="1:61" s="468" customFormat="1" ht="15" customHeight="1">
      <c r="A256" s="518" t="s">
        <v>1093</v>
      </c>
      <c r="B256" s="518" t="s">
        <v>1043</v>
      </c>
      <c r="C256" s="518">
        <v>5981</v>
      </c>
      <c r="D256" s="760">
        <v>42586</v>
      </c>
      <c r="E256" s="491" t="s">
        <v>380</v>
      </c>
      <c r="F256" s="491"/>
      <c r="G256" s="493" t="s">
        <v>379</v>
      </c>
      <c r="H256" s="493" t="s">
        <v>379</v>
      </c>
      <c r="I256" s="493" t="s">
        <v>379</v>
      </c>
      <c r="J256" s="493"/>
      <c r="K256" s="493"/>
      <c r="L256" s="493" t="s">
        <v>379</v>
      </c>
      <c r="M256" s="493" t="s">
        <v>379</v>
      </c>
      <c r="N256" s="493" t="s">
        <v>379</v>
      </c>
      <c r="O256" s="491" t="s">
        <v>380</v>
      </c>
      <c r="P256" s="491" t="s">
        <v>380</v>
      </c>
      <c r="Q256" s="491" t="s">
        <v>380</v>
      </c>
      <c r="R256" s="491" t="s">
        <v>380</v>
      </c>
      <c r="S256" s="491" t="s">
        <v>380</v>
      </c>
      <c r="T256" s="491" t="s">
        <v>380</v>
      </c>
      <c r="U256" s="491" t="s">
        <v>380</v>
      </c>
      <c r="V256" s="491" t="s">
        <v>380</v>
      </c>
      <c r="W256" s="458" t="s">
        <v>782</v>
      </c>
      <c r="X256" s="488" t="s">
        <v>829</v>
      </c>
      <c r="Y256" s="790" t="s">
        <v>611</v>
      </c>
      <c r="Z256" s="500"/>
      <c r="AA256" s="485"/>
      <c r="AB256" s="485"/>
    </row>
    <row r="257" spans="1:28" s="468" customFormat="1" ht="15.75" customHeight="1">
      <c r="A257" s="518" t="s">
        <v>1094</v>
      </c>
      <c r="B257" s="518" t="s">
        <v>1028</v>
      </c>
      <c r="C257" s="518">
        <v>8000</v>
      </c>
      <c r="D257" s="760">
        <v>42586</v>
      </c>
      <c r="E257" s="491" t="s">
        <v>380</v>
      </c>
      <c r="F257" s="491"/>
      <c r="G257" s="493" t="s">
        <v>379</v>
      </c>
      <c r="H257" s="493" t="s">
        <v>379</v>
      </c>
      <c r="I257" s="493" t="s">
        <v>379</v>
      </c>
      <c r="J257" s="493"/>
      <c r="K257" s="493"/>
      <c r="L257" s="493" t="s">
        <v>379</v>
      </c>
      <c r="M257" s="493" t="s">
        <v>379</v>
      </c>
      <c r="N257" s="493" t="s">
        <v>379</v>
      </c>
      <c r="O257" s="491" t="s">
        <v>380</v>
      </c>
      <c r="P257" s="491" t="s">
        <v>380</v>
      </c>
      <c r="Q257" s="491" t="s">
        <v>380</v>
      </c>
      <c r="R257" s="491" t="s">
        <v>380</v>
      </c>
      <c r="S257" s="491" t="s">
        <v>380</v>
      </c>
      <c r="T257" s="491" t="s">
        <v>380</v>
      </c>
      <c r="U257" s="491" t="s">
        <v>380</v>
      </c>
      <c r="V257" s="491" t="s">
        <v>380</v>
      </c>
      <c r="W257" s="458" t="s">
        <v>782</v>
      </c>
      <c r="X257" s="493" t="s">
        <v>908</v>
      </c>
      <c r="Y257" s="790" t="s">
        <v>611</v>
      </c>
      <c r="Z257" s="500"/>
      <c r="AA257" s="485"/>
      <c r="AB257" s="485"/>
    </row>
    <row r="258" spans="1:28" s="468" customFormat="1" ht="15">
      <c r="A258" s="761" t="s">
        <v>1095</v>
      </c>
      <c r="B258" s="761" t="s">
        <v>1031</v>
      </c>
      <c r="C258" s="761">
        <v>7300</v>
      </c>
      <c r="D258" s="660">
        <v>42589</v>
      </c>
      <c r="E258" s="493" t="s">
        <v>379</v>
      </c>
      <c r="F258" s="491"/>
      <c r="G258" s="491" t="s">
        <v>380</v>
      </c>
      <c r="H258" s="493" t="s">
        <v>1026</v>
      </c>
      <c r="I258" s="491" t="s">
        <v>380</v>
      </c>
      <c r="J258" s="491"/>
      <c r="K258" s="491"/>
      <c r="L258" s="491" t="s">
        <v>380</v>
      </c>
      <c r="M258" s="493" t="s">
        <v>379</v>
      </c>
      <c r="N258" s="493" t="s">
        <v>379</v>
      </c>
      <c r="O258" s="491" t="s">
        <v>380</v>
      </c>
      <c r="P258" s="491" t="s">
        <v>380</v>
      </c>
      <c r="Q258" s="491" t="s">
        <v>380</v>
      </c>
      <c r="R258" s="491" t="s">
        <v>380</v>
      </c>
      <c r="S258" s="491" t="s">
        <v>380</v>
      </c>
      <c r="T258" s="493" t="s">
        <v>379</v>
      </c>
      <c r="U258" s="491" t="s">
        <v>380</v>
      </c>
      <c r="V258" s="491" t="s">
        <v>380</v>
      </c>
      <c r="W258" s="458" t="s">
        <v>782</v>
      </c>
      <c r="X258" s="493" t="s">
        <v>701</v>
      </c>
      <c r="Y258" s="790" t="s">
        <v>611</v>
      </c>
      <c r="Z258" s="500"/>
      <c r="AA258" s="485"/>
      <c r="AB258" s="485"/>
    </row>
    <row r="259" spans="1:28" s="468" customFormat="1" ht="15">
      <c r="A259" s="767" t="s">
        <v>1096</v>
      </c>
      <c r="B259" s="767" t="s">
        <v>383</v>
      </c>
      <c r="C259" s="767">
        <v>3001</v>
      </c>
      <c r="D259" s="660">
        <v>42596</v>
      </c>
      <c r="E259" s="493" t="s">
        <v>379</v>
      </c>
      <c r="F259" s="491"/>
      <c r="G259" s="491" t="s">
        <v>380</v>
      </c>
      <c r="H259" s="493" t="s">
        <v>379</v>
      </c>
      <c r="I259" s="493" t="s">
        <v>379</v>
      </c>
      <c r="J259" s="493"/>
      <c r="K259" s="493"/>
      <c r="L259" s="493" t="s">
        <v>379</v>
      </c>
      <c r="M259" s="493" t="s">
        <v>379</v>
      </c>
      <c r="N259" s="493" t="s">
        <v>379</v>
      </c>
      <c r="O259" s="491" t="s">
        <v>380</v>
      </c>
      <c r="P259" s="491" t="s">
        <v>380</v>
      </c>
      <c r="Q259" s="491" t="s">
        <v>380</v>
      </c>
      <c r="R259" s="491" t="s">
        <v>380</v>
      </c>
      <c r="S259" s="491" t="s">
        <v>380</v>
      </c>
      <c r="T259" s="491" t="s">
        <v>380</v>
      </c>
      <c r="U259" s="491" t="s">
        <v>380</v>
      </c>
      <c r="V259" s="491" t="s">
        <v>380</v>
      </c>
      <c r="W259" s="458" t="s">
        <v>782</v>
      </c>
      <c r="X259" s="493" t="s">
        <v>701</v>
      </c>
      <c r="Y259" s="790" t="s">
        <v>611</v>
      </c>
      <c r="Z259" s="500"/>
      <c r="AA259" s="485"/>
      <c r="AB259" s="485"/>
    </row>
    <row r="260" spans="1:28" s="468" customFormat="1" ht="15">
      <c r="A260" s="767" t="s">
        <v>1097</v>
      </c>
      <c r="B260" s="767" t="s">
        <v>343</v>
      </c>
      <c r="C260" s="767">
        <v>15964</v>
      </c>
      <c r="D260" s="660">
        <v>42596</v>
      </c>
      <c r="E260" s="493" t="s">
        <v>379</v>
      </c>
      <c r="F260" s="491"/>
      <c r="G260" s="491" t="s">
        <v>380</v>
      </c>
      <c r="H260" s="493" t="s">
        <v>379</v>
      </c>
      <c r="I260" s="491" t="s">
        <v>380</v>
      </c>
      <c r="J260" s="491"/>
      <c r="K260" s="491"/>
      <c r="L260" s="491" t="s">
        <v>380</v>
      </c>
      <c r="M260" s="493" t="s">
        <v>379</v>
      </c>
      <c r="N260" s="493" t="s">
        <v>379</v>
      </c>
      <c r="O260" s="491" t="s">
        <v>380</v>
      </c>
      <c r="P260" s="491" t="s">
        <v>380</v>
      </c>
      <c r="Q260" s="491" t="s">
        <v>380</v>
      </c>
      <c r="R260" s="491" t="s">
        <v>380</v>
      </c>
      <c r="S260" s="493" t="s">
        <v>379</v>
      </c>
      <c r="T260" s="493" t="s">
        <v>379</v>
      </c>
      <c r="U260" s="491" t="s">
        <v>380</v>
      </c>
      <c r="V260" s="491" t="s">
        <v>380</v>
      </c>
      <c r="W260" s="458" t="s">
        <v>782</v>
      </c>
      <c r="X260" s="493" t="s">
        <v>701</v>
      </c>
      <c r="Y260" s="790" t="s">
        <v>611</v>
      </c>
      <c r="Z260" s="492"/>
      <c r="AA260" s="485"/>
      <c r="AB260" s="485"/>
    </row>
    <row r="261" spans="1:28" s="468" customFormat="1" ht="15">
      <c r="A261" s="767" t="s">
        <v>1098</v>
      </c>
      <c r="B261" s="767" t="s">
        <v>923</v>
      </c>
      <c r="C261" s="767">
        <v>16189</v>
      </c>
      <c r="D261" s="660">
        <v>42596</v>
      </c>
      <c r="E261" s="493" t="s">
        <v>379</v>
      </c>
      <c r="F261" s="491"/>
      <c r="G261" s="491" t="s">
        <v>380</v>
      </c>
      <c r="H261" s="493" t="s">
        <v>379</v>
      </c>
      <c r="I261" s="491" t="s">
        <v>380</v>
      </c>
      <c r="J261" s="491"/>
      <c r="K261" s="491"/>
      <c r="L261" s="491" t="s">
        <v>380</v>
      </c>
      <c r="M261" s="493" t="s">
        <v>379</v>
      </c>
      <c r="N261" s="493" t="s">
        <v>379</v>
      </c>
      <c r="O261" s="491" t="s">
        <v>380</v>
      </c>
      <c r="P261" s="491" t="s">
        <v>380</v>
      </c>
      <c r="Q261" s="491" t="s">
        <v>380</v>
      </c>
      <c r="R261" s="491" t="s">
        <v>380</v>
      </c>
      <c r="S261" s="493" t="s">
        <v>379</v>
      </c>
      <c r="T261" s="493" t="s">
        <v>379</v>
      </c>
      <c r="U261" s="491" t="s">
        <v>380</v>
      </c>
      <c r="V261" s="491" t="s">
        <v>380</v>
      </c>
      <c r="W261" s="458" t="s">
        <v>782</v>
      </c>
      <c r="X261" s="493" t="s">
        <v>701</v>
      </c>
      <c r="Y261" s="790" t="s">
        <v>611</v>
      </c>
      <c r="Z261" s="492"/>
      <c r="AA261" s="485"/>
      <c r="AB261" s="485"/>
    </row>
    <row r="262" spans="1:28" s="468" customFormat="1" ht="15">
      <c r="A262" s="524" t="s">
        <v>1099</v>
      </c>
      <c r="B262" s="767">
        <v>5165696</v>
      </c>
      <c r="C262" s="664">
        <v>800</v>
      </c>
      <c r="D262" s="740">
        <v>42596</v>
      </c>
      <c r="E262" s="493" t="s">
        <v>379</v>
      </c>
      <c r="F262" s="491"/>
      <c r="G262" s="491" t="s">
        <v>380</v>
      </c>
      <c r="H262" s="493" t="s">
        <v>379</v>
      </c>
      <c r="I262" s="493" t="s">
        <v>379</v>
      </c>
      <c r="J262" s="493"/>
      <c r="K262" s="493"/>
      <c r="L262" s="493" t="s">
        <v>1100</v>
      </c>
      <c r="M262" s="491" t="s">
        <v>380</v>
      </c>
      <c r="N262" s="491" t="s">
        <v>380</v>
      </c>
      <c r="O262" s="493" t="s">
        <v>379</v>
      </c>
      <c r="P262" s="493" t="s">
        <v>379</v>
      </c>
      <c r="Q262" s="491" t="s">
        <v>380</v>
      </c>
      <c r="R262" s="491" t="s">
        <v>380</v>
      </c>
      <c r="S262" s="491" t="s">
        <v>380</v>
      </c>
      <c r="T262" s="491" t="s">
        <v>380</v>
      </c>
      <c r="U262" s="491" t="s">
        <v>380</v>
      </c>
      <c r="V262" s="493" t="s">
        <v>379</v>
      </c>
      <c r="W262" s="458" t="s">
        <v>782</v>
      </c>
      <c r="X262" s="239" t="s">
        <v>893</v>
      </c>
      <c r="Y262" s="790" t="s">
        <v>611</v>
      </c>
      <c r="Z262" s="492"/>
      <c r="AA262" s="485"/>
      <c r="AB262" s="485"/>
    </row>
    <row r="263" spans="1:28" s="468" customFormat="1" ht="15">
      <c r="A263" s="524" t="s">
        <v>1101</v>
      </c>
      <c r="B263" s="767">
        <v>5165744</v>
      </c>
      <c r="C263" s="664">
        <v>1000</v>
      </c>
      <c r="D263" s="740">
        <v>42596</v>
      </c>
      <c r="E263" s="493" t="s">
        <v>379</v>
      </c>
      <c r="F263" s="491"/>
      <c r="G263" s="491" t="s">
        <v>380</v>
      </c>
      <c r="H263" s="493" t="s">
        <v>379</v>
      </c>
      <c r="I263" s="493" t="s">
        <v>379</v>
      </c>
      <c r="J263" s="493"/>
      <c r="K263" s="493"/>
      <c r="L263" s="493" t="s">
        <v>1100</v>
      </c>
      <c r="M263" s="491" t="s">
        <v>380</v>
      </c>
      <c r="N263" s="491" t="s">
        <v>380</v>
      </c>
      <c r="O263" s="493" t="s">
        <v>379</v>
      </c>
      <c r="P263" s="493" t="s">
        <v>379</v>
      </c>
      <c r="Q263" s="491" t="s">
        <v>380</v>
      </c>
      <c r="R263" s="491" t="s">
        <v>380</v>
      </c>
      <c r="S263" s="491" t="s">
        <v>380</v>
      </c>
      <c r="T263" s="491" t="s">
        <v>380</v>
      </c>
      <c r="U263" s="491" t="s">
        <v>380</v>
      </c>
      <c r="V263" s="493" t="s">
        <v>379</v>
      </c>
      <c r="W263" s="458" t="s">
        <v>782</v>
      </c>
      <c r="X263" s="239" t="s">
        <v>893</v>
      </c>
      <c r="Y263" s="790" t="s">
        <v>611</v>
      </c>
      <c r="Z263" s="492"/>
      <c r="AA263" s="485"/>
      <c r="AB263" s="485"/>
    </row>
    <row r="264" spans="1:28" s="468" customFormat="1" ht="15">
      <c r="A264" s="524" t="s">
        <v>1102</v>
      </c>
      <c r="B264" s="767">
        <v>5210692</v>
      </c>
      <c r="C264" s="664">
        <v>3000</v>
      </c>
      <c r="D264" s="740">
        <v>42596</v>
      </c>
      <c r="E264" s="491" t="s">
        <v>380</v>
      </c>
      <c r="F264" s="491"/>
      <c r="G264" s="493" t="s">
        <v>379</v>
      </c>
      <c r="H264" s="493" t="s">
        <v>379</v>
      </c>
      <c r="I264" s="493" t="s">
        <v>379</v>
      </c>
      <c r="J264" s="493"/>
      <c r="K264" s="493"/>
      <c r="L264" s="493" t="s">
        <v>379</v>
      </c>
      <c r="M264" s="491" t="s">
        <v>380</v>
      </c>
      <c r="N264" s="491" t="s">
        <v>380</v>
      </c>
      <c r="O264" s="493" t="s">
        <v>379</v>
      </c>
      <c r="P264" s="493" t="s">
        <v>379</v>
      </c>
      <c r="Q264" s="491" t="s">
        <v>380</v>
      </c>
      <c r="R264" s="491" t="s">
        <v>380</v>
      </c>
      <c r="S264" s="491" t="s">
        <v>380</v>
      </c>
      <c r="T264" s="491" t="s">
        <v>380</v>
      </c>
      <c r="U264" s="491" t="s">
        <v>380</v>
      </c>
      <c r="V264" s="493" t="s">
        <v>379</v>
      </c>
      <c r="W264" s="458" t="s">
        <v>782</v>
      </c>
      <c r="X264" s="239" t="s">
        <v>893</v>
      </c>
      <c r="Y264" s="790" t="s">
        <v>611</v>
      </c>
      <c r="Z264" s="492"/>
      <c r="AA264" s="485"/>
      <c r="AB264" s="485"/>
    </row>
    <row r="265" spans="1:28" s="468" customFormat="1" ht="15">
      <c r="A265" s="524" t="s">
        <v>1103</v>
      </c>
      <c r="B265" s="767">
        <v>5210696</v>
      </c>
      <c r="C265" s="664">
        <v>2360</v>
      </c>
      <c r="D265" s="740">
        <v>42596</v>
      </c>
      <c r="E265" s="491" t="s">
        <v>380</v>
      </c>
      <c r="F265" s="491"/>
      <c r="G265" s="493" t="s">
        <v>379</v>
      </c>
      <c r="H265" s="493" t="s">
        <v>379</v>
      </c>
      <c r="I265" s="493" t="s">
        <v>379</v>
      </c>
      <c r="J265" s="493"/>
      <c r="K265" s="493"/>
      <c r="L265" s="493" t="s">
        <v>379</v>
      </c>
      <c r="M265" s="491" t="s">
        <v>380</v>
      </c>
      <c r="N265" s="491" t="s">
        <v>380</v>
      </c>
      <c r="O265" s="493" t="s">
        <v>379</v>
      </c>
      <c r="P265" s="493" t="s">
        <v>379</v>
      </c>
      <c r="Q265" s="491" t="s">
        <v>380</v>
      </c>
      <c r="R265" s="491" t="s">
        <v>380</v>
      </c>
      <c r="S265" s="491" t="s">
        <v>380</v>
      </c>
      <c r="T265" s="491" t="s">
        <v>380</v>
      </c>
      <c r="U265" s="491" t="s">
        <v>380</v>
      </c>
      <c r="V265" s="493" t="s">
        <v>379</v>
      </c>
      <c r="W265" s="458" t="s">
        <v>782</v>
      </c>
      <c r="X265" s="239" t="s">
        <v>893</v>
      </c>
      <c r="Y265" s="790" t="s">
        <v>611</v>
      </c>
      <c r="Z265" s="492"/>
      <c r="AA265" s="485"/>
      <c r="AB265" s="485"/>
    </row>
    <row r="266" spans="1:28" s="468" customFormat="1" ht="15">
      <c r="A266" s="524" t="s">
        <v>1104</v>
      </c>
      <c r="B266" s="767">
        <v>5210744</v>
      </c>
      <c r="C266" s="664">
        <v>2000</v>
      </c>
      <c r="D266" s="740">
        <v>42596</v>
      </c>
      <c r="E266" s="491" t="s">
        <v>380</v>
      </c>
      <c r="F266" s="491"/>
      <c r="G266" s="493" t="s">
        <v>379</v>
      </c>
      <c r="H266" s="493" t="s">
        <v>379</v>
      </c>
      <c r="I266" s="493" t="s">
        <v>379</v>
      </c>
      <c r="J266" s="493"/>
      <c r="K266" s="493"/>
      <c r="L266" s="493" t="s">
        <v>379</v>
      </c>
      <c r="M266" s="491" t="s">
        <v>380</v>
      </c>
      <c r="N266" s="491" t="s">
        <v>380</v>
      </c>
      <c r="O266" s="493" t="s">
        <v>379</v>
      </c>
      <c r="P266" s="493" t="s">
        <v>379</v>
      </c>
      <c r="Q266" s="491" t="s">
        <v>380</v>
      </c>
      <c r="R266" s="491" t="s">
        <v>380</v>
      </c>
      <c r="S266" s="491" t="s">
        <v>380</v>
      </c>
      <c r="T266" s="491" t="s">
        <v>380</v>
      </c>
      <c r="U266" s="491" t="s">
        <v>380</v>
      </c>
      <c r="V266" s="493" t="s">
        <v>379</v>
      </c>
      <c r="W266" s="458" t="s">
        <v>782</v>
      </c>
      <c r="X266" s="239" t="s">
        <v>893</v>
      </c>
      <c r="Y266" s="790" t="s">
        <v>611</v>
      </c>
      <c r="Z266" s="492"/>
      <c r="AA266" s="485"/>
      <c r="AB266" s="485"/>
    </row>
    <row r="267" spans="1:28" s="468" customFormat="1" ht="15">
      <c r="A267" s="524" t="s">
        <v>1105</v>
      </c>
      <c r="B267" s="767" t="s">
        <v>504</v>
      </c>
      <c r="C267" s="664">
        <v>12000</v>
      </c>
      <c r="D267" s="740">
        <v>42597</v>
      </c>
      <c r="E267" s="493" t="s">
        <v>379</v>
      </c>
      <c r="F267" s="491"/>
      <c r="G267" s="491" t="s">
        <v>380</v>
      </c>
      <c r="H267" s="493" t="s">
        <v>379</v>
      </c>
      <c r="I267" s="493" t="s">
        <v>379</v>
      </c>
      <c r="J267" s="493"/>
      <c r="K267" s="493"/>
      <c r="L267" s="493" t="s">
        <v>379</v>
      </c>
      <c r="M267" s="491" t="s">
        <v>380</v>
      </c>
      <c r="N267" s="491" t="s">
        <v>380</v>
      </c>
      <c r="O267" s="493" t="s">
        <v>379</v>
      </c>
      <c r="P267" s="491" t="s">
        <v>380</v>
      </c>
      <c r="Q267" s="491" t="s">
        <v>782</v>
      </c>
      <c r="R267" s="491" t="s">
        <v>380</v>
      </c>
      <c r="S267" s="491" t="s">
        <v>380</v>
      </c>
      <c r="T267" s="491" t="s">
        <v>380</v>
      </c>
      <c r="U267" s="493" t="s">
        <v>379</v>
      </c>
      <c r="V267" s="491" t="s">
        <v>380</v>
      </c>
      <c r="W267" s="643" t="s">
        <v>379</v>
      </c>
      <c r="X267" s="239" t="s">
        <v>893</v>
      </c>
      <c r="Y267" s="790" t="s">
        <v>611</v>
      </c>
      <c r="Z267" s="492"/>
      <c r="AA267" s="485"/>
      <c r="AB267" s="485"/>
    </row>
    <row r="268" spans="1:28" s="468" customFormat="1" ht="15">
      <c r="A268" s="524" t="s">
        <v>1106</v>
      </c>
      <c r="B268" s="767" t="s">
        <v>548</v>
      </c>
      <c r="C268" s="664">
        <v>12000</v>
      </c>
      <c r="D268" s="740">
        <v>42597</v>
      </c>
      <c r="E268" s="493" t="s">
        <v>379</v>
      </c>
      <c r="F268" s="491"/>
      <c r="G268" s="491" t="s">
        <v>380</v>
      </c>
      <c r="H268" s="493" t="s">
        <v>379</v>
      </c>
      <c r="I268" s="493" t="s">
        <v>379</v>
      </c>
      <c r="J268" s="491"/>
      <c r="K268" s="491"/>
      <c r="L268" s="491" t="s">
        <v>380</v>
      </c>
      <c r="M268" s="491" t="s">
        <v>380</v>
      </c>
      <c r="N268" s="491" t="s">
        <v>380</v>
      </c>
      <c r="O268" s="493" t="s">
        <v>379</v>
      </c>
      <c r="P268" s="491" t="s">
        <v>380</v>
      </c>
      <c r="Q268" s="491" t="s">
        <v>380</v>
      </c>
      <c r="R268" s="491" t="s">
        <v>380</v>
      </c>
      <c r="S268" s="491" t="s">
        <v>380</v>
      </c>
      <c r="T268" s="491" t="s">
        <v>380</v>
      </c>
      <c r="U268" s="493" t="s">
        <v>379</v>
      </c>
      <c r="V268" s="491" t="s">
        <v>380</v>
      </c>
      <c r="W268" s="643" t="s">
        <v>379</v>
      </c>
      <c r="X268" s="239" t="s">
        <v>893</v>
      </c>
      <c r="Y268" s="790" t="s">
        <v>611</v>
      </c>
      <c r="Z268" s="492"/>
      <c r="AA268" s="485"/>
      <c r="AB268" s="485"/>
    </row>
    <row r="269" spans="1:28" s="468" customFormat="1" ht="15">
      <c r="A269" s="530" t="s">
        <v>1107</v>
      </c>
      <c r="B269" s="518" t="s">
        <v>898</v>
      </c>
      <c r="C269" s="776">
        <v>13400</v>
      </c>
      <c r="D269" s="777">
        <v>42599</v>
      </c>
      <c r="E269" s="491" t="s">
        <v>380</v>
      </c>
      <c r="F269" s="491"/>
      <c r="G269" s="493" t="s">
        <v>379</v>
      </c>
      <c r="H269" s="493" t="s">
        <v>379</v>
      </c>
      <c r="I269" s="734" t="s">
        <v>380</v>
      </c>
      <c r="J269" s="734"/>
      <c r="K269" s="734"/>
      <c r="L269" s="734" t="s">
        <v>380</v>
      </c>
      <c r="M269" s="493" t="s">
        <v>1108</v>
      </c>
      <c r="N269" s="493" t="s">
        <v>379</v>
      </c>
      <c r="O269" s="491" t="s">
        <v>380</v>
      </c>
      <c r="P269" s="491" t="s">
        <v>380</v>
      </c>
      <c r="Q269" s="491" t="s">
        <v>380</v>
      </c>
      <c r="R269" s="491" t="s">
        <v>380</v>
      </c>
      <c r="S269" s="491" t="s">
        <v>380</v>
      </c>
      <c r="T269" s="491" t="s">
        <v>380</v>
      </c>
      <c r="U269" s="491" t="s">
        <v>380</v>
      </c>
      <c r="V269" s="493" t="s">
        <v>379</v>
      </c>
      <c r="W269" s="508" t="s">
        <v>908</v>
      </c>
      <c r="X269" s="493" t="s">
        <v>908</v>
      </c>
      <c r="Y269" s="790" t="s">
        <v>611</v>
      </c>
      <c r="Z269" s="500"/>
      <c r="AA269" s="485"/>
      <c r="AB269" s="485"/>
    </row>
    <row r="270" spans="1:28" s="468" customFormat="1" ht="15">
      <c r="A270" s="767" t="s">
        <v>1109</v>
      </c>
      <c r="B270" s="767" t="s">
        <v>1016</v>
      </c>
      <c r="C270" s="767" t="s">
        <v>357</v>
      </c>
      <c r="D270" s="660">
        <v>42603</v>
      </c>
      <c r="E270" s="491" t="s">
        <v>380</v>
      </c>
      <c r="F270" s="491"/>
      <c r="G270" s="493" t="s">
        <v>379</v>
      </c>
      <c r="H270" s="493" t="s">
        <v>379</v>
      </c>
      <c r="I270" s="493" t="s">
        <v>379</v>
      </c>
      <c r="J270" s="493"/>
      <c r="K270" s="493"/>
      <c r="L270" s="493" t="s">
        <v>379</v>
      </c>
      <c r="M270" s="493" t="s">
        <v>379</v>
      </c>
      <c r="N270" s="493" t="s">
        <v>379</v>
      </c>
      <c r="O270" s="491" t="s">
        <v>380</v>
      </c>
      <c r="P270" s="491" t="s">
        <v>380</v>
      </c>
      <c r="Q270" s="491" t="s">
        <v>380</v>
      </c>
      <c r="R270" s="491" t="s">
        <v>380</v>
      </c>
      <c r="S270" s="491" t="s">
        <v>380</v>
      </c>
      <c r="T270" s="491" t="s">
        <v>380</v>
      </c>
      <c r="U270" s="491" t="s">
        <v>380</v>
      </c>
      <c r="V270" s="491" t="s">
        <v>380</v>
      </c>
      <c r="W270" s="458" t="s">
        <v>782</v>
      </c>
      <c r="X270" s="488" t="s">
        <v>829</v>
      </c>
      <c r="Y270" s="790" t="s">
        <v>611</v>
      </c>
      <c r="Z270" s="500"/>
      <c r="AA270" s="485"/>
      <c r="AB270" s="485"/>
    </row>
    <row r="271" spans="1:28" s="468" customFormat="1" ht="15">
      <c r="A271" s="767" t="s">
        <v>1110</v>
      </c>
      <c r="B271" s="767" t="s">
        <v>1018</v>
      </c>
      <c r="C271" s="767">
        <v>2914</v>
      </c>
      <c r="D271" s="660">
        <v>42603</v>
      </c>
      <c r="E271" s="491" t="s">
        <v>380</v>
      </c>
      <c r="F271" s="491"/>
      <c r="G271" s="493" t="s">
        <v>379</v>
      </c>
      <c r="H271" s="493" t="s">
        <v>379</v>
      </c>
      <c r="I271" s="493" t="s">
        <v>379</v>
      </c>
      <c r="J271" s="493"/>
      <c r="K271" s="493"/>
      <c r="L271" s="493" t="s">
        <v>379</v>
      </c>
      <c r="M271" s="493" t="s">
        <v>379</v>
      </c>
      <c r="N271" s="493" t="s">
        <v>379</v>
      </c>
      <c r="O271" s="491" t="s">
        <v>380</v>
      </c>
      <c r="P271" s="491" t="s">
        <v>380</v>
      </c>
      <c r="Q271" s="491" t="s">
        <v>380</v>
      </c>
      <c r="R271" s="491" t="s">
        <v>380</v>
      </c>
      <c r="S271" s="491" t="s">
        <v>380</v>
      </c>
      <c r="T271" s="491" t="s">
        <v>380</v>
      </c>
      <c r="U271" s="491" t="s">
        <v>380</v>
      </c>
      <c r="V271" s="491" t="s">
        <v>380</v>
      </c>
      <c r="W271" s="458" t="s">
        <v>782</v>
      </c>
      <c r="X271" s="488" t="s">
        <v>829</v>
      </c>
      <c r="Y271" s="790" t="s">
        <v>611</v>
      </c>
      <c r="Z271" s="500"/>
      <c r="AA271" s="485"/>
      <c r="AB271" s="485"/>
    </row>
    <row r="272" spans="1:28" s="468" customFormat="1" ht="15">
      <c r="A272" s="767" t="s">
        <v>1111</v>
      </c>
      <c r="B272" s="767" t="s">
        <v>1052</v>
      </c>
      <c r="C272" s="767">
        <v>3082</v>
      </c>
      <c r="D272" s="660">
        <v>42603</v>
      </c>
      <c r="E272" s="493" t="s">
        <v>908</v>
      </c>
      <c r="F272" s="493"/>
      <c r="G272" s="493" t="s">
        <v>908</v>
      </c>
      <c r="H272" s="493" t="s">
        <v>379</v>
      </c>
      <c r="I272" s="128" t="s">
        <v>379</v>
      </c>
      <c r="J272" s="128"/>
      <c r="K272" s="128"/>
      <c r="L272" s="493" t="s">
        <v>908</v>
      </c>
      <c r="M272" s="493" t="s">
        <v>908</v>
      </c>
      <c r="N272" s="493" t="s">
        <v>908</v>
      </c>
      <c r="O272" s="491" t="s">
        <v>380</v>
      </c>
      <c r="P272" s="491" t="s">
        <v>380</v>
      </c>
      <c r="Q272" s="491" t="s">
        <v>380</v>
      </c>
      <c r="R272" s="491" t="s">
        <v>380</v>
      </c>
      <c r="S272" s="491" t="s">
        <v>380</v>
      </c>
      <c r="T272" s="491" t="s">
        <v>380</v>
      </c>
      <c r="U272" s="491" t="s">
        <v>380</v>
      </c>
      <c r="V272" s="491" t="s">
        <v>380</v>
      </c>
      <c r="W272" s="458" t="s">
        <v>782</v>
      </c>
      <c r="X272" s="488" t="s">
        <v>829</v>
      </c>
      <c r="Y272" s="790" t="s">
        <v>611</v>
      </c>
      <c r="Z272" s="500"/>
      <c r="AA272" s="485"/>
      <c r="AB272" s="485"/>
    </row>
    <row r="273" spans="1:28" s="468" customFormat="1" ht="15">
      <c r="A273" s="767" t="s">
        <v>1112</v>
      </c>
      <c r="B273" s="767" t="s">
        <v>1028</v>
      </c>
      <c r="C273" s="767">
        <v>7585</v>
      </c>
      <c r="D273" s="660">
        <v>42603</v>
      </c>
      <c r="E273" s="493" t="s">
        <v>908</v>
      </c>
      <c r="F273" s="493"/>
      <c r="G273" s="493" t="s">
        <v>908</v>
      </c>
      <c r="H273" s="493" t="s">
        <v>379</v>
      </c>
      <c r="I273" s="128" t="s">
        <v>379</v>
      </c>
      <c r="J273" s="128"/>
      <c r="K273" s="128"/>
      <c r="L273" s="493" t="s">
        <v>908</v>
      </c>
      <c r="M273" s="493" t="s">
        <v>908</v>
      </c>
      <c r="N273" s="493" t="s">
        <v>908</v>
      </c>
      <c r="O273" s="491" t="s">
        <v>380</v>
      </c>
      <c r="P273" s="491" t="s">
        <v>380</v>
      </c>
      <c r="Q273" s="491" t="s">
        <v>380</v>
      </c>
      <c r="R273" s="491" t="s">
        <v>380</v>
      </c>
      <c r="S273" s="491" t="s">
        <v>380</v>
      </c>
      <c r="T273" s="491" t="s">
        <v>380</v>
      </c>
      <c r="U273" s="491" t="s">
        <v>380</v>
      </c>
      <c r="V273" s="491" t="s">
        <v>380</v>
      </c>
      <c r="W273" s="458" t="s">
        <v>782</v>
      </c>
      <c r="X273" s="488" t="s">
        <v>829</v>
      </c>
      <c r="Y273" s="790" t="s">
        <v>611</v>
      </c>
      <c r="Z273" s="500"/>
      <c r="AA273" s="485"/>
      <c r="AB273" s="485"/>
    </row>
    <row r="274" spans="1:28" s="468" customFormat="1" ht="15">
      <c r="A274" s="767" t="s">
        <v>1113</v>
      </c>
      <c r="B274" s="767" t="s">
        <v>1025</v>
      </c>
      <c r="C274" s="767">
        <v>13785</v>
      </c>
      <c r="D274" s="660">
        <v>42603</v>
      </c>
      <c r="E274" s="493" t="s">
        <v>379</v>
      </c>
      <c r="F274" s="491"/>
      <c r="G274" s="491" t="s">
        <v>380</v>
      </c>
      <c r="H274" s="493" t="s">
        <v>379</v>
      </c>
      <c r="I274" s="491" t="s">
        <v>380</v>
      </c>
      <c r="J274" s="491"/>
      <c r="K274" s="491"/>
      <c r="L274" s="491" t="s">
        <v>380</v>
      </c>
      <c r="M274" s="493" t="s">
        <v>379</v>
      </c>
      <c r="N274" s="493" t="s">
        <v>379</v>
      </c>
      <c r="O274" s="491" t="s">
        <v>380</v>
      </c>
      <c r="P274" s="491" t="s">
        <v>380</v>
      </c>
      <c r="Q274" s="491" t="s">
        <v>380</v>
      </c>
      <c r="R274" s="491" t="s">
        <v>380</v>
      </c>
      <c r="S274" s="493" t="s">
        <v>379</v>
      </c>
      <c r="T274" s="493" t="s">
        <v>379</v>
      </c>
      <c r="U274" s="491" t="s">
        <v>380</v>
      </c>
      <c r="V274" s="491" t="s">
        <v>380</v>
      </c>
      <c r="W274" s="458" t="s">
        <v>782</v>
      </c>
      <c r="X274" s="493" t="s">
        <v>701</v>
      </c>
      <c r="Y274" s="790" t="s">
        <v>611</v>
      </c>
      <c r="Z274" s="500"/>
      <c r="AA274" s="485"/>
      <c r="AB274" s="485"/>
    </row>
    <row r="275" spans="1:28" s="468" customFormat="1" ht="15">
      <c r="A275" s="767" t="s">
        <v>1114</v>
      </c>
      <c r="B275" s="767" t="s">
        <v>1043</v>
      </c>
      <c r="C275" s="767">
        <v>5480</v>
      </c>
      <c r="D275" s="660">
        <v>42603</v>
      </c>
      <c r="E275" s="491" t="s">
        <v>380</v>
      </c>
      <c r="F275" s="491"/>
      <c r="G275" s="493" t="s">
        <v>379</v>
      </c>
      <c r="H275" s="493" t="s">
        <v>379</v>
      </c>
      <c r="I275" s="493" t="s">
        <v>379</v>
      </c>
      <c r="J275" s="493"/>
      <c r="K275" s="493"/>
      <c r="L275" s="493" t="s">
        <v>379</v>
      </c>
      <c r="M275" s="493" t="s">
        <v>379</v>
      </c>
      <c r="N275" s="493" t="s">
        <v>379</v>
      </c>
      <c r="O275" s="491" t="s">
        <v>380</v>
      </c>
      <c r="P275" s="491" t="s">
        <v>380</v>
      </c>
      <c r="Q275" s="491" t="s">
        <v>380</v>
      </c>
      <c r="R275" s="491" t="s">
        <v>380</v>
      </c>
      <c r="S275" s="491" t="s">
        <v>380</v>
      </c>
      <c r="T275" s="491" t="s">
        <v>380</v>
      </c>
      <c r="U275" s="491" t="s">
        <v>380</v>
      </c>
      <c r="V275" s="491" t="s">
        <v>380</v>
      </c>
      <c r="W275" s="458" t="s">
        <v>782</v>
      </c>
      <c r="X275" s="488" t="s">
        <v>829</v>
      </c>
      <c r="Y275" s="790" t="s">
        <v>611</v>
      </c>
      <c r="Z275" s="500"/>
      <c r="AA275" s="485"/>
      <c r="AB275" s="485"/>
    </row>
    <row r="276" spans="1:28" s="468" customFormat="1" ht="15">
      <c r="A276" s="767" t="s">
        <v>1115</v>
      </c>
      <c r="B276" s="767" t="s">
        <v>387</v>
      </c>
      <c r="C276" s="767">
        <v>5344</v>
      </c>
      <c r="D276" s="660">
        <v>42603</v>
      </c>
      <c r="E276" s="493" t="s">
        <v>379</v>
      </c>
      <c r="F276" s="491"/>
      <c r="G276" s="491" t="s">
        <v>380</v>
      </c>
      <c r="H276" s="493" t="s">
        <v>379</v>
      </c>
      <c r="I276" s="493" t="s">
        <v>379</v>
      </c>
      <c r="J276" s="493"/>
      <c r="K276" s="493"/>
      <c r="L276" s="493" t="s">
        <v>379</v>
      </c>
      <c r="M276" s="493" t="s">
        <v>379</v>
      </c>
      <c r="N276" s="493" t="s">
        <v>379</v>
      </c>
      <c r="O276" s="491" t="s">
        <v>380</v>
      </c>
      <c r="P276" s="491" t="s">
        <v>380</v>
      </c>
      <c r="Q276" s="491" t="s">
        <v>380</v>
      </c>
      <c r="R276" s="491" t="s">
        <v>380</v>
      </c>
      <c r="S276" s="491" t="s">
        <v>380</v>
      </c>
      <c r="T276" s="491" t="s">
        <v>380</v>
      </c>
      <c r="U276" s="491" t="s">
        <v>380</v>
      </c>
      <c r="V276" s="491" t="s">
        <v>380</v>
      </c>
      <c r="W276" s="458" t="s">
        <v>782</v>
      </c>
      <c r="X276" s="493" t="s">
        <v>701</v>
      </c>
      <c r="Y276" s="790" t="s">
        <v>611</v>
      </c>
      <c r="Z276" s="492"/>
      <c r="AA276" s="485"/>
      <c r="AB276" s="485"/>
    </row>
    <row r="277" spans="1:28" s="468" customFormat="1" ht="15">
      <c r="A277" s="767" t="s">
        <v>1116</v>
      </c>
      <c r="B277" s="767" t="s">
        <v>1031</v>
      </c>
      <c r="C277" s="767">
        <v>16314</v>
      </c>
      <c r="D277" s="660">
        <v>42603</v>
      </c>
      <c r="E277" s="493" t="s">
        <v>379</v>
      </c>
      <c r="F277" s="491"/>
      <c r="G277" s="491" t="s">
        <v>380</v>
      </c>
      <c r="H277" s="493" t="s">
        <v>379</v>
      </c>
      <c r="I277" s="491" t="s">
        <v>380</v>
      </c>
      <c r="J277" s="491"/>
      <c r="K277" s="491"/>
      <c r="L277" s="491" t="s">
        <v>380</v>
      </c>
      <c r="M277" s="493" t="s">
        <v>379</v>
      </c>
      <c r="N277" s="493" t="s">
        <v>379</v>
      </c>
      <c r="O277" s="491" t="s">
        <v>380</v>
      </c>
      <c r="P277" s="491" t="s">
        <v>380</v>
      </c>
      <c r="Q277" s="491" t="s">
        <v>380</v>
      </c>
      <c r="R277" s="491" t="s">
        <v>380</v>
      </c>
      <c r="S277" s="493" t="s">
        <v>379</v>
      </c>
      <c r="T277" s="493" t="s">
        <v>379</v>
      </c>
      <c r="U277" s="491" t="s">
        <v>380</v>
      </c>
      <c r="V277" s="491" t="s">
        <v>380</v>
      </c>
      <c r="W277" s="458" t="s">
        <v>782</v>
      </c>
      <c r="X277" s="493" t="s">
        <v>701</v>
      </c>
      <c r="Y277" s="790" t="s">
        <v>611</v>
      </c>
      <c r="Z277" s="492"/>
      <c r="AA277" s="485"/>
      <c r="AB277" s="485"/>
    </row>
    <row r="278" spans="1:28" s="468" customFormat="1" ht="15">
      <c r="A278" s="524" t="s">
        <v>1117</v>
      </c>
      <c r="B278" s="767">
        <v>5165734</v>
      </c>
      <c r="C278" s="664">
        <v>950</v>
      </c>
      <c r="D278" s="740">
        <v>42603</v>
      </c>
      <c r="E278" s="493" t="s">
        <v>379</v>
      </c>
      <c r="F278" s="491"/>
      <c r="G278" s="491" t="s">
        <v>380</v>
      </c>
      <c r="H278" s="493" t="s">
        <v>379</v>
      </c>
      <c r="I278" s="493" t="s">
        <v>379</v>
      </c>
      <c r="J278" s="493"/>
      <c r="K278" s="493"/>
      <c r="L278" s="493" t="s">
        <v>1100</v>
      </c>
      <c r="M278" s="491" t="s">
        <v>380</v>
      </c>
      <c r="N278" s="491" t="s">
        <v>380</v>
      </c>
      <c r="O278" s="493" t="s">
        <v>379</v>
      </c>
      <c r="P278" s="493" t="s">
        <v>379</v>
      </c>
      <c r="Q278" s="491" t="s">
        <v>380</v>
      </c>
      <c r="R278" s="491" t="s">
        <v>380</v>
      </c>
      <c r="S278" s="491" t="s">
        <v>380</v>
      </c>
      <c r="T278" s="491" t="s">
        <v>380</v>
      </c>
      <c r="U278" s="491" t="s">
        <v>380</v>
      </c>
      <c r="V278" s="493" t="s">
        <v>379</v>
      </c>
      <c r="W278" s="458" t="s">
        <v>782</v>
      </c>
      <c r="X278" s="239" t="s">
        <v>893</v>
      </c>
      <c r="Y278" s="790" t="s">
        <v>611</v>
      </c>
      <c r="Z278" s="492"/>
      <c r="AA278" s="485"/>
      <c r="AB278" s="485"/>
    </row>
    <row r="279" spans="1:28" s="468" customFormat="1" ht="15">
      <c r="A279" s="524" t="s">
        <v>1118</v>
      </c>
      <c r="B279" s="767">
        <v>5165754</v>
      </c>
      <c r="C279" s="664">
        <v>980</v>
      </c>
      <c r="D279" s="740">
        <v>42603</v>
      </c>
      <c r="E279" s="493" t="s">
        <v>379</v>
      </c>
      <c r="F279" s="491"/>
      <c r="G279" s="491" t="s">
        <v>380</v>
      </c>
      <c r="H279" s="493" t="s">
        <v>379</v>
      </c>
      <c r="I279" s="493" t="s">
        <v>379</v>
      </c>
      <c r="J279" s="493"/>
      <c r="K279" s="493"/>
      <c r="L279" s="493" t="s">
        <v>1100</v>
      </c>
      <c r="M279" s="491" t="s">
        <v>380</v>
      </c>
      <c r="N279" s="491" t="s">
        <v>380</v>
      </c>
      <c r="O279" s="493" t="s">
        <v>379</v>
      </c>
      <c r="P279" s="493" t="s">
        <v>379</v>
      </c>
      <c r="Q279" s="491" t="s">
        <v>380</v>
      </c>
      <c r="R279" s="491" t="s">
        <v>380</v>
      </c>
      <c r="S279" s="491" t="s">
        <v>380</v>
      </c>
      <c r="T279" s="491" t="s">
        <v>380</v>
      </c>
      <c r="U279" s="491" t="s">
        <v>380</v>
      </c>
      <c r="V279" s="493" t="s">
        <v>379</v>
      </c>
      <c r="W279" s="458" t="s">
        <v>782</v>
      </c>
      <c r="X279" s="239" t="s">
        <v>893</v>
      </c>
      <c r="Y279" s="790" t="s">
        <v>611</v>
      </c>
      <c r="Z279" s="492"/>
      <c r="AA279" s="485"/>
      <c r="AB279" s="485"/>
    </row>
    <row r="280" spans="1:28" s="468" customFormat="1" ht="15">
      <c r="A280" s="524" t="s">
        <v>1119</v>
      </c>
      <c r="B280" s="767">
        <v>5210734</v>
      </c>
      <c r="C280" s="664">
        <v>2389</v>
      </c>
      <c r="D280" s="740">
        <v>42603</v>
      </c>
      <c r="E280" s="491" t="s">
        <v>380</v>
      </c>
      <c r="F280" s="491"/>
      <c r="G280" s="493" t="s">
        <v>379</v>
      </c>
      <c r="H280" s="493" t="s">
        <v>379</v>
      </c>
      <c r="I280" s="493" t="s">
        <v>379</v>
      </c>
      <c r="J280" s="493"/>
      <c r="K280" s="493"/>
      <c r="L280" s="493" t="s">
        <v>379</v>
      </c>
      <c r="M280" s="491" t="s">
        <v>380</v>
      </c>
      <c r="N280" s="491" t="s">
        <v>380</v>
      </c>
      <c r="O280" s="239" t="s">
        <v>893</v>
      </c>
      <c r="P280" s="493" t="s">
        <v>379</v>
      </c>
      <c r="Q280" s="491" t="s">
        <v>380</v>
      </c>
      <c r="R280" s="491" t="s">
        <v>380</v>
      </c>
      <c r="S280" s="491" t="s">
        <v>380</v>
      </c>
      <c r="T280" s="491" t="s">
        <v>380</v>
      </c>
      <c r="U280" s="491" t="s">
        <v>380</v>
      </c>
      <c r="V280" s="493" t="s">
        <v>379</v>
      </c>
      <c r="W280" s="458" t="s">
        <v>782</v>
      </c>
      <c r="X280" s="239" t="s">
        <v>893</v>
      </c>
      <c r="Y280" s="790" t="s">
        <v>611</v>
      </c>
      <c r="Z280" s="492"/>
      <c r="AA280" s="485"/>
      <c r="AB280" s="485"/>
    </row>
    <row r="281" spans="1:28" s="468" customFormat="1" ht="15">
      <c r="A281" s="524" t="s">
        <v>1120</v>
      </c>
      <c r="B281" s="767">
        <v>5210754</v>
      </c>
      <c r="C281" s="664">
        <v>1151</v>
      </c>
      <c r="D281" s="740">
        <v>42603</v>
      </c>
      <c r="E281" s="491" t="s">
        <v>380</v>
      </c>
      <c r="F281" s="491"/>
      <c r="G281" s="493" t="s">
        <v>379</v>
      </c>
      <c r="H281" s="493" t="s">
        <v>379</v>
      </c>
      <c r="I281" s="493" t="s">
        <v>379</v>
      </c>
      <c r="J281" s="491"/>
      <c r="K281" s="491"/>
      <c r="L281" s="734" t="s">
        <v>380</v>
      </c>
      <c r="M281" s="491" t="s">
        <v>380</v>
      </c>
      <c r="N281" s="491" t="s">
        <v>380</v>
      </c>
      <c r="O281" s="493" t="s">
        <v>379</v>
      </c>
      <c r="P281" s="493" t="s">
        <v>379</v>
      </c>
      <c r="Q281" s="491" t="s">
        <v>380</v>
      </c>
      <c r="R281" s="491" t="s">
        <v>380</v>
      </c>
      <c r="S281" s="491" t="s">
        <v>380</v>
      </c>
      <c r="T281" s="491" t="s">
        <v>380</v>
      </c>
      <c r="U281" s="491" t="s">
        <v>380</v>
      </c>
      <c r="V281" s="493" t="s">
        <v>379</v>
      </c>
      <c r="W281" s="458" t="s">
        <v>782</v>
      </c>
      <c r="X281" s="239" t="s">
        <v>893</v>
      </c>
      <c r="Y281" s="790" t="s">
        <v>611</v>
      </c>
      <c r="Z281" s="492"/>
      <c r="AA281" s="485"/>
      <c r="AB281" s="485"/>
    </row>
    <row r="282" spans="1:28" s="468" customFormat="1" ht="15">
      <c r="A282" s="524" t="s">
        <v>1121</v>
      </c>
      <c r="B282" s="767">
        <v>5210754</v>
      </c>
      <c r="C282" s="664">
        <v>2400</v>
      </c>
      <c r="D282" s="740">
        <v>42603</v>
      </c>
      <c r="E282" s="637" t="s">
        <v>380</v>
      </c>
      <c r="F282" s="637"/>
      <c r="G282" s="528" t="s">
        <v>379</v>
      </c>
      <c r="H282" s="528" t="s">
        <v>379</v>
      </c>
      <c r="I282" s="528" t="s">
        <v>379</v>
      </c>
      <c r="J282" s="528"/>
      <c r="K282" s="528"/>
      <c r="L282" s="528" t="s">
        <v>379</v>
      </c>
      <c r="M282" s="637" t="s">
        <v>380</v>
      </c>
      <c r="N282" s="637" t="s">
        <v>380</v>
      </c>
      <c r="O282" s="528" t="s">
        <v>379</v>
      </c>
      <c r="P282" s="528" t="s">
        <v>379</v>
      </c>
      <c r="Q282" s="637" t="s">
        <v>380</v>
      </c>
      <c r="R282" s="637" t="s">
        <v>380</v>
      </c>
      <c r="S282" s="637" t="s">
        <v>380</v>
      </c>
      <c r="T282" s="637" t="s">
        <v>380</v>
      </c>
      <c r="U282" s="637" t="s">
        <v>380</v>
      </c>
      <c r="V282" s="528" t="s">
        <v>379</v>
      </c>
      <c r="W282" s="644" t="s">
        <v>908</v>
      </c>
      <c r="X282" s="239" t="s">
        <v>893</v>
      </c>
      <c r="Y282" s="790" t="s">
        <v>611</v>
      </c>
      <c r="Z282" s="492"/>
      <c r="AA282" s="485"/>
      <c r="AB282" s="485"/>
    </row>
    <row r="283" spans="1:28" s="468" customFormat="1" ht="15">
      <c r="A283" s="530" t="s">
        <v>1122</v>
      </c>
      <c r="B283" s="518" t="s">
        <v>43</v>
      </c>
      <c r="C283" s="776">
        <v>6601</v>
      </c>
      <c r="D283" s="777">
        <v>42606</v>
      </c>
      <c r="E283" s="491" t="s">
        <v>380</v>
      </c>
      <c r="F283" s="491"/>
      <c r="G283" s="493" t="s">
        <v>379</v>
      </c>
      <c r="H283" s="493" t="s">
        <v>379</v>
      </c>
      <c r="I283" s="491" t="s">
        <v>380</v>
      </c>
      <c r="J283" s="491"/>
      <c r="K283" s="491"/>
      <c r="L283" s="491" t="s">
        <v>380</v>
      </c>
      <c r="M283" s="493" t="s">
        <v>1108</v>
      </c>
      <c r="N283" s="493" t="s">
        <v>379</v>
      </c>
      <c r="O283" s="491" t="s">
        <v>380</v>
      </c>
      <c r="P283" s="491" t="s">
        <v>380</v>
      </c>
      <c r="Q283" s="491" t="s">
        <v>380</v>
      </c>
      <c r="R283" s="491" t="s">
        <v>380</v>
      </c>
      <c r="S283" s="491" t="s">
        <v>380</v>
      </c>
      <c r="T283" s="491" t="s">
        <v>380</v>
      </c>
      <c r="U283" s="491" t="s">
        <v>380</v>
      </c>
      <c r="V283" s="493" t="s">
        <v>379</v>
      </c>
      <c r="W283" s="491" t="s">
        <v>380</v>
      </c>
      <c r="X283" s="239" t="s">
        <v>893</v>
      </c>
      <c r="Y283" s="790" t="s">
        <v>611</v>
      </c>
      <c r="Z283" s="492"/>
      <c r="AA283" s="485"/>
      <c r="AB283" s="485"/>
    </row>
    <row r="284" spans="1:28" s="468" customFormat="1" ht="15">
      <c r="A284" s="530" t="s">
        <v>1123</v>
      </c>
      <c r="B284" s="518" t="s">
        <v>43</v>
      </c>
      <c r="C284" s="776">
        <v>22695</v>
      </c>
      <c r="D284" s="777">
        <v>42606</v>
      </c>
      <c r="E284" s="491" t="s">
        <v>380</v>
      </c>
      <c r="F284" s="491"/>
      <c r="G284" s="493" t="s">
        <v>379</v>
      </c>
      <c r="H284" s="493" t="s">
        <v>379</v>
      </c>
      <c r="I284" s="491" t="s">
        <v>380</v>
      </c>
      <c r="J284" s="491"/>
      <c r="K284" s="491"/>
      <c r="L284" s="491" t="s">
        <v>380</v>
      </c>
      <c r="M284" s="493" t="s">
        <v>1108</v>
      </c>
      <c r="N284" s="493" t="s">
        <v>379</v>
      </c>
      <c r="O284" s="491" t="s">
        <v>380</v>
      </c>
      <c r="P284" s="491" t="s">
        <v>380</v>
      </c>
      <c r="Q284" s="491" t="s">
        <v>380</v>
      </c>
      <c r="R284" s="491" t="s">
        <v>380</v>
      </c>
      <c r="S284" s="491" t="s">
        <v>380</v>
      </c>
      <c r="T284" s="491" t="s">
        <v>380</v>
      </c>
      <c r="U284" s="491" t="s">
        <v>380</v>
      </c>
      <c r="V284" s="493" t="s">
        <v>379</v>
      </c>
      <c r="W284" s="491" t="s">
        <v>380</v>
      </c>
      <c r="X284" s="239" t="s">
        <v>893</v>
      </c>
      <c r="Y284" s="790" t="s">
        <v>611</v>
      </c>
      <c r="Z284" s="492"/>
      <c r="AA284" s="485"/>
      <c r="AB284" s="485"/>
    </row>
    <row r="285" spans="1:28" s="468" customFormat="1" ht="15.75">
      <c r="A285" s="524" t="s">
        <v>1124</v>
      </c>
      <c r="B285" s="767">
        <v>2183317</v>
      </c>
      <c r="C285" s="778">
        <v>6000</v>
      </c>
      <c r="D285" s="660">
        <v>42610</v>
      </c>
      <c r="E285" s="491" t="s">
        <v>380</v>
      </c>
      <c r="F285" s="491"/>
      <c r="G285" s="493" t="s">
        <v>379</v>
      </c>
      <c r="H285" s="493" t="s">
        <v>379</v>
      </c>
      <c r="I285" s="493" t="s">
        <v>1125</v>
      </c>
      <c r="J285" s="493"/>
      <c r="K285" s="493"/>
      <c r="L285" s="493" t="s">
        <v>1087</v>
      </c>
      <c r="M285" s="491" t="s">
        <v>380</v>
      </c>
      <c r="N285" s="491" t="s">
        <v>380</v>
      </c>
      <c r="O285" s="491" t="s">
        <v>380</v>
      </c>
      <c r="P285" s="491" t="s">
        <v>380</v>
      </c>
      <c r="Q285" s="491" t="s">
        <v>380</v>
      </c>
      <c r="R285" s="491" t="s">
        <v>380</v>
      </c>
      <c r="S285" s="491" t="s">
        <v>380</v>
      </c>
      <c r="T285" s="491" t="s">
        <v>380</v>
      </c>
      <c r="U285" s="491"/>
      <c r="V285" s="493" t="s">
        <v>1126</v>
      </c>
      <c r="W285" s="458" t="s">
        <v>782</v>
      </c>
      <c r="X285" s="239" t="s">
        <v>893</v>
      </c>
      <c r="Y285" s="790" t="s">
        <v>611</v>
      </c>
      <c r="Z285" s="492"/>
      <c r="AA285" s="485"/>
      <c r="AB285" s="485"/>
    </row>
    <row r="286" spans="1:28" s="468" customFormat="1" ht="15.75">
      <c r="A286" s="524" t="s">
        <v>1127</v>
      </c>
      <c r="B286" s="767">
        <v>2183319</v>
      </c>
      <c r="C286" s="778">
        <v>9000</v>
      </c>
      <c r="D286" s="660">
        <v>42610</v>
      </c>
      <c r="E286" s="491" t="s">
        <v>380</v>
      </c>
      <c r="F286" s="491"/>
      <c r="G286" s="493" t="s">
        <v>379</v>
      </c>
      <c r="H286" s="493" t="s">
        <v>379</v>
      </c>
      <c r="I286" s="493" t="s">
        <v>1125</v>
      </c>
      <c r="J286" s="493"/>
      <c r="K286" s="493"/>
      <c r="L286" s="493" t="s">
        <v>1087</v>
      </c>
      <c r="M286" s="491" t="s">
        <v>380</v>
      </c>
      <c r="N286" s="491" t="s">
        <v>380</v>
      </c>
      <c r="O286" s="491" t="s">
        <v>380</v>
      </c>
      <c r="P286" s="491" t="s">
        <v>380</v>
      </c>
      <c r="Q286" s="491" t="s">
        <v>380</v>
      </c>
      <c r="R286" s="491" t="s">
        <v>380</v>
      </c>
      <c r="S286" s="491" t="s">
        <v>380</v>
      </c>
      <c r="T286" s="491" t="s">
        <v>380</v>
      </c>
      <c r="U286" s="491" t="s">
        <v>380</v>
      </c>
      <c r="V286" s="493" t="s">
        <v>379</v>
      </c>
      <c r="W286" s="458" t="s">
        <v>782</v>
      </c>
      <c r="X286" s="239" t="s">
        <v>893</v>
      </c>
      <c r="Y286" s="790" t="s">
        <v>611</v>
      </c>
      <c r="Z286" s="492"/>
      <c r="AA286" s="485"/>
      <c r="AB286" s="485"/>
    </row>
    <row r="287" spans="1:28" s="468" customFormat="1" ht="15.75">
      <c r="A287" s="524" t="s">
        <v>1128</v>
      </c>
      <c r="B287" s="767">
        <v>2183322</v>
      </c>
      <c r="C287" s="778">
        <v>11000</v>
      </c>
      <c r="D287" s="660">
        <v>42610</v>
      </c>
      <c r="E287" s="491" t="s">
        <v>380</v>
      </c>
      <c r="F287" s="491"/>
      <c r="G287" s="493" t="s">
        <v>379</v>
      </c>
      <c r="H287" s="493" t="s">
        <v>379</v>
      </c>
      <c r="I287" s="493" t="s">
        <v>1125</v>
      </c>
      <c r="J287" s="493"/>
      <c r="K287" s="493"/>
      <c r="L287" s="493" t="s">
        <v>1087</v>
      </c>
      <c r="M287" s="491" t="s">
        <v>380</v>
      </c>
      <c r="N287" s="491" t="s">
        <v>380</v>
      </c>
      <c r="O287" s="491" t="s">
        <v>380</v>
      </c>
      <c r="P287" s="491" t="s">
        <v>380</v>
      </c>
      <c r="Q287" s="491" t="s">
        <v>380</v>
      </c>
      <c r="R287" s="458" t="s">
        <v>782</v>
      </c>
      <c r="S287" s="491" t="s">
        <v>380</v>
      </c>
      <c r="T287" s="491" t="s">
        <v>380</v>
      </c>
      <c r="U287" s="491" t="s">
        <v>380</v>
      </c>
      <c r="V287" s="493" t="s">
        <v>379</v>
      </c>
      <c r="W287" s="458" t="s">
        <v>782</v>
      </c>
      <c r="X287" s="239" t="s">
        <v>893</v>
      </c>
      <c r="Y287" s="790" t="s">
        <v>611</v>
      </c>
      <c r="Z287" s="492"/>
      <c r="AA287" s="485"/>
      <c r="AB287" s="485"/>
    </row>
    <row r="288" spans="1:28" s="468" customFormat="1" ht="15.75">
      <c r="A288" s="524" t="s">
        <v>1129</v>
      </c>
      <c r="B288" s="767">
        <v>2183323</v>
      </c>
      <c r="C288" s="778">
        <v>10000</v>
      </c>
      <c r="D288" s="660">
        <v>42610</v>
      </c>
      <c r="E288" s="491" t="s">
        <v>380</v>
      </c>
      <c r="F288" s="491"/>
      <c r="G288" s="493" t="s">
        <v>379</v>
      </c>
      <c r="H288" s="493" t="s">
        <v>379</v>
      </c>
      <c r="I288" s="493" t="s">
        <v>1125</v>
      </c>
      <c r="J288" s="493"/>
      <c r="K288" s="493"/>
      <c r="L288" s="493" t="s">
        <v>1087</v>
      </c>
      <c r="M288" s="491" t="s">
        <v>380</v>
      </c>
      <c r="N288" s="491" t="s">
        <v>380</v>
      </c>
      <c r="O288" s="491" t="s">
        <v>380</v>
      </c>
      <c r="P288" s="491" t="s">
        <v>380</v>
      </c>
      <c r="Q288" s="491" t="s">
        <v>380</v>
      </c>
      <c r="R288" s="458" t="s">
        <v>782</v>
      </c>
      <c r="S288" s="491" t="s">
        <v>380</v>
      </c>
      <c r="T288" s="491" t="s">
        <v>380</v>
      </c>
      <c r="U288" s="491" t="s">
        <v>380</v>
      </c>
      <c r="V288" s="493" t="s">
        <v>379</v>
      </c>
      <c r="W288" s="458" t="s">
        <v>782</v>
      </c>
      <c r="X288" s="239" t="s">
        <v>893</v>
      </c>
      <c r="Y288" s="790" t="s">
        <v>611</v>
      </c>
      <c r="Z288" s="492"/>
      <c r="AA288" s="485"/>
      <c r="AB288" s="485"/>
    </row>
    <row r="289" spans="1:28" s="468" customFormat="1" ht="15.75">
      <c r="A289" s="524" t="s">
        <v>1130</v>
      </c>
      <c r="B289" s="767">
        <v>2183352</v>
      </c>
      <c r="C289" s="778">
        <v>7208</v>
      </c>
      <c r="D289" s="660">
        <v>42610</v>
      </c>
      <c r="E289" s="491" t="s">
        <v>380</v>
      </c>
      <c r="F289" s="491"/>
      <c r="G289" s="493" t="s">
        <v>379</v>
      </c>
      <c r="H289" s="493" t="s">
        <v>379</v>
      </c>
      <c r="I289" s="493" t="s">
        <v>1125</v>
      </c>
      <c r="J289" s="493"/>
      <c r="K289" s="493"/>
      <c r="L289" s="493" t="s">
        <v>1087</v>
      </c>
      <c r="M289" s="491" t="s">
        <v>380</v>
      </c>
      <c r="N289" s="491" t="s">
        <v>380</v>
      </c>
      <c r="O289" s="491" t="s">
        <v>380</v>
      </c>
      <c r="P289" s="491" t="s">
        <v>380</v>
      </c>
      <c r="Q289" s="491" t="s">
        <v>380</v>
      </c>
      <c r="R289" s="458" t="s">
        <v>782</v>
      </c>
      <c r="S289" s="491" t="s">
        <v>380</v>
      </c>
      <c r="T289" s="491" t="s">
        <v>380</v>
      </c>
      <c r="U289" s="491" t="s">
        <v>380</v>
      </c>
      <c r="V289" s="493" t="s">
        <v>379</v>
      </c>
      <c r="W289" s="458" t="s">
        <v>782</v>
      </c>
      <c r="X289" s="239" t="s">
        <v>893</v>
      </c>
      <c r="Y289" s="790" t="s">
        <v>611</v>
      </c>
      <c r="Z289" s="492"/>
      <c r="AA289" s="485"/>
      <c r="AB289" s="485"/>
    </row>
    <row r="290" spans="1:28" s="468" customFormat="1" ht="15.75">
      <c r="A290" s="524" t="s">
        <v>1131</v>
      </c>
      <c r="B290" s="767">
        <v>2183386</v>
      </c>
      <c r="C290" s="778">
        <v>3053</v>
      </c>
      <c r="D290" s="660">
        <v>42610</v>
      </c>
      <c r="E290" s="491" t="s">
        <v>380</v>
      </c>
      <c r="F290" s="491"/>
      <c r="G290" s="493" t="s">
        <v>379</v>
      </c>
      <c r="H290" s="493" t="s">
        <v>379</v>
      </c>
      <c r="I290" s="493" t="s">
        <v>1125</v>
      </c>
      <c r="J290" s="493"/>
      <c r="K290" s="493"/>
      <c r="L290" s="493" t="s">
        <v>1087</v>
      </c>
      <c r="M290" s="491" t="s">
        <v>380</v>
      </c>
      <c r="N290" s="491" t="s">
        <v>380</v>
      </c>
      <c r="O290" s="491" t="s">
        <v>380</v>
      </c>
      <c r="P290" s="491" t="s">
        <v>380</v>
      </c>
      <c r="Q290" s="491" t="s">
        <v>380</v>
      </c>
      <c r="R290" s="491" t="s">
        <v>380</v>
      </c>
      <c r="S290" s="491" t="s">
        <v>380</v>
      </c>
      <c r="T290" s="491" t="s">
        <v>380</v>
      </c>
      <c r="U290" s="491" t="s">
        <v>380</v>
      </c>
      <c r="V290" s="493" t="s">
        <v>379</v>
      </c>
      <c r="W290" s="458" t="s">
        <v>782</v>
      </c>
      <c r="X290" s="239" t="s">
        <v>893</v>
      </c>
      <c r="Y290" s="790" t="s">
        <v>611</v>
      </c>
      <c r="Z290" s="500"/>
      <c r="AA290" s="485"/>
      <c r="AB290" s="485"/>
    </row>
    <row r="291" spans="1:28" s="468" customFormat="1" ht="15.75">
      <c r="A291" s="524" t="s">
        <v>1132</v>
      </c>
      <c r="B291" s="767">
        <v>2183396</v>
      </c>
      <c r="C291" s="778">
        <v>3032</v>
      </c>
      <c r="D291" s="660">
        <v>42610</v>
      </c>
      <c r="E291" s="491" t="s">
        <v>380</v>
      </c>
      <c r="F291" s="491"/>
      <c r="G291" s="493" t="s">
        <v>379</v>
      </c>
      <c r="H291" s="493" t="s">
        <v>379</v>
      </c>
      <c r="I291" s="493" t="s">
        <v>1133</v>
      </c>
      <c r="J291" s="493"/>
      <c r="K291" s="493"/>
      <c r="L291" s="493" t="s">
        <v>1087</v>
      </c>
      <c r="M291" s="491" t="s">
        <v>380</v>
      </c>
      <c r="N291" s="491" t="s">
        <v>380</v>
      </c>
      <c r="O291" s="491" t="s">
        <v>380</v>
      </c>
      <c r="P291" s="491" t="s">
        <v>380</v>
      </c>
      <c r="Q291" s="491" t="s">
        <v>380</v>
      </c>
      <c r="R291" s="491" t="s">
        <v>380</v>
      </c>
      <c r="S291" s="491" t="s">
        <v>380</v>
      </c>
      <c r="T291" s="491" t="s">
        <v>380</v>
      </c>
      <c r="U291" s="491" t="s">
        <v>380</v>
      </c>
      <c r="V291" s="493" t="s">
        <v>379</v>
      </c>
      <c r="W291" s="458" t="s">
        <v>782</v>
      </c>
      <c r="X291" s="239" t="s">
        <v>893</v>
      </c>
      <c r="Y291" s="790" t="s">
        <v>611</v>
      </c>
      <c r="Z291" s="500"/>
      <c r="AA291" s="485"/>
      <c r="AB291" s="485"/>
    </row>
    <row r="292" spans="1:28" s="468" customFormat="1" ht="15.75">
      <c r="A292" s="524" t="s">
        <v>1134</v>
      </c>
      <c r="B292" s="767">
        <v>2185166</v>
      </c>
      <c r="C292" s="778">
        <v>3033</v>
      </c>
      <c r="D292" s="660">
        <v>42610</v>
      </c>
      <c r="E292" s="493" t="s">
        <v>379</v>
      </c>
      <c r="F292" s="491"/>
      <c r="G292" s="491" t="s">
        <v>380</v>
      </c>
      <c r="H292" s="493" t="s">
        <v>379</v>
      </c>
      <c r="I292" s="493" t="s">
        <v>379</v>
      </c>
      <c r="J292" s="493"/>
      <c r="K292" s="493"/>
      <c r="L292" s="493" t="s">
        <v>1087</v>
      </c>
      <c r="M292" s="491" t="s">
        <v>380</v>
      </c>
      <c r="N292" s="491" t="s">
        <v>380</v>
      </c>
      <c r="O292" s="491" t="s">
        <v>380</v>
      </c>
      <c r="P292" s="491" t="s">
        <v>380</v>
      </c>
      <c r="Q292" s="491" t="s">
        <v>380</v>
      </c>
      <c r="R292" s="458" t="s">
        <v>782</v>
      </c>
      <c r="S292" s="491" t="s">
        <v>380</v>
      </c>
      <c r="T292" s="491" t="s">
        <v>380</v>
      </c>
      <c r="U292" s="491" t="s">
        <v>380</v>
      </c>
      <c r="V292" s="734" t="s">
        <v>380</v>
      </c>
      <c r="W292" s="644" t="s">
        <v>908</v>
      </c>
      <c r="X292" s="239" t="s">
        <v>893</v>
      </c>
      <c r="Y292" s="790" t="s">
        <v>611</v>
      </c>
      <c r="Z292" s="500"/>
      <c r="AA292" s="485"/>
      <c r="AB292" s="485"/>
    </row>
    <row r="293" spans="1:28" s="468" customFormat="1" ht="15">
      <c r="A293" s="524" t="s">
        <v>1135</v>
      </c>
      <c r="B293" s="767">
        <v>5165762</v>
      </c>
      <c r="C293" s="664">
        <v>1025</v>
      </c>
      <c r="D293" s="740">
        <v>42610</v>
      </c>
      <c r="E293" s="493" t="s">
        <v>379</v>
      </c>
      <c r="F293" s="491"/>
      <c r="G293" s="491" t="s">
        <v>380</v>
      </c>
      <c r="H293" s="493" t="s">
        <v>379</v>
      </c>
      <c r="I293" s="493" t="s">
        <v>379</v>
      </c>
      <c r="J293" s="493"/>
      <c r="K293" s="493"/>
      <c r="L293" s="493" t="s">
        <v>1100</v>
      </c>
      <c r="M293" s="491" t="s">
        <v>380</v>
      </c>
      <c r="N293" s="491" t="s">
        <v>380</v>
      </c>
      <c r="O293" s="493" t="s">
        <v>379</v>
      </c>
      <c r="P293" s="493" t="s">
        <v>379</v>
      </c>
      <c r="Q293" s="491" t="s">
        <v>380</v>
      </c>
      <c r="R293" s="491" t="s">
        <v>380</v>
      </c>
      <c r="S293" s="491" t="s">
        <v>380</v>
      </c>
      <c r="T293" s="491" t="s">
        <v>380</v>
      </c>
      <c r="U293" s="491" t="s">
        <v>380</v>
      </c>
      <c r="V293" s="493" t="s">
        <v>379</v>
      </c>
      <c r="W293" s="643" t="s">
        <v>379</v>
      </c>
      <c r="X293" s="239" t="s">
        <v>893</v>
      </c>
      <c r="Y293" s="790" t="s">
        <v>611</v>
      </c>
      <c r="Z293" s="500"/>
      <c r="AA293" s="485"/>
      <c r="AB293" s="485"/>
    </row>
    <row r="294" spans="1:28" s="468" customFormat="1" ht="15">
      <c r="A294" s="524" t="s">
        <v>1136</v>
      </c>
      <c r="B294" s="767">
        <v>5210762</v>
      </c>
      <c r="C294" s="664">
        <v>2427</v>
      </c>
      <c r="D294" s="740">
        <v>42610</v>
      </c>
      <c r="E294" s="491" t="s">
        <v>380</v>
      </c>
      <c r="F294" s="491"/>
      <c r="G294" s="493" t="s">
        <v>379</v>
      </c>
      <c r="H294" s="493" t="s">
        <v>379</v>
      </c>
      <c r="I294" s="493" t="s">
        <v>379</v>
      </c>
      <c r="J294" s="493"/>
      <c r="K294" s="493"/>
      <c r="L294" s="493" t="s">
        <v>379</v>
      </c>
      <c r="M294" s="491" t="s">
        <v>380</v>
      </c>
      <c r="N294" s="491" t="s">
        <v>380</v>
      </c>
      <c r="O294" s="493" t="s">
        <v>379</v>
      </c>
      <c r="P294" s="493" t="s">
        <v>379</v>
      </c>
      <c r="Q294" s="491" t="s">
        <v>380</v>
      </c>
      <c r="R294" s="491" t="s">
        <v>380</v>
      </c>
      <c r="S294" s="491" t="s">
        <v>380</v>
      </c>
      <c r="T294" s="491" t="s">
        <v>380</v>
      </c>
      <c r="U294" s="491" t="s">
        <v>380</v>
      </c>
      <c r="V294" s="493" t="s">
        <v>379</v>
      </c>
      <c r="W294" s="643" t="s">
        <v>379</v>
      </c>
      <c r="X294" s="239" t="s">
        <v>893</v>
      </c>
      <c r="Y294" s="790" t="s">
        <v>611</v>
      </c>
      <c r="Z294" s="500"/>
      <c r="AA294" s="485"/>
      <c r="AB294" s="485"/>
    </row>
    <row r="295" spans="1:28" s="468" customFormat="1" ht="15">
      <c r="A295" s="524" t="s">
        <v>1137</v>
      </c>
      <c r="B295" s="767">
        <v>2013631</v>
      </c>
      <c r="C295" s="664">
        <v>2350</v>
      </c>
      <c r="D295" s="740">
        <v>42610</v>
      </c>
      <c r="E295" s="493" t="s">
        <v>379</v>
      </c>
      <c r="F295" s="491"/>
      <c r="G295" s="491" t="s">
        <v>380</v>
      </c>
      <c r="H295" s="493" t="s">
        <v>379</v>
      </c>
      <c r="I295" s="493" t="s">
        <v>1138</v>
      </c>
      <c r="J295" s="493"/>
      <c r="K295" s="493"/>
      <c r="L295" s="493" t="s">
        <v>1139</v>
      </c>
      <c r="M295" s="491" t="s">
        <v>380</v>
      </c>
      <c r="N295" s="491" t="s">
        <v>380</v>
      </c>
      <c r="O295" s="491" t="s">
        <v>380</v>
      </c>
      <c r="P295" s="491" t="s">
        <v>380</v>
      </c>
      <c r="Q295" s="491" t="s">
        <v>380</v>
      </c>
      <c r="R295" s="491" t="s">
        <v>380</v>
      </c>
      <c r="S295" s="491" t="s">
        <v>380</v>
      </c>
      <c r="T295" s="491" t="s">
        <v>380</v>
      </c>
      <c r="U295" s="491" t="s">
        <v>380</v>
      </c>
      <c r="V295" s="734" t="s">
        <v>380</v>
      </c>
      <c r="W295" s="644" t="s">
        <v>908</v>
      </c>
      <c r="X295" s="239" t="s">
        <v>893</v>
      </c>
      <c r="Y295" s="790" t="s">
        <v>611</v>
      </c>
      <c r="Z295" s="500"/>
      <c r="AA295" s="485"/>
      <c r="AB295" s="485"/>
    </row>
    <row r="296" spans="1:28" s="468" customFormat="1" ht="15">
      <c r="A296" s="524" t="s">
        <v>1140</v>
      </c>
      <c r="B296" s="767">
        <v>2013635</v>
      </c>
      <c r="C296" s="664">
        <v>3500</v>
      </c>
      <c r="D296" s="740">
        <v>42610</v>
      </c>
      <c r="E296" s="493" t="s">
        <v>379</v>
      </c>
      <c r="F296" s="491"/>
      <c r="G296" s="491" t="s">
        <v>380</v>
      </c>
      <c r="H296" s="493" t="s">
        <v>379</v>
      </c>
      <c r="I296" s="493" t="s">
        <v>1138</v>
      </c>
      <c r="J296" s="493"/>
      <c r="K296" s="493"/>
      <c r="L296" s="493" t="s">
        <v>1139</v>
      </c>
      <c r="M296" s="491" t="s">
        <v>380</v>
      </c>
      <c r="N296" s="491" t="s">
        <v>380</v>
      </c>
      <c r="O296" s="491" t="s">
        <v>380</v>
      </c>
      <c r="P296" s="491" t="s">
        <v>380</v>
      </c>
      <c r="Q296" s="491" t="s">
        <v>380</v>
      </c>
      <c r="R296" s="491" t="s">
        <v>380</v>
      </c>
      <c r="S296" s="491" t="s">
        <v>380</v>
      </c>
      <c r="T296" s="491" t="s">
        <v>380</v>
      </c>
      <c r="U296" s="491" t="s">
        <v>380</v>
      </c>
      <c r="V296" s="734" t="s">
        <v>380</v>
      </c>
      <c r="W296" s="644" t="s">
        <v>908</v>
      </c>
      <c r="X296" s="239" t="s">
        <v>893</v>
      </c>
      <c r="Y296" s="790" t="s">
        <v>611</v>
      </c>
      <c r="Z296" s="500"/>
      <c r="AA296" s="485"/>
      <c r="AB296" s="485"/>
    </row>
    <row r="297" spans="1:28" s="468" customFormat="1" ht="15">
      <c r="A297" s="524" t="s">
        <v>1141</v>
      </c>
      <c r="B297" s="767">
        <v>2014135</v>
      </c>
      <c r="C297" s="664">
        <v>3660</v>
      </c>
      <c r="D297" s="740">
        <v>42610</v>
      </c>
      <c r="E297" s="493" t="s">
        <v>379</v>
      </c>
      <c r="F297" s="491"/>
      <c r="G297" s="491" t="s">
        <v>380</v>
      </c>
      <c r="H297" s="493" t="s">
        <v>379</v>
      </c>
      <c r="I297" s="493" t="s">
        <v>379</v>
      </c>
      <c r="J297" s="493"/>
      <c r="K297" s="493"/>
      <c r="L297" s="493" t="s">
        <v>1139</v>
      </c>
      <c r="M297" s="491" t="s">
        <v>380</v>
      </c>
      <c r="N297" s="491" t="s">
        <v>380</v>
      </c>
      <c r="O297" s="491" t="s">
        <v>380</v>
      </c>
      <c r="P297" s="491" t="s">
        <v>380</v>
      </c>
      <c r="Q297" s="491" t="s">
        <v>380</v>
      </c>
      <c r="R297" s="491" t="s">
        <v>380</v>
      </c>
      <c r="S297" s="491" t="s">
        <v>380</v>
      </c>
      <c r="T297" s="491" t="s">
        <v>380</v>
      </c>
      <c r="U297" s="491" t="s">
        <v>380</v>
      </c>
      <c r="V297" s="734" t="s">
        <v>380</v>
      </c>
      <c r="W297" s="644" t="s">
        <v>908</v>
      </c>
      <c r="X297" s="239" t="s">
        <v>893</v>
      </c>
      <c r="Y297" s="790" t="s">
        <v>611</v>
      </c>
      <c r="Z297" s="500"/>
      <c r="AA297" s="485"/>
      <c r="AB297" s="485"/>
    </row>
    <row r="298" spans="1:28" s="468" customFormat="1" ht="15">
      <c r="A298" s="779" t="s">
        <v>1142</v>
      </c>
      <c r="B298" s="780" t="s">
        <v>157</v>
      </c>
      <c r="C298" s="780">
        <v>3000</v>
      </c>
      <c r="D298" s="781">
        <v>42610</v>
      </c>
      <c r="E298" s="491" t="s">
        <v>379</v>
      </c>
      <c r="F298" s="491"/>
      <c r="G298" s="491" t="s">
        <v>380</v>
      </c>
      <c r="H298" s="491" t="s">
        <v>379</v>
      </c>
      <c r="I298" s="491" t="s">
        <v>379</v>
      </c>
      <c r="J298" s="491"/>
      <c r="K298" s="491"/>
      <c r="L298" s="734" t="s">
        <v>380</v>
      </c>
      <c r="M298" s="734" t="s">
        <v>380</v>
      </c>
      <c r="N298" s="734" t="s">
        <v>380</v>
      </c>
      <c r="O298" s="491" t="s">
        <v>380</v>
      </c>
      <c r="P298" s="491" t="s">
        <v>380</v>
      </c>
      <c r="Q298" s="491" t="s">
        <v>380</v>
      </c>
      <c r="R298" s="491" t="s">
        <v>380</v>
      </c>
      <c r="S298" s="491" t="s">
        <v>380</v>
      </c>
      <c r="T298" s="491" t="s">
        <v>380</v>
      </c>
      <c r="U298" s="491" t="s">
        <v>380</v>
      </c>
      <c r="V298" s="734" t="s">
        <v>380</v>
      </c>
      <c r="W298" s="644" t="s">
        <v>908</v>
      </c>
      <c r="X298" s="637" t="s">
        <v>908</v>
      </c>
      <c r="Y298" s="790" t="s">
        <v>611</v>
      </c>
      <c r="Z298" s="500"/>
      <c r="AA298" s="485"/>
      <c r="AB298" s="485"/>
    </row>
    <row r="299" spans="1:28" s="468" customFormat="1" ht="15" customHeight="1">
      <c r="A299" s="531" t="s">
        <v>1143</v>
      </c>
      <c r="B299" s="664">
        <v>2183368</v>
      </c>
      <c r="C299" s="778">
        <v>3000</v>
      </c>
      <c r="D299" s="782">
        <v>42612</v>
      </c>
      <c r="E299" s="734" t="s">
        <v>380</v>
      </c>
      <c r="F299" s="734"/>
      <c r="G299" s="735" t="s">
        <v>379</v>
      </c>
      <c r="H299" s="735" t="s">
        <v>379</v>
      </c>
      <c r="I299" s="735" t="s">
        <v>1125</v>
      </c>
      <c r="J299" s="735"/>
      <c r="K299" s="735"/>
      <c r="L299" s="493" t="s">
        <v>1087</v>
      </c>
      <c r="M299" s="734" t="s">
        <v>380</v>
      </c>
      <c r="N299" s="734" t="s">
        <v>380</v>
      </c>
      <c r="O299" s="734" t="s">
        <v>380</v>
      </c>
      <c r="P299" s="734" t="s">
        <v>380</v>
      </c>
      <c r="Q299" s="734" t="s">
        <v>380</v>
      </c>
      <c r="R299" s="734" t="s">
        <v>380</v>
      </c>
      <c r="S299" s="734" t="s">
        <v>380</v>
      </c>
      <c r="T299" s="734" t="s">
        <v>380</v>
      </c>
      <c r="U299" s="734" t="s">
        <v>380</v>
      </c>
      <c r="V299" s="735" t="s">
        <v>379</v>
      </c>
      <c r="W299" s="736" t="s">
        <v>782</v>
      </c>
      <c r="X299" s="737" t="s">
        <v>893</v>
      </c>
      <c r="Y299" s="790" t="s">
        <v>611</v>
      </c>
      <c r="Z299" s="518"/>
    </row>
    <row r="300" spans="1:28" s="468" customFormat="1" ht="15">
      <c r="A300" s="783" t="s">
        <v>1144</v>
      </c>
      <c r="B300" s="500" t="s">
        <v>757</v>
      </c>
      <c r="C300" s="776">
        <v>3929</v>
      </c>
      <c r="D300" s="777">
        <v>42613</v>
      </c>
      <c r="E300" s="491" t="s">
        <v>380</v>
      </c>
      <c r="F300" s="491"/>
      <c r="G300" s="493" t="s">
        <v>379</v>
      </c>
      <c r="H300" s="493" t="s">
        <v>379</v>
      </c>
      <c r="I300" s="493" t="s">
        <v>1145</v>
      </c>
      <c r="J300" s="491"/>
      <c r="K300" s="491"/>
      <c r="L300" s="734" t="s">
        <v>380</v>
      </c>
      <c r="M300" s="493" t="s">
        <v>1146</v>
      </c>
      <c r="N300" s="493" t="s">
        <v>379</v>
      </c>
      <c r="O300" s="734" t="s">
        <v>380</v>
      </c>
      <c r="P300" s="491" t="s">
        <v>380</v>
      </c>
      <c r="Q300" s="491" t="s">
        <v>380</v>
      </c>
      <c r="R300" s="491" t="s">
        <v>380</v>
      </c>
      <c r="S300" s="491" t="s">
        <v>380</v>
      </c>
      <c r="T300" s="491" t="s">
        <v>380</v>
      </c>
      <c r="U300" s="491" t="s">
        <v>380</v>
      </c>
      <c r="V300" s="493" t="s">
        <v>379</v>
      </c>
      <c r="W300" s="644" t="s">
        <v>908</v>
      </c>
      <c r="X300" s="528" t="s">
        <v>908</v>
      </c>
      <c r="Y300" s="790" t="s">
        <v>611</v>
      </c>
      <c r="Z300" s="492"/>
      <c r="AA300" s="485"/>
      <c r="AB300" s="485"/>
    </row>
    <row r="301" spans="1:28" s="468" customFormat="1" ht="15">
      <c r="A301" s="530" t="s">
        <v>1147</v>
      </c>
      <c r="B301" s="518" t="s">
        <v>1148</v>
      </c>
      <c r="C301" s="776">
        <v>5805</v>
      </c>
      <c r="D301" s="777">
        <v>42613</v>
      </c>
      <c r="E301" s="491" t="s">
        <v>380</v>
      </c>
      <c r="F301" s="491"/>
      <c r="G301" s="493" t="s">
        <v>379</v>
      </c>
      <c r="H301" s="493" t="s">
        <v>379</v>
      </c>
      <c r="I301" s="493" t="s">
        <v>1145</v>
      </c>
      <c r="J301" s="491"/>
      <c r="K301" s="491"/>
      <c r="L301" s="734" t="s">
        <v>380</v>
      </c>
      <c r="M301" s="493" t="s">
        <v>1146</v>
      </c>
      <c r="N301" s="493" t="s">
        <v>379</v>
      </c>
      <c r="O301" s="734" t="s">
        <v>380</v>
      </c>
      <c r="P301" s="491" t="s">
        <v>380</v>
      </c>
      <c r="Q301" s="491" t="s">
        <v>380</v>
      </c>
      <c r="R301" s="491" t="s">
        <v>380</v>
      </c>
      <c r="S301" s="491" t="s">
        <v>380</v>
      </c>
      <c r="T301" s="491" t="s">
        <v>380</v>
      </c>
      <c r="U301" s="491" t="s">
        <v>380</v>
      </c>
      <c r="V301" s="493" t="s">
        <v>379</v>
      </c>
      <c r="W301" s="644" t="s">
        <v>908</v>
      </c>
      <c r="X301" s="528" t="s">
        <v>908</v>
      </c>
      <c r="Y301" s="790" t="s">
        <v>611</v>
      </c>
      <c r="Z301" s="492"/>
      <c r="AA301" s="485"/>
      <c r="AB301" s="485"/>
    </row>
    <row r="302" spans="1:28" s="468" customFormat="1" ht="15">
      <c r="A302" s="524" t="s">
        <v>1149</v>
      </c>
      <c r="B302" s="767" t="s">
        <v>570</v>
      </c>
      <c r="C302" s="664">
        <v>9000</v>
      </c>
      <c r="D302" s="740">
        <v>42613</v>
      </c>
      <c r="E302" s="493" t="s">
        <v>379</v>
      </c>
      <c r="F302" s="491"/>
      <c r="G302" s="491" t="s">
        <v>380</v>
      </c>
      <c r="H302" s="493" t="s">
        <v>379</v>
      </c>
      <c r="I302" s="493" t="s">
        <v>379</v>
      </c>
      <c r="J302" s="491"/>
      <c r="K302" s="491"/>
      <c r="L302" s="491" t="s">
        <v>380</v>
      </c>
      <c r="M302" s="491" t="s">
        <v>380</v>
      </c>
      <c r="N302" s="491" t="s">
        <v>380</v>
      </c>
      <c r="O302" s="493" t="s">
        <v>379</v>
      </c>
      <c r="P302" s="491" t="s">
        <v>380</v>
      </c>
      <c r="Q302" s="491" t="s">
        <v>380</v>
      </c>
      <c r="R302" s="491" t="s">
        <v>380</v>
      </c>
      <c r="S302" s="491" t="s">
        <v>380</v>
      </c>
      <c r="T302" s="491" t="s">
        <v>380</v>
      </c>
      <c r="U302" s="493" t="s">
        <v>379</v>
      </c>
      <c r="V302" s="491" t="s">
        <v>380</v>
      </c>
      <c r="W302" s="643" t="s">
        <v>379</v>
      </c>
      <c r="X302" s="239" t="s">
        <v>893</v>
      </c>
      <c r="Y302" s="790" t="s">
        <v>611</v>
      </c>
      <c r="Z302" s="492"/>
      <c r="AA302" s="485"/>
      <c r="AB302" s="485"/>
    </row>
    <row r="303" spans="1:28" s="468" customFormat="1" ht="15">
      <c r="A303" s="514" t="s">
        <v>1150</v>
      </c>
      <c r="B303" s="514"/>
      <c r="C303" s="514">
        <f>SUM(C254:C277)</f>
        <v>191099</v>
      </c>
      <c r="D303" s="662"/>
      <c r="E303" s="514"/>
      <c r="F303" s="514"/>
      <c r="G303" s="507"/>
      <c r="H303" s="507"/>
      <c r="I303" s="501"/>
      <c r="J303" s="501"/>
      <c r="K303" s="501"/>
      <c r="L303" s="507"/>
      <c r="M303" s="507"/>
      <c r="N303" s="507"/>
      <c r="O303" s="507"/>
      <c r="P303" s="507"/>
      <c r="Q303" s="507"/>
      <c r="R303" s="507"/>
      <c r="S303" s="503"/>
      <c r="T303" s="503"/>
      <c r="U303" s="507"/>
      <c r="V303" s="507"/>
      <c r="W303" s="641"/>
      <c r="X303" s="507"/>
      <c r="Y303" s="507"/>
      <c r="Z303" s="507"/>
      <c r="AA303" s="485"/>
      <c r="AB303" s="485"/>
    </row>
    <row r="304" spans="1:28" s="468" customFormat="1" ht="15">
      <c r="A304" s="524" t="s">
        <v>1151</v>
      </c>
      <c r="B304" s="767" t="s">
        <v>1025</v>
      </c>
      <c r="C304" s="784">
        <v>7001</v>
      </c>
      <c r="D304" s="740">
        <v>42617</v>
      </c>
      <c r="E304" s="493" t="s">
        <v>379</v>
      </c>
      <c r="F304" s="491"/>
      <c r="G304" s="491" t="s">
        <v>380</v>
      </c>
      <c r="H304" s="493" t="s">
        <v>379</v>
      </c>
      <c r="I304" s="491" t="s">
        <v>380</v>
      </c>
      <c r="J304" s="491"/>
      <c r="K304" s="491"/>
      <c r="L304" s="491" t="s">
        <v>380</v>
      </c>
      <c r="M304" s="493" t="s">
        <v>1152</v>
      </c>
      <c r="N304" s="493" t="s">
        <v>379</v>
      </c>
      <c r="O304" s="491" t="s">
        <v>380</v>
      </c>
      <c r="P304" s="491" t="s">
        <v>380</v>
      </c>
      <c r="Q304" s="491" t="s">
        <v>380</v>
      </c>
      <c r="R304" s="491" t="s">
        <v>380</v>
      </c>
      <c r="S304" s="493" t="s">
        <v>379</v>
      </c>
      <c r="T304" s="493" t="s">
        <v>379</v>
      </c>
      <c r="U304" s="491" t="s">
        <v>380</v>
      </c>
      <c r="V304" s="491" t="s">
        <v>380</v>
      </c>
      <c r="W304" s="644" t="s">
        <v>908</v>
      </c>
      <c r="X304" s="528" t="s">
        <v>908</v>
      </c>
      <c r="Y304" s="791" t="s">
        <v>908</v>
      </c>
      <c r="Z304" s="500"/>
      <c r="AA304" s="485"/>
      <c r="AB304" s="485"/>
    </row>
    <row r="305" spans="1:28" s="468" customFormat="1" ht="15">
      <c r="A305" s="524" t="s">
        <v>1153</v>
      </c>
      <c r="B305" s="767" t="s">
        <v>923</v>
      </c>
      <c r="C305" s="784">
        <v>7626</v>
      </c>
      <c r="D305" s="740">
        <v>42617</v>
      </c>
      <c r="E305" s="493" t="s">
        <v>379</v>
      </c>
      <c r="F305" s="491"/>
      <c r="G305" s="491" t="s">
        <v>380</v>
      </c>
      <c r="H305" s="493" t="s">
        <v>379</v>
      </c>
      <c r="I305" s="491" t="s">
        <v>380</v>
      </c>
      <c r="J305" s="491"/>
      <c r="K305" s="491"/>
      <c r="L305" s="491" t="s">
        <v>380</v>
      </c>
      <c r="M305" s="493" t="s">
        <v>1152</v>
      </c>
      <c r="N305" s="493" t="s">
        <v>379</v>
      </c>
      <c r="O305" s="491" t="s">
        <v>380</v>
      </c>
      <c r="P305" s="491" t="s">
        <v>380</v>
      </c>
      <c r="Q305" s="491" t="s">
        <v>380</v>
      </c>
      <c r="R305" s="491" t="s">
        <v>380</v>
      </c>
      <c r="S305" s="493" t="s">
        <v>379</v>
      </c>
      <c r="T305" s="493" t="s">
        <v>379</v>
      </c>
      <c r="U305" s="491" t="s">
        <v>380</v>
      </c>
      <c r="V305" s="491" t="s">
        <v>380</v>
      </c>
      <c r="W305" s="644" t="s">
        <v>908</v>
      </c>
      <c r="X305" s="528" t="s">
        <v>908</v>
      </c>
      <c r="Y305" s="791" t="s">
        <v>908</v>
      </c>
      <c r="Z305" s="500"/>
      <c r="AA305" s="485"/>
      <c r="AB305" s="485"/>
    </row>
    <row r="306" spans="1:28" s="468" customFormat="1" ht="15">
      <c r="A306" s="524" t="s">
        <v>1154</v>
      </c>
      <c r="B306" s="767" t="s">
        <v>1031</v>
      </c>
      <c r="C306" s="784">
        <v>8000</v>
      </c>
      <c r="D306" s="740">
        <v>42617</v>
      </c>
      <c r="E306" s="493" t="s">
        <v>379</v>
      </c>
      <c r="F306" s="491"/>
      <c r="G306" s="491" t="s">
        <v>380</v>
      </c>
      <c r="H306" s="493" t="s">
        <v>379</v>
      </c>
      <c r="I306" s="759" t="s">
        <v>908</v>
      </c>
      <c r="J306" s="759"/>
      <c r="K306" s="759"/>
      <c r="L306" s="637" t="s">
        <v>908</v>
      </c>
      <c r="M306" s="493" t="s">
        <v>1152</v>
      </c>
      <c r="N306" s="493" t="s">
        <v>379</v>
      </c>
      <c r="O306" s="491" t="s">
        <v>380</v>
      </c>
      <c r="P306" s="491" t="s">
        <v>380</v>
      </c>
      <c r="Q306" s="491" t="s">
        <v>380</v>
      </c>
      <c r="R306" s="491" t="s">
        <v>380</v>
      </c>
      <c r="S306" s="493" t="s">
        <v>379</v>
      </c>
      <c r="T306" s="493" t="s">
        <v>379</v>
      </c>
      <c r="U306" s="491" t="s">
        <v>380</v>
      </c>
      <c r="V306" s="491" t="s">
        <v>380</v>
      </c>
      <c r="W306" s="644" t="s">
        <v>908</v>
      </c>
      <c r="X306" s="528" t="s">
        <v>908</v>
      </c>
      <c r="Y306" s="791" t="s">
        <v>908</v>
      </c>
      <c r="Z306" s="500"/>
      <c r="AA306" s="485"/>
      <c r="AB306" s="485"/>
    </row>
    <row r="307" spans="1:28" s="468" customFormat="1" ht="15">
      <c r="A307" s="524" t="s">
        <v>1155</v>
      </c>
      <c r="B307" s="767" t="s">
        <v>343</v>
      </c>
      <c r="C307" s="785">
        <v>8000</v>
      </c>
      <c r="D307" s="740">
        <v>42617</v>
      </c>
      <c r="E307" s="493" t="s">
        <v>379</v>
      </c>
      <c r="F307" s="491"/>
      <c r="G307" s="491" t="s">
        <v>380</v>
      </c>
      <c r="H307" s="493" t="s">
        <v>379</v>
      </c>
      <c r="I307" s="759" t="s">
        <v>908</v>
      </c>
      <c r="J307" s="759"/>
      <c r="K307" s="759"/>
      <c r="L307" s="637" t="s">
        <v>908</v>
      </c>
      <c r="M307" s="493" t="s">
        <v>1152</v>
      </c>
      <c r="N307" s="493" t="s">
        <v>379</v>
      </c>
      <c r="O307" s="491" t="s">
        <v>380</v>
      </c>
      <c r="P307" s="491" t="s">
        <v>380</v>
      </c>
      <c r="Q307" s="491" t="s">
        <v>380</v>
      </c>
      <c r="R307" s="491" t="s">
        <v>380</v>
      </c>
      <c r="S307" s="493" t="s">
        <v>379</v>
      </c>
      <c r="T307" s="493" t="s">
        <v>379</v>
      </c>
      <c r="U307" s="491" t="s">
        <v>380</v>
      </c>
      <c r="V307" s="491" t="s">
        <v>380</v>
      </c>
      <c r="W307" s="644" t="s">
        <v>908</v>
      </c>
      <c r="X307" s="528" t="s">
        <v>908</v>
      </c>
      <c r="Y307" s="791" t="s">
        <v>908</v>
      </c>
      <c r="Z307" s="500"/>
      <c r="AA307" s="485"/>
      <c r="AB307" s="485"/>
    </row>
    <row r="308" spans="1:28" s="468" customFormat="1" ht="15" customHeight="1">
      <c r="A308" s="531" t="s">
        <v>1156</v>
      </c>
      <c r="B308" s="531">
        <v>5224054</v>
      </c>
      <c r="C308" s="531">
        <v>800</v>
      </c>
      <c r="D308" s="740">
        <v>42620</v>
      </c>
      <c r="E308" s="734" t="s">
        <v>380</v>
      </c>
      <c r="F308" s="734"/>
      <c r="G308" s="735" t="s">
        <v>379</v>
      </c>
      <c r="H308" s="735" t="s">
        <v>379</v>
      </c>
      <c r="I308" s="735" t="s">
        <v>379</v>
      </c>
      <c r="J308" s="735"/>
      <c r="K308" s="735"/>
      <c r="L308" s="735" t="s">
        <v>379</v>
      </c>
      <c r="M308" s="734" t="s">
        <v>380</v>
      </c>
      <c r="N308" s="734" t="s">
        <v>380</v>
      </c>
      <c r="O308" s="735" t="s">
        <v>379</v>
      </c>
      <c r="P308" s="735" t="s">
        <v>379</v>
      </c>
      <c r="Q308" s="734" t="s">
        <v>380</v>
      </c>
      <c r="R308" s="734" t="s">
        <v>380</v>
      </c>
      <c r="S308" s="734" t="s">
        <v>380</v>
      </c>
      <c r="T308" s="734" t="s">
        <v>380</v>
      </c>
      <c r="U308" s="734" t="s">
        <v>380</v>
      </c>
      <c r="V308" s="735" t="s">
        <v>379</v>
      </c>
      <c r="W308" s="752" t="s">
        <v>379</v>
      </c>
      <c r="X308" s="737" t="s">
        <v>893</v>
      </c>
      <c r="Y308" s="792" t="s">
        <v>908</v>
      </c>
      <c r="Z308" s="500"/>
      <c r="AA308" s="485"/>
      <c r="AB308" s="485"/>
    </row>
    <row r="309" spans="1:28" s="468" customFormat="1" ht="15">
      <c r="A309" s="524" t="s">
        <v>1157</v>
      </c>
      <c r="B309" s="767" t="s">
        <v>1025</v>
      </c>
      <c r="C309" s="784">
        <v>6801</v>
      </c>
      <c r="D309" s="740">
        <v>42638</v>
      </c>
      <c r="E309" s="493" t="s">
        <v>379</v>
      </c>
      <c r="F309" s="491"/>
      <c r="G309" s="491" t="s">
        <v>380</v>
      </c>
      <c r="H309" s="493" t="s">
        <v>379</v>
      </c>
      <c r="I309" s="491" t="s">
        <v>380</v>
      </c>
      <c r="J309" s="491"/>
      <c r="K309" s="491"/>
      <c r="L309" s="491" t="s">
        <v>380</v>
      </c>
      <c r="M309" s="493" t="s">
        <v>1152</v>
      </c>
      <c r="N309" s="493" t="s">
        <v>379</v>
      </c>
      <c r="O309" s="491" t="s">
        <v>380</v>
      </c>
      <c r="P309" s="491" t="s">
        <v>380</v>
      </c>
      <c r="Q309" s="491" t="s">
        <v>380</v>
      </c>
      <c r="R309" s="491" t="s">
        <v>380</v>
      </c>
      <c r="S309" s="759" t="s">
        <v>908</v>
      </c>
      <c r="T309" s="493" t="s">
        <v>379</v>
      </c>
      <c r="U309" s="491" t="s">
        <v>380</v>
      </c>
      <c r="V309" s="491" t="s">
        <v>380</v>
      </c>
      <c r="W309" s="644" t="s">
        <v>908</v>
      </c>
      <c r="X309" s="528" t="s">
        <v>908</v>
      </c>
      <c r="Y309" s="791" t="s">
        <v>908</v>
      </c>
      <c r="Z309" s="500"/>
      <c r="AA309" s="485"/>
      <c r="AB309" s="485"/>
    </row>
    <row r="310" spans="1:28" s="468" customFormat="1" ht="15">
      <c r="A310" s="524" t="s">
        <v>1158</v>
      </c>
      <c r="B310" s="767" t="s">
        <v>923</v>
      </c>
      <c r="C310" s="784">
        <v>8000</v>
      </c>
      <c r="D310" s="740">
        <v>42638</v>
      </c>
      <c r="E310" s="493" t="s">
        <v>379</v>
      </c>
      <c r="F310" s="491"/>
      <c r="G310" s="491" t="s">
        <v>380</v>
      </c>
      <c r="H310" s="493" t="s">
        <v>379</v>
      </c>
      <c r="I310" s="491" t="s">
        <v>380</v>
      </c>
      <c r="J310" s="491"/>
      <c r="K310" s="491"/>
      <c r="L310" s="491" t="s">
        <v>380</v>
      </c>
      <c r="M310" s="493" t="s">
        <v>1152</v>
      </c>
      <c r="N310" s="493" t="s">
        <v>379</v>
      </c>
      <c r="O310" s="491" t="s">
        <v>380</v>
      </c>
      <c r="P310" s="491" t="s">
        <v>380</v>
      </c>
      <c r="Q310" s="491" t="s">
        <v>380</v>
      </c>
      <c r="R310" s="491" t="s">
        <v>380</v>
      </c>
      <c r="S310" s="759" t="s">
        <v>908</v>
      </c>
      <c r="T310" s="493" t="s">
        <v>379</v>
      </c>
      <c r="U310" s="491" t="s">
        <v>380</v>
      </c>
      <c r="V310" s="491" t="s">
        <v>380</v>
      </c>
      <c r="W310" s="644" t="s">
        <v>908</v>
      </c>
      <c r="X310" s="528" t="s">
        <v>908</v>
      </c>
      <c r="Y310" s="791" t="s">
        <v>908</v>
      </c>
      <c r="Z310" s="500"/>
      <c r="AA310" s="485"/>
      <c r="AB310" s="485"/>
    </row>
    <row r="311" spans="1:28" s="468" customFormat="1" ht="15">
      <c r="A311" s="524" t="s">
        <v>1159</v>
      </c>
      <c r="B311" s="767" t="s">
        <v>157</v>
      </c>
      <c r="C311" s="784">
        <v>3000</v>
      </c>
      <c r="D311" s="740">
        <v>42638</v>
      </c>
      <c r="E311" s="493" t="s">
        <v>379</v>
      </c>
      <c r="F311" s="491"/>
      <c r="G311" s="491" t="s">
        <v>380</v>
      </c>
      <c r="H311" s="493" t="s">
        <v>379</v>
      </c>
      <c r="I311" s="493" t="s">
        <v>379</v>
      </c>
      <c r="J311" s="491"/>
      <c r="K311" s="491"/>
      <c r="L311" s="637" t="s">
        <v>908</v>
      </c>
      <c r="M311" s="637" t="s">
        <v>908</v>
      </c>
      <c r="N311" s="637" t="s">
        <v>908</v>
      </c>
      <c r="O311" s="491" t="s">
        <v>380</v>
      </c>
      <c r="P311" s="491" t="s">
        <v>380</v>
      </c>
      <c r="Q311" s="491" t="s">
        <v>380</v>
      </c>
      <c r="R311" s="491" t="s">
        <v>380</v>
      </c>
      <c r="S311" s="491" t="s">
        <v>380</v>
      </c>
      <c r="T311" s="491" t="s">
        <v>380</v>
      </c>
      <c r="U311" s="491" t="s">
        <v>380</v>
      </c>
      <c r="V311" s="491" t="s">
        <v>380</v>
      </c>
      <c r="W311" s="644" t="s">
        <v>908</v>
      </c>
      <c r="X311" s="528" t="s">
        <v>908</v>
      </c>
      <c r="Y311" s="791" t="s">
        <v>908</v>
      </c>
      <c r="Z311" s="500"/>
      <c r="AA311" s="485"/>
      <c r="AB311" s="485"/>
    </row>
    <row r="312" spans="1:28" s="468" customFormat="1" ht="15">
      <c r="A312" s="524" t="s">
        <v>1160</v>
      </c>
      <c r="B312" s="767" t="s">
        <v>1031</v>
      </c>
      <c r="C312" s="784">
        <v>8594</v>
      </c>
      <c r="D312" s="740">
        <v>42638</v>
      </c>
      <c r="E312" s="493" t="s">
        <v>379</v>
      </c>
      <c r="F312" s="491"/>
      <c r="G312" s="491" t="s">
        <v>380</v>
      </c>
      <c r="H312" s="493" t="s">
        <v>379</v>
      </c>
      <c r="I312" s="759" t="s">
        <v>908</v>
      </c>
      <c r="J312" s="759"/>
      <c r="K312" s="759"/>
      <c r="L312" s="637" t="s">
        <v>908</v>
      </c>
      <c r="M312" s="493" t="s">
        <v>1152</v>
      </c>
      <c r="N312" s="493" t="s">
        <v>379</v>
      </c>
      <c r="O312" s="491" t="s">
        <v>380</v>
      </c>
      <c r="P312" s="491" t="s">
        <v>380</v>
      </c>
      <c r="Q312" s="491" t="s">
        <v>380</v>
      </c>
      <c r="R312" s="491" t="s">
        <v>380</v>
      </c>
      <c r="S312" s="759" t="s">
        <v>908</v>
      </c>
      <c r="T312" s="493" t="s">
        <v>379</v>
      </c>
      <c r="U312" s="491" t="s">
        <v>380</v>
      </c>
      <c r="V312" s="491" t="s">
        <v>380</v>
      </c>
      <c r="W312" s="644" t="s">
        <v>908</v>
      </c>
      <c r="X312" s="528" t="s">
        <v>908</v>
      </c>
      <c r="Y312" s="791" t="s">
        <v>908</v>
      </c>
      <c r="Z312" s="500"/>
      <c r="AA312" s="485"/>
      <c r="AB312" s="485"/>
    </row>
    <row r="313" spans="1:28" s="468" customFormat="1" ht="15">
      <c r="A313" s="524" t="s">
        <v>1161</v>
      </c>
      <c r="B313" s="767" t="s">
        <v>343</v>
      </c>
      <c r="C313" s="784">
        <v>8050</v>
      </c>
      <c r="D313" s="740">
        <v>42638</v>
      </c>
      <c r="E313" s="493" t="s">
        <v>379</v>
      </c>
      <c r="F313" s="491"/>
      <c r="G313" s="491" t="s">
        <v>380</v>
      </c>
      <c r="H313" s="493" t="s">
        <v>379</v>
      </c>
      <c r="I313" s="759" t="s">
        <v>908</v>
      </c>
      <c r="J313" s="759"/>
      <c r="K313" s="759"/>
      <c r="L313" s="637" t="s">
        <v>908</v>
      </c>
      <c r="M313" s="493" t="s">
        <v>1152</v>
      </c>
      <c r="N313" s="493" t="s">
        <v>379</v>
      </c>
      <c r="O313" s="491" t="s">
        <v>380</v>
      </c>
      <c r="P313" s="491" t="s">
        <v>380</v>
      </c>
      <c r="Q313" s="491" t="s">
        <v>380</v>
      </c>
      <c r="R313" s="491" t="s">
        <v>380</v>
      </c>
      <c r="S313" s="759" t="s">
        <v>908</v>
      </c>
      <c r="T313" s="493" t="s">
        <v>379</v>
      </c>
      <c r="U313" s="491" t="s">
        <v>380</v>
      </c>
      <c r="V313" s="491" t="s">
        <v>380</v>
      </c>
      <c r="W313" s="644" t="s">
        <v>908</v>
      </c>
      <c r="X313" s="528" t="s">
        <v>908</v>
      </c>
      <c r="Y313" s="791" t="s">
        <v>908</v>
      </c>
      <c r="Z313" s="500"/>
      <c r="AA313" s="485"/>
      <c r="AB313" s="485"/>
    </row>
    <row r="314" spans="1:28">
      <c r="A314" s="524" t="s">
        <v>1162</v>
      </c>
      <c r="B314" s="767">
        <v>2013663</v>
      </c>
      <c r="C314" s="664">
        <v>810</v>
      </c>
      <c r="D314" s="740">
        <v>42638</v>
      </c>
      <c r="E314" s="493" t="s">
        <v>1163</v>
      </c>
      <c r="F314" s="491"/>
      <c r="G314" s="491" t="s">
        <v>380</v>
      </c>
      <c r="H314" s="493" t="s">
        <v>379</v>
      </c>
      <c r="I314" s="493" t="s">
        <v>1138</v>
      </c>
      <c r="J314" s="493"/>
      <c r="K314" s="493"/>
      <c r="L314" s="493" t="s">
        <v>1139</v>
      </c>
      <c r="M314" s="493" t="s">
        <v>379</v>
      </c>
      <c r="N314" s="493" t="s">
        <v>379</v>
      </c>
      <c r="O314" s="491" t="s">
        <v>380</v>
      </c>
      <c r="P314" s="491" t="s">
        <v>380</v>
      </c>
      <c r="Q314" s="491" t="s">
        <v>380</v>
      </c>
      <c r="R314" s="491" t="s">
        <v>380</v>
      </c>
      <c r="S314" s="491" t="s">
        <v>380</v>
      </c>
      <c r="T314" s="491" t="s">
        <v>380</v>
      </c>
      <c r="U314" s="491" t="s">
        <v>380</v>
      </c>
      <c r="V314" s="491" t="s">
        <v>380</v>
      </c>
      <c r="W314" s="644" t="s">
        <v>908</v>
      </c>
      <c r="X314" s="239" t="s">
        <v>893</v>
      </c>
      <c r="Y314" s="791" t="s">
        <v>908</v>
      </c>
      <c r="Z314" s="500"/>
    </row>
    <row r="315" spans="1:28">
      <c r="A315" s="524" t="s">
        <v>1164</v>
      </c>
      <c r="B315" s="767">
        <v>2013663</v>
      </c>
      <c r="C315" s="664">
        <v>2390</v>
      </c>
      <c r="D315" s="740">
        <v>42638</v>
      </c>
      <c r="E315" s="493" t="s">
        <v>379</v>
      </c>
      <c r="F315" s="491"/>
      <c r="G315" s="491" t="s">
        <v>380</v>
      </c>
      <c r="H315" s="493" t="s">
        <v>379</v>
      </c>
      <c r="I315" s="493" t="s">
        <v>1138</v>
      </c>
      <c r="J315" s="493"/>
      <c r="K315" s="493"/>
      <c r="L315" s="493" t="s">
        <v>1139</v>
      </c>
      <c r="M315" s="493" t="s">
        <v>379</v>
      </c>
      <c r="N315" s="493" t="s">
        <v>379</v>
      </c>
      <c r="O315" s="491" t="s">
        <v>380</v>
      </c>
      <c r="P315" s="491" t="s">
        <v>380</v>
      </c>
      <c r="Q315" s="491" t="s">
        <v>380</v>
      </c>
      <c r="R315" s="491" t="s">
        <v>380</v>
      </c>
      <c r="S315" s="491" t="s">
        <v>380</v>
      </c>
      <c r="T315" s="491" t="s">
        <v>380</v>
      </c>
      <c r="U315" s="491" t="s">
        <v>380</v>
      </c>
      <c r="V315" s="491" t="s">
        <v>380</v>
      </c>
      <c r="W315" s="644" t="s">
        <v>908</v>
      </c>
      <c r="X315" s="239" t="s">
        <v>893</v>
      </c>
      <c r="Y315" s="791" t="s">
        <v>908</v>
      </c>
      <c r="Z315" s="500"/>
    </row>
    <row r="316" spans="1:28" ht="15">
      <c r="A316" s="524" t="s">
        <v>1165</v>
      </c>
      <c r="B316" s="767">
        <v>2183322</v>
      </c>
      <c r="C316" s="784">
        <v>12000</v>
      </c>
      <c r="D316" s="740">
        <v>42638</v>
      </c>
      <c r="E316" s="491" t="s">
        <v>380</v>
      </c>
      <c r="F316" s="491"/>
      <c r="G316" s="493" t="s">
        <v>379</v>
      </c>
      <c r="H316" s="493" t="s">
        <v>379</v>
      </c>
      <c r="I316" s="493" t="s">
        <v>1086</v>
      </c>
      <c r="J316" s="493"/>
      <c r="K316" s="493"/>
      <c r="L316" s="493" t="s">
        <v>1087</v>
      </c>
      <c r="M316" s="491" t="s">
        <v>380</v>
      </c>
      <c r="N316" s="491" t="s">
        <v>380</v>
      </c>
      <c r="O316" s="491" t="s">
        <v>380</v>
      </c>
      <c r="P316" s="491" t="s">
        <v>380</v>
      </c>
      <c r="Q316" s="491" t="s">
        <v>380</v>
      </c>
      <c r="R316" s="491" t="s">
        <v>380</v>
      </c>
      <c r="S316" s="491" t="s">
        <v>380</v>
      </c>
      <c r="T316" s="491" t="s">
        <v>380</v>
      </c>
      <c r="U316" s="491" t="s">
        <v>380</v>
      </c>
      <c r="V316" s="493" t="s">
        <v>379</v>
      </c>
      <c r="W316" s="644" t="s">
        <v>908</v>
      </c>
      <c r="X316" s="239" t="s">
        <v>893</v>
      </c>
      <c r="Y316" s="791" t="s">
        <v>908</v>
      </c>
      <c r="Z316" s="755"/>
    </row>
    <row r="317" spans="1:28">
      <c r="A317" s="783" t="s">
        <v>1166</v>
      </c>
      <c r="B317" s="500">
        <v>2283322</v>
      </c>
      <c r="C317" s="776">
        <v>3000</v>
      </c>
      <c r="D317" s="659">
        <v>42638</v>
      </c>
      <c r="E317" s="491" t="s">
        <v>380</v>
      </c>
      <c r="F317" s="491"/>
      <c r="G317" s="493" t="s">
        <v>379</v>
      </c>
      <c r="H317" s="493" t="s">
        <v>379</v>
      </c>
      <c r="I317" s="493" t="s">
        <v>1086</v>
      </c>
      <c r="J317" s="493"/>
      <c r="K317" s="493"/>
      <c r="L317" s="493" t="s">
        <v>1087</v>
      </c>
      <c r="M317" s="491" t="s">
        <v>380</v>
      </c>
      <c r="N317" s="491" t="s">
        <v>380</v>
      </c>
      <c r="O317" s="491" t="s">
        <v>380</v>
      </c>
      <c r="P317" s="491" t="s">
        <v>380</v>
      </c>
      <c r="Q317" s="491" t="s">
        <v>380</v>
      </c>
      <c r="R317" s="491" t="s">
        <v>380</v>
      </c>
      <c r="S317" s="491" t="s">
        <v>380</v>
      </c>
      <c r="T317" s="491" t="s">
        <v>380</v>
      </c>
      <c r="U317" s="491" t="s">
        <v>380</v>
      </c>
      <c r="V317" s="493" t="s">
        <v>379</v>
      </c>
      <c r="W317" s="644" t="s">
        <v>908</v>
      </c>
      <c r="X317" s="239" t="s">
        <v>893</v>
      </c>
      <c r="Y317" s="791" t="s">
        <v>908</v>
      </c>
      <c r="Z317" s="755"/>
    </row>
    <row r="318" spans="1:28">
      <c r="A318" s="783" t="s">
        <v>1167</v>
      </c>
      <c r="B318" s="500">
        <v>2283323</v>
      </c>
      <c r="C318" s="776">
        <v>3000</v>
      </c>
      <c r="D318" s="659">
        <v>42638</v>
      </c>
      <c r="E318" s="491" t="s">
        <v>380</v>
      </c>
      <c r="F318" s="491"/>
      <c r="G318" s="493" t="s">
        <v>379</v>
      </c>
      <c r="H318" s="493" t="s">
        <v>379</v>
      </c>
      <c r="I318" s="493" t="s">
        <v>1086</v>
      </c>
      <c r="J318" s="493"/>
      <c r="K318" s="493"/>
      <c r="L318" s="493" t="s">
        <v>1087</v>
      </c>
      <c r="M318" s="491" t="s">
        <v>380</v>
      </c>
      <c r="N318" s="491" t="s">
        <v>380</v>
      </c>
      <c r="O318" s="491" t="s">
        <v>380</v>
      </c>
      <c r="P318" s="491" t="s">
        <v>380</v>
      </c>
      <c r="Q318" s="491" t="s">
        <v>380</v>
      </c>
      <c r="R318" s="491" t="s">
        <v>380</v>
      </c>
      <c r="S318" s="491" t="s">
        <v>380</v>
      </c>
      <c r="T318" s="491" t="s">
        <v>380</v>
      </c>
      <c r="U318" s="491" t="s">
        <v>380</v>
      </c>
      <c r="V318" s="493" t="s">
        <v>379</v>
      </c>
      <c r="W318" s="644" t="s">
        <v>908</v>
      </c>
      <c r="X318" s="239" t="s">
        <v>893</v>
      </c>
      <c r="Y318" s="791" t="s">
        <v>908</v>
      </c>
      <c r="Z318" s="755"/>
    </row>
    <row r="319" spans="1:28" ht="14.25" customHeight="1">
      <c r="A319" s="524" t="s">
        <v>1168</v>
      </c>
      <c r="B319" s="767">
        <v>2183323</v>
      </c>
      <c r="C319" s="784">
        <v>12000</v>
      </c>
      <c r="D319" s="740">
        <v>42638</v>
      </c>
      <c r="E319" s="491" t="s">
        <v>380</v>
      </c>
      <c r="F319" s="491"/>
      <c r="G319" s="493" t="s">
        <v>379</v>
      </c>
      <c r="H319" s="493" t="s">
        <v>379</v>
      </c>
      <c r="I319" s="493" t="s">
        <v>1086</v>
      </c>
      <c r="J319" s="493"/>
      <c r="K319" s="493"/>
      <c r="L319" s="493" t="s">
        <v>1087</v>
      </c>
      <c r="M319" s="491" t="s">
        <v>380</v>
      </c>
      <c r="N319" s="491" t="s">
        <v>380</v>
      </c>
      <c r="O319" s="491" t="s">
        <v>380</v>
      </c>
      <c r="P319" s="491" t="s">
        <v>380</v>
      </c>
      <c r="Q319" s="491" t="s">
        <v>380</v>
      </c>
      <c r="R319" s="491" t="s">
        <v>380</v>
      </c>
      <c r="S319" s="491" t="s">
        <v>380</v>
      </c>
      <c r="T319" s="491" t="s">
        <v>380</v>
      </c>
      <c r="U319" s="491" t="s">
        <v>380</v>
      </c>
      <c r="V319" s="493" t="s">
        <v>379</v>
      </c>
      <c r="W319" s="644" t="s">
        <v>908</v>
      </c>
      <c r="X319" s="239" t="s">
        <v>893</v>
      </c>
      <c r="Y319" s="791" t="s">
        <v>908</v>
      </c>
    </row>
    <row r="320" spans="1:28" ht="15">
      <c r="A320" s="524" t="s">
        <v>1169</v>
      </c>
      <c r="B320" s="767" t="s">
        <v>1170</v>
      </c>
      <c r="C320" s="784">
        <v>2000</v>
      </c>
      <c r="D320" s="740">
        <v>42638</v>
      </c>
      <c r="E320" s="491" t="s">
        <v>380</v>
      </c>
      <c r="F320" s="491"/>
      <c r="G320" s="493" t="s">
        <v>379</v>
      </c>
      <c r="H320" s="637" t="s">
        <v>908</v>
      </c>
      <c r="I320" s="759" t="s">
        <v>908</v>
      </c>
      <c r="J320" s="759"/>
      <c r="K320" s="759"/>
      <c r="L320" s="491" t="s">
        <v>380</v>
      </c>
      <c r="M320" s="491" t="s">
        <v>380</v>
      </c>
      <c r="N320" s="491" t="s">
        <v>380</v>
      </c>
      <c r="O320" s="491" t="s">
        <v>380</v>
      </c>
      <c r="P320" s="491" t="s">
        <v>380</v>
      </c>
      <c r="Q320" s="491" t="s">
        <v>380</v>
      </c>
      <c r="R320" s="491" t="s">
        <v>380</v>
      </c>
      <c r="S320" s="491" t="s">
        <v>380</v>
      </c>
      <c r="T320" s="491" t="s">
        <v>380</v>
      </c>
      <c r="U320" s="491" t="s">
        <v>380</v>
      </c>
      <c r="V320" s="491" t="s">
        <v>380</v>
      </c>
      <c r="W320" s="644" t="s">
        <v>908</v>
      </c>
      <c r="X320" s="528" t="s">
        <v>908</v>
      </c>
      <c r="Y320" s="791" t="s">
        <v>908</v>
      </c>
      <c r="Z320" s="755"/>
    </row>
    <row r="321" spans="1:26" ht="15">
      <c r="A321" s="524" t="s">
        <v>1171</v>
      </c>
      <c r="B321" s="767" t="s">
        <v>1172</v>
      </c>
      <c r="C321" s="784">
        <v>2000</v>
      </c>
      <c r="D321" s="740">
        <v>42638</v>
      </c>
      <c r="E321" s="491" t="s">
        <v>380</v>
      </c>
      <c r="F321" s="491"/>
      <c r="G321" s="493" t="s">
        <v>379</v>
      </c>
      <c r="H321" s="493" t="s">
        <v>379</v>
      </c>
      <c r="I321" s="759" t="s">
        <v>908</v>
      </c>
      <c r="J321" s="759"/>
      <c r="K321" s="759"/>
      <c r="L321" s="491" t="s">
        <v>380</v>
      </c>
      <c r="M321" s="491" t="s">
        <v>380</v>
      </c>
      <c r="N321" s="491" t="s">
        <v>380</v>
      </c>
      <c r="O321" s="491" t="s">
        <v>380</v>
      </c>
      <c r="P321" s="491" t="s">
        <v>380</v>
      </c>
      <c r="Q321" s="491" t="s">
        <v>380</v>
      </c>
      <c r="R321" s="491" t="s">
        <v>380</v>
      </c>
      <c r="S321" s="491" t="s">
        <v>380</v>
      </c>
      <c r="T321" s="491" t="s">
        <v>380</v>
      </c>
      <c r="U321" s="491" t="s">
        <v>380</v>
      </c>
      <c r="V321" s="491" t="s">
        <v>380</v>
      </c>
      <c r="W321" s="644" t="s">
        <v>908</v>
      </c>
      <c r="X321" s="528" t="s">
        <v>908</v>
      </c>
      <c r="Y321" s="791" t="s">
        <v>908</v>
      </c>
      <c r="Z321" s="755"/>
    </row>
    <row r="322" spans="1:26" ht="15">
      <c r="A322" s="524" t="s">
        <v>1173</v>
      </c>
      <c r="B322" s="767" t="s">
        <v>1174</v>
      </c>
      <c r="C322" s="784">
        <v>2000</v>
      </c>
      <c r="D322" s="740">
        <v>42638</v>
      </c>
      <c r="E322" s="491" t="s">
        <v>380</v>
      </c>
      <c r="F322" s="491"/>
      <c r="G322" s="493" t="s">
        <v>379</v>
      </c>
      <c r="H322" s="493" t="s">
        <v>379</v>
      </c>
      <c r="I322" s="493" t="s">
        <v>1175</v>
      </c>
      <c r="J322" s="491"/>
      <c r="K322" s="491"/>
      <c r="L322" s="491" t="s">
        <v>380</v>
      </c>
      <c r="M322" s="491" t="s">
        <v>380</v>
      </c>
      <c r="N322" s="491" t="s">
        <v>380</v>
      </c>
      <c r="O322" s="491" t="s">
        <v>380</v>
      </c>
      <c r="P322" s="491" t="s">
        <v>380</v>
      </c>
      <c r="Q322" s="491" t="s">
        <v>380</v>
      </c>
      <c r="R322" s="491" t="s">
        <v>380</v>
      </c>
      <c r="S322" s="491" t="s">
        <v>380</v>
      </c>
      <c r="T322" s="491" t="s">
        <v>380</v>
      </c>
      <c r="U322" s="491" t="s">
        <v>380</v>
      </c>
      <c r="V322" s="491" t="s">
        <v>380</v>
      </c>
      <c r="W322" s="644" t="s">
        <v>908</v>
      </c>
      <c r="X322" s="528" t="s">
        <v>908</v>
      </c>
      <c r="Y322" s="791" t="s">
        <v>908</v>
      </c>
      <c r="Z322" s="755"/>
    </row>
    <row r="323" spans="1:26" ht="15">
      <c r="A323" s="524" t="s">
        <v>1176</v>
      </c>
      <c r="B323" s="767" t="s">
        <v>1177</v>
      </c>
      <c r="C323" s="784">
        <v>3000</v>
      </c>
      <c r="D323" s="740">
        <v>42638</v>
      </c>
      <c r="E323" s="491" t="s">
        <v>380</v>
      </c>
      <c r="F323" s="491"/>
      <c r="G323" s="493" t="s">
        <v>379</v>
      </c>
      <c r="H323" s="493" t="s">
        <v>379</v>
      </c>
      <c r="I323" s="493" t="s">
        <v>1178</v>
      </c>
      <c r="J323" s="493"/>
      <c r="K323" s="493"/>
      <c r="L323" s="493" t="s">
        <v>820</v>
      </c>
      <c r="M323" s="491" t="s">
        <v>380</v>
      </c>
      <c r="N323" s="491" t="s">
        <v>380</v>
      </c>
      <c r="O323" s="491" t="s">
        <v>380</v>
      </c>
      <c r="P323" s="491" t="s">
        <v>380</v>
      </c>
      <c r="Q323" s="491" t="s">
        <v>380</v>
      </c>
      <c r="R323" s="491" t="s">
        <v>380</v>
      </c>
      <c r="S323" s="491" t="s">
        <v>380</v>
      </c>
      <c r="T323" s="491" t="s">
        <v>380</v>
      </c>
      <c r="U323" s="491" t="s">
        <v>380</v>
      </c>
      <c r="V323" s="491" t="s">
        <v>380</v>
      </c>
      <c r="W323" s="644" t="s">
        <v>908</v>
      </c>
      <c r="X323" s="528" t="s">
        <v>908</v>
      </c>
      <c r="Y323" s="791" t="s">
        <v>908</v>
      </c>
      <c r="Z323" s="755"/>
    </row>
    <row r="324" spans="1:26" ht="15">
      <c r="A324" s="524" t="s">
        <v>1179</v>
      </c>
      <c r="B324" s="767" t="s">
        <v>1180</v>
      </c>
      <c r="C324" s="784">
        <v>2400</v>
      </c>
      <c r="D324" s="740">
        <v>42638</v>
      </c>
      <c r="E324" s="491" t="s">
        <v>380</v>
      </c>
      <c r="F324" s="491"/>
      <c r="G324" s="493" t="s">
        <v>379</v>
      </c>
      <c r="H324" s="493" t="s">
        <v>379</v>
      </c>
      <c r="I324" s="493" t="s">
        <v>1178</v>
      </c>
      <c r="J324" s="493"/>
      <c r="K324" s="493"/>
      <c r="L324" s="493" t="s">
        <v>820</v>
      </c>
      <c r="M324" s="491" t="s">
        <v>380</v>
      </c>
      <c r="N324" s="491" t="s">
        <v>380</v>
      </c>
      <c r="O324" s="491" t="s">
        <v>380</v>
      </c>
      <c r="P324" s="491" t="s">
        <v>380</v>
      </c>
      <c r="Q324" s="491" t="s">
        <v>380</v>
      </c>
      <c r="R324" s="491" t="s">
        <v>380</v>
      </c>
      <c r="S324" s="491" t="s">
        <v>380</v>
      </c>
      <c r="T324" s="491" t="s">
        <v>380</v>
      </c>
      <c r="U324" s="491" t="s">
        <v>380</v>
      </c>
      <c r="V324" s="491" t="s">
        <v>380</v>
      </c>
      <c r="W324" s="644" t="s">
        <v>908</v>
      </c>
      <c r="X324" s="528" t="s">
        <v>908</v>
      </c>
      <c r="Y324" s="791" t="s">
        <v>908</v>
      </c>
      <c r="Z324" s="755"/>
    </row>
    <row r="325" spans="1:26" ht="15">
      <c r="A325" s="524" t="s">
        <v>1181</v>
      </c>
      <c r="B325" s="767" t="s">
        <v>1182</v>
      </c>
      <c r="C325" s="784">
        <v>3800</v>
      </c>
      <c r="D325" s="740">
        <v>42638</v>
      </c>
      <c r="E325" s="491" t="s">
        <v>380</v>
      </c>
      <c r="F325" s="491"/>
      <c r="G325" s="493" t="s">
        <v>379</v>
      </c>
      <c r="H325" s="493" t="s">
        <v>379</v>
      </c>
      <c r="I325" s="493" t="s">
        <v>1178</v>
      </c>
      <c r="J325" s="493"/>
      <c r="K325" s="493"/>
      <c r="L325" s="493" t="s">
        <v>820</v>
      </c>
      <c r="M325" s="491" t="s">
        <v>380</v>
      </c>
      <c r="N325" s="491" t="s">
        <v>380</v>
      </c>
      <c r="O325" s="491" t="s">
        <v>380</v>
      </c>
      <c r="P325" s="491" t="s">
        <v>380</v>
      </c>
      <c r="Q325" s="491" t="s">
        <v>380</v>
      </c>
      <c r="R325" s="491" t="s">
        <v>380</v>
      </c>
      <c r="S325" s="491" t="s">
        <v>380</v>
      </c>
      <c r="T325" s="491" t="s">
        <v>380</v>
      </c>
      <c r="U325" s="491" t="s">
        <v>380</v>
      </c>
      <c r="V325" s="491" t="s">
        <v>380</v>
      </c>
      <c r="W325" s="644" t="s">
        <v>908</v>
      </c>
      <c r="X325" s="528" t="s">
        <v>908</v>
      </c>
      <c r="Y325" s="791" t="s">
        <v>908</v>
      </c>
      <c r="Z325" s="755"/>
    </row>
    <row r="326" spans="1:26" ht="15">
      <c r="A326" s="524" t="s">
        <v>1183</v>
      </c>
      <c r="B326" s="767" t="s">
        <v>1184</v>
      </c>
      <c r="C326" s="784">
        <v>3600</v>
      </c>
      <c r="D326" s="740">
        <v>42638</v>
      </c>
      <c r="E326" s="491" t="s">
        <v>380</v>
      </c>
      <c r="F326" s="491"/>
      <c r="G326" s="493" t="s">
        <v>379</v>
      </c>
      <c r="H326" s="493" t="s">
        <v>379</v>
      </c>
      <c r="I326" s="493" t="s">
        <v>1178</v>
      </c>
      <c r="J326" s="493"/>
      <c r="K326" s="493"/>
      <c r="L326" s="493" t="s">
        <v>820</v>
      </c>
      <c r="M326" s="491" t="s">
        <v>380</v>
      </c>
      <c r="N326" s="491" t="s">
        <v>380</v>
      </c>
      <c r="O326" s="491" t="s">
        <v>380</v>
      </c>
      <c r="P326" s="491" t="s">
        <v>380</v>
      </c>
      <c r="Q326" s="491" t="s">
        <v>380</v>
      </c>
      <c r="R326" s="491" t="s">
        <v>380</v>
      </c>
      <c r="S326" s="491" t="s">
        <v>380</v>
      </c>
      <c r="T326" s="491" t="s">
        <v>380</v>
      </c>
      <c r="U326" s="491" t="s">
        <v>380</v>
      </c>
      <c r="V326" s="491" t="s">
        <v>380</v>
      </c>
      <c r="W326" s="644" t="s">
        <v>908</v>
      </c>
      <c r="X326" s="528" t="s">
        <v>908</v>
      </c>
      <c r="Y326" s="791" t="s">
        <v>908</v>
      </c>
      <c r="Z326" s="755"/>
    </row>
    <row r="327" spans="1:26" ht="15">
      <c r="A327" s="524" t="s">
        <v>1185</v>
      </c>
      <c r="B327" s="767" t="s">
        <v>1186</v>
      </c>
      <c r="C327" s="784">
        <v>4300</v>
      </c>
      <c r="D327" s="740">
        <v>42638</v>
      </c>
      <c r="E327" s="491" t="s">
        <v>380</v>
      </c>
      <c r="F327" s="491"/>
      <c r="G327" s="493" t="s">
        <v>379</v>
      </c>
      <c r="H327" s="493" t="s">
        <v>379</v>
      </c>
      <c r="I327" s="493" t="s">
        <v>1178</v>
      </c>
      <c r="J327" s="493"/>
      <c r="K327" s="493"/>
      <c r="L327" s="493" t="s">
        <v>820</v>
      </c>
      <c r="M327" s="491" t="s">
        <v>380</v>
      </c>
      <c r="N327" s="491" t="s">
        <v>380</v>
      </c>
      <c r="O327" s="491" t="s">
        <v>380</v>
      </c>
      <c r="P327" s="491" t="s">
        <v>380</v>
      </c>
      <c r="Q327" s="491" t="s">
        <v>380</v>
      </c>
      <c r="R327" s="491" t="s">
        <v>380</v>
      </c>
      <c r="S327" s="491" t="s">
        <v>380</v>
      </c>
      <c r="T327" s="491" t="s">
        <v>380</v>
      </c>
      <c r="U327" s="491" t="s">
        <v>380</v>
      </c>
      <c r="V327" s="491" t="s">
        <v>380</v>
      </c>
      <c r="W327" s="644" t="s">
        <v>908</v>
      </c>
      <c r="X327" s="528" t="s">
        <v>908</v>
      </c>
      <c r="Y327" s="791" t="s">
        <v>908</v>
      </c>
      <c r="Z327" s="755"/>
    </row>
    <row r="328" spans="1:26" ht="15">
      <c r="A328" s="524" t="s">
        <v>1187</v>
      </c>
      <c r="B328" s="767" t="s">
        <v>1188</v>
      </c>
      <c r="C328" s="784">
        <v>3600</v>
      </c>
      <c r="D328" s="740">
        <v>42638</v>
      </c>
      <c r="E328" s="491" t="s">
        <v>380</v>
      </c>
      <c r="F328" s="491"/>
      <c r="G328" s="493" t="s">
        <v>379</v>
      </c>
      <c r="H328" s="493" t="s">
        <v>379</v>
      </c>
      <c r="I328" s="493" t="s">
        <v>1178</v>
      </c>
      <c r="J328" s="493"/>
      <c r="K328" s="493"/>
      <c r="L328" s="493" t="s">
        <v>820</v>
      </c>
      <c r="M328" s="491" t="s">
        <v>380</v>
      </c>
      <c r="N328" s="491" t="s">
        <v>380</v>
      </c>
      <c r="O328" s="491" t="s">
        <v>380</v>
      </c>
      <c r="P328" s="491" t="s">
        <v>380</v>
      </c>
      <c r="Q328" s="491" t="s">
        <v>380</v>
      </c>
      <c r="R328" s="491" t="s">
        <v>380</v>
      </c>
      <c r="S328" s="491" t="s">
        <v>380</v>
      </c>
      <c r="T328" s="491" t="s">
        <v>380</v>
      </c>
      <c r="U328" s="491" t="s">
        <v>380</v>
      </c>
      <c r="V328" s="491" t="s">
        <v>380</v>
      </c>
      <c r="W328" s="644" t="s">
        <v>908</v>
      </c>
      <c r="X328" s="528" t="s">
        <v>908</v>
      </c>
      <c r="Y328" s="791" t="s">
        <v>908</v>
      </c>
      <c r="Z328" s="755"/>
    </row>
    <row r="329" spans="1:26" ht="15">
      <c r="A329" s="500" t="s">
        <v>1189</v>
      </c>
      <c r="B329" s="500" t="s">
        <v>1190</v>
      </c>
      <c r="C329" s="786">
        <v>3000</v>
      </c>
      <c r="D329" s="659">
        <v>42638</v>
      </c>
      <c r="E329" s="491" t="s">
        <v>380</v>
      </c>
      <c r="F329" s="491"/>
      <c r="G329" s="493" t="s">
        <v>379</v>
      </c>
      <c r="H329" s="493" t="s">
        <v>379</v>
      </c>
      <c r="I329" s="493" t="s">
        <v>1178</v>
      </c>
      <c r="J329" s="491"/>
      <c r="K329" s="491"/>
      <c r="L329" s="491" t="s">
        <v>380</v>
      </c>
      <c r="M329" s="491" t="s">
        <v>380</v>
      </c>
      <c r="N329" s="491" t="s">
        <v>380</v>
      </c>
      <c r="O329" s="491" t="s">
        <v>380</v>
      </c>
      <c r="P329" s="491" t="s">
        <v>380</v>
      </c>
      <c r="Q329" s="491" t="s">
        <v>380</v>
      </c>
      <c r="R329" s="491" t="s">
        <v>380</v>
      </c>
      <c r="S329" s="491" t="s">
        <v>380</v>
      </c>
      <c r="T329" s="491" t="s">
        <v>380</v>
      </c>
      <c r="U329" s="491" t="s">
        <v>380</v>
      </c>
      <c r="V329" s="491" t="s">
        <v>380</v>
      </c>
      <c r="W329" s="644" t="s">
        <v>908</v>
      </c>
      <c r="X329" s="528" t="s">
        <v>908</v>
      </c>
      <c r="Y329" s="791" t="s">
        <v>908</v>
      </c>
      <c r="Z329" s="755"/>
    </row>
    <row r="330" spans="1:26" ht="15">
      <c r="A330" s="500" t="s">
        <v>1191</v>
      </c>
      <c r="B330" s="500" t="s">
        <v>1192</v>
      </c>
      <c r="C330" s="786">
        <v>2502</v>
      </c>
      <c r="D330" s="659">
        <v>42638</v>
      </c>
      <c r="E330" s="491" t="s">
        <v>380</v>
      </c>
      <c r="F330" s="491"/>
      <c r="G330" s="493" t="s">
        <v>379</v>
      </c>
      <c r="H330" s="493" t="s">
        <v>379</v>
      </c>
      <c r="I330" s="493" t="s">
        <v>1178</v>
      </c>
      <c r="J330" s="491"/>
      <c r="K330" s="491"/>
      <c r="L330" s="491" t="s">
        <v>380</v>
      </c>
      <c r="M330" s="491" t="s">
        <v>380</v>
      </c>
      <c r="N330" s="491" t="s">
        <v>380</v>
      </c>
      <c r="O330" s="491" t="s">
        <v>380</v>
      </c>
      <c r="P330" s="491" t="s">
        <v>380</v>
      </c>
      <c r="Q330" s="491" t="s">
        <v>380</v>
      </c>
      <c r="R330" s="491" t="s">
        <v>380</v>
      </c>
      <c r="S330" s="491" t="s">
        <v>380</v>
      </c>
      <c r="T330" s="491" t="s">
        <v>380</v>
      </c>
      <c r="U330" s="491" t="s">
        <v>380</v>
      </c>
      <c r="V330" s="491" t="s">
        <v>380</v>
      </c>
      <c r="W330" s="644" t="s">
        <v>908</v>
      </c>
      <c r="X330" s="528" t="s">
        <v>908</v>
      </c>
      <c r="Y330" s="791" t="s">
        <v>908</v>
      </c>
      <c r="Z330" s="755"/>
    </row>
    <row r="331" spans="1:26" ht="15">
      <c r="A331" s="500" t="s">
        <v>1193</v>
      </c>
      <c r="B331" s="500" t="s">
        <v>1194</v>
      </c>
      <c r="C331" s="786">
        <v>3600</v>
      </c>
      <c r="D331" s="659">
        <v>42638</v>
      </c>
      <c r="E331" s="491" t="s">
        <v>380</v>
      </c>
      <c r="F331" s="491"/>
      <c r="G331" s="493" t="s">
        <v>379</v>
      </c>
      <c r="H331" s="493" t="s">
        <v>379</v>
      </c>
      <c r="I331" s="493" t="s">
        <v>1178</v>
      </c>
      <c r="J331" s="491"/>
      <c r="K331" s="491"/>
      <c r="L331" s="491" t="s">
        <v>380</v>
      </c>
      <c r="M331" s="491" t="s">
        <v>380</v>
      </c>
      <c r="N331" s="491" t="s">
        <v>380</v>
      </c>
      <c r="O331" s="491" t="s">
        <v>380</v>
      </c>
      <c r="P331" s="491" t="s">
        <v>380</v>
      </c>
      <c r="Q331" s="491" t="s">
        <v>380</v>
      </c>
      <c r="R331" s="491" t="s">
        <v>380</v>
      </c>
      <c r="S331" s="491" t="s">
        <v>380</v>
      </c>
      <c r="T331" s="491" t="s">
        <v>380</v>
      </c>
      <c r="U331" s="491" t="s">
        <v>380</v>
      </c>
      <c r="V331" s="491" t="s">
        <v>380</v>
      </c>
      <c r="W331" s="644" t="s">
        <v>908</v>
      </c>
      <c r="X331" s="528" t="s">
        <v>908</v>
      </c>
      <c r="Y331" s="791" t="s">
        <v>908</v>
      </c>
      <c r="Z331" s="755"/>
    </row>
    <row r="332" spans="1:26" ht="15">
      <c r="A332" s="524" t="s">
        <v>1195</v>
      </c>
      <c r="B332" s="767" t="s">
        <v>1196</v>
      </c>
      <c r="C332" s="784">
        <v>2000</v>
      </c>
      <c r="D332" s="740">
        <v>42638</v>
      </c>
      <c r="E332" s="491" t="s">
        <v>380</v>
      </c>
      <c r="F332" s="491"/>
      <c r="G332" s="493" t="s">
        <v>379</v>
      </c>
      <c r="H332" s="493" t="s">
        <v>379</v>
      </c>
      <c r="I332" s="493" t="s">
        <v>1197</v>
      </c>
      <c r="J332" s="493"/>
      <c r="K332" s="493"/>
      <c r="L332" s="493" t="s">
        <v>379</v>
      </c>
      <c r="M332" s="637" t="s">
        <v>908</v>
      </c>
      <c r="N332" s="637" t="s">
        <v>908</v>
      </c>
      <c r="O332" s="491" t="s">
        <v>380</v>
      </c>
      <c r="P332" s="491" t="s">
        <v>380</v>
      </c>
      <c r="Q332" s="491" t="s">
        <v>380</v>
      </c>
      <c r="R332" s="491" t="s">
        <v>380</v>
      </c>
      <c r="S332" s="491" t="s">
        <v>380</v>
      </c>
      <c r="T332" s="491" t="s">
        <v>380</v>
      </c>
      <c r="U332" s="491" t="s">
        <v>380</v>
      </c>
      <c r="V332" s="491" t="s">
        <v>380</v>
      </c>
      <c r="W332" s="644" t="s">
        <v>908</v>
      </c>
      <c r="X332" s="528" t="s">
        <v>908</v>
      </c>
      <c r="Y332" s="791" t="s">
        <v>908</v>
      </c>
      <c r="Z332" s="755"/>
    </row>
    <row r="333" spans="1:26" ht="15">
      <c r="A333" s="524" t="s">
        <v>1198</v>
      </c>
      <c r="B333" s="767" t="s">
        <v>1199</v>
      </c>
      <c r="C333" s="784">
        <v>4101</v>
      </c>
      <c r="D333" s="740">
        <v>42638</v>
      </c>
      <c r="E333" s="491" t="s">
        <v>380</v>
      </c>
      <c r="F333" s="491"/>
      <c r="G333" s="493" t="s">
        <v>379</v>
      </c>
      <c r="H333" s="493" t="s">
        <v>379</v>
      </c>
      <c r="I333" s="493" t="s">
        <v>1200</v>
      </c>
      <c r="J333" s="491"/>
      <c r="K333" s="491"/>
      <c r="L333" s="637" t="s">
        <v>908</v>
      </c>
      <c r="M333" s="637" t="s">
        <v>908</v>
      </c>
      <c r="N333" s="637" t="s">
        <v>908</v>
      </c>
      <c r="O333" s="491" t="s">
        <v>380</v>
      </c>
      <c r="P333" s="491" t="s">
        <v>380</v>
      </c>
      <c r="Q333" s="491" t="s">
        <v>380</v>
      </c>
      <c r="R333" s="491" t="s">
        <v>380</v>
      </c>
      <c r="S333" s="491" t="s">
        <v>380</v>
      </c>
      <c r="T333" s="491" t="s">
        <v>380</v>
      </c>
      <c r="U333" s="491" t="s">
        <v>380</v>
      </c>
      <c r="V333" s="491" t="s">
        <v>380</v>
      </c>
      <c r="W333" s="644" t="s">
        <v>908</v>
      </c>
      <c r="X333" s="528" t="s">
        <v>908</v>
      </c>
      <c r="Y333" s="791" t="s">
        <v>908</v>
      </c>
      <c r="Z333" s="755"/>
    </row>
    <row r="334" spans="1:26">
      <c r="A334" s="524" t="s">
        <v>1201</v>
      </c>
      <c r="B334" s="767" t="s">
        <v>1202</v>
      </c>
      <c r="C334" s="767">
        <v>4100</v>
      </c>
      <c r="D334" s="740">
        <v>42638</v>
      </c>
      <c r="E334" s="491" t="s">
        <v>380</v>
      </c>
      <c r="F334" s="491"/>
      <c r="G334" s="493" t="s">
        <v>379</v>
      </c>
      <c r="H334" s="637" t="s">
        <v>908</v>
      </c>
      <c r="I334" s="493" t="s">
        <v>1200</v>
      </c>
      <c r="J334" s="491"/>
      <c r="K334" s="491"/>
      <c r="L334" s="637" t="s">
        <v>908</v>
      </c>
      <c r="M334" s="637" t="s">
        <v>908</v>
      </c>
      <c r="N334" s="637" t="s">
        <v>908</v>
      </c>
      <c r="O334" s="491" t="s">
        <v>380</v>
      </c>
      <c r="P334" s="491" t="s">
        <v>380</v>
      </c>
      <c r="Q334" s="491" t="s">
        <v>380</v>
      </c>
      <c r="R334" s="491" t="s">
        <v>380</v>
      </c>
      <c r="S334" s="491" t="s">
        <v>380</v>
      </c>
      <c r="T334" s="491" t="s">
        <v>380</v>
      </c>
      <c r="U334" s="491" t="s">
        <v>380</v>
      </c>
      <c r="V334" s="491" t="s">
        <v>380</v>
      </c>
      <c r="W334" s="644" t="s">
        <v>908</v>
      </c>
      <c r="X334" s="528" t="s">
        <v>908</v>
      </c>
      <c r="Y334" s="791" t="s">
        <v>908</v>
      </c>
      <c r="Z334" s="755"/>
    </row>
    <row r="335" spans="1:26" ht="15">
      <c r="A335" s="524" t="s">
        <v>1203</v>
      </c>
      <c r="B335" s="767" t="s">
        <v>1204</v>
      </c>
      <c r="C335" s="784">
        <v>12000</v>
      </c>
      <c r="D335" s="740">
        <v>42640</v>
      </c>
      <c r="E335" s="493" t="s">
        <v>379</v>
      </c>
      <c r="F335" s="493"/>
      <c r="G335" s="493" t="s">
        <v>379</v>
      </c>
      <c r="H335" s="493" t="s">
        <v>379</v>
      </c>
      <c r="I335" s="491" t="s">
        <v>380</v>
      </c>
      <c r="J335" s="491"/>
      <c r="K335" s="491"/>
      <c r="L335" s="491" t="s">
        <v>380</v>
      </c>
      <c r="M335" s="493" t="s">
        <v>379</v>
      </c>
      <c r="N335" s="493" t="s">
        <v>379</v>
      </c>
      <c r="O335" s="493" t="s">
        <v>379</v>
      </c>
      <c r="P335" s="491" t="s">
        <v>380</v>
      </c>
      <c r="Q335" s="493" t="s">
        <v>379</v>
      </c>
      <c r="R335" s="491" t="s">
        <v>380</v>
      </c>
      <c r="S335" s="491" t="s">
        <v>380</v>
      </c>
      <c r="T335" s="491" t="s">
        <v>380</v>
      </c>
      <c r="U335" s="493" t="s">
        <v>379</v>
      </c>
      <c r="V335" s="493" t="s">
        <v>379</v>
      </c>
      <c r="W335" s="644" t="s">
        <v>908</v>
      </c>
      <c r="X335" s="528" t="s">
        <v>908</v>
      </c>
      <c r="Y335" s="791" t="s">
        <v>908</v>
      </c>
      <c r="Z335" s="755"/>
    </row>
    <row r="336" spans="1:26" ht="15">
      <c r="A336" s="524" t="s">
        <v>1205</v>
      </c>
      <c r="B336" s="767" t="s">
        <v>1206</v>
      </c>
      <c r="C336" s="784">
        <v>8000</v>
      </c>
      <c r="D336" s="740">
        <v>42640</v>
      </c>
      <c r="E336" s="493" t="s">
        <v>379</v>
      </c>
      <c r="F336" s="493"/>
      <c r="G336" s="493" t="s">
        <v>379</v>
      </c>
      <c r="H336" s="493" t="s">
        <v>379</v>
      </c>
      <c r="I336" s="491" t="s">
        <v>380</v>
      </c>
      <c r="J336" s="491"/>
      <c r="K336" s="491"/>
      <c r="L336" s="491" t="s">
        <v>380</v>
      </c>
      <c r="M336" s="493" t="s">
        <v>379</v>
      </c>
      <c r="N336" s="493" t="s">
        <v>379</v>
      </c>
      <c r="O336" s="493" t="s">
        <v>379</v>
      </c>
      <c r="P336" s="491" t="s">
        <v>380</v>
      </c>
      <c r="Q336" s="493" t="s">
        <v>379</v>
      </c>
      <c r="R336" s="491" t="s">
        <v>380</v>
      </c>
      <c r="S336" s="491" t="s">
        <v>380</v>
      </c>
      <c r="T336" s="491" t="s">
        <v>380</v>
      </c>
      <c r="U336" s="493" t="s">
        <v>379</v>
      </c>
      <c r="V336" s="493" t="s">
        <v>379</v>
      </c>
      <c r="W336" s="644" t="s">
        <v>908</v>
      </c>
      <c r="X336" s="528" t="s">
        <v>908</v>
      </c>
      <c r="Y336" s="791" t="s">
        <v>908</v>
      </c>
      <c r="Z336" s="755"/>
    </row>
    <row r="337" spans="1:26" ht="15">
      <c r="A337" s="524" t="s">
        <v>1207</v>
      </c>
      <c r="B337" s="767" t="s">
        <v>1208</v>
      </c>
      <c r="C337" s="784">
        <v>1800</v>
      </c>
      <c r="D337" s="740">
        <v>42640</v>
      </c>
      <c r="E337" s="493" t="s">
        <v>379</v>
      </c>
      <c r="F337" s="491"/>
      <c r="G337" s="491" t="s">
        <v>380</v>
      </c>
      <c r="H337" s="493" t="s">
        <v>379</v>
      </c>
      <c r="I337" s="491" t="s">
        <v>380</v>
      </c>
      <c r="J337" s="491"/>
      <c r="K337" s="491"/>
      <c r="L337" s="491" t="s">
        <v>380</v>
      </c>
      <c r="M337" s="493" t="s">
        <v>1209</v>
      </c>
      <c r="N337" s="493" t="s">
        <v>1210</v>
      </c>
      <c r="O337" s="491" t="s">
        <v>380</v>
      </c>
      <c r="P337" s="491" t="s">
        <v>380</v>
      </c>
      <c r="Q337" s="491" t="s">
        <v>380</v>
      </c>
      <c r="R337" s="491" t="s">
        <v>380</v>
      </c>
      <c r="S337" s="491" t="s">
        <v>380</v>
      </c>
      <c r="T337" s="491" t="s">
        <v>380</v>
      </c>
      <c r="U337" s="493" t="s">
        <v>379</v>
      </c>
      <c r="V337" s="491" t="s">
        <v>380</v>
      </c>
      <c r="W337" s="644" t="s">
        <v>908</v>
      </c>
      <c r="X337" s="528" t="s">
        <v>908</v>
      </c>
      <c r="Y337" s="791" t="s">
        <v>908</v>
      </c>
      <c r="Z337" s="755"/>
    </row>
    <row r="338" spans="1:26" ht="15">
      <c r="A338" s="524" t="s">
        <v>1211</v>
      </c>
      <c r="B338" s="767" t="s">
        <v>1212</v>
      </c>
      <c r="C338" s="784">
        <v>1000</v>
      </c>
      <c r="D338" s="740">
        <v>42640</v>
      </c>
      <c r="E338" s="493" t="s">
        <v>379</v>
      </c>
      <c r="F338" s="491"/>
      <c r="G338" s="491" t="s">
        <v>380</v>
      </c>
      <c r="H338" s="493" t="s">
        <v>379</v>
      </c>
      <c r="I338" s="491" t="s">
        <v>380</v>
      </c>
      <c r="J338" s="491"/>
      <c r="K338" s="491"/>
      <c r="L338" s="491" t="s">
        <v>380</v>
      </c>
      <c r="M338" s="493" t="s">
        <v>1213</v>
      </c>
      <c r="N338" s="493" t="s">
        <v>1214</v>
      </c>
      <c r="O338" s="491" t="s">
        <v>380</v>
      </c>
      <c r="P338" s="491" t="s">
        <v>380</v>
      </c>
      <c r="Q338" s="491" t="s">
        <v>380</v>
      </c>
      <c r="R338" s="491" t="s">
        <v>380</v>
      </c>
      <c r="S338" s="491" t="s">
        <v>380</v>
      </c>
      <c r="T338" s="491" t="s">
        <v>380</v>
      </c>
      <c r="U338" s="644" t="s">
        <v>908</v>
      </c>
      <c r="V338" s="491" t="s">
        <v>380</v>
      </c>
      <c r="W338" s="644" t="s">
        <v>908</v>
      </c>
      <c r="X338" s="528" t="s">
        <v>908</v>
      </c>
      <c r="Y338" s="791" t="s">
        <v>908</v>
      </c>
      <c r="Z338" s="755"/>
    </row>
    <row r="339" spans="1:26" ht="15">
      <c r="A339" s="524" t="s">
        <v>1215</v>
      </c>
      <c r="B339" s="767" t="s">
        <v>1216</v>
      </c>
      <c r="C339" s="784">
        <v>1220</v>
      </c>
      <c r="D339" s="740">
        <v>42640</v>
      </c>
      <c r="E339" s="493" t="s">
        <v>379</v>
      </c>
      <c r="F339" s="491"/>
      <c r="G339" s="491" t="s">
        <v>380</v>
      </c>
      <c r="H339" s="493" t="s">
        <v>379</v>
      </c>
      <c r="I339" s="491" t="s">
        <v>380</v>
      </c>
      <c r="J339" s="491"/>
      <c r="K339" s="491"/>
      <c r="L339" s="491" t="s">
        <v>380</v>
      </c>
      <c r="M339" s="493" t="s">
        <v>1217</v>
      </c>
      <c r="N339" s="493" t="s">
        <v>1210</v>
      </c>
      <c r="O339" s="491" t="s">
        <v>380</v>
      </c>
      <c r="P339" s="491" t="s">
        <v>380</v>
      </c>
      <c r="Q339" s="491" t="s">
        <v>380</v>
      </c>
      <c r="R339" s="491" t="s">
        <v>380</v>
      </c>
      <c r="S339" s="491" t="s">
        <v>380</v>
      </c>
      <c r="T339" s="491" t="s">
        <v>380</v>
      </c>
      <c r="U339" s="644" t="s">
        <v>908</v>
      </c>
      <c r="V339" s="491" t="s">
        <v>380</v>
      </c>
      <c r="W339" s="644" t="s">
        <v>908</v>
      </c>
      <c r="X339" s="528" t="s">
        <v>908</v>
      </c>
      <c r="Y339" s="791" t="s">
        <v>908</v>
      </c>
      <c r="Z339" s="755"/>
    </row>
    <row r="340" spans="1:26" ht="15">
      <c r="A340" s="524" t="s">
        <v>1218</v>
      </c>
      <c r="B340" s="767" t="s">
        <v>1219</v>
      </c>
      <c r="C340" s="784">
        <v>760</v>
      </c>
      <c r="D340" s="740">
        <v>42640</v>
      </c>
      <c r="E340" s="493" t="s">
        <v>379</v>
      </c>
      <c r="F340" s="493"/>
      <c r="G340" s="493" t="s">
        <v>379</v>
      </c>
      <c r="H340" s="493" t="s">
        <v>379</v>
      </c>
      <c r="I340" s="491" t="s">
        <v>380</v>
      </c>
      <c r="J340" s="491"/>
      <c r="K340" s="491"/>
      <c r="L340" s="491" t="s">
        <v>380</v>
      </c>
      <c r="M340" s="493" t="s">
        <v>379</v>
      </c>
      <c r="N340" s="493" t="s">
        <v>379</v>
      </c>
      <c r="O340" s="493" t="s">
        <v>379</v>
      </c>
      <c r="P340" s="491" t="s">
        <v>380</v>
      </c>
      <c r="Q340" s="493" t="s">
        <v>379</v>
      </c>
      <c r="R340" s="491" t="s">
        <v>380</v>
      </c>
      <c r="S340" s="491" t="s">
        <v>380</v>
      </c>
      <c r="T340" s="491" t="s">
        <v>380</v>
      </c>
      <c r="U340" s="493" t="s">
        <v>379</v>
      </c>
      <c r="V340" s="491" t="s">
        <v>380</v>
      </c>
      <c r="W340" s="644" t="s">
        <v>908</v>
      </c>
      <c r="X340" s="528" t="s">
        <v>908</v>
      </c>
      <c r="Y340" s="791" t="s">
        <v>908</v>
      </c>
      <c r="Z340" s="755"/>
    </row>
    <row r="341" spans="1:26">
      <c r="A341" s="514" t="s">
        <v>1220</v>
      </c>
      <c r="B341" s="514"/>
      <c r="C341" s="514">
        <f>SUM(C304:C319)</f>
        <v>99072</v>
      </c>
      <c r="D341" s="662"/>
      <c r="E341" s="514"/>
      <c r="F341" s="514"/>
      <c r="G341" s="507"/>
      <c r="H341" s="507"/>
      <c r="I341" s="501"/>
      <c r="J341" s="501"/>
      <c r="K341" s="501"/>
      <c r="L341" s="507"/>
      <c r="M341" s="507"/>
      <c r="N341" s="507"/>
      <c r="O341" s="507"/>
      <c r="P341" s="507"/>
      <c r="Q341" s="507"/>
      <c r="R341" s="507"/>
      <c r="S341" s="507"/>
      <c r="T341" s="507"/>
      <c r="U341" s="507"/>
      <c r="V341" s="507"/>
      <c r="W341" s="641"/>
      <c r="X341" s="507"/>
      <c r="Y341" s="507"/>
      <c r="Z341" s="507"/>
    </row>
    <row r="342" spans="1:26" ht="15">
      <c r="A342" s="524" t="s">
        <v>1221</v>
      </c>
      <c r="B342" s="767">
        <v>2183323</v>
      </c>
      <c r="C342" s="784">
        <v>15000</v>
      </c>
      <c r="D342" s="740">
        <v>42645</v>
      </c>
      <c r="E342" s="491" t="s">
        <v>380</v>
      </c>
      <c r="F342" s="491"/>
      <c r="G342" s="493" t="s">
        <v>379</v>
      </c>
      <c r="H342" s="637" t="s">
        <v>908</v>
      </c>
      <c r="I342" s="493" t="s">
        <v>1086</v>
      </c>
      <c r="J342" s="493"/>
      <c r="K342" s="493"/>
      <c r="L342" s="493" t="s">
        <v>1087</v>
      </c>
      <c r="M342" s="637" t="s">
        <v>908</v>
      </c>
      <c r="N342" s="637" t="s">
        <v>908</v>
      </c>
      <c r="O342" s="491" t="s">
        <v>380</v>
      </c>
      <c r="P342" s="491" t="s">
        <v>380</v>
      </c>
      <c r="Q342" s="491" t="s">
        <v>380</v>
      </c>
      <c r="R342" s="491" t="s">
        <v>380</v>
      </c>
      <c r="S342" s="491" t="s">
        <v>380</v>
      </c>
      <c r="T342" s="491" t="s">
        <v>380</v>
      </c>
      <c r="U342" s="491" t="s">
        <v>380</v>
      </c>
      <c r="V342" s="493" t="s">
        <v>379</v>
      </c>
      <c r="W342" s="644" t="s">
        <v>908</v>
      </c>
      <c r="X342" s="239" t="s">
        <v>893</v>
      </c>
      <c r="Y342" s="791" t="s">
        <v>908</v>
      </c>
    </row>
    <row r="343" spans="1:26" ht="15">
      <c r="A343" s="524" t="s">
        <v>1222</v>
      </c>
      <c r="B343" s="767">
        <v>2183386</v>
      </c>
      <c r="C343" s="784">
        <v>3000</v>
      </c>
      <c r="D343" s="740">
        <v>42645</v>
      </c>
      <c r="E343" s="491" t="s">
        <v>380</v>
      </c>
      <c r="F343" s="491"/>
      <c r="G343" s="493" t="s">
        <v>379</v>
      </c>
      <c r="H343" s="637" t="s">
        <v>908</v>
      </c>
      <c r="I343" s="493" t="s">
        <v>1086</v>
      </c>
      <c r="J343" s="493"/>
      <c r="K343" s="493"/>
      <c r="L343" s="493" t="s">
        <v>1087</v>
      </c>
      <c r="M343" s="637" t="s">
        <v>908</v>
      </c>
      <c r="N343" s="637" t="s">
        <v>908</v>
      </c>
      <c r="O343" s="491" t="s">
        <v>380</v>
      </c>
      <c r="P343" s="491" t="s">
        <v>380</v>
      </c>
      <c r="Q343" s="491" t="s">
        <v>380</v>
      </c>
      <c r="R343" s="491" t="s">
        <v>380</v>
      </c>
      <c r="S343" s="491" t="s">
        <v>380</v>
      </c>
      <c r="T343" s="491" t="s">
        <v>380</v>
      </c>
      <c r="U343" s="491" t="s">
        <v>380</v>
      </c>
      <c r="V343" s="493" t="s">
        <v>379</v>
      </c>
      <c r="W343" s="644" t="s">
        <v>908</v>
      </c>
      <c r="X343" s="239" t="s">
        <v>893</v>
      </c>
      <c r="Y343" s="791" t="s">
        <v>908</v>
      </c>
    </row>
    <row r="344" spans="1:26" ht="15">
      <c r="A344" s="524" t="s">
        <v>1223</v>
      </c>
      <c r="B344" s="767">
        <v>2183317</v>
      </c>
      <c r="C344" s="784">
        <v>5500</v>
      </c>
      <c r="D344" s="740">
        <v>42652</v>
      </c>
      <c r="E344" s="491" t="s">
        <v>380</v>
      </c>
      <c r="F344" s="491"/>
      <c r="G344" s="493" t="s">
        <v>379</v>
      </c>
      <c r="H344" s="493" t="s">
        <v>379</v>
      </c>
      <c r="I344" s="493" t="s">
        <v>1086</v>
      </c>
      <c r="J344" s="493"/>
      <c r="K344" s="493"/>
      <c r="L344" s="493" t="s">
        <v>1087</v>
      </c>
      <c r="M344" s="637" t="s">
        <v>908</v>
      </c>
      <c r="N344" s="637" t="s">
        <v>908</v>
      </c>
      <c r="O344" s="491" t="s">
        <v>380</v>
      </c>
      <c r="P344" s="491" t="s">
        <v>380</v>
      </c>
      <c r="Q344" s="491" t="s">
        <v>380</v>
      </c>
      <c r="R344" s="491" t="s">
        <v>380</v>
      </c>
      <c r="S344" s="491" t="s">
        <v>380</v>
      </c>
      <c r="T344" s="491" t="s">
        <v>380</v>
      </c>
      <c r="U344" s="491" t="s">
        <v>380</v>
      </c>
      <c r="V344" s="493" t="s">
        <v>379</v>
      </c>
      <c r="W344" s="644" t="s">
        <v>908</v>
      </c>
      <c r="X344" s="239" t="s">
        <v>893</v>
      </c>
      <c r="Y344" s="791" t="s">
        <v>908</v>
      </c>
    </row>
    <row r="345" spans="1:26" ht="15">
      <c r="A345" s="524" t="s">
        <v>1224</v>
      </c>
      <c r="B345" s="767">
        <v>2183322</v>
      </c>
      <c r="C345" s="784">
        <v>16000</v>
      </c>
      <c r="D345" s="740">
        <v>42652</v>
      </c>
      <c r="E345" s="491" t="s">
        <v>380</v>
      </c>
      <c r="F345" s="491"/>
      <c r="G345" s="493" t="s">
        <v>379</v>
      </c>
      <c r="H345" s="493" t="s">
        <v>379</v>
      </c>
      <c r="I345" s="493" t="s">
        <v>1086</v>
      </c>
      <c r="J345" s="493"/>
      <c r="K345" s="493"/>
      <c r="L345" s="493" t="s">
        <v>1087</v>
      </c>
      <c r="M345" s="637" t="s">
        <v>908</v>
      </c>
      <c r="N345" s="637" t="s">
        <v>908</v>
      </c>
      <c r="O345" s="491" t="s">
        <v>380</v>
      </c>
      <c r="P345" s="491" t="s">
        <v>380</v>
      </c>
      <c r="Q345" s="491" t="s">
        <v>380</v>
      </c>
      <c r="R345" s="491" t="s">
        <v>380</v>
      </c>
      <c r="S345" s="491" t="s">
        <v>380</v>
      </c>
      <c r="T345" s="491" t="s">
        <v>380</v>
      </c>
      <c r="U345" s="491" t="s">
        <v>380</v>
      </c>
      <c r="V345" s="493" t="s">
        <v>379</v>
      </c>
      <c r="W345" s="644" t="s">
        <v>908</v>
      </c>
      <c r="X345" s="239" t="s">
        <v>893</v>
      </c>
      <c r="Y345" s="791" t="s">
        <v>908</v>
      </c>
    </row>
    <row r="346" spans="1:26" ht="15">
      <c r="A346" s="524" t="s">
        <v>1225</v>
      </c>
      <c r="B346" s="767">
        <v>2183352</v>
      </c>
      <c r="C346" s="784">
        <v>25000</v>
      </c>
      <c r="D346" s="740">
        <v>42652</v>
      </c>
      <c r="E346" s="491" t="s">
        <v>380</v>
      </c>
      <c r="F346" s="491"/>
      <c r="G346" s="493" t="s">
        <v>379</v>
      </c>
      <c r="H346" s="493" t="s">
        <v>379</v>
      </c>
      <c r="I346" s="493" t="s">
        <v>1086</v>
      </c>
      <c r="J346" s="493"/>
      <c r="K346" s="493"/>
      <c r="L346" s="493" t="s">
        <v>1087</v>
      </c>
      <c r="M346" s="637" t="s">
        <v>908</v>
      </c>
      <c r="N346" s="637" t="s">
        <v>908</v>
      </c>
      <c r="O346" s="491" t="s">
        <v>380</v>
      </c>
      <c r="P346" s="491" t="s">
        <v>380</v>
      </c>
      <c r="Q346" s="491" t="s">
        <v>380</v>
      </c>
      <c r="R346" s="491" t="s">
        <v>380</v>
      </c>
      <c r="S346" s="491" t="s">
        <v>380</v>
      </c>
      <c r="T346" s="491" t="s">
        <v>380</v>
      </c>
      <c r="U346" s="491" t="s">
        <v>380</v>
      </c>
      <c r="V346" s="493" t="s">
        <v>379</v>
      </c>
      <c r="W346" s="644" t="s">
        <v>908</v>
      </c>
      <c r="X346" s="239" t="s">
        <v>893</v>
      </c>
      <c r="Y346" s="791" t="s">
        <v>908</v>
      </c>
    </row>
    <row r="347" spans="1:26" ht="15">
      <c r="A347" s="524" t="s">
        <v>1226</v>
      </c>
      <c r="B347" s="767">
        <v>2183382</v>
      </c>
      <c r="C347" s="784">
        <v>2496</v>
      </c>
      <c r="D347" s="740">
        <v>42652</v>
      </c>
      <c r="E347" s="491" t="s">
        <v>380</v>
      </c>
      <c r="F347" s="491"/>
      <c r="G347" s="493" t="s">
        <v>379</v>
      </c>
      <c r="H347" s="493" t="s">
        <v>379</v>
      </c>
      <c r="I347" s="493" t="s">
        <v>1086</v>
      </c>
      <c r="J347" s="493"/>
      <c r="K347" s="493"/>
      <c r="L347" s="493" t="s">
        <v>1087</v>
      </c>
      <c r="M347" s="637" t="s">
        <v>908</v>
      </c>
      <c r="N347" s="637" t="s">
        <v>908</v>
      </c>
      <c r="O347" s="491" t="s">
        <v>380</v>
      </c>
      <c r="P347" s="491" t="s">
        <v>380</v>
      </c>
      <c r="Q347" s="491" t="s">
        <v>380</v>
      </c>
      <c r="R347" s="491" t="s">
        <v>380</v>
      </c>
      <c r="S347" s="491" t="s">
        <v>380</v>
      </c>
      <c r="T347" s="491" t="s">
        <v>380</v>
      </c>
      <c r="U347" s="491" t="s">
        <v>380</v>
      </c>
      <c r="V347" s="493" t="s">
        <v>379</v>
      </c>
      <c r="W347" s="644" t="s">
        <v>908</v>
      </c>
      <c r="X347" s="239" t="s">
        <v>893</v>
      </c>
      <c r="Y347" s="791" t="s">
        <v>908</v>
      </c>
    </row>
    <row r="348" spans="1:26" ht="15">
      <c r="A348" s="524" t="s">
        <v>1227</v>
      </c>
      <c r="B348" s="767">
        <v>2183382</v>
      </c>
      <c r="C348" s="784">
        <v>477</v>
      </c>
      <c r="D348" s="740">
        <v>42652</v>
      </c>
      <c r="E348" s="491" t="s">
        <v>380</v>
      </c>
      <c r="F348" s="491"/>
      <c r="G348" s="493" t="s">
        <v>379</v>
      </c>
      <c r="H348" s="493" t="s">
        <v>379</v>
      </c>
      <c r="I348" s="493" t="s">
        <v>1086</v>
      </c>
      <c r="J348" s="493"/>
      <c r="K348" s="493"/>
      <c r="L348" s="493" t="s">
        <v>1087</v>
      </c>
      <c r="M348" s="637" t="s">
        <v>908</v>
      </c>
      <c r="N348" s="637" t="s">
        <v>908</v>
      </c>
      <c r="O348" s="491" t="s">
        <v>380</v>
      </c>
      <c r="P348" s="491" t="s">
        <v>380</v>
      </c>
      <c r="Q348" s="491" t="s">
        <v>380</v>
      </c>
      <c r="R348" s="491" t="s">
        <v>380</v>
      </c>
      <c r="S348" s="491" t="s">
        <v>380</v>
      </c>
      <c r="T348" s="491" t="s">
        <v>380</v>
      </c>
      <c r="U348" s="491" t="s">
        <v>380</v>
      </c>
      <c r="V348" s="493" t="s">
        <v>379</v>
      </c>
      <c r="W348" s="644" t="s">
        <v>908</v>
      </c>
      <c r="X348" s="239" t="s">
        <v>893</v>
      </c>
      <c r="Y348" s="791" t="s">
        <v>908</v>
      </c>
    </row>
    <row r="349" spans="1:26" ht="15">
      <c r="A349" s="524" t="s">
        <v>1228</v>
      </c>
      <c r="B349" s="767">
        <v>2183396</v>
      </c>
      <c r="C349" s="784">
        <v>10000</v>
      </c>
      <c r="D349" s="740">
        <v>42652</v>
      </c>
      <c r="E349" s="491" t="s">
        <v>380</v>
      </c>
      <c r="F349" s="491"/>
      <c r="G349" s="493" t="s">
        <v>379</v>
      </c>
      <c r="H349" s="493" t="s">
        <v>379</v>
      </c>
      <c r="I349" s="493" t="s">
        <v>1086</v>
      </c>
      <c r="J349" s="493"/>
      <c r="K349" s="493"/>
      <c r="L349" s="493" t="s">
        <v>1087</v>
      </c>
      <c r="M349" s="637" t="s">
        <v>908</v>
      </c>
      <c r="N349" s="637" t="s">
        <v>908</v>
      </c>
      <c r="O349" s="491" t="s">
        <v>380</v>
      </c>
      <c r="P349" s="491" t="s">
        <v>380</v>
      </c>
      <c r="Q349" s="491" t="s">
        <v>380</v>
      </c>
      <c r="R349" s="491" t="s">
        <v>380</v>
      </c>
      <c r="S349" s="491" t="s">
        <v>380</v>
      </c>
      <c r="T349" s="491" t="s">
        <v>380</v>
      </c>
      <c r="U349" s="491" t="s">
        <v>380</v>
      </c>
      <c r="V349" s="493" t="s">
        <v>379</v>
      </c>
      <c r="W349" s="644" t="s">
        <v>908</v>
      </c>
      <c r="X349" s="239" t="s">
        <v>893</v>
      </c>
      <c r="Y349" s="791" t="s">
        <v>908</v>
      </c>
    </row>
    <row r="350" spans="1:26" ht="15">
      <c r="A350" s="783" t="s">
        <v>1229</v>
      </c>
      <c r="B350" s="500">
        <v>2183319</v>
      </c>
      <c r="C350" s="786">
        <v>4000</v>
      </c>
      <c r="D350" s="740">
        <v>42655</v>
      </c>
      <c r="E350" s="491" t="s">
        <v>380</v>
      </c>
      <c r="F350" s="491"/>
      <c r="G350" s="493" t="s">
        <v>379</v>
      </c>
      <c r="H350" s="637" t="s">
        <v>908</v>
      </c>
      <c r="I350" s="493" t="s">
        <v>1086</v>
      </c>
      <c r="J350" s="493"/>
      <c r="K350" s="493"/>
      <c r="L350" s="493" t="s">
        <v>1087</v>
      </c>
      <c r="M350" s="637" t="s">
        <v>908</v>
      </c>
      <c r="N350" s="637" t="s">
        <v>908</v>
      </c>
      <c r="O350" s="491" t="s">
        <v>380</v>
      </c>
      <c r="P350" s="491" t="s">
        <v>380</v>
      </c>
      <c r="Q350" s="491" t="s">
        <v>380</v>
      </c>
      <c r="R350" s="491" t="s">
        <v>380</v>
      </c>
      <c r="S350" s="491" t="s">
        <v>380</v>
      </c>
      <c r="T350" s="491" t="s">
        <v>380</v>
      </c>
      <c r="U350" s="491" t="s">
        <v>380</v>
      </c>
      <c r="V350" s="493" t="s">
        <v>379</v>
      </c>
      <c r="W350" s="644" t="s">
        <v>908</v>
      </c>
      <c r="X350" s="239" t="s">
        <v>893</v>
      </c>
      <c r="Y350" s="791" t="s">
        <v>908</v>
      </c>
    </row>
    <row r="351" spans="1:26" ht="15">
      <c r="A351" s="783" t="s">
        <v>1230</v>
      </c>
      <c r="B351" s="500">
        <v>2183384</v>
      </c>
      <c r="C351" s="786">
        <v>3000</v>
      </c>
      <c r="D351" s="740">
        <v>42655</v>
      </c>
      <c r="E351" s="491" t="s">
        <v>380</v>
      </c>
      <c r="F351" s="491"/>
      <c r="G351" s="493" t="s">
        <v>379</v>
      </c>
      <c r="H351" s="637" t="s">
        <v>908</v>
      </c>
      <c r="I351" s="493" t="s">
        <v>1086</v>
      </c>
      <c r="J351" s="493"/>
      <c r="K351" s="493"/>
      <c r="L351" s="493" t="s">
        <v>1087</v>
      </c>
      <c r="M351" s="637" t="s">
        <v>908</v>
      </c>
      <c r="N351" s="637" t="s">
        <v>908</v>
      </c>
      <c r="O351" s="491" t="s">
        <v>380</v>
      </c>
      <c r="P351" s="491" t="s">
        <v>380</v>
      </c>
      <c r="Q351" s="491" t="s">
        <v>380</v>
      </c>
      <c r="R351" s="491" t="s">
        <v>380</v>
      </c>
      <c r="S351" s="491" t="s">
        <v>380</v>
      </c>
      <c r="T351" s="491" t="s">
        <v>380</v>
      </c>
      <c r="U351" s="491" t="s">
        <v>380</v>
      </c>
      <c r="V351" s="528" t="s">
        <v>908</v>
      </c>
      <c r="W351" s="644" t="s">
        <v>908</v>
      </c>
      <c r="X351" s="239" t="s">
        <v>893</v>
      </c>
      <c r="Y351" s="791" t="s">
        <v>908</v>
      </c>
    </row>
    <row r="352" spans="1:26">
      <c r="A352" s="787" t="s">
        <v>1231</v>
      </c>
      <c r="B352" s="761">
        <v>2282919</v>
      </c>
      <c r="C352" s="761">
        <v>3000</v>
      </c>
      <c r="D352" s="740">
        <v>42655</v>
      </c>
      <c r="E352" s="491" t="s">
        <v>380</v>
      </c>
      <c r="F352" s="491"/>
      <c r="G352" s="493" t="s">
        <v>379</v>
      </c>
      <c r="H352" s="637" t="s">
        <v>908</v>
      </c>
      <c r="I352" s="493" t="s">
        <v>1086</v>
      </c>
      <c r="J352" s="491"/>
      <c r="K352" s="491"/>
      <c r="L352" s="637" t="s">
        <v>908</v>
      </c>
      <c r="M352" s="637" t="s">
        <v>908</v>
      </c>
      <c r="N352" s="637" t="s">
        <v>908</v>
      </c>
      <c r="O352" s="491" t="s">
        <v>380</v>
      </c>
      <c r="P352" s="491" t="s">
        <v>380</v>
      </c>
      <c r="Q352" s="491" t="s">
        <v>380</v>
      </c>
      <c r="R352" s="491" t="s">
        <v>380</v>
      </c>
      <c r="S352" s="491" t="s">
        <v>380</v>
      </c>
      <c r="T352" s="491" t="s">
        <v>380</v>
      </c>
      <c r="U352" s="491" t="s">
        <v>380</v>
      </c>
      <c r="V352" s="493" t="s">
        <v>379</v>
      </c>
      <c r="W352" s="644" t="s">
        <v>908</v>
      </c>
      <c r="X352" s="239" t="s">
        <v>893</v>
      </c>
      <c r="Y352" s="791" t="s">
        <v>908</v>
      </c>
    </row>
    <row r="353" spans="1:26">
      <c r="A353" s="787" t="s">
        <v>1232</v>
      </c>
      <c r="B353" s="761">
        <v>2182916</v>
      </c>
      <c r="C353" s="761">
        <v>3000</v>
      </c>
      <c r="D353" s="740">
        <v>42655</v>
      </c>
      <c r="E353" s="491" t="s">
        <v>380</v>
      </c>
      <c r="F353" s="491"/>
      <c r="G353" s="493" t="s">
        <v>379</v>
      </c>
      <c r="H353" s="637" t="s">
        <v>908</v>
      </c>
      <c r="I353" s="759" t="s">
        <v>908</v>
      </c>
      <c r="J353" s="759"/>
      <c r="K353" s="759"/>
      <c r="L353" s="637" t="s">
        <v>908</v>
      </c>
      <c r="M353" s="637" t="s">
        <v>908</v>
      </c>
      <c r="N353" s="637" t="s">
        <v>908</v>
      </c>
      <c r="O353" s="491" t="s">
        <v>380</v>
      </c>
      <c r="P353" s="491" t="s">
        <v>380</v>
      </c>
      <c r="Q353" s="491" t="s">
        <v>380</v>
      </c>
      <c r="R353" s="491" t="s">
        <v>380</v>
      </c>
      <c r="S353" s="491" t="s">
        <v>380</v>
      </c>
      <c r="T353" s="491" t="s">
        <v>380</v>
      </c>
      <c r="U353" s="491" t="s">
        <v>380</v>
      </c>
      <c r="V353" s="528" t="s">
        <v>908</v>
      </c>
      <c r="W353" s="644" t="s">
        <v>908</v>
      </c>
      <c r="X353" s="239" t="s">
        <v>893</v>
      </c>
      <c r="Y353" s="791" t="s">
        <v>908</v>
      </c>
      <c r="Z353" s="755"/>
    </row>
    <row r="354" spans="1:26">
      <c r="A354" s="787" t="s">
        <v>1233</v>
      </c>
      <c r="B354" s="761">
        <v>2282916</v>
      </c>
      <c r="C354" s="761">
        <v>3000</v>
      </c>
      <c r="D354" s="740">
        <v>42655</v>
      </c>
      <c r="E354" s="491" t="s">
        <v>380</v>
      </c>
      <c r="F354" s="491"/>
      <c r="G354" s="493" t="s">
        <v>379</v>
      </c>
      <c r="H354" s="637" t="s">
        <v>908</v>
      </c>
      <c r="I354" s="493" t="s">
        <v>1086</v>
      </c>
      <c r="J354" s="491"/>
      <c r="K354" s="491"/>
      <c r="L354" s="637" t="s">
        <v>908</v>
      </c>
      <c r="M354" s="637" t="s">
        <v>908</v>
      </c>
      <c r="N354" s="637" t="s">
        <v>908</v>
      </c>
      <c r="O354" s="491" t="s">
        <v>380</v>
      </c>
      <c r="P354" s="491" t="s">
        <v>380</v>
      </c>
      <c r="Q354" s="491" t="s">
        <v>380</v>
      </c>
      <c r="R354" s="491" t="s">
        <v>380</v>
      </c>
      <c r="S354" s="491" t="s">
        <v>380</v>
      </c>
      <c r="T354" s="491" t="s">
        <v>380</v>
      </c>
      <c r="U354" s="491" t="s">
        <v>380</v>
      </c>
      <c r="V354" s="528" t="s">
        <v>908</v>
      </c>
      <c r="W354" s="644" t="s">
        <v>908</v>
      </c>
      <c r="X354" s="239" t="s">
        <v>893</v>
      </c>
      <c r="Y354" s="791" t="s">
        <v>908</v>
      </c>
      <c r="Z354" s="755"/>
    </row>
    <row r="355" spans="1:26" ht="15">
      <c r="A355" s="500" t="s">
        <v>1234</v>
      </c>
      <c r="B355" s="500">
        <v>2183317</v>
      </c>
      <c r="C355" s="786">
        <v>15000</v>
      </c>
      <c r="D355" s="740">
        <v>42662</v>
      </c>
      <c r="E355" s="491" t="s">
        <v>380</v>
      </c>
      <c r="F355" s="491"/>
      <c r="G355" s="493" t="s">
        <v>379</v>
      </c>
      <c r="H355" s="637" t="s">
        <v>908</v>
      </c>
      <c r="I355" s="493" t="s">
        <v>1086</v>
      </c>
      <c r="J355" s="493"/>
      <c r="K355" s="493"/>
      <c r="L355" s="493" t="s">
        <v>1087</v>
      </c>
      <c r="M355" s="637" t="s">
        <v>908</v>
      </c>
      <c r="N355" s="637" t="s">
        <v>908</v>
      </c>
      <c r="O355" s="491" t="s">
        <v>380</v>
      </c>
      <c r="P355" s="491" t="s">
        <v>380</v>
      </c>
      <c r="Q355" s="491" t="s">
        <v>380</v>
      </c>
      <c r="R355" s="491" t="s">
        <v>380</v>
      </c>
      <c r="S355" s="491" t="s">
        <v>380</v>
      </c>
      <c r="T355" s="491" t="s">
        <v>380</v>
      </c>
      <c r="U355" s="491" t="s">
        <v>380</v>
      </c>
      <c r="V355" s="637" t="s">
        <v>908</v>
      </c>
      <c r="W355" s="644" t="s">
        <v>908</v>
      </c>
      <c r="X355" s="239" t="s">
        <v>893</v>
      </c>
      <c r="Y355" s="791" t="s">
        <v>908</v>
      </c>
      <c r="Z355" s="755"/>
    </row>
    <row r="356" spans="1:26" ht="15">
      <c r="A356" s="500" t="s">
        <v>1235</v>
      </c>
      <c r="B356" s="500">
        <v>2183318</v>
      </c>
      <c r="C356" s="786">
        <v>3000</v>
      </c>
      <c r="D356" s="740">
        <v>42662</v>
      </c>
      <c r="E356" s="491" t="s">
        <v>380</v>
      </c>
      <c r="F356" s="491"/>
      <c r="G356" s="493" t="s">
        <v>379</v>
      </c>
      <c r="H356" s="637" t="s">
        <v>908</v>
      </c>
      <c r="I356" s="759" t="s">
        <v>908</v>
      </c>
      <c r="J356" s="759"/>
      <c r="K356" s="759"/>
      <c r="L356" s="637" t="s">
        <v>908</v>
      </c>
      <c r="M356" s="637" t="s">
        <v>908</v>
      </c>
      <c r="N356" s="637" t="s">
        <v>908</v>
      </c>
      <c r="O356" s="491" t="s">
        <v>380</v>
      </c>
      <c r="P356" s="491" t="s">
        <v>380</v>
      </c>
      <c r="Q356" s="491" t="s">
        <v>380</v>
      </c>
      <c r="R356" s="491" t="s">
        <v>380</v>
      </c>
      <c r="S356" s="491" t="s">
        <v>380</v>
      </c>
      <c r="T356" s="491" t="s">
        <v>380</v>
      </c>
      <c r="U356" s="491" t="s">
        <v>380</v>
      </c>
      <c r="V356" s="493" t="s">
        <v>379</v>
      </c>
      <c r="W356" s="644" t="s">
        <v>908</v>
      </c>
      <c r="X356" s="239" t="s">
        <v>893</v>
      </c>
      <c r="Y356" s="791" t="s">
        <v>908</v>
      </c>
      <c r="Z356" s="500"/>
    </row>
    <row r="357" spans="1:26" ht="15">
      <c r="A357" s="500" t="s">
        <v>1236</v>
      </c>
      <c r="B357" s="500">
        <v>2183323</v>
      </c>
      <c r="C357" s="786">
        <v>4500</v>
      </c>
      <c r="D357" s="740">
        <v>42662</v>
      </c>
      <c r="E357" s="491" t="s">
        <v>380</v>
      </c>
      <c r="F357" s="491"/>
      <c r="G357" s="493" t="s">
        <v>379</v>
      </c>
      <c r="H357" s="637" t="s">
        <v>908</v>
      </c>
      <c r="I357" s="759" t="s">
        <v>908</v>
      </c>
      <c r="J357" s="759"/>
      <c r="K357" s="759"/>
      <c r="L357" s="637" t="s">
        <v>908</v>
      </c>
      <c r="M357" s="637" t="s">
        <v>908</v>
      </c>
      <c r="N357" s="637" t="s">
        <v>908</v>
      </c>
      <c r="O357" s="491" t="s">
        <v>380</v>
      </c>
      <c r="P357" s="491" t="s">
        <v>380</v>
      </c>
      <c r="Q357" s="491" t="s">
        <v>380</v>
      </c>
      <c r="R357" s="491" t="s">
        <v>380</v>
      </c>
      <c r="S357" s="491" t="s">
        <v>380</v>
      </c>
      <c r="T357" s="491" t="s">
        <v>380</v>
      </c>
      <c r="U357" s="491" t="s">
        <v>380</v>
      </c>
      <c r="V357" s="528" t="s">
        <v>908</v>
      </c>
      <c r="W357" s="644" t="s">
        <v>908</v>
      </c>
      <c r="X357" s="239" t="s">
        <v>893</v>
      </c>
      <c r="Y357" s="791" t="s">
        <v>908</v>
      </c>
      <c r="Z357" s="500"/>
    </row>
    <row r="358" spans="1:26" ht="15">
      <c r="A358" s="500" t="s">
        <v>1237</v>
      </c>
      <c r="B358" s="500">
        <v>2183324</v>
      </c>
      <c r="C358" s="786">
        <v>3000</v>
      </c>
      <c r="D358" s="740">
        <v>42662</v>
      </c>
      <c r="E358" s="491" t="s">
        <v>380</v>
      </c>
      <c r="F358" s="491"/>
      <c r="G358" s="493" t="s">
        <v>379</v>
      </c>
      <c r="H358" s="637" t="s">
        <v>908</v>
      </c>
      <c r="I358" s="759" t="s">
        <v>908</v>
      </c>
      <c r="J358" s="759"/>
      <c r="K358" s="759"/>
      <c r="L358" s="637" t="s">
        <v>908</v>
      </c>
      <c r="M358" s="637" t="s">
        <v>908</v>
      </c>
      <c r="N358" s="637" t="s">
        <v>908</v>
      </c>
      <c r="O358" s="491" t="s">
        <v>380</v>
      </c>
      <c r="P358" s="491" t="s">
        <v>380</v>
      </c>
      <c r="Q358" s="491" t="s">
        <v>380</v>
      </c>
      <c r="R358" s="491" t="s">
        <v>380</v>
      </c>
      <c r="S358" s="491" t="s">
        <v>380</v>
      </c>
      <c r="T358" s="491" t="s">
        <v>380</v>
      </c>
      <c r="U358" s="491" t="s">
        <v>380</v>
      </c>
      <c r="V358" s="528" t="s">
        <v>908</v>
      </c>
      <c r="W358" s="644" t="s">
        <v>908</v>
      </c>
      <c r="X358" s="239" t="s">
        <v>893</v>
      </c>
      <c r="Y358" s="791" t="s">
        <v>908</v>
      </c>
      <c r="Z358" s="500"/>
    </row>
    <row r="359" spans="1:26" ht="15">
      <c r="A359" s="500" t="s">
        <v>1238</v>
      </c>
      <c r="B359" s="500">
        <v>2183329</v>
      </c>
      <c r="C359" s="786">
        <v>3000</v>
      </c>
      <c r="D359" s="740">
        <v>42662</v>
      </c>
      <c r="E359" s="491" t="s">
        <v>380</v>
      </c>
      <c r="F359" s="491"/>
      <c r="G359" s="493" t="s">
        <v>379</v>
      </c>
      <c r="H359" s="637" t="s">
        <v>908</v>
      </c>
      <c r="I359" s="759" t="s">
        <v>908</v>
      </c>
      <c r="J359" s="759"/>
      <c r="K359" s="759"/>
      <c r="L359" s="637" t="s">
        <v>908</v>
      </c>
      <c r="M359" s="637" t="s">
        <v>908</v>
      </c>
      <c r="N359" s="637" t="s">
        <v>908</v>
      </c>
      <c r="O359" s="491" t="s">
        <v>380</v>
      </c>
      <c r="P359" s="491" t="s">
        <v>380</v>
      </c>
      <c r="Q359" s="491" t="s">
        <v>380</v>
      </c>
      <c r="R359" s="491" t="s">
        <v>380</v>
      </c>
      <c r="S359" s="491" t="s">
        <v>380</v>
      </c>
      <c r="T359" s="491" t="s">
        <v>380</v>
      </c>
      <c r="U359" s="491" t="s">
        <v>380</v>
      </c>
      <c r="V359" s="637" t="s">
        <v>908</v>
      </c>
      <c r="W359" s="644" t="s">
        <v>908</v>
      </c>
      <c r="X359" s="239" t="s">
        <v>893</v>
      </c>
      <c r="Y359" s="791" t="s">
        <v>908</v>
      </c>
      <c r="Z359" s="755"/>
    </row>
    <row r="360" spans="1:26" ht="15">
      <c r="A360" s="500" t="s">
        <v>1239</v>
      </c>
      <c r="B360" s="500">
        <v>2183362</v>
      </c>
      <c r="C360" s="786">
        <v>3000</v>
      </c>
      <c r="D360" s="740">
        <v>42662</v>
      </c>
      <c r="E360" s="491" t="s">
        <v>380</v>
      </c>
      <c r="F360" s="491"/>
      <c r="G360" s="493" t="s">
        <v>379</v>
      </c>
      <c r="H360" s="637" t="s">
        <v>908</v>
      </c>
      <c r="I360" s="759" t="s">
        <v>908</v>
      </c>
      <c r="J360" s="759"/>
      <c r="K360" s="759"/>
      <c r="L360" s="637" t="s">
        <v>908</v>
      </c>
      <c r="M360" s="637" t="s">
        <v>908</v>
      </c>
      <c r="N360" s="637" t="s">
        <v>908</v>
      </c>
      <c r="O360" s="491" t="s">
        <v>380</v>
      </c>
      <c r="P360" s="491" t="s">
        <v>380</v>
      </c>
      <c r="Q360" s="491" t="s">
        <v>380</v>
      </c>
      <c r="R360" s="491" t="s">
        <v>380</v>
      </c>
      <c r="S360" s="491" t="s">
        <v>380</v>
      </c>
      <c r="T360" s="491" t="s">
        <v>380</v>
      </c>
      <c r="U360" s="491" t="s">
        <v>380</v>
      </c>
      <c r="V360" s="493" t="s">
        <v>379</v>
      </c>
      <c r="W360" s="644" t="s">
        <v>908</v>
      </c>
      <c r="X360" s="239" t="s">
        <v>893</v>
      </c>
      <c r="Y360" s="791" t="s">
        <v>908</v>
      </c>
      <c r="Z360" s="755"/>
    </row>
    <row r="361" spans="1:26" ht="15">
      <c r="A361" s="500" t="s">
        <v>1240</v>
      </c>
      <c r="B361" s="500">
        <v>2183385</v>
      </c>
      <c r="C361" s="786">
        <v>3000</v>
      </c>
      <c r="D361" s="740">
        <v>42662</v>
      </c>
      <c r="E361" s="491" t="s">
        <v>380</v>
      </c>
      <c r="F361" s="491"/>
      <c r="G361" s="493" t="s">
        <v>379</v>
      </c>
      <c r="H361" s="637" t="s">
        <v>908</v>
      </c>
      <c r="I361" s="759" t="s">
        <v>908</v>
      </c>
      <c r="J361" s="759"/>
      <c r="K361" s="759"/>
      <c r="L361" s="637" t="s">
        <v>908</v>
      </c>
      <c r="M361" s="637" t="s">
        <v>908</v>
      </c>
      <c r="N361" s="637" t="s">
        <v>908</v>
      </c>
      <c r="O361" s="491" t="s">
        <v>380</v>
      </c>
      <c r="P361" s="491" t="s">
        <v>380</v>
      </c>
      <c r="Q361" s="491" t="s">
        <v>380</v>
      </c>
      <c r="R361" s="491" t="s">
        <v>380</v>
      </c>
      <c r="S361" s="491" t="s">
        <v>380</v>
      </c>
      <c r="T361" s="491" t="s">
        <v>380</v>
      </c>
      <c r="U361" s="491" t="s">
        <v>380</v>
      </c>
      <c r="V361" s="493" t="s">
        <v>379</v>
      </c>
      <c r="W361" s="644" t="s">
        <v>908</v>
      </c>
      <c r="X361" s="239" t="s">
        <v>893</v>
      </c>
      <c r="Y361" s="791" t="s">
        <v>908</v>
      </c>
      <c r="Z361" s="755"/>
    </row>
    <row r="362" spans="1:26">
      <c r="A362" s="787" t="s">
        <v>1241</v>
      </c>
      <c r="B362" s="761">
        <v>2182914</v>
      </c>
      <c r="C362" s="761">
        <v>3000</v>
      </c>
      <c r="D362" s="740">
        <v>42662</v>
      </c>
      <c r="E362" s="491" t="s">
        <v>380</v>
      </c>
      <c r="F362" s="491"/>
      <c r="G362" s="493" t="s">
        <v>379</v>
      </c>
      <c r="H362" s="637" t="s">
        <v>908</v>
      </c>
      <c r="I362" s="493" t="s">
        <v>1086</v>
      </c>
      <c r="J362" s="491"/>
      <c r="K362" s="491"/>
      <c r="L362" s="637" t="s">
        <v>908</v>
      </c>
      <c r="M362" s="637" t="s">
        <v>908</v>
      </c>
      <c r="N362" s="637" t="s">
        <v>908</v>
      </c>
      <c r="O362" s="491" t="s">
        <v>380</v>
      </c>
      <c r="P362" s="491" t="s">
        <v>380</v>
      </c>
      <c r="Q362" s="491" t="s">
        <v>380</v>
      </c>
      <c r="R362" s="491" t="s">
        <v>380</v>
      </c>
      <c r="S362" s="491" t="s">
        <v>380</v>
      </c>
      <c r="T362" s="491" t="s">
        <v>380</v>
      </c>
      <c r="U362" s="491" t="s">
        <v>380</v>
      </c>
      <c r="V362" s="528" t="s">
        <v>908</v>
      </c>
      <c r="W362" s="644" t="s">
        <v>908</v>
      </c>
      <c r="X362" s="239" t="s">
        <v>893</v>
      </c>
      <c r="Y362" s="791" t="s">
        <v>908</v>
      </c>
      <c r="Z362" s="755"/>
    </row>
    <row r="363" spans="1:26">
      <c r="A363" s="787" t="s">
        <v>1242</v>
      </c>
      <c r="B363" s="761">
        <v>2282914</v>
      </c>
      <c r="C363" s="761">
        <v>3000</v>
      </c>
      <c r="D363" s="740">
        <v>42662</v>
      </c>
      <c r="E363" s="491" t="s">
        <v>380</v>
      </c>
      <c r="F363" s="491"/>
      <c r="G363" s="493" t="s">
        <v>379</v>
      </c>
      <c r="H363" s="637" t="s">
        <v>908</v>
      </c>
      <c r="I363" s="493" t="s">
        <v>1086</v>
      </c>
      <c r="J363" s="491"/>
      <c r="K363" s="491"/>
      <c r="L363" s="637" t="s">
        <v>908</v>
      </c>
      <c r="M363" s="637" t="s">
        <v>908</v>
      </c>
      <c r="N363" s="637" t="s">
        <v>908</v>
      </c>
      <c r="O363" s="491" t="s">
        <v>380</v>
      </c>
      <c r="P363" s="491" t="s">
        <v>380</v>
      </c>
      <c r="Q363" s="491" t="s">
        <v>380</v>
      </c>
      <c r="R363" s="491" t="s">
        <v>380</v>
      </c>
      <c r="S363" s="491" t="s">
        <v>380</v>
      </c>
      <c r="T363" s="491" t="s">
        <v>380</v>
      </c>
      <c r="U363" s="491" t="s">
        <v>380</v>
      </c>
      <c r="V363" s="493" t="s">
        <v>379</v>
      </c>
      <c r="W363" s="644" t="s">
        <v>908</v>
      </c>
      <c r="X363" s="239" t="s">
        <v>893</v>
      </c>
      <c r="Y363" s="791" t="s">
        <v>908</v>
      </c>
      <c r="Z363" s="755"/>
    </row>
    <row r="364" spans="1:26">
      <c r="A364" s="787" t="s">
        <v>1243</v>
      </c>
      <c r="B364" s="761">
        <v>2182917</v>
      </c>
      <c r="C364" s="761">
        <v>3000</v>
      </c>
      <c r="D364" s="740">
        <v>42662</v>
      </c>
      <c r="E364" s="491" t="s">
        <v>380</v>
      </c>
      <c r="F364" s="491"/>
      <c r="G364" s="493" t="s">
        <v>379</v>
      </c>
      <c r="H364" s="637" t="s">
        <v>908</v>
      </c>
      <c r="I364" s="493" t="s">
        <v>1086</v>
      </c>
      <c r="J364" s="491"/>
      <c r="K364" s="491"/>
      <c r="L364" s="637" t="s">
        <v>908</v>
      </c>
      <c r="M364" s="637" t="s">
        <v>908</v>
      </c>
      <c r="N364" s="637" t="s">
        <v>908</v>
      </c>
      <c r="O364" s="491" t="s">
        <v>380</v>
      </c>
      <c r="P364" s="491" t="s">
        <v>380</v>
      </c>
      <c r="Q364" s="491" t="s">
        <v>380</v>
      </c>
      <c r="R364" s="491" t="s">
        <v>380</v>
      </c>
      <c r="S364" s="491" t="s">
        <v>380</v>
      </c>
      <c r="T364" s="491" t="s">
        <v>380</v>
      </c>
      <c r="U364" s="491" t="s">
        <v>380</v>
      </c>
      <c r="V364" s="493" t="s">
        <v>379</v>
      </c>
      <c r="W364" s="644" t="s">
        <v>908</v>
      </c>
      <c r="X364" s="239" t="s">
        <v>893</v>
      </c>
      <c r="Y364" s="791" t="s">
        <v>908</v>
      </c>
      <c r="Z364" s="755"/>
    </row>
    <row r="365" spans="1:26">
      <c r="A365" s="787" t="s">
        <v>1244</v>
      </c>
      <c r="B365" s="761">
        <v>2282917</v>
      </c>
      <c r="C365" s="761">
        <v>3000</v>
      </c>
      <c r="D365" s="740">
        <v>42662</v>
      </c>
      <c r="E365" s="491" t="s">
        <v>380</v>
      </c>
      <c r="F365" s="491"/>
      <c r="G365" s="493" t="s">
        <v>379</v>
      </c>
      <c r="H365" s="637" t="s">
        <v>908</v>
      </c>
      <c r="I365" s="493" t="s">
        <v>1086</v>
      </c>
      <c r="J365" s="491"/>
      <c r="K365" s="491"/>
      <c r="L365" s="637" t="s">
        <v>908</v>
      </c>
      <c r="M365" s="637" t="s">
        <v>908</v>
      </c>
      <c r="N365" s="637" t="s">
        <v>908</v>
      </c>
      <c r="O365" s="491" t="s">
        <v>380</v>
      </c>
      <c r="P365" s="491" t="s">
        <v>380</v>
      </c>
      <c r="Q365" s="491" t="s">
        <v>380</v>
      </c>
      <c r="R365" s="491" t="s">
        <v>380</v>
      </c>
      <c r="S365" s="491" t="s">
        <v>380</v>
      </c>
      <c r="T365" s="491" t="s">
        <v>380</v>
      </c>
      <c r="U365" s="491" t="s">
        <v>380</v>
      </c>
      <c r="V365" s="493" t="s">
        <v>379</v>
      </c>
      <c r="W365" s="644" t="s">
        <v>908</v>
      </c>
      <c r="X365" s="239" t="s">
        <v>893</v>
      </c>
      <c r="Y365" s="791" t="s">
        <v>908</v>
      </c>
      <c r="Z365" s="755"/>
    </row>
    <row r="366" spans="1:26" ht="15">
      <c r="A366" s="524" t="s">
        <v>1245</v>
      </c>
      <c r="B366" s="767" t="s">
        <v>1246</v>
      </c>
      <c r="C366" s="784">
        <v>25000</v>
      </c>
      <c r="D366" s="660">
        <v>42668</v>
      </c>
      <c r="E366" s="528" t="s">
        <v>908</v>
      </c>
      <c r="F366" s="528"/>
      <c r="G366" s="528" t="s">
        <v>908</v>
      </c>
      <c r="H366" s="637" t="s">
        <v>908</v>
      </c>
      <c r="I366" s="759" t="s">
        <v>908</v>
      </c>
      <c r="J366" s="759"/>
      <c r="K366" s="759"/>
      <c r="L366" s="637" t="s">
        <v>908</v>
      </c>
      <c r="M366" s="637" t="s">
        <v>908</v>
      </c>
      <c r="N366" s="637" t="s">
        <v>908</v>
      </c>
      <c r="O366" s="491" t="s">
        <v>380</v>
      </c>
      <c r="P366" s="491" t="s">
        <v>380</v>
      </c>
      <c r="Q366" s="491" t="s">
        <v>380</v>
      </c>
      <c r="R366" s="491" t="s">
        <v>380</v>
      </c>
      <c r="S366" s="491" t="s">
        <v>380</v>
      </c>
      <c r="T366" s="491" t="s">
        <v>380</v>
      </c>
      <c r="U366" s="493" t="s">
        <v>379</v>
      </c>
      <c r="V366" s="491" t="s">
        <v>380</v>
      </c>
      <c r="W366" s="644" t="s">
        <v>908</v>
      </c>
      <c r="X366" s="239" t="s">
        <v>1247</v>
      </c>
      <c r="Y366" s="791" t="s">
        <v>908</v>
      </c>
      <c r="Z366" s="500"/>
    </row>
    <row r="367" spans="1:26" ht="15">
      <c r="A367" s="783" t="s">
        <v>1248</v>
      </c>
      <c r="B367" s="500">
        <v>2183349</v>
      </c>
      <c r="C367" s="786">
        <v>3000</v>
      </c>
      <c r="D367" s="740">
        <v>42669</v>
      </c>
      <c r="E367" s="491" t="s">
        <v>380</v>
      </c>
      <c r="F367" s="491"/>
      <c r="G367" s="493" t="s">
        <v>379</v>
      </c>
      <c r="H367" s="637" t="s">
        <v>908</v>
      </c>
      <c r="I367" s="759" t="s">
        <v>908</v>
      </c>
      <c r="J367" s="759"/>
      <c r="K367" s="759"/>
      <c r="L367" s="637" t="s">
        <v>908</v>
      </c>
      <c r="M367" s="637" t="s">
        <v>908</v>
      </c>
      <c r="N367" s="637" t="s">
        <v>908</v>
      </c>
      <c r="O367" s="491" t="s">
        <v>380</v>
      </c>
      <c r="P367" s="491" t="s">
        <v>380</v>
      </c>
      <c r="Q367" s="491" t="s">
        <v>380</v>
      </c>
      <c r="R367" s="491" t="s">
        <v>380</v>
      </c>
      <c r="S367" s="491" t="s">
        <v>380</v>
      </c>
      <c r="T367" s="491" t="s">
        <v>380</v>
      </c>
      <c r="U367" s="491" t="s">
        <v>380</v>
      </c>
      <c r="V367" s="528" t="s">
        <v>908</v>
      </c>
      <c r="W367" s="644" t="s">
        <v>908</v>
      </c>
      <c r="X367" s="239" t="s">
        <v>893</v>
      </c>
      <c r="Y367" s="791" t="s">
        <v>908</v>
      </c>
      <c r="Z367" s="500"/>
    </row>
    <row r="368" spans="1:26" ht="15">
      <c r="A368" s="783" t="s">
        <v>1249</v>
      </c>
      <c r="B368" s="500">
        <v>2183352</v>
      </c>
      <c r="C368" s="786">
        <v>4000</v>
      </c>
      <c r="D368" s="740">
        <v>42669</v>
      </c>
      <c r="E368" s="491" t="s">
        <v>380</v>
      </c>
      <c r="F368" s="491"/>
      <c r="G368" s="493" t="s">
        <v>379</v>
      </c>
      <c r="H368" s="637" t="s">
        <v>908</v>
      </c>
      <c r="I368" s="493" t="s">
        <v>1086</v>
      </c>
      <c r="J368" s="493"/>
      <c r="K368" s="493"/>
      <c r="L368" s="493">
        <v>7820222</v>
      </c>
      <c r="M368" s="637" t="s">
        <v>908</v>
      </c>
      <c r="N368" s="637" t="s">
        <v>908</v>
      </c>
      <c r="O368" s="491" t="s">
        <v>380</v>
      </c>
      <c r="P368" s="491" t="s">
        <v>380</v>
      </c>
      <c r="Q368" s="491" t="s">
        <v>380</v>
      </c>
      <c r="R368" s="491" t="s">
        <v>380</v>
      </c>
      <c r="S368" s="491" t="s">
        <v>380</v>
      </c>
      <c r="T368" s="491" t="s">
        <v>380</v>
      </c>
      <c r="U368" s="491" t="s">
        <v>380</v>
      </c>
      <c r="V368" s="528" t="s">
        <v>908</v>
      </c>
      <c r="W368" s="644" t="s">
        <v>908</v>
      </c>
      <c r="X368" s="239" t="s">
        <v>893</v>
      </c>
      <c r="Y368" s="791" t="s">
        <v>908</v>
      </c>
      <c r="Z368" s="500"/>
    </row>
    <row r="369" spans="1:28" ht="15">
      <c r="A369" s="783" t="s">
        <v>1250</v>
      </c>
      <c r="B369" s="500">
        <v>2183353</v>
      </c>
      <c r="C369" s="786">
        <v>3000</v>
      </c>
      <c r="D369" s="740">
        <v>42669</v>
      </c>
      <c r="E369" s="491" t="s">
        <v>380</v>
      </c>
      <c r="F369" s="491"/>
      <c r="G369" s="493" t="s">
        <v>379</v>
      </c>
      <c r="H369" s="637" t="s">
        <v>908</v>
      </c>
      <c r="I369" s="493" t="s">
        <v>1086</v>
      </c>
      <c r="J369" s="493"/>
      <c r="K369" s="493"/>
      <c r="L369" s="493">
        <v>7820222</v>
      </c>
      <c r="M369" s="637" t="s">
        <v>908</v>
      </c>
      <c r="N369" s="637" t="s">
        <v>908</v>
      </c>
      <c r="O369" s="491" t="s">
        <v>380</v>
      </c>
      <c r="P369" s="491" t="s">
        <v>380</v>
      </c>
      <c r="Q369" s="491" t="s">
        <v>380</v>
      </c>
      <c r="R369" s="491" t="s">
        <v>380</v>
      </c>
      <c r="S369" s="491" t="s">
        <v>380</v>
      </c>
      <c r="T369" s="491" t="s">
        <v>380</v>
      </c>
      <c r="U369" s="491" t="s">
        <v>380</v>
      </c>
      <c r="V369" s="528" t="s">
        <v>908</v>
      </c>
      <c r="W369" s="644" t="s">
        <v>908</v>
      </c>
      <c r="X369" s="239" t="s">
        <v>893</v>
      </c>
      <c r="Y369" s="791" t="s">
        <v>908</v>
      </c>
      <c r="Z369" s="755"/>
    </row>
    <row r="370" spans="1:28" ht="15">
      <c r="A370" s="783" t="s">
        <v>1251</v>
      </c>
      <c r="B370" s="500">
        <v>2183371</v>
      </c>
      <c r="C370" s="786">
        <v>3035</v>
      </c>
      <c r="D370" s="740">
        <v>42669</v>
      </c>
      <c r="E370" s="491" t="s">
        <v>380</v>
      </c>
      <c r="F370" s="491"/>
      <c r="G370" s="637" t="s">
        <v>908</v>
      </c>
      <c r="H370" s="637" t="s">
        <v>908</v>
      </c>
      <c r="I370" s="493" t="s">
        <v>1086</v>
      </c>
      <c r="J370" s="493"/>
      <c r="K370" s="493"/>
      <c r="L370" s="493">
        <v>7820222</v>
      </c>
      <c r="M370" s="637" t="s">
        <v>908</v>
      </c>
      <c r="N370" s="637" t="s">
        <v>908</v>
      </c>
      <c r="O370" s="491" t="s">
        <v>380</v>
      </c>
      <c r="P370" s="491" t="s">
        <v>380</v>
      </c>
      <c r="Q370" s="491" t="s">
        <v>380</v>
      </c>
      <c r="R370" s="491" t="s">
        <v>380</v>
      </c>
      <c r="S370" s="491" t="s">
        <v>380</v>
      </c>
      <c r="T370" s="491" t="s">
        <v>380</v>
      </c>
      <c r="U370" s="491" t="s">
        <v>380</v>
      </c>
      <c r="V370" s="528" t="s">
        <v>908</v>
      </c>
      <c r="W370" s="644" t="s">
        <v>908</v>
      </c>
      <c r="X370" s="239" t="s">
        <v>893</v>
      </c>
      <c r="Y370" s="791" t="s">
        <v>908</v>
      </c>
      <c r="Z370" s="755"/>
    </row>
    <row r="371" spans="1:28" ht="15">
      <c r="A371" s="783" t="s">
        <v>1252</v>
      </c>
      <c r="B371" s="500">
        <v>2183372</v>
      </c>
      <c r="C371" s="786">
        <v>2962</v>
      </c>
      <c r="D371" s="740">
        <v>42669</v>
      </c>
      <c r="E371" s="491" t="s">
        <v>380</v>
      </c>
      <c r="F371" s="491"/>
      <c r="G371" s="493" t="s">
        <v>379</v>
      </c>
      <c r="H371" s="637" t="s">
        <v>908</v>
      </c>
      <c r="I371" s="493" t="s">
        <v>1086</v>
      </c>
      <c r="J371" s="493"/>
      <c r="K371" s="493"/>
      <c r="L371" s="493">
        <v>7820222</v>
      </c>
      <c r="M371" s="637" t="s">
        <v>908</v>
      </c>
      <c r="N371" s="637" t="s">
        <v>908</v>
      </c>
      <c r="O371" s="491" t="s">
        <v>380</v>
      </c>
      <c r="P371" s="491" t="s">
        <v>380</v>
      </c>
      <c r="Q371" s="491" t="s">
        <v>380</v>
      </c>
      <c r="R371" s="491" t="s">
        <v>380</v>
      </c>
      <c r="S371" s="491" t="s">
        <v>380</v>
      </c>
      <c r="T371" s="491" t="s">
        <v>380</v>
      </c>
      <c r="U371" s="491" t="s">
        <v>380</v>
      </c>
      <c r="V371" s="528" t="s">
        <v>908</v>
      </c>
      <c r="W371" s="644" t="s">
        <v>908</v>
      </c>
      <c r="X371" s="239" t="s">
        <v>893</v>
      </c>
      <c r="Y371" s="791" t="s">
        <v>908</v>
      </c>
      <c r="Z371" s="755"/>
    </row>
    <row r="372" spans="1:28" ht="15">
      <c r="A372" s="783" t="s">
        <v>1253</v>
      </c>
      <c r="B372" s="500">
        <v>2183373</v>
      </c>
      <c r="C372" s="786">
        <v>3035</v>
      </c>
      <c r="D372" s="740">
        <v>42669</v>
      </c>
      <c r="E372" s="491" t="s">
        <v>380</v>
      </c>
      <c r="F372" s="491"/>
      <c r="G372" s="493" t="s">
        <v>379</v>
      </c>
      <c r="H372" s="637" t="s">
        <v>908</v>
      </c>
      <c r="I372" s="493" t="s">
        <v>1086</v>
      </c>
      <c r="J372" s="493"/>
      <c r="K372" s="493"/>
      <c r="L372" s="493">
        <v>7820222</v>
      </c>
      <c r="M372" s="637" t="s">
        <v>908</v>
      </c>
      <c r="N372" s="637" t="s">
        <v>908</v>
      </c>
      <c r="O372" s="491" t="s">
        <v>380</v>
      </c>
      <c r="P372" s="491" t="s">
        <v>380</v>
      </c>
      <c r="Q372" s="491" t="s">
        <v>380</v>
      </c>
      <c r="R372" s="491" t="s">
        <v>380</v>
      </c>
      <c r="S372" s="491" t="s">
        <v>380</v>
      </c>
      <c r="T372" s="491" t="s">
        <v>380</v>
      </c>
      <c r="U372" s="491" t="s">
        <v>380</v>
      </c>
      <c r="V372" s="528" t="s">
        <v>908</v>
      </c>
      <c r="W372" s="644" t="s">
        <v>908</v>
      </c>
      <c r="X372" s="239" t="s">
        <v>893</v>
      </c>
      <c r="Y372" s="791" t="s">
        <v>908</v>
      </c>
      <c r="Z372" s="755"/>
    </row>
    <row r="373" spans="1:28" ht="15">
      <c r="A373" s="783" t="s">
        <v>1254</v>
      </c>
      <c r="B373" s="500">
        <v>2183377</v>
      </c>
      <c r="C373" s="786">
        <v>3000</v>
      </c>
      <c r="D373" s="740">
        <v>42669</v>
      </c>
      <c r="E373" s="491" t="s">
        <v>380</v>
      </c>
      <c r="F373" s="491"/>
      <c r="G373" s="493" t="s">
        <v>379</v>
      </c>
      <c r="H373" s="637" t="s">
        <v>908</v>
      </c>
      <c r="I373" s="493" t="s">
        <v>1086</v>
      </c>
      <c r="J373" s="493"/>
      <c r="K373" s="493"/>
      <c r="L373" s="493">
        <v>7820222</v>
      </c>
      <c r="M373" s="637" t="s">
        <v>908</v>
      </c>
      <c r="N373" s="637" t="s">
        <v>908</v>
      </c>
      <c r="O373" s="491" t="s">
        <v>380</v>
      </c>
      <c r="P373" s="491" t="s">
        <v>380</v>
      </c>
      <c r="Q373" s="491" t="s">
        <v>380</v>
      </c>
      <c r="R373" s="491" t="s">
        <v>380</v>
      </c>
      <c r="S373" s="491" t="s">
        <v>380</v>
      </c>
      <c r="T373" s="491" t="s">
        <v>380</v>
      </c>
      <c r="U373" s="491" t="s">
        <v>380</v>
      </c>
      <c r="V373" s="493" t="s">
        <v>379</v>
      </c>
      <c r="W373" s="644" t="s">
        <v>908</v>
      </c>
      <c r="X373" s="239" t="s">
        <v>893</v>
      </c>
      <c r="Y373" s="791" t="s">
        <v>908</v>
      </c>
      <c r="Z373" s="755"/>
    </row>
    <row r="374" spans="1:28" ht="15">
      <c r="A374" s="783" t="s">
        <v>1255</v>
      </c>
      <c r="B374" s="500">
        <v>2183379</v>
      </c>
      <c r="C374" s="786">
        <v>3000</v>
      </c>
      <c r="D374" s="740">
        <v>42669</v>
      </c>
      <c r="E374" s="528" t="s">
        <v>908</v>
      </c>
      <c r="F374" s="637"/>
      <c r="G374" s="637" t="s">
        <v>908</v>
      </c>
      <c r="H374" s="637" t="s">
        <v>908</v>
      </c>
      <c r="I374" s="493" t="s">
        <v>1086</v>
      </c>
      <c r="J374" s="493"/>
      <c r="K374" s="493"/>
      <c r="L374" s="493">
        <v>7820222</v>
      </c>
      <c r="M374" s="637" t="s">
        <v>908</v>
      </c>
      <c r="N374" s="637" t="s">
        <v>908</v>
      </c>
      <c r="O374" s="491" t="s">
        <v>380</v>
      </c>
      <c r="P374" s="491" t="s">
        <v>380</v>
      </c>
      <c r="Q374" s="491" t="s">
        <v>380</v>
      </c>
      <c r="R374" s="491" t="s">
        <v>380</v>
      </c>
      <c r="S374" s="491" t="s">
        <v>380</v>
      </c>
      <c r="T374" s="491" t="s">
        <v>380</v>
      </c>
      <c r="U374" s="491" t="s">
        <v>380</v>
      </c>
      <c r="V374" s="528" t="s">
        <v>908</v>
      </c>
      <c r="W374" s="644" t="s">
        <v>908</v>
      </c>
      <c r="X374" s="239" t="s">
        <v>893</v>
      </c>
      <c r="Y374" s="791" t="s">
        <v>908</v>
      </c>
      <c r="Z374" s="755"/>
    </row>
    <row r="375" spans="1:28" ht="15">
      <c r="A375" s="783" t="s">
        <v>1256</v>
      </c>
      <c r="B375" s="500">
        <v>2183386</v>
      </c>
      <c r="C375" s="786">
        <v>6000</v>
      </c>
      <c r="D375" s="740">
        <v>42669</v>
      </c>
      <c r="E375" s="491" t="s">
        <v>380</v>
      </c>
      <c r="F375" s="491"/>
      <c r="G375" s="493" t="s">
        <v>379</v>
      </c>
      <c r="H375" s="637" t="s">
        <v>908</v>
      </c>
      <c r="I375" s="493" t="s">
        <v>1086</v>
      </c>
      <c r="J375" s="493"/>
      <c r="K375" s="493"/>
      <c r="L375" s="493">
        <v>7820222</v>
      </c>
      <c r="M375" s="637" t="s">
        <v>908</v>
      </c>
      <c r="N375" s="637" t="s">
        <v>908</v>
      </c>
      <c r="O375" s="491" t="s">
        <v>380</v>
      </c>
      <c r="P375" s="491" t="s">
        <v>380</v>
      </c>
      <c r="Q375" s="491" t="s">
        <v>380</v>
      </c>
      <c r="R375" s="491" t="s">
        <v>380</v>
      </c>
      <c r="S375" s="491" t="s">
        <v>380</v>
      </c>
      <c r="T375" s="491" t="s">
        <v>380</v>
      </c>
      <c r="U375" s="491" t="s">
        <v>380</v>
      </c>
      <c r="V375" s="493" t="s">
        <v>379</v>
      </c>
      <c r="W375" s="644" t="s">
        <v>908</v>
      </c>
      <c r="X375" s="239" t="s">
        <v>893</v>
      </c>
      <c r="Y375" s="791" t="s">
        <v>908</v>
      </c>
      <c r="Z375" s="755"/>
    </row>
    <row r="376" spans="1:28" ht="15">
      <c r="A376" s="783" t="s">
        <v>1257</v>
      </c>
      <c r="B376" s="500">
        <v>2183396</v>
      </c>
      <c r="C376" s="786">
        <v>3000</v>
      </c>
      <c r="D376" s="740">
        <v>42669</v>
      </c>
      <c r="E376" s="491" t="s">
        <v>380</v>
      </c>
      <c r="F376" s="491"/>
      <c r="G376" s="493" t="s">
        <v>379</v>
      </c>
      <c r="H376" s="637" t="s">
        <v>908</v>
      </c>
      <c r="I376" s="493" t="s">
        <v>1086</v>
      </c>
      <c r="J376" s="493"/>
      <c r="K376" s="493"/>
      <c r="L376" s="493">
        <v>7820222</v>
      </c>
      <c r="M376" s="637" t="s">
        <v>908</v>
      </c>
      <c r="N376" s="637" t="s">
        <v>908</v>
      </c>
      <c r="O376" s="491" t="s">
        <v>380</v>
      </c>
      <c r="P376" s="491" t="s">
        <v>380</v>
      </c>
      <c r="Q376" s="491" t="s">
        <v>380</v>
      </c>
      <c r="R376" s="491" t="s">
        <v>380</v>
      </c>
      <c r="S376" s="491" t="s">
        <v>380</v>
      </c>
      <c r="T376" s="491" t="s">
        <v>380</v>
      </c>
      <c r="U376" s="491" t="s">
        <v>380</v>
      </c>
      <c r="V376" s="493" t="s">
        <v>379</v>
      </c>
      <c r="W376" s="644" t="s">
        <v>908</v>
      </c>
      <c r="X376" s="239" t="s">
        <v>893</v>
      </c>
      <c r="Y376" s="791" t="s">
        <v>908</v>
      </c>
      <c r="Z376" s="755"/>
    </row>
    <row r="377" spans="1:28">
      <c r="A377" s="787" t="s">
        <v>1258</v>
      </c>
      <c r="B377" s="761">
        <v>2282928</v>
      </c>
      <c r="C377" s="761">
        <v>3000</v>
      </c>
      <c r="D377" s="740">
        <v>42669</v>
      </c>
      <c r="E377" s="491" t="s">
        <v>380</v>
      </c>
      <c r="F377" s="491"/>
      <c r="G377" s="493" t="s">
        <v>379</v>
      </c>
      <c r="H377" s="637" t="s">
        <v>908</v>
      </c>
      <c r="I377" s="493" t="s">
        <v>1086</v>
      </c>
      <c r="J377" s="491"/>
      <c r="K377" s="491"/>
      <c r="L377" s="637" t="s">
        <v>908</v>
      </c>
      <c r="M377" s="637" t="s">
        <v>908</v>
      </c>
      <c r="N377" s="637" t="s">
        <v>908</v>
      </c>
      <c r="O377" s="491" t="s">
        <v>380</v>
      </c>
      <c r="P377" s="491" t="s">
        <v>380</v>
      </c>
      <c r="Q377" s="491" t="s">
        <v>380</v>
      </c>
      <c r="R377" s="491" t="s">
        <v>380</v>
      </c>
      <c r="S377" s="491" t="s">
        <v>380</v>
      </c>
      <c r="T377" s="491" t="s">
        <v>380</v>
      </c>
      <c r="U377" s="491" t="s">
        <v>380</v>
      </c>
      <c r="V377" s="528" t="s">
        <v>908</v>
      </c>
      <c r="W377" s="644" t="s">
        <v>908</v>
      </c>
      <c r="X377" s="239" t="s">
        <v>893</v>
      </c>
      <c r="Y377" s="791" t="s">
        <v>908</v>
      </c>
      <c r="Z377" s="755"/>
    </row>
    <row r="378" spans="1:28">
      <c r="A378" s="787" t="s">
        <v>1259</v>
      </c>
      <c r="B378" s="761">
        <v>2283386</v>
      </c>
      <c r="C378" s="761">
        <v>3000</v>
      </c>
      <c r="D378" s="740">
        <v>42669</v>
      </c>
      <c r="E378" s="491" t="s">
        <v>380</v>
      </c>
      <c r="F378" s="491"/>
      <c r="G378" s="493" t="s">
        <v>379</v>
      </c>
      <c r="H378" s="637" t="s">
        <v>908</v>
      </c>
      <c r="I378" s="493" t="s">
        <v>1086</v>
      </c>
      <c r="J378" s="493"/>
      <c r="K378" s="493"/>
      <c r="L378" s="493" t="s">
        <v>1087</v>
      </c>
      <c r="M378" s="637" t="s">
        <v>908</v>
      </c>
      <c r="N378" s="637" t="s">
        <v>908</v>
      </c>
      <c r="O378" s="491" t="s">
        <v>380</v>
      </c>
      <c r="P378" s="491" t="s">
        <v>380</v>
      </c>
      <c r="Q378" s="491" t="s">
        <v>380</v>
      </c>
      <c r="R378" s="491" t="s">
        <v>380</v>
      </c>
      <c r="S378" s="491" t="s">
        <v>380</v>
      </c>
      <c r="T378" s="491" t="s">
        <v>380</v>
      </c>
      <c r="U378" s="491" t="s">
        <v>380</v>
      </c>
      <c r="V378" s="493" t="s">
        <v>379</v>
      </c>
      <c r="W378" s="644" t="s">
        <v>908</v>
      </c>
      <c r="X378" s="239" t="s">
        <v>893</v>
      </c>
      <c r="Y378" s="791" t="s">
        <v>908</v>
      </c>
      <c r="Z378" s="755"/>
    </row>
    <row r="379" spans="1:28">
      <c r="A379" s="787" t="s">
        <v>1260</v>
      </c>
      <c r="B379" s="761">
        <v>2182919</v>
      </c>
      <c r="C379" s="761">
        <v>3000</v>
      </c>
      <c r="D379" s="740">
        <v>42669</v>
      </c>
      <c r="E379" s="491" t="s">
        <v>380</v>
      </c>
      <c r="F379" s="491"/>
      <c r="G379" s="493" t="s">
        <v>379</v>
      </c>
      <c r="H379" s="637" t="s">
        <v>908</v>
      </c>
      <c r="I379" s="493" t="s">
        <v>1086</v>
      </c>
      <c r="J379" s="491"/>
      <c r="K379" s="491"/>
      <c r="L379" s="637" t="s">
        <v>908</v>
      </c>
      <c r="M379" s="637" t="s">
        <v>908</v>
      </c>
      <c r="N379" s="637" t="s">
        <v>908</v>
      </c>
      <c r="O379" s="491" t="s">
        <v>380</v>
      </c>
      <c r="P379" s="491" t="s">
        <v>380</v>
      </c>
      <c r="Q379" s="491" t="s">
        <v>380</v>
      </c>
      <c r="R379" s="491" t="s">
        <v>380</v>
      </c>
      <c r="S379" s="491" t="s">
        <v>380</v>
      </c>
      <c r="T379" s="491" t="s">
        <v>380</v>
      </c>
      <c r="U379" s="491" t="s">
        <v>380</v>
      </c>
      <c r="V379" s="493" t="s">
        <v>379</v>
      </c>
      <c r="W379" s="644" t="s">
        <v>908</v>
      </c>
      <c r="X379" s="239" t="s">
        <v>893</v>
      </c>
      <c r="Y379" s="791" t="s">
        <v>908</v>
      </c>
      <c r="Z379" s="500"/>
    </row>
    <row r="380" spans="1:28">
      <c r="A380" s="787" t="s">
        <v>1261</v>
      </c>
      <c r="B380" s="761">
        <v>2283352</v>
      </c>
      <c r="C380" s="761">
        <v>3000</v>
      </c>
      <c r="D380" s="740">
        <v>42669</v>
      </c>
      <c r="E380" s="491" t="s">
        <v>380</v>
      </c>
      <c r="F380" s="491"/>
      <c r="G380" s="493" t="s">
        <v>379</v>
      </c>
      <c r="H380" s="637" t="s">
        <v>908</v>
      </c>
      <c r="I380" s="493" t="s">
        <v>1086</v>
      </c>
      <c r="J380" s="493"/>
      <c r="K380" s="493"/>
      <c r="L380" s="493" t="s">
        <v>1087</v>
      </c>
      <c r="M380" s="637" t="s">
        <v>908</v>
      </c>
      <c r="N380" s="637" t="s">
        <v>908</v>
      </c>
      <c r="O380" s="491" t="s">
        <v>380</v>
      </c>
      <c r="P380" s="491" t="s">
        <v>380</v>
      </c>
      <c r="Q380" s="491" t="s">
        <v>380</v>
      </c>
      <c r="R380" s="491" t="s">
        <v>380</v>
      </c>
      <c r="S380" s="491" t="s">
        <v>380</v>
      </c>
      <c r="T380" s="491" t="s">
        <v>380</v>
      </c>
      <c r="U380" s="491" t="s">
        <v>380</v>
      </c>
      <c r="V380" s="493" t="s">
        <v>379</v>
      </c>
      <c r="W380" s="644" t="s">
        <v>908</v>
      </c>
      <c r="X380" s="239" t="s">
        <v>893</v>
      </c>
      <c r="Y380" s="791" t="s">
        <v>908</v>
      </c>
      <c r="Z380" s="755"/>
    </row>
    <row r="381" spans="1:28">
      <c r="A381" s="787" t="s">
        <v>1262</v>
      </c>
      <c r="B381" s="761">
        <v>2283368</v>
      </c>
      <c r="C381" s="761">
        <v>3000</v>
      </c>
      <c r="D381" s="740">
        <v>42669</v>
      </c>
      <c r="E381" s="491" t="s">
        <v>380</v>
      </c>
      <c r="F381" s="491"/>
      <c r="G381" s="493" t="s">
        <v>379</v>
      </c>
      <c r="H381" s="637" t="s">
        <v>908</v>
      </c>
      <c r="I381" s="493" t="s">
        <v>1086</v>
      </c>
      <c r="J381" s="493"/>
      <c r="K381" s="493"/>
      <c r="L381" s="493" t="s">
        <v>1087</v>
      </c>
      <c r="M381" s="637" t="s">
        <v>908</v>
      </c>
      <c r="N381" s="637" t="s">
        <v>908</v>
      </c>
      <c r="O381" s="491" t="s">
        <v>380</v>
      </c>
      <c r="P381" s="491" t="s">
        <v>380</v>
      </c>
      <c r="Q381" s="491" t="s">
        <v>380</v>
      </c>
      <c r="R381" s="491" t="s">
        <v>380</v>
      </c>
      <c r="S381" s="491" t="s">
        <v>380</v>
      </c>
      <c r="T381" s="491" t="s">
        <v>380</v>
      </c>
      <c r="U381" s="491" t="s">
        <v>380</v>
      </c>
      <c r="V381" s="528" t="s">
        <v>908</v>
      </c>
      <c r="W381" s="644" t="s">
        <v>908</v>
      </c>
      <c r="X381" s="239" t="s">
        <v>893</v>
      </c>
      <c r="Y381" s="791" t="s">
        <v>908</v>
      </c>
    </row>
    <row r="382" spans="1:28" ht="15">
      <c r="A382" s="787" t="s">
        <v>1263</v>
      </c>
      <c r="B382" s="761">
        <v>2283372</v>
      </c>
      <c r="C382" s="788">
        <v>1000</v>
      </c>
      <c r="D382" s="740">
        <v>42669</v>
      </c>
      <c r="E382" s="491" t="s">
        <v>380</v>
      </c>
      <c r="F382" s="491"/>
      <c r="G382" s="493" t="s">
        <v>379</v>
      </c>
      <c r="H382" s="637" t="s">
        <v>908</v>
      </c>
      <c r="I382" s="493" t="s">
        <v>1086</v>
      </c>
      <c r="J382" s="493"/>
      <c r="K382" s="493"/>
      <c r="L382" s="493" t="s">
        <v>1087</v>
      </c>
      <c r="M382" s="637" t="s">
        <v>908</v>
      </c>
      <c r="N382" s="637" t="s">
        <v>908</v>
      </c>
      <c r="O382" s="491" t="s">
        <v>380</v>
      </c>
      <c r="P382" s="491" t="s">
        <v>380</v>
      </c>
      <c r="Q382" s="491" t="s">
        <v>380</v>
      </c>
      <c r="R382" s="491" t="s">
        <v>380</v>
      </c>
      <c r="S382" s="491" t="s">
        <v>380</v>
      </c>
      <c r="T382" s="491" t="s">
        <v>380</v>
      </c>
      <c r="U382" s="491" t="s">
        <v>380</v>
      </c>
      <c r="V382" s="493" t="s">
        <v>379</v>
      </c>
      <c r="W382" s="644" t="s">
        <v>908</v>
      </c>
      <c r="X382" s="239" t="s">
        <v>893</v>
      </c>
      <c r="Y382" s="791" t="s">
        <v>908</v>
      </c>
    </row>
    <row r="383" spans="1:28">
      <c r="A383" s="514" t="s">
        <v>1264</v>
      </c>
      <c r="B383" s="514"/>
      <c r="C383" s="514">
        <f>SUM(C342:C376)</f>
        <v>199005</v>
      </c>
      <c r="D383" s="662"/>
      <c r="E383" s="514"/>
      <c r="F383" s="514"/>
      <c r="G383" s="507"/>
      <c r="H383" s="507"/>
      <c r="I383" s="501"/>
      <c r="J383" s="501"/>
      <c r="K383" s="501"/>
      <c r="L383" s="507"/>
      <c r="M383" s="507"/>
      <c r="N383" s="507"/>
      <c r="O383" s="507"/>
      <c r="P383" s="507"/>
      <c r="Q383" s="507"/>
      <c r="R383" s="507"/>
      <c r="S383" s="507"/>
      <c r="T383" s="507"/>
      <c r="U383" s="507"/>
      <c r="V383" s="507"/>
      <c r="W383" s="641"/>
      <c r="X383" s="507"/>
      <c r="Y383" s="507"/>
      <c r="Z383" s="507"/>
    </row>
    <row r="384" spans="1:28" s="646" customFormat="1" ht="15">
      <c r="A384" s="232" t="s">
        <v>1265</v>
      </c>
      <c r="B384" s="666">
        <v>2183322</v>
      </c>
      <c r="C384" s="650">
        <v>21000</v>
      </c>
      <c r="D384" s="462">
        <v>42676</v>
      </c>
      <c r="E384" s="491" t="s">
        <v>380</v>
      </c>
      <c r="F384" s="491"/>
      <c r="G384" s="493" t="s">
        <v>379</v>
      </c>
      <c r="H384" s="637" t="s">
        <v>908</v>
      </c>
      <c r="I384" s="759" t="s">
        <v>908</v>
      </c>
      <c r="J384" s="759"/>
      <c r="K384" s="759"/>
      <c r="L384" s="637" t="s">
        <v>908</v>
      </c>
      <c r="M384" s="637" t="s">
        <v>908</v>
      </c>
      <c r="N384" s="637" t="s">
        <v>908</v>
      </c>
      <c r="O384" s="491" t="s">
        <v>380</v>
      </c>
      <c r="P384" s="491" t="s">
        <v>380</v>
      </c>
      <c r="Q384" s="491" t="s">
        <v>380</v>
      </c>
      <c r="R384" s="491" t="s">
        <v>380</v>
      </c>
      <c r="S384" s="491" t="s">
        <v>380</v>
      </c>
      <c r="T384" s="491" t="s">
        <v>380</v>
      </c>
      <c r="U384" s="491" t="s">
        <v>380</v>
      </c>
      <c r="V384" s="528" t="s">
        <v>908</v>
      </c>
      <c r="W384" s="644" t="s">
        <v>908</v>
      </c>
      <c r="X384" s="239" t="s">
        <v>893</v>
      </c>
      <c r="Y384" s="791" t="s">
        <v>908</v>
      </c>
      <c r="Z384" s="500"/>
      <c r="AA384" s="645"/>
      <c r="AB384" s="645"/>
    </row>
    <row r="385" spans="1:28" s="646" customFormat="1" ht="15">
      <c r="A385" s="232" t="s">
        <v>1266</v>
      </c>
      <c r="B385" s="666">
        <v>2183317</v>
      </c>
      <c r="C385" s="650">
        <v>4000</v>
      </c>
      <c r="D385" s="462">
        <v>42683</v>
      </c>
      <c r="E385" s="528" t="s">
        <v>908</v>
      </c>
      <c r="F385" s="637"/>
      <c r="G385" s="637" t="s">
        <v>908</v>
      </c>
      <c r="H385" s="637" t="s">
        <v>908</v>
      </c>
      <c r="I385" s="759" t="s">
        <v>908</v>
      </c>
      <c r="J385" s="759"/>
      <c r="K385" s="759"/>
      <c r="L385" s="637" t="s">
        <v>908</v>
      </c>
      <c r="M385" s="637" t="s">
        <v>908</v>
      </c>
      <c r="N385" s="637" t="s">
        <v>908</v>
      </c>
      <c r="O385" s="491" t="s">
        <v>380</v>
      </c>
      <c r="P385" s="491" t="s">
        <v>380</v>
      </c>
      <c r="Q385" s="491" t="s">
        <v>380</v>
      </c>
      <c r="R385" s="491" t="s">
        <v>380</v>
      </c>
      <c r="S385" s="491" t="s">
        <v>380</v>
      </c>
      <c r="T385" s="491" t="s">
        <v>380</v>
      </c>
      <c r="U385" s="491" t="s">
        <v>380</v>
      </c>
      <c r="V385" s="528" t="s">
        <v>908</v>
      </c>
      <c r="W385" s="644" t="s">
        <v>908</v>
      </c>
      <c r="X385" s="239" t="s">
        <v>893</v>
      </c>
      <c r="Y385" s="791" t="s">
        <v>908</v>
      </c>
      <c r="Z385" s="500"/>
      <c r="AA385" s="645"/>
      <c r="AB385" s="645"/>
    </row>
    <row r="386" spans="1:28" s="646" customFormat="1" ht="15">
      <c r="A386" s="232" t="s">
        <v>1267</v>
      </c>
      <c r="B386" s="666">
        <v>2183324</v>
      </c>
      <c r="C386" s="650">
        <v>3900</v>
      </c>
      <c r="D386" s="462">
        <v>42683</v>
      </c>
      <c r="E386" s="491" t="s">
        <v>380</v>
      </c>
      <c r="F386" s="491"/>
      <c r="G386" s="493" t="s">
        <v>379</v>
      </c>
      <c r="H386" s="637" t="s">
        <v>908</v>
      </c>
      <c r="I386" s="759" t="s">
        <v>908</v>
      </c>
      <c r="J386" s="759"/>
      <c r="K386" s="759"/>
      <c r="L386" s="637" t="s">
        <v>908</v>
      </c>
      <c r="M386" s="637" t="s">
        <v>908</v>
      </c>
      <c r="N386" s="637" t="s">
        <v>908</v>
      </c>
      <c r="O386" s="491" t="s">
        <v>380</v>
      </c>
      <c r="P386" s="491" t="s">
        <v>380</v>
      </c>
      <c r="Q386" s="491" t="s">
        <v>380</v>
      </c>
      <c r="R386" s="491" t="s">
        <v>380</v>
      </c>
      <c r="S386" s="491" t="s">
        <v>380</v>
      </c>
      <c r="T386" s="491" t="s">
        <v>380</v>
      </c>
      <c r="U386" s="491" t="s">
        <v>380</v>
      </c>
      <c r="V386" s="528" t="s">
        <v>908</v>
      </c>
      <c r="W386" s="644" t="s">
        <v>908</v>
      </c>
      <c r="X386" s="239" t="s">
        <v>893</v>
      </c>
      <c r="Y386" s="791" t="s">
        <v>908</v>
      </c>
      <c r="Z386" s="500"/>
      <c r="AA386" s="645"/>
      <c r="AB386" s="645"/>
    </row>
    <row r="387" spans="1:28" s="646" customFormat="1" ht="15">
      <c r="A387" s="232" t="s">
        <v>1268</v>
      </c>
      <c r="B387" s="666">
        <v>2183329</v>
      </c>
      <c r="C387" s="650">
        <v>4550</v>
      </c>
      <c r="D387" s="462">
        <v>42683</v>
      </c>
      <c r="E387" s="491" t="s">
        <v>380</v>
      </c>
      <c r="F387" s="491"/>
      <c r="G387" s="493" t="s">
        <v>379</v>
      </c>
      <c r="H387" s="637" t="s">
        <v>908</v>
      </c>
      <c r="I387" s="759" t="s">
        <v>908</v>
      </c>
      <c r="J387" s="759"/>
      <c r="K387" s="759"/>
      <c r="L387" s="637" t="s">
        <v>908</v>
      </c>
      <c r="M387" s="637" t="s">
        <v>908</v>
      </c>
      <c r="N387" s="637" t="s">
        <v>908</v>
      </c>
      <c r="O387" s="491" t="s">
        <v>380</v>
      </c>
      <c r="P387" s="491" t="s">
        <v>380</v>
      </c>
      <c r="Q387" s="491" t="s">
        <v>380</v>
      </c>
      <c r="R387" s="491" t="s">
        <v>380</v>
      </c>
      <c r="S387" s="491" t="s">
        <v>380</v>
      </c>
      <c r="T387" s="491" t="s">
        <v>380</v>
      </c>
      <c r="U387" s="491" t="s">
        <v>380</v>
      </c>
      <c r="V387" s="528" t="s">
        <v>908</v>
      </c>
      <c r="W387" s="644" t="s">
        <v>908</v>
      </c>
      <c r="X387" s="239" t="s">
        <v>893</v>
      </c>
      <c r="Y387" s="791" t="s">
        <v>908</v>
      </c>
      <c r="Z387" s="500"/>
      <c r="AA387" s="645"/>
      <c r="AB387" s="645"/>
    </row>
    <row r="388" spans="1:28" s="646" customFormat="1" ht="15">
      <c r="A388" s="232" t="s">
        <v>1269</v>
      </c>
      <c r="B388" s="666">
        <v>2183384</v>
      </c>
      <c r="C388" s="650">
        <v>24000</v>
      </c>
      <c r="D388" s="462">
        <v>42683</v>
      </c>
      <c r="E388" s="528" t="s">
        <v>908</v>
      </c>
      <c r="F388" s="637"/>
      <c r="G388" s="637" t="s">
        <v>908</v>
      </c>
      <c r="H388" s="637" t="s">
        <v>908</v>
      </c>
      <c r="I388" s="759" t="s">
        <v>908</v>
      </c>
      <c r="J388" s="759"/>
      <c r="K388" s="759"/>
      <c r="L388" s="637" t="s">
        <v>908</v>
      </c>
      <c r="M388" s="637" t="s">
        <v>908</v>
      </c>
      <c r="N388" s="637" t="s">
        <v>908</v>
      </c>
      <c r="O388" s="491" t="s">
        <v>380</v>
      </c>
      <c r="P388" s="491" t="s">
        <v>380</v>
      </c>
      <c r="Q388" s="491" t="s">
        <v>380</v>
      </c>
      <c r="R388" s="491" t="s">
        <v>380</v>
      </c>
      <c r="S388" s="491" t="s">
        <v>380</v>
      </c>
      <c r="T388" s="491" t="s">
        <v>380</v>
      </c>
      <c r="U388" s="491" t="s">
        <v>380</v>
      </c>
      <c r="V388" s="528" t="s">
        <v>908</v>
      </c>
      <c r="W388" s="644" t="s">
        <v>908</v>
      </c>
      <c r="X388" s="239" t="s">
        <v>893</v>
      </c>
      <c r="Y388" s="791" t="s">
        <v>908</v>
      </c>
      <c r="Z388" s="500"/>
      <c r="AA388" s="645"/>
      <c r="AB388" s="645"/>
    </row>
    <row r="389" spans="1:28" s="646" customFormat="1" ht="15">
      <c r="A389" s="232" t="s">
        <v>1270</v>
      </c>
      <c r="B389" s="666">
        <v>2183385</v>
      </c>
      <c r="C389" s="650">
        <v>3000</v>
      </c>
      <c r="D389" s="462">
        <v>42683</v>
      </c>
      <c r="E389" s="491" t="s">
        <v>380</v>
      </c>
      <c r="F389" s="491"/>
      <c r="G389" s="493" t="s">
        <v>379</v>
      </c>
      <c r="H389" s="637" t="s">
        <v>908</v>
      </c>
      <c r="I389" s="759" t="s">
        <v>908</v>
      </c>
      <c r="J389" s="759"/>
      <c r="K389" s="759"/>
      <c r="L389" s="637" t="s">
        <v>908</v>
      </c>
      <c r="M389" s="637" t="s">
        <v>908</v>
      </c>
      <c r="N389" s="637" t="s">
        <v>908</v>
      </c>
      <c r="O389" s="491" t="s">
        <v>380</v>
      </c>
      <c r="P389" s="491" t="s">
        <v>380</v>
      </c>
      <c r="Q389" s="491" t="s">
        <v>380</v>
      </c>
      <c r="R389" s="491" t="s">
        <v>380</v>
      </c>
      <c r="S389" s="491" t="s">
        <v>380</v>
      </c>
      <c r="T389" s="491" t="s">
        <v>380</v>
      </c>
      <c r="U389" s="491" t="s">
        <v>380</v>
      </c>
      <c r="V389" s="528" t="s">
        <v>908</v>
      </c>
      <c r="W389" s="644" t="s">
        <v>908</v>
      </c>
      <c r="X389" s="239" t="s">
        <v>893</v>
      </c>
      <c r="Y389" s="791" t="s">
        <v>908</v>
      </c>
      <c r="Z389" s="500"/>
      <c r="AA389" s="645"/>
      <c r="AB389" s="645"/>
    </row>
    <row r="390" spans="1:28" s="646" customFormat="1" ht="15">
      <c r="A390" s="232" t="s">
        <v>1271</v>
      </c>
      <c r="B390" s="666">
        <v>2183385</v>
      </c>
      <c r="C390" s="650">
        <v>3000</v>
      </c>
      <c r="D390" s="462">
        <v>42683</v>
      </c>
      <c r="E390" s="491" t="s">
        <v>380</v>
      </c>
      <c r="F390" s="491"/>
      <c r="G390" s="493" t="s">
        <v>379</v>
      </c>
      <c r="H390" s="637" t="s">
        <v>908</v>
      </c>
      <c r="I390" s="759" t="s">
        <v>908</v>
      </c>
      <c r="J390" s="759"/>
      <c r="K390" s="759"/>
      <c r="L390" s="637" t="s">
        <v>908</v>
      </c>
      <c r="M390" s="637" t="s">
        <v>908</v>
      </c>
      <c r="N390" s="637" t="s">
        <v>908</v>
      </c>
      <c r="O390" s="491" t="s">
        <v>380</v>
      </c>
      <c r="P390" s="491" t="s">
        <v>380</v>
      </c>
      <c r="Q390" s="491" t="s">
        <v>380</v>
      </c>
      <c r="R390" s="491" t="s">
        <v>380</v>
      </c>
      <c r="S390" s="491" t="s">
        <v>380</v>
      </c>
      <c r="T390" s="491" t="s">
        <v>380</v>
      </c>
      <c r="U390" s="491" t="s">
        <v>380</v>
      </c>
      <c r="V390" s="528" t="s">
        <v>908</v>
      </c>
      <c r="W390" s="644" t="s">
        <v>908</v>
      </c>
      <c r="X390" s="239" t="s">
        <v>893</v>
      </c>
      <c r="Y390" s="791" t="s">
        <v>908</v>
      </c>
      <c r="Z390" s="500"/>
      <c r="AA390" s="645"/>
      <c r="AB390" s="645"/>
    </row>
    <row r="391" spans="1:28" s="646" customFormat="1">
      <c r="A391" s="232" t="s">
        <v>1272</v>
      </c>
      <c r="B391" s="666">
        <v>2183384</v>
      </c>
      <c r="C391" s="652">
        <v>4500</v>
      </c>
      <c r="D391" s="462">
        <v>42683</v>
      </c>
      <c r="E391" s="491" t="s">
        <v>380</v>
      </c>
      <c r="F391" s="491"/>
      <c r="G391" s="493" t="s">
        <v>379</v>
      </c>
      <c r="H391" s="637" t="s">
        <v>908</v>
      </c>
      <c r="I391" s="759" t="s">
        <v>908</v>
      </c>
      <c r="J391" s="759"/>
      <c r="K391" s="759"/>
      <c r="L391" s="637" t="s">
        <v>908</v>
      </c>
      <c r="M391" s="637" t="s">
        <v>908</v>
      </c>
      <c r="N391" s="637" t="s">
        <v>908</v>
      </c>
      <c r="O391" s="491" t="s">
        <v>380</v>
      </c>
      <c r="P391" s="491" t="s">
        <v>380</v>
      </c>
      <c r="Q391" s="491" t="s">
        <v>380</v>
      </c>
      <c r="R391" s="491" t="s">
        <v>380</v>
      </c>
      <c r="S391" s="491" t="s">
        <v>380</v>
      </c>
      <c r="T391" s="491" t="s">
        <v>380</v>
      </c>
      <c r="U391" s="491" t="s">
        <v>380</v>
      </c>
      <c r="V391" s="528" t="s">
        <v>908</v>
      </c>
      <c r="W391" s="644" t="s">
        <v>908</v>
      </c>
      <c r="X391" s="239" t="s">
        <v>893</v>
      </c>
      <c r="Y391" s="791" t="s">
        <v>908</v>
      </c>
      <c r="Z391" s="500"/>
      <c r="AA391" s="645"/>
      <c r="AB391" s="645"/>
    </row>
    <row r="392" spans="1:28" s="646" customFormat="1" ht="15">
      <c r="A392" s="232" t="s">
        <v>1273</v>
      </c>
      <c r="B392" s="666">
        <v>2183368</v>
      </c>
      <c r="C392" s="650">
        <v>10000</v>
      </c>
      <c r="D392" s="462">
        <v>42690</v>
      </c>
      <c r="E392" s="528" t="s">
        <v>908</v>
      </c>
      <c r="F392" s="528"/>
      <c r="G392" s="493" t="s">
        <v>379</v>
      </c>
      <c r="H392" s="637" t="s">
        <v>908</v>
      </c>
      <c r="I392" s="759" t="s">
        <v>908</v>
      </c>
      <c r="J392" s="759"/>
      <c r="K392" s="759"/>
      <c r="L392" s="637" t="s">
        <v>908</v>
      </c>
      <c r="M392" s="637" t="s">
        <v>908</v>
      </c>
      <c r="N392" s="637" t="s">
        <v>908</v>
      </c>
      <c r="O392" s="491" t="s">
        <v>380</v>
      </c>
      <c r="P392" s="491" t="s">
        <v>380</v>
      </c>
      <c r="Q392" s="491" t="s">
        <v>380</v>
      </c>
      <c r="R392" s="491" t="s">
        <v>380</v>
      </c>
      <c r="S392" s="491" t="s">
        <v>380</v>
      </c>
      <c r="T392" s="491" t="s">
        <v>380</v>
      </c>
      <c r="U392" s="491" t="s">
        <v>380</v>
      </c>
      <c r="V392" s="528" t="s">
        <v>908</v>
      </c>
      <c r="W392" s="644" t="s">
        <v>908</v>
      </c>
      <c r="X392" s="239" t="s">
        <v>893</v>
      </c>
      <c r="Y392" s="791" t="s">
        <v>908</v>
      </c>
      <c r="Z392" s="500"/>
      <c r="AA392" s="645"/>
      <c r="AB392" s="645"/>
    </row>
    <row r="393" spans="1:28" s="646" customFormat="1" ht="15">
      <c r="A393" s="232" t="s">
        <v>1274</v>
      </c>
      <c r="B393" s="666">
        <v>2183368</v>
      </c>
      <c r="C393" s="650">
        <v>3500</v>
      </c>
      <c r="D393" s="462">
        <v>42690</v>
      </c>
      <c r="E393" s="528" t="s">
        <v>908</v>
      </c>
      <c r="F393" s="528"/>
      <c r="G393" s="493" t="s">
        <v>379</v>
      </c>
      <c r="H393" s="637" t="s">
        <v>908</v>
      </c>
      <c r="I393" s="759" t="s">
        <v>908</v>
      </c>
      <c r="J393" s="759"/>
      <c r="K393" s="759"/>
      <c r="L393" s="637" t="s">
        <v>908</v>
      </c>
      <c r="M393" s="637" t="s">
        <v>908</v>
      </c>
      <c r="N393" s="637" t="s">
        <v>908</v>
      </c>
      <c r="O393" s="491" t="s">
        <v>380</v>
      </c>
      <c r="P393" s="491" t="s">
        <v>380</v>
      </c>
      <c r="Q393" s="491" t="s">
        <v>380</v>
      </c>
      <c r="R393" s="491" t="s">
        <v>380</v>
      </c>
      <c r="S393" s="491" t="s">
        <v>380</v>
      </c>
      <c r="T393" s="491" t="s">
        <v>380</v>
      </c>
      <c r="U393" s="491" t="s">
        <v>380</v>
      </c>
      <c r="V393" s="528" t="s">
        <v>908</v>
      </c>
      <c r="W393" s="644" t="s">
        <v>908</v>
      </c>
      <c r="X393" s="239" t="s">
        <v>893</v>
      </c>
      <c r="Y393" s="791" t="s">
        <v>908</v>
      </c>
      <c r="Z393" s="500"/>
      <c r="AA393" s="645"/>
      <c r="AB393" s="645"/>
    </row>
    <row r="394" spans="1:28" s="646" customFormat="1" ht="15">
      <c r="A394" s="232" t="s">
        <v>1275</v>
      </c>
      <c r="B394" s="666">
        <v>2183370</v>
      </c>
      <c r="C394" s="650">
        <v>6222</v>
      </c>
      <c r="D394" s="462">
        <v>42690</v>
      </c>
      <c r="E394" s="528" t="s">
        <v>908</v>
      </c>
      <c r="F394" s="637"/>
      <c r="G394" s="637" t="s">
        <v>908</v>
      </c>
      <c r="H394" s="637" t="s">
        <v>908</v>
      </c>
      <c r="I394" s="759" t="s">
        <v>908</v>
      </c>
      <c r="J394" s="759"/>
      <c r="K394" s="759"/>
      <c r="L394" s="637" t="s">
        <v>908</v>
      </c>
      <c r="M394" s="637" t="s">
        <v>908</v>
      </c>
      <c r="N394" s="637" t="s">
        <v>908</v>
      </c>
      <c r="O394" s="491" t="s">
        <v>380</v>
      </c>
      <c r="P394" s="491" t="s">
        <v>380</v>
      </c>
      <c r="Q394" s="491" t="s">
        <v>380</v>
      </c>
      <c r="R394" s="491" t="s">
        <v>380</v>
      </c>
      <c r="S394" s="491" t="s">
        <v>380</v>
      </c>
      <c r="T394" s="491" t="s">
        <v>380</v>
      </c>
      <c r="U394" s="491" t="s">
        <v>380</v>
      </c>
      <c r="V394" s="528" t="s">
        <v>908</v>
      </c>
      <c r="W394" s="644" t="s">
        <v>908</v>
      </c>
      <c r="X394" s="239" t="s">
        <v>893</v>
      </c>
      <c r="Y394" s="791" t="s">
        <v>908</v>
      </c>
      <c r="Z394" s="500"/>
      <c r="AA394" s="645"/>
      <c r="AB394" s="645"/>
    </row>
    <row r="395" spans="1:28" s="646" customFormat="1" ht="15">
      <c r="A395" s="232" t="s">
        <v>1276</v>
      </c>
      <c r="B395" s="666">
        <v>2183377</v>
      </c>
      <c r="C395" s="650">
        <v>9500</v>
      </c>
      <c r="D395" s="462">
        <v>42690</v>
      </c>
      <c r="E395" s="491" t="s">
        <v>380</v>
      </c>
      <c r="F395" s="491"/>
      <c r="G395" s="493" t="s">
        <v>379</v>
      </c>
      <c r="H395" s="637" t="s">
        <v>908</v>
      </c>
      <c r="I395" s="759" t="s">
        <v>908</v>
      </c>
      <c r="J395" s="759"/>
      <c r="K395" s="759"/>
      <c r="L395" s="637" t="s">
        <v>908</v>
      </c>
      <c r="M395" s="637" t="s">
        <v>908</v>
      </c>
      <c r="N395" s="637" t="s">
        <v>908</v>
      </c>
      <c r="O395" s="491" t="s">
        <v>380</v>
      </c>
      <c r="P395" s="491" t="s">
        <v>380</v>
      </c>
      <c r="Q395" s="491" t="s">
        <v>380</v>
      </c>
      <c r="R395" s="491" t="s">
        <v>380</v>
      </c>
      <c r="S395" s="491" t="s">
        <v>380</v>
      </c>
      <c r="T395" s="491" t="s">
        <v>380</v>
      </c>
      <c r="U395" s="491" t="s">
        <v>380</v>
      </c>
      <c r="V395" s="528" t="s">
        <v>908</v>
      </c>
      <c r="W395" s="644" t="s">
        <v>908</v>
      </c>
      <c r="X395" s="239" t="s">
        <v>893</v>
      </c>
      <c r="Y395" s="791" t="s">
        <v>908</v>
      </c>
      <c r="Z395" s="500"/>
      <c r="AA395" s="645"/>
      <c r="AB395" s="645"/>
    </row>
    <row r="396" spans="1:28" s="646" customFormat="1" ht="15">
      <c r="A396" s="232" t="s">
        <v>1277</v>
      </c>
      <c r="B396" s="666">
        <v>2183379</v>
      </c>
      <c r="C396" s="650">
        <v>22000</v>
      </c>
      <c r="D396" s="462">
        <v>42690</v>
      </c>
      <c r="E396" s="528" t="s">
        <v>908</v>
      </c>
      <c r="F396" s="637"/>
      <c r="G396" s="637" t="s">
        <v>908</v>
      </c>
      <c r="H396" s="637" t="s">
        <v>908</v>
      </c>
      <c r="I396" s="759" t="s">
        <v>908</v>
      </c>
      <c r="J396" s="759"/>
      <c r="K396" s="759"/>
      <c r="L396" s="637" t="s">
        <v>908</v>
      </c>
      <c r="M396" s="637" t="s">
        <v>908</v>
      </c>
      <c r="N396" s="637" t="s">
        <v>908</v>
      </c>
      <c r="O396" s="491" t="s">
        <v>380</v>
      </c>
      <c r="P396" s="491" t="s">
        <v>380</v>
      </c>
      <c r="Q396" s="491" t="s">
        <v>380</v>
      </c>
      <c r="R396" s="491" t="s">
        <v>380</v>
      </c>
      <c r="S396" s="491" t="s">
        <v>380</v>
      </c>
      <c r="T396" s="491" t="s">
        <v>380</v>
      </c>
      <c r="U396" s="491" t="s">
        <v>380</v>
      </c>
      <c r="V396" s="528" t="s">
        <v>908</v>
      </c>
      <c r="W396" s="644" t="s">
        <v>908</v>
      </c>
      <c r="X396" s="239" t="s">
        <v>893</v>
      </c>
      <c r="Y396" s="791" t="s">
        <v>908</v>
      </c>
      <c r="Z396" s="500"/>
      <c r="AA396" s="645"/>
      <c r="AB396" s="645"/>
    </row>
    <row r="397" spans="1:28" s="646" customFormat="1" ht="15">
      <c r="A397" s="232" t="s">
        <v>1278</v>
      </c>
      <c r="B397" s="666">
        <v>2183379</v>
      </c>
      <c r="C397" s="650">
        <v>4000</v>
      </c>
      <c r="D397" s="462">
        <v>42690</v>
      </c>
      <c r="E397" s="528" t="s">
        <v>908</v>
      </c>
      <c r="F397" s="637"/>
      <c r="G397" s="637" t="s">
        <v>908</v>
      </c>
      <c r="H397" s="637" t="s">
        <v>908</v>
      </c>
      <c r="I397" s="759" t="s">
        <v>908</v>
      </c>
      <c r="J397" s="759"/>
      <c r="K397" s="759"/>
      <c r="L397" s="637" t="s">
        <v>908</v>
      </c>
      <c r="M397" s="637" t="s">
        <v>908</v>
      </c>
      <c r="N397" s="637" t="s">
        <v>908</v>
      </c>
      <c r="O397" s="491" t="s">
        <v>380</v>
      </c>
      <c r="P397" s="491" t="s">
        <v>380</v>
      </c>
      <c r="Q397" s="491" t="s">
        <v>380</v>
      </c>
      <c r="R397" s="491" t="s">
        <v>380</v>
      </c>
      <c r="S397" s="491" t="s">
        <v>380</v>
      </c>
      <c r="T397" s="491" t="s">
        <v>380</v>
      </c>
      <c r="U397" s="491" t="s">
        <v>380</v>
      </c>
      <c r="V397" s="528" t="s">
        <v>908</v>
      </c>
      <c r="W397" s="644" t="s">
        <v>908</v>
      </c>
      <c r="X397" s="239" t="s">
        <v>893</v>
      </c>
      <c r="Y397" s="791" t="s">
        <v>908</v>
      </c>
      <c r="Z397" s="500"/>
      <c r="AA397" s="645"/>
      <c r="AB397" s="645"/>
    </row>
    <row r="398" spans="1:28" s="646" customFormat="1" ht="15">
      <c r="A398" s="232" t="s">
        <v>1279</v>
      </c>
      <c r="B398" s="666">
        <v>2183396</v>
      </c>
      <c r="C398" s="650">
        <v>7000</v>
      </c>
      <c r="D398" s="462">
        <v>42690</v>
      </c>
      <c r="E398" s="491" t="s">
        <v>380</v>
      </c>
      <c r="F398" s="491"/>
      <c r="G398" s="493" t="s">
        <v>379</v>
      </c>
      <c r="H398" s="637" t="s">
        <v>908</v>
      </c>
      <c r="I398" s="759" t="s">
        <v>908</v>
      </c>
      <c r="J398" s="759"/>
      <c r="K398" s="759"/>
      <c r="L398" s="637" t="s">
        <v>908</v>
      </c>
      <c r="M398" s="637" t="s">
        <v>908</v>
      </c>
      <c r="N398" s="637" t="s">
        <v>908</v>
      </c>
      <c r="O398" s="491" t="s">
        <v>380</v>
      </c>
      <c r="P398" s="491" t="s">
        <v>380</v>
      </c>
      <c r="Q398" s="491" t="s">
        <v>380</v>
      </c>
      <c r="R398" s="491" t="s">
        <v>380</v>
      </c>
      <c r="S398" s="491" t="s">
        <v>380</v>
      </c>
      <c r="T398" s="491" t="s">
        <v>380</v>
      </c>
      <c r="U398" s="491" t="s">
        <v>380</v>
      </c>
      <c r="V398" s="528" t="s">
        <v>908</v>
      </c>
      <c r="W398" s="644" t="s">
        <v>908</v>
      </c>
      <c r="X398" s="239" t="s">
        <v>893</v>
      </c>
      <c r="Y398" s="791" t="s">
        <v>908</v>
      </c>
      <c r="Z398" s="500"/>
      <c r="AA398" s="645"/>
      <c r="AB398" s="645"/>
    </row>
    <row r="399" spans="1:28" s="646" customFormat="1" ht="15">
      <c r="A399" s="232" t="s">
        <v>1280</v>
      </c>
      <c r="B399" s="666">
        <v>2183396</v>
      </c>
      <c r="C399" s="650">
        <v>5000</v>
      </c>
      <c r="D399" s="462">
        <v>42690</v>
      </c>
      <c r="E399" s="491" t="s">
        <v>380</v>
      </c>
      <c r="F399" s="491"/>
      <c r="G399" s="493" t="s">
        <v>379</v>
      </c>
      <c r="H399" s="637" t="s">
        <v>908</v>
      </c>
      <c r="I399" s="759" t="s">
        <v>908</v>
      </c>
      <c r="J399" s="759"/>
      <c r="K399" s="759"/>
      <c r="L399" s="637" t="s">
        <v>908</v>
      </c>
      <c r="M399" s="637" t="s">
        <v>908</v>
      </c>
      <c r="N399" s="637" t="s">
        <v>908</v>
      </c>
      <c r="O399" s="491" t="s">
        <v>380</v>
      </c>
      <c r="P399" s="491" t="s">
        <v>380</v>
      </c>
      <c r="Q399" s="491" t="s">
        <v>380</v>
      </c>
      <c r="R399" s="491" t="s">
        <v>380</v>
      </c>
      <c r="S399" s="491" t="s">
        <v>380</v>
      </c>
      <c r="T399" s="491" t="s">
        <v>380</v>
      </c>
      <c r="U399" s="491" t="s">
        <v>380</v>
      </c>
      <c r="V399" s="528" t="s">
        <v>908</v>
      </c>
      <c r="W399" s="644" t="s">
        <v>908</v>
      </c>
      <c r="X399" s="239" t="s">
        <v>893</v>
      </c>
      <c r="Y399" s="791" t="s">
        <v>908</v>
      </c>
      <c r="Z399" s="500"/>
      <c r="AA399" s="645"/>
      <c r="AB399" s="645"/>
    </row>
    <row r="400" spans="1:28" s="646" customFormat="1" ht="15">
      <c r="A400" s="232" t="s">
        <v>1281</v>
      </c>
      <c r="B400" s="666">
        <v>2183317</v>
      </c>
      <c r="C400" s="650">
        <v>11000</v>
      </c>
      <c r="D400" s="462">
        <v>42697</v>
      </c>
      <c r="E400" s="528" t="s">
        <v>908</v>
      </c>
      <c r="F400" s="637"/>
      <c r="G400" s="637" t="s">
        <v>908</v>
      </c>
      <c r="H400" s="637" t="s">
        <v>908</v>
      </c>
      <c r="I400" s="759" t="s">
        <v>908</v>
      </c>
      <c r="J400" s="759"/>
      <c r="K400" s="759"/>
      <c r="L400" s="637" t="s">
        <v>908</v>
      </c>
      <c r="M400" s="637" t="s">
        <v>908</v>
      </c>
      <c r="N400" s="637" t="s">
        <v>908</v>
      </c>
      <c r="O400" s="491" t="s">
        <v>380</v>
      </c>
      <c r="P400" s="491" t="s">
        <v>380</v>
      </c>
      <c r="Q400" s="491" t="s">
        <v>380</v>
      </c>
      <c r="R400" s="491" t="s">
        <v>380</v>
      </c>
      <c r="S400" s="491" t="s">
        <v>380</v>
      </c>
      <c r="T400" s="491" t="s">
        <v>380</v>
      </c>
      <c r="U400" s="491" t="s">
        <v>380</v>
      </c>
      <c r="V400" s="528" t="s">
        <v>908</v>
      </c>
      <c r="W400" s="644" t="s">
        <v>908</v>
      </c>
      <c r="X400" s="239" t="s">
        <v>893</v>
      </c>
      <c r="Y400" s="791" t="s">
        <v>908</v>
      </c>
      <c r="Z400" s="500"/>
      <c r="AA400" s="645"/>
      <c r="AB400" s="645"/>
    </row>
    <row r="401" spans="1:28" s="646" customFormat="1" ht="15">
      <c r="A401" s="232" t="s">
        <v>1282</v>
      </c>
      <c r="B401" s="666">
        <v>2183352</v>
      </c>
      <c r="C401" s="650">
        <v>4000</v>
      </c>
      <c r="D401" s="462">
        <v>42697</v>
      </c>
      <c r="E401" s="491" t="s">
        <v>380</v>
      </c>
      <c r="F401" s="491"/>
      <c r="G401" s="493" t="s">
        <v>379</v>
      </c>
      <c r="H401" s="637" t="s">
        <v>908</v>
      </c>
      <c r="I401" s="759" t="s">
        <v>908</v>
      </c>
      <c r="J401" s="759"/>
      <c r="K401" s="759"/>
      <c r="L401" s="637" t="s">
        <v>908</v>
      </c>
      <c r="M401" s="637" t="s">
        <v>908</v>
      </c>
      <c r="N401" s="637" t="s">
        <v>908</v>
      </c>
      <c r="O401" s="491" t="s">
        <v>380</v>
      </c>
      <c r="P401" s="491" t="s">
        <v>380</v>
      </c>
      <c r="Q401" s="491" t="s">
        <v>380</v>
      </c>
      <c r="R401" s="491" t="s">
        <v>380</v>
      </c>
      <c r="S401" s="491" t="s">
        <v>380</v>
      </c>
      <c r="T401" s="491" t="s">
        <v>380</v>
      </c>
      <c r="U401" s="491" t="s">
        <v>380</v>
      </c>
      <c r="V401" s="528" t="s">
        <v>908</v>
      </c>
      <c r="W401" s="644" t="s">
        <v>908</v>
      </c>
      <c r="X401" s="239" t="s">
        <v>893</v>
      </c>
      <c r="Y401" s="791" t="s">
        <v>908</v>
      </c>
      <c r="Z401" s="500"/>
      <c r="AA401" s="645"/>
      <c r="AB401" s="645"/>
    </row>
    <row r="402" spans="1:28" s="646" customFormat="1" ht="15">
      <c r="A402" s="232" t="s">
        <v>1283</v>
      </c>
      <c r="B402" s="666">
        <v>2183352</v>
      </c>
      <c r="C402" s="650">
        <v>10500</v>
      </c>
      <c r="D402" s="462">
        <v>42697</v>
      </c>
      <c r="E402" s="491" t="s">
        <v>380</v>
      </c>
      <c r="F402" s="491"/>
      <c r="G402" s="493" t="s">
        <v>379</v>
      </c>
      <c r="H402" s="637" t="s">
        <v>908</v>
      </c>
      <c r="I402" s="759" t="s">
        <v>908</v>
      </c>
      <c r="J402" s="759"/>
      <c r="K402" s="759"/>
      <c r="L402" s="637" t="s">
        <v>908</v>
      </c>
      <c r="M402" s="637" t="s">
        <v>908</v>
      </c>
      <c r="N402" s="637" t="s">
        <v>908</v>
      </c>
      <c r="O402" s="491" t="s">
        <v>380</v>
      </c>
      <c r="P402" s="491" t="s">
        <v>380</v>
      </c>
      <c r="Q402" s="491" t="s">
        <v>380</v>
      </c>
      <c r="R402" s="491" t="s">
        <v>380</v>
      </c>
      <c r="S402" s="491" t="s">
        <v>380</v>
      </c>
      <c r="T402" s="491" t="s">
        <v>380</v>
      </c>
      <c r="U402" s="491" t="s">
        <v>380</v>
      </c>
      <c r="V402" s="528" t="s">
        <v>908</v>
      </c>
      <c r="W402" s="644" t="s">
        <v>908</v>
      </c>
      <c r="X402" s="239" t="s">
        <v>893</v>
      </c>
      <c r="Y402" s="791" t="s">
        <v>908</v>
      </c>
      <c r="Z402" s="500"/>
      <c r="AA402" s="645"/>
      <c r="AB402" s="645"/>
    </row>
    <row r="403" spans="1:28" s="646" customFormat="1" ht="15">
      <c r="A403" s="232" t="s">
        <v>1284</v>
      </c>
      <c r="B403" s="666">
        <v>2183382</v>
      </c>
      <c r="C403" s="650">
        <v>6100</v>
      </c>
      <c r="D403" s="462">
        <v>42697</v>
      </c>
      <c r="E403" s="491" t="s">
        <v>380</v>
      </c>
      <c r="F403" s="491"/>
      <c r="G403" s="493" t="s">
        <v>379</v>
      </c>
      <c r="H403" s="637" t="s">
        <v>908</v>
      </c>
      <c r="I403" s="759" t="s">
        <v>908</v>
      </c>
      <c r="J403" s="759"/>
      <c r="K403" s="759"/>
      <c r="L403" s="637" t="s">
        <v>908</v>
      </c>
      <c r="M403" s="637" t="s">
        <v>908</v>
      </c>
      <c r="N403" s="637" t="s">
        <v>908</v>
      </c>
      <c r="O403" s="491" t="s">
        <v>380</v>
      </c>
      <c r="P403" s="491" t="s">
        <v>380</v>
      </c>
      <c r="Q403" s="491" t="s">
        <v>380</v>
      </c>
      <c r="R403" s="491" t="s">
        <v>380</v>
      </c>
      <c r="S403" s="491" t="s">
        <v>380</v>
      </c>
      <c r="T403" s="491" t="s">
        <v>380</v>
      </c>
      <c r="U403" s="491" t="s">
        <v>380</v>
      </c>
      <c r="V403" s="528" t="s">
        <v>908</v>
      </c>
      <c r="W403" s="644" t="s">
        <v>908</v>
      </c>
      <c r="X403" s="239" t="s">
        <v>893</v>
      </c>
      <c r="Y403" s="791" t="s">
        <v>908</v>
      </c>
      <c r="Z403" s="500"/>
      <c r="AA403" s="645"/>
      <c r="AB403" s="645"/>
    </row>
    <row r="404" spans="1:28" s="646" customFormat="1" ht="15">
      <c r="A404" s="232" t="s">
        <v>1285</v>
      </c>
      <c r="B404" s="666">
        <v>2183386</v>
      </c>
      <c r="C404" s="650">
        <v>9300</v>
      </c>
      <c r="D404" s="462">
        <v>42697</v>
      </c>
      <c r="E404" s="491" t="s">
        <v>380</v>
      </c>
      <c r="F404" s="491"/>
      <c r="G404" s="493" t="s">
        <v>379</v>
      </c>
      <c r="H404" s="637" t="s">
        <v>908</v>
      </c>
      <c r="I404" s="759" t="s">
        <v>908</v>
      </c>
      <c r="J404" s="759"/>
      <c r="K404" s="759"/>
      <c r="L404" s="637" t="s">
        <v>908</v>
      </c>
      <c r="M404" s="637" t="s">
        <v>908</v>
      </c>
      <c r="N404" s="637" t="s">
        <v>908</v>
      </c>
      <c r="O404" s="491" t="s">
        <v>380</v>
      </c>
      <c r="P404" s="491" t="s">
        <v>380</v>
      </c>
      <c r="Q404" s="491" t="s">
        <v>380</v>
      </c>
      <c r="R404" s="491" t="s">
        <v>380</v>
      </c>
      <c r="S404" s="491" t="s">
        <v>380</v>
      </c>
      <c r="T404" s="491" t="s">
        <v>380</v>
      </c>
      <c r="U404" s="491" t="s">
        <v>380</v>
      </c>
      <c r="V404" s="528" t="s">
        <v>908</v>
      </c>
      <c r="W404" s="644" t="s">
        <v>908</v>
      </c>
      <c r="X404" s="239" t="s">
        <v>893</v>
      </c>
      <c r="Y404" s="791" t="s">
        <v>908</v>
      </c>
      <c r="Z404" s="500"/>
      <c r="AA404" s="645"/>
      <c r="AB404" s="645"/>
    </row>
    <row r="405" spans="1:28" s="646" customFormat="1" ht="15">
      <c r="A405" s="232" t="s">
        <v>1286</v>
      </c>
      <c r="B405" s="666">
        <v>2183387</v>
      </c>
      <c r="C405" s="650">
        <v>5007</v>
      </c>
      <c r="D405" s="462">
        <v>42697</v>
      </c>
      <c r="E405" s="491" t="s">
        <v>380</v>
      </c>
      <c r="F405" s="491"/>
      <c r="G405" s="493" t="s">
        <v>379</v>
      </c>
      <c r="H405" s="637" t="s">
        <v>908</v>
      </c>
      <c r="I405" s="759" t="s">
        <v>908</v>
      </c>
      <c r="J405" s="759"/>
      <c r="K405" s="759"/>
      <c r="L405" s="637" t="s">
        <v>908</v>
      </c>
      <c r="M405" s="637" t="s">
        <v>908</v>
      </c>
      <c r="N405" s="637" t="s">
        <v>908</v>
      </c>
      <c r="O405" s="491" t="s">
        <v>380</v>
      </c>
      <c r="P405" s="491" t="s">
        <v>380</v>
      </c>
      <c r="Q405" s="491" t="s">
        <v>380</v>
      </c>
      <c r="R405" s="491" t="s">
        <v>380</v>
      </c>
      <c r="S405" s="491" t="s">
        <v>380</v>
      </c>
      <c r="T405" s="491" t="s">
        <v>380</v>
      </c>
      <c r="U405" s="491" t="s">
        <v>380</v>
      </c>
      <c r="V405" s="528" t="s">
        <v>908</v>
      </c>
      <c r="W405" s="644" t="s">
        <v>908</v>
      </c>
      <c r="X405" s="239" t="s">
        <v>893</v>
      </c>
      <c r="Y405" s="791" t="s">
        <v>908</v>
      </c>
      <c r="Z405" s="500"/>
      <c r="AA405" s="645"/>
      <c r="AB405" s="645"/>
    </row>
    <row r="406" spans="1:28" s="646" customFormat="1" ht="15">
      <c r="A406" s="232" t="s">
        <v>1287</v>
      </c>
      <c r="B406" s="666">
        <v>2283317</v>
      </c>
      <c r="C406" s="650">
        <v>3600</v>
      </c>
      <c r="D406" s="462">
        <v>42697</v>
      </c>
      <c r="E406" s="491" t="s">
        <v>380</v>
      </c>
      <c r="F406" s="491"/>
      <c r="G406" s="493" t="s">
        <v>379</v>
      </c>
      <c r="H406" s="637" t="s">
        <v>908</v>
      </c>
      <c r="I406" s="759" t="s">
        <v>908</v>
      </c>
      <c r="J406" s="759"/>
      <c r="K406" s="759"/>
      <c r="L406" s="637" t="s">
        <v>908</v>
      </c>
      <c r="M406" s="637" t="s">
        <v>908</v>
      </c>
      <c r="N406" s="637" t="s">
        <v>908</v>
      </c>
      <c r="O406" s="491" t="s">
        <v>380</v>
      </c>
      <c r="P406" s="491" t="s">
        <v>380</v>
      </c>
      <c r="Q406" s="491" t="s">
        <v>380</v>
      </c>
      <c r="R406" s="491" t="s">
        <v>380</v>
      </c>
      <c r="S406" s="491" t="s">
        <v>380</v>
      </c>
      <c r="T406" s="491" t="s">
        <v>380</v>
      </c>
      <c r="U406" s="491" t="s">
        <v>380</v>
      </c>
      <c r="V406" s="528" t="s">
        <v>908</v>
      </c>
      <c r="W406" s="644" t="s">
        <v>908</v>
      </c>
      <c r="X406" s="239" t="s">
        <v>893</v>
      </c>
      <c r="Y406" s="791" t="s">
        <v>908</v>
      </c>
      <c r="Z406" s="500"/>
      <c r="AA406" s="645"/>
      <c r="AB406" s="645"/>
    </row>
    <row r="407" spans="1:28" s="646" customFormat="1">
      <c r="A407" s="233" t="s">
        <v>1288</v>
      </c>
      <c r="B407" s="667">
        <v>2982962</v>
      </c>
      <c r="C407" s="653">
        <v>3000</v>
      </c>
      <c r="D407" s="462">
        <v>42697</v>
      </c>
      <c r="E407" s="491" t="s">
        <v>380</v>
      </c>
      <c r="F407" s="491"/>
      <c r="G407" s="493" t="s">
        <v>379</v>
      </c>
      <c r="H407" s="637" t="s">
        <v>908</v>
      </c>
      <c r="I407" s="759" t="s">
        <v>908</v>
      </c>
      <c r="J407" s="759"/>
      <c r="K407" s="759"/>
      <c r="L407" s="637" t="s">
        <v>908</v>
      </c>
      <c r="M407" s="637" t="s">
        <v>908</v>
      </c>
      <c r="N407" s="637" t="s">
        <v>908</v>
      </c>
      <c r="O407" s="491" t="s">
        <v>380</v>
      </c>
      <c r="P407" s="491" t="s">
        <v>380</v>
      </c>
      <c r="Q407" s="491" t="s">
        <v>380</v>
      </c>
      <c r="R407" s="491" t="s">
        <v>380</v>
      </c>
      <c r="S407" s="491" t="s">
        <v>380</v>
      </c>
      <c r="T407" s="491" t="s">
        <v>380</v>
      </c>
      <c r="U407" s="491" t="s">
        <v>380</v>
      </c>
      <c r="V407" s="528" t="s">
        <v>908</v>
      </c>
      <c r="W407" s="644" t="s">
        <v>908</v>
      </c>
      <c r="X407" s="239" t="s">
        <v>893</v>
      </c>
      <c r="Y407" s="791" t="s">
        <v>908</v>
      </c>
      <c r="Z407" s="500"/>
      <c r="AA407" s="645"/>
      <c r="AB407" s="645"/>
    </row>
    <row r="408" spans="1:28" s="646" customFormat="1">
      <c r="A408" s="233" t="s">
        <v>1289</v>
      </c>
      <c r="B408" s="667">
        <v>2982953</v>
      </c>
      <c r="C408" s="653">
        <v>3000</v>
      </c>
      <c r="D408" s="462">
        <v>42697</v>
      </c>
      <c r="E408" s="491" t="s">
        <v>380</v>
      </c>
      <c r="F408" s="491"/>
      <c r="G408" s="493" t="s">
        <v>379</v>
      </c>
      <c r="H408" s="637" t="s">
        <v>908</v>
      </c>
      <c r="I408" s="759" t="s">
        <v>908</v>
      </c>
      <c r="J408" s="759"/>
      <c r="K408" s="759"/>
      <c r="L408" s="637" t="s">
        <v>908</v>
      </c>
      <c r="M408" s="637" t="s">
        <v>908</v>
      </c>
      <c r="N408" s="637" t="s">
        <v>908</v>
      </c>
      <c r="O408" s="491" t="s">
        <v>380</v>
      </c>
      <c r="P408" s="491" t="s">
        <v>380</v>
      </c>
      <c r="Q408" s="491" t="s">
        <v>380</v>
      </c>
      <c r="R408" s="491" t="s">
        <v>380</v>
      </c>
      <c r="S408" s="491" t="s">
        <v>380</v>
      </c>
      <c r="T408" s="491" t="s">
        <v>380</v>
      </c>
      <c r="U408" s="491" t="s">
        <v>380</v>
      </c>
      <c r="V408" s="528" t="s">
        <v>908</v>
      </c>
      <c r="W408" s="644" t="s">
        <v>908</v>
      </c>
      <c r="X408" s="239" t="s">
        <v>893</v>
      </c>
      <c r="Y408" s="791" t="s">
        <v>908</v>
      </c>
      <c r="Z408" s="500"/>
      <c r="AA408" s="645"/>
      <c r="AB408" s="645"/>
    </row>
    <row r="409" spans="1:28" s="646" customFormat="1">
      <c r="A409" s="233" t="s">
        <v>1290</v>
      </c>
      <c r="B409" s="667">
        <v>2183348</v>
      </c>
      <c r="C409" s="653">
        <v>3054</v>
      </c>
      <c r="D409" s="462">
        <v>42697</v>
      </c>
      <c r="E409" s="491" t="s">
        <v>380</v>
      </c>
      <c r="F409" s="491"/>
      <c r="G409" s="493" t="s">
        <v>379</v>
      </c>
      <c r="H409" s="637" t="s">
        <v>908</v>
      </c>
      <c r="I409" s="759" t="s">
        <v>908</v>
      </c>
      <c r="J409" s="759"/>
      <c r="K409" s="759"/>
      <c r="L409" s="637" t="s">
        <v>908</v>
      </c>
      <c r="M409" s="637" t="s">
        <v>908</v>
      </c>
      <c r="N409" s="637" t="s">
        <v>908</v>
      </c>
      <c r="O409" s="491" t="s">
        <v>380</v>
      </c>
      <c r="P409" s="491" t="s">
        <v>380</v>
      </c>
      <c r="Q409" s="491" t="s">
        <v>380</v>
      </c>
      <c r="R409" s="491" t="s">
        <v>380</v>
      </c>
      <c r="S409" s="491" t="s">
        <v>380</v>
      </c>
      <c r="T409" s="491" t="s">
        <v>380</v>
      </c>
      <c r="U409" s="491" t="s">
        <v>380</v>
      </c>
      <c r="V409" s="528" t="s">
        <v>908</v>
      </c>
      <c r="W409" s="644" t="s">
        <v>908</v>
      </c>
      <c r="X409" s="239" t="s">
        <v>893</v>
      </c>
      <c r="Y409" s="791" t="s">
        <v>908</v>
      </c>
      <c r="Z409" s="500"/>
      <c r="AA409" s="645"/>
      <c r="AB409" s="645"/>
    </row>
    <row r="410" spans="1:28" s="646" customFormat="1">
      <c r="A410" s="233" t="s">
        <v>1291</v>
      </c>
      <c r="B410" s="667">
        <v>2982928</v>
      </c>
      <c r="C410" s="653">
        <v>3000</v>
      </c>
      <c r="D410" s="462">
        <v>42704</v>
      </c>
      <c r="E410" s="491" t="s">
        <v>380</v>
      </c>
      <c r="F410" s="491"/>
      <c r="G410" s="493" t="s">
        <v>379</v>
      </c>
      <c r="H410" s="637" t="s">
        <v>908</v>
      </c>
      <c r="I410" s="759" t="s">
        <v>908</v>
      </c>
      <c r="J410" s="759"/>
      <c r="K410" s="759"/>
      <c r="L410" s="637" t="s">
        <v>908</v>
      </c>
      <c r="M410" s="637" t="s">
        <v>908</v>
      </c>
      <c r="N410" s="637" t="s">
        <v>908</v>
      </c>
      <c r="O410" s="491" t="s">
        <v>380</v>
      </c>
      <c r="P410" s="491" t="s">
        <v>380</v>
      </c>
      <c r="Q410" s="491" t="s">
        <v>380</v>
      </c>
      <c r="R410" s="491" t="s">
        <v>380</v>
      </c>
      <c r="S410" s="491" t="s">
        <v>380</v>
      </c>
      <c r="T410" s="491" t="s">
        <v>380</v>
      </c>
      <c r="U410" s="491" t="s">
        <v>380</v>
      </c>
      <c r="V410" s="528" t="s">
        <v>908</v>
      </c>
      <c r="W410" s="644" t="s">
        <v>908</v>
      </c>
      <c r="X410" s="239" t="s">
        <v>893</v>
      </c>
      <c r="Y410" s="791" t="s">
        <v>908</v>
      </c>
      <c r="Z410" s="500"/>
      <c r="AA410" s="645"/>
      <c r="AB410" s="645"/>
    </row>
    <row r="411" spans="1:28" s="646" customFormat="1" ht="15">
      <c r="A411" s="232" t="s">
        <v>1292</v>
      </c>
      <c r="B411" s="519">
        <v>2183323</v>
      </c>
      <c r="C411" s="650">
        <v>5000</v>
      </c>
      <c r="D411" s="526">
        <v>42704</v>
      </c>
      <c r="E411" s="491" t="s">
        <v>380</v>
      </c>
      <c r="F411" s="491"/>
      <c r="G411" s="493" t="s">
        <v>379</v>
      </c>
      <c r="H411" s="637" t="s">
        <v>908</v>
      </c>
      <c r="I411" s="759" t="s">
        <v>908</v>
      </c>
      <c r="J411" s="759"/>
      <c r="K411" s="759"/>
      <c r="L411" s="637" t="s">
        <v>908</v>
      </c>
      <c r="M411" s="637" t="s">
        <v>908</v>
      </c>
      <c r="N411" s="637" t="s">
        <v>908</v>
      </c>
      <c r="O411" s="491" t="s">
        <v>380</v>
      </c>
      <c r="P411" s="491" t="s">
        <v>380</v>
      </c>
      <c r="Q411" s="491" t="s">
        <v>380</v>
      </c>
      <c r="R411" s="491" t="s">
        <v>380</v>
      </c>
      <c r="S411" s="491" t="s">
        <v>380</v>
      </c>
      <c r="T411" s="491" t="s">
        <v>380</v>
      </c>
      <c r="U411" s="491" t="s">
        <v>380</v>
      </c>
      <c r="V411" s="528" t="s">
        <v>908</v>
      </c>
      <c r="W411" s="644" t="s">
        <v>908</v>
      </c>
      <c r="X411" s="239" t="s">
        <v>1247</v>
      </c>
      <c r="Y411" s="791" t="s">
        <v>908</v>
      </c>
      <c r="Z411" s="500"/>
      <c r="AA411" s="645"/>
      <c r="AB411" s="645"/>
    </row>
    <row r="412" spans="1:28" s="646" customFormat="1" ht="15">
      <c r="A412" s="232" t="s">
        <v>1293</v>
      </c>
      <c r="B412" s="519">
        <v>5165756</v>
      </c>
      <c r="C412" s="650">
        <v>2500</v>
      </c>
      <c r="D412" s="526">
        <v>42704</v>
      </c>
      <c r="E412" s="528" t="s">
        <v>908</v>
      </c>
      <c r="F412" s="637"/>
      <c r="G412" s="637" t="s">
        <v>908</v>
      </c>
      <c r="H412" s="637" t="s">
        <v>908</v>
      </c>
      <c r="I412" s="759" t="s">
        <v>908</v>
      </c>
      <c r="J412" s="759"/>
      <c r="K412" s="759"/>
      <c r="L412" s="637" t="s">
        <v>908</v>
      </c>
      <c r="M412" s="637" t="s">
        <v>908</v>
      </c>
      <c r="N412" s="637" t="s">
        <v>908</v>
      </c>
      <c r="O412" s="491" t="s">
        <v>380</v>
      </c>
      <c r="P412" s="491" t="s">
        <v>380</v>
      </c>
      <c r="Q412" s="491" t="s">
        <v>380</v>
      </c>
      <c r="R412" s="491" t="s">
        <v>380</v>
      </c>
      <c r="S412" s="491" t="s">
        <v>380</v>
      </c>
      <c r="T412" s="491" t="s">
        <v>380</v>
      </c>
      <c r="U412" s="491" t="s">
        <v>380</v>
      </c>
      <c r="V412" s="528" t="s">
        <v>908</v>
      </c>
      <c r="W412" s="644" t="s">
        <v>908</v>
      </c>
      <c r="X412" s="239" t="s">
        <v>1294</v>
      </c>
      <c r="Y412" s="791" t="s">
        <v>908</v>
      </c>
      <c r="Z412" s="500"/>
      <c r="AA412" s="645"/>
      <c r="AB412" s="645"/>
    </row>
    <row r="413" spans="1:28" s="646" customFormat="1" ht="15">
      <c r="A413" s="232" t="s">
        <v>1295</v>
      </c>
      <c r="B413" s="519">
        <v>5165764</v>
      </c>
      <c r="C413" s="650">
        <v>1000</v>
      </c>
      <c r="D413" s="526">
        <v>42704</v>
      </c>
      <c r="E413" s="528" t="s">
        <v>908</v>
      </c>
      <c r="F413" s="637"/>
      <c r="G413" s="637" t="s">
        <v>908</v>
      </c>
      <c r="H413" s="637" t="s">
        <v>908</v>
      </c>
      <c r="I413" s="759" t="s">
        <v>908</v>
      </c>
      <c r="J413" s="759"/>
      <c r="K413" s="759"/>
      <c r="L413" s="637" t="s">
        <v>908</v>
      </c>
      <c r="M413" s="637" t="s">
        <v>908</v>
      </c>
      <c r="N413" s="637" t="s">
        <v>908</v>
      </c>
      <c r="O413" s="491" t="s">
        <v>380</v>
      </c>
      <c r="P413" s="491" t="s">
        <v>380</v>
      </c>
      <c r="Q413" s="491" t="s">
        <v>380</v>
      </c>
      <c r="R413" s="491" t="s">
        <v>380</v>
      </c>
      <c r="S413" s="491" t="s">
        <v>380</v>
      </c>
      <c r="T413" s="491" t="s">
        <v>380</v>
      </c>
      <c r="U413" s="491" t="s">
        <v>380</v>
      </c>
      <c r="V413" s="528" t="s">
        <v>908</v>
      </c>
      <c r="W413" s="644" t="s">
        <v>908</v>
      </c>
      <c r="X413" s="239" t="s">
        <v>1296</v>
      </c>
      <c r="Y413" s="791" t="s">
        <v>908</v>
      </c>
      <c r="Z413" s="500"/>
      <c r="AA413" s="645"/>
      <c r="AB413" s="645"/>
    </row>
    <row r="414" spans="1:28" s="646" customFormat="1" ht="15">
      <c r="A414" s="232" t="s">
        <v>1297</v>
      </c>
      <c r="B414" s="519">
        <v>5165765</v>
      </c>
      <c r="C414" s="650">
        <v>5250</v>
      </c>
      <c r="D414" s="526">
        <v>42704</v>
      </c>
      <c r="E414" s="528" t="s">
        <v>908</v>
      </c>
      <c r="F414" s="637"/>
      <c r="G414" s="637" t="s">
        <v>908</v>
      </c>
      <c r="H414" s="637" t="s">
        <v>908</v>
      </c>
      <c r="I414" s="759" t="s">
        <v>908</v>
      </c>
      <c r="J414" s="759"/>
      <c r="K414" s="759"/>
      <c r="L414" s="637" t="s">
        <v>908</v>
      </c>
      <c r="M414" s="637" t="s">
        <v>908</v>
      </c>
      <c r="N414" s="637" t="s">
        <v>908</v>
      </c>
      <c r="O414" s="491" t="s">
        <v>380</v>
      </c>
      <c r="P414" s="491" t="s">
        <v>380</v>
      </c>
      <c r="Q414" s="491" t="s">
        <v>380</v>
      </c>
      <c r="R414" s="491" t="s">
        <v>380</v>
      </c>
      <c r="S414" s="491" t="s">
        <v>380</v>
      </c>
      <c r="T414" s="491" t="s">
        <v>380</v>
      </c>
      <c r="U414" s="491" t="s">
        <v>380</v>
      </c>
      <c r="V414" s="528" t="s">
        <v>908</v>
      </c>
      <c r="W414" s="644" t="s">
        <v>908</v>
      </c>
      <c r="X414" s="239" t="s">
        <v>1298</v>
      </c>
      <c r="Y414" s="791" t="s">
        <v>908</v>
      </c>
      <c r="Z414" s="500"/>
      <c r="AA414" s="645"/>
      <c r="AB414" s="645"/>
    </row>
    <row r="415" spans="1:28" s="646" customFormat="1" ht="15">
      <c r="A415" s="232" t="s">
        <v>1299</v>
      </c>
      <c r="B415" s="519">
        <v>5165765</v>
      </c>
      <c r="C415" s="650">
        <v>2000</v>
      </c>
      <c r="D415" s="526">
        <v>42704</v>
      </c>
      <c r="E415" s="528" t="s">
        <v>908</v>
      </c>
      <c r="F415" s="637"/>
      <c r="G415" s="637" t="s">
        <v>908</v>
      </c>
      <c r="H415" s="637" t="s">
        <v>908</v>
      </c>
      <c r="I415" s="759" t="s">
        <v>908</v>
      </c>
      <c r="J415" s="759"/>
      <c r="K415" s="759"/>
      <c r="L415" s="637" t="s">
        <v>908</v>
      </c>
      <c r="M415" s="637" t="s">
        <v>908</v>
      </c>
      <c r="N415" s="637" t="s">
        <v>908</v>
      </c>
      <c r="O415" s="491" t="s">
        <v>380</v>
      </c>
      <c r="P415" s="491" t="s">
        <v>380</v>
      </c>
      <c r="Q415" s="491" t="s">
        <v>380</v>
      </c>
      <c r="R415" s="491" t="s">
        <v>380</v>
      </c>
      <c r="S415" s="491" t="s">
        <v>380</v>
      </c>
      <c r="T415" s="491" t="s">
        <v>380</v>
      </c>
      <c r="U415" s="491" t="s">
        <v>380</v>
      </c>
      <c r="V415" s="528" t="s">
        <v>908</v>
      </c>
      <c r="W415" s="644" t="s">
        <v>908</v>
      </c>
      <c r="X415" s="239" t="s">
        <v>1300</v>
      </c>
      <c r="Y415" s="791" t="s">
        <v>908</v>
      </c>
      <c r="Z415" s="500"/>
      <c r="AA415" s="645"/>
      <c r="AB415" s="645"/>
    </row>
    <row r="416" spans="1:28" s="646" customFormat="1" ht="15">
      <c r="A416" s="232" t="s">
        <v>1301</v>
      </c>
      <c r="B416" s="519">
        <v>5210692</v>
      </c>
      <c r="C416" s="650">
        <v>4043</v>
      </c>
      <c r="D416" s="526">
        <v>42704</v>
      </c>
      <c r="E416" s="491" t="s">
        <v>380</v>
      </c>
      <c r="F416" s="491"/>
      <c r="G416" s="493" t="s">
        <v>379</v>
      </c>
      <c r="H416" s="637" t="s">
        <v>908</v>
      </c>
      <c r="I416" s="759" t="s">
        <v>908</v>
      </c>
      <c r="J416" s="759"/>
      <c r="K416" s="759"/>
      <c r="L416" s="637" t="s">
        <v>908</v>
      </c>
      <c r="M416" s="637" t="s">
        <v>908</v>
      </c>
      <c r="N416" s="637" t="s">
        <v>908</v>
      </c>
      <c r="O416" s="491" t="s">
        <v>380</v>
      </c>
      <c r="P416" s="491" t="s">
        <v>380</v>
      </c>
      <c r="Q416" s="491" t="s">
        <v>380</v>
      </c>
      <c r="R416" s="491" t="s">
        <v>380</v>
      </c>
      <c r="S416" s="491" t="s">
        <v>380</v>
      </c>
      <c r="T416" s="491" t="s">
        <v>380</v>
      </c>
      <c r="U416" s="491" t="s">
        <v>380</v>
      </c>
      <c r="V416" s="528" t="s">
        <v>908</v>
      </c>
      <c r="W416" s="644" t="s">
        <v>908</v>
      </c>
      <c r="X416" s="239" t="s">
        <v>1302</v>
      </c>
      <c r="Y416" s="791" t="s">
        <v>908</v>
      </c>
      <c r="Z416" s="500"/>
      <c r="AA416" s="645"/>
      <c r="AB416" s="645"/>
    </row>
    <row r="417" spans="1:28" s="646" customFormat="1" ht="15">
      <c r="A417" s="232" t="s">
        <v>1303</v>
      </c>
      <c r="B417" s="519">
        <v>5210756</v>
      </c>
      <c r="C417" s="650">
        <v>10000</v>
      </c>
      <c r="D417" s="526">
        <v>42704</v>
      </c>
      <c r="E417" s="491" t="s">
        <v>380</v>
      </c>
      <c r="F417" s="491"/>
      <c r="G417" s="493" t="s">
        <v>379</v>
      </c>
      <c r="H417" s="637" t="s">
        <v>908</v>
      </c>
      <c r="I417" s="759" t="s">
        <v>908</v>
      </c>
      <c r="J417" s="759"/>
      <c r="K417" s="759"/>
      <c r="L417" s="637" t="s">
        <v>908</v>
      </c>
      <c r="M417" s="637" t="s">
        <v>908</v>
      </c>
      <c r="N417" s="637" t="s">
        <v>908</v>
      </c>
      <c r="O417" s="491" t="s">
        <v>380</v>
      </c>
      <c r="P417" s="491" t="s">
        <v>380</v>
      </c>
      <c r="Q417" s="491" t="s">
        <v>380</v>
      </c>
      <c r="R417" s="491" t="s">
        <v>380</v>
      </c>
      <c r="S417" s="491" t="s">
        <v>380</v>
      </c>
      <c r="T417" s="491" t="s">
        <v>380</v>
      </c>
      <c r="U417" s="491" t="s">
        <v>380</v>
      </c>
      <c r="V417" s="528" t="s">
        <v>908</v>
      </c>
      <c r="W417" s="644" t="s">
        <v>908</v>
      </c>
      <c r="X417" s="239" t="s">
        <v>1304</v>
      </c>
      <c r="Y417" s="791" t="s">
        <v>908</v>
      </c>
      <c r="Z417" s="500"/>
      <c r="AA417" s="645"/>
      <c r="AB417" s="645"/>
    </row>
    <row r="418" spans="1:28" s="646" customFormat="1" ht="15">
      <c r="A418" s="232" t="s">
        <v>1305</v>
      </c>
      <c r="B418" s="519">
        <v>5210756</v>
      </c>
      <c r="C418" s="650">
        <v>3500</v>
      </c>
      <c r="D418" s="526">
        <v>42704</v>
      </c>
      <c r="E418" s="491" t="s">
        <v>380</v>
      </c>
      <c r="F418" s="491"/>
      <c r="G418" s="493" t="s">
        <v>379</v>
      </c>
      <c r="H418" s="637" t="s">
        <v>908</v>
      </c>
      <c r="I418" s="759" t="s">
        <v>908</v>
      </c>
      <c r="J418" s="759"/>
      <c r="K418" s="759"/>
      <c r="L418" s="637" t="s">
        <v>908</v>
      </c>
      <c r="M418" s="637" t="s">
        <v>908</v>
      </c>
      <c r="N418" s="637" t="s">
        <v>908</v>
      </c>
      <c r="O418" s="491" t="s">
        <v>380</v>
      </c>
      <c r="P418" s="491" t="s">
        <v>380</v>
      </c>
      <c r="Q418" s="491" t="s">
        <v>380</v>
      </c>
      <c r="R418" s="491" t="s">
        <v>380</v>
      </c>
      <c r="S418" s="491" t="s">
        <v>380</v>
      </c>
      <c r="T418" s="491" t="s">
        <v>380</v>
      </c>
      <c r="U418" s="491" t="s">
        <v>380</v>
      </c>
      <c r="V418" s="528" t="s">
        <v>908</v>
      </c>
      <c r="W418" s="644" t="s">
        <v>908</v>
      </c>
      <c r="X418" s="239" t="s">
        <v>1306</v>
      </c>
      <c r="Y418" s="791" t="s">
        <v>908</v>
      </c>
      <c r="Z418" s="500"/>
      <c r="AA418" s="645"/>
      <c r="AB418" s="645"/>
    </row>
    <row r="419" spans="1:28" s="646" customFormat="1" ht="15">
      <c r="A419" s="232" t="s">
        <v>1307</v>
      </c>
      <c r="B419" s="519">
        <v>5210764</v>
      </c>
      <c r="C419" s="650">
        <v>9000</v>
      </c>
      <c r="D419" s="526">
        <v>42704</v>
      </c>
      <c r="E419" s="491" t="s">
        <v>380</v>
      </c>
      <c r="F419" s="491"/>
      <c r="G419" s="493" t="s">
        <v>379</v>
      </c>
      <c r="H419" s="637" t="s">
        <v>908</v>
      </c>
      <c r="I419" s="759" t="s">
        <v>908</v>
      </c>
      <c r="J419" s="759"/>
      <c r="K419" s="759"/>
      <c r="L419" s="637" t="s">
        <v>908</v>
      </c>
      <c r="M419" s="637" t="s">
        <v>908</v>
      </c>
      <c r="N419" s="637" t="s">
        <v>908</v>
      </c>
      <c r="O419" s="491" t="s">
        <v>380</v>
      </c>
      <c r="P419" s="491" t="s">
        <v>380</v>
      </c>
      <c r="Q419" s="491" t="s">
        <v>380</v>
      </c>
      <c r="R419" s="491" t="s">
        <v>380</v>
      </c>
      <c r="S419" s="491" t="s">
        <v>380</v>
      </c>
      <c r="T419" s="491" t="s">
        <v>380</v>
      </c>
      <c r="U419" s="491" t="s">
        <v>380</v>
      </c>
      <c r="V419" s="528" t="s">
        <v>908</v>
      </c>
      <c r="W419" s="644" t="s">
        <v>908</v>
      </c>
      <c r="X419" s="239" t="s">
        <v>1308</v>
      </c>
      <c r="Y419" s="791" t="s">
        <v>908</v>
      </c>
      <c r="Z419" s="500"/>
      <c r="AA419" s="645"/>
      <c r="AB419" s="645"/>
    </row>
    <row r="420" spans="1:28" s="646" customFormat="1" ht="15">
      <c r="A420" s="232" t="s">
        <v>1309</v>
      </c>
      <c r="B420" s="519">
        <v>5210764</v>
      </c>
      <c r="C420" s="650">
        <v>4500</v>
      </c>
      <c r="D420" s="526">
        <v>42704</v>
      </c>
      <c r="E420" s="491" t="s">
        <v>380</v>
      </c>
      <c r="F420" s="491"/>
      <c r="G420" s="493" t="s">
        <v>379</v>
      </c>
      <c r="H420" s="637" t="s">
        <v>908</v>
      </c>
      <c r="I420" s="759" t="s">
        <v>908</v>
      </c>
      <c r="J420" s="759"/>
      <c r="K420" s="759"/>
      <c r="L420" s="637" t="s">
        <v>908</v>
      </c>
      <c r="M420" s="637" t="s">
        <v>908</v>
      </c>
      <c r="N420" s="637" t="s">
        <v>908</v>
      </c>
      <c r="O420" s="491" t="s">
        <v>380</v>
      </c>
      <c r="P420" s="491" t="s">
        <v>380</v>
      </c>
      <c r="Q420" s="491" t="s">
        <v>380</v>
      </c>
      <c r="R420" s="491" t="s">
        <v>380</v>
      </c>
      <c r="S420" s="491" t="s">
        <v>380</v>
      </c>
      <c r="T420" s="491" t="s">
        <v>380</v>
      </c>
      <c r="U420" s="491" t="s">
        <v>380</v>
      </c>
      <c r="V420" s="528" t="s">
        <v>908</v>
      </c>
      <c r="W420" s="644" t="s">
        <v>908</v>
      </c>
      <c r="X420" s="239" t="s">
        <v>1310</v>
      </c>
      <c r="Y420" s="791" t="s">
        <v>908</v>
      </c>
      <c r="Z420" s="500"/>
      <c r="AA420" s="645"/>
      <c r="AB420" s="645"/>
    </row>
    <row r="421" spans="1:28" s="646" customFormat="1" ht="15">
      <c r="A421" s="232" t="s">
        <v>1311</v>
      </c>
      <c r="B421" s="519">
        <v>5224039</v>
      </c>
      <c r="C421" s="650">
        <v>4100</v>
      </c>
      <c r="D421" s="526">
        <v>42704</v>
      </c>
      <c r="E421" s="491" t="s">
        <v>380</v>
      </c>
      <c r="F421" s="491"/>
      <c r="G421" s="493" t="s">
        <v>379</v>
      </c>
      <c r="H421" s="637" t="s">
        <v>908</v>
      </c>
      <c r="I421" s="759" t="s">
        <v>908</v>
      </c>
      <c r="J421" s="759"/>
      <c r="K421" s="759"/>
      <c r="L421" s="637" t="s">
        <v>908</v>
      </c>
      <c r="M421" s="637" t="s">
        <v>908</v>
      </c>
      <c r="N421" s="637" t="s">
        <v>908</v>
      </c>
      <c r="O421" s="491" t="s">
        <v>380</v>
      </c>
      <c r="P421" s="491" t="s">
        <v>380</v>
      </c>
      <c r="Q421" s="491" t="s">
        <v>380</v>
      </c>
      <c r="R421" s="491" t="s">
        <v>380</v>
      </c>
      <c r="S421" s="491" t="s">
        <v>380</v>
      </c>
      <c r="T421" s="491" t="s">
        <v>380</v>
      </c>
      <c r="U421" s="491" t="s">
        <v>380</v>
      </c>
      <c r="V421" s="528" t="s">
        <v>908</v>
      </c>
      <c r="W421" s="644" t="s">
        <v>908</v>
      </c>
      <c r="X421" s="239" t="s">
        <v>1312</v>
      </c>
      <c r="Y421" s="791" t="s">
        <v>908</v>
      </c>
      <c r="Z421" s="500"/>
      <c r="AA421" s="645"/>
      <c r="AB421" s="645"/>
    </row>
    <row r="422" spans="1:28">
      <c r="A422" s="514" t="s">
        <v>1313</v>
      </c>
      <c r="B422" s="514"/>
      <c r="C422" s="514">
        <f>SUM(C384:C421)</f>
        <v>247626</v>
      </c>
      <c r="D422" s="662"/>
      <c r="E422" s="514"/>
      <c r="F422" s="514"/>
      <c r="G422" s="507"/>
      <c r="H422" s="507"/>
      <c r="I422" s="501"/>
      <c r="J422" s="501"/>
      <c r="K422" s="501"/>
      <c r="L422" s="507"/>
      <c r="M422" s="507"/>
      <c r="N422" s="507"/>
      <c r="O422" s="507"/>
      <c r="P422" s="507"/>
      <c r="Q422" s="507"/>
      <c r="R422" s="507"/>
      <c r="S422" s="507"/>
      <c r="T422" s="507"/>
      <c r="U422" s="507"/>
      <c r="V422" s="507"/>
      <c r="W422" s="641"/>
      <c r="X422" s="507"/>
      <c r="Y422" s="507"/>
      <c r="Z422" s="507"/>
    </row>
    <row r="423" spans="1:28" ht="15">
      <c r="A423" s="232" t="s">
        <v>1314</v>
      </c>
      <c r="B423" s="232">
        <v>2183319</v>
      </c>
      <c r="C423" s="739">
        <v>4000</v>
      </c>
      <c r="D423" s="526">
        <v>42711</v>
      </c>
      <c r="E423" s="528"/>
      <c r="F423" s="528"/>
      <c r="G423" s="493"/>
      <c r="H423" s="637"/>
      <c r="I423" s="759"/>
      <c r="J423" s="759"/>
      <c r="K423" s="759"/>
      <c r="L423" s="637"/>
      <c r="M423" s="637"/>
      <c r="N423" s="637"/>
      <c r="O423" s="491"/>
      <c r="P423" s="491"/>
      <c r="Q423" s="491"/>
      <c r="R423" s="491"/>
      <c r="S423" s="491"/>
      <c r="T423" s="491"/>
      <c r="U423" s="491"/>
      <c r="V423" s="528"/>
      <c r="W423" s="644"/>
      <c r="X423" s="239"/>
      <c r="Y423" s="528"/>
    </row>
    <row r="424" spans="1:28" ht="15">
      <c r="A424" s="232" t="s">
        <v>1315</v>
      </c>
      <c r="B424" s="232">
        <v>2183319</v>
      </c>
      <c r="C424" s="739">
        <v>9500</v>
      </c>
      <c r="D424" s="526">
        <v>42711</v>
      </c>
      <c r="E424" s="528"/>
      <c r="F424" s="528"/>
      <c r="G424" s="493"/>
      <c r="H424" s="637"/>
      <c r="I424" s="759"/>
      <c r="J424" s="759"/>
      <c r="K424" s="759"/>
      <c r="L424" s="637"/>
      <c r="M424" s="637"/>
      <c r="N424" s="637"/>
      <c r="O424" s="491"/>
      <c r="P424" s="491"/>
      <c r="Q424" s="491"/>
      <c r="R424" s="491"/>
      <c r="S424" s="491"/>
      <c r="T424" s="491"/>
      <c r="U424" s="491"/>
      <c r="V424" s="528"/>
      <c r="W424" s="644"/>
      <c r="X424" s="239"/>
      <c r="Y424" s="528"/>
    </row>
    <row r="425" spans="1:28" ht="15">
      <c r="A425" s="232" t="s">
        <v>1316</v>
      </c>
      <c r="B425" s="232">
        <v>2183323</v>
      </c>
      <c r="C425" s="739">
        <v>10000</v>
      </c>
      <c r="D425" s="526">
        <v>42711</v>
      </c>
      <c r="E425" s="528"/>
      <c r="F425" s="528"/>
      <c r="G425" s="493"/>
      <c r="H425" s="637"/>
      <c r="I425" s="759"/>
      <c r="J425" s="759"/>
      <c r="K425" s="759"/>
      <c r="L425" s="637"/>
      <c r="M425" s="637"/>
      <c r="N425" s="637"/>
      <c r="O425" s="491"/>
      <c r="P425" s="491"/>
      <c r="Q425" s="491"/>
      <c r="R425" s="491"/>
      <c r="S425" s="491"/>
      <c r="T425" s="491"/>
      <c r="U425" s="491"/>
      <c r="V425" s="528"/>
      <c r="W425" s="644"/>
      <c r="X425" s="239"/>
      <c r="Y425" s="528"/>
      <c r="Z425" s="755"/>
    </row>
    <row r="426" spans="1:28" ht="15">
      <c r="A426" s="232" t="s">
        <v>1317</v>
      </c>
      <c r="B426" s="232">
        <v>2183323</v>
      </c>
      <c r="C426" s="739">
        <v>25000</v>
      </c>
      <c r="D426" s="526">
        <v>42711</v>
      </c>
      <c r="E426" s="528"/>
      <c r="F426" s="528"/>
      <c r="G426" s="493"/>
      <c r="H426" s="637"/>
      <c r="I426" s="759"/>
      <c r="J426" s="759"/>
      <c r="K426" s="759"/>
      <c r="L426" s="637"/>
      <c r="M426" s="637"/>
      <c r="N426" s="637"/>
      <c r="O426" s="491"/>
      <c r="P426" s="491"/>
      <c r="Q426" s="491"/>
      <c r="R426" s="491"/>
      <c r="S426" s="491"/>
      <c r="T426" s="491"/>
      <c r="U426" s="491"/>
      <c r="V426" s="528"/>
      <c r="W426" s="644"/>
      <c r="X426" s="239"/>
      <c r="Y426" s="528"/>
      <c r="Z426" s="755"/>
    </row>
    <row r="427" spans="1:28" ht="15">
      <c r="A427" s="232" t="s">
        <v>1318</v>
      </c>
      <c r="B427" s="232">
        <v>2283319</v>
      </c>
      <c r="C427" s="739">
        <v>2000</v>
      </c>
      <c r="D427" s="526">
        <v>42711</v>
      </c>
      <c r="E427" s="528"/>
      <c r="F427" s="528"/>
      <c r="G427" s="493"/>
      <c r="H427" s="637"/>
      <c r="I427" s="759"/>
      <c r="J427" s="759"/>
      <c r="K427" s="759"/>
      <c r="L427" s="637"/>
      <c r="M427" s="637"/>
      <c r="N427" s="637"/>
      <c r="O427" s="491"/>
      <c r="P427" s="491"/>
      <c r="Q427" s="491"/>
      <c r="R427" s="491"/>
      <c r="S427" s="491"/>
      <c r="T427" s="491"/>
      <c r="U427" s="491"/>
      <c r="V427" s="528"/>
      <c r="W427" s="644"/>
      <c r="X427" s="239"/>
      <c r="Y427" s="528"/>
      <c r="Z427" s="755"/>
    </row>
    <row r="428" spans="1:28" ht="15">
      <c r="A428" s="232" t="s">
        <v>1319</v>
      </c>
      <c r="B428" s="232">
        <v>8183386</v>
      </c>
      <c r="C428" s="739">
        <v>822</v>
      </c>
      <c r="D428" s="526">
        <v>42711</v>
      </c>
      <c r="E428" s="528"/>
      <c r="F428" s="528"/>
      <c r="G428" s="493"/>
      <c r="H428" s="637"/>
      <c r="I428" s="759"/>
      <c r="J428" s="759"/>
      <c r="K428" s="759"/>
      <c r="L428" s="637"/>
      <c r="M428" s="637"/>
      <c r="N428" s="637"/>
      <c r="O428" s="491"/>
      <c r="P428" s="491"/>
      <c r="Q428" s="491"/>
      <c r="R428" s="491"/>
      <c r="S428" s="491"/>
      <c r="T428" s="491"/>
      <c r="U428" s="491"/>
      <c r="V428" s="528"/>
      <c r="W428" s="644"/>
      <c r="X428" s="239"/>
      <c r="Y428" s="528"/>
      <c r="Z428" s="755"/>
    </row>
    <row r="429" spans="1:28" ht="15">
      <c r="A429" s="232" t="s">
        <v>1320</v>
      </c>
      <c r="B429" s="232">
        <v>5165696</v>
      </c>
      <c r="C429" s="739">
        <v>105</v>
      </c>
      <c r="D429" s="526">
        <v>42711</v>
      </c>
      <c r="E429" s="528"/>
      <c r="F429" s="528"/>
      <c r="G429" s="493"/>
      <c r="H429" s="637"/>
      <c r="I429" s="759"/>
      <c r="J429" s="759"/>
      <c r="K429" s="759"/>
      <c r="L429" s="637"/>
      <c r="M429" s="637"/>
      <c r="N429" s="637"/>
      <c r="O429" s="491"/>
      <c r="P429" s="491"/>
      <c r="Q429" s="491"/>
      <c r="R429" s="491"/>
      <c r="S429" s="491"/>
      <c r="T429" s="491"/>
      <c r="U429" s="491"/>
      <c r="V429" s="528"/>
      <c r="W429" s="644"/>
      <c r="X429" s="239"/>
      <c r="Y429" s="528"/>
      <c r="Z429" s="756"/>
    </row>
    <row r="430" spans="1:28" ht="15">
      <c r="A430" s="232" t="s">
        <v>1322</v>
      </c>
      <c r="B430" s="232">
        <v>5165744</v>
      </c>
      <c r="C430" s="739">
        <v>281</v>
      </c>
      <c r="D430" s="526">
        <v>42711</v>
      </c>
      <c r="E430" s="528"/>
      <c r="F430" s="528"/>
      <c r="G430" s="493"/>
      <c r="H430" s="637"/>
      <c r="I430" s="759"/>
      <c r="J430" s="759"/>
      <c r="K430" s="759"/>
      <c r="L430" s="637"/>
      <c r="M430" s="637"/>
      <c r="N430" s="637"/>
      <c r="O430" s="491"/>
      <c r="P430" s="491"/>
      <c r="Q430" s="491"/>
      <c r="R430" s="491"/>
      <c r="S430" s="491"/>
      <c r="T430" s="491"/>
      <c r="U430" s="491"/>
      <c r="V430" s="528"/>
      <c r="W430" s="644"/>
      <c r="X430" s="239"/>
      <c r="Y430" s="528"/>
      <c r="Z430" s="756"/>
    </row>
    <row r="431" spans="1:28" ht="15">
      <c r="A431" s="232" t="s">
        <v>1323</v>
      </c>
      <c r="B431" s="232">
        <v>5210692</v>
      </c>
      <c r="C431" s="739">
        <v>384</v>
      </c>
      <c r="D431" s="526">
        <v>42711</v>
      </c>
      <c r="E431" s="528"/>
      <c r="F431" s="528"/>
      <c r="G431" s="493"/>
      <c r="H431" s="637"/>
      <c r="I431" s="759"/>
      <c r="J431" s="759"/>
      <c r="K431" s="759"/>
      <c r="L431" s="637"/>
      <c r="M431" s="637"/>
      <c r="N431" s="637"/>
      <c r="O431" s="491"/>
      <c r="P431" s="491"/>
      <c r="Q431" s="491"/>
      <c r="R431" s="491"/>
      <c r="S431" s="491"/>
      <c r="T431" s="491"/>
      <c r="U431" s="491"/>
      <c r="V431" s="528"/>
      <c r="W431" s="644"/>
      <c r="X431" s="239"/>
      <c r="Y431" s="528"/>
      <c r="Z431" s="756"/>
    </row>
    <row r="432" spans="1:28" ht="15">
      <c r="A432" s="232" t="s">
        <v>1324</v>
      </c>
      <c r="B432" s="232">
        <v>5210744</v>
      </c>
      <c r="C432" s="739">
        <v>331</v>
      </c>
      <c r="D432" s="526">
        <v>42711</v>
      </c>
      <c r="E432" s="528"/>
      <c r="F432" s="528"/>
      <c r="G432" s="493"/>
      <c r="H432" s="637"/>
      <c r="I432" s="759"/>
      <c r="J432" s="759"/>
      <c r="K432" s="759"/>
      <c r="L432" s="637"/>
      <c r="M432" s="637"/>
      <c r="N432" s="637"/>
      <c r="O432" s="491"/>
      <c r="P432" s="491"/>
      <c r="Q432" s="491"/>
      <c r="R432" s="491"/>
      <c r="S432" s="491"/>
      <c r="T432" s="491"/>
      <c r="U432" s="491"/>
      <c r="V432" s="528"/>
      <c r="W432" s="644"/>
      <c r="X432" s="239"/>
      <c r="Y432" s="528"/>
      <c r="Z432" s="756"/>
    </row>
    <row r="433" spans="1:26" ht="15">
      <c r="A433" s="232" t="s">
        <v>1325</v>
      </c>
      <c r="B433" s="232">
        <v>2183318</v>
      </c>
      <c r="C433" s="739">
        <v>4000</v>
      </c>
      <c r="D433" s="526">
        <v>42718</v>
      </c>
      <c r="E433" s="528"/>
      <c r="F433" s="528"/>
      <c r="G433" s="493"/>
      <c r="H433" s="637"/>
      <c r="I433" s="759"/>
      <c r="J433" s="759"/>
      <c r="K433" s="759"/>
      <c r="L433" s="637"/>
      <c r="M433" s="637"/>
      <c r="N433" s="637"/>
      <c r="O433" s="491"/>
      <c r="P433" s="491"/>
      <c r="Q433" s="491"/>
      <c r="R433" s="491"/>
      <c r="S433" s="491"/>
      <c r="T433" s="491"/>
      <c r="U433" s="491"/>
      <c r="V433" s="528"/>
      <c r="W433" s="644"/>
      <c r="X433" s="239"/>
      <c r="Y433" s="528"/>
      <c r="Z433" s="755"/>
    </row>
    <row r="434" spans="1:26" ht="15">
      <c r="A434" s="232" t="s">
        <v>1326</v>
      </c>
      <c r="B434" s="232">
        <v>2183322</v>
      </c>
      <c r="C434" s="739">
        <v>10000</v>
      </c>
      <c r="D434" s="526">
        <v>42718</v>
      </c>
      <c r="E434" s="528"/>
      <c r="F434" s="528"/>
      <c r="G434" s="493"/>
      <c r="H434" s="637"/>
      <c r="I434" s="759"/>
      <c r="J434" s="759"/>
      <c r="K434" s="759"/>
      <c r="L434" s="637"/>
      <c r="M434" s="637"/>
      <c r="N434" s="637"/>
      <c r="O434" s="491"/>
      <c r="P434" s="491"/>
      <c r="Q434" s="491"/>
      <c r="R434" s="491"/>
      <c r="S434" s="491"/>
      <c r="T434" s="491"/>
      <c r="U434" s="491"/>
      <c r="V434" s="528"/>
      <c r="W434" s="644"/>
      <c r="X434" s="239"/>
      <c r="Y434" s="528"/>
      <c r="Z434" s="755"/>
    </row>
    <row r="435" spans="1:26" ht="15">
      <c r="A435" s="232" t="s">
        <v>1327</v>
      </c>
      <c r="B435" s="232">
        <v>2183322</v>
      </c>
      <c r="C435" s="739">
        <v>23000</v>
      </c>
      <c r="D435" s="526">
        <v>42718</v>
      </c>
      <c r="E435" s="528"/>
      <c r="F435" s="528"/>
      <c r="G435" s="493"/>
      <c r="H435" s="637"/>
      <c r="I435" s="759"/>
      <c r="J435" s="759"/>
      <c r="K435" s="759"/>
      <c r="L435" s="637"/>
      <c r="M435" s="637"/>
      <c r="N435" s="637"/>
      <c r="O435" s="491"/>
      <c r="P435" s="491"/>
      <c r="Q435" s="491"/>
      <c r="R435" s="491"/>
      <c r="S435" s="491"/>
      <c r="T435" s="491"/>
      <c r="U435" s="491"/>
      <c r="V435" s="528"/>
      <c r="W435" s="644"/>
      <c r="X435" s="239"/>
      <c r="Y435" s="528"/>
    </row>
    <row r="436" spans="1:26" ht="15">
      <c r="A436" s="232" t="s">
        <v>1328</v>
      </c>
      <c r="B436" s="232">
        <v>2183386</v>
      </c>
      <c r="C436" s="739">
        <v>8045</v>
      </c>
      <c r="D436" s="526">
        <v>42718</v>
      </c>
      <c r="E436" s="528"/>
      <c r="F436" s="528"/>
      <c r="G436" s="493"/>
      <c r="H436" s="637"/>
      <c r="I436" s="759"/>
      <c r="J436" s="759"/>
      <c r="K436" s="759"/>
      <c r="L436" s="637"/>
      <c r="M436" s="637"/>
      <c r="N436" s="637"/>
      <c r="O436" s="491"/>
      <c r="P436" s="491"/>
      <c r="Q436" s="491"/>
      <c r="R436" s="491"/>
      <c r="S436" s="491"/>
      <c r="T436" s="491"/>
      <c r="U436" s="491"/>
      <c r="V436" s="528"/>
      <c r="W436" s="644"/>
      <c r="X436" s="239"/>
      <c r="Y436" s="528"/>
    </row>
    <row r="437" spans="1:26" ht="15">
      <c r="A437" s="232" t="s">
        <v>1329</v>
      </c>
      <c r="B437" s="232">
        <v>8183322</v>
      </c>
      <c r="C437" s="739">
        <v>1022</v>
      </c>
      <c r="D437" s="526">
        <v>42718</v>
      </c>
      <c r="E437" s="528"/>
      <c r="F437" s="528"/>
      <c r="G437" s="493"/>
      <c r="H437" s="637"/>
      <c r="I437" s="759"/>
      <c r="J437" s="759"/>
      <c r="K437" s="759"/>
      <c r="L437" s="637"/>
      <c r="M437" s="637"/>
      <c r="N437" s="637"/>
      <c r="O437" s="491"/>
      <c r="P437" s="491"/>
      <c r="Q437" s="491"/>
      <c r="R437" s="491"/>
      <c r="S437" s="491"/>
      <c r="T437" s="491"/>
      <c r="U437" s="491"/>
      <c r="V437" s="528"/>
      <c r="W437" s="644"/>
      <c r="X437" s="239"/>
      <c r="Y437" s="528"/>
    </row>
    <row r="438" spans="1:26" ht="15">
      <c r="A438" s="232" t="s">
        <v>1330</v>
      </c>
      <c r="B438" s="232" t="s">
        <v>1331</v>
      </c>
      <c r="C438" s="739">
        <v>6000</v>
      </c>
      <c r="D438" s="526">
        <v>42724</v>
      </c>
      <c r="E438" s="528"/>
      <c r="F438" s="528"/>
      <c r="G438" s="493"/>
      <c r="H438" s="637"/>
      <c r="I438" s="759"/>
      <c r="J438" s="759"/>
      <c r="K438" s="759"/>
      <c r="L438" s="637"/>
      <c r="M438" s="637"/>
      <c r="N438" s="637"/>
      <c r="O438" s="491"/>
      <c r="P438" s="491"/>
      <c r="Q438" s="491"/>
      <c r="R438" s="491"/>
      <c r="S438" s="491"/>
      <c r="T438" s="491"/>
      <c r="U438" s="491"/>
      <c r="V438" s="528"/>
      <c r="W438" s="644"/>
      <c r="X438" s="239"/>
      <c r="Y438" s="528"/>
    </row>
    <row r="439" spans="1:26" ht="15">
      <c r="A439" s="232" t="s">
        <v>1332</v>
      </c>
      <c r="B439" s="232" t="s">
        <v>1333</v>
      </c>
      <c r="C439" s="739">
        <v>1500</v>
      </c>
      <c r="D439" s="526">
        <v>42724</v>
      </c>
      <c r="E439" s="528"/>
      <c r="F439" s="528"/>
      <c r="G439" s="493"/>
      <c r="H439" s="637"/>
      <c r="I439" s="759"/>
      <c r="J439" s="759"/>
      <c r="K439" s="759"/>
      <c r="L439" s="637"/>
      <c r="M439" s="637"/>
      <c r="N439" s="637"/>
      <c r="O439" s="491"/>
      <c r="P439" s="491"/>
      <c r="Q439" s="491"/>
      <c r="R439" s="491"/>
      <c r="S439" s="491"/>
      <c r="T439" s="491"/>
      <c r="U439" s="491"/>
      <c r="V439" s="528"/>
      <c r="W439" s="644"/>
      <c r="X439" s="239"/>
      <c r="Y439" s="528"/>
    </row>
    <row r="440" spans="1:26" ht="15">
      <c r="A440" s="232" t="s">
        <v>1334</v>
      </c>
      <c r="B440" s="232" t="s">
        <v>1335</v>
      </c>
      <c r="C440" s="739">
        <v>1500</v>
      </c>
      <c r="D440" s="526">
        <v>42724</v>
      </c>
      <c r="E440" s="528"/>
      <c r="F440" s="528"/>
      <c r="G440" s="493"/>
      <c r="H440" s="637"/>
      <c r="I440" s="759"/>
      <c r="J440" s="759"/>
      <c r="K440" s="759"/>
      <c r="L440" s="637"/>
      <c r="M440" s="637"/>
      <c r="N440" s="637"/>
      <c r="O440" s="491"/>
      <c r="P440" s="491"/>
      <c r="Q440" s="491"/>
      <c r="R440" s="491"/>
      <c r="S440" s="491"/>
      <c r="T440" s="491"/>
      <c r="U440" s="491"/>
      <c r="V440" s="528"/>
      <c r="W440" s="644"/>
      <c r="X440" s="239"/>
      <c r="Y440" s="528"/>
    </row>
    <row r="441" spans="1:26" ht="15">
      <c r="A441" s="232" t="s">
        <v>1336</v>
      </c>
      <c r="B441" s="232" t="s">
        <v>1337</v>
      </c>
      <c r="C441" s="739">
        <v>15000</v>
      </c>
      <c r="D441" s="526">
        <v>42724</v>
      </c>
      <c r="E441" s="528"/>
      <c r="F441" s="528"/>
      <c r="G441" s="493"/>
      <c r="H441" s="637"/>
      <c r="I441" s="759"/>
      <c r="J441" s="759"/>
      <c r="K441" s="759"/>
      <c r="L441" s="637"/>
      <c r="M441" s="637"/>
      <c r="N441" s="637"/>
      <c r="O441" s="491"/>
      <c r="P441" s="491"/>
      <c r="Q441" s="491"/>
      <c r="R441" s="491"/>
      <c r="S441" s="491"/>
      <c r="T441" s="491"/>
      <c r="U441" s="491"/>
      <c r="V441" s="528"/>
      <c r="W441" s="644"/>
      <c r="X441" s="239"/>
      <c r="Y441" s="528"/>
    </row>
    <row r="442" spans="1:26" ht="15">
      <c r="A442" s="232" t="s">
        <v>1338</v>
      </c>
      <c r="B442" s="232" t="s">
        <v>1246</v>
      </c>
      <c r="C442" s="739">
        <v>2500</v>
      </c>
      <c r="D442" s="526">
        <v>42724</v>
      </c>
      <c r="E442" s="528"/>
      <c r="F442" s="528"/>
      <c r="G442" s="493"/>
      <c r="H442" s="637"/>
      <c r="I442" s="759"/>
      <c r="J442" s="759"/>
      <c r="K442" s="759"/>
      <c r="L442" s="637"/>
      <c r="M442" s="637"/>
      <c r="N442" s="637"/>
      <c r="O442" s="491"/>
      <c r="P442" s="491"/>
      <c r="Q442" s="491"/>
      <c r="R442" s="491"/>
      <c r="S442" s="491"/>
      <c r="T442" s="491"/>
      <c r="U442" s="491"/>
      <c r="V442" s="528"/>
      <c r="W442" s="644"/>
      <c r="X442" s="239"/>
      <c r="Y442" s="528"/>
    </row>
    <row r="443" spans="1:26" ht="15">
      <c r="A443" s="232" t="s">
        <v>1339</v>
      </c>
      <c r="B443" s="232" t="s">
        <v>1340</v>
      </c>
      <c r="C443" s="739">
        <v>10000</v>
      </c>
      <c r="D443" s="526">
        <v>42724</v>
      </c>
      <c r="E443" s="528"/>
      <c r="F443" s="528"/>
      <c r="G443" s="493"/>
      <c r="H443" s="637"/>
      <c r="I443" s="759"/>
      <c r="J443" s="759"/>
      <c r="K443" s="759"/>
      <c r="L443" s="637"/>
      <c r="M443" s="637"/>
      <c r="N443" s="637"/>
      <c r="O443" s="491"/>
      <c r="P443" s="491"/>
      <c r="Q443" s="491"/>
      <c r="R443" s="491"/>
      <c r="S443" s="491"/>
      <c r="T443" s="491"/>
      <c r="U443" s="491"/>
      <c r="V443" s="528"/>
      <c r="W443" s="644"/>
      <c r="X443" s="239"/>
      <c r="Y443" s="528"/>
    </row>
    <row r="444" spans="1:26" ht="15">
      <c r="A444" s="232" t="s">
        <v>1341</v>
      </c>
      <c r="B444" s="232">
        <v>2183317</v>
      </c>
      <c r="C444" s="739">
        <v>5000</v>
      </c>
      <c r="D444" s="526">
        <v>42725</v>
      </c>
      <c r="E444" s="528"/>
      <c r="F444" s="528"/>
      <c r="G444" s="493"/>
      <c r="H444" s="637"/>
      <c r="I444" s="759"/>
      <c r="J444" s="759"/>
      <c r="K444" s="759"/>
      <c r="L444" s="637"/>
      <c r="M444" s="637"/>
      <c r="N444" s="637"/>
      <c r="O444" s="491"/>
      <c r="P444" s="491"/>
      <c r="Q444" s="491"/>
      <c r="R444" s="491"/>
      <c r="S444" s="491"/>
      <c r="T444" s="491"/>
      <c r="U444" s="491"/>
      <c r="V444" s="528"/>
      <c r="W444" s="644"/>
      <c r="X444" s="239"/>
      <c r="Y444" s="528"/>
    </row>
    <row r="445" spans="1:26" ht="15">
      <c r="A445" s="232" t="s">
        <v>1342</v>
      </c>
      <c r="B445" s="232">
        <v>2183317</v>
      </c>
      <c r="C445" s="739">
        <v>11000</v>
      </c>
      <c r="D445" s="526">
        <v>42725</v>
      </c>
      <c r="E445" s="528"/>
      <c r="F445" s="528"/>
      <c r="G445" s="493"/>
      <c r="H445" s="637"/>
      <c r="I445" s="759"/>
      <c r="J445" s="759"/>
      <c r="K445" s="759"/>
      <c r="L445" s="637"/>
      <c r="M445" s="637"/>
      <c r="N445" s="637"/>
      <c r="O445" s="491"/>
      <c r="P445" s="491"/>
      <c r="Q445" s="491"/>
      <c r="R445" s="491"/>
      <c r="S445" s="491"/>
      <c r="T445" s="491"/>
      <c r="U445" s="491"/>
      <c r="V445" s="528"/>
      <c r="W445" s="644"/>
      <c r="X445" s="239"/>
      <c r="Y445" s="528"/>
    </row>
    <row r="446" spans="1:26" ht="15">
      <c r="A446" s="232" t="s">
        <v>1343</v>
      </c>
      <c r="B446" s="232">
        <v>2183324</v>
      </c>
      <c r="C446" s="739">
        <v>4300</v>
      </c>
      <c r="D446" s="526">
        <v>42725</v>
      </c>
      <c r="E446" s="528"/>
      <c r="F446" s="528"/>
      <c r="G446" s="493"/>
      <c r="H446" s="637"/>
      <c r="I446" s="759"/>
      <c r="J446" s="759"/>
      <c r="K446" s="759"/>
      <c r="L446" s="637"/>
      <c r="M446" s="637"/>
      <c r="N446" s="637"/>
      <c r="O446" s="491"/>
      <c r="P446" s="491"/>
      <c r="Q446" s="491"/>
      <c r="R446" s="491"/>
      <c r="S446" s="491"/>
      <c r="T446" s="491"/>
      <c r="U446" s="491"/>
      <c r="V446" s="528"/>
      <c r="W446" s="644"/>
      <c r="X446" s="239"/>
      <c r="Y446" s="528"/>
    </row>
    <row r="447" spans="1:26" ht="15">
      <c r="A447" s="232" t="s">
        <v>1344</v>
      </c>
      <c r="B447" s="232">
        <v>2183379</v>
      </c>
      <c r="C447" s="739">
        <v>3000</v>
      </c>
      <c r="D447" s="526">
        <v>42725</v>
      </c>
      <c r="E447" s="528"/>
      <c r="F447" s="528"/>
      <c r="G447" s="493"/>
      <c r="H447" s="637"/>
      <c r="I447" s="759"/>
      <c r="J447" s="759"/>
      <c r="K447" s="759"/>
      <c r="L447" s="637"/>
      <c r="M447" s="637"/>
      <c r="N447" s="637"/>
      <c r="O447" s="491"/>
      <c r="P447" s="491"/>
      <c r="Q447" s="491"/>
      <c r="R447" s="491"/>
      <c r="S447" s="491"/>
      <c r="T447" s="491"/>
      <c r="U447" s="491"/>
      <c r="V447" s="528"/>
      <c r="W447" s="644"/>
      <c r="X447" s="239"/>
      <c r="Y447" s="528"/>
    </row>
    <row r="448" spans="1:26" ht="15">
      <c r="A448" s="232" t="s">
        <v>1345</v>
      </c>
      <c r="B448" s="232">
        <v>2183384</v>
      </c>
      <c r="C448" s="739">
        <v>6000</v>
      </c>
      <c r="D448" s="526">
        <v>42725</v>
      </c>
      <c r="E448" s="528"/>
      <c r="F448" s="528"/>
      <c r="G448" s="493"/>
      <c r="H448" s="637"/>
      <c r="I448" s="759"/>
      <c r="J448" s="759"/>
      <c r="K448" s="759"/>
      <c r="L448" s="637"/>
      <c r="M448" s="637"/>
      <c r="N448" s="637"/>
      <c r="O448" s="491"/>
      <c r="P448" s="491"/>
      <c r="Q448" s="491"/>
      <c r="R448" s="491"/>
      <c r="S448" s="491"/>
      <c r="T448" s="491"/>
      <c r="U448" s="491"/>
      <c r="V448" s="528"/>
      <c r="W448" s="644"/>
      <c r="X448" s="239"/>
      <c r="Y448" s="528"/>
    </row>
    <row r="449" spans="1:25" ht="15">
      <c r="A449" s="232" t="s">
        <v>1346</v>
      </c>
      <c r="B449" s="232">
        <v>8183317</v>
      </c>
      <c r="C449" s="739">
        <v>1194</v>
      </c>
      <c r="D449" s="526">
        <v>42725</v>
      </c>
      <c r="E449" s="528"/>
      <c r="F449" s="528"/>
      <c r="G449" s="493"/>
      <c r="H449" s="637"/>
      <c r="I449" s="759"/>
      <c r="J449" s="759"/>
      <c r="K449" s="759"/>
      <c r="L449" s="637"/>
      <c r="M449" s="637"/>
      <c r="N449" s="637"/>
      <c r="O449" s="491"/>
      <c r="P449" s="491"/>
      <c r="Q449" s="491"/>
      <c r="R449" s="491"/>
      <c r="S449" s="491"/>
      <c r="T449" s="491"/>
      <c r="U449" s="491"/>
      <c r="V449" s="528"/>
      <c r="W449" s="644"/>
      <c r="X449" s="239"/>
      <c r="Y449" s="528"/>
    </row>
    <row r="450" spans="1:25" ht="15">
      <c r="A450" s="232" t="s">
        <v>1347</v>
      </c>
      <c r="B450" s="232">
        <v>8183324</v>
      </c>
      <c r="C450" s="739">
        <v>1514</v>
      </c>
      <c r="D450" s="526">
        <v>42725</v>
      </c>
      <c r="E450" s="528"/>
      <c r="F450" s="528"/>
      <c r="G450" s="493"/>
      <c r="H450" s="637"/>
      <c r="I450" s="759"/>
      <c r="J450" s="759"/>
      <c r="K450" s="759"/>
      <c r="L450" s="637"/>
      <c r="M450" s="637"/>
      <c r="N450" s="637"/>
      <c r="O450" s="491"/>
      <c r="P450" s="491"/>
      <c r="Q450" s="491"/>
      <c r="R450" s="491"/>
      <c r="S450" s="491"/>
      <c r="T450" s="491"/>
      <c r="U450" s="491"/>
      <c r="V450" s="528"/>
      <c r="W450" s="644"/>
      <c r="X450" s="239"/>
      <c r="Y450" s="528"/>
    </row>
    <row r="451" spans="1:25" ht="15">
      <c r="A451" s="232" t="s">
        <v>1348</v>
      </c>
      <c r="B451" s="232">
        <v>8183384</v>
      </c>
      <c r="C451" s="739">
        <v>1514</v>
      </c>
      <c r="D451" s="526">
        <v>42725</v>
      </c>
      <c r="E451" s="528"/>
      <c r="F451" s="528"/>
      <c r="G451" s="493"/>
      <c r="H451" s="637"/>
      <c r="I451" s="759"/>
      <c r="J451" s="759"/>
      <c r="K451" s="759"/>
      <c r="L451" s="637"/>
      <c r="M451" s="637"/>
      <c r="N451" s="637"/>
      <c r="O451" s="491"/>
      <c r="P451" s="491"/>
      <c r="Q451" s="491"/>
      <c r="R451" s="491"/>
      <c r="S451" s="491"/>
      <c r="T451" s="491"/>
      <c r="U451" s="491"/>
      <c r="V451" s="528"/>
      <c r="W451" s="644"/>
      <c r="X451" s="239"/>
      <c r="Y451" s="528"/>
    </row>
    <row r="452" spans="1:25" ht="15">
      <c r="A452" s="232" t="s">
        <v>1349</v>
      </c>
      <c r="B452" s="232">
        <v>2183329</v>
      </c>
      <c r="C452" s="739">
        <v>2000</v>
      </c>
      <c r="D452" s="526">
        <v>42732</v>
      </c>
      <c r="E452" s="528"/>
      <c r="F452" s="528"/>
      <c r="G452" s="493"/>
      <c r="H452" s="637"/>
      <c r="I452" s="759"/>
      <c r="J452" s="759"/>
      <c r="K452" s="759"/>
      <c r="L452" s="637"/>
      <c r="M452" s="637"/>
      <c r="N452" s="637"/>
      <c r="O452" s="491"/>
      <c r="P452" s="491"/>
      <c r="Q452" s="491"/>
      <c r="R452" s="491"/>
      <c r="S452" s="491"/>
      <c r="T452" s="491"/>
      <c r="U452" s="491"/>
      <c r="V452" s="528"/>
      <c r="W452" s="644"/>
      <c r="X452" s="239"/>
      <c r="Y452" s="528"/>
    </row>
    <row r="453" spans="1:25" ht="15">
      <c r="A453" s="232" t="s">
        <v>1350</v>
      </c>
      <c r="B453" s="232">
        <v>2183352</v>
      </c>
      <c r="C453" s="739">
        <v>6500</v>
      </c>
      <c r="D453" s="526">
        <v>42732</v>
      </c>
      <c r="E453" s="528"/>
      <c r="F453" s="528"/>
      <c r="G453" s="493"/>
      <c r="H453" s="637"/>
      <c r="I453" s="759"/>
      <c r="J453" s="759"/>
      <c r="K453" s="759"/>
      <c r="L453" s="637"/>
      <c r="M453" s="637"/>
      <c r="N453" s="637"/>
      <c r="O453" s="491"/>
      <c r="P453" s="491"/>
      <c r="Q453" s="491"/>
      <c r="R453" s="491"/>
      <c r="S453" s="491"/>
      <c r="T453" s="491"/>
      <c r="U453" s="491"/>
      <c r="V453" s="528"/>
      <c r="W453" s="644"/>
      <c r="X453" s="239"/>
      <c r="Y453" s="528"/>
    </row>
    <row r="454" spans="1:25" ht="15">
      <c r="A454" s="232" t="s">
        <v>1351</v>
      </c>
      <c r="B454" s="232">
        <v>2183368</v>
      </c>
      <c r="C454" s="739">
        <v>5000</v>
      </c>
      <c r="D454" s="526">
        <v>42732</v>
      </c>
      <c r="E454" s="528"/>
      <c r="F454" s="528"/>
      <c r="G454" s="493"/>
      <c r="H454" s="637"/>
      <c r="I454" s="759"/>
      <c r="J454" s="759"/>
      <c r="K454" s="759"/>
      <c r="L454" s="637"/>
      <c r="M454" s="637"/>
      <c r="N454" s="637"/>
      <c r="O454" s="491"/>
      <c r="P454" s="491"/>
      <c r="Q454" s="491"/>
      <c r="R454" s="491"/>
      <c r="S454" s="491"/>
      <c r="T454" s="491"/>
      <c r="U454" s="491"/>
      <c r="V454" s="528"/>
      <c r="W454" s="644"/>
      <c r="X454" s="239"/>
      <c r="Y454" s="528"/>
    </row>
    <row r="455" spans="1:25" ht="15">
      <c r="A455" s="232" t="s">
        <v>1352</v>
      </c>
      <c r="B455" s="232">
        <v>2183376</v>
      </c>
      <c r="C455" s="739">
        <v>3414</v>
      </c>
      <c r="D455" s="526">
        <v>42732</v>
      </c>
      <c r="E455" s="528"/>
      <c r="F455" s="528"/>
      <c r="G455" s="493"/>
      <c r="H455" s="637"/>
      <c r="I455" s="759"/>
      <c r="J455" s="759"/>
      <c r="K455" s="759"/>
      <c r="L455" s="637"/>
      <c r="M455" s="637"/>
      <c r="N455" s="637"/>
      <c r="O455" s="491"/>
      <c r="P455" s="491"/>
      <c r="Q455" s="491"/>
      <c r="R455" s="491"/>
      <c r="S455" s="491"/>
      <c r="T455" s="491"/>
      <c r="U455" s="491"/>
      <c r="V455" s="528"/>
      <c r="W455" s="644"/>
      <c r="X455" s="239"/>
      <c r="Y455" s="528"/>
    </row>
    <row r="456" spans="1:25" ht="15">
      <c r="A456" s="232" t="s">
        <v>1353</v>
      </c>
      <c r="B456" s="232">
        <v>2183379</v>
      </c>
      <c r="C456" s="739">
        <v>4000</v>
      </c>
      <c r="D456" s="526">
        <v>42732</v>
      </c>
      <c r="E456" s="528"/>
      <c r="F456" s="528"/>
      <c r="G456" s="493"/>
      <c r="H456" s="637"/>
      <c r="I456" s="759"/>
      <c r="J456" s="759"/>
      <c r="K456" s="759"/>
      <c r="L456" s="637"/>
      <c r="M456" s="637"/>
      <c r="N456" s="637"/>
      <c r="O456" s="491"/>
      <c r="P456" s="491"/>
      <c r="Q456" s="491"/>
      <c r="R456" s="491"/>
      <c r="S456" s="491"/>
      <c r="T456" s="491"/>
      <c r="U456" s="491"/>
      <c r="V456" s="528"/>
      <c r="W456" s="644"/>
      <c r="X456" s="239"/>
      <c r="Y456" s="528"/>
    </row>
    <row r="457" spans="1:25" ht="15">
      <c r="A457" s="232" t="s">
        <v>1354</v>
      </c>
      <c r="B457" s="232">
        <v>2183382</v>
      </c>
      <c r="C457" s="739">
        <v>3500</v>
      </c>
      <c r="D457" s="526">
        <v>42732</v>
      </c>
      <c r="E457" s="528"/>
      <c r="F457" s="528"/>
      <c r="G457" s="493"/>
      <c r="H457" s="637"/>
      <c r="I457" s="759"/>
      <c r="J457" s="759"/>
      <c r="K457" s="759"/>
      <c r="L457" s="637"/>
      <c r="M457" s="637"/>
      <c r="N457" s="637"/>
      <c r="O457" s="491"/>
      <c r="P457" s="491"/>
      <c r="Q457" s="491"/>
      <c r="R457" s="491"/>
      <c r="S457" s="491"/>
      <c r="T457" s="491"/>
      <c r="U457" s="491"/>
      <c r="V457" s="528"/>
      <c r="W457" s="644"/>
      <c r="X457" s="239"/>
      <c r="Y457" s="528"/>
    </row>
    <row r="458" spans="1:25" ht="15">
      <c r="A458" s="232" t="s">
        <v>1355</v>
      </c>
      <c r="B458" s="232">
        <v>2183384</v>
      </c>
      <c r="C458" s="739">
        <v>3500</v>
      </c>
      <c r="D458" s="526">
        <v>42732</v>
      </c>
      <c r="E458" s="528"/>
      <c r="F458" s="528"/>
      <c r="G458" s="493"/>
      <c r="H458" s="637"/>
      <c r="I458" s="759"/>
      <c r="J458" s="759"/>
      <c r="K458" s="759"/>
      <c r="L458" s="637"/>
      <c r="M458" s="637"/>
      <c r="N458" s="637"/>
      <c r="O458" s="491"/>
      <c r="P458" s="491"/>
      <c r="Q458" s="491"/>
      <c r="R458" s="491"/>
      <c r="S458" s="491"/>
      <c r="T458" s="491"/>
      <c r="U458" s="491"/>
      <c r="V458" s="528"/>
      <c r="W458" s="644"/>
      <c r="X458" s="239"/>
      <c r="Y458" s="528"/>
    </row>
    <row r="459" spans="1:25" ht="15">
      <c r="A459" s="232" t="s">
        <v>1356</v>
      </c>
      <c r="B459" s="232">
        <v>2183385</v>
      </c>
      <c r="C459" s="739">
        <v>3500</v>
      </c>
      <c r="D459" s="526">
        <v>42732</v>
      </c>
      <c r="E459" s="528"/>
      <c r="F459" s="528"/>
      <c r="G459" s="493"/>
      <c r="H459" s="637"/>
      <c r="I459" s="759"/>
      <c r="J459" s="759"/>
      <c r="K459" s="759"/>
      <c r="L459" s="637"/>
      <c r="M459" s="637"/>
      <c r="N459" s="637"/>
      <c r="O459" s="491"/>
      <c r="P459" s="491"/>
      <c r="Q459" s="491"/>
      <c r="R459" s="491"/>
      <c r="S459" s="491"/>
      <c r="T459" s="491"/>
      <c r="U459" s="491"/>
      <c r="V459" s="528"/>
      <c r="W459" s="644"/>
      <c r="X459" s="239"/>
      <c r="Y459" s="528"/>
    </row>
    <row r="460" spans="1:25" ht="15">
      <c r="A460" s="232" t="s">
        <v>1357</v>
      </c>
      <c r="B460" s="232">
        <v>2183396</v>
      </c>
      <c r="C460" s="739">
        <v>3200</v>
      </c>
      <c r="D460" s="526">
        <v>42732</v>
      </c>
      <c r="E460" s="528"/>
      <c r="F460" s="528"/>
      <c r="G460" s="493"/>
      <c r="H460" s="637"/>
      <c r="I460" s="759"/>
      <c r="J460" s="759"/>
      <c r="K460" s="759"/>
      <c r="L460" s="637"/>
      <c r="M460" s="637"/>
      <c r="N460" s="637"/>
      <c r="O460" s="491"/>
      <c r="P460" s="491"/>
      <c r="Q460" s="491"/>
      <c r="R460" s="491"/>
      <c r="S460" s="491"/>
      <c r="T460" s="491"/>
      <c r="U460" s="491"/>
      <c r="V460" s="528"/>
      <c r="W460" s="644"/>
      <c r="X460" s="239"/>
      <c r="Y460" s="528"/>
    </row>
    <row r="461" spans="1:25" ht="15">
      <c r="A461" s="232" t="s">
        <v>1358</v>
      </c>
      <c r="B461" s="232">
        <v>8183329</v>
      </c>
      <c r="C461" s="739">
        <v>1022</v>
      </c>
      <c r="D461" s="526">
        <v>42732</v>
      </c>
      <c r="E461" s="528"/>
      <c r="F461" s="528"/>
      <c r="G461" s="493"/>
      <c r="H461" s="637"/>
      <c r="I461" s="759"/>
      <c r="J461" s="759"/>
      <c r="K461" s="759"/>
      <c r="L461" s="637"/>
      <c r="M461" s="637"/>
      <c r="N461" s="637"/>
      <c r="O461" s="491"/>
      <c r="P461" s="491"/>
      <c r="Q461" s="491"/>
      <c r="R461" s="491"/>
      <c r="S461" s="491"/>
      <c r="T461" s="491"/>
      <c r="U461" s="491"/>
      <c r="V461" s="528"/>
      <c r="W461" s="644"/>
      <c r="X461" s="239"/>
      <c r="Y461" s="528"/>
    </row>
    <row r="462" spans="1:25" ht="15">
      <c r="A462" s="232" t="s">
        <v>1359</v>
      </c>
      <c r="B462" s="232">
        <v>8183352</v>
      </c>
      <c r="C462" s="739">
        <v>1194</v>
      </c>
      <c r="D462" s="526">
        <v>42732</v>
      </c>
      <c r="E462" s="528"/>
      <c r="F462" s="528"/>
      <c r="G462" s="493"/>
      <c r="H462" s="637"/>
      <c r="I462" s="759"/>
      <c r="J462" s="759"/>
      <c r="K462" s="759"/>
      <c r="L462" s="637"/>
      <c r="M462" s="637"/>
      <c r="N462" s="637"/>
      <c r="O462" s="491"/>
      <c r="P462" s="491"/>
      <c r="Q462" s="491"/>
      <c r="R462" s="491"/>
      <c r="S462" s="491"/>
      <c r="T462" s="491"/>
      <c r="U462" s="491"/>
      <c r="V462" s="528"/>
      <c r="W462" s="644"/>
      <c r="X462" s="239"/>
      <c r="Y462" s="528"/>
    </row>
    <row r="463" spans="1:25">
      <c r="L463" s="460"/>
      <c r="S463" s="460"/>
      <c r="T463" s="460"/>
      <c r="U463" s="460"/>
    </row>
    <row r="464" spans="1:25">
      <c r="L464" s="460"/>
      <c r="S464" s="460"/>
      <c r="T464" s="460"/>
      <c r="U464" s="460"/>
    </row>
    <row r="465" spans="12:21">
      <c r="L465" s="460"/>
      <c r="S465" s="460"/>
      <c r="T465" s="460"/>
      <c r="U465" s="460"/>
    </row>
    <row r="466" spans="12:21">
      <c r="L466" s="460"/>
      <c r="S466" s="460"/>
      <c r="T466" s="460"/>
      <c r="U466" s="460"/>
    </row>
    <row r="467" spans="12:21">
      <c r="L467" s="460"/>
      <c r="S467" s="460"/>
      <c r="T467" s="460"/>
      <c r="U467" s="460"/>
    </row>
    <row r="468" spans="12:21">
      <c r="L468" s="460"/>
      <c r="S468" s="460"/>
      <c r="T468" s="460"/>
      <c r="U468" s="460"/>
    </row>
    <row r="469" spans="12:21">
      <c r="L469" s="460"/>
      <c r="S469" s="460"/>
      <c r="T469" s="460"/>
      <c r="U469" s="460"/>
    </row>
    <row r="470" spans="12:21">
      <c r="L470" s="460"/>
      <c r="S470" s="460"/>
      <c r="T470" s="460"/>
      <c r="U470" s="460"/>
    </row>
    <row r="471" spans="12:21">
      <c r="L471" s="460"/>
      <c r="S471" s="460"/>
      <c r="T471" s="460"/>
      <c r="U471" s="460"/>
    </row>
    <row r="472" spans="12:21">
      <c r="L472" s="460"/>
      <c r="S472" s="460"/>
      <c r="T472" s="460"/>
      <c r="U472" s="460"/>
    </row>
    <row r="473" spans="12:21">
      <c r="L473" s="460"/>
      <c r="S473" s="460"/>
      <c r="T473" s="460"/>
      <c r="U473" s="460"/>
    </row>
    <row r="474" spans="12:21">
      <c r="L474" s="460"/>
      <c r="S474" s="460"/>
      <c r="T474" s="460"/>
      <c r="U474" s="460"/>
    </row>
    <row r="475" spans="12:21">
      <c r="L475" s="460"/>
      <c r="S475" s="460"/>
      <c r="T475" s="460"/>
      <c r="U475" s="460"/>
    </row>
    <row r="476" spans="12:21">
      <c r="L476" s="460"/>
      <c r="S476" s="460"/>
      <c r="T476" s="460"/>
      <c r="U476" s="460"/>
    </row>
    <row r="477" spans="12:21">
      <c r="L477" s="460"/>
      <c r="S477" s="460"/>
      <c r="T477" s="460"/>
      <c r="U477" s="460"/>
    </row>
    <row r="478" spans="12:21">
      <c r="L478" s="460"/>
      <c r="S478" s="460"/>
      <c r="T478" s="460"/>
      <c r="U478" s="460"/>
    </row>
    <row r="479" spans="12:21">
      <c r="L479" s="460"/>
      <c r="S479" s="460"/>
      <c r="T479" s="460"/>
      <c r="U479" s="460"/>
    </row>
    <row r="480" spans="12:21">
      <c r="L480" s="460"/>
      <c r="S480" s="460"/>
      <c r="T480" s="460"/>
      <c r="U480" s="460"/>
    </row>
    <row r="481" spans="12:21">
      <c r="L481" s="460"/>
      <c r="S481" s="460"/>
      <c r="T481" s="460"/>
      <c r="U481" s="460"/>
    </row>
    <row r="482" spans="12:21">
      <c r="L482" s="460"/>
      <c r="S482" s="460"/>
      <c r="T482" s="460"/>
      <c r="U482" s="460"/>
    </row>
    <row r="483" spans="12:21">
      <c r="L483" s="460"/>
      <c r="S483" s="460"/>
      <c r="T483" s="460"/>
      <c r="U483" s="460"/>
    </row>
    <row r="484" spans="12:21">
      <c r="L484" s="460"/>
      <c r="S484" s="460"/>
      <c r="T484" s="460"/>
      <c r="U484" s="460"/>
    </row>
    <row r="485" spans="12:21">
      <c r="L485" s="460"/>
      <c r="S485" s="460"/>
      <c r="T485" s="460"/>
      <c r="U485" s="460"/>
    </row>
    <row r="486" spans="12:21">
      <c r="L486" s="460"/>
      <c r="S486" s="460"/>
      <c r="T486" s="460"/>
      <c r="U486" s="460"/>
    </row>
    <row r="487" spans="12:21">
      <c r="L487" s="460"/>
      <c r="S487" s="460"/>
      <c r="T487" s="460"/>
      <c r="U487" s="460"/>
    </row>
    <row r="488" spans="12:21">
      <c r="L488" s="460"/>
      <c r="S488" s="460"/>
      <c r="T488" s="460"/>
      <c r="U488" s="460"/>
    </row>
    <row r="489" spans="12:21">
      <c r="L489" s="460"/>
      <c r="S489" s="460"/>
      <c r="T489" s="460"/>
      <c r="U489" s="460"/>
    </row>
    <row r="490" spans="12:21">
      <c r="L490" s="460"/>
      <c r="S490" s="460"/>
      <c r="T490" s="460"/>
      <c r="U490" s="460"/>
    </row>
    <row r="491" spans="12:21">
      <c r="L491" s="460"/>
      <c r="S491" s="460"/>
      <c r="T491" s="460"/>
      <c r="U491" s="460"/>
    </row>
    <row r="492" spans="12:21">
      <c r="L492" s="460"/>
      <c r="S492" s="460"/>
      <c r="T492" s="460"/>
      <c r="U492" s="460"/>
    </row>
    <row r="493" spans="12:21">
      <c r="L493" s="460"/>
      <c r="S493" s="460"/>
      <c r="T493" s="460"/>
      <c r="U493" s="460"/>
    </row>
    <row r="494" spans="12:21">
      <c r="L494" s="460"/>
      <c r="S494" s="460"/>
      <c r="T494" s="460"/>
      <c r="U494" s="460"/>
    </row>
    <row r="495" spans="12:21">
      <c r="L495" s="460"/>
      <c r="S495" s="460"/>
      <c r="T495" s="460"/>
      <c r="U495" s="460"/>
    </row>
    <row r="496" spans="12:21">
      <c r="L496" s="460"/>
      <c r="S496" s="460"/>
      <c r="T496" s="460"/>
      <c r="U496" s="460"/>
    </row>
    <row r="497" spans="12:21">
      <c r="L497" s="460"/>
      <c r="S497" s="460"/>
      <c r="T497" s="460"/>
      <c r="U497" s="460"/>
    </row>
    <row r="498" spans="12:21">
      <c r="L498" s="460"/>
      <c r="S498" s="460"/>
      <c r="T498" s="460"/>
      <c r="U498" s="460"/>
    </row>
    <row r="499" spans="12:21">
      <c r="L499" s="460"/>
      <c r="S499" s="460"/>
      <c r="T499" s="460"/>
      <c r="U499" s="460"/>
    </row>
    <row r="500" spans="12:21">
      <c r="L500" s="460"/>
      <c r="S500" s="460"/>
      <c r="T500" s="460"/>
      <c r="U500" s="460"/>
    </row>
    <row r="501" spans="12:21">
      <c r="L501" s="460"/>
      <c r="S501" s="460"/>
      <c r="T501" s="460"/>
      <c r="U501" s="460"/>
    </row>
    <row r="502" spans="12:21">
      <c r="L502" s="460"/>
      <c r="S502" s="460"/>
      <c r="T502" s="460"/>
      <c r="U502" s="460"/>
    </row>
    <row r="503" spans="12:21">
      <c r="L503" s="460"/>
      <c r="S503" s="460"/>
      <c r="T503" s="460"/>
      <c r="U503" s="460"/>
    </row>
    <row r="504" spans="12:21">
      <c r="L504" s="460"/>
      <c r="S504" s="460"/>
      <c r="T504" s="460"/>
      <c r="U504" s="460"/>
    </row>
    <row r="505" spans="12:21">
      <c r="L505" s="460"/>
      <c r="S505" s="460"/>
      <c r="T505" s="460"/>
      <c r="U505" s="460"/>
    </row>
    <row r="506" spans="12:21">
      <c r="L506" s="460"/>
      <c r="S506" s="460"/>
      <c r="T506" s="460"/>
      <c r="U506" s="460"/>
    </row>
    <row r="507" spans="12:21">
      <c r="L507" s="460"/>
      <c r="S507" s="460"/>
      <c r="T507" s="460"/>
      <c r="U507" s="460"/>
    </row>
    <row r="508" spans="12:21">
      <c r="L508" s="460"/>
      <c r="S508" s="460"/>
      <c r="T508" s="460"/>
      <c r="U508" s="460"/>
    </row>
    <row r="509" spans="12:21">
      <c r="L509" s="460"/>
      <c r="S509" s="460"/>
      <c r="T509" s="460"/>
      <c r="U509" s="460"/>
    </row>
    <row r="510" spans="12:21">
      <c r="L510" s="460"/>
      <c r="S510" s="460"/>
      <c r="T510" s="460"/>
      <c r="U510" s="460"/>
    </row>
    <row r="511" spans="12:21">
      <c r="L511" s="460"/>
      <c r="S511" s="460"/>
      <c r="T511" s="460"/>
      <c r="U511" s="460"/>
    </row>
    <row r="512" spans="12:21">
      <c r="L512" s="460"/>
      <c r="S512" s="460"/>
      <c r="T512" s="460"/>
      <c r="U512" s="460"/>
    </row>
    <row r="513" spans="12:21">
      <c r="L513" s="460"/>
      <c r="S513" s="460"/>
      <c r="T513" s="460"/>
      <c r="U513" s="460"/>
    </row>
    <row r="514" spans="12:21">
      <c r="L514" s="460"/>
      <c r="S514" s="460"/>
      <c r="T514" s="460"/>
      <c r="U514" s="460"/>
    </row>
    <row r="515" spans="12:21">
      <c r="L515" s="460"/>
      <c r="S515" s="460"/>
      <c r="T515" s="460"/>
      <c r="U515" s="460"/>
    </row>
    <row r="516" spans="12:21">
      <c r="L516" s="460"/>
      <c r="S516" s="460"/>
      <c r="T516" s="460"/>
      <c r="U516" s="460"/>
    </row>
    <row r="517" spans="12:21">
      <c r="L517" s="460"/>
      <c r="S517" s="460"/>
      <c r="T517" s="460"/>
      <c r="U517" s="460"/>
    </row>
    <row r="518" spans="12:21">
      <c r="L518" s="460"/>
      <c r="S518" s="460"/>
      <c r="T518" s="460"/>
      <c r="U518" s="460"/>
    </row>
    <row r="519" spans="12:21">
      <c r="L519" s="460"/>
      <c r="S519" s="460"/>
      <c r="T519" s="460"/>
      <c r="U519" s="460"/>
    </row>
    <row r="520" spans="12:21">
      <c r="L520" s="460"/>
      <c r="S520" s="460"/>
      <c r="T520" s="460"/>
      <c r="U520" s="460"/>
    </row>
    <row r="521" spans="12:21">
      <c r="L521" s="460"/>
      <c r="S521" s="460"/>
      <c r="T521" s="460"/>
      <c r="U521" s="460"/>
    </row>
    <row r="522" spans="12:21">
      <c r="L522" s="460"/>
      <c r="S522" s="460"/>
      <c r="T522" s="460"/>
      <c r="U522" s="460"/>
    </row>
    <row r="523" spans="12:21">
      <c r="L523" s="460"/>
      <c r="S523" s="460"/>
      <c r="T523" s="460"/>
      <c r="U523" s="460"/>
    </row>
    <row r="524" spans="12:21">
      <c r="L524" s="460"/>
      <c r="S524" s="460"/>
      <c r="T524" s="460"/>
      <c r="U524" s="460"/>
    </row>
    <row r="525" spans="12:21">
      <c r="L525" s="460"/>
      <c r="S525" s="460"/>
      <c r="T525" s="460"/>
      <c r="U525" s="460"/>
    </row>
    <row r="526" spans="12:21">
      <c r="L526" s="460"/>
      <c r="S526" s="460"/>
      <c r="T526" s="460"/>
      <c r="U526" s="460"/>
    </row>
    <row r="527" spans="12:21">
      <c r="L527" s="460"/>
      <c r="S527" s="460"/>
      <c r="T527" s="460"/>
      <c r="U527" s="460"/>
    </row>
    <row r="528" spans="12:21">
      <c r="L528" s="460"/>
      <c r="S528" s="460"/>
      <c r="T528" s="460"/>
      <c r="U528" s="460"/>
    </row>
    <row r="529" spans="12:21">
      <c r="L529" s="460"/>
      <c r="S529" s="460"/>
      <c r="T529" s="460"/>
      <c r="U529" s="460"/>
    </row>
    <row r="530" spans="12:21">
      <c r="L530" s="460"/>
      <c r="S530" s="460"/>
      <c r="T530" s="460"/>
      <c r="U530" s="460"/>
    </row>
    <row r="531" spans="12:21">
      <c r="L531" s="460"/>
      <c r="S531" s="460"/>
      <c r="T531" s="460"/>
      <c r="U531" s="460"/>
    </row>
    <row r="532" spans="12:21">
      <c r="L532" s="460"/>
      <c r="S532" s="460"/>
      <c r="T532" s="460"/>
      <c r="U532" s="460"/>
    </row>
    <row r="533" spans="12:21">
      <c r="L533" s="460"/>
      <c r="S533" s="460"/>
      <c r="T533" s="460"/>
      <c r="U533" s="460"/>
    </row>
    <row r="534" spans="12:21">
      <c r="L534" s="460"/>
      <c r="S534" s="460"/>
      <c r="T534" s="460"/>
      <c r="U534" s="460"/>
    </row>
    <row r="535" spans="12:21">
      <c r="L535" s="460"/>
      <c r="S535" s="460"/>
      <c r="T535" s="460"/>
      <c r="U535" s="460"/>
    </row>
    <row r="536" spans="12:21">
      <c r="L536" s="460"/>
      <c r="S536" s="460"/>
      <c r="T536" s="460"/>
      <c r="U536" s="460"/>
    </row>
    <row r="537" spans="12:21">
      <c r="L537" s="460"/>
      <c r="S537" s="460"/>
      <c r="T537" s="460"/>
      <c r="U537" s="460"/>
    </row>
    <row r="538" spans="12:21">
      <c r="L538" s="460"/>
      <c r="S538" s="460"/>
      <c r="T538" s="460"/>
      <c r="U538" s="460"/>
    </row>
    <row r="539" spans="12:21">
      <c r="L539" s="460"/>
      <c r="S539" s="460"/>
      <c r="T539" s="460"/>
      <c r="U539" s="460"/>
    </row>
    <row r="540" spans="12:21">
      <c r="L540" s="460"/>
      <c r="S540" s="460"/>
      <c r="T540" s="460"/>
      <c r="U540" s="460"/>
    </row>
    <row r="541" spans="12:21">
      <c r="L541" s="460"/>
      <c r="S541" s="460"/>
      <c r="T541" s="460"/>
      <c r="U541" s="460"/>
    </row>
    <row r="542" spans="12:21">
      <c r="L542" s="460"/>
      <c r="S542" s="460"/>
      <c r="T542" s="460"/>
      <c r="U542" s="460"/>
    </row>
    <row r="543" spans="12:21">
      <c r="L543" s="460"/>
      <c r="S543" s="460"/>
      <c r="T543" s="460"/>
      <c r="U543" s="460"/>
    </row>
    <row r="544" spans="12:21">
      <c r="L544" s="460"/>
      <c r="S544" s="460"/>
      <c r="T544" s="460"/>
      <c r="U544" s="460"/>
    </row>
    <row r="545" spans="12:21">
      <c r="L545" s="460"/>
      <c r="S545" s="460"/>
      <c r="T545" s="460"/>
      <c r="U545" s="460"/>
    </row>
    <row r="546" spans="12:21">
      <c r="L546" s="460"/>
      <c r="S546" s="460"/>
      <c r="T546" s="460"/>
      <c r="U546" s="460"/>
    </row>
    <row r="547" spans="12:21">
      <c r="L547" s="460"/>
      <c r="S547" s="460"/>
      <c r="T547" s="460"/>
      <c r="U547" s="460"/>
    </row>
    <row r="548" spans="12:21">
      <c r="L548" s="460"/>
      <c r="S548" s="460"/>
      <c r="T548" s="460"/>
      <c r="U548" s="460"/>
    </row>
    <row r="549" spans="12:21">
      <c r="L549" s="460"/>
      <c r="S549" s="460"/>
      <c r="T549" s="460"/>
      <c r="U549" s="460"/>
    </row>
    <row r="550" spans="12:21">
      <c r="L550" s="460"/>
      <c r="S550" s="460"/>
      <c r="T550" s="460"/>
      <c r="U550" s="460"/>
    </row>
    <row r="551" spans="12:21">
      <c r="L551" s="460"/>
      <c r="S551" s="460"/>
      <c r="T551" s="460"/>
      <c r="U551" s="460"/>
    </row>
    <row r="552" spans="12:21">
      <c r="L552" s="460"/>
      <c r="S552" s="460"/>
      <c r="T552" s="460"/>
      <c r="U552" s="460"/>
    </row>
    <row r="553" spans="12:21">
      <c r="L553" s="460"/>
      <c r="S553" s="460"/>
      <c r="T553" s="460"/>
      <c r="U553" s="460"/>
    </row>
    <row r="554" spans="12:21">
      <c r="L554" s="460"/>
      <c r="S554" s="460"/>
      <c r="T554" s="460"/>
      <c r="U554" s="460"/>
    </row>
    <row r="555" spans="12:21">
      <c r="L555" s="460"/>
      <c r="S555" s="460"/>
      <c r="T555" s="460"/>
      <c r="U555" s="460"/>
    </row>
    <row r="556" spans="12:21">
      <c r="L556" s="460"/>
      <c r="S556" s="460"/>
      <c r="T556" s="460"/>
      <c r="U556" s="460"/>
    </row>
    <row r="557" spans="12:21">
      <c r="L557" s="460"/>
      <c r="S557" s="460"/>
      <c r="T557" s="460"/>
      <c r="U557" s="460"/>
    </row>
    <row r="558" spans="12:21">
      <c r="L558" s="460"/>
      <c r="S558" s="460"/>
      <c r="T558" s="460"/>
      <c r="U558" s="460"/>
    </row>
    <row r="559" spans="12:21">
      <c r="L559" s="460"/>
      <c r="S559" s="460"/>
      <c r="T559" s="460"/>
      <c r="U559" s="460"/>
    </row>
    <row r="560" spans="12:21">
      <c r="L560" s="460"/>
      <c r="S560" s="460"/>
      <c r="T560" s="460"/>
      <c r="U560" s="460"/>
    </row>
    <row r="561" spans="12:21">
      <c r="L561" s="460"/>
      <c r="S561" s="460"/>
      <c r="T561" s="460"/>
      <c r="U561" s="460"/>
    </row>
    <row r="562" spans="12:21">
      <c r="L562" s="460"/>
      <c r="S562" s="460"/>
      <c r="T562" s="460"/>
      <c r="U562" s="460"/>
    </row>
    <row r="563" spans="12:21">
      <c r="L563" s="460"/>
      <c r="S563" s="460"/>
      <c r="T563" s="460"/>
      <c r="U563" s="460"/>
    </row>
    <row r="564" spans="12:21">
      <c r="L564" s="460"/>
      <c r="S564" s="460"/>
      <c r="T564" s="460"/>
      <c r="U564" s="460"/>
    </row>
    <row r="565" spans="12:21">
      <c r="L565" s="460"/>
      <c r="S565" s="460"/>
      <c r="T565" s="460"/>
      <c r="U565" s="460"/>
    </row>
    <row r="566" spans="12:21">
      <c r="L566" s="460"/>
      <c r="S566" s="460"/>
      <c r="T566" s="460"/>
      <c r="U566" s="460"/>
    </row>
    <row r="567" spans="12:21">
      <c r="L567" s="460"/>
      <c r="S567" s="460"/>
      <c r="T567" s="460"/>
      <c r="U567" s="460"/>
    </row>
    <row r="568" spans="12:21">
      <c r="L568" s="460"/>
      <c r="S568" s="460"/>
      <c r="T568" s="460"/>
      <c r="U568" s="460"/>
    </row>
    <row r="569" spans="12:21">
      <c r="L569" s="460"/>
      <c r="S569" s="460"/>
      <c r="T569" s="460"/>
      <c r="U569" s="460"/>
    </row>
    <row r="570" spans="12:21">
      <c r="L570" s="460"/>
      <c r="S570" s="460"/>
      <c r="T570" s="460"/>
      <c r="U570" s="460"/>
    </row>
    <row r="571" spans="12:21">
      <c r="L571" s="460"/>
      <c r="S571" s="460"/>
      <c r="T571" s="460"/>
      <c r="U571" s="460"/>
    </row>
    <row r="572" spans="12:21">
      <c r="L572" s="460"/>
      <c r="S572" s="460"/>
      <c r="T572" s="460"/>
      <c r="U572" s="460"/>
    </row>
    <row r="573" spans="12:21">
      <c r="L573" s="460"/>
      <c r="S573" s="460"/>
      <c r="T573" s="460"/>
      <c r="U573" s="460"/>
    </row>
    <row r="574" spans="12:21">
      <c r="L574" s="460"/>
      <c r="S574" s="460"/>
      <c r="T574" s="460"/>
      <c r="U574" s="460"/>
    </row>
    <row r="575" spans="12:21">
      <c r="L575" s="460"/>
      <c r="S575" s="460"/>
      <c r="T575" s="460"/>
      <c r="U575" s="460"/>
    </row>
    <row r="576" spans="12:21">
      <c r="L576" s="460"/>
      <c r="S576" s="460"/>
      <c r="T576" s="460"/>
      <c r="U576" s="460"/>
    </row>
    <row r="577" spans="12:21">
      <c r="L577" s="460"/>
      <c r="S577" s="460"/>
      <c r="T577" s="460"/>
      <c r="U577" s="460"/>
    </row>
    <row r="578" spans="12:21">
      <c r="L578" s="460"/>
      <c r="S578" s="460"/>
      <c r="T578" s="460"/>
      <c r="U578" s="460"/>
    </row>
    <row r="579" spans="12:21">
      <c r="L579" s="460"/>
      <c r="S579" s="460"/>
      <c r="T579" s="460"/>
      <c r="U579" s="460"/>
    </row>
    <row r="580" spans="12:21">
      <c r="L580" s="460"/>
      <c r="S580" s="460"/>
      <c r="T580" s="460"/>
      <c r="U580" s="460"/>
    </row>
    <row r="581" spans="12:21">
      <c r="L581" s="460"/>
      <c r="S581" s="460"/>
      <c r="T581" s="460"/>
      <c r="U581" s="460"/>
    </row>
    <row r="582" spans="12:21">
      <c r="L582" s="460"/>
      <c r="S582" s="460"/>
      <c r="T582" s="460"/>
      <c r="U582" s="460"/>
    </row>
    <row r="583" spans="12:21">
      <c r="L583" s="460"/>
      <c r="S583" s="460"/>
      <c r="T583" s="460"/>
      <c r="U583" s="460"/>
    </row>
    <row r="584" spans="12:21">
      <c r="L584" s="460"/>
      <c r="S584" s="460"/>
      <c r="T584" s="460"/>
      <c r="U584" s="460"/>
    </row>
    <row r="585" spans="12:21">
      <c r="L585" s="460"/>
      <c r="S585" s="460"/>
      <c r="T585" s="460"/>
      <c r="U585" s="460"/>
    </row>
    <row r="586" spans="12:21">
      <c r="L586" s="460"/>
      <c r="S586" s="460"/>
      <c r="T586" s="460"/>
      <c r="U586" s="460"/>
    </row>
    <row r="587" spans="12:21">
      <c r="L587" s="460"/>
      <c r="S587" s="460"/>
      <c r="T587" s="460"/>
      <c r="U587" s="460"/>
    </row>
    <row r="588" spans="12:21">
      <c r="L588" s="460"/>
      <c r="S588" s="460"/>
      <c r="T588" s="460"/>
      <c r="U588" s="460"/>
    </row>
    <row r="589" spans="12:21">
      <c r="L589" s="460"/>
      <c r="S589" s="460"/>
      <c r="T589" s="460"/>
      <c r="U589" s="460"/>
    </row>
    <row r="590" spans="12:21">
      <c r="L590" s="460"/>
      <c r="S590" s="460"/>
      <c r="T590" s="460"/>
      <c r="U590" s="460"/>
    </row>
    <row r="591" spans="12:21">
      <c r="L591" s="460"/>
      <c r="S591" s="460"/>
      <c r="T591" s="460"/>
      <c r="U591" s="460"/>
    </row>
    <row r="592" spans="12:21">
      <c r="L592" s="460"/>
      <c r="S592" s="460"/>
      <c r="T592" s="460"/>
      <c r="U592" s="460"/>
    </row>
    <row r="593" spans="12:21">
      <c r="L593" s="460"/>
      <c r="S593" s="460"/>
      <c r="T593" s="460"/>
      <c r="U593" s="460"/>
    </row>
    <row r="594" spans="12:21">
      <c r="L594" s="460"/>
      <c r="S594" s="460"/>
      <c r="T594" s="460"/>
      <c r="U594" s="460"/>
    </row>
    <row r="595" spans="12:21">
      <c r="L595" s="460"/>
      <c r="S595" s="460"/>
      <c r="T595" s="460"/>
      <c r="U595" s="460"/>
    </row>
    <row r="596" spans="12:21">
      <c r="L596" s="460"/>
      <c r="S596" s="460"/>
      <c r="T596" s="460"/>
      <c r="U596" s="460"/>
    </row>
    <row r="597" spans="12:21">
      <c r="L597" s="460"/>
      <c r="S597" s="460"/>
      <c r="T597" s="460"/>
      <c r="U597" s="460"/>
    </row>
    <row r="598" spans="12:21">
      <c r="L598" s="460"/>
      <c r="S598" s="460"/>
      <c r="T598" s="460"/>
      <c r="U598" s="460"/>
    </row>
    <row r="599" spans="12:21">
      <c r="L599" s="460"/>
      <c r="S599" s="460"/>
      <c r="T599" s="460"/>
      <c r="U599" s="460"/>
    </row>
    <row r="600" spans="12:21">
      <c r="L600" s="460"/>
      <c r="S600" s="460"/>
      <c r="T600" s="460"/>
      <c r="U600" s="460"/>
    </row>
    <row r="601" spans="12:21">
      <c r="L601" s="460"/>
      <c r="S601" s="460"/>
      <c r="T601" s="460"/>
      <c r="U601" s="460"/>
    </row>
    <row r="602" spans="12:21">
      <c r="L602" s="460"/>
      <c r="S602" s="460"/>
      <c r="T602" s="460"/>
      <c r="U602" s="460"/>
    </row>
    <row r="603" spans="12:21">
      <c r="L603" s="460"/>
      <c r="S603" s="460"/>
      <c r="T603" s="460"/>
      <c r="U603" s="460"/>
    </row>
    <row r="604" spans="12:21">
      <c r="L604" s="460"/>
      <c r="S604" s="460"/>
      <c r="T604" s="460"/>
      <c r="U604" s="460"/>
    </row>
    <row r="605" spans="12:21">
      <c r="L605" s="460"/>
      <c r="S605" s="460"/>
      <c r="T605" s="460"/>
      <c r="U605" s="460"/>
    </row>
    <row r="606" spans="12:21">
      <c r="L606" s="460"/>
      <c r="S606" s="460"/>
      <c r="T606" s="460"/>
      <c r="U606" s="460"/>
    </row>
    <row r="607" spans="12:21">
      <c r="L607" s="460"/>
      <c r="S607" s="460"/>
      <c r="T607" s="460"/>
      <c r="U607" s="460"/>
    </row>
    <row r="608" spans="12:21">
      <c r="L608" s="460"/>
      <c r="S608" s="460"/>
      <c r="T608" s="460"/>
      <c r="U608" s="460"/>
    </row>
    <row r="609" spans="12:21">
      <c r="L609" s="460"/>
      <c r="S609" s="460"/>
      <c r="T609" s="460"/>
      <c r="U609" s="460"/>
    </row>
    <row r="610" spans="12:21">
      <c r="L610" s="460"/>
      <c r="S610" s="460"/>
      <c r="T610" s="460"/>
      <c r="U610" s="460"/>
    </row>
    <row r="611" spans="12:21">
      <c r="L611" s="460"/>
      <c r="S611" s="460"/>
      <c r="T611" s="460"/>
      <c r="U611" s="460"/>
    </row>
    <row r="612" spans="12:21">
      <c r="L612" s="460"/>
      <c r="S612" s="460"/>
      <c r="T612" s="460"/>
      <c r="U612" s="460"/>
    </row>
    <row r="613" spans="12:21">
      <c r="L613" s="460"/>
      <c r="S613" s="460"/>
      <c r="T613" s="460"/>
      <c r="U613" s="460"/>
    </row>
    <row r="614" spans="12:21">
      <c r="L614" s="460"/>
      <c r="S614" s="460"/>
      <c r="T614" s="460"/>
      <c r="U614" s="460"/>
    </row>
    <row r="615" spans="12:21">
      <c r="L615" s="460"/>
      <c r="S615" s="460"/>
      <c r="T615" s="460"/>
      <c r="U615" s="460"/>
    </row>
    <row r="616" spans="12:21">
      <c r="L616" s="460"/>
      <c r="S616" s="460"/>
      <c r="T616" s="460"/>
      <c r="U616" s="460"/>
    </row>
    <row r="617" spans="12:21">
      <c r="L617" s="460"/>
      <c r="S617" s="460"/>
      <c r="T617" s="460"/>
      <c r="U617" s="460"/>
    </row>
    <row r="618" spans="12:21">
      <c r="L618" s="460"/>
      <c r="S618" s="460"/>
      <c r="T618" s="460"/>
      <c r="U618" s="460"/>
    </row>
    <row r="619" spans="12:21">
      <c r="L619" s="460"/>
      <c r="S619" s="460"/>
      <c r="T619" s="460"/>
      <c r="U619" s="460"/>
    </row>
    <row r="620" spans="12:21">
      <c r="L620" s="460"/>
      <c r="S620" s="460"/>
      <c r="T620" s="460"/>
      <c r="U620" s="460"/>
    </row>
    <row r="621" spans="12:21">
      <c r="L621" s="460"/>
      <c r="S621" s="460"/>
      <c r="T621" s="460"/>
      <c r="U621" s="460"/>
    </row>
    <row r="622" spans="12:21">
      <c r="L622" s="460"/>
      <c r="S622" s="460"/>
      <c r="T622" s="460"/>
      <c r="U622" s="460"/>
    </row>
    <row r="623" spans="12:21">
      <c r="L623" s="460"/>
      <c r="S623" s="460"/>
      <c r="T623" s="460"/>
      <c r="U623" s="460"/>
    </row>
    <row r="624" spans="12:21">
      <c r="L624" s="460"/>
      <c r="S624" s="460"/>
      <c r="T624" s="460"/>
      <c r="U624" s="460"/>
    </row>
    <row r="625" spans="12:21">
      <c r="L625" s="460"/>
      <c r="S625" s="460"/>
      <c r="T625" s="460"/>
      <c r="U625" s="460"/>
    </row>
    <row r="626" spans="12:21">
      <c r="L626" s="460"/>
      <c r="S626" s="460"/>
      <c r="T626" s="460"/>
      <c r="U626" s="460"/>
    </row>
    <row r="627" spans="12:21">
      <c r="L627" s="460"/>
      <c r="S627" s="460"/>
      <c r="T627" s="460"/>
      <c r="U627" s="460"/>
    </row>
    <row r="628" spans="12:21">
      <c r="L628" s="460"/>
      <c r="S628" s="460"/>
      <c r="T628" s="460"/>
      <c r="U628" s="460"/>
    </row>
    <row r="629" spans="12:21">
      <c r="L629" s="460"/>
      <c r="S629" s="460"/>
      <c r="T629" s="460"/>
      <c r="U629" s="460"/>
    </row>
    <row r="630" spans="12:21">
      <c r="L630" s="460"/>
      <c r="S630" s="460"/>
      <c r="T630" s="460"/>
      <c r="U630" s="460"/>
    </row>
    <row r="631" spans="12:21">
      <c r="L631" s="460"/>
      <c r="S631" s="460"/>
      <c r="T631" s="460"/>
      <c r="U631" s="460"/>
    </row>
    <row r="632" spans="12:21">
      <c r="L632" s="460"/>
      <c r="S632" s="460"/>
      <c r="T632" s="460"/>
      <c r="U632" s="460"/>
    </row>
    <row r="633" spans="12:21">
      <c r="L633" s="460"/>
      <c r="S633" s="460"/>
      <c r="T633" s="460"/>
      <c r="U633" s="460"/>
    </row>
    <row r="634" spans="12:21">
      <c r="L634" s="460"/>
      <c r="S634" s="460"/>
      <c r="T634" s="460"/>
      <c r="U634" s="460"/>
    </row>
    <row r="635" spans="12:21">
      <c r="L635" s="460"/>
      <c r="S635" s="460"/>
      <c r="T635" s="460"/>
      <c r="U635" s="460"/>
    </row>
    <row r="636" spans="12:21">
      <c r="L636" s="460"/>
      <c r="S636" s="460"/>
      <c r="T636" s="460"/>
      <c r="U636" s="460"/>
    </row>
    <row r="637" spans="12:21">
      <c r="L637" s="460"/>
      <c r="S637" s="460"/>
      <c r="T637" s="460"/>
      <c r="U637" s="460"/>
    </row>
    <row r="638" spans="12:21">
      <c r="L638" s="460"/>
      <c r="S638" s="460"/>
      <c r="T638" s="460"/>
      <c r="U638" s="460"/>
    </row>
    <row r="639" spans="12:21">
      <c r="L639" s="460"/>
      <c r="S639" s="460"/>
      <c r="T639" s="460"/>
      <c r="U639" s="460"/>
    </row>
    <row r="640" spans="12:21">
      <c r="L640" s="460"/>
      <c r="S640" s="460"/>
      <c r="T640" s="460"/>
      <c r="U640" s="460"/>
    </row>
    <row r="641" spans="12:21">
      <c r="L641" s="460"/>
      <c r="S641" s="460"/>
      <c r="T641" s="460"/>
      <c r="U641" s="460"/>
    </row>
    <row r="642" spans="12:21">
      <c r="L642" s="460"/>
      <c r="S642" s="460"/>
      <c r="T642" s="460"/>
      <c r="U642" s="460"/>
    </row>
    <row r="643" spans="12:21">
      <c r="L643" s="460"/>
      <c r="S643" s="460"/>
      <c r="T643" s="460"/>
      <c r="U643" s="460"/>
    </row>
    <row r="644" spans="12:21">
      <c r="L644" s="460"/>
      <c r="S644" s="460"/>
      <c r="T644" s="460"/>
      <c r="U644" s="460"/>
    </row>
    <row r="645" spans="12:21">
      <c r="L645" s="460"/>
      <c r="S645" s="460"/>
      <c r="T645" s="460"/>
      <c r="U645" s="460"/>
    </row>
    <row r="646" spans="12:21">
      <c r="L646" s="460"/>
      <c r="S646" s="460"/>
      <c r="T646" s="460"/>
      <c r="U646" s="460"/>
    </row>
    <row r="647" spans="12:21">
      <c r="L647" s="460"/>
      <c r="S647" s="460"/>
      <c r="T647" s="460"/>
      <c r="U647" s="460"/>
    </row>
    <row r="648" spans="12:21">
      <c r="L648" s="460"/>
      <c r="S648" s="460"/>
      <c r="T648" s="460"/>
      <c r="U648" s="460"/>
    </row>
    <row r="649" spans="12:21">
      <c r="L649" s="460"/>
      <c r="S649" s="460"/>
      <c r="T649" s="460"/>
      <c r="U649" s="460"/>
    </row>
    <row r="650" spans="12:21">
      <c r="L650" s="460"/>
      <c r="S650" s="460"/>
      <c r="T650" s="460"/>
      <c r="U650" s="460"/>
    </row>
    <row r="651" spans="12:21">
      <c r="L651" s="460"/>
      <c r="S651" s="460"/>
      <c r="T651" s="460"/>
      <c r="U651" s="460"/>
    </row>
    <row r="652" spans="12:21">
      <c r="L652" s="460"/>
      <c r="S652" s="460"/>
      <c r="T652" s="460"/>
      <c r="U652" s="460"/>
    </row>
    <row r="653" spans="12:21">
      <c r="L653" s="460"/>
      <c r="S653" s="460"/>
      <c r="T653" s="460"/>
      <c r="U653" s="460"/>
    </row>
    <row r="654" spans="12:21">
      <c r="L654" s="460"/>
      <c r="S654" s="460"/>
      <c r="T654" s="460"/>
      <c r="U654" s="460"/>
    </row>
    <row r="655" spans="12:21">
      <c r="L655" s="460"/>
      <c r="S655" s="460"/>
      <c r="T655" s="460"/>
      <c r="U655" s="460"/>
    </row>
    <row r="656" spans="12:21">
      <c r="L656" s="460"/>
      <c r="S656" s="460"/>
      <c r="T656" s="460"/>
      <c r="U656" s="460"/>
    </row>
    <row r="657" spans="12:21">
      <c r="L657" s="460"/>
      <c r="S657" s="460"/>
      <c r="T657" s="460"/>
      <c r="U657" s="460"/>
    </row>
    <row r="658" spans="12:21">
      <c r="L658" s="460"/>
      <c r="S658" s="460"/>
      <c r="T658" s="460"/>
      <c r="U658" s="460"/>
    </row>
    <row r="659" spans="12:21">
      <c r="L659" s="460"/>
      <c r="S659" s="460"/>
      <c r="T659" s="460"/>
      <c r="U659" s="460"/>
    </row>
    <row r="660" spans="12:21">
      <c r="L660" s="460"/>
      <c r="S660" s="460"/>
      <c r="T660" s="460"/>
      <c r="U660" s="460"/>
    </row>
    <row r="661" spans="12:21">
      <c r="L661" s="460"/>
      <c r="S661" s="460"/>
      <c r="T661" s="460"/>
      <c r="U661" s="460"/>
    </row>
    <row r="662" spans="12:21">
      <c r="L662" s="460"/>
      <c r="S662" s="460"/>
      <c r="T662" s="460"/>
      <c r="U662" s="460"/>
    </row>
    <row r="663" spans="12:21">
      <c r="L663" s="460"/>
      <c r="S663" s="460"/>
      <c r="T663" s="460"/>
      <c r="U663" s="460"/>
    </row>
    <row r="664" spans="12:21">
      <c r="L664" s="460"/>
      <c r="S664" s="460"/>
      <c r="T664" s="460"/>
      <c r="U664" s="460"/>
    </row>
    <row r="665" spans="12:21">
      <c r="L665" s="460"/>
      <c r="S665" s="460"/>
      <c r="T665" s="460"/>
      <c r="U665" s="460"/>
    </row>
    <row r="666" spans="12:21">
      <c r="L666" s="460"/>
      <c r="S666" s="460"/>
      <c r="T666" s="460"/>
      <c r="U666" s="460"/>
    </row>
    <row r="667" spans="12:21">
      <c r="L667" s="460"/>
      <c r="S667" s="460"/>
      <c r="T667" s="460"/>
      <c r="U667" s="460"/>
    </row>
    <row r="668" spans="12:21">
      <c r="L668" s="460"/>
      <c r="S668" s="460"/>
      <c r="T668" s="460"/>
      <c r="U668" s="460"/>
    </row>
    <row r="669" spans="12:21">
      <c r="L669" s="460"/>
      <c r="S669" s="460"/>
      <c r="T669" s="460"/>
      <c r="U669" s="460"/>
    </row>
    <row r="670" spans="12:21">
      <c r="L670" s="460"/>
      <c r="S670" s="460"/>
      <c r="T670" s="460"/>
      <c r="U670" s="460"/>
    </row>
    <row r="671" spans="12:21">
      <c r="L671" s="460"/>
      <c r="S671" s="460"/>
      <c r="T671" s="460"/>
      <c r="U671" s="460"/>
    </row>
    <row r="672" spans="12:21">
      <c r="L672" s="460"/>
      <c r="S672" s="460"/>
      <c r="T672" s="460"/>
      <c r="U672" s="460"/>
    </row>
    <row r="673" spans="12:21">
      <c r="L673" s="460"/>
      <c r="S673" s="460"/>
      <c r="T673" s="460"/>
      <c r="U673" s="460"/>
    </row>
    <row r="674" spans="12:21">
      <c r="L674" s="460"/>
      <c r="S674" s="460"/>
      <c r="T674" s="460"/>
      <c r="U674" s="460"/>
    </row>
    <row r="675" spans="12:21">
      <c r="L675" s="460"/>
      <c r="S675" s="460"/>
      <c r="T675" s="460"/>
      <c r="U675" s="460"/>
    </row>
    <row r="676" spans="12:21">
      <c r="L676" s="460"/>
      <c r="S676" s="460"/>
      <c r="T676" s="460"/>
      <c r="U676" s="460"/>
    </row>
    <row r="677" spans="12:21">
      <c r="L677" s="460"/>
      <c r="S677" s="460"/>
      <c r="T677" s="460"/>
      <c r="U677" s="460"/>
    </row>
    <row r="678" spans="12:21">
      <c r="L678" s="460"/>
      <c r="S678" s="460"/>
      <c r="T678" s="460"/>
      <c r="U678" s="460"/>
    </row>
    <row r="679" spans="12:21">
      <c r="L679" s="460"/>
      <c r="S679" s="460"/>
      <c r="T679" s="460"/>
      <c r="U679" s="460"/>
    </row>
    <row r="680" spans="12:21">
      <c r="L680" s="460"/>
      <c r="S680" s="460"/>
      <c r="T680" s="460"/>
      <c r="U680" s="460"/>
    </row>
    <row r="681" spans="12:21">
      <c r="L681" s="460"/>
      <c r="S681" s="460"/>
      <c r="T681" s="460"/>
      <c r="U681" s="460"/>
    </row>
    <row r="682" spans="12:21">
      <c r="L682" s="460"/>
      <c r="S682" s="460"/>
      <c r="T682" s="460"/>
      <c r="U682" s="460"/>
    </row>
    <row r="683" spans="12:21">
      <c r="L683" s="460"/>
      <c r="S683" s="460"/>
      <c r="T683" s="460"/>
      <c r="U683" s="460"/>
    </row>
    <row r="684" spans="12:21">
      <c r="L684" s="460"/>
      <c r="S684" s="460"/>
      <c r="T684" s="460"/>
      <c r="U684" s="460"/>
    </row>
    <row r="685" spans="12:21">
      <c r="L685" s="460"/>
      <c r="S685" s="460"/>
      <c r="T685" s="460"/>
      <c r="U685" s="460"/>
    </row>
    <row r="686" spans="12:21">
      <c r="L686" s="460"/>
      <c r="S686" s="460"/>
      <c r="T686" s="460"/>
      <c r="U686" s="460"/>
    </row>
    <row r="687" spans="12:21">
      <c r="L687" s="460"/>
      <c r="S687" s="460"/>
      <c r="T687" s="460"/>
      <c r="U687" s="460"/>
    </row>
    <row r="688" spans="12:21">
      <c r="L688" s="460"/>
      <c r="S688" s="460"/>
      <c r="T688" s="460"/>
      <c r="U688" s="460"/>
    </row>
    <row r="689" spans="12:21">
      <c r="L689" s="460"/>
      <c r="S689" s="460"/>
      <c r="T689" s="460"/>
      <c r="U689" s="460"/>
    </row>
    <row r="690" spans="12:21">
      <c r="L690" s="460"/>
      <c r="S690" s="460"/>
      <c r="T690" s="460"/>
      <c r="U690" s="460"/>
    </row>
    <row r="691" spans="12:21">
      <c r="L691" s="460"/>
      <c r="S691" s="460"/>
      <c r="T691" s="460"/>
      <c r="U691" s="460"/>
    </row>
    <row r="692" spans="12:21">
      <c r="L692" s="460"/>
      <c r="S692" s="460"/>
      <c r="T692" s="460"/>
      <c r="U692" s="460"/>
    </row>
    <row r="693" spans="12:21">
      <c r="L693" s="460"/>
      <c r="S693" s="460"/>
      <c r="T693" s="460"/>
      <c r="U693" s="460"/>
    </row>
    <row r="694" spans="12:21">
      <c r="L694" s="460"/>
      <c r="S694" s="460"/>
      <c r="T694" s="460"/>
      <c r="U694" s="460"/>
    </row>
    <row r="695" spans="12:21">
      <c r="L695" s="460"/>
      <c r="S695" s="460"/>
      <c r="T695" s="460"/>
      <c r="U695" s="460"/>
    </row>
    <row r="696" spans="12:21">
      <c r="L696" s="460"/>
      <c r="S696" s="460"/>
      <c r="T696" s="460"/>
      <c r="U696" s="460"/>
    </row>
    <row r="697" spans="12:21">
      <c r="L697" s="460"/>
      <c r="S697" s="460"/>
      <c r="T697" s="460"/>
      <c r="U697" s="460"/>
    </row>
    <row r="698" spans="12:21">
      <c r="L698" s="460"/>
      <c r="S698" s="460"/>
      <c r="T698" s="460"/>
      <c r="U698" s="460"/>
    </row>
    <row r="699" spans="12:21">
      <c r="L699" s="460"/>
      <c r="S699" s="460"/>
      <c r="T699" s="460"/>
      <c r="U699" s="460"/>
    </row>
    <row r="700" spans="12:21">
      <c r="L700" s="460"/>
      <c r="S700" s="460"/>
      <c r="T700" s="460"/>
      <c r="U700" s="460"/>
    </row>
    <row r="701" spans="12:21">
      <c r="L701" s="460"/>
      <c r="S701" s="460"/>
      <c r="T701" s="460"/>
      <c r="U701" s="460"/>
    </row>
    <row r="702" spans="12:21">
      <c r="L702" s="460"/>
      <c r="S702" s="460"/>
      <c r="T702" s="460"/>
      <c r="U702" s="460"/>
    </row>
    <row r="703" spans="12:21">
      <c r="L703" s="460"/>
      <c r="S703" s="460"/>
      <c r="T703" s="460"/>
      <c r="U703" s="460"/>
    </row>
    <row r="704" spans="12:21">
      <c r="L704" s="460"/>
      <c r="S704" s="460"/>
      <c r="T704" s="460"/>
      <c r="U704" s="460"/>
    </row>
    <row r="705" spans="12:21">
      <c r="L705" s="460"/>
      <c r="S705" s="460"/>
      <c r="T705" s="460"/>
      <c r="U705" s="460"/>
    </row>
    <row r="706" spans="12:21">
      <c r="L706" s="460"/>
      <c r="S706" s="460"/>
      <c r="T706" s="460"/>
      <c r="U706" s="460"/>
    </row>
    <row r="707" spans="12:21">
      <c r="L707" s="460"/>
      <c r="S707" s="460"/>
      <c r="T707" s="460"/>
      <c r="U707" s="460"/>
    </row>
    <row r="708" spans="12:21">
      <c r="L708" s="460"/>
      <c r="S708" s="460"/>
      <c r="T708" s="460"/>
      <c r="U708" s="460"/>
    </row>
    <row r="709" spans="12:21">
      <c r="L709" s="460"/>
      <c r="S709" s="460"/>
      <c r="T709" s="460"/>
      <c r="U709" s="460"/>
    </row>
    <row r="710" spans="12:21">
      <c r="L710" s="460"/>
      <c r="S710" s="460"/>
      <c r="T710" s="460"/>
      <c r="U710" s="460"/>
    </row>
    <row r="711" spans="12:21">
      <c r="L711" s="460"/>
      <c r="S711" s="460"/>
      <c r="T711" s="460"/>
      <c r="U711" s="460"/>
    </row>
    <row r="712" spans="12:21">
      <c r="L712" s="460"/>
      <c r="S712" s="460"/>
      <c r="T712" s="460"/>
      <c r="U712" s="460"/>
    </row>
    <row r="713" spans="12:21">
      <c r="L713" s="460"/>
      <c r="S713" s="460"/>
      <c r="T713" s="460"/>
      <c r="U713" s="460"/>
    </row>
    <row r="714" spans="12:21">
      <c r="L714" s="460"/>
      <c r="S714" s="460"/>
      <c r="T714" s="460"/>
      <c r="U714" s="460"/>
    </row>
    <row r="715" spans="12:21">
      <c r="L715" s="460"/>
      <c r="S715" s="460"/>
      <c r="T715" s="460"/>
      <c r="U715" s="460"/>
    </row>
    <row r="716" spans="12:21">
      <c r="L716" s="460"/>
      <c r="S716" s="460"/>
      <c r="T716" s="460"/>
      <c r="U716" s="460"/>
    </row>
    <row r="717" spans="12:21">
      <c r="L717" s="460"/>
      <c r="S717" s="460"/>
      <c r="T717" s="460"/>
      <c r="U717" s="460"/>
    </row>
    <row r="718" spans="12:21">
      <c r="L718" s="460"/>
      <c r="S718" s="460"/>
      <c r="T718" s="460"/>
      <c r="U718" s="460"/>
    </row>
    <row r="719" spans="12:21">
      <c r="L719" s="460"/>
      <c r="S719" s="460"/>
      <c r="T719" s="460"/>
      <c r="U719" s="460"/>
    </row>
    <row r="720" spans="12:21">
      <c r="L720" s="460"/>
      <c r="S720" s="460"/>
      <c r="T720" s="460"/>
      <c r="U720" s="460"/>
    </row>
    <row r="721" spans="12:21">
      <c r="L721" s="460"/>
      <c r="S721" s="460"/>
      <c r="T721" s="460"/>
      <c r="U721" s="460"/>
    </row>
    <row r="722" spans="12:21">
      <c r="L722" s="460"/>
      <c r="S722" s="460"/>
      <c r="T722" s="460"/>
      <c r="U722" s="460"/>
    </row>
    <row r="723" spans="12:21">
      <c r="L723" s="460"/>
      <c r="S723" s="460"/>
      <c r="T723" s="460"/>
      <c r="U723" s="460"/>
    </row>
    <row r="724" spans="12:21">
      <c r="L724" s="460"/>
      <c r="S724" s="460"/>
      <c r="T724" s="460"/>
      <c r="U724" s="460"/>
    </row>
    <row r="725" spans="12:21">
      <c r="L725" s="460"/>
      <c r="S725" s="460"/>
      <c r="T725" s="460"/>
      <c r="U725" s="460"/>
    </row>
    <row r="726" spans="12:21">
      <c r="L726" s="460"/>
      <c r="S726" s="460"/>
      <c r="T726" s="460"/>
      <c r="U726" s="460"/>
    </row>
    <row r="727" spans="12:21">
      <c r="L727" s="460"/>
      <c r="S727" s="460"/>
      <c r="T727" s="460"/>
      <c r="U727" s="460"/>
    </row>
    <row r="728" spans="12:21">
      <c r="L728" s="460"/>
      <c r="S728" s="460"/>
      <c r="T728" s="460"/>
      <c r="U728" s="460"/>
    </row>
    <row r="729" spans="12:21">
      <c r="L729" s="460"/>
      <c r="S729" s="460"/>
      <c r="T729" s="460"/>
      <c r="U729" s="460"/>
    </row>
    <row r="730" spans="12:21">
      <c r="L730" s="460"/>
      <c r="S730" s="460"/>
      <c r="T730" s="460"/>
      <c r="U730" s="460"/>
    </row>
    <row r="731" spans="12:21">
      <c r="L731" s="460"/>
      <c r="S731" s="460"/>
      <c r="T731" s="460"/>
      <c r="U731" s="460"/>
    </row>
    <row r="732" spans="12:21">
      <c r="L732" s="460"/>
      <c r="S732" s="460"/>
      <c r="T732" s="460"/>
      <c r="U732" s="460"/>
    </row>
    <row r="733" spans="12:21">
      <c r="L733" s="460"/>
      <c r="S733" s="460"/>
      <c r="T733" s="460"/>
      <c r="U733" s="460"/>
    </row>
    <row r="734" spans="12:21">
      <c r="L734" s="460"/>
      <c r="S734" s="460"/>
      <c r="T734" s="460"/>
      <c r="U734" s="460"/>
    </row>
    <row r="735" spans="12:21">
      <c r="L735" s="460"/>
      <c r="S735" s="460"/>
      <c r="T735" s="460"/>
      <c r="U735" s="460"/>
    </row>
    <row r="736" spans="12:21">
      <c r="L736" s="460"/>
      <c r="S736" s="460"/>
      <c r="T736" s="460"/>
      <c r="U736" s="460"/>
    </row>
    <row r="737" spans="12:21">
      <c r="L737" s="460"/>
      <c r="S737" s="460"/>
      <c r="T737" s="460"/>
      <c r="U737" s="460"/>
    </row>
    <row r="738" spans="12:21">
      <c r="L738" s="460"/>
      <c r="S738" s="460"/>
      <c r="T738" s="460"/>
      <c r="U738" s="460"/>
    </row>
    <row r="739" spans="12:21">
      <c r="L739" s="460"/>
      <c r="S739" s="460"/>
      <c r="T739" s="460"/>
      <c r="U739" s="460"/>
    </row>
    <row r="740" spans="12:21">
      <c r="L740" s="460"/>
      <c r="S740" s="460"/>
      <c r="T740" s="460"/>
      <c r="U740" s="460"/>
    </row>
    <row r="741" spans="12:21">
      <c r="L741" s="460"/>
      <c r="S741" s="460"/>
      <c r="T741" s="460"/>
      <c r="U741" s="460"/>
    </row>
    <row r="742" spans="12:21">
      <c r="L742" s="460"/>
      <c r="S742" s="460"/>
      <c r="T742" s="460"/>
      <c r="U742" s="460"/>
    </row>
    <row r="743" spans="12:21">
      <c r="L743" s="460"/>
      <c r="S743" s="460"/>
      <c r="T743" s="460"/>
      <c r="U743" s="460"/>
    </row>
    <row r="744" spans="12:21">
      <c r="L744" s="460"/>
      <c r="S744" s="460"/>
      <c r="T744" s="460"/>
      <c r="U744" s="460"/>
    </row>
    <row r="745" spans="12:21">
      <c r="L745" s="460"/>
      <c r="S745" s="460"/>
      <c r="T745" s="460"/>
      <c r="U745" s="460"/>
    </row>
    <row r="746" spans="12:21">
      <c r="L746" s="460"/>
      <c r="S746" s="460"/>
      <c r="T746" s="460"/>
      <c r="U746" s="460"/>
    </row>
    <row r="747" spans="12:21">
      <c r="L747" s="460"/>
      <c r="S747" s="460"/>
      <c r="T747" s="460"/>
      <c r="U747" s="460"/>
    </row>
    <row r="748" spans="12:21">
      <c r="L748" s="460"/>
      <c r="S748" s="460"/>
      <c r="T748" s="460"/>
      <c r="U748" s="460"/>
    </row>
    <row r="749" spans="12:21">
      <c r="L749" s="460"/>
      <c r="S749" s="460"/>
      <c r="T749" s="460"/>
      <c r="U749" s="460"/>
    </row>
    <row r="750" spans="12:21">
      <c r="L750" s="460"/>
      <c r="S750" s="460"/>
      <c r="T750" s="460"/>
      <c r="U750" s="460"/>
    </row>
    <row r="751" spans="12:21">
      <c r="L751" s="460"/>
      <c r="S751" s="460"/>
      <c r="T751" s="460"/>
      <c r="U751" s="460"/>
    </row>
    <row r="752" spans="12:21">
      <c r="L752" s="460"/>
      <c r="S752" s="460"/>
      <c r="T752" s="460"/>
      <c r="U752" s="460"/>
    </row>
    <row r="753" spans="12:21">
      <c r="L753" s="460"/>
      <c r="S753" s="460"/>
      <c r="T753" s="460"/>
      <c r="U753" s="460"/>
    </row>
    <row r="754" spans="12:21">
      <c r="L754" s="460"/>
      <c r="S754" s="460"/>
      <c r="T754" s="460"/>
      <c r="U754" s="460"/>
    </row>
    <row r="755" spans="12:21">
      <c r="L755" s="460"/>
      <c r="S755" s="460"/>
      <c r="T755" s="460"/>
      <c r="U755" s="460"/>
    </row>
    <row r="756" spans="12:21">
      <c r="L756" s="460"/>
      <c r="S756" s="460"/>
      <c r="T756" s="460"/>
      <c r="U756" s="460"/>
    </row>
    <row r="757" spans="12:21">
      <c r="L757" s="460"/>
      <c r="S757" s="460"/>
      <c r="T757" s="460"/>
      <c r="U757" s="460"/>
    </row>
    <row r="758" spans="12:21">
      <c r="L758" s="460"/>
      <c r="S758" s="460"/>
      <c r="T758" s="460"/>
      <c r="U758" s="460"/>
    </row>
    <row r="759" spans="12:21">
      <c r="L759" s="460"/>
      <c r="S759" s="460"/>
      <c r="T759" s="460"/>
      <c r="U759" s="460"/>
    </row>
    <row r="760" spans="12:21">
      <c r="L760" s="460"/>
      <c r="S760" s="460"/>
      <c r="T760" s="460"/>
      <c r="U760" s="460"/>
    </row>
    <row r="761" spans="12:21">
      <c r="L761" s="460"/>
      <c r="S761" s="460"/>
      <c r="T761" s="460"/>
      <c r="U761" s="460"/>
    </row>
    <row r="762" spans="12:21">
      <c r="L762" s="460"/>
      <c r="S762" s="460"/>
      <c r="T762" s="460"/>
      <c r="U762" s="460"/>
    </row>
    <row r="763" spans="12:21">
      <c r="L763" s="460"/>
      <c r="S763" s="460"/>
      <c r="T763" s="460"/>
      <c r="U763" s="460"/>
    </row>
    <row r="764" spans="12:21">
      <c r="L764" s="460"/>
      <c r="S764" s="460"/>
      <c r="T764" s="460"/>
      <c r="U764" s="460"/>
    </row>
    <row r="765" spans="12:21">
      <c r="L765" s="460"/>
      <c r="S765" s="460"/>
      <c r="T765" s="460"/>
      <c r="U765" s="460"/>
    </row>
    <row r="766" spans="12:21">
      <c r="L766" s="460"/>
      <c r="S766" s="460"/>
      <c r="T766" s="460"/>
      <c r="U766" s="460"/>
    </row>
    <row r="767" spans="12:21">
      <c r="L767" s="460"/>
      <c r="S767" s="460"/>
      <c r="T767" s="460"/>
      <c r="U767" s="460"/>
    </row>
    <row r="768" spans="12:21">
      <c r="L768" s="460"/>
      <c r="S768" s="460"/>
      <c r="T768" s="460"/>
      <c r="U768" s="460"/>
    </row>
    <row r="769" spans="12:21">
      <c r="L769" s="460"/>
      <c r="S769" s="460"/>
      <c r="T769" s="460"/>
      <c r="U769" s="460"/>
    </row>
    <row r="770" spans="12:21">
      <c r="L770" s="460"/>
      <c r="S770" s="460"/>
      <c r="T770" s="460"/>
      <c r="U770" s="460"/>
    </row>
    <row r="771" spans="12:21">
      <c r="L771" s="460"/>
      <c r="S771" s="460"/>
      <c r="T771" s="460"/>
      <c r="U771" s="460"/>
    </row>
    <row r="772" spans="12:21">
      <c r="L772" s="460"/>
      <c r="S772" s="460"/>
      <c r="T772" s="460"/>
      <c r="U772" s="460"/>
    </row>
    <row r="773" spans="12:21">
      <c r="L773" s="460"/>
      <c r="S773" s="460"/>
      <c r="T773" s="460"/>
      <c r="U773" s="460"/>
    </row>
    <row r="774" spans="12:21">
      <c r="L774" s="460"/>
      <c r="S774" s="460"/>
      <c r="T774" s="460"/>
      <c r="U774" s="460"/>
    </row>
    <row r="775" spans="12:21">
      <c r="L775" s="460"/>
      <c r="S775" s="460"/>
      <c r="T775" s="460"/>
      <c r="U775" s="460"/>
    </row>
    <row r="776" spans="12:21">
      <c r="L776" s="460"/>
      <c r="S776" s="460"/>
      <c r="T776" s="460"/>
      <c r="U776" s="460"/>
    </row>
    <row r="777" spans="12:21">
      <c r="L777" s="460"/>
      <c r="S777" s="460"/>
      <c r="T777" s="460"/>
      <c r="U777" s="460"/>
    </row>
    <row r="778" spans="12:21">
      <c r="L778" s="460"/>
      <c r="S778" s="460"/>
      <c r="T778" s="460"/>
      <c r="U778" s="460"/>
    </row>
    <row r="779" spans="12:21">
      <c r="L779" s="460"/>
      <c r="S779" s="460"/>
      <c r="T779" s="460"/>
      <c r="U779" s="460"/>
    </row>
    <row r="780" spans="12:21">
      <c r="L780" s="460"/>
      <c r="S780" s="460"/>
      <c r="T780" s="460"/>
      <c r="U780" s="460"/>
    </row>
    <row r="781" spans="12:21">
      <c r="L781" s="460"/>
      <c r="S781" s="460"/>
      <c r="T781" s="460"/>
      <c r="U781" s="460"/>
    </row>
    <row r="782" spans="12:21">
      <c r="L782" s="460"/>
      <c r="S782" s="460"/>
      <c r="T782" s="460"/>
      <c r="U782" s="460"/>
    </row>
    <row r="783" spans="12:21">
      <c r="L783" s="460"/>
      <c r="S783" s="460"/>
      <c r="T783" s="460"/>
      <c r="U783" s="460"/>
    </row>
    <row r="784" spans="12:21">
      <c r="L784" s="460"/>
      <c r="S784" s="460"/>
      <c r="T784" s="460"/>
      <c r="U784" s="460"/>
    </row>
    <row r="785" spans="12:21">
      <c r="L785" s="460"/>
      <c r="S785" s="460"/>
      <c r="T785" s="460"/>
      <c r="U785" s="460"/>
    </row>
    <row r="786" spans="12:21">
      <c r="L786" s="460"/>
      <c r="S786" s="460"/>
      <c r="T786" s="460"/>
      <c r="U786" s="460"/>
    </row>
    <row r="787" spans="12:21">
      <c r="L787" s="460"/>
      <c r="S787" s="460"/>
      <c r="T787" s="460"/>
      <c r="U787" s="460"/>
    </row>
    <row r="788" spans="12:21">
      <c r="L788" s="460"/>
      <c r="S788" s="460"/>
      <c r="T788" s="460"/>
      <c r="U788" s="460"/>
    </row>
    <row r="789" spans="12:21">
      <c r="L789" s="460"/>
      <c r="S789" s="460"/>
      <c r="T789" s="460"/>
      <c r="U789" s="460"/>
    </row>
    <row r="790" spans="12:21">
      <c r="L790" s="460"/>
      <c r="S790" s="460"/>
      <c r="T790" s="460"/>
      <c r="U790" s="460"/>
    </row>
    <row r="791" spans="12:21">
      <c r="L791" s="460"/>
      <c r="S791" s="460"/>
      <c r="T791" s="460"/>
      <c r="U791" s="460"/>
    </row>
    <row r="792" spans="12:21">
      <c r="L792" s="460"/>
      <c r="S792" s="460"/>
      <c r="T792" s="460"/>
      <c r="U792" s="460"/>
    </row>
    <row r="793" spans="12:21">
      <c r="L793" s="460"/>
      <c r="S793" s="460"/>
      <c r="T793" s="460"/>
      <c r="U793" s="460"/>
    </row>
    <row r="794" spans="12:21">
      <c r="L794" s="460"/>
      <c r="S794" s="460"/>
      <c r="T794" s="460"/>
      <c r="U794" s="460"/>
    </row>
    <row r="795" spans="12:21">
      <c r="L795" s="460"/>
      <c r="S795" s="460"/>
      <c r="T795" s="460"/>
      <c r="U795" s="460"/>
    </row>
    <row r="796" spans="12:21">
      <c r="L796" s="460"/>
      <c r="S796" s="460"/>
      <c r="T796" s="460"/>
      <c r="U796" s="460"/>
    </row>
    <row r="797" spans="12:21">
      <c r="L797" s="460"/>
      <c r="S797" s="460"/>
      <c r="T797" s="460"/>
      <c r="U797" s="460"/>
    </row>
    <row r="798" spans="12:21">
      <c r="L798" s="460"/>
      <c r="S798" s="460"/>
      <c r="T798" s="460"/>
      <c r="U798" s="460"/>
    </row>
    <row r="799" spans="12:21">
      <c r="L799" s="460"/>
      <c r="S799" s="460"/>
      <c r="T799" s="460"/>
      <c r="U799" s="460"/>
    </row>
    <row r="800" spans="12:21">
      <c r="L800" s="460"/>
      <c r="S800" s="460"/>
      <c r="T800" s="460"/>
      <c r="U800" s="460"/>
    </row>
    <row r="801" spans="12:21">
      <c r="L801" s="460"/>
      <c r="S801" s="460"/>
      <c r="T801" s="460"/>
      <c r="U801" s="460"/>
    </row>
    <row r="802" spans="12:21">
      <c r="L802" s="460"/>
      <c r="S802" s="460"/>
      <c r="T802" s="460"/>
      <c r="U802" s="460"/>
    </row>
    <row r="803" spans="12:21">
      <c r="L803" s="460"/>
      <c r="S803" s="460"/>
      <c r="T803" s="460"/>
      <c r="U803" s="460"/>
    </row>
    <row r="804" spans="12:21">
      <c r="L804" s="460"/>
      <c r="S804" s="460"/>
      <c r="T804" s="460"/>
      <c r="U804" s="460"/>
    </row>
    <row r="805" spans="12:21">
      <c r="L805" s="460"/>
      <c r="S805" s="460"/>
      <c r="T805" s="460"/>
      <c r="U805" s="460"/>
    </row>
    <row r="806" spans="12:21">
      <c r="L806" s="460"/>
      <c r="S806" s="460"/>
      <c r="T806" s="460"/>
      <c r="U806" s="460"/>
    </row>
    <row r="807" spans="12:21">
      <c r="L807" s="460"/>
      <c r="S807" s="460"/>
      <c r="T807" s="460"/>
      <c r="U807" s="460"/>
    </row>
    <row r="808" spans="12:21">
      <c r="L808" s="460"/>
      <c r="S808" s="460"/>
      <c r="T808" s="460"/>
      <c r="U808" s="460"/>
    </row>
    <row r="809" spans="12:21">
      <c r="L809" s="460"/>
      <c r="S809" s="460"/>
      <c r="T809" s="460"/>
      <c r="U809" s="460"/>
    </row>
    <row r="810" spans="12:21">
      <c r="L810" s="460"/>
      <c r="S810" s="460"/>
      <c r="T810" s="460"/>
      <c r="U810" s="460"/>
    </row>
    <row r="811" spans="12:21">
      <c r="L811" s="460"/>
      <c r="S811" s="460"/>
      <c r="T811" s="460"/>
      <c r="U811" s="460"/>
    </row>
    <row r="812" spans="12:21">
      <c r="L812" s="460"/>
      <c r="S812" s="460"/>
      <c r="T812" s="460"/>
      <c r="U812" s="460"/>
    </row>
    <row r="813" spans="12:21">
      <c r="L813" s="460"/>
      <c r="S813" s="460"/>
      <c r="T813" s="460"/>
      <c r="U813" s="460"/>
    </row>
    <row r="814" spans="12:21">
      <c r="L814" s="460"/>
      <c r="S814" s="460"/>
      <c r="T814" s="460"/>
      <c r="U814" s="460"/>
    </row>
    <row r="815" spans="12:21">
      <c r="L815" s="460"/>
      <c r="S815" s="460"/>
      <c r="T815" s="460"/>
      <c r="U815" s="460"/>
    </row>
    <row r="816" spans="12:21">
      <c r="L816" s="460"/>
      <c r="S816" s="460"/>
      <c r="T816" s="460"/>
      <c r="U816" s="460"/>
    </row>
    <row r="817" spans="12:21">
      <c r="L817" s="460"/>
      <c r="S817" s="460"/>
      <c r="T817" s="460"/>
      <c r="U817" s="460"/>
    </row>
    <row r="818" spans="12:21">
      <c r="L818" s="460"/>
      <c r="S818" s="460"/>
      <c r="T818" s="460"/>
      <c r="U818" s="460"/>
    </row>
    <row r="819" spans="12:21">
      <c r="L819" s="460"/>
      <c r="S819" s="460"/>
      <c r="T819" s="460"/>
      <c r="U819" s="460"/>
    </row>
    <row r="820" spans="12:21">
      <c r="L820" s="460"/>
      <c r="S820" s="460"/>
      <c r="T820" s="460"/>
      <c r="U820" s="460"/>
    </row>
    <row r="821" spans="12:21">
      <c r="L821" s="460"/>
      <c r="S821" s="460"/>
      <c r="T821" s="460"/>
      <c r="U821" s="460"/>
    </row>
    <row r="822" spans="12:21">
      <c r="L822" s="460"/>
      <c r="S822" s="460"/>
      <c r="T822" s="460"/>
      <c r="U822" s="460"/>
    </row>
    <row r="823" spans="12:21">
      <c r="L823" s="460"/>
      <c r="S823" s="460"/>
      <c r="T823" s="460"/>
      <c r="U823" s="460"/>
    </row>
    <row r="824" spans="12:21">
      <c r="L824" s="460"/>
      <c r="S824" s="460"/>
      <c r="T824" s="460"/>
      <c r="U824" s="460"/>
    </row>
    <row r="825" spans="12:21">
      <c r="L825" s="460"/>
      <c r="S825" s="460"/>
      <c r="T825" s="460"/>
      <c r="U825" s="460"/>
    </row>
    <row r="826" spans="12:21">
      <c r="L826" s="460"/>
      <c r="S826" s="460"/>
      <c r="T826" s="460"/>
      <c r="U826" s="460"/>
    </row>
    <row r="827" spans="12:21">
      <c r="L827" s="460"/>
      <c r="S827" s="460"/>
      <c r="T827" s="460"/>
      <c r="U827" s="460"/>
    </row>
    <row r="828" spans="12:21">
      <c r="L828" s="460"/>
      <c r="S828" s="460"/>
      <c r="T828" s="460"/>
      <c r="U828" s="460"/>
    </row>
    <row r="829" spans="12:21">
      <c r="L829" s="460"/>
      <c r="S829" s="460"/>
      <c r="T829" s="460"/>
      <c r="U829" s="460"/>
    </row>
    <row r="830" spans="12:21">
      <c r="L830" s="460"/>
      <c r="S830" s="460"/>
      <c r="T830" s="460"/>
      <c r="U830" s="460"/>
    </row>
    <row r="831" spans="12:21">
      <c r="L831" s="460"/>
      <c r="S831" s="460"/>
      <c r="T831" s="460"/>
      <c r="U831" s="460"/>
    </row>
    <row r="832" spans="12:21">
      <c r="L832" s="460"/>
      <c r="S832" s="460"/>
      <c r="T832" s="460"/>
      <c r="U832" s="460"/>
    </row>
    <row r="833" spans="12:21">
      <c r="L833" s="460"/>
      <c r="S833" s="460"/>
      <c r="T833" s="460"/>
      <c r="U833" s="460"/>
    </row>
    <row r="834" spans="12:21">
      <c r="L834" s="460"/>
      <c r="S834" s="460"/>
      <c r="T834" s="460"/>
      <c r="U834" s="460"/>
    </row>
    <row r="835" spans="12:21">
      <c r="L835" s="460"/>
      <c r="S835" s="460"/>
      <c r="T835" s="460"/>
      <c r="U835" s="460"/>
    </row>
    <row r="836" spans="12:21">
      <c r="L836" s="460"/>
      <c r="S836" s="460"/>
      <c r="T836" s="460"/>
      <c r="U836" s="460"/>
    </row>
    <row r="837" spans="12:21">
      <c r="L837" s="460"/>
      <c r="S837" s="460"/>
      <c r="T837" s="460"/>
      <c r="U837" s="460"/>
    </row>
    <row r="838" spans="12:21">
      <c r="L838" s="460"/>
      <c r="S838" s="460"/>
      <c r="T838" s="460"/>
      <c r="U838" s="460"/>
    </row>
    <row r="839" spans="12:21">
      <c r="L839" s="460"/>
      <c r="S839" s="460"/>
      <c r="T839" s="460"/>
      <c r="U839" s="460"/>
    </row>
    <row r="840" spans="12:21">
      <c r="L840" s="460"/>
      <c r="S840" s="460"/>
      <c r="T840" s="460"/>
      <c r="U840" s="460"/>
    </row>
    <row r="841" spans="12:21">
      <c r="L841" s="460"/>
      <c r="S841" s="460"/>
      <c r="T841" s="460"/>
      <c r="U841" s="460"/>
    </row>
    <row r="842" spans="12:21">
      <c r="L842" s="460"/>
      <c r="S842" s="460"/>
      <c r="T842" s="460"/>
      <c r="U842" s="460"/>
    </row>
    <row r="843" spans="12:21">
      <c r="L843" s="460"/>
      <c r="S843" s="460"/>
      <c r="T843" s="460"/>
      <c r="U843" s="460"/>
    </row>
    <row r="844" spans="12:21">
      <c r="L844" s="460"/>
      <c r="S844" s="460"/>
      <c r="T844" s="460"/>
      <c r="U844" s="460"/>
    </row>
    <row r="845" spans="12:21">
      <c r="L845" s="460"/>
      <c r="S845" s="460"/>
      <c r="T845" s="460"/>
      <c r="U845" s="460"/>
    </row>
    <row r="846" spans="12:21">
      <c r="L846" s="460"/>
      <c r="S846" s="460"/>
      <c r="T846" s="460"/>
      <c r="U846" s="460"/>
    </row>
    <row r="847" spans="12:21">
      <c r="L847" s="460"/>
      <c r="S847" s="460"/>
      <c r="T847" s="460"/>
      <c r="U847" s="460"/>
    </row>
    <row r="848" spans="12:21">
      <c r="L848" s="460"/>
      <c r="S848" s="460"/>
      <c r="T848" s="460"/>
      <c r="U848" s="460"/>
    </row>
    <row r="849" spans="12:21">
      <c r="L849" s="460"/>
      <c r="S849" s="460"/>
      <c r="T849" s="460"/>
      <c r="U849" s="460"/>
    </row>
    <row r="850" spans="12:21">
      <c r="L850" s="460"/>
      <c r="S850" s="460"/>
      <c r="T850" s="460"/>
      <c r="U850" s="460"/>
    </row>
    <row r="851" spans="12:21">
      <c r="L851" s="460"/>
      <c r="S851" s="460"/>
      <c r="T851" s="460"/>
      <c r="U851" s="460"/>
    </row>
    <row r="852" spans="12:21">
      <c r="L852" s="460"/>
      <c r="S852" s="460"/>
      <c r="T852" s="460"/>
      <c r="U852" s="460"/>
    </row>
    <row r="853" spans="12:21">
      <c r="L853" s="460"/>
      <c r="S853" s="460"/>
      <c r="T853" s="460"/>
      <c r="U853" s="460"/>
    </row>
    <row r="854" spans="12:21">
      <c r="L854" s="460"/>
      <c r="S854" s="460"/>
      <c r="T854" s="460"/>
      <c r="U854" s="460"/>
    </row>
    <row r="855" spans="12:21">
      <c r="L855" s="460"/>
      <c r="S855" s="460"/>
      <c r="T855" s="460"/>
      <c r="U855" s="460"/>
    </row>
    <row r="856" spans="12:21">
      <c r="L856" s="460"/>
      <c r="S856" s="460"/>
      <c r="T856" s="460"/>
      <c r="U856" s="460"/>
    </row>
    <row r="857" spans="12:21">
      <c r="L857" s="460"/>
      <c r="S857" s="460"/>
      <c r="T857" s="460"/>
      <c r="U857" s="460"/>
    </row>
    <row r="858" spans="12:21">
      <c r="L858" s="460"/>
      <c r="S858" s="460"/>
      <c r="T858" s="460"/>
      <c r="U858" s="460"/>
    </row>
    <row r="859" spans="12:21">
      <c r="L859" s="460"/>
      <c r="S859" s="460"/>
      <c r="T859" s="460"/>
      <c r="U859" s="460"/>
    </row>
    <row r="860" spans="12:21">
      <c r="L860" s="460"/>
      <c r="S860" s="460"/>
      <c r="T860" s="460"/>
      <c r="U860" s="460"/>
    </row>
    <row r="861" spans="12:21">
      <c r="L861" s="460"/>
      <c r="S861" s="460"/>
      <c r="T861" s="460"/>
      <c r="U861" s="460"/>
    </row>
    <row r="862" spans="12:21">
      <c r="L862" s="460"/>
      <c r="S862" s="460"/>
      <c r="T862" s="460"/>
      <c r="U862" s="460"/>
    </row>
    <row r="863" spans="12:21">
      <c r="L863" s="460"/>
      <c r="S863" s="460"/>
      <c r="T863" s="460"/>
      <c r="U863" s="460"/>
    </row>
    <row r="864" spans="12:21">
      <c r="L864" s="460"/>
      <c r="S864" s="460"/>
      <c r="T864" s="460"/>
      <c r="U864" s="460"/>
    </row>
    <row r="865" spans="12:21">
      <c r="L865" s="460"/>
      <c r="S865" s="460"/>
      <c r="T865" s="460"/>
      <c r="U865" s="460"/>
    </row>
    <row r="866" spans="12:21">
      <c r="L866" s="460"/>
      <c r="S866" s="460"/>
      <c r="T866" s="460"/>
      <c r="U866" s="460"/>
    </row>
    <row r="867" spans="12:21">
      <c r="L867" s="460"/>
      <c r="S867" s="460"/>
      <c r="T867" s="460"/>
      <c r="U867" s="460"/>
    </row>
    <row r="868" spans="12:21">
      <c r="L868" s="460"/>
      <c r="S868" s="460"/>
      <c r="T868" s="460"/>
      <c r="U868" s="460"/>
    </row>
    <row r="869" spans="12:21">
      <c r="L869" s="460"/>
      <c r="S869" s="460"/>
      <c r="T869" s="460"/>
      <c r="U869" s="460"/>
    </row>
    <row r="870" spans="12:21">
      <c r="L870" s="460"/>
      <c r="S870" s="460"/>
      <c r="T870" s="460"/>
      <c r="U870" s="460"/>
    </row>
    <row r="871" spans="12:21">
      <c r="L871" s="460"/>
      <c r="S871" s="460"/>
      <c r="T871" s="460"/>
      <c r="U871" s="460"/>
    </row>
    <row r="872" spans="12:21">
      <c r="L872" s="460"/>
      <c r="S872" s="460"/>
      <c r="T872" s="460"/>
      <c r="U872" s="460"/>
    </row>
    <row r="873" spans="12:21">
      <c r="L873" s="460"/>
      <c r="S873" s="460"/>
      <c r="T873" s="460"/>
      <c r="U873" s="460"/>
    </row>
    <row r="874" spans="12:21">
      <c r="L874" s="460"/>
      <c r="S874" s="460"/>
      <c r="T874" s="460"/>
      <c r="U874" s="460"/>
    </row>
    <row r="875" spans="12:21">
      <c r="L875" s="460"/>
      <c r="S875" s="460"/>
      <c r="T875" s="460"/>
      <c r="U875" s="460"/>
    </row>
    <row r="876" spans="12:21">
      <c r="L876" s="460"/>
      <c r="S876" s="460"/>
      <c r="T876" s="460"/>
      <c r="U876" s="460"/>
    </row>
    <row r="877" spans="12:21">
      <c r="L877" s="460"/>
      <c r="S877" s="460"/>
      <c r="T877" s="460"/>
      <c r="U877" s="460"/>
    </row>
    <row r="878" spans="12:21">
      <c r="L878" s="460"/>
      <c r="S878" s="460"/>
      <c r="T878" s="460"/>
      <c r="U878" s="460"/>
    </row>
    <row r="879" spans="12:21">
      <c r="L879" s="460"/>
      <c r="S879" s="460"/>
      <c r="T879" s="460"/>
      <c r="U879" s="460"/>
    </row>
    <row r="880" spans="12:21">
      <c r="L880" s="460"/>
      <c r="S880" s="460"/>
      <c r="T880" s="460"/>
      <c r="U880" s="460"/>
    </row>
    <row r="881" spans="12:21">
      <c r="L881" s="460"/>
      <c r="S881" s="460"/>
      <c r="T881" s="460"/>
      <c r="U881" s="460"/>
    </row>
    <row r="882" spans="12:21">
      <c r="L882" s="460"/>
      <c r="S882" s="460"/>
      <c r="T882" s="460"/>
      <c r="U882" s="460"/>
    </row>
    <row r="883" spans="12:21">
      <c r="L883" s="460"/>
      <c r="S883" s="460"/>
      <c r="T883" s="460"/>
      <c r="U883" s="460"/>
    </row>
    <row r="884" spans="12:21">
      <c r="L884" s="460"/>
      <c r="S884" s="460"/>
      <c r="T884" s="460"/>
      <c r="U884" s="460"/>
    </row>
    <row r="885" spans="12:21">
      <c r="L885" s="460"/>
      <c r="S885" s="460"/>
      <c r="T885" s="460"/>
      <c r="U885" s="460"/>
    </row>
    <row r="886" spans="12:21">
      <c r="L886" s="460"/>
      <c r="S886" s="460"/>
      <c r="T886" s="460"/>
      <c r="U886" s="460"/>
    </row>
    <row r="887" spans="12:21">
      <c r="L887" s="460"/>
      <c r="S887" s="460"/>
      <c r="T887" s="460"/>
      <c r="U887" s="460"/>
    </row>
    <row r="888" spans="12:21">
      <c r="L888" s="460"/>
      <c r="S888" s="460"/>
      <c r="T888" s="460"/>
      <c r="U888" s="460"/>
    </row>
    <row r="889" spans="12:21">
      <c r="L889" s="460"/>
      <c r="S889" s="460"/>
      <c r="T889" s="460"/>
      <c r="U889" s="460"/>
    </row>
    <row r="890" spans="12:21">
      <c r="L890" s="460"/>
      <c r="S890" s="460"/>
      <c r="T890" s="460"/>
      <c r="U890" s="460"/>
    </row>
    <row r="891" spans="12:21">
      <c r="L891" s="460"/>
      <c r="S891" s="460"/>
      <c r="T891" s="460"/>
      <c r="U891" s="460"/>
    </row>
    <row r="892" spans="12:21">
      <c r="L892" s="460"/>
      <c r="S892" s="460"/>
      <c r="T892" s="460"/>
      <c r="U892" s="460"/>
    </row>
    <row r="893" spans="12:21">
      <c r="L893" s="460"/>
      <c r="S893" s="460"/>
      <c r="T893" s="460"/>
      <c r="U893" s="460"/>
    </row>
    <row r="894" spans="12:21">
      <c r="L894" s="460"/>
      <c r="S894" s="460"/>
      <c r="T894" s="460"/>
      <c r="U894" s="460"/>
    </row>
    <row r="895" spans="12:21">
      <c r="L895" s="460"/>
      <c r="S895" s="460"/>
      <c r="T895" s="460"/>
      <c r="U895" s="460"/>
    </row>
    <row r="896" spans="12:21">
      <c r="L896" s="460"/>
      <c r="S896" s="460"/>
      <c r="T896" s="460"/>
      <c r="U896" s="460"/>
    </row>
    <row r="897" spans="12:21">
      <c r="L897" s="460"/>
      <c r="S897" s="460"/>
      <c r="T897" s="460"/>
      <c r="U897" s="460"/>
    </row>
    <row r="898" spans="12:21">
      <c r="L898" s="460"/>
      <c r="S898" s="460"/>
      <c r="T898" s="460"/>
      <c r="U898" s="460"/>
    </row>
    <row r="899" spans="12:21">
      <c r="L899" s="460"/>
      <c r="S899" s="460"/>
      <c r="T899" s="460"/>
      <c r="U899" s="460"/>
    </row>
    <row r="900" spans="12:21">
      <c r="L900" s="460"/>
      <c r="S900" s="460"/>
      <c r="T900" s="460"/>
      <c r="U900" s="460"/>
    </row>
    <row r="901" spans="12:21">
      <c r="L901" s="460"/>
      <c r="S901" s="460"/>
      <c r="T901" s="460"/>
      <c r="U901" s="460"/>
    </row>
    <row r="902" spans="12:21">
      <c r="L902" s="460"/>
      <c r="S902" s="460"/>
      <c r="T902" s="460"/>
      <c r="U902" s="460"/>
    </row>
    <row r="903" spans="12:21">
      <c r="L903" s="460"/>
      <c r="S903" s="460"/>
      <c r="T903" s="460"/>
      <c r="U903" s="460"/>
    </row>
    <row r="904" spans="12:21">
      <c r="L904" s="460"/>
      <c r="S904" s="460"/>
      <c r="T904" s="460"/>
      <c r="U904" s="460"/>
    </row>
    <row r="905" spans="12:21">
      <c r="L905" s="460"/>
      <c r="S905" s="460"/>
      <c r="T905" s="460"/>
      <c r="U905" s="460"/>
    </row>
    <row r="906" spans="12:21">
      <c r="L906" s="460"/>
      <c r="S906" s="460"/>
      <c r="T906" s="460"/>
      <c r="U906" s="460"/>
    </row>
    <row r="907" spans="12:21">
      <c r="L907" s="460"/>
      <c r="S907" s="460"/>
      <c r="T907" s="460"/>
      <c r="U907" s="460"/>
    </row>
    <row r="908" spans="12:21">
      <c r="L908" s="460"/>
      <c r="S908" s="460"/>
      <c r="T908" s="460"/>
      <c r="U908" s="460"/>
    </row>
    <row r="909" spans="12:21">
      <c r="L909" s="460"/>
      <c r="S909" s="460"/>
      <c r="T909" s="460"/>
      <c r="U909" s="460"/>
    </row>
    <row r="910" spans="12:21">
      <c r="L910" s="460"/>
      <c r="S910" s="460"/>
      <c r="T910" s="460"/>
      <c r="U910" s="460"/>
    </row>
    <row r="911" spans="12:21">
      <c r="L911" s="460"/>
      <c r="S911" s="460"/>
      <c r="T911" s="460"/>
      <c r="U911" s="460"/>
    </row>
    <row r="912" spans="12:21">
      <c r="L912" s="460"/>
      <c r="S912" s="460"/>
      <c r="T912" s="460"/>
      <c r="U912" s="460"/>
    </row>
    <row r="913" spans="12:21">
      <c r="L913" s="460"/>
      <c r="S913" s="460"/>
      <c r="T913" s="460"/>
      <c r="U913" s="460"/>
    </row>
    <row r="914" spans="12:21">
      <c r="L914" s="460"/>
      <c r="S914" s="460"/>
      <c r="T914" s="460"/>
      <c r="U914" s="460"/>
    </row>
    <row r="915" spans="12:21">
      <c r="L915" s="460"/>
      <c r="S915" s="460"/>
      <c r="T915" s="460"/>
      <c r="U915" s="460"/>
    </row>
    <row r="916" spans="12:21">
      <c r="L916" s="460"/>
      <c r="S916" s="460"/>
      <c r="T916" s="460"/>
      <c r="U916" s="460"/>
    </row>
    <row r="917" spans="12:21">
      <c r="L917" s="460"/>
      <c r="S917" s="460"/>
      <c r="T917" s="460"/>
      <c r="U917" s="460"/>
    </row>
    <row r="918" spans="12:21">
      <c r="L918" s="460"/>
      <c r="S918" s="460"/>
      <c r="T918" s="460"/>
      <c r="U918" s="460"/>
    </row>
    <row r="919" spans="12:21">
      <c r="L919" s="460"/>
      <c r="S919" s="460"/>
      <c r="T919" s="460"/>
      <c r="U919" s="460"/>
    </row>
    <row r="920" spans="12:21">
      <c r="L920" s="460"/>
      <c r="S920" s="460"/>
      <c r="T920" s="460"/>
      <c r="U920" s="460"/>
    </row>
    <row r="921" spans="12:21">
      <c r="L921" s="460"/>
      <c r="S921" s="460"/>
      <c r="T921" s="460"/>
      <c r="U921" s="460"/>
    </row>
    <row r="922" spans="12:21">
      <c r="L922" s="460"/>
      <c r="S922" s="460"/>
      <c r="T922" s="460"/>
      <c r="U922" s="460"/>
    </row>
    <row r="923" spans="12:21">
      <c r="L923" s="460"/>
      <c r="S923" s="460"/>
      <c r="T923" s="460"/>
      <c r="U923" s="460"/>
    </row>
    <row r="924" spans="12:21">
      <c r="L924" s="460"/>
      <c r="S924" s="460"/>
      <c r="T924" s="460"/>
      <c r="U924" s="460"/>
    </row>
    <row r="925" spans="12:21">
      <c r="L925" s="460"/>
      <c r="S925" s="460"/>
      <c r="T925" s="460"/>
      <c r="U925" s="460"/>
    </row>
    <row r="926" spans="12:21">
      <c r="L926" s="460"/>
      <c r="S926" s="460"/>
      <c r="T926" s="460"/>
      <c r="U926" s="460"/>
    </row>
    <row r="927" spans="12:21">
      <c r="L927" s="460"/>
      <c r="S927" s="460"/>
      <c r="T927" s="460"/>
      <c r="U927" s="460"/>
    </row>
    <row r="928" spans="12:21">
      <c r="L928" s="460"/>
      <c r="S928" s="460"/>
      <c r="T928" s="460"/>
      <c r="U928" s="460"/>
    </row>
    <row r="929" spans="12:21">
      <c r="L929" s="460"/>
      <c r="S929" s="460"/>
      <c r="T929" s="460"/>
      <c r="U929" s="460"/>
    </row>
    <row r="930" spans="12:21">
      <c r="L930" s="460"/>
      <c r="S930" s="460"/>
      <c r="T930" s="460"/>
      <c r="U930" s="460"/>
    </row>
    <row r="931" spans="12:21">
      <c r="L931" s="460"/>
      <c r="S931" s="460"/>
      <c r="T931" s="460"/>
      <c r="U931" s="460"/>
    </row>
    <row r="932" spans="12:21">
      <c r="L932" s="460"/>
      <c r="S932" s="460"/>
      <c r="T932" s="460"/>
      <c r="U932" s="460"/>
    </row>
    <row r="933" spans="12:21">
      <c r="L933" s="460"/>
      <c r="S933" s="460"/>
      <c r="T933" s="460"/>
      <c r="U933" s="460"/>
    </row>
    <row r="934" spans="12:21">
      <c r="L934" s="460"/>
      <c r="S934" s="460"/>
      <c r="T934" s="460"/>
      <c r="U934" s="460"/>
    </row>
    <row r="935" spans="12:21">
      <c r="L935" s="460"/>
      <c r="S935" s="460"/>
      <c r="T935" s="460"/>
      <c r="U935" s="460"/>
    </row>
    <row r="936" spans="12:21">
      <c r="L936" s="460"/>
      <c r="S936" s="460"/>
      <c r="T936" s="460"/>
      <c r="U936" s="460"/>
    </row>
    <row r="937" spans="12:21">
      <c r="L937" s="460"/>
      <c r="S937" s="460"/>
      <c r="T937" s="460"/>
      <c r="U937" s="460"/>
    </row>
    <row r="938" spans="12:21">
      <c r="L938" s="460"/>
      <c r="S938" s="460"/>
      <c r="T938" s="460"/>
      <c r="U938" s="460"/>
    </row>
    <row r="939" spans="12:21">
      <c r="L939" s="460"/>
      <c r="S939" s="460"/>
      <c r="T939" s="460"/>
      <c r="U939" s="460"/>
    </row>
    <row r="940" spans="12:21">
      <c r="L940" s="460"/>
      <c r="S940" s="460"/>
      <c r="T940" s="460"/>
      <c r="U940" s="460"/>
    </row>
    <row r="941" spans="12:21">
      <c r="L941" s="460"/>
      <c r="S941" s="460"/>
      <c r="T941" s="460"/>
      <c r="U941" s="460"/>
    </row>
    <row r="942" spans="12:21">
      <c r="L942" s="460"/>
      <c r="S942" s="460"/>
      <c r="T942" s="460"/>
      <c r="U942" s="460"/>
    </row>
    <row r="943" spans="12:21">
      <c r="L943" s="460"/>
      <c r="S943" s="460"/>
      <c r="T943" s="460"/>
      <c r="U943" s="460"/>
    </row>
    <row r="944" spans="12:21">
      <c r="L944" s="460"/>
      <c r="S944" s="460"/>
      <c r="T944" s="460"/>
      <c r="U944" s="460"/>
    </row>
    <row r="945" spans="12:21">
      <c r="L945" s="460"/>
      <c r="S945" s="460"/>
      <c r="T945" s="460"/>
      <c r="U945" s="460"/>
    </row>
    <row r="946" spans="12:21">
      <c r="L946" s="460"/>
      <c r="S946" s="460"/>
      <c r="T946" s="460"/>
      <c r="U946" s="460"/>
    </row>
    <row r="947" spans="12:21">
      <c r="L947" s="460"/>
      <c r="S947" s="460"/>
      <c r="T947" s="460"/>
      <c r="U947" s="460"/>
    </row>
    <row r="948" spans="12:21">
      <c r="L948" s="460"/>
      <c r="S948" s="460"/>
      <c r="T948" s="460"/>
      <c r="U948" s="460"/>
    </row>
    <row r="949" spans="12:21">
      <c r="L949" s="460"/>
      <c r="S949" s="460"/>
      <c r="T949" s="460"/>
      <c r="U949" s="460"/>
    </row>
    <row r="950" spans="12:21">
      <c r="L950" s="460"/>
      <c r="S950" s="460"/>
      <c r="T950" s="460"/>
      <c r="U950" s="460"/>
    </row>
    <row r="951" spans="12:21">
      <c r="L951" s="460"/>
      <c r="S951" s="460"/>
      <c r="T951" s="460"/>
      <c r="U951" s="460"/>
    </row>
    <row r="952" spans="12:21">
      <c r="L952" s="460"/>
      <c r="S952" s="460"/>
      <c r="T952" s="460"/>
      <c r="U952" s="460"/>
    </row>
    <row r="953" spans="12:21">
      <c r="L953" s="460"/>
      <c r="S953" s="460"/>
      <c r="T953" s="460"/>
      <c r="U953" s="460"/>
    </row>
    <row r="954" spans="12:21">
      <c r="L954" s="460"/>
      <c r="S954" s="460"/>
      <c r="T954" s="460"/>
      <c r="U954" s="460"/>
    </row>
    <row r="955" spans="12:21">
      <c r="L955" s="460"/>
      <c r="S955" s="460"/>
      <c r="T955" s="460"/>
      <c r="U955" s="460"/>
    </row>
    <row r="956" spans="12:21">
      <c r="L956" s="460"/>
      <c r="S956" s="460"/>
      <c r="T956" s="460"/>
      <c r="U956" s="460"/>
    </row>
    <row r="957" spans="12:21">
      <c r="L957" s="460"/>
      <c r="S957" s="460"/>
      <c r="T957" s="460"/>
      <c r="U957" s="460"/>
    </row>
    <row r="958" spans="12:21">
      <c r="L958" s="460"/>
      <c r="S958" s="460"/>
      <c r="T958" s="460"/>
      <c r="U958" s="460"/>
    </row>
    <row r="959" spans="12:21">
      <c r="L959" s="460"/>
      <c r="S959" s="460"/>
      <c r="T959" s="460"/>
      <c r="U959" s="460"/>
    </row>
    <row r="960" spans="12:21">
      <c r="L960" s="460"/>
      <c r="S960" s="460"/>
      <c r="T960" s="460"/>
      <c r="U960" s="460"/>
    </row>
    <row r="961" spans="12:21">
      <c r="L961" s="460"/>
      <c r="S961" s="460"/>
      <c r="T961" s="460"/>
      <c r="U961" s="460"/>
    </row>
    <row r="962" spans="12:21">
      <c r="L962" s="460"/>
      <c r="S962" s="460"/>
      <c r="T962" s="460"/>
      <c r="U962" s="460"/>
    </row>
    <row r="963" spans="12:21">
      <c r="L963" s="460"/>
      <c r="S963" s="460"/>
      <c r="T963" s="460"/>
      <c r="U963" s="460"/>
    </row>
    <row r="964" spans="12:21">
      <c r="L964" s="460"/>
      <c r="S964" s="460"/>
      <c r="T964" s="460"/>
      <c r="U964" s="460"/>
    </row>
    <row r="965" spans="12:21">
      <c r="L965" s="460"/>
      <c r="S965" s="460"/>
      <c r="T965" s="460"/>
      <c r="U965" s="460"/>
    </row>
    <row r="966" spans="12:21">
      <c r="L966" s="460"/>
      <c r="S966" s="460"/>
      <c r="T966" s="460"/>
      <c r="U966" s="460"/>
    </row>
    <row r="967" spans="12:21">
      <c r="L967" s="460"/>
      <c r="S967" s="460"/>
      <c r="T967" s="460"/>
      <c r="U967" s="460"/>
    </row>
    <row r="968" spans="12:21">
      <c r="L968" s="460"/>
      <c r="S968" s="460"/>
      <c r="T968" s="460"/>
      <c r="U968" s="460"/>
    </row>
    <row r="969" spans="12:21">
      <c r="L969" s="460"/>
      <c r="S969" s="460"/>
      <c r="T969" s="460"/>
      <c r="U969" s="460"/>
    </row>
    <row r="970" spans="12:21">
      <c r="L970" s="460"/>
      <c r="S970" s="460"/>
      <c r="T970" s="460"/>
      <c r="U970" s="460"/>
    </row>
    <row r="971" spans="12:21">
      <c r="L971" s="460"/>
      <c r="S971" s="460"/>
      <c r="T971" s="460"/>
      <c r="U971" s="460"/>
    </row>
    <row r="972" spans="12:21">
      <c r="L972" s="460"/>
      <c r="S972" s="460"/>
      <c r="T972" s="460"/>
      <c r="U972" s="460"/>
    </row>
    <row r="973" spans="12:21">
      <c r="L973" s="460"/>
      <c r="S973" s="460"/>
      <c r="T973" s="460"/>
      <c r="U973" s="460"/>
    </row>
    <row r="974" spans="12:21">
      <c r="L974" s="460"/>
      <c r="S974" s="460"/>
      <c r="T974" s="460"/>
      <c r="U974" s="460"/>
    </row>
    <row r="975" spans="12:21">
      <c r="L975" s="460"/>
      <c r="S975" s="460"/>
      <c r="T975" s="460"/>
      <c r="U975" s="460"/>
    </row>
    <row r="976" spans="12:21">
      <c r="L976" s="460"/>
      <c r="S976" s="460"/>
      <c r="T976" s="460"/>
      <c r="U976" s="460"/>
    </row>
    <row r="977" spans="12:21">
      <c r="L977" s="460"/>
      <c r="S977" s="460"/>
      <c r="T977" s="460"/>
      <c r="U977" s="460"/>
    </row>
    <row r="978" spans="12:21">
      <c r="L978" s="460"/>
      <c r="S978" s="460"/>
      <c r="T978" s="460"/>
      <c r="U978" s="460"/>
    </row>
    <row r="979" spans="12:21">
      <c r="L979" s="460"/>
      <c r="S979" s="460"/>
      <c r="T979" s="460"/>
      <c r="U979" s="460"/>
    </row>
    <row r="980" spans="12:21">
      <c r="L980" s="460"/>
      <c r="S980" s="460"/>
      <c r="T980" s="460"/>
      <c r="U980" s="460"/>
    </row>
    <row r="981" spans="12:21">
      <c r="L981" s="460"/>
      <c r="S981" s="460"/>
      <c r="T981" s="460"/>
      <c r="U981" s="460"/>
    </row>
    <row r="982" spans="12:21">
      <c r="L982" s="460"/>
      <c r="S982" s="460"/>
      <c r="T982" s="460"/>
      <c r="U982" s="460"/>
    </row>
    <row r="983" spans="12:21">
      <c r="L983" s="460"/>
      <c r="S983" s="460"/>
      <c r="T983" s="460"/>
      <c r="U983" s="460"/>
    </row>
    <row r="984" spans="12:21">
      <c r="L984" s="460"/>
      <c r="S984" s="460"/>
      <c r="T984" s="460"/>
      <c r="U984" s="460"/>
    </row>
    <row r="985" spans="12:21">
      <c r="L985" s="460"/>
      <c r="S985" s="460"/>
      <c r="T985" s="460"/>
      <c r="U985" s="460"/>
    </row>
    <row r="986" spans="12:21">
      <c r="L986" s="460"/>
      <c r="S986" s="460"/>
      <c r="T986" s="460"/>
      <c r="U986" s="460"/>
    </row>
    <row r="987" spans="12:21">
      <c r="L987" s="460"/>
      <c r="S987" s="460"/>
      <c r="T987" s="460"/>
      <c r="U987" s="460"/>
    </row>
    <row r="988" spans="12:21">
      <c r="L988" s="460"/>
      <c r="S988" s="460"/>
      <c r="T988" s="460"/>
      <c r="U988" s="460"/>
    </row>
    <row r="989" spans="12:21">
      <c r="L989" s="460"/>
      <c r="S989" s="460"/>
      <c r="T989" s="460"/>
      <c r="U989" s="460"/>
    </row>
    <row r="990" spans="12:21">
      <c r="L990" s="460"/>
      <c r="S990" s="460"/>
      <c r="T990" s="460"/>
      <c r="U990" s="460"/>
    </row>
    <row r="991" spans="12:21">
      <c r="L991" s="460"/>
      <c r="S991" s="460"/>
      <c r="T991" s="460"/>
      <c r="U991" s="460"/>
    </row>
    <row r="992" spans="12:21">
      <c r="L992" s="460"/>
      <c r="S992" s="460"/>
      <c r="T992" s="460"/>
      <c r="U992" s="460"/>
    </row>
    <row r="993" spans="12:21">
      <c r="L993" s="460"/>
      <c r="S993" s="460"/>
      <c r="T993" s="460"/>
      <c r="U993" s="460"/>
    </row>
    <row r="994" spans="12:21">
      <c r="L994" s="460"/>
      <c r="S994" s="460"/>
      <c r="T994" s="460"/>
      <c r="U994" s="460"/>
    </row>
    <row r="995" spans="12:21">
      <c r="L995" s="460"/>
      <c r="S995" s="460"/>
      <c r="T995" s="460"/>
      <c r="U995" s="460"/>
    </row>
    <row r="996" spans="12:21">
      <c r="L996" s="460"/>
      <c r="S996" s="460"/>
      <c r="T996" s="460"/>
      <c r="U996" s="460"/>
    </row>
    <row r="997" spans="12:21">
      <c r="L997" s="460"/>
      <c r="S997" s="460"/>
      <c r="T997" s="460"/>
      <c r="U997" s="460"/>
    </row>
    <row r="998" spans="12:21">
      <c r="L998" s="460"/>
      <c r="S998" s="460"/>
      <c r="T998" s="460"/>
      <c r="U998" s="460"/>
    </row>
    <row r="999" spans="12:21">
      <c r="L999" s="460"/>
      <c r="S999" s="460"/>
      <c r="T999" s="460"/>
      <c r="U999" s="460"/>
    </row>
    <row r="1000" spans="12:21">
      <c r="L1000" s="460"/>
      <c r="S1000" s="460"/>
      <c r="T1000" s="460"/>
      <c r="U1000" s="460"/>
    </row>
    <row r="1001" spans="12:21">
      <c r="L1001" s="460"/>
      <c r="S1001" s="460"/>
      <c r="T1001" s="460"/>
      <c r="U1001" s="460"/>
    </row>
    <row r="1002" spans="12:21">
      <c r="L1002" s="460"/>
      <c r="S1002" s="460"/>
      <c r="T1002" s="460"/>
      <c r="U1002" s="460"/>
    </row>
    <row r="1003" spans="12:21">
      <c r="L1003" s="460"/>
      <c r="S1003" s="460"/>
      <c r="T1003" s="460"/>
      <c r="U1003" s="460"/>
    </row>
    <row r="1004" spans="12:21">
      <c r="L1004" s="460"/>
      <c r="S1004" s="460"/>
      <c r="T1004" s="460"/>
      <c r="U1004" s="460"/>
    </row>
    <row r="1005" spans="12:21">
      <c r="L1005" s="460"/>
      <c r="S1005" s="460"/>
      <c r="T1005" s="460"/>
      <c r="U1005" s="460"/>
    </row>
    <row r="1006" spans="12:21">
      <c r="L1006" s="460"/>
      <c r="S1006" s="460"/>
      <c r="T1006" s="460"/>
      <c r="U1006" s="460"/>
    </row>
    <row r="1007" spans="12:21">
      <c r="L1007" s="460"/>
      <c r="S1007" s="460"/>
      <c r="T1007" s="460"/>
      <c r="U1007" s="460"/>
    </row>
    <row r="1008" spans="12:21">
      <c r="L1008" s="460"/>
      <c r="S1008" s="460"/>
      <c r="T1008" s="460"/>
      <c r="U1008" s="460"/>
    </row>
    <row r="1009" spans="12:21">
      <c r="L1009" s="460"/>
      <c r="S1009" s="460"/>
      <c r="T1009" s="460"/>
      <c r="U1009" s="460"/>
    </row>
    <row r="1010" spans="12:21">
      <c r="L1010" s="460"/>
      <c r="S1010" s="460"/>
      <c r="T1010" s="460"/>
      <c r="U1010" s="460"/>
    </row>
    <row r="1011" spans="12:21">
      <c r="L1011" s="460"/>
      <c r="S1011" s="460"/>
      <c r="T1011" s="460"/>
      <c r="U1011" s="460"/>
    </row>
    <row r="1012" spans="12:21">
      <c r="L1012" s="460"/>
      <c r="S1012" s="460"/>
      <c r="T1012" s="460"/>
      <c r="U1012" s="460"/>
    </row>
    <row r="1013" spans="12:21">
      <c r="L1013" s="460"/>
      <c r="S1013" s="460"/>
      <c r="T1013" s="460"/>
      <c r="U1013" s="460"/>
    </row>
    <row r="1014" spans="12:21">
      <c r="L1014" s="460"/>
      <c r="S1014" s="460"/>
      <c r="T1014" s="460"/>
      <c r="U1014" s="460"/>
    </row>
    <row r="1015" spans="12:21">
      <c r="L1015" s="460"/>
      <c r="S1015" s="460"/>
      <c r="T1015" s="460"/>
      <c r="U1015" s="460"/>
    </row>
    <row r="1016" spans="12:21">
      <c r="L1016" s="460"/>
      <c r="S1016" s="460"/>
      <c r="T1016" s="460"/>
      <c r="U1016" s="460"/>
    </row>
    <row r="1017" spans="12:21">
      <c r="L1017" s="460"/>
      <c r="S1017" s="460"/>
      <c r="T1017" s="460"/>
      <c r="U1017" s="460"/>
    </row>
    <row r="1018" spans="12:21">
      <c r="L1018" s="460"/>
      <c r="S1018" s="460"/>
      <c r="T1018" s="460"/>
      <c r="U1018" s="460"/>
    </row>
    <row r="1019" spans="12:21">
      <c r="L1019" s="460"/>
      <c r="S1019" s="460"/>
      <c r="T1019" s="460"/>
      <c r="U1019" s="460"/>
    </row>
    <row r="1020" spans="12:21">
      <c r="L1020" s="460"/>
      <c r="S1020" s="460"/>
      <c r="T1020" s="460"/>
      <c r="U1020" s="460"/>
    </row>
    <row r="1021" spans="12:21">
      <c r="L1021" s="460"/>
      <c r="S1021" s="460"/>
      <c r="T1021" s="460"/>
      <c r="U1021" s="460"/>
    </row>
    <row r="1022" spans="12:21">
      <c r="L1022" s="460"/>
      <c r="S1022" s="460"/>
      <c r="T1022" s="460"/>
      <c r="U1022" s="460"/>
    </row>
    <row r="1023" spans="12:21">
      <c r="L1023" s="460"/>
      <c r="S1023" s="460"/>
      <c r="T1023" s="460"/>
      <c r="U1023" s="460"/>
    </row>
    <row r="1024" spans="12:21">
      <c r="L1024" s="460"/>
      <c r="S1024" s="460"/>
      <c r="T1024" s="460"/>
      <c r="U1024" s="460"/>
    </row>
    <row r="1025" spans="12:21">
      <c r="L1025" s="460"/>
      <c r="S1025" s="460"/>
      <c r="T1025" s="460"/>
      <c r="U1025" s="460"/>
    </row>
    <row r="1026" spans="12:21">
      <c r="L1026" s="460"/>
      <c r="S1026" s="460"/>
      <c r="T1026" s="460"/>
      <c r="U1026" s="460"/>
    </row>
    <row r="1027" spans="12:21">
      <c r="L1027" s="460"/>
      <c r="S1027" s="460"/>
      <c r="T1027" s="460"/>
      <c r="U1027" s="460"/>
    </row>
    <row r="1028" spans="12:21">
      <c r="L1028" s="460"/>
      <c r="S1028" s="460"/>
      <c r="T1028" s="460"/>
      <c r="U1028" s="460"/>
    </row>
    <row r="1029" spans="12:21">
      <c r="L1029" s="460"/>
      <c r="S1029" s="460"/>
      <c r="T1029" s="460"/>
      <c r="U1029" s="460"/>
    </row>
    <row r="1030" spans="12:21">
      <c r="L1030" s="460"/>
      <c r="S1030" s="460"/>
      <c r="T1030" s="460"/>
      <c r="U1030" s="460"/>
    </row>
    <row r="1031" spans="12:21">
      <c r="L1031" s="460"/>
      <c r="S1031" s="460"/>
      <c r="T1031" s="460"/>
      <c r="U1031" s="460"/>
    </row>
    <row r="1032" spans="12:21">
      <c r="L1032" s="460"/>
      <c r="S1032" s="460"/>
      <c r="T1032" s="460"/>
      <c r="U1032" s="460"/>
    </row>
    <row r="1033" spans="12:21">
      <c r="L1033" s="460"/>
      <c r="S1033" s="460"/>
      <c r="T1033" s="460"/>
      <c r="U1033" s="460"/>
    </row>
    <row r="1034" spans="12:21">
      <c r="L1034" s="460"/>
      <c r="S1034" s="460"/>
      <c r="T1034" s="460"/>
      <c r="U1034" s="460"/>
    </row>
    <row r="1035" spans="12:21">
      <c r="L1035" s="460"/>
      <c r="S1035" s="460"/>
      <c r="T1035" s="460"/>
      <c r="U1035" s="460"/>
    </row>
    <row r="1036" spans="12:21">
      <c r="L1036" s="460"/>
      <c r="S1036" s="460"/>
      <c r="T1036" s="460"/>
      <c r="U1036" s="460"/>
    </row>
    <row r="1037" spans="12:21">
      <c r="L1037" s="460"/>
      <c r="S1037" s="460"/>
      <c r="T1037" s="460"/>
      <c r="U1037" s="460"/>
    </row>
    <row r="1038" spans="12:21">
      <c r="L1038" s="460"/>
      <c r="S1038" s="460"/>
      <c r="T1038" s="460"/>
      <c r="U1038" s="460"/>
    </row>
    <row r="1039" spans="12:21">
      <c r="L1039" s="460"/>
      <c r="S1039" s="460"/>
      <c r="T1039" s="460"/>
      <c r="U1039" s="460"/>
    </row>
    <row r="1040" spans="12:21">
      <c r="L1040" s="460"/>
      <c r="S1040" s="460"/>
      <c r="T1040" s="460"/>
      <c r="U1040" s="460"/>
    </row>
    <row r="1041" spans="12:21">
      <c r="L1041" s="460"/>
      <c r="S1041" s="460"/>
      <c r="T1041" s="460"/>
      <c r="U1041" s="460"/>
    </row>
    <row r="1042" spans="12:21">
      <c r="L1042" s="460"/>
      <c r="S1042" s="460"/>
      <c r="T1042" s="460"/>
      <c r="U1042" s="460"/>
    </row>
    <row r="1043" spans="12:21">
      <c r="L1043" s="460"/>
      <c r="S1043" s="460"/>
      <c r="T1043" s="460"/>
      <c r="U1043" s="460"/>
    </row>
    <row r="1044" spans="12:21">
      <c r="L1044" s="460"/>
      <c r="S1044" s="460"/>
      <c r="T1044" s="460"/>
      <c r="U1044" s="460"/>
    </row>
    <row r="1045" spans="12:21">
      <c r="L1045" s="460"/>
      <c r="S1045" s="460"/>
      <c r="T1045" s="460"/>
      <c r="U1045" s="460"/>
    </row>
    <row r="1046" spans="12:21">
      <c r="L1046" s="460"/>
      <c r="S1046" s="460"/>
      <c r="T1046" s="460"/>
      <c r="U1046" s="460"/>
    </row>
    <row r="1047" spans="12:21">
      <c r="L1047" s="460"/>
      <c r="S1047" s="460"/>
      <c r="T1047" s="460"/>
      <c r="U1047" s="460"/>
    </row>
    <row r="1048" spans="12:21">
      <c r="L1048" s="460"/>
      <c r="S1048" s="460"/>
      <c r="T1048" s="460"/>
      <c r="U1048" s="460"/>
    </row>
    <row r="1049" spans="12:21">
      <c r="L1049" s="460"/>
      <c r="S1049" s="460"/>
      <c r="T1049" s="460"/>
      <c r="U1049" s="460"/>
    </row>
    <row r="1050" spans="12:21">
      <c r="L1050" s="460"/>
      <c r="S1050" s="460"/>
      <c r="T1050" s="460"/>
      <c r="U1050" s="460"/>
    </row>
    <row r="1051" spans="12:21">
      <c r="L1051" s="460"/>
      <c r="S1051" s="460"/>
      <c r="T1051" s="460"/>
      <c r="U1051" s="460"/>
    </row>
    <row r="1052" spans="12:21">
      <c r="L1052" s="460"/>
      <c r="S1052" s="460"/>
      <c r="T1052" s="460"/>
      <c r="U1052" s="460"/>
    </row>
    <row r="1053" spans="12:21">
      <c r="L1053" s="460"/>
      <c r="S1053" s="460"/>
      <c r="T1053" s="460"/>
      <c r="U1053" s="460"/>
    </row>
    <row r="1054" spans="12:21">
      <c r="L1054" s="460"/>
      <c r="S1054" s="460"/>
      <c r="T1054" s="460"/>
      <c r="U1054" s="460"/>
    </row>
    <row r="1055" spans="12:21">
      <c r="L1055" s="460"/>
      <c r="S1055" s="460"/>
      <c r="T1055" s="460"/>
      <c r="U1055" s="460"/>
    </row>
    <row r="1056" spans="12:21">
      <c r="L1056" s="460"/>
      <c r="S1056" s="460"/>
      <c r="T1056" s="460"/>
      <c r="U1056" s="460"/>
    </row>
    <row r="1057" spans="12:21">
      <c r="L1057" s="460"/>
      <c r="S1057" s="460"/>
      <c r="T1057" s="460"/>
      <c r="U1057" s="460"/>
    </row>
    <row r="1058" spans="12:21">
      <c r="L1058" s="460"/>
      <c r="S1058" s="460"/>
      <c r="T1058" s="460"/>
      <c r="U1058" s="460"/>
    </row>
    <row r="1059" spans="12:21">
      <c r="L1059" s="460"/>
      <c r="S1059" s="460"/>
      <c r="T1059" s="460"/>
      <c r="U1059" s="460"/>
    </row>
    <row r="1060" spans="12:21">
      <c r="L1060" s="460"/>
      <c r="S1060" s="460"/>
      <c r="T1060" s="460"/>
      <c r="U1060" s="460"/>
    </row>
    <row r="1061" spans="12:21">
      <c r="L1061" s="460"/>
      <c r="S1061" s="460"/>
      <c r="T1061" s="460"/>
      <c r="U1061" s="460"/>
    </row>
    <row r="1062" spans="12:21">
      <c r="L1062" s="460"/>
      <c r="S1062" s="460"/>
      <c r="T1062" s="460"/>
      <c r="U1062" s="460"/>
    </row>
    <row r="1063" spans="12:21">
      <c r="L1063" s="460"/>
      <c r="S1063" s="460"/>
      <c r="T1063" s="460"/>
      <c r="U1063" s="460"/>
    </row>
    <row r="1064" spans="12:21">
      <c r="L1064" s="460"/>
      <c r="S1064" s="460"/>
      <c r="T1064" s="460"/>
      <c r="U1064" s="460"/>
    </row>
    <row r="1065" spans="12:21">
      <c r="L1065" s="460"/>
      <c r="S1065" s="460"/>
      <c r="T1065" s="460"/>
      <c r="U1065" s="460"/>
    </row>
    <row r="1066" spans="12:21">
      <c r="L1066" s="460"/>
      <c r="S1066" s="460"/>
      <c r="T1066" s="460"/>
      <c r="U1066" s="460"/>
    </row>
    <row r="1067" spans="12:21">
      <c r="L1067" s="460"/>
      <c r="S1067" s="460"/>
      <c r="T1067" s="460"/>
      <c r="U1067" s="460"/>
    </row>
    <row r="1068" spans="12:21">
      <c r="L1068" s="460"/>
      <c r="S1068" s="460"/>
      <c r="T1068" s="460"/>
      <c r="U1068" s="460"/>
    </row>
    <row r="1069" spans="12:21">
      <c r="L1069" s="460"/>
      <c r="S1069" s="460"/>
      <c r="T1069" s="460"/>
      <c r="U1069" s="460"/>
    </row>
    <row r="1070" spans="12:21">
      <c r="L1070" s="460"/>
      <c r="S1070" s="460"/>
      <c r="T1070" s="460"/>
      <c r="U1070" s="460"/>
    </row>
    <row r="1071" spans="12:21">
      <c r="L1071" s="460"/>
      <c r="S1071" s="460"/>
      <c r="T1071" s="460"/>
      <c r="U1071" s="460"/>
    </row>
    <row r="1072" spans="12:21">
      <c r="L1072" s="460"/>
      <c r="S1072" s="460"/>
      <c r="T1072" s="460"/>
      <c r="U1072" s="460"/>
    </row>
    <row r="1073" spans="12:21">
      <c r="L1073" s="460"/>
      <c r="S1073" s="460"/>
      <c r="T1073" s="460"/>
      <c r="U1073" s="460"/>
    </row>
    <row r="1074" spans="12:21">
      <c r="L1074" s="460"/>
      <c r="S1074" s="460"/>
      <c r="T1074" s="460"/>
      <c r="U1074" s="460"/>
    </row>
    <row r="1075" spans="12:21">
      <c r="L1075" s="460"/>
      <c r="S1075" s="460"/>
      <c r="T1075" s="460"/>
      <c r="U1075" s="460"/>
    </row>
    <row r="1076" spans="12:21">
      <c r="L1076" s="460"/>
      <c r="S1076" s="460"/>
      <c r="T1076" s="460"/>
      <c r="U1076" s="460"/>
    </row>
    <row r="1077" spans="12:21">
      <c r="L1077" s="460"/>
      <c r="S1077" s="460"/>
      <c r="T1077" s="460"/>
      <c r="U1077" s="460"/>
    </row>
    <row r="1078" spans="12:21">
      <c r="L1078" s="460"/>
      <c r="S1078" s="460"/>
      <c r="T1078" s="460"/>
      <c r="U1078" s="460"/>
    </row>
    <row r="1079" spans="12:21">
      <c r="L1079" s="460"/>
      <c r="S1079" s="460"/>
      <c r="T1079" s="460"/>
      <c r="U1079" s="460"/>
    </row>
    <row r="1080" spans="12:21">
      <c r="L1080" s="460"/>
      <c r="S1080" s="460"/>
      <c r="T1080" s="460"/>
      <c r="U1080" s="460"/>
    </row>
    <row r="1081" spans="12:21">
      <c r="L1081" s="460"/>
      <c r="S1081" s="460"/>
      <c r="T1081" s="460"/>
      <c r="U1081" s="460"/>
    </row>
    <row r="1082" spans="12:21">
      <c r="L1082" s="460"/>
      <c r="S1082" s="460"/>
      <c r="T1082" s="460"/>
      <c r="U1082" s="460"/>
    </row>
    <row r="1083" spans="12:21">
      <c r="L1083" s="460"/>
      <c r="S1083" s="460"/>
      <c r="T1083" s="460"/>
      <c r="U1083" s="460"/>
    </row>
    <row r="1084" spans="12:21">
      <c r="L1084" s="460"/>
      <c r="S1084" s="460"/>
      <c r="T1084" s="460"/>
      <c r="U1084" s="460"/>
    </row>
    <row r="1085" spans="12:21">
      <c r="L1085" s="460"/>
      <c r="S1085" s="460"/>
      <c r="T1085" s="460"/>
      <c r="U1085" s="460"/>
    </row>
    <row r="1086" spans="12:21">
      <c r="L1086" s="460"/>
      <c r="S1086" s="460"/>
      <c r="T1086" s="460"/>
      <c r="U1086" s="460"/>
    </row>
    <row r="1087" spans="12:21">
      <c r="L1087" s="460"/>
      <c r="S1087" s="460"/>
      <c r="T1087" s="460"/>
      <c r="U1087" s="460"/>
    </row>
    <row r="1088" spans="12:21">
      <c r="L1088" s="460"/>
      <c r="S1088" s="460"/>
      <c r="T1088" s="460"/>
      <c r="U1088" s="460"/>
    </row>
    <row r="1089" spans="12:21">
      <c r="L1089" s="460"/>
      <c r="S1089" s="460"/>
      <c r="T1089" s="460"/>
      <c r="U1089" s="460"/>
    </row>
    <row r="1090" spans="12:21">
      <c r="L1090" s="460"/>
      <c r="S1090" s="460"/>
      <c r="T1090" s="460"/>
      <c r="U1090" s="460"/>
    </row>
    <row r="1091" spans="12:21">
      <c r="L1091" s="460"/>
      <c r="S1091" s="460"/>
      <c r="T1091" s="460"/>
      <c r="U1091" s="460"/>
    </row>
    <row r="1092" spans="12:21">
      <c r="L1092" s="460"/>
      <c r="S1092" s="460"/>
      <c r="T1092" s="460"/>
      <c r="U1092" s="460"/>
    </row>
    <row r="1093" spans="12:21">
      <c r="L1093" s="460"/>
      <c r="S1093" s="460"/>
      <c r="T1093" s="460"/>
      <c r="U1093" s="460"/>
    </row>
    <row r="1094" spans="12:21">
      <c r="L1094" s="460"/>
      <c r="S1094" s="460"/>
      <c r="T1094" s="460"/>
      <c r="U1094" s="460"/>
    </row>
    <row r="1095" spans="12:21">
      <c r="L1095" s="460"/>
      <c r="S1095" s="460"/>
      <c r="T1095" s="460"/>
      <c r="U1095" s="460"/>
    </row>
    <row r="1096" spans="12:21">
      <c r="L1096" s="460"/>
      <c r="S1096" s="460"/>
      <c r="T1096" s="460"/>
      <c r="U1096" s="460"/>
    </row>
    <row r="1097" spans="12:21">
      <c r="L1097" s="460"/>
      <c r="S1097" s="460"/>
      <c r="T1097" s="460"/>
      <c r="U1097" s="460"/>
    </row>
    <row r="1098" spans="12:21">
      <c r="L1098" s="460"/>
      <c r="S1098" s="460"/>
      <c r="T1098" s="460"/>
      <c r="U1098" s="460"/>
    </row>
    <row r="1099" spans="12:21">
      <c r="L1099" s="460"/>
      <c r="S1099" s="460"/>
      <c r="T1099" s="460"/>
      <c r="U1099" s="460"/>
    </row>
    <row r="1100" spans="12:21">
      <c r="L1100" s="460"/>
      <c r="S1100" s="460"/>
      <c r="T1100" s="460"/>
      <c r="U1100" s="460"/>
    </row>
    <row r="1101" spans="12:21">
      <c r="L1101" s="460"/>
      <c r="S1101" s="460"/>
      <c r="T1101" s="460"/>
      <c r="U1101" s="460"/>
    </row>
    <row r="1102" spans="12:21">
      <c r="L1102" s="460"/>
      <c r="S1102" s="460"/>
      <c r="T1102" s="460"/>
      <c r="U1102" s="460"/>
    </row>
    <row r="1103" spans="12:21">
      <c r="L1103" s="460"/>
      <c r="S1103" s="460"/>
      <c r="T1103" s="460"/>
      <c r="U1103" s="460"/>
    </row>
    <row r="1104" spans="12:21">
      <c r="L1104" s="460"/>
      <c r="S1104" s="460"/>
      <c r="T1104" s="460"/>
      <c r="U1104" s="460"/>
    </row>
    <row r="1105" spans="12:21">
      <c r="L1105" s="460"/>
      <c r="S1105" s="460"/>
      <c r="T1105" s="460"/>
      <c r="U1105" s="460"/>
    </row>
    <row r="1106" spans="12:21">
      <c r="L1106" s="460"/>
      <c r="S1106" s="460"/>
      <c r="T1106" s="460"/>
      <c r="U1106" s="460"/>
    </row>
    <row r="1107" spans="12:21">
      <c r="L1107" s="460"/>
      <c r="S1107" s="460"/>
      <c r="T1107" s="460"/>
      <c r="U1107" s="460"/>
    </row>
    <row r="1108" spans="12:21">
      <c r="L1108" s="460"/>
      <c r="S1108" s="460"/>
      <c r="T1108" s="460"/>
      <c r="U1108" s="460"/>
    </row>
    <row r="1109" spans="12:21">
      <c r="L1109" s="460"/>
      <c r="S1109" s="460"/>
      <c r="T1109" s="460"/>
      <c r="U1109" s="460"/>
    </row>
    <row r="1110" spans="12:21">
      <c r="L1110" s="460"/>
      <c r="S1110" s="460"/>
      <c r="T1110" s="460"/>
      <c r="U1110" s="460"/>
    </row>
    <row r="1111" spans="12:21">
      <c r="L1111" s="460"/>
      <c r="S1111" s="460"/>
      <c r="T1111" s="460"/>
      <c r="U1111" s="460"/>
    </row>
    <row r="1112" spans="12:21">
      <c r="L1112" s="460"/>
      <c r="S1112" s="460"/>
      <c r="T1112" s="460"/>
      <c r="U1112" s="460"/>
    </row>
    <row r="1113" spans="12:21">
      <c r="L1113" s="460"/>
      <c r="S1113" s="460"/>
      <c r="T1113" s="460"/>
      <c r="U1113" s="460"/>
    </row>
    <row r="1114" spans="12:21">
      <c r="L1114" s="460"/>
      <c r="S1114" s="460"/>
      <c r="T1114" s="460"/>
      <c r="U1114" s="460"/>
    </row>
    <row r="1115" spans="12:21">
      <c r="L1115" s="460"/>
      <c r="S1115" s="460"/>
      <c r="T1115" s="460"/>
      <c r="U1115" s="460"/>
    </row>
    <row r="1116" spans="12:21">
      <c r="L1116" s="460"/>
      <c r="S1116" s="460"/>
      <c r="T1116" s="460"/>
      <c r="U1116" s="460"/>
    </row>
    <row r="1117" spans="12:21">
      <c r="L1117" s="460"/>
      <c r="S1117" s="460"/>
      <c r="T1117" s="460"/>
      <c r="U1117" s="460"/>
    </row>
    <row r="1118" spans="12:21">
      <c r="L1118" s="460"/>
      <c r="S1118" s="460"/>
      <c r="T1118" s="460"/>
      <c r="U1118" s="460"/>
    </row>
    <row r="1119" spans="12:21">
      <c r="L1119" s="460"/>
      <c r="S1119" s="460"/>
      <c r="T1119" s="460"/>
      <c r="U1119" s="460"/>
    </row>
    <row r="1120" spans="12:21">
      <c r="L1120" s="460"/>
      <c r="S1120" s="460"/>
      <c r="T1120" s="460"/>
      <c r="U1120" s="460"/>
    </row>
    <row r="1121" spans="12:21">
      <c r="L1121" s="460"/>
      <c r="S1121" s="460"/>
      <c r="T1121" s="460"/>
      <c r="U1121" s="460"/>
    </row>
    <row r="1122" spans="12:21">
      <c r="L1122" s="460"/>
      <c r="S1122" s="460"/>
      <c r="T1122" s="460"/>
      <c r="U1122" s="460"/>
    </row>
    <row r="1123" spans="12:21">
      <c r="L1123" s="460"/>
      <c r="S1123" s="460"/>
      <c r="T1123" s="460"/>
      <c r="U1123" s="460"/>
    </row>
    <row r="1124" spans="12:21">
      <c r="L1124" s="460"/>
      <c r="S1124" s="460"/>
      <c r="T1124" s="460"/>
      <c r="U1124" s="460"/>
    </row>
    <row r="1125" spans="12:21">
      <c r="L1125" s="460"/>
      <c r="S1125" s="460"/>
      <c r="T1125" s="460"/>
      <c r="U1125" s="460"/>
    </row>
    <row r="1126" spans="12:21">
      <c r="L1126" s="460"/>
      <c r="S1126" s="460"/>
      <c r="T1126" s="460"/>
      <c r="U1126" s="460"/>
    </row>
    <row r="1127" spans="12:21">
      <c r="L1127" s="460"/>
      <c r="S1127" s="460"/>
      <c r="T1127" s="460"/>
      <c r="U1127" s="460"/>
    </row>
    <row r="1128" spans="12:21">
      <c r="L1128" s="460"/>
      <c r="S1128" s="460"/>
      <c r="T1128" s="460"/>
      <c r="U1128" s="460"/>
    </row>
    <row r="1129" spans="12:21">
      <c r="L1129" s="460"/>
      <c r="S1129" s="460"/>
      <c r="T1129" s="460"/>
      <c r="U1129" s="460"/>
    </row>
    <row r="1130" spans="12:21">
      <c r="L1130" s="460"/>
      <c r="S1130" s="460"/>
      <c r="T1130" s="460"/>
      <c r="U1130" s="460"/>
    </row>
    <row r="1131" spans="12:21">
      <c r="L1131" s="460"/>
      <c r="S1131" s="460"/>
      <c r="T1131" s="460"/>
      <c r="U1131" s="460"/>
    </row>
    <row r="1132" spans="12:21">
      <c r="L1132" s="460"/>
      <c r="S1132" s="460"/>
      <c r="T1132" s="460"/>
      <c r="U1132" s="460"/>
    </row>
    <row r="1133" spans="12:21">
      <c r="L1133" s="460"/>
      <c r="S1133" s="460"/>
      <c r="T1133" s="460"/>
      <c r="U1133" s="460"/>
    </row>
    <row r="1134" spans="12:21">
      <c r="L1134" s="460"/>
      <c r="S1134" s="460"/>
      <c r="T1134" s="460"/>
      <c r="U1134" s="460"/>
    </row>
    <row r="1135" spans="12:21">
      <c r="L1135" s="460"/>
      <c r="S1135" s="460"/>
      <c r="T1135" s="460"/>
      <c r="U1135" s="460"/>
    </row>
    <row r="1136" spans="12:21">
      <c r="L1136" s="460"/>
      <c r="S1136" s="460"/>
      <c r="T1136" s="460"/>
      <c r="U1136" s="460"/>
    </row>
    <row r="1137" spans="12:21">
      <c r="L1137" s="460"/>
      <c r="S1137" s="460"/>
      <c r="T1137" s="460"/>
      <c r="U1137" s="460"/>
    </row>
    <row r="1138" spans="12:21">
      <c r="L1138" s="460"/>
      <c r="S1138" s="460"/>
      <c r="T1138" s="460"/>
      <c r="U1138" s="460"/>
    </row>
    <row r="1139" spans="12:21">
      <c r="L1139" s="460"/>
      <c r="S1139" s="460"/>
      <c r="T1139" s="460"/>
      <c r="U1139" s="460"/>
    </row>
    <row r="1140" spans="12:21">
      <c r="L1140" s="460"/>
      <c r="S1140" s="460"/>
      <c r="T1140" s="460"/>
      <c r="U1140" s="460"/>
    </row>
    <row r="1141" spans="12:21">
      <c r="L1141" s="460"/>
      <c r="S1141" s="460"/>
      <c r="T1141" s="460"/>
      <c r="U1141" s="460"/>
    </row>
    <row r="1142" spans="12:21">
      <c r="L1142" s="460"/>
      <c r="S1142" s="460"/>
      <c r="T1142" s="460"/>
      <c r="U1142" s="460"/>
    </row>
    <row r="1143" spans="12:21">
      <c r="L1143" s="460"/>
      <c r="S1143" s="460"/>
      <c r="T1143" s="460"/>
      <c r="U1143" s="460"/>
    </row>
    <row r="1144" spans="12:21">
      <c r="L1144" s="460"/>
      <c r="S1144" s="460"/>
      <c r="T1144" s="460"/>
      <c r="U1144" s="460"/>
    </row>
    <row r="1145" spans="12:21">
      <c r="L1145" s="460"/>
      <c r="S1145" s="460"/>
      <c r="T1145" s="460"/>
      <c r="U1145" s="460"/>
    </row>
    <row r="1146" spans="12:21">
      <c r="L1146" s="460"/>
      <c r="S1146" s="460"/>
      <c r="T1146" s="460"/>
      <c r="U1146" s="460"/>
    </row>
    <row r="1147" spans="12:21">
      <c r="L1147" s="460"/>
      <c r="S1147" s="460"/>
      <c r="T1147" s="460"/>
      <c r="U1147" s="460"/>
    </row>
    <row r="1148" spans="12:21">
      <c r="L1148" s="460"/>
      <c r="S1148" s="460"/>
      <c r="T1148" s="460"/>
      <c r="U1148" s="460"/>
    </row>
    <row r="1149" spans="12:21">
      <c r="L1149" s="460"/>
      <c r="S1149" s="460"/>
      <c r="T1149" s="460"/>
      <c r="U1149" s="460"/>
    </row>
    <row r="1150" spans="12:21">
      <c r="L1150" s="460"/>
      <c r="S1150" s="460"/>
      <c r="T1150" s="460"/>
      <c r="U1150" s="460"/>
    </row>
    <row r="1151" spans="12:21">
      <c r="L1151" s="460"/>
      <c r="S1151" s="460"/>
      <c r="T1151" s="460"/>
      <c r="U1151" s="460"/>
    </row>
    <row r="1152" spans="12:21">
      <c r="L1152" s="460"/>
      <c r="S1152" s="460"/>
      <c r="T1152" s="460"/>
      <c r="U1152" s="460"/>
    </row>
    <row r="1153" spans="12:21">
      <c r="L1153" s="460"/>
      <c r="S1153" s="460"/>
      <c r="T1153" s="460"/>
      <c r="U1153" s="460"/>
    </row>
    <row r="1154" spans="12:21">
      <c r="L1154" s="460"/>
      <c r="S1154" s="460"/>
      <c r="T1154" s="460"/>
      <c r="U1154" s="460"/>
    </row>
    <row r="1155" spans="12:21">
      <c r="L1155" s="460"/>
      <c r="S1155" s="460"/>
      <c r="T1155" s="460"/>
      <c r="U1155" s="460"/>
    </row>
    <row r="1156" spans="12:21">
      <c r="L1156" s="460"/>
      <c r="S1156" s="460"/>
      <c r="T1156" s="460"/>
      <c r="U1156" s="460"/>
    </row>
    <row r="1157" spans="12:21">
      <c r="L1157" s="460"/>
      <c r="S1157" s="460"/>
      <c r="T1157" s="460"/>
      <c r="U1157" s="460"/>
    </row>
    <row r="1158" spans="12:21">
      <c r="L1158" s="460"/>
      <c r="S1158" s="460"/>
      <c r="T1158" s="460"/>
      <c r="U1158" s="460"/>
    </row>
    <row r="1159" spans="12:21">
      <c r="L1159" s="460"/>
      <c r="S1159" s="460"/>
      <c r="T1159" s="460"/>
      <c r="U1159" s="460"/>
    </row>
    <row r="1160" spans="12:21">
      <c r="L1160" s="460"/>
      <c r="S1160" s="460"/>
      <c r="T1160" s="460"/>
      <c r="U1160" s="460"/>
    </row>
    <row r="1161" spans="12:21">
      <c r="L1161" s="460"/>
      <c r="S1161" s="460"/>
      <c r="T1161" s="460"/>
      <c r="U1161" s="460"/>
    </row>
    <row r="1162" spans="12:21">
      <c r="L1162" s="460"/>
      <c r="S1162" s="460"/>
      <c r="T1162" s="460"/>
      <c r="U1162" s="460"/>
    </row>
    <row r="1163" spans="12:21">
      <c r="L1163" s="460"/>
      <c r="S1163" s="460"/>
      <c r="T1163" s="460"/>
      <c r="U1163" s="460"/>
    </row>
    <row r="1164" spans="12:21">
      <c r="L1164" s="460"/>
      <c r="S1164" s="460"/>
      <c r="T1164" s="460"/>
      <c r="U1164" s="460"/>
    </row>
    <row r="1165" spans="12:21">
      <c r="L1165" s="460"/>
      <c r="S1165" s="460"/>
      <c r="T1165" s="460"/>
      <c r="U1165" s="460"/>
    </row>
    <row r="1166" spans="12:21">
      <c r="L1166" s="460"/>
      <c r="S1166" s="460"/>
      <c r="T1166" s="460"/>
      <c r="U1166" s="460"/>
    </row>
    <row r="1167" spans="12:21">
      <c r="L1167" s="460"/>
      <c r="S1167" s="460"/>
      <c r="T1167" s="460"/>
      <c r="U1167" s="460"/>
    </row>
    <row r="1168" spans="12:21">
      <c r="L1168" s="460"/>
      <c r="S1168" s="460"/>
      <c r="T1168" s="460"/>
      <c r="U1168" s="460"/>
    </row>
    <row r="1169" spans="12:21">
      <c r="L1169" s="460"/>
      <c r="S1169" s="460"/>
      <c r="T1169" s="460"/>
      <c r="U1169" s="460"/>
    </row>
    <row r="1170" spans="12:21">
      <c r="L1170" s="460"/>
      <c r="S1170" s="460"/>
      <c r="T1170" s="460"/>
      <c r="U1170" s="460"/>
    </row>
    <row r="1171" spans="12:21">
      <c r="L1171" s="460"/>
      <c r="S1171" s="460"/>
      <c r="T1171" s="460"/>
      <c r="U1171" s="460"/>
    </row>
    <row r="1172" spans="12:21">
      <c r="L1172" s="460"/>
      <c r="S1172" s="460"/>
      <c r="T1172" s="460"/>
      <c r="U1172" s="460"/>
    </row>
    <row r="1173" spans="12:21">
      <c r="L1173" s="460"/>
      <c r="S1173" s="460"/>
      <c r="T1173" s="460"/>
      <c r="U1173" s="460"/>
    </row>
    <row r="1174" spans="12:21">
      <c r="L1174" s="460"/>
      <c r="S1174" s="460"/>
      <c r="T1174" s="460"/>
      <c r="U1174" s="460"/>
    </row>
    <row r="1175" spans="12:21">
      <c r="L1175" s="460"/>
      <c r="S1175" s="460"/>
      <c r="T1175" s="460"/>
      <c r="U1175" s="460"/>
    </row>
    <row r="1176" spans="12:21">
      <c r="L1176" s="460"/>
      <c r="S1176" s="460"/>
      <c r="T1176" s="460"/>
      <c r="U1176" s="460"/>
    </row>
    <row r="1177" spans="12:21">
      <c r="L1177" s="460"/>
      <c r="S1177" s="460"/>
      <c r="T1177" s="460"/>
      <c r="U1177" s="460"/>
    </row>
    <row r="1178" spans="12:21">
      <c r="L1178" s="460"/>
      <c r="S1178" s="460"/>
      <c r="T1178" s="460"/>
      <c r="U1178" s="460"/>
    </row>
    <row r="1179" spans="12:21">
      <c r="L1179" s="460"/>
      <c r="S1179" s="460"/>
      <c r="T1179" s="460"/>
      <c r="U1179" s="460"/>
    </row>
    <row r="1180" spans="12:21">
      <c r="L1180" s="460"/>
      <c r="S1180" s="460"/>
      <c r="T1180" s="460"/>
      <c r="U1180" s="460"/>
    </row>
    <row r="1181" spans="12:21">
      <c r="L1181" s="460"/>
      <c r="S1181" s="460"/>
      <c r="T1181" s="460"/>
      <c r="U1181" s="460"/>
    </row>
    <row r="1182" spans="12:21">
      <c r="L1182" s="460"/>
      <c r="S1182" s="460"/>
      <c r="T1182" s="460"/>
      <c r="U1182" s="460"/>
    </row>
    <row r="1183" spans="12:21">
      <c r="L1183" s="460"/>
      <c r="S1183" s="460"/>
      <c r="T1183" s="460"/>
      <c r="U1183" s="460"/>
    </row>
    <row r="1184" spans="12:21">
      <c r="L1184" s="460"/>
      <c r="S1184" s="460"/>
      <c r="T1184" s="460"/>
      <c r="U1184" s="460"/>
    </row>
    <row r="1185" spans="12:21">
      <c r="L1185" s="460"/>
      <c r="S1185" s="460"/>
      <c r="T1185" s="460"/>
      <c r="U1185" s="460"/>
    </row>
    <row r="1186" spans="12:21">
      <c r="L1186" s="460"/>
      <c r="S1186" s="460"/>
      <c r="T1186" s="460"/>
      <c r="U1186" s="460"/>
    </row>
    <row r="1187" spans="12:21">
      <c r="L1187" s="460"/>
      <c r="S1187" s="460"/>
      <c r="T1187" s="460"/>
      <c r="U1187" s="460"/>
    </row>
    <row r="1188" spans="12:21">
      <c r="L1188" s="460"/>
      <c r="S1188" s="460"/>
      <c r="T1188" s="460"/>
      <c r="U1188" s="460"/>
    </row>
    <row r="1189" spans="12:21">
      <c r="L1189" s="460"/>
      <c r="S1189" s="460"/>
      <c r="T1189" s="460"/>
      <c r="U1189" s="460"/>
    </row>
    <row r="1190" spans="12:21">
      <c r="L1190" s="460"/>
      <c r="S1190" s="460"/>
      <c r="T1190" s="460"/>
      <c r="U1190" s="460"/>
    </row>
    <row r="1191" spans="12:21">
      <c r="L1191" s="460"/>
      <c r="S1191" s="460"/>
      <c r="T1191" s="460"/>
      <c r="U1191" s="460"/>
    </row>
    <row r="1192" spans="12:21">
      <c r="L1192" s="460"/>
      <c r="S1192" s="460"/>
      <c r="T1192" s="460"/>
      <c r="U1192" s="460"/>
    </row>
    <row r="1193" spans="12:21">
      <c r="L1193" s="460"/>
      <c r="S1193" s="460"/>
      <c r="T1193" s="460"/>
      <c r="U1193" s="460"/>
    </row>
    <row r="1194" spans="12:21">
      <c r="L1194" s="460"/>
      <c r="S1194" s="460"/>
      <c r="T1194" s="460"/>
      <c r="U1194" s="460"/>
    </row>
    <row r="1195" spans="12:21">
      <c r="L1195" s="460"/>
      <c r="S1195" s="460"/>
      <c r="T1195" s="460"/>
      <c r="U1195" s="460"/>
    </row>
    <row r="1196" spans="12:21">
      <c r="L1196" s="460"/>
      <c r="S1196" s="460"/>
      <c r="T1196" s="460"/>
      <c r="U1196" s="460"/>
    </row>
    <row r="1197" spans="12:21">
      <c r="L1197" s="460"/>
      <c r="S1197" s="460"/>
      <c r="T1197" s="460"/>
      <c r="U1197" s="460"/>
    </row>
    <row r="1198" spans="12:21">
      <c r="L1198" s="460"/>
      <c r="S1198" s="460"/>
      <c r="T1198" s="460"/>
      <c r="U1198" s="460"/>
    </row>
    <row r="1199" spans="12:21">
      <c r="L1199" s="460"/>
      <c r="S1199" s="460"/>
      <c r="T1199" s="460"/>
      <c r="U1199" s="460"/>
    </row>
    <row r="1200" spans="12:21">
      <c r="L1200" s="460"/>
      <c r="S1200" s="460"/>
      <c r="T1200" s="460"/>
      <c r="U1200" s="460"/>
    </row>
    <row r="1201" spans="12:21">
      <c r="L1201" s="460"/>
      <c r="S1201" s="460"/>
      <c r="T1201" s="460"/>
      <c r="U1201" s="460"/>
    </row>
    <row r="1202" spans="12:21">
      <c r="L1202" s="460"/>
      <c r="S1202" s="460"/>
      <c r="T1202" s="460"/>
      <c r="U1202" s="460"/>
    </row>
    <row r="1203" spans="12:21">
      <c r="L1203" s="460"/>
      <c r="S1203" s="460"/>
      <c r="T1203" s="460"/>
      <c r="U1203" s="460"/>
    </row>
    <row r="1204" spans="12:21">
      <c r="L1204" s="460"/>
      <c r="S1204" s="460"/>
      <c r="T1204" s="460"/>
      <c r="U1204" s="460"/>
    </row>
    <row r="1205" spans="12:21">
      <c r="L1205" s="460"/>
      <c r="S1205" s="460"/>
      <c r="T1205" s="460"/>
      <c r="U1205" s="460"/>
    </row>
    <row r="1206" spans="12:21">
      <c r="L1206" s="460"/>
      <c r="S1206" s="460"/>
      <c r="T1206" s="460"/>
      <c r="U1206" s="460"/>
    </row>
    <row r="1207" spans="12:21">
      <c r="L1207" s="460"/>
      <c r="S1207" s="460"/>
      <c r="T1207" s="460"/>
      <c r="U1207" s="460"/>
    </row>
    <row r="1208" spans="12:21">
      <c r="L1208" s="460"/>
      <c r="S1208" s="460"/>
      <c r="T1208" s="460"/>
      <c r="U1208" s="460"/>
    </row>
    <row r="1209" spans="12:21">
      <c r="L1209" s="460"/>
      <c r="S1209" s="460"/>
      <c r="T1209" s="460"/>
      <c r="U1209" s="460"/>
    </row>
    <row r="1210" spans="12:21">
      <c r="L1210" s="460"/>
      <c r="S1210" s="460"/>
      <c r="T1210" s="460"/>
      <c r="U1210" s="460"/>
    </row>
    <row r="1211" spans="12:21">
      <c r="L1211" s="460"/>
      <c r="S1211" s="460"/>
      <c r="T1211" s="460"/>
      <c r="U1211" s="460"/>
    </row>
    <row r="1212" spans="12:21">
      <c r="L1212" s="460"/>
      <c r="S1212" s="460"/>
      <c r="T1212" s="460"/>
      <c r="U1212" s="460"/>
    </row>
    <row r="1213" spans="12:21">
      <c r="L1213" s="460"/>
      <c r="S1213" s="460"/>
      <c r="T1213" s="460"/>
      <c r="U1213" s="460"/>
    </row>
    <row r="1214" spans="12:21">
      <c r="L1214" s="460"/>
      <c r="S1214" s="460"/>
      <c r="T1214" s="460"/>
      <c r="U1214" s="460"/>
    </row>
    <row r="1215" spans="12:21">
      <c r="L1215" s="460"/>
      <c r="S1215" s="460"/>
      <c r="T1215" s="460"/>
      <c r="U1215" s="460"/>
    </row>
    <row r="1216" spans="12:21">
      <c r="L1216" s="460"/>
      <c r="S1216" s="460"/>
      <c r="T1216" s="460"/>
      <c r="U1216" s="460"/>
    </row>
    <row r="1217" spans="12:21">
      <c r="L1217" s="460"/>
      <c r="S1217" s="460"/>
      <c r="T1217" s="460"/>
      <c r="U1217" s="460"/>
    </row>
    <row r="1218" spans="12:21">
      <c r="L1218" s="460"/>
      <c r="S1218" s="460"/>
      <c r="T1218" s="460"/>
      <c r="U1218" s="460"/>
    </row>
    <row r="1219" spans="12:21">
      <c r="L1219" s="460"/>
      <c r="S1219" s="460"/>
      <c r="T1219" s="460"/>
      <c r="U1219" s="460"/>
    </row>
    <row r="1220" spans="12:21">
      <c r="L1220" s="460"/>
      <c r="S1220" s="460"/>
      <c r="T1220" s="460"/>
      <c r="U1220" s="460"/>
    </row>
    <row r="1221" spans="12:21">
      <c r="L1221" s="460"/>
      <c r="S1221" s="460"/>
      <c r="T1221" s="460"/>
      <c r="U1221" s="460"/>
    </row>
    <row r="1222" spans="12:21">
      <c r="L1222" s="460"/>
      <c r="S1222" s="460"/>
      <c r="T1222" s="460"/>
      <c r="U1222" s="460"/>
    </row>
    <row r="1223" spans="12:21">
      <c r="L1223" s="460"/>
      <c r="S1223" s="460"/>
      <c r="T1223" s="460"/>
      <c r="U1223" s="460"/>
    </row>
    <row r="1224" spans="12:21">
      <c r="L1224" s="460"/>
      <c r="S1224" s="460"/>
      <c r="T1224" s="460"/>
      <c r="U1224" s="460"/>
    </row>
    <row r="1225" spans="12:21">
      <c r="L1225" s="460"/>
      <c r="S1225" s="460"/>
      <c r="T1225" s="460"/>
      <c r="U1225" s="460"/>
    </row>
    <row r="1226" spans="12:21">
      <c r="L1226" s="460"/>
      <c r="S1226" s="460"/>
      <c r="T1226" s="460"/>
      <c r="U1226" s="460"/>
    </row>
    <row r="1227" spans="12:21">
      <c r="L1227" s="460"/>
      <c r="S1227" s="460"/>
      <c r="T1227" s="460"/>
      <c r="U1227" s="460"/>
    </row>
    <row r="1228" spans="12:21">
      <c r="L1228" s="460"/>
      <c r="S1228" s="460"/>
      <c r="T1228" s="460"/>
      <c r="U1228" s="460"/>
    </row>
    <row r="1229" spans="12:21">
      <c r="L1229" s="460"/>
      <c r="S1229" s="460"/>
      <c r="T1229" s="460"/>
      <c r="U1229" s="460"/>
    </row>
    <row r="1230" spans="12:21">
      <c r="L1230" s="460"/>
      <c r="S1230" s="460"/>
      <c r="T1230" s="460"/>
      <c r="U1230" s="460"/>
    </row>
    <row r="1231" spans="12:21">
      <c r="L1231" s="460"/>
      <c r="S1231" s="460"/>
      <c r="T1231" s="460"/>
      <c r="U1231" s="460"/>
    </row>
    <row r="1232" spans="12:21">
      <c r="L1232" s="460"/>
      <c r="S1232" s="460"/>
      <c r="T1232" s="460"/>
      <c r="U1232" s="460"/>
    </row>
    <row r="1233" spans="12:21">
      <c r="L1233" s="460"/>
      <c r="S1233" s="460"/>
      <c r="T1233" s="460"/>
      <c r="U1233" s="460"/>
    </row>
    <row r="1234" spans="12:21">
      <c r="L1234" s="460"/>
      <c r="S1234" s="460"/>
      <c r="T1234" s="460"/>
      <c r="U1234" s="460"/>
    </row>
    <row r="1235" spans="12:21">
      <c r="L1235" s="460"/>
      <c r="S1235" s="460"/>
      <c r="T1235" s="460"/>
      <c r="U1235" s="460"/>
    </row>
    <row r="1236" spans="12:21">
      <c r="L1236" s="460"/>
      <c r="S1236" s="460"/>
      <c r="T1236" s="460"/>
      <c r="U1236" s="460"/>
    </row>
    <row r="1237" spans="12:21">
      <c r="L1237" s="460"/>
      <c r="S1237" s="460"/>
      <c r="T1237" s="460"/>
      <c r="U1237" s="460"/>
    </row>
    <row r="1238" spans="12:21">
      <c r="L1238" s="460"/>
      <c r="S1238" s="460"/>
      <c r="T1238" s="460"/>
      <c r="U1238" s="460"/>
    </row>
    <row r="1239" spans="12:21">
      <c r="L1239" s="460"/>
      <c r="S1239" s="460"/>
      <c r="T1239" s="460"/>
      <c r="U1239" s="460"/>
    </row>
    <row r="1240" spans="12:21">
      <c r="L1240" s="460"/>
      <c r="S1240" s="460"/>
      <c r="T1240" s="460"/>
      <c r="U1240" s="460"/>
    </row>
    <row r="1241" spans="12:21">
      <c r="L1241" s="460"/>
      <c r="S1241" s="460"/>
      <c r="T1241" s="460"/>
      <c r="U1241" s="460"/>
    </row>
    <row r="1242" spans="12:21">
      <c r="L1242" s="460"/>
      <c r="S1242" s="460"/>
      <c r="T1242" s="460"/>
      <c r="U1242" s="460"/>
    </row>
    <row r="1243" spans="12:21">
      <c r="L1243" s="460"/>
      <c r="S1243" s="460"/>
      <c r="T1243" s="460"/>
      <c r="U1243" s="460"/>
    </row>
    <row r="1244" spans="12:21">
      <c r="L1244" s="460"/>
      <c r="S1244" s="460"/>
      <c r="T1244" s="460"/>
      <c r="U1244" s="460"/>
    </row>
    <row r="1245" spans="12:21">
      <c r="L1245" s="460"/>
      <c r="S1245" s="460"/>
      <c r="T1245" s="460"/>
      <c r="U1245" s="460"/>
    </row>
    <row r="1246" spans="12:21">
      <c r="L1246" s="460"/>
      <c r="S1246" s="460"/>
      <c r="T1246" s="460"/>
      <c r="U1246" s="460"/>
    </row>
    <row r="1247" spans="12:21">
      <c r="L1247" s="460"/>
      <c r="S1247" s="460"/>
      <c r="T1247" s="460"/>
      <c r="U1247" s="460"/>
    </row>
    <row r="1248" spans="12:21">
      <c r="L1248" s="460"/>
      <c r="S1248" s="460"/>
      <c r="T1248" s="460"/>
      <c r="U1248" s="460"/>
    </row>
    <row r="1249" spans="12:21">
      <c r="L1249" s="460"/>
      <c r="S1249" s="460"/>
      <c r="T1249" s="460"/>
      <c r="U1249" s="460"/>
    </row>
    <row r="1250" spans="12:21">
      <c r="L1250" s="460"/>
      <c r="S1250" s="460"/>
      <c r="T1250" s="460"/>
      <c r="U1250" s="460"/>
    </row>
    <row r="1251" spans="12:21">
      <c r="L1251" s="460"/>
      <c r="S1251" s="460"/>
      <c r="T1251" s="460"/>
      <c r="U1251" s="460"/>
    </row>
    <row r="1252" spans="12:21">
      <c r="L1252" s="460"/>
      <c r="S1252" s="460"/>
      <c r="T1252" s="460"/>
      <c r="U1252" s="460"/>
    </row>
    <row r="1253" spans="12:21">
      <c r="L1253" s="460"/>
      <c r="S1253" s="460"/>
      <c r="T1253" s="460"/>
      <c r="U1253" s="460"/>
    </row>
    <row r="1254" spans="12:21">
      <c r="L1254" s="460"/>
      <c r="S1254" s="460"/>
      <c r="T1254" s="460"/>
      <c r="U1254" s="460"/>
    </row>
    <row r="1255" spans="12:21">
      <c r="L1255" s="460"/>
      <c r="S1255" s="460"/>
      <c r="T1255" s="460"/>
      <c r="U1255" s="460"/>
    </row>
    <row r="1256" spans="12:21">
      <c r="L1256" s="460"/>
      <c r="S1256" s="460"/>
      <c r="T1256" s="460"/>
      <c r="U1256" s="460"/>
    </row>
    <row r="1257" spans="12:21">
      <c r="L1257" s="460"/>
      <c r="S1257" s="460"/>
      <c r="T1257" s="460"/>
      <c r="U1257" s="460"/>
    </row>
    <row r="1258" spans="12:21">
      <c r="L1258" s="460"/>
      <c r="S1258" s="460"/>
      <c r="T1258" s="460"/>
      <c r="U1258" s="460"/>
    </row>
    <row r="1259" spans="12:21">
      <c r="L1259" s="460"/>
      <c r="S1259" s="460"/>
      <c r="T1259" s="460"/>
      <c r="U1259" s="460"/>
    </row>
    <row r="1260" spans="12:21">
      <c r="L1260" s="460"/>
      <c r="S1260" s="460"/>
      <c r="T1260" s="460"/>
      <c r="U1260" s="460"/>
    </row>
    <row r="1261" spans="12:21">
      <c r="L1261" s="460"/>
      <c r="S1261" s="460"/>
      <c r="T1261" s="460"/>
      <c r="U1261" s="460"/>
    </row>
    <row r="1262" spans="12:21">
      <c r="L1262" s="460"/>
      <c r="S1262" s="460"/>
      <c r="T1262" s="460"/>
      <c r="U1262" s="460"/>
    </row>
    <row r="1263" spans="12:21">
      <c r="L1263" s="460"/>
      <c r="S1263" s="460"/>
      <c r="T1263" s="460"/>
      <c r="U1263" s="460"/>
    </row>
    <row r="1264" spans="12:21">
      <c r="L1264" s="460"/>
      <c r="S1264" s="460"/>
      <c r="T1264" s="460"/>
      <c r="U1264" s="460"/>
    </row>
    <row r="1265" spans="12:21">
      <c r="L1265" s="460"/>
      <c r="S1265" s="460"/>
      <c r="T1265" s="460"/>
      <c r="U1265" s="460"/>
    </row>
    <row r="1266" spans="12:21">
      <c r="L1266" s="460"/>
      <c r="S1266" s="460"/>
      <c r="T1266" s="460"/>
      <c r="U1266" s="460"/>
    </row>
    <row r="1267" spans="12:21">
      <c r="L1267" s="460"/>
      <c r="S1267" s="460"/>
      <c r="T1267" s="460"/>
      <c r="U1267" s="460"/>
    </row>
    <row r="1268" spans="12:21">
      <c r="L1268" s="460"/>
      <c r="S1268" s="460"/>
      <c r="T1268" s="460"/>
      <c r="U1268" s="460"/>
    </row>
    <row r="1269" spans="12:21">
      <c r="L1269" s="460"/>
      <c r="S1269" s="460"/>
      <c r="T1269" s="460"/>
      <c r="U1269" s="460"/>
    </row>
    <row r="1270" spans="12:21">
      <c r="L1270" s="460"/>
      <c r="S1270" s="460"/>
      <c r="T1270" s="460"/>
      <c r="U1270" s="460"/>
    </row>
    <row r="1271" spans="12:21">
      <c r="L1271" s="460"/>
      <c r="S1271" s="460"/>
      <c r="T1271" s="460"/>
      <c r="U1271" s="460"/>
    </row>
    <row r="1272" spans="12:21">
      <c r="L1272" s="460"/>
      <c r="S1272" s="460"/>
      <c r="T1272" s="460"/>
      <c r="U1272" s="460"/>
    </row>
    <row r="1273" spans="12:21">
      <c r="L1273" s="460"/>
      <c r="S1273" s="460"/>
      <c r="T1273" s="460"/>
      <c r="U1273" s="460"/>
    </row>
    <row r="1274" spans="12:21">
      <c r="L1274" s="460"/>
      <c r="S1274" s="460"/>
      <c r="T1274" s="460"/>
      <c r="U1274" s="460"/>
    </row>
    <row r="1275" spans="12:21">
      <c r="L1275" s="460"/>
      <c r="S1275" s="460"/>
      <c r="T1275" s="460"/>
      <c r="U1275" s="460"/>
    </row>
    <row r="1276" spans="12:21">
      <c r="L1276" s="460"/>
      <c r="S1276" s="460"/>
      <c r="T1276" s="460"/>
      <c r="U1276" s="460"/>
    </row>
    <row r="1277" spans="12:21">
      <c r="L1277" s="460"/>
      <c r="S1277" s="460"/>
      <c r="T1277" s="460"/>
      <c r="U1277" s="460"/>
    </row>
    <row r="1278" spans="12:21">
      <c r="L1278" s="460"/>
      <c r="S1278" s="460"/>
      <c r="T1278" s="460"/>
      <c r="U1278" s="460"/>
    </row>
    <row r="1279" spans="12:21">
      <c r="L1279" s="460"/>
      <c r="S1279" s="460"/>
      <c r="T1279" s="460"/>
      <c r="U1279" s="460"/>
    </row>
    <row r="1280" spans="12:21">
      <c r="L1280" s="460"/>
      <c r="S1280" s="460"/>
      <c r="T1280" s="460"/>
      <c r="U1280" s="460"/>
    </row>
    <row r="1281" spans="12:21">
      <c r="L1281" s="460"/>
      <c r="S1281" s="460"/>
      <c r="T1281" s="460"/>
      <c r="U1281" s="460"/>
    </row>
    <row r="1282" spans="12:21">
      <c r="L1282" s="460"/>
      <c r="S1282" s="460"/>
      <c r="T1282" s="460"/>
      <c r="U1282" s="460"/>
    </row>
    <row r="1283" spans="12:21">
      <c r="L1283" s="460"/>
      <c r="S1283" s="460"/>
      <c r="T1283" s="460"/>
      <c r="U1283" s="460"/>
    </row>
    <row r="1284" spans="12:21">
      <c r="L1284" s="460"/>
      <c r="S1284" s="460"/>
      <c r="T1284" s="460"/>
      <c r="U1284" s="460"/>
    </row>
    <row r="1285" spans="12:21">
      <c r="L1285" s="460"/>
      <c r="S1285" s="460"/>
      <c r="T1285" s="460"/>
      <c r="U1285" s="460"/>
    </row>
    <row r="1286" spans="12:21">
      <c r="L1286" s="460"/>
      <c r="S1286" s="460"/>
      <c r="T1286" s="460"/>
      <c r="U1286" s="460"/>
    </row>
    <row r="1287" spans="12:21">
      <c r="L1287" s="460"/>
      <c r="S1287" s="460"/>
      <c r="T1287" s="460"/>
      <c r="U1287" s="460"/>
    </row>
    <row r="1288" spans="12:21">
      <c r="L1288" s="460"/>
      <c r="S1288" s="460"/>
      <c r="T1288" s="460"/>
      <c r="U1288" s="460"/>
    </row>
    <row r="1289" spans="12:21">
      <c r="L1289" s="460"/>
      <c r="S1289" s="460"/>
      <c r="T1289" s="460"/>
      <c r="U1289" s="460"/>
    </row>
    <row r="1290" spans="12:21">
      <c r="L1290" s="460"/>
      <c r="S1290" s="460"/>
      <c r="T1290" s="460"/>
      <c r="U1290" s="460"/>
    </row>
    <row r="1291" spans="12:21">
      <c r="L1291" s="460"/>
      <c r="S1291" s="460"/>
      <c r="T1291" s="460"/>
      <c r="U1291" s="460"/>
    </row>
    <row r="1292" spans="12:21">
      <c r="L1292" s="460"/>
      <c r="S1292" s="460"/>
      <c r="T1292" s="460"/>
      <c r="U1292" s="460"/>
    </row>
    <row r="1293" spans="12:21">
      <c r="L1293" s="460"/>
      <c r="S1293" s="460"/>
      <c r="T1293" s="460"/>
      <c r="U1293" s="460"/>
    </row>
    <row r="1294" spans="12:21">
      <c r="L1294" s="460"/>
      <c r="S1294" s="460"/>
      <c r="T1294" s="460"/>
      <c r="U1294" s="460"/>
    </row>
    <row r="1295" spans="12:21">
      <c r="L1295" s="460"/>
      <c r="S1295" s="460"/>
      <c r="T1295" s="460"/>
      <c r="U1295" s="460"/>
    </row>
    <row r="1296" spans="12:21">
      <c r="L1296" s="460"/>
      <c r="S1296" s="460"/>
      <c r="T1296" s="460"/>
      <c r="U1296" s="460"/>
    </row>
    <row r="1297" spans="12:21">
      <c r="L1297" s="460"/>
      <c r="S1297" s="460"/>
      <c r="T1297" s="460"/>
      <c r="U1297" s="460"/>
    </row>
    <row r="1298" spans="12:21">
      <c r="L1298" s="460"/>
      <c r="S1298" s="460"/>
      <c r="T1298" s="460"/>
      <c r="U1298" s="460"/>
    </row>
    <row r="1299" spans="12:21">
      <c r="L1299" s="460"/>
      <c r="S1299" s="460"/>
      <c r="T1299" s="460"/>
      <c r="U1299" s="460"/>
    </row>
    <row r="1300" spans="12:21">
      <c r="L1300" s="460"/>
      <c r="S1300" s="460"/>
      <c r="T1300" s="460"/>
      <c r="U1300" s="460"/>
    </row>
    <row r="1301" spans="12:21">
      <c r="L1301" s="460"/>
      <c r="S1301" s="460"/>
      <c r="T1301" s="460"/>
      <c r="U1301" s="460"/>
    </row>
    <row r="1302" spans="12:21">
      <c r="L1302" s="460"/>
      <c r="S1302" s="460"/>
      <c r="T1302" s="460"/>
      <c r="U1302" s="460"/>
    </row>
    <row r="1303" spans="12:21">
      <c r="L1303" s="460"/>
      <c r="S1303" s="460"/>
      <c r="T1303" s="460"/>
      <c r="U1303" s="460"/>
    </row>
    <row r="1304" spans="12:21">
      <c r="L1304" s="460"/>
      <c r="S1304" s="460"/>
      <c r="T1304" s="460"/>
      <c r="U1304" s="460"/>
    </row>
    <row r="1305" spans="12:21">
      <c r="L1305" s="460"/>
      <c r="S1305" s="460"/>
      <c r="T1305" s="460"/>
      <c r="U1305" s="460"/>
    </row>
    <row r="1306" spans="12:21">
      <c r="L1306" s="460"/>
      <c r="S1306" s="460"/>
      <c r="T1306" s="460"/>
      <c r="U1306" s="460"/>
    </row>
    <row r="1307" spans="12:21">
      <c r="L1307" s="460"/>
      <c r="S1307" s="460"/>
      <c r="T1307" s="460"/>
      <c r="U1307" s="460"/>
    </row>
    <row r="1308" spans="12:21">
      <c r="L1308" s="460"/>
      <c r="S1308" s="460"/>
      <c r="T1308" s="460"/>
      <c r="U1308" s="460"/>
    </row>
    <row r="1309" spans="12:21">
      <c r="L1309" s="460"/>
      <c r="S1309" s="460"/>
      <c r="T1309" s="460"/>
      <c r="U1309" s="460"/>
    </row>
    <row r="1310" spans="12:21">
      <c r="L1310" s="460"/>
      <c r="S1310" s="460"/>
      <c r="T1310" s="460"/>
      <c r="U1310" s="460"/>
    </row>
    <row r="1311" spans="12:21">
      <c r="L1311" s="460"/>
      <c r="S1311" s="460"/>
      <c r="T1311" s="460"/>
      <c r="U1311" s="460"/>
    </row>
    <row r="1312" spans="12:21">
      <c r="L1312" s="460"/>
      <c r="S1312" s="460"/>
      <c r="T1312" s="460"/>
      <c r="U1312" s="460"/>
    </row>
    <row r="1313" spans="12:21">
      <c r="L1313" s="460"/>
      <c r="S1313" s="460"/>
      <c r="T1313" s="460"/>
      <c r="U1313" s="460"/>
    </row>
    <row r="1314" spans="12:21">
      <c r="L1314" s="460"/>
      <c r="S1314" s="460"/>
      <c r="T1314" s="460"/>
      <c r="U1314" s="460"/>
    </row>
    <row r="1315" spans="12:21">
      <c r="L1315" s="460"/>
      <c r="S1315" s="460"/>
      <c r="T1315" s="460"/>
      <c r="U1315" s="460"/>
    </row>
    <row r="1316" spans="12:21">
      <c r="L1316" s="460"/>
      <c r="S1316" s="460"/>
      <c r="T1316" s="460"/>
      <c r="U1316" s="460"/>
    </row>
    <row r="1317" spans="12:21">
      <c r="L1317" s="460"/>
      <c r="S1317" s="460"/>
      <c r="T1317" s="460"/>
      <c r="U1317" s="460"/>
    </row>
    <row r="1318" spans="12:21">
      <c r="L1318" s="460"/>
      <c r="S1318" s="460"/>
      <c r="T1318" s="460"/>
      <c r="U1318" s="460"/>
    </row>
    <row r="1319" spans="12:21">
      <c r="L1319" s="460"/>
      <c r="S1319" s="460"/>
      <c r="T1319" s="460"/>
      <c r="U1319" s="460"/>
    </row>
    <row r="1320" spans="12:21">
      <c r="L1320" s="460"/>
      <c r="S1320" s="460"/>
      <c r="T1320" s="460"/>
      <c r="U1320" s="460"/>
    </row>
    <row r="1321" spans="12:21">
      <c r="L1321" s="460"/>
      <c r="S1321" s="460"/>
      <c r="T1321" s="460"/>
      <c r="U1321" s="460"/>
    </row>
    <row r="1322" spans="12:21">
      <c r="L1322" s="460"/>
      <c r="S1322" s="460"/>
      <c r="T1322" s="460"/>
      <c r="U1322" s="460"/>
    </row>
    <row r="1323" spans="12:21">
      <c r="L1323" s="460"/>
      <c r="S1323" s="460"/>
      <c r="T1323" s="460"/>
      <c r="U1323" s="460"/>
    </row>
    <row r="1324" spans="12:21">
      <c r="L1324" s="460"/>
      <c r="S1324" s="460"/>
      <c r="T1324" s="460"/>
      <c r="U1324" s="460"/>
    </row>
    <row r="1325" spans="12:21">
      <c r="L1325" s="460"/>
      <c r="S1325" s="460"/>
      <c r="T1325" s="460"/>
      <c r="U1325" s="460"/>
    </row>
    <row r="1326" spans="12:21">
      <c r="L1326" s="460"/>
      <c r="S1326" s="460"/>
      <c r="T1326" s="460"/>
      <c r="U1326" s="460"/>
    </row>
    <row r="1327" spans="12:21">
      <c r="L1327" s="460"/>
      <c r="S1327" s="460"/>
      <c r="T1327" s="460"/>
      <c r="U1327" s="460"/>
    </row>
    <row r="1328" spans="12:21">
      <c r="L1328" s="460"/>
      <c r="S1328" s="460"/>
      <c r="T1328" s="460"/>
      <c r="U1328" s="460"/>
    </row>
    <row r="1329" spans="12:21">
      <c r="L1329" s="460"/>
      <c r="S1329" s="460"/>
      <c r="T1329" s="460"/>
      <c r="U1329" s="460"/>
    </row>
    <row r="1330" spans="12:21">
      <c r="L1330" s="460"/>
      <c r="S1330" s="460"/>
      <c r="T1330" s="460"/>
      <c r="U1330" s="460"/>
    </row>
    <row r="1331" spans="12:21">
      <c r="L1331" s="460"/>
      <c r="S1331" s="460"/>
      <c r="T1331" s="460"/>
      <c r="U1331" s="460"/>
    </row>
    <row r="1332" spans="12:21">
      <c r="L1332" s="460"/>
      <c r="S1332" s="460"/>
      <c r="T1332" s="460"/>
      <c r="U1332" s="460"/>
    </row>
    <row r="1333" spans="12:21">
      <c r="L1333" s="460"/>
      <c r="S1333" s="460"/>
      <c r="T1333" s="460"/>
      <c r="U1333" s="460"/>
    </row>
    <row r="1334" spans="12:21">
      <c r="L1334" s="460"/>
      <c r="S1334" s="460"/>
      <c r="T1334" s="460"/>
      <c r="U1334" s="460"/>
    </row>
    <row r="1335" spans="12:21">
      <c r="L1335" s="460"/>
      <c r="S1335" s="460"/>
      <c r="T1335" s="460"/>
      <c r="U1335" s="460"/>
    </row>
    <row r="1336" spans="12:21">
      <c r="L1336" s="460"/>
      <c r="S1336" s="460"/>
      <c r="T1336" s="460"/>
      <c r="U1336" s="460"/>
    </row>
    <row r="1337" spans="12:21">
      <c r="L1337" s="460"/>
      <c r="S1337" s="460"/>
      <c r="T1337" s="460"/>
      <c r="U1337" s="460"/>
    </row>
    <row r="1338" spans="12:21">
      <c r="L1338" s="460"/>
      <c r="S1338" s="460"/>
      <c r="T1338" s="460"/>
      <c r="U1338" s="460"/>
    </row>
    <row r="1339" spans="12:21">
      <c r="L1339" s="460"/>
      <c r="S1339" s="460"/>
      <c r="T1339" s="460"/>
      <c r="U1339" s="460"/>
    </row>
    <row r="1340" spans="12:21">
      <c r="L1340" s="460"/>
      <c r="S1340" s="460"/>
      <c r="T1340" s="460"/>
      <c r="U1340" s="460"/>
    </row>
    <row r="1341" spans="12:21">
      <c r="L1341" s="460"/>
      <c r="S1341" s="460"/>
      <c r="T1341" s="460"/>
      <c r="U1341" s="460"/>
    </row>
    <row r="1342" spans="12:21">
      <c r="L1342" s="460"/>
      <c r="S1342" s="460"/>
      <c r="T1342" s="460"/>
      <c r="U1342" s="460"/>
    </row>
    <row r="1343" spans="12:21">
      <c r="L1343" s="460"/>
      <c r="S1343" s="460"/>
      <c r="T1343" s="460"/>
      <c r="U1343" s="460"/>
    </row>
    <row r="1344" spans="12:21">
      <c r="L1344" s="460"/>
      <c r="S1344" s="460"/>
      <c r="T1344" s="460"/>
      <c r="U1344" s="460"/>
    </row>
    <row r="1345" spans="12:21">
      <c r="L1345" s="460"/>
      <c r="S1345" s="460"/>
      <c r="T1345" s="460"/>
      <c r="U1345" s="460"/>
    </row>
    <row r="1346" spans="12:21">
      <c r="L1346" s="460"/>
      <c r="S1346" s="460"/>
      <c r="T1346" s="460"/>
      <c r="U1346" s="460"/>
    </row>
    <row r="1347" spans="12:21">
      <c r="L1347" s="460"/>
      <c r="S1347" s="460"/>
      <c r="T1347" s="460"/>
      <c r="U1347" s="460"/>
    </row>
    <row r="1348" spans="12:21">
      <c r="L1348" s="460"/>
      <c r="S1348" s="460"/>
      <c r="T1348" s="460"/>
      <c r="U1348" s="460"/>
    </row>
    <row r="1349" spans="12:21">
      <c r="L1349" s="460"/>
      <c r="S1349" s="460"/>
      <c r="T1349" s="460"/>
      <c r="U1349" s="460"/>
    </row>
    <row r="1350" spans="12:21">
      <c r="L1350" s="460"/>
      <c r="S1350" s="460"/>
      <c r="T1350" s="460"/>
      <c r="U1350" s="460"/>
    </row>
    <row r="1351" spans="12:21">
      <c r="L1351" s="460"/>
      <c r="S1351" s="460"/>
      <c r="T1351" s="460"/>
      <c r="U1351" s="460"/>
    </row>
    <row r="1352" spans="12:21">
      <c r="L1352" s="460"/>
      <c r="S1352" s="460"/>
      <c r="T1352" s="460"/>
      <c r="U1352" s="460"/>
    </row>
    <row r="1353" spans="12:21">
      <c r="L1353" s="460"/>
      <c r="S1353" s="460"/>
      <c r="T1353" s="460"/>
      <c r="U1353" s="460"/>
    </row>
    <row r="1354" spans="12:21">
      <c r="L1354" s="460"/>
      <c r="S1354" s="460"/>
      <c r="T1354" s="460"/>
      <c r="U1354" s="460"/>
    </row>
    <row r="1355" spans="12:21">
      <c r="L1355" s="460"/>
      <c r="S1355" s="460"/>
      <c r="T1355" s="460"/>
      <c r="U1355" s="460"/>
    </row>
    <row r="1356" spans="12:21">
      <c r="L1356" s="460"/>
      <c r="S1356" s="460"/>
      <c r="T1356" s="460"/>
      <c r="U1356" s="460"/>
    </row>
    <row r="1357" spans="12:21">
      <c r="L1357" s="460"/>
      <c r="S1357" s="460"/>
      <c r="T1357" s="460"/>
      <c r="U1357" s="460"/>
    </row>
    <row r="1358" spans="12:21">
      <c r="L1358" s="460"/>
      <c r="S1358" s="460"/>
      <c r="T1358" s="460"/>
      <c r="U1358" s="460"/>
    </row>
    <row r="1359" spans="12:21">
      <c r="L1359" s="460"/>
      <c r="S1359" s="460"/>
      <c r="T1359" s="460"/>
      <c r="U1359" s="460"/>
    </row>
    <row r="1360" spans="12:21">
      <c r="L1360" s="460"/>
      <c r="S1360" s="460"/>
      <c r="T1360" s="460"/>
      <c r="U1360" s="460"/>
    </row>
    <row r="1361" spans="12:21">
      <c r="L1361" s="460"/>
      <c r="S1361" s="460"/>
      <c r="T1361" s="460"/>
      <c r="U1361" s="460"/>
    </row>
    <row r="1362" spans="12:21">
      <c r="L1362" s="460"/>
      <c r="S1362" s="460"/>
      <c r="T1362" s="460"/>
      <c r="U1362" s="460"/>
    </row>
    <row r="1363" spans="12:21">
      <c r="L1363" s="460"/>
      <c r="S1363" s="460"/>
      <c r="T1363" s="460"/>
      <c r="U1363" s="460"/>
    </row>
    <row r="1364" spans="12:21">
      <c r="L1364" s="460"/>
      <c r="S1364" s="460"/>
      <c r="T1364" s="460"/>
      <c r="U1364" s="460"/>
    </row>
    <row r="1365" spans="12:21">
      <c r="L1365" s="460"/>
      <c r="S1365" s="460"/>
      <c r="T1365" s="460"/>
      <c r="U1365" s="460"/>
    </row>
    <row r="1366" spans="12:21">
      <c r="L1366" s="460"/>
      <c r="S1366" s="460"/>
      <c r="T1366" s="460"/>
      <c r="U1366" s="460"/>
    </row>
    <row r="1367" spans="12:21">
      <c r="L1367" s="460"/>
      <c r="S1367" s="460"/>
      <c r="T1367" s="460"/>
      <c r="U1367" s="460"/>
    </row>
    <row r="1368" spans="12:21">
      <c r="L1368" s="460"/>
      <c r="S1368" s="460"/>
      <c r="T1368" s="460"/>
      <c r="U1368" s="460"/>
    </row>
    <row r="1369" spans="12:21">
      <c r="L1369" s="460"/>
      <c r="S1369" s="460"/>
      <c r="T1369" s="460"/>
      <c r="U1369" s="460"/>
    </row>
    <row r="1370" spans="12:21">
      <c r="L1370" s="460"/>
      <c r="S1370" s="460"/>
      <c r="T1370" s="460"/>
      <c r="U1370" s="460"/>
    </row>
    <row r="1371" spans="12:21">
      <c r="L1371" s="460"/>
      <c r="S1371" s="460"/>
      <c r="T1371" s="460"/>
      <c r="U1371" s="460"/>
    </row>
    <row r="1372" spans="12:21">
      <c r="L1372" s="460"/>
      <c r="S1372" s="460"/>
      <c r="T1372" s="460"/>
      <c r="U1372" s="460"/>
    </row>
    <row r="1373" spans="12:21">
      <c r="L1373" s="460"/>
      <c r="S1373" s="460"/>
      <c r="T1373" s="460"/>
      <c r="U1373" s="460"/>
    </row>
    <row r="1374" spans="12:21">
      <c r="L1374" s="460"/>
      <c r="S1374" s="460"/>
      <c r="T1374" s="460"/>
      <c r="U1374" s="460"/>
    </row>
    <row r="1375" spans="12:21">
      <c r="L1375" s="460"/>
      <c r="S1375" s="460"/>
      <c r="T1375" s="460"/>
      <c r="U1375" s="460"/>
    </row>
    <row r="1376" spans="12:21">
      <c r="L1376" s="460"/>
      <c r="S1376" s="460"/>
      <c r="T1376" s="460"/>
      <c r="U1376" s="460"/>
    </row>
    <row r="1377" spans="12:21">
      <c r="L1377" s="460"/>
      <c r="S1377" s="460"/>
      <c r="T1377" s="460"/>
      <c r="U1377" s="460"/>
    </row>
    <row r="1378" spans="12:21">
      <c r="L1378" s="460"/>
      <c r="S1378" s="460"/>
      <c r="T1378" s="460"/>
      <c r="U1378" s="460"/>
    </row>
    <row r="1379" spans="12:21">
      <c r="L1379" s="460"/>
      <c r="S1379" s="460"/>
      <c r="T1379" s="460"/>
      <c r="U1379" s="460"/>
    </row>
    <row r="1380" spans="12:21">
      <c r="L1380" s="460"/>
      <c r="S1380" s="460"/>
      <c r="T1380" s="460"/>
      <c r="U1380" s="460"/>
    </row>
    <row r="1381" spans="12:21">
      <c r="L1381" s="460"/>
      <c r="S1381" s="460"/>
      <c r="T1381" s="460"/>
      <c r="U1381" s="460"/>
    </row>
    <row r="1382" spans="12:21">
      <c r="L1382" s="460"/>
      <c r="S1382" s="460"/>
      <c r="T1382" s="460"/>
      <c r="U1382" s="460"/>
    </row>
    <row r="1383" spans="12:21">
      <c r="L1383" s="460"/>
      <c r="S1383" s="460"/>
      <c r="T1383" s="460"/>
      <c r="U1383" s="460"/>
    </row>
    <row r="1384" spans="12:21">
      <c r="L1384" s="460"/>
      <c r="S1384" s="460"/>
      <c r="T1384" s="460"/>
      <c r="U1384" s="460"/>
    </row>
    <row r="1385" spans="12:21">
      <c r="L1385" s="460"/>
      <c r="S1385" s="460"/>
      <c r="T1385" s="460"/>
      <c r="U1385" s="460"/>
    </row>
    <row r="1386" spans="12:21">
      <c r="L1386" s="460"/>
      <c r="S1386" s="460"/>
      <c r="T1386" s="460"/>
      <c r="U1386" s="460"/>
    </row>
    <row r="1387" spans="12:21">
      <c r="L1387" s="460"/>
      <c r="S1387" s="460"/>
      <c r="T1387" s="460"/>
      <c r="U1387" s="460"/>
    </row>
    <row r="1388" spans="12:21">
      <c r="L1388" s="460"/>
      <c r="S1388" s="460"/>
      <c r="T1388" s="460"/>
      <c r="U1388" s="460"/>
    </row>
    <row r="1389" spans="12:21">
      <c r="L1389" s="460"/>
      <c r="S1389" s="460"/>
      <c r="T1389" s="460"/>
      <c r="U1389" s="460"/>
    </row>
    <row r="1390" spans="12:21">
      <c r="L1390" s="460"/>
      <c r="S1390" s="460"/>
      <c r="T1390" s="460"/>
      <c r="U1390" s="460"/>
    </row>
    <row r="1391" spans="12:21">
      <c r="L1391" s="460"/>
      <c r="S1391" s="460"/>
      <c r="T1391" s="460"/>
      <c r="U1391" s="460"/>
    </row>
    <row r="1392" spans="12:21">
      <c r="L1392" s="460"/>
      <c r="S1392" s="460"/>
      <c r="T1392" s="460"/>
      <c r="U1392" s="460"/>
    </row>
    <row r="1393" spans="12:21">
      <c r="L1393" s="460"/>
      <c r="S1393" s="460"/>
      <c r="T1393" s="460"/>
      <c r="U1393" s="460"/>
    </row>
    <row r="1394" spans="12:21">
      <c r="L1394" s="460"/>
      <c r="S1394" s="460"/>
      <c r="T1394" s="460"/>
      <c r="U1394" s="460"/>
    </row>
    <row r="1395" spans="12:21">
      <c r="L1395" s="460"/>
      <c r="S1395" s="460"/>
      <c r="T1395" s="460"/>
      <c r="U1395" s="460"/>
    </row>
    <row r="1396" spans="12:21">
      <c r="L1396" s="460"/>
      <c r="S1396" s="460"/>
      <c r="T1396" s="460"/>
      <c r="U1396" s="460"/>
    </row>
    <row r="1397" spans="12:21">
      <c r="L1397" s="460"/>
      <c r="S1397" s="460"/>
      <c r="T1397" s="460"/>
      <c r="U1397" s="460"/>
    </row>
    <row r="1398" spans="12:21">
      <c r="L1398" s="460"/>
      <c r="S1398" s="460"/>
      <c r="T1398" s="460"/>
      <c r="U1398" s="460"/>
    </row>
    <row r="1399" spans="12:21">
      <c r="L1399" s="460"/>
      <c r="S1399" s="460"/>
      <c r="T1399" s="460"/>
      <c r="U1399" s="460"/>
    </row>
    <row r="1400" spans="12:21">
      <c r="L1400" s="460"/>
      <c r="S1400" s="460"/>
      <c r="T1400" s="460"/>
      <c r="U1400" s="460"/>
    </row>
    <row r="1401" spans="12:21">
      <c r="L1401" s="460"/>
      <c r="S1401" s="460"/>
      <c r="T1401" s="460"/>
      <c r="U1401" s="460"/>
    </row>
    <row r="1402" spans="12:21">
      <c r="L1402" s="460"/>
      <c r="S1402" s="460"/>
      <c r="T1402" s="460"/>
      <c r="U1402" s="460"/>
    </row>
    <row r="1403" spans="12:21">
      <c r="L1403" s="460"/>
      <c r="S1403" s="460"/>
      <c r="T1403" s="460"/>
      <c r="U1403" s="460"/>
    </row>
    <row r="1404" spans="12:21">
      <c r="L1404" s="460"/>
      <c r="S1404" s="460"/>
      <c r="T1404" s="460"/>
      <c r="U1404" s="460"/>
    </row>
    <row r="1405" spans="12:21">
      <c r="L1405" s="460"/>
      <c r="S1405" s="460"/>
      <c r="T1405" s="460"/>
      <c r="U1405" s="460"/>
    </row>
    <row r="1406" spans="12:21">
      <c r="L1406" s="460"/>
      <c r="S1406" s="460"/>
      <c r="T1406" s="460"/>
      <c r="U1406" s="460"/>
    </row>
    <row r="1407" spans="12:21">
      <c r="L1407" s="460"/>
      <c r="S1407" s="460"/>
      <c r="T1407" s="460"/>
      <c r="U1407" s="460"/>
    </row>
    <row r="1408" spans="12:21">
      <c r="L1408" s="460"/>
      <c r="S1408" s="460"/>
      <c r="T1408" s="460"/>
      <c r="U1408" s="460"/>
    </row>
    <row r="1409" spans="12:21">
      <c r="L1409" s="460"/>
      <c r="S1409" s="460"/>
      <c r="T1409" s="460"/>
      <c r="U1409" s="460"/>
    </row>
    <row r="1410" spans="12:21">
      <c r="L1410" s="460"/>
      <c r="S1410" s="460"/>
      <c r="T1410" s="460"/>
      <c r="U1410" s="460"/>
    </row>
    <row r="1411" spans="12:21">
      <c r="L1411" s="460"/>
      <c r="S1411" s="460"/>
      <c r="T1411" s="460"/>
      <c r="U1411" s="460"/>
    </row>
    <row r="1412" spans="12:21">
      <c r="L1412" s="460"/>
      <c r="S1412" s="460"/>
      <c r="T1412" s="460"/>
      <c r="U1412" s="460"/>
    </row>
    <row r="1413" spans="12:21">
      <c r="L1413" s="460"/>
      <c r="S1413" s="460"/>
      <c r="T1413" s="460"/>
      <c r="U1413" s="460"/>
    </row>
    <row r="1414" spans="12:21">
      <c r="L1414" s="460"/>
      <c r="S1414" s="460"/>
      <c r="T1414" s="460"/>
      <c r="U1414" s="460"/>
    </row>
    <row r="1415" spans="12:21">
      <c r="L1415" s="460"/>
      <c r="S1415" s="460"/>
      <c r="T1415" s="460"/>
      <c r="U1415" s="460"/>
    </row>
    <row r="1416" spans="12:21">
      <c r="L1416" s="460"/>
      <c r="S1416" s="460"/>
      <c r="T1416" s="460"/>
      <c r="U1416" s="460"/>
    </row>
    <row r="1417" spans="12:21">
      <c r="L1417" s="460"/>
      <c r="S1417" s="460"/>
      <c r="T1417" s="460"/>
      <c r="U1417" s="460"/>
    </row>
    <row r="1418" spans="12:21">
      <c r="L1418" s="460"/>
      <c r="S1418" s="460"/>
      <c r="T1418" s="460"/>
      <c r="U1418" s="460"/>
    </row>
    <row r="1419" spans="12:21">
      <c r="L1419" s="460"/>
      <c r="S1419" s="460"/>
      <c r="T1419" s="460"/>
      <c r="U1419" s="460"/>
    </row>
    <row r="1420" spans="12:21">
      <c r="L1420" s="460"/>
      <c r="S1420" s="460"/>
      <c r="T1420" s="460"/>
      <c r="U1420" s="460"/>
    </row>
    <row r="1421" spans="12:21">
      <c r="L1421" s="460"/>
      <c r="S1421" s="460"/>
      <c r="T1421" s="460"/>
      <c r="U1421" s="460"/>
    </row>
    <row r="1422" spans="12:21">
      <c r="L1422" s="460"/>
      <c r="S1422" s="460"/>
      <c r="T1422" s="460"/>
      <c r="U1422" s="460"/>
    </row>
    <row r="1423" spans="12:21">
      <c r="L1423" s="460"/>
      <c r="S1423" s="460"/>
      <c r="T1423" s="460"/>
      <c r="U1423" s="460"/>
    </row>
    <row r="1424" spans="12:21">
      <c r="L1424" s="460"/>
      <c r="S1424" s="460"/>
      <c r="T1424" s="460"/>
      <c r="U1424" s="460"/>
    </row>
    <row r="1425" spans="12:21">
      <c r="L1425" s="460"/>
      <c r="S1425" s="460"/>
      <c r="T1425" s="460"/>
      <c r="U1425" s="460"/>
    </row>
    <row r="1426" spans="12:21">
      <c r="L1426" s="460"/>
      <c r="S1426" s="460"/>
      <c r="T1426" s="460"/>
      <c r="U1426" s="460"/>
    </row>
    <row r="1427" spans="12:21">
      <c r="L1427" s="460"/>
      <c r="S1427" s="460"/>
      <c r="T1427" s="460"/>
      <c r="U1427" s="460"/>
    </row>
    <row r="1428" spans="12:21">
      <c r="L1428" s="460"/>
      <c r="S1428" s="460"/>
      <c r="T1428" s="460"/>
      <c r="U1428" s="460"/>
    </row>
    <row r="1429" spans="12:21">
      <c r="L1429" s="460"/>
      <c r="S1429" s="460"/>
      <c r="T1429" s="460"/>
      <c r="U1429" s="460"/>
    </row>
    <row r="1430" spans="12:21">
      <c r="L1430" s="460"/>
      <c r="S1430" s="460"/>
      <c r="T1430" s="460"/>
      <c r="U1430" s="460"/>
    </row>
    <row r="1431" spans="12:21">
      <c r="L1431" s="460"/>
      <c r="S1431" s="460"/>
      <c r="T1431" s="460"/>
      <c r="U1431" s="460"/>
    </row>
    <row r="1432" spans="12:21">
      <c r="L1432" s="460"/>
      <c r="S1432" s="460"/>
      <c r="T1432" s="460"/>
      <c r="U1432" s="460"/>
    </row>
    <row r="1433" spans="12:21">
      <c r="L1433" s="460"/>
      <c r="S1433" s="460"/>
      <c r="T1433" s="460"/>
      <c r="U1433" s="460"/>
    </row>
    <row r="1434" spans="12:21">
      <c r="L1434" s="460"/>
      <c r="S1434" s="460"/>
      <c r="T1434" s="460"/>
      <c r="U1434" s="460"/>
    </row>
    <row r="1435" spans="12:21">
      <c r="L1435" s="460"/>
      <c r="S1435" s="460"/>
      <c r="T1435" s="460"/>
      <c r="U1435" s="460"/>
    </row>
    <row r="1436" spans="12:21">
      <c r="L1436" s="460"/>
      <c r="S1436" s="460"/>
      <c r="T1436" s="460"/>
      <c r="U1436" s="460"/>
    </row>
    <row r="1437" spans="12:21">
      <c r="L1437" s="460"/>
      <c r="S1437" s="460"/>
      <c r="T1437" s="460"/>
      <c r="U1437" s="460"/>
    </row>
    <row r="1438" spans="12:21">
      <c r="L1438" s="460"/>
      <c r="S1438" s="460"/>
      <c r="T1438" s="460"/>
      <c r="U1438" s="460"/>
    </row>
    <row r="1439" spans="12:21">
      <c r="L1439" s="460"/>
      <c r="S1439" s="460"/>
      <c r="T1439" s="460"/>
      <c r="U1439" s="460"/>
    </row>
    <row r="1440" spans="12:21">
      <c r="L1440" s="460"/>
      <c r="S1440" s="460"/>
      <c r="T1440" s="460"/>
      <c r="U1440" s="460"/>
    </row>
    <row r="1441" spans="12:21">
      <c r="L1441" s="460"/>
      <c r="S1441" s="460"/>
      <c r="T1441" s="460"/>
      <c r="U1441" s="460"/>
    </row>
    <row r="1442" spans="12:21">
      <c r="L1442" s="460"/>
      <c r="S1442" s="460"/>
      <c r="T1442" s="460"/>
      <c r="U1442" s="460"/>
    </row>
    <row r="1443" spans="12:21">
      <c r="L1443" s="460"/>
      <c r="S1443" s="460"/>
      <c r="T1443" s="460"/>
      <c r="U1443" s="460"/>
    </row>
    <row r="1444" spans="12:21">
      <c r="L1444" s="460"/>
      <c r="S1444" s="460"/>
      <c r="T1444" s="460"/>
      <c r="U1444" s="460"/>
    </row>
    <row r="1445" spans="12:21">
      <c r="L1445" s="460"/>
      <c r="S1445" s="460"/>
      <c r="T1445" s="460"/>
      <c r="U1445" s="460"/>
    </row>
    <row r="1446" spans="12:21">
      <c r="L1446" s="460"/>
      <c r="S1446" s="460"/>
      <c r="T1446" s="460"/>
      <c r="U1446" s="460"/>
    </row>
    <row r="1447" spans="12:21">
      <c r="L1447" s="460"/>
      <c r="S1447" s="460"/>
      <c r="T1447" s="460"/>
      <c r="U1447" s="460"/>
    </row>
    <row r="1448" spans="12:21">
      <c r="L1448" s="460"/>
      <c r="S1448" s="460"/>
      <c r="T1448" s="460"/>
      <c r="U1448" s="460"/>
    </row>
    <row r="1449" spans="12:21">
      <c r="L1449" s="460"/>
      <c r="S1449" s="460"/>
      <c r="T1449" s="460"/>
      <c r="U1449" s="460"/>
    </row>
    <row r="1450" spans="12:21">
      <c r="L1450" s="460"/>
      <c r="S1450" s="460"/>
      <c r="T1450" s="460"/>
      <c r="U1450" s="460"/>
    </row>
    <row r="1451" spans="12:21">
      <c r="L1451" s="460"/>
      <c r="S1451" s="460"/>
      <c r="T1451" s="460"/>
      <c r="U1451" s="460"/>
    </row>
    <row r="1452" spans="12:21">
      <c r="L1452" s="460"/>
      <c r="S1452" s="460"/>
      <c r="T1452" s="460"/>
      <c r="U1452" s="460"/>
    </row>
    <row r="1453" spans="12:21">
      <c r="L1453" s="460"/>
      <c r="S1453" s="460"/>
      <c r="T1453" s="460"/>
      <c r="U1453" s="460"/>
    </row>
    <row r="1454" spans="12:21">
      <c r="L1454" s="460"/>
      <c r="S1454" s="460"/>
      <c r="T1454" s="460"/>
      <c r="U1454" s="460"/>
    </row>
    <row r="1455" spans="12:21">
      <c r="L1455" s="460"/>
      <c r="S1455" s="460"/>
      <c r="T1455" s="460"/>
      <c r="U1455" s="460"/>
    </row>
    <row r="1456" spans="12:21">
      <c r="L1456" s="460"/>
      <c r="S1456" s="460"/>
      <c r="T1456" s="460"/>
      <c r="U1456" s="460"/>
    </row>
    <row r="1457" spans="12:21">
      <c r="L1457" s="460"/>
      <c r="S1457" s="460"/>
      <c r="T1457" s="460"/>
      <c r="U1457" s="460"/>
    </row>
    <row r="1458" spans="12:21">
      <c r="L1458" s="460"/>
      <c r="S1458" s="460"/>
      <c r="T1458" s="460"/>
      <c r="U1458" s="460"/>
    </row>
    <row r="1459" spans="12:21">
      <c r="L1459" s="460"/>
      <c r="S1459" s="460"/>
      <c r="T1459" s="460"/>
      <c r="U1459" s="460"/>
    </row>
    <row r="1460" spans="12:21">
      <c r="L1460" s="460"/>
      <c r="S1460" s="460"/>
      <c r="T1460" s="460"/>
      <c r="U1460" s="460"/>
    </row>
    <row r="1461" spans="12:21">
      <c r="L1461" s="460"/>
      <c r="S1461" s="460"/>
      <c r="T1461" s="460"/>
      <c r="U1461" s="460"/>
    </row>
    <row r="1462" spans="12:21">
      <c r="L1462" s="460"/>
      <c r="S1462" s="460"/>
      <c r="T1462" s="460"/>
      <c r="U1462" s="460"/>
    </row>
    <row r="1463" spans="12:21">
      <c r="L1463" s="460"/>
      <c r="S1463" s="460"/>
      <c r="T1463" s="460"/>
      <c r="U1463" s="460"/>
    </row>
    <row r="1464" spans="12:21">
      <c r="L1464" s="460"/>
      <c r="S1464" s="460"/>
      <c r="T1464" s="460"/>
      <c r="U1464" s="460"/>
    </row>
    <row r="1465" spans="12:21">
      <c r="L1465" s="460"/>
      <c r="S1465" s="460"/>
      <c r="T1465" s="460"/>
      <c r="U1465" s="460"/>
    </row>
    <row r="1466" spans="12:21">
      <c r="L1466" s="460"/>
      <c r="S1466" s="460"/>
      <c r="T1466" s="460"/>
      <c r="U1466" s="460"/>
    </row>
    <row r="1467" spans="12:21">
      <c r="L1467" s="460"/>
      <c r="S1467" s="460"/>
      <c r="T1467" s="460"/>
      <c r="U1467" s="460"/>
    </row>
    <row r="1468" spans="12:21">
      <c r="L1468" s="460"/>
      <c r="S1468" s="460"/>
      <c r="T1468" s="460"/>
      <c r="U1468" s="460"/>
    </row>
    <row r="1469" spans="12:21">
      <c r="L1469" s="460"/>
      <c r="S1469" s="460"/>
      <c r="T1469" s="460"/>
      <c r="U1469" s="460"/>
    </row>
    <row r="1470" spans="12:21">
      <c r="L1470" s="460"/>
      <c r="S1470" s="460"/>
      <c r="T1470" s="460"/>
      <c r="U1470" s="460"/>
    </row>
    <row r="1471" spans="12:21">
      <c r="L1471" s="460"/>
      <c r="S1471" s="460"/>
      <c r="T1471" s="460"/>
      <c r="U1471" s="460"/>
    </row>
    <row r="1472" spans="12:21">
      <c r="L1472" s="460"/>
      <c r="S1472" s="460"/>
      <c r="T1472" s="460"/>
      <c r="U1472" s="460"/>
    </row>
    <row r="1473" spans="12:21">
      <c r="L1473" s="460"/>
      <c r="S1473" s="460"/>
      <c r="T1473" s="460"/>
      <c r="U1473" s="460"/>
    </row>
    <row r="1474" spans="12:21">
      <c r="L1474" s="460"/>
      <c r="S1474" s="460"/>
      <c r="T1474" s="460"/>
      <c r="U1474" s="460"/>
    </row>
    <row r="1475" spans="12:21">
      <c r="L1475" s="460"/>
      <c r="S1475" s="460"/>
      <c r="T1475" s="460"/>
      <c r="U1475" s="460"/>
    </row>
    <row r="1476" spans="12:21">
      <c r="L1476" s="460"/>
      <c r="S1476" s="460"/>
      <c r="T1476" s="460"/>
      <c r="U1476" s="460"/>
    </row>
    <row r="1477" spans="12:21">
      <c r="L1477" s="460"/>
      <c r="S1477" s="460"/>
      <c r="T1477" s="460"/>
      <c r="U1477" s="460"/>
    </row>
    <row r="1478" spans="12:21">
      <c r="L1478" s="460"/>
      <c r="S1478" s="460"/>
      <c r="T1478" s="460"/>
      <c r="U1478" s="460"/>
    </row>
    <row r="1479" spans="12:21">
      <c r="L1479" s="460"/>
      <c r="S1479" s="460"/>
      <c r="T1479" s="460"/>
      <c r="U1479" s="460"/>
    </row>
    <row r="1480" spans="12:21">
      <c r="L1480" s="460"/>
      <c r="S1480" s="460"/>
      <c r="T1480" s="460"/>
      <c r="U1480" s="460"/>
    </row>
    <row r="1481" spans="12:21">
      <c r="L1481" s="460"/>
      <c r="S1481" s="460"/>
      <c r="T1481" s="460"/>
      <c r="U1481" s="460"/>
    </row>
    <row r="1482" spans="12:21">
      <c r="L1482" s="460"/>
      <c r="S1482" s="460"/>
      <c r="T1482" s="460"/>
      <c r="U1482" s="460"/>
    </row>
    <row r="1483" spans="12:21">
      <c r="L1483" s="460"/>
      <c r="S1483" s="460"/>
      <c r="T1483" s="460"/>
      <c r="U1483" s="460"/>
    </row>
    <row r="1484" spans="12:21">
      <c r="L1484" s="460"/>
      <c r="S1484" s="460"/>
      <c r="T1484" s="460"/>
      <c r="U1484" s="460"/>
    </row>
    <row r="1485" spans="12:21">
      <c r="L1485" s="460"/>
      <c r="S1485" s="460"/>
      <c r="T1485" s="460"/>
      <c r="U1485" s="460"/>
    </row>
    <row r="1486" spans="12:21">
      <c r="L1486" s="460"/>
      <c r="S1486" s="460"/>
      <c r="T1486" s="460"/>
      <c r="U1486" s="460"/>
    </row>
    <row r="1487" spans="12:21">
      <c r="L1487" s="460"/>
      <c r="S1487" s="460"/>
      <c r="T1487" s="460"/>
      <c r="U1487" s="460"/>
    </row>
    <row r="1488" spans="12:21">
      <c r="L1488" s="460"/>
      <c r="S1488" s="460"/>
      <c r="T1488" s="460"/>
      <c r="U1488" s="460"/>
    </row>
    <row r="1489" spans="12:21">
      <c r="L1489" s="460"/>
      <c r="S1489" s="460"/>
      <c r="T1489" s="460"/>
      <c r="U1489" s="460"/>
    </row>
    <row r="1490" spans="12:21">
      <c r="L1490" s="460"/>
      <c r="S1490" s="460"/>
      <c r="T1490" s="460"/>
      <c r="U1490" s="460"/>
    </row>
    <row r="1491" spans="12:21">
      <c r="L1491" s="460"/>
      <c r="S1491" s="460"/>
      <c r="T1491" s="460"/>
      <c r="U1491" s="460"/>
    </row>
    <row r="1492" spans="12:21">
      <c r="L1492" s="460"/>
      <c r="S1492" s="460"/>
      <c r="T1492" s="460"/>
      <c r="U1492" s="460"/>
    </row>
    <row r="1493" spans="12:21">
      <c r="L1493" s="460"/>
      <c r="S1493" s="460"/>
      <c r="T1493" s="460"/>
      <c r="U1493" s="460"/>
    </row>
    <row r="1494" spans="12:21">
      <c r="L1494" s="460"/>
      <c r="S1494" s="460"/>
      <c r="T1494" s="460"/>
      <c r="U1494" s="460"/>
    </row>
    <row r="1495" spans="12:21">
      <c r="L1495" s="460"/>
      <c r="S1495" s="460"/>
      <c r="T1495" s="460"/>
      <c r="U1495" s="460"/>
    </row>
    <row r="1496" spans="12:21">
      <c r="L1496" s="460"/>
      <c r="S1496" s="460"/>
      <c r="T1496" s="460"/>
      <c r="U1496" s="460"/>
    </row>
    <row r="1497" spans="12:21">
      <c r="L1497" s="460"/>
      <c r="S1497" s="460"/>
      <c r="T1497" s="460"/>
      <c r="U1497" s="460"/>
    </row>
    <row r="1498" spans="12:21">
      <c r="L1498" s="460"/>
      <c r="S1498" s="460"/>
      <c r="T1498" s="460"/>
      <c r="U1498" s="460"/>
    </row>
    <row r="1499" spans="12:21">
      <c r="L1499" s="460"/>
      <c r="S1499" s="460"/>
      <c r="T1499" s="460"/>
      <c r="U1499" s="460"/>
    </row>
    <row r="1500" spans="12:21">
      <c r="L1500" s="460"/>
      <c r="S1500" s="460"/>
      <c r="T1500" s="460"/>
      <c r="U1500" s="460"/>
    </row>
    <row r="1501" spans="12:21">
      <c r="L1501" s="460"/>
      <c r="S1501" s="460"/>
      <c r="T1501" s="460"/>
      <c r="U1501" s="460"/>
    </row>
    <row r="1502" spans="12:21">
      <c r="L1502" s="460"/>
      <c r="S1502" s="460"/>
      <c r="T1502" s="460"/>
      <c r="U1502" s="460"/>
    </row>
    <row r="1503" spans="12:21">
      <c r="L1503" s="460"/>
      <c r="S1503" s="460"/>
      <c r="T1503" s="460"/>
      <c r="U1503" s="460"/>
    </row>
    <row r="1504" spans="12:21">
      <c r="L1504" s="460"/>
      <c r="S1504" s="460"/>
      <c r="T1504" s="460"/>
      <c r="U1504" s="460"/>
    </row>
    <row r="1505" spans="12:21">
      <c r="L1505" s="460"/>
      <c r="S1505" s="460"/>
      <c r="T1505" s="460"/>
      <c r="U1505" s="460"/>
    </row>
    <row r="1506" spans="12:21">
      <c r="L1506" s="460"/>
      <c r="S1506" s="460"/>
      <c r="T1506" s="460"/>
      <c r="U1506" s="460"/>
    </row>
    <row r="1507" spans="12:21">
      <c r="L1507" s="460"/>
      <c r="S1507" s="460"/>
      <c r="T1507" s="460"/>
      <c r="U1507" s="460"/>
    </row>
    <row r="1508" spans="12:21">
      <c r="L1508" s="460"/>
      <c r="S1508" s="460"/>
      <c r="T1508" s="460"/>
      <c r="U1508" s="460"/>
    </row>
    <row r="1509" spans="12:21">
      <c r="L1509" s="460"/>
      <c r="S1509" s="460"/>
      <c r="T1509" s="460"/>
      <c r="U1509" s="460"/>
    </row>
    <row r="1510" spans="12:21">
      <c r="L1510" s="460"/>
      <c r="S1510" s="460"/>
      <c r="T1510" s="460"/>
      <c r="U1510" s="460"/>
    </row>
    <row r="1511" spans="12:21">
      <c r="L1511" s="460"/>
      <c r="S1511" s="460"/>
      <c r="T1511" s="460"/>
      <c r="U1511" s="460"/>
    </row>
    <row r="1512" spans="12:21">
      <c r="L1512" s="460"/>
      <c r="S1512" s="460"/>
      <c r="T1512" s="460"/>
      <c r="U1512" s="460"/>
    </row>
    <row r="1513" spans="12:21">
      <c r="L1513" s="460"/>
      <c r="S1513" s="460"/>
      <c r="T1513" s="460"/>
      <c r="U1513" s="460"/>
    </row>
    <row r="1514" spans="12:21">
      <c r="L1514" s="460"/>
      <c r="S1514" s="460"/>
      <c r="T1514" s="460"/>
      <c r="U1514" s="460"/>
    </row>
    <row r="1515" spans="12:21">
      <c r="L1515" s="460"/>
      <c r="S1515" s="460"/>
      <c r="T1515" s="460"/>
      <c r="U1515" s="460"/>
    </row>
    <row r="1516" spans="12:21">
      <c r="L1516" s="460"/>
      <c r="S1516" s="460"/>
      <c r="T1516" s="460"/>
      <c r="U1516" s="460"/>
    </row>
    <row r="1517" spans="12:21">
      <c r="L1517" s="460"/>
      <c r="S1517" s="460"/>
      <c r="T1517" s="460"/>
      <c r="U1517" s="460"/>
    </row>
    <row r="1518" spans="12:21">
      <c r="L1518" s="460"/>
      <c r="S1518" s="460"/>
      <c r="T1518" s="460"/>
      <c r="U1518" s="460"/>
    </row>
    <row r="1519" spans="12:21">
      <c r="L1519" s="460"/>
      <c r="S1519" s="460"/>
      <c r="T1519" s="460"/>
      <c r="U1519" s="460"/>
    </row>
    <row r="1520" spans="12:21">
      <c r="L1520" s="460"/>
      <c r="S1520" s="460"/>
      <c r="T1520" s="460"/>
      <c r="U1520" s="460"/>
    </row>
    <row r="1521" spans="12:21">
      <c r="L1521" s="460"/>
      <c r="S1521" s="460"/>
      <c r="T1521" s="460"/>
      <c r="U1521" s="460"/>
    </row>
    <row r="1522" spans="12:21">
      <c r="L1522" s="460"/>
      <c r="S1522" s="460"/>
      <c r="T1522" s="460"/>
      <c r="U1522" s="460"/>
    </row>
    <row r="1523" spans="12:21">
      <c r="L1523" s="460"/>
      <c r="S1523" s="460"/>
      <c r="T1523" s="460"/>
      <c r="U1523" s="460"/>
    </row>
    <row r="1524" spans="12:21">
      <c r="L1524" s="460"/>
      <c r="S1524" s="460"/>
      <c r="T1524" s="460"/>
      <c r="U1524" s="460"/>
    </row>
    <row r="1525" spans="12:21">
      <c r="L1525" s="460"/>
      <c r="S1525" s="460"/>
      <c r="T1525" s="460"/>
      <c r="U1525" s="460"/>
    </row>
    <row r="1526" spans="12:21">
      <c r="L1526" s="460"/>
      <c r="S1526" s="460"/>
      <c r="T1526" s="460"/>
      <c r="U1526" s="460"/>
    </row>
    <row r="1527" spans="12:21">
      <c r="L1527" s="460"/>
      <c r="S1527" s="460"/>
      <c r="T1527" s="460"/>
      <c r="U1527" s="460"/>
    </row>
    <row r="1528" spans="12:21">
      <c r="L1528" s="460"/>
      <c r="S1528" s="460"/>
      <c r="T1528" s="460"/>
      <c r="U1528" s="460"/>
    </row>
    <row r="1529" spans="12:21">
      <c r="L1529" s="460"/>
      <c r="S1529" s="460"/>
      <c r="T1529" s="460"/>
      <c r="U1529" s="460"/>
    </row>
    <row r="1530" spans="12:21">
      <c r="L1530" s="460"/>
      <c r="S1530" s="460"/>
      <c r="T1530" s="460"/>
      <c r="U1530" s="460"/>
    </row>
    <row r="1531" spans="12:21">
      <c r="L1531" s="460"/>
      <c r="S1531" s="460"/>
      <c r="T1531" s="460"/>
      <c r="U1531" s="460"/>
    </row>
    <row r="1532" spans="12:21">
      <c r="L1532" s="460"/>
      <c r="S1532" s="460"/>
      <c r="T1532" s="460"/>
      <c r="U1532" s="460"/>
    </row>
    <row r="1533" spans="12:21">
      <c r="L1533" s="460"/>
      <c r="S1533" s="460"/>
      <c r="T1533" s="460"/>
      <c r="U1533" s="460"/>
    </row>
    <row r="1534" spans="12:21">
      <c r="L1534" s="460"/>
      <c r="S1534" s="460"/>
      <c r="T1534" s="460"/>
      <c r="U1534" s="460"/>
    </row>
    <row r="1535" spans="12:21">
      <c r="L1535" s="460"/>
      <c r="S1535" s="460"/>
      <c r="T1535" s="460"/>
      <c r="U1535" s="460"/>
    </row>
    <row r="1536" spans="12:21">
      <c r="L1536" s="460"/>
      <c r="S1536" s="460"/>
      <c r="T1536" s="460"/>
      <c r="U1536" s="460"/>
    </row>
    <row r="1537" spans="12:21">
      <c r="L1537" s="460"/>
      <c r="S1537" s="460"/>
      <c r="T1537" s="460"/>
      <c r="U1537" s="460"/>
    </row>
    <row r="1538" spans="12:21">
      <c r="L1538" s="460"/>
      <c r="S1538" s="460"/>
      <c r="T1538" s="460"/>
      <c r="U1538" s="460"/>
    </row>
    <row r="1539" spans="12:21">
      <c r="L1539" s="460"/>
      <c r="S1539" s="460"/>
      <c r="T1539" s="460"/>
      <c r="U1539" s="460"/>
    </row>
    <row r="1540" spans="12:21">
      <c r="L1540" s="460"/>
      <c r="S1540" s="460"/>
      <c r="T1540" s="460"/>
      <c r="U1540" s="460"/>
    </row>
    <row r="1541" spans="12:21">
      <c r="L1541" s="460"/>
      <c r="S1541" s="460"/>
      <c r="T1541" s="460"/>
      <c r="U1541" s="460"/>
    </row>
    <row r="1542" spans="12:21">
      <c r="L1542" s="460"/>
      <c r="S1542" s="460"/>
      <c r="T1542" s="460"/>
      <c r="U1542" s="460"/>
    </row>
    <row r="1543" spans="12:21">
      <c r="L1543" s="460"/>
      <c r="S1543" s="460"/>
      <c r="T1543" s="460"/>
      <c r="U1543" s="460"/>
    </row>
    <row r="1544" spans="12:21">
      <c r="L1544" s="460"/>
      <c r="S1544" s="460"/>
      <c r="T1544" s="460"/>
      <c r="U1544" s="460"/>
    </row>
    <row r="1545" spans="12:21">
      <c r="L1545" s="460"/>
      <c r="S1545" s="460"/>
      <c r="T1545" s="460"/>
      <c r="U1545" s="460"/>
    </row>
    <row r="1546" spans="12:21">
      <c r="L1546" s="460"/>
      <c r="S1546" s="460"/>
      <c r="T1546" s="460"/>
      <c r="U1546" s="460"/>
    </row>
    <row r="1547" spans="12:21">
      <c r="L1547" s="460"/>
      <c r="S1547" s="460"/>
      <c r="T1547" s="460"/>
      <c r="U1547" s="460"/>
    </row>
    <row r="1548" spans="12:21">
      <c r="L1548" s="460"/>
      <c r="S1548" s="460"/>
      <c r="T1548" s="460"/>
      <c r="U1548" s="460"/>
    </row>
    <row r="1549" spans="12:21">
      <c r="L1549" s="460"/>
      <c r="S1549" s="460"/>
      <c r="T1549" s="460"/>
      <c r="U1549" s="460"/>
    </row>
    <row r="1550" spans="12:21">
      <c r="L1550" s="460"/>
      <c r="S1550" s="460"/>
      <c r="T1550" s="460"/>
      <c r="U1550" s="460"/>
    </row>
    <row r="1551" spans="12:21">
      <c r="L1551" s="460"/>
      <c r="S1551" s="460"/>
      <c r="T1551" s="460"/>
      <c r="U1551" s="460"/>
    </row>
    <row r="1552" spans="12:21">
      <c r="L1552" s="460"/>
      <c r="S1552" s="460"/>
      <c r="T1552" s="460"/>
      <c r="U1552" s="460"/>
    </row>
    <row r="1553" spans="12:21">
      <c r="L1553" s="460"/>
      <c r="S1553" s="460"/>
      <c r="T1553" s="460"/>
      <c r="U1553" s="460"/>
    </row>
    <row r="1554" spans="12:21">
      <c r="L1554" s="460"/>
      <c r="S1554" s="460"/>
      <c r="T1554" s="460"/>
      <c r="U1554" s="460"/>
    </row>
    <row r="1555" spans="12:21">
      <c r="L1555" s="460"/>
      <c r="S1555" s="460"/>
      <c r="T1555" s="460"/>
      <c r="U1555" s="460"/>
    </row>
    <row r="1556" spans="12:21">
      <c r="L1556" s="460"/>
      <c r="S1556" s="460"/>
      <c r="T1556" s="460"/>
      <c r="U1556" s="460"/>
    </row>
    <row r="1557" spans="12:21">
      <c r="L1557" s="460"/>
      <c r="S1557" s="460"/>
      <c r="T1557" s="460"/>
      <c r="U1557" s="460"/>
    </row>
    <row r="1558" spans="12:21">
      <c r="L1558" s="460"/>
      <c r="S1558" s="460"/>
      <c r="T1558" s="460"/>
      <c r="U1558" s="460"/>
    </row>
    <row r="1559" spans="12:21">
      <c r="L1559" s="460"/>
      <c r="S1559" s="460"/>
      <c r="T1559" s="460"/>
      <c r="U1559" s="460"/>
    </row>
    <row r="1560" spans="12:21">
      <c r="L1560" s="460"/>
      <c r="S1560" s="460"/>
      <c r="T1560" s="460"/>
      <c r="U1560" s="460"/>
    </row>
    <row r="1561" spans="12:21">
      <c r="L1561" s="460"/>
      <c r="S1561" s="460"/>
      <c r="T1561" s="460"/>
      <c r="U1561" s="460"/>
    </row>
    <row r="1562" spans="12:21">
      <c r="L1562" s="460"/>
      <c r="S1562" s="460"/>
      <c r="T1562" s="460"/>
      <c r="U1562" s="460"/>
    </row>
    <row r="1563" spans="12:21">
      <c r="L1563" s="460"/>
      <c r="S1563" s="460"/>
      <c r="T1563" s="460"/>
      <c r="U1563" s="460"/>
    </row>
    <row r="1564" spans="12:21">
      <c r="L1564" s="460"/>
      <c r="S1564" s="460"/>
      <c r="T1564" s="460"/>
      <c r="U1564" s="460"/>
    </row>
    <row r="1565" spans="12:21">
      <c r="L1565" s="460"/>
      <c r="S1565" s="460"/>
      <c r="T1565" s="460"/>
      <c r="U1565" s="460"/>
    </row>
    <row r="1566" spans="12:21">
      <c r="L1566" s="460"/>
      <c r="S1566" s="460"/>
      <c r="T1566" s="460"/>
      <c r="U1566" s="460"/>
    </row>
    <row r="1567" spans="12:21">
      <c r="L1567" s="460"/>
      <c r="S1567" s="460"/>
      <c r="T1567" s="460"/>
      <c r="U1567" s="460"/>
    </row>
    <row r="1568" spans="12:21">
      <c r="L1568" s="460"/>
      <c r="S1568" s="460"/>
      <c r="T1568" s="460"/>
      <c r="U1568" s="460"/>
    </row>
    <row r="1569" spans="12:21">
      <c r="L1569" s="460"/>
      <c r="S1569" s="460"/>
      <c r="T1569" s="460"/>
      <c r="U1569" s="460"/>
    </row>
    <row r="1570" spans="12:21">
      <c r="L1570" s="460"/>
      <c r="S1570" s="460"/>
      <c r="T1570" s="460"/>
      <c r="U1570" s="460"/>
    </row>
    <row r="1571" spans="12:21">
      <c r="L1571" s="460"/>
      <c r="S1571" s="460"/>
      <c r="T1571" s="460"/>
      <c r="U1571" s="460"/>
    </row>
    <row r="1572" spans="12:21">
      <c r="L1572" s="460"/>
      <c r="S1572" s="460"/>
      <c r="T1572" s="460"/>
      <c r="U1572" s="460"/>
    </row>
    <row r="1573" spans="12:21">
      <c r="L1573" s="460"/>
      <c r="S1573" s="460"/>
      <c r="T1573" s="460"/>
      <c r="U1573" s="460"/>
    </row>
    <row r="1574" spans="12:21">
      <c r="L1574" s="460"/>
      <c r="S1574" s="460"/>
      <c r="T1574" s="460"/>
      <c r="U1574" s="460"/>
    </row>
    <row r="1575" spans="12:21">
      <c r="L1575" s="460"/>
      <c r="S1575" s="460"/>
      <c r="T1575" s="460"/>
      <c r="U1575" s="460"/>
    </row>
    <row r="1576" spans="12:21">
      <c r="L1576" s="460"/>
      <c r="S1576" s="460"/>
      <c r="T1576" s="460"/>
      <c r="U1576" s="460"/>
    </row>
    <row r="1577" spans="12:21">
      <c r="L1577" s="460"/>
      <c r="S1577" s="460"/>
      <c r="T1577" s="460"/>
      <c r="U1577" s="460"/>
    </row>
    <row r="1578" spans="12:21">
      <c r="L1578" s="460"/>
      <c r="S1578" s="460"/>
      <c r="T1578" s="460"/>
      <c r="U1578" s="460"/>
    </row>
    <row r="1579" spans="12:21">
      <c r="L1579" s="460"/>
      <c r="S1579" s="460"/>
      <c r="T1579" s="460"/>
      <c r="U1579" s="460"/>
    </row>
    <row r="1580" spans="12:21">
      <c r="L1580" s="460"/>
      <c r="S1580" s="460"/>
      <c r="T1580" s="460"/>
      <c r="U1580" s="460"/>
    </row>
    <row r="1581" spans="12:21">
      <c r="L1581" s="460"/>
      <c r="S1581" s="460"/>
      <c r="T1581" s="460"/>
      <c r="U1581" s="460"/>
    </row>
    <row r="1582" spans="12:21">
      <c r="L1582" s="460"/>
      <c r="S1582" s="460"/>
      <c r="T1582" s="460"/>
      <c r="U1582" s="460"/>
    </row>
    <row r="1583" spans="12:21">
      <c r="L1583" s="460"/>
      <c r="S1583" s="460"/>
      <c r="T1583" s="460"/>
      <c r="U1583" s="460"/>
    </row>
    <row r="1584" spans="12:21">
      <c r="L1584" s="460"/>
      <c r="S1584" s="460"/>
      <c r="T1584" s="460"/>
      <c r="U1584" s="460"/>
    </row>
    <row r="1585" spans="12:21">
      <c r="L1585" s="460"/>
      <c r="S1585" s="460"/>
      <c r="T1585" s="460"/>
      <c r="U1585" s="460"/>
    </row>
    <row r="1586" spans="12:21">
      <c r="L1586" s="460"/>
      <c r="S1586" s="460"/>
      <c r="T1586" s="460"/>
      <c r="U1586" s="460"/>
    </row>
    <row r="1587" spans="12:21">
      <c r="L1587" s="460"/>
      <c r="S1587" s="460"/>
      <c r="T1587" s="460"/>
      <c r="U1587" s="460"/>
    </row>
    <row r="1588" spans="12:21">
      <c r="L1588" s="460"/>
      <c r="S1588" s="460"/>
      <c r="T1588" s="460"/>
      <c r="U1588" s="460"/>
    </row>
    <row r="1589" spans="12:21">
      <c r="L1589" s="460"/>
      <c r="S1589" s="460"/>
      <c r="T1589" s="460"/>
      <c r="U1589" s="460"/>
    </row>
    <row r="1590" spans="12:21">
      <c r="L1590" s="460"/>
      <c r="S1590" s="460"/>
      <c r="T1590" s="460"/>
      <c r="U1590" s="460"/>
    </row>
    <row r="1591" spans="12:21">
      <c r="L1591" s="460"/>
      <c r="S1591" s="460"/>
      <c r="T1591" s="460"/>
      <c r="U1591" s="460"/>
    </row>
    <row r="1592" spans="12:21">
      <c r="L1592" s="460"/>
      <c r="S1592" s="460"/>
      <c r="T1592" s="460"/>
      <c r="U1592" s="460"/>
    </row>
    <row r="1593" spans="12:21">
      <c r="L1593" s="460"/>
      <c r="S1593" s="460"/>
      <c r="T1593" s="460"/>
      <c r="U1593" s="460"/>
    </row>
    <row r="1594" spans="12:21">
      <c r="L1594" s="460"/>
      <c r="S1594" s="460"/>
      <c r="T1594" s="460"/>
      <c r="U1594" s="460"/>
    </row>
    <row r="1595" spans="12:21">
      <c r="L1595" s="460"/>
      <c r="S1595" s="460"/>
      <c r="T1595" s="460"/>
      <c r="U1595" s="460"/>
    </row>
    <row r="1596" spans="12:21">
      <c r="L1596" s="460"/>
      <c r="S1596" s="460"/>
      <c r="T1596" s="460"/>
      <c r="U1596" s="460"/>
    </row>
    <row r="1597" spans="12:21">
      <c r="L1597" s="460"/>
      <c r="S1597" s="460"/>
      <c r="T1597" s="460"/>
      <c r="U1597" s="460"/>
    </row>
    <row r="1598" spans="12:21">
      <c r="L1598" s="460"/>
      <c r="S1598" s="460"/>
      <c r="T1598" s="460"/>
      <c r="U1598" s="460"/>
    </row>
    <row r="1599" spans="12:21">
      <c r="L1599" s="460"/>
      <c r="S1599" s="460"/>
      <c r="T1599" s="460"/>
      <c r="U1599" s="460"/>
    </row>
    <row r="1600" spans="12:21">
      <c r="L1600" s="460"/>
      <c r="S1600" s="460"/>
      <c r="T1600" s="460"/>
      <c r="U1600" s="460"/>
    </row>
    <row r="1601" spans="12:21">
      <c r="L1601" s="460"/>
      <c r="S1601" s="460"/>
      <c r="T1601" s="460"/>
      <c r="U1601" s="460"/>
    </row>
    <row r="1602" spans="12:21">
      <c r="L1602" s="460"/>
      <c r="S1602" s="460"/>
      <c r="T1602" s="460"/>
      <c r="U1602" s="460"/>
    </row>
    <row r="1603" spans="12:21">
      <c r="L1603" s="460"/>
      <c r="S1603" s="460"/>
      <c r="T1603" s="460"/>
      <c r="U1603" s="460"/>
    </row>
    <row r="1604" spans="12:21">
      <c r="L1604" s="460"/>
      <c r="S1604" s="460"/>
      <c r="T1604" s="460"/>
      <c r="U1604" s="460"/>
    </row>
    <row r="1605" spans="12:21">
      <c r="L1605" s="460"/>
      <c r="S1605" s="460"/>
      <c r="T1605" s="460"/>
      <c r="U1605" s="460"/>
    </row>
    <row r="1606" spans="12:21">
      <c r="L1606" s="460"/>
      <c r="S1606" s="460"/>
      <c r="T1606" s="460"/>
      <c r="U1606" s="460"/>
    </row>
    <row r="1607" spans="12:21">
      <c r="L1607" s="460"/>
      <c r="S1607" s="460"/>
      <c r="T1607" s="460"/>
      <c r="U1607" s="460"/>
    </row>
    <row r="1608" spans="12:21">
      <c r="L1608" s="460"/>
      <c r="S1608" s="460"/>
      <c r="T1608" s="460"/>
      <c r="U1608" s="460"/>
    </row>
    <row r="1609" spans="12:21">
      <c r="L1609" s="460"/>
      <c r="S1609" s="460"/>
      <c r="T1609" s="460"/>
      <c r="U1609" s="460"/>
    </row>
    <row r="1610" spans="12:21">
      <c r="L1610" s="460"/>
      <c r="S1610" s="460"/>
      <c r="T1610" s="460"/>
      <c r="U1610" s="460"/>
    </row>
    <row r="1611" spans="12:21">
      <c r="L1611" s="460"/>
      <c r="S1611" s="460"/>
      <c r="T1611" s="460"/>
      <c r="U1611" s="460"/>
    </row>
    <row r="1612" spans="12:21">
      <c r="L1612" s="460"/>
      <c r="S1612" s="460"/>
      <c r="T1612" s="460"/>
      <c r="U1612" s="460"/>
    </row>
    <row r="1613" spans="12:21">
      <c r="L1613" s="460"/>
      <c r="S1613" s="460"/>
      <c r="T1613" s="460"/>
      <c r="U1613" s="460"/>
    </row>
    <row r="1614" spans="12:21">
      <c r="L1614" s="460"/>
      <c r="S1614" s="460"/>
      <c r="T1614" s="460"/>
      <c r="U1614" s="460"/>
    </row>
    <row r="1615" spans="12:21">
      <c r="L1615" s="460"/>
      <c r="S1615" s="460"/>
      <c r="T1615" s="460"/>
      <c r="U1615" s="460"/>
    </row>
    <row r="1616" spans="12:21">
      <c r="L1616" s="460"/>
      <c r="S1616" s="460"/>
      <c r="T1616" s="460"/>
      <c r="U1616" s="460"/>
    </row>
    <row r="1617" spans="12:21">
      <c r="L1617" s="460"/>
      <c r="S1617" s="460"/>
      <c r="T1617" s="460"/>
      <c r="U1617" s="460"/>
    </row>
    <row r="1618" spans="12:21">
      <c r="L1618" s="460"/>
      <c r="S1618" s="460"/>
      <c r="T1618" s="460"/>
      <c r="U1618" s="460"/>
    </row>
    <row r="1619" spans="12:21">
      <c r="L1619" s="460"/>
      <c r="S1619" s="460"/>
      <c r="T1619" s="460"/>
      <c r="U1619" s="460"/>
    </row>
    <row r="1620" spans="12:21">
      <c r="L1620" s="460"/>
      <c r="S1620" s="460"/>
      <c r="T1620" s="460"/>
      <c r="U1620" s="460"/>
    </row>
    <row r="1621" spans="12:21">
      <c r="L1621" s="460"/>
      <c r="S1621" s="460"/>
      <c r="T1621" s="460"/>
      <c r="U1621" s="460"/>
    </row>
    <row r="1622" spans="12:21">
      <c r="L1622" s="460"/>
      <c r="S1622" s="460"/>
      <c r="T1622" s="460"/>
      <c r="U1622" s="460"/>
    </row>
    <row r="1623" spans="12:21">
      <c r="L1623" s="460"/>
      <c r="S1623" s="460"/>
      <c r="T1623" s="460"/>
      <c r="U1623" s="460"/>
    </row>
    <row r="1624" spans="12:21">
      <c r="L1624" s="460"/>
      <c r="S1624" s="460"/>
      <c r="T1624" s="460"/>
      <c r="U1624" s="460"/>
    </row>
    <row r="1625" spans="12:21">
      <c r="L1625" s="460"/>
      <c r="S1625" s="460"/>
      <c r="T1625" s="460"/>
      <c r="U1625" s="460"/>
    </row>
    <row r="1626" spans="12:21">
      <c r="L1626" s="460"/>
      <c r="S1626" s="460"/>
      <c r="T1626" s="460"/>
      <c r="U1626" s="460"/>
    </row>
    <row r="1627" spans="12:21">
      <c r="L1627" s="460"/>
      <c r="S1627" s="460"/>
      <c r="T1627" s="460"/>
      <c r="U1627" s="460"/>
    </row>
    <row r="1628" spans="12:21">
      <c r="L1628" s="460"/>
      <c r="S1628" s="460"/>
      <c r="T1628" s="460"/>
      <c r="U1628" s="460"/>
    </row>
    <row r="1629" spans="12:21">
      <c r="L1629" s="460"/>
      <c r="S1629" s="460"/>
      <c r="T1629" s="460"/>
      <c r="U1629" s="460"/>
    </row>
    <row r="1630" spans="12:21">
      <c r="L1630" s="460"/>
      <c r="S1630" s="460"/>
      <c r="T1630" s="460"/>
      <c r="U1630" s="460"/>
    </row>
    <row r="1631" spans="12:21">
      <c r="L1631" s="460"/>
      <c r="S1631" s="460"/>
      <c r="T1631" s="460"/>
      <c r="U1631" s="460"/>
    </row>
    <row r="1632" spans="12:21">
      <c r="L1632" s="460"/>
      <c r="S1632" s="460"/>
      <c r="T1632" s="460"/>
      <c r="U1632" s="460"/>
    </row>
    <row r="1633" spans="12:21">
      <c r="L1633" s="460"/>
      <c r="S1633" s="460"/>
      <c r="T1633" s="460"/>
      <c r="U1633" s="460"/>
    </row>
    <row r="1634" spans="12:21">
      <c r="L1634" s="460"/>
      <c r="S1634" s="460"/>
      <c r="T1634" s="460"/>
      <c r="U1634" s="460"/>
    </row>
    <row r="1635" spans="12:21">
      <c r="L1635" s="460"/>
      <c r="S1635" s="460"/>
      <c r="T1635" s="460"/>
      <c r="U1635" s="460"/>
    </row>
    <row r="1636" spans="12:21">
      <c r="L1636" s="460"/>
      <c r="S1636" s="460"/>
      <c r="T1636" s="460"/>
      <c r="U1636" s="460"/>
    </row>
    <row r="1637" spans="12:21">
      <c r="L1637" s="460"/>
      <c r="S1637" s="460"/>
      <c r="T1637" s="460"/>
      <c r="U1637" s="460"/>
    </row>
    <row r="1638" spans="12:21">
      <c r="L1638" s="460"/>
      <c r="S1638" s="460"/>
      <c r="T1638" s="460"/>
      <c r="U1638" s="460"/>
    </row>
    <row r="1639" spans="12:21">
      <c r="L1639" s="460"/>
      <c r="S1639" s="460"/>
      <c r="T1639" s="460"/>
      <c r="U1639" s="460"/>
    </row>
    <row r="1640" spans="12:21">
      <c r="L1640" s="460"/>
      <c r="S1640" s="460"/>
      <c r="T1640" s="460"/>
      <c r="U1640" s="460"/>
    </row>
    <row r="1641" spans="12:21">
      <c r="L1641" s="460"/>
      <c r="S1641" s="460"/>
      <c r="T1641" s="460"/>
      <c r="U1641" s="460"/>
    </row>
    <row r="1642" spans="12:21">
      <c r="L1642" s="460"/>
      <c r="S1642" s="460"/>
      <c r="T1642" s="460"/>
      <c r="U1642" s="460"/>
    </row>
    <row r="1643" spans="12:21">
      <c r="L1643" s="460"/>
      <c r="S1643" s="460"/>
      <c r="T1643" s="460"/>
      <c r="U1643" s="460"/>
    </row>
    <row r="1644" spans="12:21">
      <c r="L1644" s="460"/>
      <c r="S1644" s="460"/>
      <c r="T1644" s="460"/>
      <c r="U1644" s="460"/>
    </row>
    <row r="1645" spans="12:21">
      <c r="L1645" s="460"/>
      <c r="S1645" s="460"/>
      <c r="T1645" s="460"/>
      <c r="U1645" s="460"/>
    </row>
    <row r="1646" spans="12:21">
      <c r="L1646" s="460"/>
      <c r="S1646" s="460"/>
      <c r="T1646" s="460"/>
      <c r="U1646" s="460"/>
    </row>
    <row r="1647" spans="12:21">
      <c r="L1647" s="460"/>
      <c r="S1647" s="460"/>
      <c r="T1647" s="460"/>
      <c r="U1647" s="460"/>
    </row>
    <row r="1648" spans="12:21">
      <c r="L1648" s="460"/>
      <c r="S1648" s="460"/>
      <c r="T1648" s="460"/>
      <c r="U1648" s="460"/>
    </row>
    <row r="1649" spans="12:21">
      <c r="L1649" s="460"/>
      <c r="S1649" s="460"/>
      <c r="T1649" s="460"/>
      <c r="U1649" s="460"/>
    </row>
    <row r="1650" spans="12:21">
      <c r="L1650" s="460"/>
      <c r="S1650" s="460"/>
      <c r="T1650" s="460"/>
      <c r="U1650" s="460"/>
    </row>
    <row r="1651" spans="12:21">
      <c r="L1651" s="460"/>
      <c r="S1651" s="460"/>
      <c r="T1651" s="460"/>
      <c r="U1651" s="460"/>
    </row>
    <row r="1652" spans="12:21">
      <c r="L1652" s="460"/>
      <c r="S1652" s="460"/>
      <c r="T1652" s="460"/>
      <c r="U1652" s="460"/>
    </row>
    <row r="1653" spans="12:21">
      <c r="L1653" s="460"/>
      <c r="S1653" s="460"/>
      <c r="T1653" s="460"/>
      <c r="U1653" s="460"/>
    </row>
    <row r="1654" spans="12:21">
      <c r="L1654" s="460"/>
      <c r="S1654" s="460"/>
      <c r="T1654" s="460"/>
      <c r="U1654" s="460"/>
    </row>
    <row r="1655" spans="12:21">
      <c r="L1655" s="460"/>
      <c r="S1655" s="460"/>
      <c r="T1655" s="460"/>
      <c r="U1655" s="460"/>
    </row>
    <row r="1656" spans="12:21">
      <c r="L1656" s="460"/>
      <c r="S1656" s="460"/>
      <c r="T1656" s="460"/>
      <c r="U1656" s="460"/>
    </row>
    <row r="1657" spans="12:21">
      <c r="L1657" s="460"/>
      <c r="S1657" s="460"/>
      <c r="T1657" s="460"/>
      <c r="U1657" s="460"/>
    </row>
    <row r="1658" spans="12:21">
      <c r="L1658" s="460"/>
      <c r="S1658" s="460"/>
      <c r="T1658" s="460"/>
      <c r="U1658" s="460"/>
    </row>
    <row r="1659" spans="12:21">
      <c r="L1659" s="460"/>
      <c r="S1659" s="460"/>
      <c r="T1659" s="460"/>
      <c r="U1659" s="460"/>
    </row>
    <row r="1660" spans="12:21">
      <c r="L1660" s="460"/>
      <c r="S1660" s="460"/>
      <c r="T1660" s="460"/>
      <c r="U1660" s="460"/>
    </row>
    <row r="1661" spans="12:21">
      <c r="L1661" s="460"/>
      <c r="S1661" s="460"/>
      <c r="T1661" s="460"/>
      <c r="U1661" s="460"/>
    </row>
    <row r="1662" spans="12:21">
      <c r="L1662" s="460"/>
      <c r="S1662" s="460"/>
      <c r="T1662" s="460"/>
      <c r="U1662" s="460"/>
    </row>
    <row r="1663" spans="12:21">
      <c r="L1663" s="460"/>
      <c r="S1663" s="460"/>
      <c r="T1663" s="460"/>
      <c r="U1663" s="460"/>
    </row>
    <row r="1664" spans="12:21">
      <c r="L1664" s="460"/>
      <c r="S1664" s="460"/>
      <c r="T1664" s="460"/>
      <c r="U1664" s="460"/>
    </row>
    <row r="1665" spans="12:21">
      <c r="L1665" s="460"/>
      <c r="S1665" s="460"/>
      <c r="T1665" s="460"/>
      <c r="U1665" s="460"/>
    </row>
    <row r="1666" spans="12:21">
      <c r="L1666" s="460"/>
      <c r="S1666" s="460"/>
      <c r="T1666" s="460"/>
      <c r="U1666" s="460"/>
    </row>
    <row r="1667" spans="12:21">
      <c r="L1667" s="460"/>
      <c r="S1667" s="460"/>
      <c r="T1667" s="460"/>
      <c r="U1667" s="460"/>
    </row>
    <row r="1668" spans="12:21">
      <c r="L1668" s="460"/>
      <c r="S1668" s="460"/>
      <c r="T1668" s="460"/>
      <c r="U1668" s="460"/>
    </row>
    <row r="1669" spans="12:21">
      <c r="L1669" s="460"/>
      <c r="S1669" s="460"/>
      <c r="T1669" s="460"/>
      <c r="U1669" s="460"/>
    </row>
    <row r="1670" spans="12:21">
      <c r="L1670" s="460"/>
      <c r="S1670" s="460"/>
      <c r="T1670" s="460"/>
      <c r="U1670" s="460"/>
    </row>
    <row r="1671" spans="12:21">
      <c r="L1671" s="460"/>
      <c r="S1671" s="460"/>
      <c r="T1671" s="460"/>
      <c r="U1671" s="460"/>
    </row>
    <row r="1672" spans="12:21">
      <c r="L1672" s="460"/>
      <c r="S1672" s="460"/>
      <c r="T1672" s="460"/>
      <c r="U1672" s="460"/>
    </row>
    <row r="1673" spans="12:21">
      <c r="L1673" s="460"/>
      <c r="S1673" s="460"/>
      <c r="T1673" s="460"/>
      <c r="U1673" s="460"/>
    </row>
    <row r="1674" spans="12:21">
      <c r="L1674" s="460"/>
      <c r="S1674" s="460"/>
      <c r="T1674" s="460"/>
      <c r="U1674" s="460"/>
    </row>
    <row r="1675" spans="12:21">
      <c r="L1675" s="460"/>
      <c r="S1675" s="460"/>
      <c r="T1675" s="460"/>
      <c r="U1675" s="460"/>
    </row>
    <row r="1676" spans="12:21">
      <c r="L1676" s="460"/>
      <c r="S1676" s="460"/>
      <c r="T1676" s="460"/>
      <c r="U1676" s="460"/>
    </row>
    <row r="1677" spans="12:21">
      <c r="L1677" s="460"/>
      <c r="S1677" s="460"/>
      <c r="T1677" s="460"/>
      <c r="U1677" s="460"/>
    </row>
    <row r="1678" spans="12:21">
      <c r="L1678" s="460"/>
      <c r="S1678" s="460"/>
      <c r="T1678" s="460"/>
      <c r="U1678" s="460"/>
    </row>
    <row r="1679" spans="12:21">
      <c r="L1679" s="460"/>
      <c r="S1679" s="460"/>
      <c r="T1679" s="460"/>
      <c r="U1679" s="460"/>
    </row>
    <row r="1680" spans="12:21">
      <c r="L1680" s="460"/>
      <c r="S1680" s="460"/>
      <c r="T1680" s="460"/>
      <c r="U1680" s="460"/>
    </row>
    <row r="1681" spans="12:21">
      <c r="L1681" s="460"/>
      <c r="S1681" s="460"/>
      <c r="T1681" s="460"/>
      <c r="U1681" s="460"/>
    </row>
    <row r="1682" spans="12:21">
      <c r="L1682" s="460"/>
      <c r="S1682" s="460"/>
      <c r="T1682" s="460"/>
      <c r="U1682" s="460"/>
    </row>
    <row r="1683" spans="12:21">
      <c r="L1683" s="460"/>
      <c r="S1683" s="460"/>
      <c r="T1683" s="460"/>
      <c r="U1683" s="460"/>
    </row>
    <row r="1684" spans="12:21">
      <c r="L1684" s="460"/>
      <c r="S1684" s="460"/>
      <c r="T1684" s="460"/>
      <c r="U1684" s="460"/>
    </row>
    <row r="1685" spans="12:21">
      <c r="L1685" s="460"/>
      <c r="S1685" s="460"/>
      <c r="T1685" s="460"/>
      <c r="U1685" s="460"/>
    </row>
    <row r="1686" spans="12:21">
      <c r="L1686" s="460"/>
      <c r="S1686" s="460"/>
      <c r="T1686" s="460"/>
      <c r="U1686" s="460"/>
    </row>
    <row r="1687" spans="12:21">
      <c r="L1687" s="460"/>
      <c r="S1687" s="460"/>
      <c r="T1687" s="460"/>
      <c r="U1687" s="460"/>
    </row>
    <row r="1688" spans="12:21">
      <c r="L1688" s="460"/>
      <c r="S1688" s="460"/>
      <c r="T1688" s="460"/>
      <c r="U1688" s="460"/>
    </row>
    <row r="1689" spans="12:21">
      <c r="L1689" s="460"/>
      <c r="S1689" s="460"/>
      <c r="T1689" s="460"/>
      <c r="U1689" s="460"/>
    </row>
    <row r="1690" spans="12:21">
      <c r="L1690" s="460"/>
      <c r="S1690" s="460"/>
      <c r="T1690" s="460"/>
      <c r="U1690" s="460"/>
    </row>
    <row r="1691" spans="12:21">
      <c r="L1691" s="460"/>
      <c r="S1691" s="460"/>
      <c r="T1691" s="460"/>
      <c r="U1691" s="460"/>
    </row>
    <row r="1692" spans="12:21">
      <c r="L1692" s="460"/>
      <c r="S1692" s="460"/>
      <c r="T1692" s="460"/>
      <c r="U1692" s="460"/>
    </row>
    <row r="1693" spans="12:21">
      <c r="L1693" s="460"/>
      <c r="S1693" s="460"/>
      <c r="T1693" s="460"/>
      <c r="U1693" s="460"/>
    </row>
    <row r="1694" spans="12:21">
      <c r="L1694" s="460"/>
      <c r="S1694" s="460"/>
      <c r="T1694" s="460"/>
      <c r="U1694" s="460"/>
    </row>
    <row r="1695" spans="12:21">
      <c r="L1695" s="460"/>
      <c r="S1695" s="460"/>
      <c r="T1695" s="460"/>
      <c r="U1695" s="460"/>
    </row>
    <row r="1696" spans="12:21">
      <c r="L1696" s="460"/>
      <c r="S1696" s="460"/>
      <c r="T1696" s="460"/>
      <c r="U1696" s="460"/>
    </row>
    <row r="1697" spans="12:21">
      <c r="L1697" s="460"/>
      <c r="S1697" s="460"/>
      <c r="T1697" s="460"/>
      <c r="U1697" s="460"/>
    </row>
    <row r="1698" spans="12:21">
      <c r="L1698" s="460"/>
      <c r="S1698" s="460"/>
      <c r="T1698" s="460"/>
      <c r="U1698" s="460"/>
    </row>
    <row r="1699" spans="12:21">
      <c r="L1699" s="460"/>
      <c r="S1699" s="460"/>
      <c r="T1699" s="460"/>
      <c r="U1699" s="460"/>
    </row>
    <row r="1700" spans="12:21">
      <c r="L1700" s="460"/>
      <c r="S1700" s="460"/>
      <c r="T1700" s="460"/>
      <c r="U1700" s="460"/>
    </row>
    <row r="1701" spans="12:21">
      <c r="L1701" s="460"/>
      <c r="S1701" s="460"/>
      <c r="T1701" s="460"/>
      <c r="U1701" s="460"/>
    </row>
    <row r="1702" spans="12:21">
      <c r="L1702" s="460"/>
      <c r="S1702" s="460"/>
      <c r="T1702" s="460"/>
      <c r="U1702" s="460"/>
    </row>
    <row r="1703" spans="12:21">
      <c r="L1703" s="460"/>
      <c r="S1703" s="460"/>
      <c r="T1703" s="460"/>
      <c r="U1703" s="460"/>
    </row>
    <row r="1704" spans="12:21">
      <c r="L1704" s="460"/>
      <c r="S1704" s="460"/>
      <c r="T1704" s="460"/>
      <c r="U1704" s="460"/>
    </row>
    <row r="1705" spans="12:21">
      <c r="L1705" s="460"/>
      <c r="S1705" s="460"/>
      <c r="T1705" s="460"/>
      <c r="U1705" s="460"/>
    </row>
    <row r="1706" spans="12:21">
      <c r="L1706" s="460"/>
      <c r="S1706" s="460"/>
      <c r="T1706" s="460"/>
      <c r="U1706" s="460"/>
    </row>
    <row r="1707" spans="12:21">
      <c r="L1707" s="460"/>
      <c r="S1707" s="460"/>
      <c r="T1707" s="460"/>
      <c r="U1707" s="460"/>
    </row>
    <row r="1708" spans="12:21">
      <c r="L1708" s="460"/>
      <c r="S1708" s="460"/>
      <c r="T1708" s="460"/>
      <c r="U1708" s="460"/>
    </row>
    <row r="1709" spans="12:21">
      <c r="L1709" s="460"/>
      <c r="S1709" s="460"/>
      <c r="T1709" s="460"/>
      <c r="U1709" s="460"/>
    </row>
    <row r="1710" spans="12:21">
      <c r="L1710" s="460"/>
      <c r="S1710" s="460"/>
      <c r="T1710" s="460"/>
      <c r="U1710" s="460"/>
    </row>
    <row r="1711" spans="12:21">
      <c r="L1711" s="460"/>
      <c r="S1711" s="460"/>
      <c r="T1711" s="460"/>
      <c r="U1711" s="460"/>
    </row>
    <row r="1712" spans="12:21">
      <c r="L1712" s="460"/>
      <c r="S1712" s="460"/>
      <c r="T1712" s="460"/>
      <c r="U1712" s="460"/>
    </row>
    <row r="1713" spans="12:21">
      <c r="L1713" s="460"/>
      <c r="S1713" s="460"/>
      <c r="T1713" s="460"/>
      <c r="U1713" s="460"/>
    </row>
    <row r="1714" spans="12:21">
      <c r="L1714" s="460"/>
      <c r="S1714" s="460"/>
      <c r="T1714" s="460"/>
      <c r="U1714" s="460"/>
    </row>
    <row r="1715" spans="12:21">
      <c r="L1715" s="460"/>
      <c r="S1715" s="460"/>
      <c r="T1715" s="460"/>
      <c r="U1715" s="460"/>
    </row>
    <row r="1716" spans="12:21">
      <c r="L1716" s="460"/>
      <c r="S1716" s="460"/>
      <c r="T1716" s="460"/>
      <c r="U1716" s="460"/>
    </row>
    <row r="1717" spans="12:21">
      <c r="L1717" s="460"/>
      <c r="S1717" s="460"/>
      <c r="T1717" s="460"/>
      <c r="U1717" s="460"/>
    </row>
    <row r="1718" spans="12:21">
      <c r="L1718" s="460"/>
      <c r="S1718" s="460"/>
      <c r="T1718" s="460"/>
      <c r="U1718" s="460"/>
    </row>
    <row r="1719" spans="12:21">
      <c r="L1719" s="460"/>
      <c r="S1719" s="460"/>
      <c r="T1719" s="460"/>
      <c r="U1719" s="460"/>
    </row>
    <row r="1720" spans="12:21">
      <c r="L1720" s="460"/>
      <c r="S1720" s="460"/>
      <c r="T1720" s="460"/>
      <c r="U1720" s="460"/>
    </row>
    <row r="1721" spans="12:21">
      <c r="L1721" s="460"/>
      <c r="S1721" s="460"/>
      <c r="T1721" s="460"/>
      <c r="U1721" s="460"/>
    </row>
    <row r="1722" spans="12:21">
      <c r="L1722" s="460"/>
      <c r="S1722" s="460"/>
      <c r="T1722" s="460"/>
      <c r="U1722" s="460"/>
    </row>
    <row r="1723" spans="12:21">
      <c r="L1723" s="460"/>
      <c r="S1723" s="460"/>
      <c r="T1723" s="460"/>
      <c r="U1723" s="460"/>
    </row>
    <row r="1724" spans="12:21">
      <c r="L1724" s="460"/>
      <c r="S1724" s="460"/>
      <c r="T1724" s="460"/>
      <c r="U1724" s="460"/>
    </row>
    <row r="1725" spans="12:21">
      <c r="L1725" s="460"/>
      <c r="S1725" s="460"/>
      <c r="T1725" s="460"/>
      <c r="U1725" s="460"/>
    </row>
    <row r="1726" spans="12:21">
      <c r="L1726" s="460"/>
      <c r="S1726" s="460"/>
      <c r="T1726" s="460"/>
      <c r="U1726" s="460"/>
    </row>
    <row r="1727" spans="12:21">
      <c r="L1727" s="460"/>
      <c r="S1727" s="460"/>
      <c r="T1727" s="460"/>
      <c r="U1727" s="460"/>
    </row>
    <row r="1728" spans="12:21">
      <c r="L1728" s="460"/>
      <c r="S1728" s="460"/>
      <c r="T1728" s="460"/>
      <c r="U1728" s="460"/>
    </row>
    <row r="1729" spans="12:21">
      <c r="L1729" s="460"/>
      <c r="S1729" s="460"/>
      <c r="T1729" s="460"/>
      <c r="U1729" s="460"/>
    </row>
    <row r="1730" spans="12:21">
      <c r="L1730" s="460"/>
      <c r="S1730" s="460"/>
      <c r="T1730" s="460"/>
      <c r="U1730" s="460"/>
    </row>
    <row r="1731" spans="12:21">
      <c r="L1731" s="460"/>
      <c r="S1731" s="460"/>
      <c r="T1731" s="460"/>
      <c r="U1731" s="460"/>
    </row>
    <row r="1732" spans="12:21">
      <c r="L1732" s="460"/>
      <c r="S1732" s="460"/>
      <c r="T1732" s="460"/>
      <c r="U1732" s="460"/>
    </row>
    <row r="1733" spans="12:21">
      <c r="L1733" s="460"/>
      <c r="S1733" s="460"/>
      <c r="T1733" s="460"/>
      <c r="U1733" s="460"/>
    </row>
    <row r="1734" spans="12:21">
      <c r="L1734" s="460"/>
      <c r="S1734" s="460"/>
      <c r="T1734" s="460"/>
      <c r="U1734" s="460"/>
    </row>
    <row r="1735" spans="12:21">
      <c r="L1735" s="460"/>
      <c r="S1735" s="460"/>
      <c r="T1735" s="460"/>
      <c r="U1735" s="460"/>
    </row>
    <row r="1736" spans="12:21">
      <c r="L1736" s="460"/>
      <c r="S1736" s="460"/>
      <c r="T1736" s="460"/>
      <c r="U1736" s="460"/>
    </row>
    <row r="1737" spans="12:21">
      <c r="L1737" s="460"/>
      <c r="S1737" s="460"/>
      <c r="T1737" s="460"/>
      <c r="U1737" s="460"/>
    </row>
    <row r="1738" spans="12:21">
      <c r="L1738" s="460"/>
      <c r="S1738" s="460"/>
      <c r="T1738" s="460"/>
      <c r="U1738" s="460"/>
    </row>
    <row r="1739" spans="12:21">
      <c r="L1739" s="460"/>
      <c r="S1739" s="460"/>
      <c r="T1739" s="460"/>
      <c r="U1739" s="460"/>
    </row>
    <row r="1740" spans="12:21">
      <c r="L1740" s="460"/>
      <c r="S1740" s="460"/>
      <c r="T1740" s="460"/>
      <c r="U1740" s="460"/>
    </row>
    <row r="1741" spans="12:21">
      <c r="L1741" s="460"/>
      <c r="S1741" s="460"/>
      <c r="T1741" s="460"/>
      <c r="U1741" s="460"/>
    </row>
    <row r="1742" spans="12:21">
      <c r="L1742" s="460"/>
      <c r="S1742" s="460"/>
      <c r="T1742" s="460"/>
      <c r="U1742" s="460"/>
    </row>
    <row r="1743" spans="12:21">
      <c r="L1743" s="460"/>
      <c r="S1743" s="460"/>
      <c r="T1743" s="460"/>
      <c r="U1743" s="460"/>
    </row>
    <row r="1744" spans="12:21">
      <c r="L1744" s="460"/>
      <c r="S1744" s="460"/>
      <c r="T1744" s="460"/>
      <c r="U1744" s="460"/>
    </row>
    <row r="1745" spans="12:21">
      <c r="L1745" s="460"/>
      <c r="S1745" s="460"/>
      <c r="T1745" s="460"/>
      <c r="U1745" s="460"/>
    </row>
    <row r="1746" spans="12:21">
      <c r="L1746" s="460"/>
      <c r="S1746" s="460"/>
      <c r="T1746" s="460"/>
      <c r="U1746" s="460"/>
    </row>
    <row r="1747" spans="12:21">
      <c r="L1747" s="460"/>
      <c r="S1747" s="460"/>
      <c r="T1747" s="460"/>
      <c r="U1747" s="460"/>
    </row>
    <row r="1748" spans="12:21">
      <c r="L1748" s="460"/>
      <c r="S1748" s="460"/>
      <c r="T1748" s="460"/>
      <c r="U1748" s="460"/>
    </row>
    <row r="1749" spans="12:21">
      <c r="L1749" s="460"/>
      <c r="S1749" s="460"/>
      <c r="T1749" s="460"/>
      <c r="U1749" s="460"/>
    </row>
    <row r="1750" spans="12:21">
      <c r="L1750" s="460"/>
      <c r="S1750" s="460"/>
      <c r="T1750" s="460"/>
      <c r="U1750" s="460"/>
    </row>
    <row r="1751" spans="12:21">
      <c r="L1751" s="460"/>
      <c r="S1751" s="460"/>
      <c r="T1751" s="460"/>
      <c r="U1751" s="460"/>
    </row>
    <row r="1752" spans="12:21">
      <c r="L1752" s="460"/>
      <c r="S1752" s="460"/>
      <c r="T1752" s="460"/>
      <c r="U1752" s="460"/>
    </row>
    <row r="1753" spans="12:21">
      <c r="L1753" s="460"/>
      <c r="S1753" s="460"/>
      <c r="T1753" s="460"/>
      <c r="U1753" s="460"/>
    </row>
    <row r="1754" spans="12:21">
      <c r="L1754" s="460"/>
      <c r="S1754" s="460"/>
      <c r="T1754" s="460"/>
      <c r="U1754" s="460"/>
    </row>
    <row r="1755" spans="12:21">
      <c r="L1755" s="460"/>
      <c r="S1755" s="460"/>
      <c r="T1755" s="460"/>
      <c r="U1755" s="460"/>
    </row>
    <row r="1756" spans="12:21">
      <c r="L1756" s="460"/>
      <c r="S1756" s="460"/>
      <c r="T1756" s="460"/>
      <c r="U1756" s="460"/>
    </row>
    <row r="1757" spans="12:21">
      <c r="L1757" s="460"/>
      <c r="S1757" s="460"/>
      <c r="T1757" s="460"/>
      <c r="U1757" s="460"/>
    </row>
    <row r="1758" spans="12:21">
      <c r="L1758" s="460"/>
      <c r="S1758" s="460"/>
      <c r="T1758" s="460"/>
      <c r="U1758" s="460"/>
    </row>
    <row r="1759" spans="12:21">
      <c r="L1759" s="460"/>
      <c r="S1759" s="460"/>
      <c r="T1759" s="460"/>
      <c r="U1759" s="460"/>
    </row>
    <row r="1760" spans="12:21">
      <c r="L1760" s="460"/>
      <c r="S1760" s="460"/>
      <c r="T1760" s="460"/>
      <c r="U1760" s="460"/>
    </row>
    <row r="1761" spans="12:21">
      <c r="L1761" s="460"/>
      <c r="S1761" s="460"/>
      <c r="T1761" s="460"/>
      <c r="U1761" s="460"/>
    </row>
    <row r="1762" spans="12:21">
      <c r="L1762" s="460"/>
      <c r="S1762" s="460"/>
      <c r="T1762" s="460"/>
      <c r="U1762" s="460"/>
    </row>
    <row r="1763" spans="12:21">
      <c r="L1763" s="460"/>
      <c r="S1763" s="460"/>
      <c r="T1763" s="460"/>
      <c r="U1763" s="460"/>
    </row>
    <row r="1764" spans="12:21">
      <c r="L1764" s="460"/>
      <c r="S1764" s="460"/>
      <c r="T1764" s="460"/>
      <c r="U1764" s="460"/>
    </row>
    <row r="1765" spans="12:21">
      <c r="L1765" s="460"/>
      <c r="S1765" s="460"/>
      <c r="T1765" s="460"/>
      <c r="U1765" s="460"/>
    </row>
    <row r="1766" spans="12:21">
      <c r="L1766" s="460"/>
      <c r="S1766" s="460"/>
      <c r="T1766" s="460"/>
      <c r="U1766" s="460"/>
    </row>
    <row r="1767" spans="12:21">
      <c r="L1767" s="460"/>
      <c r="S1767" s="460"/>
      <c r="T1767" s="460"/>
      <c r="U1767" s="460"/>
    </row>
    <row r="1768" spans="12:21">
      <c r="L1768" s="460"/>
      <c r="S1768" s="460"/>
      <c r="T1768" s="460"/>
      <c r="U1768" s="460"/>
    </row>
    <row r="1769" spans="12:21">
      <c r="L1769" s="460"/>
      <c r="S1769" s="460"/>
      <c r="T1769" s="460"/>
      <c r="U1769" s="460"/>
    </row>
    <row r="1770" spans="12:21">
      <c r="L1770" s="460"/>
      <c r="S1770" s="460"/>
      <c r="T1770" s="460"/>
      <c r="U1770" s="460"/>
    </row>
    <row r="1771" spans="12:21">
      <c r="L1771" s="460"/>
      <c r="S1771" s="460"/>
      <c r="T1771" s="460"/>
      <c r="U1771" s="460"/>
    </row>
    <row r="1772" spans="12:21">
      <c r="L1772" s="460"/>
      <c r="S1772" s="460"/>
      <c r="T1772" s="460"/>
      <c r="U1772" s="460"/>
    </row>
    <row r="1773" spans="12:21">
      <c r="L1773" s="460"/>
      <c r="S1773" s="460"/>
      <c r="T1773" s="460"/>
      <c r="U1773" s="460"/>
    </row>
    <row r="1774" spans="12:21">
      <c r="L1774" s="460"/>
      <c r="S1774" s="460"/>
      <c r="T1774" s="460"/>
      <c r="U1774" s="460"/>
    </row>
    <row r="1775" spans="12:21">
      <c r="L1775" s="460"/>
      <c r="S1775" s="460"/>
      <c r="T1775" s="460"/>
      <c r="U1775" s="460"/>
    </row>
    <row r="1776" spans="12:21">
      <c r="L1776" s="460"/>
      <c r="S1776" s="460"/>
      <c r="T1776" s="460"/>
      <c r="U1776" s="460"/>
    </row>
    <row r="1777" spans="12:21">
      <c r="L1777" s="460"/>
      <c r="S1777" s="460"/>
      <c r="T1777" s="460"/>
      <c r="U1777" s="460"/>
    </row>
    <row r="1778" spans="12:21">
      <c r="L1778" s="460"/>
      <c r="S1778" s="460"/>
      <c r="T1778" s="460"/>
      <c r="U1778" s="460"/>
    </row>
    <row r="1779" spans="12:21">
      <c r="L1779" s="460"/>
      <c r="S1779" s="460"/>
      <c r="T1779" s="460"/>
      <c r="U1779" s="460"/>
    </row>
    <row r="1780" spans="12:21">
      <c r="L1780" s="460"/>
      <c r="S1780" s="460"/>
      <c r="T1780" s="460"/>
      <c r="U1780" s="460"/>
    </row>
    <row r="1781" spans="12:21">
      <c r="L1781" s="460"/>
      <c r="S1781" s="460"/>
      <c r="T1781" s="460"/>
      <c r="U1781" s="460"/>
    </row>
    <row r="1782" spans="12:21">
      <c r="L1782" s="460"/>
      <c r="S1782" s="460"/>
      <c r="T1782" s="460"/>
      <c r="U1782" s="460"/>
    </row>
    <row r="1783" spans="12:21">
      <c r="L1783" s="460"/>
      <c r="S1783" s="460"/>
      <c r="T1783" s="460"/>
      <c r="U1783" s="460"/>
    </row>
    <row r="1784" spans="12:21">
      <c r="L1784" s="460"/>
      <c r="S1784" s="460"/>
      <c r="T1784" s="460"/>
      <c r="U1784" s="460"/>
    </row>
    <row r="1785" spans="12:21">
      <c r="L1785" s="460"/>
      <c r="S1785" s="460"/>
      <c r="T1785" s="460"/>
      <c r="U1785" s="460"/>
    </row>
    <row r="1786" spans="12:21">
      <c r="L1786" s="460"/>
      <c r="S1786" s="460"/>
      <c r="T1786" s="460"/>
      <c r="U1786" s="460"/>
    </row>
    <row r="1787" spans="12:21">
      <c r="L1787" s="460"/>
      <c r="S1787" s="460"/>
      <c r="T1787" s="460"/>
      <c r="U1787" s="460"/>
    </row>
    <row r="1788" spans="12:21">
      <c r="L1788" s="460"/>
      <c r="S1788" s="460"/>
      <c r="T1788" s="460"/>
      <c r="U1788" s="460"/>
    </row>
    <row r="1789" spans="12:21">
      <c r="L1789" s="460"/>
      <c r="S1789" s="460"/>
      <c r="T1789" s="460"/>
      <c r="U1789" s="460"/>
    </row>
    <row r="1790" spans="12:21">
      <c r="L1790" s="460"/>
      <c r="S1790" s="460"/>
      <c r="T1790" s="460"/>
      <c r="U1790" s="460"/>
    </row>
    <row r="1791" spans="12:21">
      <c r="L1791" s="460"/>
      <c r="S1791" s="460"/>
      <c r="T1791" s="460"/>
      <c r="U1791" s="460"/>
    </row>
    <row r="1792" spans="12:21">
      <c r="L1792" s="460"/>
      <c r="S1792" s="460"/>
      <c r="T1792" s="460"/>
      <c r="U1792" s="460"/>
    </row>
    <row r="1793" spans="12:21">
      <c r="L1793" s="460"/>
      <c r="S1793" s="460"/>
      <c r="T1793" s="460"/>
      <c r="U1793" s="460"/>
    </row>
    <row r="1794" spans="12:21">
      <c r="L1794" s="460"/>
      <c r="S1794" s="460"/>
      <c r="T1794" s="460"/>
      <c r="U1794" s="460"/>
    </row>
    <row r="1795" spans="12:21">
      <c r="L1795" s="460"/>
      <c r="S1795" s="460"/>
      <c r="T1795" s="460"/>
      <c r="U1795" s="460"/>
    </row>
    <row r="1796" spans="12:21">
      <c r="L1796" s="460"/>
      <c r="S1796" s="460"/>
      <c r="T1796" s="460"/>
      <c r="U1796" s="460"/>
    </row>
    <row r="1797" spans="12:21">
      <c r="L1797" s="460"/>
      <c r="S1797" s="460"/>
      <c r="T1797" s="460"/>
      <c r="U1797" s="460"/>
    </row>
    <row r="1798" spans="12:21">
      <c r="L1798" s="460"/>
      <c r="S1798" s="460"/>
      <c r="T1798" s="460"/>
      <c r="U1798" s="460"/>
    </row>
    <row r="1799" spans="12:21">
      <c r="L1799" s="460"/>
      <c r="S1799" s="460"/>
      <c r="T1799" s="460"/>
      <c r="U1799" s="460"/>
    </row>
    <row r="1800" spans="12:21">
      <c r="L1800" s="460"/>
      <c r="S1800" s="460"/>
      <c r="T1800" s="460"/>
      <c r="U1800" s="460"/>
    </row>
    <row r="1801" spans="12:21">
      <c r="L1801" s="460"/>
      <c r="S1801" s="460"/>
      <c r="T1801" s="460"/>
      <c r="U1801" s="460"/>
    </row>
    <row r="1802" spans="12:21">
      <c r="L1802" s="460"/>
      <c r="S1802" s="460"/>
      <c r="T1802" s="460"/>
      <c r="U1802" s="460"/>
    </row>
    <row r="1803" spans="12:21">
      <c r="L1803" s="460"/>
      <c r="S1803" s="460"/>
      <c r="T1803" s="460"/>
      <c r="U1803" s="460"/>
    </row>
    <row r="1804" spans="12:21">
      <c r="L1804" s="460"/>
      <c r="S1804" s="460"/>
      <c r="T1804" s="460"/>
      <c r="U1804" s="460"/>
    </row>
    <row r="1805" spans="12:21">
      <c r="L1805" s="460"/>
      <c r="S1805" s="460"/>
      <c r="T1805" s="460"/>
      <c r="U1805" s="460"/>
    </row>
    <row r="1806" spans="12:21">
      <c r="L1806" s="460"/>
      <c r="S1806" s="460"/>
      <c r="T1806" s="460"/>
      <c r="U1806" s="460"/>
    </row>
    <row r="1807" spans="12:21">
      <c r="L1807" s="460"/>
      <c r="S1807" s="460"/>
      <c r="T1807" s="460"/>
      <c r="U1807" s="460"/>
    </row>
    <row r="1808" spans="12:21">
      <c r="L1808" s="460"/>
      <c r="S1808" s="460"/>
      <c r="T1808" s="460"/>
      <c r="U1808" s="460"/>
    </row>
    <row r="1809" spans="12:21">
      <c r="L1809" s="460"/>
      <c r="S1809" s="460"/>
      <c r="T1809" s="460"/>
      <c r="U1809" s="460"/>
    </row>
    <row r="1810" spans="12:21">
      <c r="L1810" s="460"/>
      <c r="S1810" s="460"/>
      <c r="T1810" s="460"/>
      <c r="U1810" s="460"/>
    </row>
    <row r="1811" spans="12:21">
      <c r="L1811" s="460"/>
      <c r="S1811" s="460"/>
      <c r="T1811" s="460"/>
      <c r="U1811" s="460"/>
    </row>
    <row r="1812" spans="12:21">
      <c r="L1812" s="460"/>
      <c r="S1812" s="460"/>
      <c r="T1812" s="460"/>
      <c r="U1812" s="460"/>
    </row>
    <row r="1813" spans="12:21">
      <c r="L1813" s="460"/>
      <c r="S1813" s="460"/>
      <c r="T1813" s="460"/>
      <c r="U1813" s="460"/>
    </row>
    <row r="1814" spans="12:21">
      <c r="L1814" s="460"/>
      <c r="S1814" s="460"/>
      <c r="T1814" s="460"/>
      <c r="U1814" s="460"/>
    </row>
    <row r="1815" spans="12:21">
      <c r="L1815" s="460"/>
      <c r="S1815" s="460"/>
      <c r="T1815" s="460"/>
      <c r="U1815" s="460"/>
    </row>
    <row r="1816" spans="12:21">
      <c r="L1816" s="460"/>
      <c r="S1816" s="460"/>
      <c r="T1816" s="460"/>
      <c r="U1816" s="460"/>
    </row>
    <row r="1817" spans="12:21">
      <c r="L1817" s="460"/>
      <c r="S1817" s="460"/>
      <c r="T1817" s="460"/>
      <c r="U1817" s="460"/>
    </row>
    <row r="1818" spans="12:21">
      <c r="L1818" s="460"/>
      <c r="S1818" s="460"/>
      <c r="T1818" s="460"/>
      <c r="U1818" s="460"/>
    </row>
    <row r="1819" spans="12:21">
      <c r="L1819" s="460"/>
      <c r="S1819" s="460"/>
      <c r="T1819" s="460"/>
      <c r="U1819" s="460"/>
    </row>
    <row r="1820" spans="12:21">
      <c r="L1820" s="460"/>
      <c r="S1820" s="460"/>
      <c r="T1820" s="460"/>
      <c r="U1820" s="460"/>
    </row>
    <row r="1821" spans="12:21">
      <c r="L1821" s="460"/>
      <c r="S1821" s="460"/>
      <c r="T1821" s="460"/>
      <c r="U1821" s="460"/>
    </row>
    <row r="1822" spans="12:21">
      <c r="L1822" s="460"/>
      <c r="S1822" s="460"/>
      <c r="T1822" s="460"/>
      <c r="U1822" s="460"/>
    </row>
    <row r="1823" spans="12:21">
      <c r="L1823" s="460"/>
      <c r="S1823" s="460"/>
      <c r="T1823" s="460"/>
      <c r="U1823" s="460"/>
    </row>
    <row r="1824" spans="12:21">
      <c r="L1824" s="460"/>
      <c r="S1824" s="460"/>
      <c r="T1824" s="460"/>
      <c r="U1824" s="460"/>
    </row>
    <row r="1825" spans="12:21">
      <c r="L1825" s="460"/>
      <c r="S1825" s="460"/>
      <c r="T1825" s="460"/>
      <c r="U1825" s="460"/>
    </row>
    <row r="1826" spans="12:21">
      <c r="L1826" s="460"/>
      <c r="S1826" s="460"/>
      <c r="T1826" s="460"/>
      <c r="U1826" s="460"/>
    </row>
    <row r="1827" spans="12:21">
      <c r="L1827" s="460"/>
      <c r="S1827" s="460"/>
      <c r="T1827" s="460"/>
      <c r="U1827" s="460"/>
    </row>
    <row r="1828" spans="12:21">
      <c r="L1828" s="460"/>
      <c r="S1828" s="460"/>
      <c r="T1828" s="460"/>
      <c r="U1828" s="460"/>
    </row>
    <row r="1829" spans="12:21">
      <c r="L1829" s="460"/>
      <c r="S1829" s="460"/>
      <c r="T1829" s="460"/>
      <c r="U1829" s="460"/>
    </row>
    <row r="1830" spans="12:21">
      <c r="L1830" s="460"/>
      <c r="S1830" s="460"/>
      <c r="T1830" s="460"/>
      <c r="U1830" s="460"/>
    </row>
    <row r="1831" spans="12:21">
      <c r="L1831" s="460"/>
      <c r="S1831" s="460"/>
      <c r="T1831" s="460"/>
      <c r="U1831" s="460"/>
    </row>
    <row r="1832" spans="12:21">
      <c r="L1832" s="460"/>
      <c r="S1832" s="460"/>
      <c r="T1832" s="460"/>
      <c r="U1832" s="460"/>
    </row>
    <row r="1833" spans="12:21">
      <c r="L1833" s="460"/>
      <c r="S1833" s="460"/>
      <c r="T1833" s="460"/>
      <c r="U1833" s="460"/>
    </row>
    <row r="1834" spans="12:21">
      <c r="L1834" s="460"/>
      <c r="S1834" s="460"/>
      <c r="T1834" s="460"/>
      <c r="U1834" s="460"/>
    </row>
    <row r="1835" spans="12:21">
      <c r="L1835" s="460"/>
      <c r="S1835" s="460"/>
      <c r="T1835" s="460"/>
      <c r="U1835" s="460"/>
    </row>
    <row r="1836" spans="12:21">
      <c r="L1836" s="460"/>
      <c r="S1836" s="460"/>
      <c r="T1836" s="460"/>
      <c r="U1836" s="460"/>
    </row>
    <row r="1837" spans="12:21">
      <c r="L1837" s="460"/>
      <c r="S1837" s="460"/>
      <c r="T1837" s="460"/>
      <c r="U1837" s="460"/>
    </row>
    <row r="1838" spans="12:21">
      <c r="L1838" s="460"/>
      <c r="S1838" s="460"/>
      <c r="T1838" s="460"/>
      <c r="U1838" s="460"/>
    </row>
    <row r="1839" spans="12:21">
      <c r="L1839" s="460"/>
      <c r="S1839" s="460"/>
      <c r="T1839" s="460"/>
      <c r="U1839" s="460"/>
    </row>
    <row r="1840" spans="12:21">
      <c r="L1840" s="460"/>
      <c r="S1840" s="460"/>
      <c r="T1840" s="460"/>
      <c r="U1840" s="460"/>
    </row>
    <row r="1841" spans="12:21">
      <c r="L1841" s="460"/>
      <c r="S1841" s="460"/>
      <c r="T1841" s="460"/>
      <c r="U1841" s="460"/>
    </row>
    <row r="1842" spans="12:21">
      <c r="L1842" s="460"/>
      <c r="S1842" s="460"/>
      <c r="T1842" s="460"/>
      <c r="U1842" s="460"/>
    </row>
    <row r="1843" spans="12:21">
      <c r="L1843" s="460"/>
      <c r="S1843" s="460"/>
      <c r="T1843" s="460"/>
      <c r="U1843" s="460"/>
    </row>
    <row r="1844" spans="12:21">
      <c r="L1844" s="460"/>
      <c r="S1844" s="460"/>
      <c r="T1844" s="460"/>
      <c r="U1844" s="460"/>
    </row>
    <row r="1845" spans="12:21">
      <c r="L1845" s="460"/>
      <c r="S1845" s="460"/>
      <c r="T1845" s="460"/>
      <c r="U1845" s="460"/>
    </row>
    <row r="1846" spans="12:21">
      <c r="L1846" s="460"/>
      <c r="S1846" s="460"/>
      <c r="T1846" s="460"/>
      <c r="U1846" s="460"/>
    </row>
    <row r="1847" spans="12:21">
      <c r="L1847" s="460"/>
      <c r="S1847" s="460"/>
      <c r="T1847" s="460"/>
      <c r="U1847" s="460"/>
    </row>
    <row r="1848" spans="12:21">
      <c r="L1848" s="460"/>
      <c r="S1848" s="460"/>
      <c r="T1848" s="460"/>
      <c r="U1848" s="460"/>
    </row>
    <row r="1849" spans="12:21">
      <c r="L1849" s="460"/>
      <c r="S1849" s="460"/>
      <c r="T1849" s="460"/>
      <c r="U1849" s="460"/>
    </row>
    <row r="1850" spans="12:21">
      <c r="L1850" s="460"/>
      <c r="S1850" s="460"/>
      <c r="T1850" s="460"/>
      <c r="U1850" s="460"/>
    </row>
    <row r="1851" spans="12:21">
      <c r="L1851" s="460"/>
      <c r="S1851" s="460"/>
      <c r="T1851" s="460"/>
      <c r="U1851" s="460"/>
    </row>
    <row r="1852" spans="12:21">
      <c r="L1852" s="460"/>
      <c r="S1852" s="460"/>
      <c r="T1852" s="460"/>
      <c r="U1852" s="460"/>
    </row>
    <row r="1853" spans="12:21">
      <c r="L1853" s="460"/>
      <c r="S1853" s="460"/>
      <c r="T1853" s="460"/>
      <c r="U1853" s="460"/>
    </row>
    <row r="1854" spans="12:21">
      <c r="L1854" s="460"/>
      <c r="S1854" s="460"/>
      <c r="T1854" s="460"/>
      <c r="U1854" s="460"/>
    </row>
    <row r="1855" spans="12:21">
      <c r="L1855" s="460"/>
      <c r="S1855" s="460"/>
      <c r="T1855" s="460"/>
      <c r="U1855" s="460"/>
    </row>
    <row r="1856" spans="12:21">
      <c r="L1856" s="460"/>
      <c r="S1856" s="460"/>
      <c r="T1856" s="460"/>
      <c r="U1856" s="460"/>
    </row>
    <row r="1857" spans="12:21">
      <c r="L1857" s="460"/>
      <c r="S1857" s="460"/>
      <c r="T1857" s="460"/>
      <c r="U1857" s="460"/>
    </row>
    <row r="1858" spans="12:21">
      <c r="L1858" s="460"/>
      <c r="S1858" s="460"/>
      <c r="T1858" s="460"/>
      <c r="U1858" s="460"/>
    </row>
    <row r="1859" spans="12:21">
      <c r="L1859" s="460"/>
      <c r="S1859" s="460"/>
      <c r="T1859" s="460"/>
      <c r="U1859" s="460"/>
    </row>
    <row r="1860" spans="12:21">
      <c r="L1860" s="460"/>
      <c r="S1860" s="460"/>
      <c r="T1860" s="460"/>
      <c r="U1860" s="460"/>
    </row>
    <row r="1861" spans="12:21">
      <c r="L1861" s="460"/>
      <c r="S1861" s="460"/>
      <c r="T1861" s="460"/>
      <c r="U1861" s="460"/>
    </row>
    <row r="1862" spans="12:21">
      <c r="L1862" s="460"/>
      <c r="S1862" s="460"/>
      <c r="T1862" s="460"/>
      <c r="U1862" s="460"/>
    </row>
    <row r="1863" spans="12:21">
      <c r="L1863" s="460"/>
      <c r="S1863" s="460"/>
      <c r="T1863" s="460"/>
      <c r="U1863" s="460"/>
    </row>
    <row r="1864" spans="12:21">
      <c r="L1864" s="460"/>
      <c r="S1864" s="460"/>
      <c r="T1864" s="460"/>
      <c r="U1864" s="460"/>
    </row>
    <row r="1865" spans="12:21">
      <c r="L1865" s="460"/>
      <c r="S1865" s="460"/>
      <c r="T1865" s="460"/>
      <c r="U1865" s="460"/>
    </row>
    <row r="1866" spans="12:21">
      <c r="L1866" s="460"/>
      <c r="S1866" s="460"/>
      <c r="T1866" s="460"/>
      <c r="U1866" s="460"/>
    </row>
    <row r="1867" spans="12:21">
      <c r="L1867" s="460"/>
      <c r="S1867" s="460"/>
      <c r="T1867" s="460"/>
      <c r="U1867" s="460"/>
    </row>
    <row r="1868" spans="12:21">
      <c r="L1868" s="460"/>
      <c r="S1868" s="460"/>
      <c r="T1868" s="460"/>
      <c r="U1868" s="460"/>
    </row>
    <row r="1869" spans="12:21">
      <c r="L1869" s="460"/>
      <c r="S1869" s="460"/>
      <c r="T1869" s="460"/>
      <c r="U1869" s="460"/>
    </row>
    <row r="1870" spans="12:21">
      <c r="L1870" s="460"/>
      <c r="S1870" s="460"/>
      <c r="T1870" s="460"/>
      <c r="U1870" s="460"/>
    </row>
    <row r="1871" spans="12:21">
      <c r="L1871" s="460"/>
      <c r="S1871" s="460"/>
      <c r="T1871" s="460"/>
      <c r="U1871" s="460"/>
    </row>
    <row r="1872" spans="12:21">
      <c r="L1872" s="460"/>
      <c r="S1872" s="460"/>
      <c r="T1872" s="460"/>
      <c r="U1872" s="460"/>
    </row>
    <row r="1873" spans="12:21">
      <c r="L1873" s="460"/>
      <c r="S1873" s="460"/>
      <c r="T1873" s="460"/>
      <c r="U1873" s="460"/>
    </row>
    <row r="1874" spans="12:21">
      <c r="L1874" s="460"/>
      <c r="S1874" s="460"/>
      <c r="T1874" s="460"/>
      <c r="U1874" s="460"/>
    </row>
    <row r="1875" spans="12:21">
      <c r="L1875" s="460"/>
      <c r="S1875" s="460"/>
      <c r="T1875" s="460"/>
      <c r="U1875" s="460"/>
    </row>
    <row r="1876" spans="12:21">
      <c r="L1876" s="460"/>
      <c r="S1876" s="460"/>
      <c r="T1876" s="460"/>
      <c r="U1876" s="460"/>
    </row>
    <row r="1877" spans="12:21">
      <c r="L1877" s="460"/>
      <c r="S1877" s="460"/>
      <c r="T1877" s="460"/>
      <c r="U1877" s="460"/>
    </row>
    <row r="1878" spans="12:21">
      <c r="L1878" s="460"/>
      <c r="S1878" s="460"/>
      <c r="T1878" s="460"/>
      <c r="U1878" s="460"/>
    </row>
    <row r="1879" spans="12:21">
      <c r="L1879" s="460"/>
      <c r="S1879" s="460"/>
      <c r="T1879" s="460"/>
      <c r="U1879" s="460"/>
    </row>
    <row r="1880" spans="12:21">
      <c r="L1880" s="460"/>
      <c r="S1880" s="460"/>
      <c r="T1880" s="460"/>
      <c r="U1880" s="460"/>
    </row>
    <row r="1881" spans="12:21">
      <c r="L1881" s="460"/>
      <c r="S1881" s="460"/>
      <c r="T1881" s="460"/>
      <c r="U1881" s="460"/>
    </row>
    <row r="1882" spans="12:21">
      <c r="L1882" s="460"/>
      <c r="S1882" s="460"/>
      <c r="T1882" s="460"/>
      <c r="U1882" s="460"/>
    </row>
    <row r="1883" spans="12:21">
      <c r="L1883" s="460"/>
      <c r="S1883" s="460"/>
      <c r="T1883" s="460"/>
      <c r="U1883" s="460"/>
    </row>
    <row r="1884" spans="12:21">
      <c r="L1884" s="460"/>
      <c r="S1884" s="460"/>
      <c r="T1884" s="460"/>
      <c r="U1884" s="460"/>
    </row>
    <row r="1885" spans="12:21">
      <c r="L1885" s="460"/>
      <c r="S1885" s="460"/>
      <c r="T1885" s="460"/>
      <c r="U1885" s="460"/>
    </row>
    <row r="1886" spans="12:21">
      <c r="L1886" s="460"/>
      <c r="S1886" s="460"/>
      <c r="T1886" s="460"/>
      <c r="U1886" s="460"/>
    </row>
    <row r="1887" spans="12:21">
      <c r="L1887" s="460"/>
      <c r="S1887" s="460"/>
      <c r="T1887" s="460"/>
      <c r="U1887" s="460"/>
    </row>
    <row r="1888" spans="12:21">
      <c r="L1888" s="460"/>
      <c r="S1888" s="460"/>
      <c r="T1888" s="460"/>
      <c r="U1888" s="460"/>
    </row>
    <row r="1889" spans="12:21">
      <c r="L1889" s="460"/>
      <c r="S1889" s="460"/>
      <c r="T1889" s="460"/>
      <c r="U1889" s="460"/>
    </row>
    <row r="1890" spans="12:21">
      <c r="L1890" s="460"/>
      <c r="S1890" s="460"/>
      <c r="T1890" s="460"/>
      <c r="U1890" s="460"/>
    </row>
    <row r="1891" spans="12:21">
      <c r="L1891" s="460"/>
      <c r="S1891" s="460"/>
      <c r="T1891" s="460"/>
      <c r="U1891" s="460"/>
    </row>
    <row r="1892" spans="12:21">
      <c r="L1892" s="460"/>
      <c r="S1892" s="460"/>
      <c r="T1892" s="460"/>
      <c r="U1892" s="460"/>
    </row>
    <row r="1893" spans="12:21">
      <c r="L1893" s="460"/>
      <c r="S1893" s="460"/>
      <c r="T1893" s="460"/>
      <c r="U1893" s="460"/>
    </row>
    <row r="1894" spans="12:21">
      <c r="L1894" s="460"/>
      <c r="S1894" s="460"/>
      <c r="T1894" s="460"/>
      <c r="U1894" s="460"/>
    </row>
    <row r="1895" spans="12:21">
      <c r="L1895" s="460"/>
      <c r="S1895" s="460"/>
      <c r="T1895" s="460"/>
      <c r="U1895" s="460"/>
    </row>
    <row r="1896" spans="12:21">
      <c r="L1896" s="460"/>
      <c r="S1896" s="460"/>
      <c r="T1896" s="460"/>
      <c r="U1896" s="460"/>
    </row>
    <row r="1897" spans="12:21">
      <c r="L1897" s="460"/>
      <c r="S1897" s="460"/>
      <c r="T1897" s="460"/>
      <c r="U1897" s="460"/>
    </row>
    <row r="1898" spans="12:21">
      <c r="L1898" s="460"/>
      <c r="S1898" s="460"/>
      <c r="T1898" s="460"/>
      <c r="U1898" s="460"/>
    </row>
    <row r="1899" spans="12:21">
      <c r="L1899" s="460"/>
      <c r="S1899" s="460"/>
      <c r="T1899" s="460"/>
      <c r="U1899" s="460"/>
    </row>
    <row r="1900" spans="12:21">
      <c r="L1900" s="460"/>
      <c r="S1900" s="460"/>
      <c r="T1900" s="460"/>
      <c r="U1900" s="460"/>
    </row>
    <row r="1901" spans="12:21">
      <c r="L1901" s="460"/>
      <c r="S1901" s="460"/>
      <c r="T1901" s="460"/>
      <c r="U1901" s="460"/>
    </row>
    <row r="1902" spans="12:21">
      <c r="L1902" s="460"/>
      <c r="S1902" s="460"/>
      <c r="T1902" s="460"/>
      <c r="U1902" s="460"/>
    </row>
    <row r="1903" spans="12:21">
      <c r="L1903" s="460"/>
      <c r="S1903" s="460"/>
      <c r="T1903" s="460"/>
      <c r="U1903" s="460"/>
    </row>
    <row r="1904" spans="12:21">
      <c r="L1904" s="460"/>
      <c r="S1904" s="460"/>
      <c r="T1904" s="460"/>
      <c r="U1904" s="460"/>
    </row>
    <row r="1905" spans="12:21">
      <c r="L1905" s="460"/>
      <c r="S1905" s="460"/>
      <c r="T1905" s="460"/>
      <c r="U1905" s="460"/>
    </row>
    <row r="1906" spans="12:21">
      <c r="L1906" s="460"/>
      <c r="S1906" s="460"/>
      <c r="T1906" s="460"/>
      <c r="U1906" s="460"/>
    </row>
    <row r="1907" spans="12:21">
      <c r="L1907" s="460"/>
      <c r="S1907" s="460"/>
      <c r="T1907" s="460"/>
      <c r="U1907" s="460"/>
    </row>
    <row r="1908" spans="12:21">
      <c r="L1908" s="460"/>
      <c r="S1908" s="460"/>
      <c r="T1908" s="460"/>
      <c r="U1908" s="460"/>
    </row>
    <row r="1909" spans="12:21">
      <c r="L1909" s="460"/>
      <c r="S1909" s="460"/>
      <c r="T1909" s="460"/>
      <c r="U1909" s="460"/>
    </row>
    <row r="1910" spans="12:21">
      <c r="L1910" s="460"/>
      <c r="S1910" s="460"/>
      <c r="T1910" s="460"/>
      <c r="U1910" s="460"/>
    </row>
    <row r="1911" spans="12:21">
      <c r="L1911" s="460"/>
      <c r="S1911" s="460"/>
      <c r="T1911" s="460"/>
      <c r="U1911" s="460"/>
    </row>
    <row r="1912" spans="12:21">
      <c r="L1912" s="460"/>
      <c r="S1912" s="460"/>
      <c r="T1912" s="460"/>
      <c r="U1912" s="460"/>
    </row>
    <row r="1913" spans="12:21">
      <c r="L1913" s="460"/>
      <c r="S1913" s="460"/>
      <c r="T1913" s="460"/>
      <c r="U1913" s="460"/>
    </row>
    <row r="1914" spans="12:21">
      <c r="L1914" s="460"/>
      <c r="S1914" s="460"/>
      <c r="T1914" s="460"/>
      <c r="U1914" s="460"/>
    </row>
    <row r="1915" spans="12:21">
      <c r="L1915" s="460"/>
      <c r="S1915" s="460"/>
      <c r="T1915" s="460"/>
      <c r="U1915" s="460"/>
    </row>
    <row r="1916" spans="12:21">
      <c r="L1916" s="460"/>
      <c r="S1916" s="460"/>
      <c r="T1916" s="460"/>
      <c r="U1916" s="460"/>
    </row>
    <row r="1917" spans="12:21">
      <c r="L1917" s="460"/>
      <c r="S1917" s="460"/>
      <c r="T1917" s="460"/>
      <c r="U1917" s="460"/>
    </row>
    <row r="1918" spans="12:21">
      <c r="L1918" s="460"/>
      <c r="S1918" s="460"/>
      <c r="T1918" s="460"/>
      <c r="U1918" s="460"/>
    </row>
    <row r="1919" spans="12:21">
      <c r="L1919" s="460"/>
      <c r="S1919" s="460"/>
      <c r="T1919" s="460"/>
      <c r="U1919" s="460"/>
    </row>
    <row r="1920" spans="12:21">
      <c r="L1920" s="460"/>
      <c r="S1920" s="460"/>
      <c r="T1920" s="460"/>
      <c r="U1920" s="460"/>
    </row>
    <row r="1921" spans="12:21">
      <c r="L1921" s="460"/>
      <c r="S1921" s="460"/>
      <c r="T1921" s="460"/>
      <c r="U1921" s="460"/>
    </row>
    <row r="1922" spans="12:21">
      <c r="L1922" s="460"/>
      <c r="S1922" s="460"/>
      <c r="T1922" s="460"/>
      <c r="U1922" s="460"/>
    </row>
    <row r="1923" spans="12:21">
      <c r="L1923" s="460"/>
      <c r="S1923" s="460"/>
      <c r="T1923" s="460"/>
      <c r="U1923" s="460"/>
    </row>
    <row r="1924" spans="12:21">
      <c r="L1924" s="460"/>
      <c r="S1924" s="460"/>
      <c r="T1924" s="460"/>
      <c r="U1924" s="460"/>
    </row>
    <row r="1925" spans="12:21">
      <c r="L1925" s="460"/>
      <c r="S1925" s="460"/>
      <c r="T1925" s="460"/>
      <c r="U1925" s="460"/>
    </row>
    <row r="1926" spans="12:21">
      <c r="L1926" s="460"/>
      <c r="S1926" s="460"/>
      <c r="T1926" s="460"/>
      <c r="U1926" s="460"/>
    </row>
    <row r="1927" spans="12:21">
      <c r="L1927" s="460"/>
      <c r="S1927" s="460"/>
      <c r="T1927" s="460"/>
      <c r="U1927" s="460"/>
    </row>
    <row r="1928" spans="12:21">
      <c r="L1928" s="460"/>
      <c r="S1928" s="460"/>
      <c r="T1928" s="460"/>
      <c r="U1928" s="460"/>
    </row>
    <row r="1929" spans="12:21">
      <c r="L1929" s="460"/>
      <c r="S1929" s="460"/>
      <c r="T1929" s="460"/>
      <c r="U1929" s="460"/>
    </row>
    <row r="1930" spans="12:21">
      <c r="L1930" s="460"/>
      <c r="S1930" s="460"/>
      <c r="T1930" s="460"/>
      <c r="U1930" s="460"/>
    </row>
    <row r="1931" spans="12:21">
      <c r="L1931" s="460"/>
      <c r="S1931" s="460"/>
      <c r="T1931" s="460"/>
      <c r="U1931" s="460"/>
    </row>
    <row r="1932" spans="12:21">
      <c r="L1932" s="460"/>
      <c r="S1932" s="460"/>
      <c r="T1932" s="460"/>
      <c r="U1932" s="460"/>
    </row>
    <row r="1933" spans="12:21">
      <c r="L1933" s="460"/>
      <c r="S1933" s="460"/>
      <c r="T1933" s="460"/>
      <c r="U1933" s="460"/>
    </row>
    <row r="1934" spans="12:21">
      <c r="L1934" s="460"/>
      <c r="S1934" s="460"/>
      <c r="T1934" s="460"/>
      <c r="U1934" s="460"/>
    </row>
    <row r="1935" spans="12:21">
      <c r="L1935" s="460"/>
      <c r="S1935" s="460"/>
      <c r="T1935" s="460"/>
      <c r="U1935" s="460"/>
    </row>
    <row r="1936" spans="12:21">
      <c r="L1936" s="460"/>
      <c r="S1936" s="460"/>
      <c r="T1936" s="460"/>
      <c r="U1936" s="460"/>
    </row>
    <row r="1937" spans="12:21">
      <c r="L1937" s="460"/>
      <c r="S1937" s="460"/>
      <c r="T1937" s="460"/>
      <c r="U1937" s="460"/>
    </row>
    <row r="1938" spans="12:21">
      <c r="L1938" s="460"/>
      <c r="S1938" s="460"/>
      <c r="T1938" s="460"/>
      <c r="U1938" s="460"/>
    </row>
    <row r="1939" spans="12:21">
      <c r="L1939" s="460"/>
      <c r="S1939" s="460"/>
      <c r="T1939" s="460"/>
      <c r="U1939" s="460"/>
    </row>
    <row r="1940" spans="12:21">
      <c r="L1940" s="460"/>
      <c r="S1940" s="460"/>
      <c r="T1940" s="460"/>
      <c r="U1940" s="460"/>
    </row>
    <row r="1941" spans="12:21">
      <c r="L1941" s="460"/>
      <c r="S1941" s="460"/>
      <c r="T1941" s="460"/>
      <c r="U1941" s="460"/>
    </row>
    <row r="1942" spans="12:21">
      <c r="L1942" s="460"/>
      <c r="S1942" s="460"/>
      <c r="T1942" s="460"/>
      <c r="U1942" s="460"/>
    </row>
    <row r="1943" spans="12:21">
      <c r="L1943" s="460"/>
      <c r="S1943" s="460"/>
      <c r="T1943" s="460"/>
      <c r="U1943" s="460"/>
    </row>
    <row r="1944" spans="12:21">
      <c r="L1944" s="460"/>
      <c r="S1944" s="460"/>
      <c r="T1944" s="460"/>
      <c r="U1944" s="460"/>
    </row>
    <row r="1945" spans="12:21">
      <c r="L1945" s="460"/>
      <c r="S1945" s="460"/>
      <c r="T1945" s="460"/>
      <c r="U1945" s="460"/>
    </row>
    <row r="1946" spans="12:21">
      <c r="L1946" s="460"/>
      <c r="S1946" s="460"/>
      <c r="T1946" s="460"/>
      <c r="U1946" s="460"/>
    </row>
    <row r="1947" spans="12:21">
      <c r="L1947" s="460"/>
      <c r="S1947" s="460"/>
      <c r="T1947" s="460"/>
      <c r="U1947" s="460"/>
    </row>
    <row r="1948" spans="12:21">
      <c r="L1948" s="460"/>
      <c r="S1948" s="460"/>
      <c r="T1948" s="460"/>
      <c r="U1948" s="460"/>
    </row>
    <row r="1949" spans="12:21">
      <c r="L1949" s="460"/>
      <c r="S1949" s="460"/>
      <c r="T1949" s="460"/>
      <c r="U1949" s="460"/>
    </row>
    <row r="1950" spans="12:21">
      <c r="L1950" s="460"/>
      <c r="S1950" s="460"/>
      <c r="T1950" s="460"/>
      <c r="U1950" s="460"/>
    </row>
    <row r="1951" spans="12:21">
      <c r="L1951" s="460"/>
      <c r="S1951" s="460"/>
      <c r="T1951" s="460"/>
      <c r="U1951" s="460"/>
    </row>
    <row r="1952" spans="12:21">
      <c r="L1952" s="460"/>
      <c r="S1952" s="460"/>
      <c r="T1952" s="460"/>
      <c r="U1952" s="460"/>
    </row>
    <row r="1953" spans="12:21">
      <c r="L1953" s="460"/>
      <c r="S1953" s="460"/>
      <c r="T1953" s="460"/>
      <c r="U1953" s="460"/>
    </row>
    <row r="1954" spans="12:21">
      <c r="L1954" s="460"/>
      <c r="S1954" s="460"/>
      <c r="T1954" s="460"/>
      <c r="U1954" s="460"/>
    </row>
    <row r="1955" spans="12:21">
      <c r="L1955" s="460"/>
      <c r="S1955" s="460"/>
      <c r="T1955" s="460"/>
      <c r="U1955" s="460"/>
    </row>
    <row r="1956" spans="12:21">
      <c r="L1956" s="460"/>
      <c r="S1956" s="460"/>
      <c r="T1956" s="460"/>
      <c r="U1956" s="460"/>
    </row>
    <row r="1957" spans="12:21">
      <c r="L1957" s="460"/>
      <c r="S1957" s="460"/>
      <c r="T1957" s="460"/>
      <c r="U1957" s="460"/>
    </row>
    <row r="1958" spans="12:21">
      <c r="L1958" s="460"/>
      <c r="S1958" s="460"/>
      <c r="T1958" s="460"/>
      <c r="U1958" s="460"/>
    </row>
    <row r="1959" spans="12:21">
      <c r="L1959" s="460"/>
      <c r="S1959" s="460"/>
      <c r="T1959" s="460"/>
      <c r="U1959" s="460"/>
    </row>
    <row r="1960" spans="12:21">
      <c r="L1960" s="460"/>
      <c r="S1960" s="460"/>
      <c r="T1960" s="460"/>
      <c r="U1960" s="460"/>
    </row>
    <row r="1961" spans="12:21">
      <c r="L1961" s="460"/>
      <c r="S1961" s="460"/>
      <c r="T1961" s="460"/>
      <c r="U1961" s="460"/>
    </row>
    <row r="1962" spans="12:21">
      <c r="L1962" s="460"/>
      <c r="S1962" s="460"/>
      <c r="T1962" s="460"/>
      <c r="U1962" s="460"/>
    </row>
    <row r="1963" spans="12:21">
      <c r="L1963" s="460"/>
      <c r="S1963" s="460"/>
      <c r="T1963" s="460"/>
      <c r="U1963" s="460"/>
    </row>
    <row r="1964" spans="12:21">
      <c r="L1964" s="460"/>
      <c r="S1964" s="460"/>
      <c r="T1964" s="460"/>
      <c r="U1964" s="460"/>
    </row>
    <row r="1965" spans="12:21">
      <c r="L1965" s="460"/>
      <c r="S1965" s="460"/>
      <c r="T1965" s="460"/>
      <c r="U1965" s="460"/>
    </row>
    <row r="1966" spans="12:21">
      <c r="L1966" s="460"/>
      <c r="S1966" s="460"/>
      <c r="T1966" s="460"/>
      <c r="U1966" s="460"/>
    </row>
    <row r="1967" spans="12:21">
      <c r="L1967" s="460"/>
      <c r="S1967" s="460"/>
      <c r="T1967" s="460"/>
      <c r="U1967" s="460"/>
    </row>
    <row r="1968" spans="12:21">
      <c r="L1968" s="460"/>
      <c r="S1968" s="460"/>
      <c r="T1968" s="460"/>
      <c r="U1968" s="460"/>
    </row>
    <row r="1969" spans="12:21">
      <c r="L1969" s="460"/>
      <c r="S1969" s="460"/>
      <c r="T1969" s="460"/>
      <c r="U1969" s="460"/>
    </row>
    <row r="1970" spans="12:21">
      <c r="L1970" s="460"/>
      <c r="S1970" s="460"/>
      <c r="T1970" s="460"/>
      <c r="U1970" s="460"/>
    </row>
    <row r="1971" spans="12:21">
      <c r="L1971" s="460"/>
      <c r="S1971" s="460"/>
      <c r="T1971" s="460"/>
      <c r="U1971" s="460"/>
    </row>
    <row r="1972" spans="12:21">
      <c r="L1972" s="460"/>
      <c r="S1972" s="460"/>
      <c r="T1972" s="460"/>
      <c r="U1972" s="460"/>
    </row>
    <row r="1973" spans="12:21">
      <c r="L1973" s="460"/>
      <c r="S1973" s="460"/>
      <c r="T1973" s="460"/>
      <c r="U1973" s="460"/>
    </row>
    <row r="1974" spans="12:21">
      <c r="L1974" s="460"/>
      <c r="S1974" s="460"/>
      <c r="T1974" s="460"/>
      <c r="U1974" s="460"/>
    </row>
    <row r="1975" spans="12:21">
      <c r="L1975" s="460"/>
      <c r="S1975" s="460"/>
      <c r="T1975" s="460"/>
      <c r="U1975" s="460"/>
    </row>
    <row r="1976" spans="12:21">
      <c r="L1976" s="460"/>
      <c r="S1976" s="460"/>
      <c r="T1976" s="460"/>
      <c r="U1976" s="460"/>
    </row>
    <row r="1977" spans="12:21">
      <c r="L1977" s="460"/>
      <c r="S1977" s="460"/>
      <c r="T1977" s="460"/>
      <c r="U1977" s="460"/>
    </row>
    <row r="1978" spans="12:21">
      <c r="L1978" s="460"/>
      <c r="S1978" s="460"/>
      <c r="T1978" s="460"/>
      <c r="U1978" s="460"/>
    </row>
    <row r="1979" spans="12:21">
      <c r="L1979" s="460"/>
      <c r="S1979" s="460"/>
      <c r="T1979" s="460"/>
      <c r="U1979" s="460"/>
    </row>
    <row r="1980" spans="12:21">
      <c r="L1980" s="460"/>
      <c r="S1980" s="460"/>
      <c r="T1980" s="460"/>
      <c r="U1980" s="460"/>
    </row>
    <row r="1981" spans="12:21">
      <c r="L1981" s="460"/>
      <c r="S1981" s="460"/>
      <c r="T1981" s="460"/>
      <c r="U1981" s="460"/>
    </row>
    <row r="1982" spans="12:21">
      <c r="L1982" s="460"/>
      <c r="S1982" s="460"/>
      <c r="T1982" s="460"/>
      <c r="U1982" s="460"/>
    </row>
    <row r="1983" spans="12:21">
      <c r="L1983" s="460"/>
      <c r="S1983" s="460"/>
      <c r="T1983" s="460"/>
      <c r="U1983" s="460"/>
    </row>
    <row r="1984" spans="12:21">
      <c r="L1984" s="460"/>
      <c r="S1984" s="460"/>
      <c r="T1984" s="460"/>
      <c r="U1984" s="460"/>
    </row>
    <row r="1985" spans="12:21">
      <c r="L1985" s="460"/>
      <c r="S1985" s="460"/>
      <c r="T1985" s="460"/>
      <c r="U1985" s="460"/>
    </row>
    <row r="1986" spans="12:21">
      <c r="L1986" s="460"/>
      <c r="S1986" s="460"/>
      <c r="T1986" s="460"/>
      <c r="U1986" s="460"/>
    </row>
    <row r="1987" spans="12:21">
      <c r="L1987" s="460"/>
      <c r="S1987" s="460"/>
      <c r="T1987" s="460"/>
      <c r="U1987" s="460"/>
    </row>
    <row r="1988" spans="12:21">
      <c r="L1988" s="460"/>
      <c r="S1988" s="460"/>
      <c r="T1988" s="460"/>
      <c r="U1988" s="460"/>
    </row>
    <row r="1989" spans="12:21">
      <c r="L1989" s="460"/>
      <c r="S1989" s="460"/>
      <c r="T1989" s="460"/>
      <c r="U1989" s="460"/>
    </row>
    <row r="1990" spans="12:21">
      <c r="L1990" s="460"/>
      <c r="S1990" s="460"/>
      <c r="T1990" s="460"/>
      <c r="U1990" s="460"/>
    </row>
    <row r="1991" spans="12:21">
      <c r="L1991" s="460"/>
      <c r="S1991" s="460"/>
      <c r="T1991" s="460"/>
      <c r="U1991" s="460"/>
    </row>
    <row r="1992" spans="12:21">
      <c r="L1992" s="460"/>
      <c r="S1992" s="460"/>
      <c r="T1992" s="460"/>
      <c r="U1992" s="460"/>
    </row>
    <row r="1993" spans="12:21">
      <c r="L1993" s="460"/>
      <c r="S1993" s="460"/>
      <c r="T1993" s="460"/>
      <c r="U1993" s="460"/>
    </row>
    <row r="1994" spans="12:21">
      <c r="L1994" s="460"/>
      <c r="S1994" s="460"/>
      <c r="T1994" s="460"/>
      <c r="U1994" s="460"/>
    </row>
    <row r="1995" spans="12:21">
      <c r="L1995" s="460"/>
      <c r="S1995" s="460"/>
      <c r="T1995" s="460"/>
      <c r="U1995" s="460"/>
    </row>
    <row r="1996" spans="12:21">
      <c r="L1996" s="460"/>
      <c r="S1996" s="460"/>
      <c r="T1996" s="460"/>
      <c r="U1996" s="460"/>
    </row>
    <row r="1997" spans="12:21">
      <c r="L1997" s="460"/>
      <c r="S1997" s="460"/>
      <c r="T1997" s="460"/>
      <c r="U1997" s="460"/>
    </row>
    <row r="1998" spans="12:21">
      <c r="L1998" s="460"/>
      <c r="S1998" s="460"/>
      <c r="T1998" s="460"/>
      <c r="U1998" s="460"/>
    </row>
    <row r="1999" spans="12:21">
      <c r="L1999" s="460"/>
      <c r="S1999" s="460"/>
      <c r="T1999" s="460"/>
      <c r="U1999" s="460"/>
    </row>
    <row r="2000" spans="12:21">
      <c r="L2000" s="460"/>
      <c r="S2000" s="460"/>
      <c r="T2000" s="460"/>
      <c r="U2000" s="460"/>
    </row>
    <row r="2001" spans="12:21">
      <c r="L2001" s="460"/>
      <c r="S2001" s="460"/>
      <c r="T2001" s="460"/>
      <c r="U2001" s="460"/>
    </row>
    <row r="2002" spans="12:21">
      <c r="L2002" s="460"/>
      <c r="S2002" s="460"/>
      <c r="T2002" s="460"/>
      <c r="U2002" s="460"/>
    </row>
    <row r="2003" spans="12:21">
      <c r="L2003" s="460"/>
      <c r="S2003" s="460"/>
      <c r="T2003" s="460"/>
      <c r="U2003" s="460"/>
    </row>
    <row r="2004" spans="12:21">
      <c r="L2004" s="460"/>
      <c r="S2004" s="460"/>
      <c r="T2004" s="460"/>
      <c r="U2004" s="460"/>
    </row>
    <row r="2005" spans="12:21">
      <c r="L2005" s="460"/>
      <c r="S2005" s="460"/>
      <c r="T2005" s="460"/>
      <c r="U2005" s="460"/>
    </row>
    <row r="2006" spans="12:21">
      <c r="L2006" s="460"/>
      <c r="S2006" s="460"/>
      <c r="T2006" s="460"/>
      <c r="U2006" s="460"/>
    </row>
    <row r="2007" spans="12:21">
      <c r="L2007" s="460"/>
      <c r="S2007" s="460"/>
      <c r="T2007" s="460"/>
      <c r="U2007" s="460"/>
    </row>
    <row r="2008" spans="12:21">
      <c r="L2008" s="460"/>
      <c r="S2008" s="460"/>
      <c r="T2008" s="460"/>
      <c r="U2008" s="460"/>
    </row>
    <row r="2009" spans="12:21">
      <c r="L2009" s="460"/>
      <c r="S2009" s="460"/>
      <c r="T2009" s="460"/>
      <c r="U2009" s="460"/>
    </row>
    <row r="2010" spans="12:21">
      <c r="L2010" s="460"/>
      <c r="S2010" s="460"/>
      <c r="T2010" s="460"/>
      <c r="U2010" s="460"/>
    </row>
    <row r="2011" spans="12:21">
      <c r="L2011" s="460"/>
      <c r="S2011" s="460"/>
      <c r="T2011" s="460"/>
      <c r="U2011" s="460"/>
    </row>
    <row r="2012" spans="12:21">
      <c r="L2012" s="460"/>
      <c r="S2012" s="460"/>
      <c r="T2012" s="460"/>
      <c r="U2012" s="460"/>
    </row>
    <row r="2013" spans="12:21">
      <c r="L2013" s="460"/>
      <c r="S2013" s="460"/>
      <c r="T2013" s="460"/>
      <c r="U2013" s="460"/>
    </row>
    <row r="2014" spans="12:21">
      <c r="L2014" s="460"/>
      <c r="S2014" s="460"/>
      <c r="T2014" s="460"/>
      <c r="U2014" s="460"/>
    </row>
    <row r="2015" spans="12:21">
      <c r="L2015" s="460"/>
      <c r="S2015" s="460"/>
      <c r="T2015" s="460"/>
      <c r="U2015" s="460"/>
    </row>
    <row r="2016" spans="12:21">
      <c r="L2016" s="460"/>
      <c r="S2016" s="460"/>
      <c r="T2016" s="460"/>
      <c r="U2016" s="460"/>
    </row>
    <row r="2017" spans="12:21">
      <c r="L2017" s="460"/>
      <c r="S2017" s="460"/>
      <c r="T2017" s="460"/>
      <c r="U2017" s="460"/>
    </row>
    <row r="2018" spans="12:21">
      <c r="L2018" s="460"/>
      <c r="S2018" s="460"/>
      <c r="T2018" s="460"/>
      <c r="U2018" s="460"/>
    </row>
    <row r="2019" spans="12:21">
      <c r="L2019" s="460"/>
      <c r="S2019" s="460"/>
      <c r="T2019" s="460"/>
      <c r="U2019" s="460"/>
    </row>
    <row r="2020" spans="12:21">
      <c r="L2020" s="460"/>
      <c r="S2020" s="460"/>
      <c r="T2020" s="460"/>
      <c r="U2020" s="460"/>
    </row>
    <row r="2021" spans="12:21">
      <c r="L2021" s="460"/>
      <c r="S2021" s="460"/>
      <c r="T2021" s="460"/>
      <c r="U2021" s="460"/>
    </row>
    <row r="2022" spans="12:21">
      <c r="L2022" s="460"/>
      <c r="S2022" s="460"/>
      <c r="T2022" s="460"/>
      <c r="U2022" s="460"/>
    </row>
    <row r="2023" spans="12:21">
      <c r="L2023" s="460"/>
      <c r="S2023" s="460"/>
      <c r="T2023" s="460"/>
      <c r="U2023" s="460"/>
    </row>
    <row r="2024" spans="12:21">
      <c r="L2024" s="460"/>
      <c r="S2024" s="460"/>
      <c r="T2024" s="460"/>
      <c r="U2024" s="460"/>
    </row>
    <row r="2025" spans="12:21">
      <c r="L2025" s="460"/>
      <c r="S2025" s="460"/>
      <c r="T2025" s="460"/>
      <c r="U2025" s="460"/>
    </row>
    <row r="2026" spans="12:21">
      <c r="L2026" s="460"/>
      <c r="S2026" s="460"/>
      <c r="T2026" s="460"/>
      <c r="U2026" s="460"/>
    </row>
    <row r="2027" spans="12:21">
      <c r="L2027" s="460"/>
      <c r="S2027" s="460"/>
      <c r="T2027" s="460"/>
      <c r="U2027" s="460"/>
    </row>
    <row r="2028" spans="12:21">
      <c r="L2028" s="460"/>
      <c r="S2028" s="460"/>
      <c r="T2028" s="460"/>
      <c r="U2028" s="460"/>
    </row>
    <row r="2029" spans="12:21">
      <c r="L2029" s="460"/>
      <c r="S2029" s="460"/>
      <c r="T2029" s="460"/>
      <c r="U2029" s="460"/>
    </row>
    <row r="2030" spans="12:21">
      <c r="L2030" s="460"/>
      <c r="S2030" s="460"/>
      <c r="T2030" s="460"/>
      <c r="U2030" s="460"/>
    </row>
    <row r="2031" spans="12:21">
      <c r="L2031" s="460"/>
      <c r="S2031" s="460"/>
      <c r="T2031" s="460"/>
      <c r="U2031" s="460"/>
    </row>
    <row r="2032" spans="12:21">
      <c r="L2032" s="460"/>
      <c r="S2032" s="460"/>
      <c r="T2032" s="460"/>
      <c r="U2032" s="460"/>
    </row>
    <row r="2033" spans="12:21">
      <c r="L2033" s="460"/>
      <c r="S2033" s="460"/>
      <c r="T2033" s="460"/>
      <c r="U2033" s="460"/>
    </row>
    <row r="2034" spans="12:21">
      <c r="L2034" s="460"/>
      <c r="S2034" s="460"/>
      <c r="T2034" s="460"/>
      <c r="U2034" s="460"/>
    </row>
    <row r="2035" spans="12:21">
      <c r="L2035" s="460"/>
      <c r="S2035" s="460"/>
      <c r="T2035" s="460"/>
      <c r="U2035" s="460"/>
    </row>
    <row r="2036" spans="12:21">
      <c r="L2036" s="460"/>
      <c r="S2036" s="460"/>
      <c r="T2036" s="460"/>
      <c r="U2036" s="460"/>
    </row>
    <row r="2037" spans="12:21">
      <c r="L2037" s="460"/>
      <c r="S2037" s="460"/>
      <c r="T2037" s="460"/>
      <c r="U2037" s="460"/>
    </row>
    <row r="2038" spans="12:21">
      <c r="L2038" s="460"/>
      <c r="S2038" s="460"/>
      <c r="T2038" s="460"/>
      <c r="U2038" s="460"/>
    </row>
    <row r="2039" spans="12:21">
      <c r="L2039" s="460"/>
      <c r="S2039" s="460"/>
      <c r="T2039" s="460"/>
      <c r="U2039" s="460"/>
    </row>
    <row r="2040" spans="12:21">
      <c r="L2040" s="460"/>
      <c r="S2040" s="460"/>
      <c r="T2040" s="460"/>
      <c r="U2040" s="460"/>
    </row>
    <row r="2041" spans="12:21">
      <c r="L2041" s="460"/>
      <c r="S2041" s="460"/>
      <c r="T2041" s="460"/>
      <c r="U2041" s="460"/>
    </row>
    <row r="2042" spans="12:21">
      <c r="L2042" s="460"/>
      <c r="S2042" s="460"/>
      <c r="T2042" s="460"/>
      <c r="U2042" s="460"/>
    </row>
    <row r="2043" spans="12:21">
      <c r="L2043" s="460"/>
      <c r="S2043" s="460"/>
      <c r="T2043" s="460"/>
      <c r="U2043" s="460"/>
    </row>
    <row r="2044" spans="12:21">
      <c r="L2044" s="460"/>
      <c r="S2044" s="460"/>
      <c r="T2044" s="460"/>
      <c r="U2044" s="460"/>
    </row>
    <row r="2045" spans="12:21">
      <c r="L2045" s="460"/>
      <c r="S2045" s="460"/>
      <c r="T2045" s="460"/>
      <c r="U2045" s="460"/>
    </row>
    <row r="2046" spans="12:21">
      <c r="L2046" s="460"/>
      <c r="S2046" s="460"/>
      <c r="T2046" s="460"/>
      <c r="U2046" s="460"/>
    </row>
    <row r="2047" spans="12:21">
      <c r="L2047" s="460"/>
      <c r="S2047" s="460"/>
      <c r="T2047" s="460"/>
      <c r="U2047" s="460"/>
    </row>
    <row r="2048" spans="12:21">
      <c r="L2048" s="460"/>
      <c r="S2048" s="460"/>
      <c r="T2048" s="460"/>
      <c r="U2048" s="460"/>
    </row>
    <row r="2049" spans="12:21">
      <c r="L2049" s="460"/>
      <c r="S2049" s="460"/>
      <c r="T2049" s="460"/>
      <c r="U2049" s="460"/>
    </row>
    <row r="2050" spans="12:21">
      <c r="L2050" s="460"/>
      <c r="S2050" s="460"/>
      <c r="T2050" s="460"/>
      <c r="U2050" s="460"/>
    </row>
    <row r="2051" spans="12:21">
      <c r="L2051" s="460"/>
      <c r="S2051" s="460"/>
      <c r="T2051" s="460"/>
      <c r="U2051" s="460"/>
    </row>
    <row r="2052" spans="12:21">
      <c r="L2052" s="460"/>
      <c r="S2052" s="460"/>
      <c r="T2052" s="460"/>
      <c r="U2052" s="460"/>
    </row>
    <row r="2053" spans="12:21">
      <c r="L2053" s="460"/>
      <c r="S2053" s="460"/>
      <c r="T2053" s="460"/>
      <c r="U2053" s="460"/>
    </row>
    <row r="2054" spans="12:21">
      <c r="L2054" s="460"/>
      <c r="S2054" s="460"/>
      <c r="T2054" s="460"/>
      <c r="U2054" s="460"/>
    </row>
    <row r="2055" spans="12:21">
      <c r="L2055" s="460"/>
      <c r="S2055" s="460"/>
      <c r="T2055" s="460"/>
      <c r="U2055" s="460"/>
    </row>
    <row r="2056" spans="12:21">
      <c r="L2056" s="460"/>
      <c r="S2056" s="460"/>
      <c r="T2056" s="460"/>
      <c r="U2056" s="460"/>
    </row>
    <row r="2057" spans="12:21">
      <c r="L2057" s="460"/>
      <c r="S2057" s="460"/>
      <c r="T2057" s="460"/>
      <c r="U2057" s="460"/>
    </row>
    <row r="2058" spans="12:21">
      <c r="L2058" s="460"/>
      <c r="S2058" s="460"/>
      <c r="T2058" s="460"/>
      <c r="U2058" s="460"/>
    </row>
    <row r="2059" spans="12:21">
      <c r="L2059" s="460"/>
      <c r="S2059" s="460"/>
      <c r="T2059" s="460"/>
      <c r="U2059" s="460"/>
    </row>
    <row r="2060" spans="12:21">
      <c r="L2060" s="460"/>
      <c r="S2060" s="460"/>
      <c r="T2060" s="460"/>
      <c r="U2060" s="460"/>
    </row>
    <row r="2061" spans="12:21">
      <c r="L2061" s="460"/>
      <c r="S2061" s="460"/>
      <c r="T2061" s="460"/>
      <c r="U2061" s="460"/>
    </row>
    <row r="2062" spans="12:21">
      <c r="L2062" s="460"/>
      <c r="S2062" s="460"/>
      <c r="T2062" s="460"/>
      <c r="U2062" s="460"/>
    </row>
    <row r="2063" spans="12:21">
      <c r="L2063" s="460"/>
      <c r="S2063" s="460"/>
      <c r="T2063" s="460"/>
      <c r="U2063" s="460"/>
    </row>
    <row r="2064" spans="12:21">
      <c r="L2064" s="460"/>
      <c r="S2064" s="460"/>
      <c r="T2064" s="460"/>
      <c r="U2064" s="460"/>
    </row>
    <row r="2065" spans="12:21">
      <c r="L2065" s="460"/>
      <c r="S2065" s="460"/>
      <c r="T2065" s="460"/>
      <c r="U2065" s="460"/>
    </row>
    <row r="2066" spans="12:21">
      <c r="L2066" s="460"/>
      <c r="S2066" s="460"/>
      <c r="T2066" s="460"/>
      <c r="U2066" s="460"/>
    </row>
    <row r="2067" spans="12:21">
      <c r="L2067" s="460"/>
      <c r="S2067" s="460"/>
      <c r="T2067" s="460"/>
      <c r="U2067" s="460"/>
    </row>
    <row r="2068" spans="12:21">
      <c r="L2068" s="460"/>
      <c r="S2068" s="460"/>
      <c r="T2068" s="460"/>
      <c r="U2068" s="460"/>
    </row>
    <row r="2069" spans="12:21">
      <c r="L2069" s="460"/>
      <c r="S2069" s="460"/>
      <c r="T2069" s="460"/>
      <c r="U2069" s="460"/>
    </row>
    <row r="2070" spans="12:21">
      <c r="L2070" s="460"/>
      <c r="S2070" s="460"/>
      <c r="T2070" s="460"/>
      <c r="U2070" s="460"/>
    </row>
    <row r="2071" spans="12:21">
      <c r="L2071" s="460"/>
      <c r="S2071" s="460"/>
      <c r="T2071" s="460"/>
      <c r="U2071" s="460"/>
    </row>
    <row r="2072" spans="12:21">
      <c r="L2072" s="460"/>
      <c r="S2072" s="460"/>
      <c r="T2072" s="460"/>
      <c r="U2072" s="460"/>
    </row>
    <row r="2073" spans="12:21">
      <c r="L2073" s="460"/>
      <c r="S2073" s="460"/>
      <c r="T2073" s="460"/>
      <c r="U2073" s="460"/>
    </row>
    <row r="2074" spans="12:21">
      <c r="L2074" s="460"/>
      <c r="S2074" s="460"/>
      <c r="T2074" s="460"/>
      <c r="U2074" s="460"/>
    </row>
    <row r="2075" spans="12:21">
      <c r="L2075" s="460"/>
      <c r="S2075" s="460"/>
      <c r="T2075" s="460"/>
      <c r="U2075" s="460"/>
    </row>
    <row r="2076" spans="12:21">
      <c r="L2076" s="460"/>
      <c r="S2076" s="460"/>
      <c r="T2076" s="460"/>
      <c r="U2076" s="460"/>
    </row>
    <row r="2077" spans="12:21">
      <c r="L2077" s="460"/>
      <c r="S2077" s="460"/>
      <c r="T2077" s="460"/>
      <c r="U2077" s="460"/>
    </row>
    <row r="2078" spans="12:21">
      <c r="L2078" s="460"/>
      <c r="S2078" s="460"/>
      <c r="T2078" s="460"/>
      <c r="U2078" s="460"/>
    </row>
    <row r="2079" spans="12:21">
      <c r="L2079" s="460"/>
      <c r="S2079" s="460"/>
      <c r="T2079" s="460"/>
      <c r="U2079" s="460"/>
    </row>
    <row r="2080" spans="12:21">
      <c r="L2080" s="460"/>
      <c r="S2080" s="460"/>
      <c r="T2080" s="460"/>
      <c r="U2080" s="460"/>
    </row>
    <row r="2081" spans="12:21">
      <c r="L2081" s="460"/>
      <c r="S2081" s="460"/>
      <c r="T2081" s="460"/>
      <c r="U2081" s="460"/>
    </row>
    <row r="2082" spans="12:21">
      <c r="L2082" s="460"/>
      <c r="S2082" s="460"/>
      <c r="T2082" s="460"/>
      <c r="U2082" s="460"/>
    </row>
    <row r="2083" spans="12:21">
      <c r="L2083" s="460"/>
      <c r="S2083" s="460"/>
      <c r="T2083" s="460"/>
      <c r="U2083" s="460"/>
    </row>
    <row r="2084" spans="12:21">
      <c r="L2084" s="460"/>
      <c r="S2084" s="460"/>
      <c r="T2084" s="460"/>
      <c r="U2084" s="460"/>
    </row>
    <row r="2085" spans="12:21">
      <c r="L2085" s="460"/>
      <c r="S2085" s="460"/>
      <c r="T2085" s="460"/>
      <c r="U2085" s="460"/>
    </row>
    <row r="2086" spans="12:21">
      <c r="L2086" s="460"/>
      <c r="S2086" s="460"/>
      <c r="T2086" s="460"/>
      <c r="U2086" s="460"/>
    </row>
    <row r="2087" spans="12:21">
      <c r="L2087" s="460"/>
      <c r="S2087" s="460"/>
      <c r="T2087" s="460"/>
      <c r="U2087" s="460"/>
    </row>
    <row r="2088" spans="12:21">
      <c r="L2088" s="460"/>
      <c r="S2088" s="460"/>
      <c r="T2088" s="460"/>
      <c r="U2088" s="460"/>
    </row>
    <row r="2089" spans="12:21">
      <c r="L2089" s="460"/>
      <c r="S2089" s="460"/>
      <c r="T2089" s="460"/>
      <c r="U2089" s="460"/>
    </row>
    <row r="2090" spans="12:21">
      <c r="L2090" s="460"/>
      <c r="S2090" s="460"/>
      <c r="T2090" s="460"/>
      <c r="U2090" s="460"/>
    </row>
    <row r="2091" spans="12:21">
      <c r="L2091" s="460"/>
      <c r="S2091" s="460"/>
      <c r="T2091" s="460"/>
      <c r="U2091" s="460"/>
    </row>
    <row r="2092" spans="12:21">
      <c r="L2092" s="460"/>
      <c r="S2092" s="460"/>
      <c r="T2092" s="460"/>
      <c r="U2092" s="460"/>
    </row>
    <row r="2093" spans="12:21">
      <c r="L2093" s="460"/>
      <c r="S2093" s="460"/>
      <c r="T2093" s="460"/>
      <c r="U2093" s="460"/>
    </row>
    <row r="2094" spans="12:21">
      <c r="L2094" s="460"/>
      <c r="S2094" s="460"/>
      <c r="T2094" s="460"/>
      <c r="U2094" s="460"/>
    </row>
    <row r="2095" spans="12:21">
      <c r="L2095" s="460"/>
      <c r="S2095" s="460"/>
      <c r="T2095" s="460"/>
      <c r="U2095" s="460"/>
    </row>
    <row r="2096" spans="12:21">
      <c r="L2096" s="460"/>
      <c r="S2096" s="460"/>
      <c r="T2096" s="460"/>
      <c r="U2096" s="460"/>
    </row>
    <row r="2097" spans="12:21">
      <c r="L2097" s="460"/>
      <c r="S2097" s="460"/>
      <c r="T2097" s="460"/>
      <c r="U2097" s="460"/>
    </row>
    <row r="2098" spans="12:21">
      <c r="L2098" s="460"/>
      <c r="S2098" s="460"/>
      <c r="T2098" s="460"/>
      <c r="U2098" s="460"/>
    </row>
    <row r="2099" spans="12:21">
      <c r="L2099" s="460"/>
      <c r="S2099" s="460"/>
      <c r="T2099" s="460"/>
      <c r="U2099" s="460"/>
    </row>
    <row r="2100" spans="12:21">
      <c r="L2100" s="460"/>
      <c r="S2100" s="460"/>
      <c r="T2100" s="460"/>
      <c r="U2100" s="460"/>
    </row>
    <row r="2101" spans="12:21">
      <c r="L2101" s="460"/>
      <c r="S2101" s="460"/>
      <c r="T2101" s="460"/>
      <c r="U2101" s="460"/>
    </row>
    <row r="2102" spans="12:21">
      <c r="L2102" s="460"/>
      <c r="S2102" s="460"/>
      <c r="T2102" s="460"/>
      <c r="U2102" s="460"/>
    </row>
    <row r="2103" spans="12:21">
      <c r="L2103" s="460"/>
      <c r="S2103" s="460"/>
      <c r="T2103" s="460"/>
      <c r="U2103" s="460"/>
    </row>
    <row r="2104" spans="12:21">
      <c r="L2104" s="460"/>
      <c r="S2104" s="460"/>
      <c r="T2104" s="460"/>
      <c r="U2104" s="460"/>
    </row>
    <row r="2105" spans="12:21">
      <c r="L2105" s="460"/>
      <c r="S2105" s="460"/>
      <c r="T2105" s="460"/>
      <c r="U2105" s="460"/>
    </row>
    <row r="2106" spans="12:21">
      <c r="L2106" s="460"/>
      <c r="S2106" s="460"/>
      <c r="T2106" s="460"/>
      <c r="U2106" s="460"/>
    </row>
    <row r="2107" spans="12:21">
      <c r="L2107" s="460"/>
      <c r="S2107" s="460"/>
      <c r="T2107" s="460"/>
      <c r="U2107" s="460"/>
    </row>
    <row r="2108" spans="12:21">
      <c r="L2108" s="460"/>
      <c r="S2108" s="460"/>
      <c r="T2108" s="460"/>
      <c r="U2108" s="460"/>
    </row>
    <row r="2109" spans="12:21">
      <c r="L2109" s="460"/>
      <c r="S2109" s="460"/>
      <c r="T2109" s="460"/>
      <c r="U2109" s="460"/>
    </row>
    <row r="2110" spans="12:21">
      <c r="L2110" s="460"/>
      <c r="S2110" s="460"/>
      <c r="T2110" s="460"/>
      <c r="U2110" s="460"/>
    </row>
    <row r="2111" spans="12:21">
      <c r="L2111" s="460"/>
      <c r="S2111" s="460"/>
      <c r="T2111" s="460"/>
      <c r="U2111" s="460"/>
    </row>
    <row r="2112" spans="12:21">
      <c r="L2112" s="460"/>
      <c r="S2112" s="460"/>
      <c r="T2112" s="460"/>
      <c r="U2112" s="460"/>
    </row>
    <row r="2113" spans="12:21">
      <c r="L2113" s="460"/>
      <c r="S2113" s="460"/>
      <c r="T2113" s="460"/>
      <c r="U2113" s="460"/>
    </row>
    <row r="2114" spans="12:21">
      <c r="L2114" s="460"/>
      <c r="S2114" s="460"/>
      <c r="T2114" s="460"/>
      <c r="U2114" s="460"/>
    </row>
    <row r="2115" spans="12:21">
      <c r="L2115" s="460"/>
      <c r="S2115" s="460"/>
      <c r="T2115" s="460"/>
      <c r="U2115" s="460"/>
    </row>
    <row r="2116" spans="12:21">
      <c r="L2116" s="460"/>
      <c r="S2116" s="460"/>
      <c r="T2116" s="460"/>
      <c r="U2116" s="460"/>
    </row>
    <row r="2117" spans="12:21">
      <c r="L2117" s="460"/>
      <c r="S2117" s="460"/>
      <c r="T2117" s="460"/>
      <c r="U2117" s="460"/>
    </row>
    <row r="2118" spans="12:21">
      <c r="L2118" s="460"/>
      <c r="S2118" s="460"/>
      <c r="T2118" s="460"/>
      <c r="U2118" s="460"/>
    </row>
    <row r="2119" spans="12:21">
      <c r="L2119" s="460"/>
      <c r="S2119" s="460"/>
      <c r="T2119" s="460"/>
      <c r="U2119" s="460"/>
    </row>
    <row r="2120" spans="12:21">
      <c r="L2120" s="460"/>
      <c r="S2120" s="460"/>
      <c r="T2120" s="460"/>
      <c r="U2120" s="460"/>
    </row>
    <row r="2121" spans="12:21">
      <c r="L2121" s="460"/>
      <c r="S2121" s="460"/>
      <c r="T2121" s="460"/>
      <c r="U2121" s="460"/>
    </row>
    <row r="2122" spans="12:21">
      <c r="L2122" s="460"/>
      <c r="S2122" s="460"/>
      <c r="T2122" s="460"/>
      <c r="U2122" s="460"/>
    </row>
    <row r="2123" spans="12:21">
      <c r="L2123" s="460"/>
      <c r="S2123" s="460"/>
      <c r="T2123" s="460"/>
      <c r="U2123" s="460"/>
    </row>
    <row r="2124" spans="12:21">
      <c r="L2124" s="460"/>
      <c r="S2124" s="460"/>
      <c r="T2124" s="460"/>
      <c r="U2124" s="460"/>
    </row>
    <row r="2125" spans="12:21">
      <c r="L2125" s="460"/>
      <c r="S2125" s="460"/>
      <c r="T2125" s="460"/>
      <c r="U2125" s="460"/>
    </row>
    <row r="2126" spans="12:21">
      <c r="L2126" s="460"/>
      <c r="S2126" s="460"/>
      <c r="T2126" s="460"/>
      <c r="U2126" s="460"/>
    </row>
    <row r="2127" spans="12:21">
      <c r="L2127" s="460"/>
      <c r="S2127" s="460"/>
      <c r="T2127" s="460"/>
      <c r="U2127" s="460"/>
    </row>
    <row r="2128" spans="12:21">
      <c r="L2128" s="460"/>
      <c r="S2128" s="460"/>
      <c r="T2128" s="460"/>
      <c r="U2128" s="460"/>
    </row>
    <row r="2129" spans="12:21">
      <c r="L2129" s="460"/>
      <c r="S2129" s="460"/>
      <c r="T2129" s="460"/>
      <c r="U2129" s="460"/>
    </row>
    <row r="2130" spans="12:21">
      <c r="L2130" s="460"/>
      <c r="S2130" s="460"/>
      <c r="T2130" s="460"/>
      <c r="U2130" s="460"/>
    </row>
    <row r="2131" spans="12:21">
      <c r="L2131" s="460"/>
      <c r="S2131" s="460"/>
      <c r="T2131" s="460"/>
      <c r="U2131" s="460"/>
    </row>
    <row r="2132" spans="12:21">
      <c r="L2132" s="460"/>
      <c r="S2132" s="460"/>
      <c r="T2132" s="460"/>
      <c r="U2132" s="460"/>
    </row>
    <row r="2133" spans="12:21">
      <c r="L2133" s="460"/>
      <c r="S2133" s="460"/>
      <c r="T2133" s="460"/>
      <c r="U2133" s="460"/>
    </row>
    <row r="2134" spans="12:21">
      <c r="L2134" s="460"/>
      <c r="S2134" s="460"/>
      <c r="T2134" s="460"/>
      <c r="U2134" s="460"/>
    </row>
    <row r="2135" spans="12:21">
      <c r="L2135" s="460"/>
      <c r="S2135" s="460"/>
      <c r="T2135" s="460"/>
      <c r="U2135" s="460"/>
    </row>
    <row r="2136" spans="12:21">
      <c r="L2136" s="460"/>
      <c r="S2136" s="460"/>
      <c r="T2136" s="460"/>
      <c r="U2136" s="460"/>
    </row>
    <row r="2137" spans="12:21">
      <c r="L2137" s="460"/>
      <c r="S2137" s="460"/>
      <c r="T2137" s="460"/>
      <c r="U2137" s="460"/>
    </row>
    <row r="2138" spans="12:21">
      <c r="L2138" s="460"/>
      <c r="S2138" s="460"/>
      <c r="T2138" s="460"/>
      <c r="U2138" s="460"/>
    </row>
    <row r="2139" spans="12:21">
      <c r="L2139" s="460"/>
      <c r="S2139" s="460"/>
      <c r="T2139" s="460"/>
      <c r="U2139" s="460"/>
    </row>
    <row r="2140" spans="12:21">
      <c r="L2140" s="460"/>
      <c r="S2140" s="460"/>
      <c r="T2140" s="460"/>
      <c r="U2140" s="460"/>
    </row>
    <row r="2141" spans="12:21">
      <c r="L2141" s="460"/>
      <c r="S2141" s="460"/>
      <c r="T2141" s="460"/>
      <c r="U2141" s="460"/>
    </row>
    <row r="2142" spans="12:21">
      <c r="L2142" s="460"/>
      <c r="S2142" s="460"/>
      <c r="T2142" s="460"/>
      <c r="U2142" s="460"/>
    </row>
    <row r="2143" spans="12:21">
      <c r="L2143" s="460"/>
      <c r="S2143" s="460"/>
      <c r="T2143" s="460"/>
      <c r="U2143" s="460"/>
    </row>
    <row r="2144" spans="12:21">
      <c r="L2144" s="460"/>
      <c r="S2144" s="460"/>
      <c r="T2144" s="460"/>
      <c r="U2144" s="460"/>
    </row>
    <row r="2145" spans="12:21">
      <c r="L2145" s="460"/>
      <c r="S2145" s="460"/>
      <c r="T2145" s="460"/>
      <c r="U2145" s="460"/>
    </row>
    <row r="2146" spans="12:21">
      <c r="L2146" s="460"/>
      <c r="S2146" s="460"/>
      <c r="T2146" s="460"/>
      <c r="U2146" s="460"/>
    </row>
    <row r="2147" spans="12:21">
      <c r="L2147" s="460"/>
      <c r="S2147" s="460"/>
      <c r="T2147" s="460"/>
      <c r="U2147" s="460"/>
    </row>
    <row r="2148" spans="12:21">
      <c r="L2148" s="460"/>
      <c r="S2148" s="460"/>
      <c r="T2148" s="460"/>
      <c r="U2148" s="460"/>
    </row>
    <row r="2149" spans="12:21">
      <c r="L2149" s="460"/>
      <c r="S2149" s="460"/>
      <c r="T2149" s="460"/>
      <c r="U2149" s="460"/>
    </row>
    <row r="2150" spans="12:21">
      <c r="L2150" s="460"/>
      <c r="S2150" s="460"/>
      <c r="T2150" s="460"/>
      <c r="U2150" s="460"/>
    </row>
    <row r="2151" spans="12:21">
      <c r="L2151" s="460"/>
      <c r="S2151" s="460"/>
      <c r="T2151" s="460"/>
      <c r="U2151" s="460"/>
    </row>
    <row r="2152" spans="12:21">
      <c r="L2152" s="460"/>
      <c r="S2152" s="460"/>
      <c r="T2152" s="460"/>
      <c r="U2152" s="460"/>
    </row>
    <row r="2153" spans="12:21">
      <c r="L2153" s="460"/>
      <c r="S2153" s="460"/>
      <c r="T2153" s="460"/>
      <c r="U2153" s="460"/>
    </row>
    <row r="2154" spans="12:21">
      <c r="L2154" s="460"/>
      <c r="S2154" s="460"/>
      <c r="T2154" s="460"/>
      <c r="U2154" s="460"/>
    </row>
    <row r="2155" spans="12:21">
      <c r="L2155" s="460"/>
      <c r="S2155" s="460"/>
      <c r="T2155" s="460"/>
      <c r="U2155" s="460"/>
    </row>
    <row r="2156" spans="12:21">
      <c r="L2156" s="460"/>
      <c r="S2156" s="460"/>
      <c r="T2156" s="460"/>
      <c r="U2156" s="460"/>
    </row>
    <row r="2157" spans="12:21">
      <c r="L2157" s="460"/>
      <c r="S2157" s="460"/>
      <c r="T2157" s="460"/>
      <c r="U2157" s="460"/>
    </row>
    <row r="2158" spans="12:21">
      <c r="L2158" s="460"/>
      <c r="S2158" s="460"/>
      <c r="T2158" s="460"/>
      <c r="U2158" s="460"/>
    </row>
    <row r="2159" spans="12:21">
      <c r="L2159" s="460"/>
      <c r="S2159" s="460"/>
      <c r="T2159" s="460"/>
      <c r="U2159" s="460"/>
    </row>
    <row r="2160" spans="12:21">
      <c r="L2160" s="460"/>
      <c r="S2160" s="460"/>
      <c r="T2160" s="460"/>
      <c r="U2160" s="460"/>
    </row>
    <row r="2161" spans="12:21">
      <c r="L2161" s="460"/>
      <c r="S2161" s="460"/>
      <c r="T2161" s="460"/>
      <c r="U2161" s="460"/>
    </row>
    <row r="2162" spans="12:21">
      <c r="L2162" s="460"/>
      <c r="S2162" s="460"/>
      <c r="T2162" s="460"/>
      <c r="U2162" s="460"/>
    </row>
    <row r="2163" spans="12:21">
      <c r="L2163" s="460"/>
      <c r="S2163" s="460"/>
      <c r="T2163" s="460"/>
      <c r="U2163" s="460"/>
    </row>
    <row r="2164" spans="12:21">
      <c r="L2164" s="460"/>
      <c r="S2164" s="460"/>
      <c r="T2164" s="460"/>
      <c r="U2164" s="460"/>
    </row>
    <row r="2165" spans="12:21">
      <c r="L2165" s="460"/>
      <c r="S2165" s="460"/>
      <c r="T2165" s="460"/>
      <c r="U2165" s="460"/>
    </row>
    <row r="2166" spans="12:21">
      <c r="L2166" s="460"/>
      <c r="S2166" s="460"/>
      <c r="T2166" s="460"/>
      <c r="U2166" s="460"/>
    </row>
    <row r="2167" spans="12:21">
      <c r="L2167" s="460"/>
      <c r="S2167" s="460"/>
      <c r="T2167" s="460"/>
      <c r="U2167" s="460"/>
    </row>
    <row r="2168" spans="12:21">
      <c r="L2168" s="460"/>
      <c r="S2168" s="460"/>
      <c r="T2168" s="460"/>
      <c r="U2168" s="460"/>
    </row>
    <row r="2169" spans="12:21">
      <c r="L2169" s="460"/>
      <c r="S2169" s="460"/>
      <c r="T2169" s="460"/>
      <c r="U2169" s="460"/>
    </row>
    <row r="2170" spans="12:21">
      <c r="L2170" s="460"/>
      <c r="S2170" s="460"/>
      <c r="T2170" s="460"/>
      <c r="U2170" s="460"/>
    </row>
    <row r="2171" spans="12:21">
      <c r="L2171" s="460"/>
      <c r="S2171" s="460"/>
      <c r="T2171" s="460"/>
      <c r="U2171" s="460"/>
    </row>
    <row r="2172" spans="12:21">
      <c r="L2172" s="460"/>
      <c r="S2172" s="460"/>
      <c r="T2172" s="460"/>
      <c r="U2172" s="460"/>
    </row>
    <row r="2173" spans="12:21">
      <c r="L2173" s="460"/>
      <c r="S2173" s="460"/>
      <c r="T2173" s="460"/>
      <c r="U2173" s="460"/>
    </row>
    <row r="2174" spans="12:21">
      <c r="L2174" s="460"/>
      <c r="S2174" s="460"/>
      <c r="T2174" s="460"/>
      <c r="U2174" s="460"/>
    </row>
    <row r="2175" spans="12:21">
      <c r="L2175" s="460"/>
      <c r="S2175" s="460"/>
      <c r="T2175" s="460"/>
      <c r="U2175" s="460"/>
    </row>
    <row r="2176" spans="12:21">
      <c r="L2176" s="460"/>
      <c r="S2176" s="460"/>
      <c r="T2176" s="460"/>
      <c r="U2176" s="460"/>
    </row>
    <row r="2177" spans="12:21">
      <c r="L2177" s="460"/>
      <c r="S2177" s="460"/>
      <c r="T2177" s="460"/>
      <c r="U2177" s="460"/>
    </row>
    <row r="2178" spans="12:21">
      <c r="L2178" s="460"/>
      <c r="S2178" s="460"/>
      <c r="T2178" s="460"/>
      <c r="U2178" s="460"/>
    </row>
    <row r="2179" spans="12:21">
      <c r="L2179" s="460"/>
      <c r="S2179" s="460"/>
      <c r="T2179" s="460"/>
      <c r="U2179" s="460"/>
    </row>
    <row r="2180" spans="12:21">
      <c r="L2180" s="460"/>
      <c r="S2180" s="460"/>
      <c r="T2180" s="460"/>
      <c r="U2180" s="460"/>
    </row>
    <row r="2181" spans="12:21">
      <c r="L2181" s="460"/>
      <c r="S2181" s="460"/>
      <c r="T2181" s="460"/>
      <c r="U2181" s="460"/>
    </row>
    <row r="2182" spans="12:21">
      <c r="L2182" s="460"/>
      <c r="S2182" s="460"/>
      <c r="T2182" s="460"/>
      <c r="U2182" s="460"/>
    </row>
    <row r="2183" spans="12:21">
      <c r="L2183" s="460"/>
      <c r="S2183" s="460"/>
      <c r="T2183" s="460"/>
      <c r="U2183" s="460"/>
    </row>
    <row r="2184" spans="12:21">
      <c r="L2184" s="460"/>
      <c r="S2184" s="460"/>
      <c r="T2184" s="460"/>
      <c r="U2184" s="460"/>
    </row>
    <row r="2185" spans="12:21">
      <c r="L2185" s="460"/>
      <c r="S2185" s="460"/>
      <c r="T2185" s="460"/>
      <c r="U2185" s="460"/>
    </row>
    <row r="2186" spans="12:21">
      <c r="L2186" s="460"/>
      <c r="S2186" s="460"/>
      <c r="T2186" s="460"/>
      <c r="U2186" s="460"/>
    </row>
    <row r="2187" spans="12:21">
      <c r="L2187" s="460"/>
      <c r="S2187" s="460"/>
      <c r="T2187" s="460"/>
      <c r="U2187" s="460"/>
    </row>
    <row r="2188" spans="12:21">
      <c r="L2188" s="460"/>
      <c r="S2188" s="460"/>
      <c r="T2188" s="460"/>
      <c r="U2188" s="460"/>
    </row>
    <row r="2189" spans="12:21">
      <c r="L2189" s="460"/>
      <c r="S2189" s="460"/>
      <c r="T2189" s="460"/>
      <c r="U2189" s="460"/>
    </row>
    <row r="2190" spans="12:21">
      <c r="L2190" s="460"/>
      <c r="S2190" s="460"/>
      <c r="T2190" s="460"/>
      <c r="U2190" s="460"/>
    </row>
    <row r="2191" spans="12:21">
      <c r="L2191" s="460"/>
      <c r="S2191" s="460"/>
      <c r="T2191" s="460"/>
      <c r="U2191" s="460"/>
    </row>
    <row r="2192" spans="12:21">
      <c r="L2192" s="460"/>
      <c r="S2192" s="460"/>
      <c r="T2192" s="460"/>
      <c r="U2192" s="460"/>
    </row>
    <row r="2193" spans="12:21">
      <c r="L2193" s="460"/>
      <c r="S2193" s="460"/>
      <c r="T2193" s="460"/>
      <c r="U2193" s="460"/>
    </row>
    <row r="2194" spans="12:21">
      <c r="L2194" s="460"/>
      <c r="S2194" s="460"/>
      <c r="T2194" s="460"/>
      <c r="U2194" s="460"/>
    </row>
    <row r="2195" spans="12:21">
      <c r="L2195" s="460"/>
      <c r="S2195" s="460"/>
      <c r="T2195" s="460"/>
      <c r="U2195" s="460"/>
    </row>
    <row r="2196" spans="12:21">
      <c r="L2196" s="460"/>
      <c r="S2196" s="460"/>
      <c r="T2196" s="460"/>
      <c r="U2196" s="460"/>
    </row>
    <row r="2197" spans="12:21">
      <c r="L2197" s="460"/>
      <c r="S2197" s="460"/>
      <c r="T2197" s="460"/>
      <c r="U2197" s="460"/>
    </row>
    <row r="2198" spans="12:21">
      <c r="L2198" s="460"/>
      <c r="S2198" s="460"/>
      <c r="T2198" s="460"/>
      <c r="U2198" s="460"/>
    </row>
    <row r="2199" spans="12:21">
      <c r="L2199" s="460"/>
      <c r="S2199" s="460"/>
      <c r="T2199" s="460"/>
      <c r="U2199" s="460"/>
    </row>
    <row r="2200" spans="12:21">
      <c r="L2200" s="460"/>
      <c r="S2200" s="460"/>
      <c r="T2200" s="460"/>
      <c r="U2200" s="460"/>
    </row>
    <row r="2201" spans="12:21">
      <c r="L2201" s="460"/>
      <c r="S2201" s="460"/>
      <c r="T2201" s="460"/>
      <c r="U2201" s="460"/>
    </row>
    <row r="2202" spans="12:21">
      <c r="L2202" s="460"/>
      <c r="S2202" s="460"/>
      <c r="T2202" s="460"/>
      <c r="U2202" s="460"/>
    </row>
    <row r="2203" spans="12:21">
      <c r="L2203" s="460"/>
      <c r="S2203" s="460"/>
      <c r="T2203" s="460"/>
      <c r="U2203" s="460"/>
    </row>
    <row r="2204" spans="12:21">
      <c r="L2204" s="460"/>
      <c r="S2204" s="460"/>
      <c r="T2204" s="460"/>
      <c r="U2204" s="460"/>
    </row>
    <row r="2205" spans="12:21">
      <c r="L2205" s="460"/>
      <c r="S2205" s="460"/>
      <c r="T2205" s="460"/>
      <c r="U2205" s="460"/>
    </row>
    <row r="2206" spans="12:21">
      <c r="L2206" s="460"/>
      <c r="S2206" s="460"/>
      <c r="T2206" s="460"/>
      <c r="U2206" s="460"/>
    </row>
    <row r="2207" spans="12:21">
      <c r="L2207" s="460"/>
      <c r="S2207" s="460"/>
      <c r="T2207" s="460"/>
      <c r="U2207" s="460"/>
    </row>
    <row r="2208" spans="12:21">
      <c r="L2208" s="460"/>
      <c r="S2208" s="460"/>
      <c r="T2208" s="460"/>
      <c r="U2208" s="460"/>
    </row>
    <row r="2209" spans="12:21">
      <c r="L2209" s="460"/>
      <c r="S2209" s="460"/>
      <c r="T2209" s="460"/>
      <c r="U2209" s="460"/>
    </row>
    <row r="2210" spans="12:21">
      <c r="L2210" s="460"/>
      <c r="S2210" s="460"/>
      <c r="T2210" s="460"/>
      <c r="U2210" s="460"/>
    </row>
    <row r="2211" spans="12:21">
      <c r="L2211" s="460"/>
      <c r="S2211" s="460"/>
      <c r="T2211" s="460"/>
      <c r="U2211" s="460"/>
    </row>
    <row r="2212" spans="12:21">
      <c r="L2212" s="460"/>
      <c r="S2212" s="460"/>
      <c r="T2212" s="460"/>
      <c r="U2212" s="460"/>
    </row>
    <row r="2213" spans="12:21">
      <c r="L2213" s="460"/>
      <c r="S2213" s="460"/>
      <c r="T2213" s="460"/>
      <c r="U2213" s="460"/>
    </row>
    <row r="2214" spans="12:21">
      <c r="L2214" s="460"/>
      <c r="S2214" s="460"/>
      <c r="T2214" s="460"/>
      <c r="U2214" s="460"/>
    </row>
    <row r="2215" spans="12:21">
      <c r="L2215" s="460"/>
      <c r="S2215" s="460"/>
      <c r="T2215" s="460"/>
      <c r="U2215" s="460"/>
    </row>
    <row r="2216" spans="12:21">
      <c r="L2216" s="460"/>
      <c r="S2216" s="460"/>
      <c r="T2216" s="460"/>
      <c r="U2216" s="460"/>
    </row>
    <row r="2217" spans="12:21">
      <c r="L2217" s="460"/>
      <c r="S2217" s="460"/>
      <c r="T2217" s="460"/>
      <c r="U2217" s="460"/>
    </row>
    <row r="2218" spans="12:21">
      <c r="L2218" s="460"/>
      <c r="S2218" s="460"/>
      <c r="T2218" s="460"/>
      <c r="U2218" s="460"/>
    </row>
    <row r="2219" spans="12:21">
      <c r="L2219" s="460"/>
      <c r="S2219" s="460"/>
      <c r="T2219" s="460"/>
      <c r="U2219" s="460"/>
    </row>
    <row r="2220" spans="12:21">
      <c r="L2220" s="460"/>
      <c r="S2220" s="460"/>
      <c r="T2220" s="460"/>
      <c r="U2220" s="460"/>
    </row>
    <row r="2221" spans="12:21">
      <c r="L2221" s="460"/>
      <c r="S2221" s="460"/>
      <c r="T2221" s="460"/>
      <c r="U2221" s="460"/>
    </row>
    <row r="2222" spans="12:21">
      <c r="L2222" s="460"/>
      <c r="S2222" s="460"/>
      <c r="T2222" s="460"/>
      <c r="U2222" s="460"/>
    </row>
    <row r="2223" spans="12:21">
      <c r="L2223" s="460"/>
      <c r="S2223" s="460"/>
      <c r="T2223" s="460"/>
      <c r="U2223" s="460"/>
    </row>
    <row r="2224" spans="12:21">
      <c r="L2224" s="460"/>
      <c r="S2224" s="460"/>
      <c r="T2224" s="460"/>
      <c r="U2224" s="460"/>
    </row>
    <row r="2225" spans="12:21">
      <c r="L2225" s="460"/>
      <c r="S2225" s="460"/>
      <c r="T2225" s="460"/>
      <c r="U2225" s="460"/>
    </row>
    <row r="2226" spans="12:21">
      <c r="L2226" s="460"/>
      <c r="S2226" s="460"/>
      <c r="T2226" s="460"/>
      <c r="U2226" s="460"/>
    </row>
    <row r="2227" spans="12:21">
      <c r="L2227" s="460"/>
      <c r="S2227" s="460"/>
      <c r="T2227" s="460"/>
      <c r="U2227" s="460"/>
    </row>
    <row r="2228" spans="12:21">
      <c r="L2228" s="460"/>
      <c r="S2228" s="460"/>
      <c r="T2228" s="460"/>
      <c r="U2228" s="460"/>
    </row>
    <row r="2229" spans="12:21">
      <c r="L2229" s="460"/>
      <c r="S2229" s="460"/>
      <c r="T2229" s="460"/>
      <c r="U2229" s="460"/>
    </row>
    <row r="2230" spans="12:21">
      <c r="L2230" s="460"/>
      <c r="S2230" s="460"/>
      <c r="T2230" s="460"/>
      <c r="U2230" s="460"/>
    </row>
    <row r="2231" spans="12:21">
      <c r="L2231" s="460"/>
      <c r="S2231" s="460"/>
      <c r="T2231" s="460"/>
      <c r="U2231" s="460"/>
    </row>
    <row r="2232" spans="12:21">
      <c r="L2232" s="460"/>
      <c r="S2232" s="460"/>
      <c r="T2232" s="460"/>
      <c r="U2232" s="460"/>
    </row>
    <row r="2233" spans="12:21">
      <c r="L2233" s="460"/>
      <c r="S2233" s="460"/>
      <c r="T2233" s="460"/>
      <c r="U2233" s="460"/>
    </row>
    <row r="2234" spans="12:21">
      <c r="L2234" s="460"/>
      <c r="S2234" s="460"/>
      <c r="T2234" s="460"/>
      <c r="U2234" s="460"/>
    </row>
    <row r="2235" spans="12:21">
      <c r="L2235" s="460"/>
      <c r="S2235" s="460"/>
      <c r="T2235" s="460"/>
      <c r="U2235" s="460"/>
    </row>
    <row r="2236" spans="12:21">
      <c r="L2236" s="460"/>
      <c r="S2236" s="460"/>
      <c r="T2236" s="460"/>
      <c r="U2236" s="460"/>
    </row>
    <row r="2237" spans="12:21">
      <c r="L2237" s="460"/>
      <c r="S2237" s="460"/>
      <c r="T2237" s="460"/>
      <c r="U2237" s="460"/>
    </row>
    <row r="2238" spans="12:21">
      <c r="L2238" s="460"/>
      <c r="S2238" s="460"/>
      <c r="T2238" s="460"/>
      <c r="U2238" s="460"/>
    </row>
    <row r="2239" spans="12:21">
      <c r="L2239" s="460"/>
      <c r="S2239" s="460"/>
      <c r="T2239" s="460"/>
      <c r="U2239" s="460"/>
    </row>
    <row r="2240" spans="12:21">
      <c r="L2240" s="460"/>
      <c r="S2240" s="460"/>
      <c r="T2240" s="460"/>
      <c r="U2240" s="460"/>
    </row>
    <row r="2241" spans="12:21">
      <c r="L2241" s="460"/>
      <c r="S2241" s="460"/>
      <c r="T2241" s="460"/>
      <c r="U2241" s="460"/>
    </row>
    <row r="2242" spans="12:21">
      <c r="L2242" s="460"/>
      <c r="S2242" s="460"/>
      <c r="T2242" s="460"/>
      <c r="U2242" s="460"/>
    </row>
    <row r="2243" spans="12:21">
      <c r="L2243" s="460"/>
      <c r="S2243" s="460"/>
      <c r="T2243" s="460"/>
      <c r="U2243" s="460"/>
    </row>
    <row r="2244" spans="12:21">
      <c r="L2244" s="460"/>
      <c r="S2244" s="460"/>
      <c r="T2244" s="460"/>
      <c r="U2244" s="460"/>
    </row>
    <row r="2245" spans="12:21">
      <c r="L2245" s="460"/>
      <c r="S2245" s="460"/>
      <c r="T2245" s="460"/>
      <c r="U2245" s="460"/>
    </row>
    <row r="2246" spans="12:21">
      <c r="L2246" s="460"/>
      <c r="S2246" s="460"/>
      <c r="T2246" s="460"/>
      <c r="U2246" s="460"/>
    </row>
    <row r="2247" spans="12:21">
      <c r="L2247" s="460"/>
      <c r="S2247" s="460"/>
      <c r="T2247" s="460"/>
      <c r="U2247" s="460"/>
    </row>
    <row r="2248" spans="12:21">
      <c r="L2248" s="460"/>
      <c r="S2248" s="460"/>
      <c r="T2248" s="460"/>
      <c r="U2248" s="460"/>
    </row>
    <row r="2249" spans="12:21">
      <c r="L2249" s="460"/>
      <c r="S2249" s="460"/>
      <c r="T2249" s="460"/>
      <c r="U2249" s="460"/>
    </row>
    <row r="2250" spans="12:21">
      <c r="L2250" s="460"/>
      <c r="S2250" s="460"/>
      <c r="T2250" s="460"/>
      <c r="U2250" s="460"/>
    </row>
    <row r="2251" spans="12:21">
      <c r="L2251" s="460"/>
      <c r="S2251" s="460"/>
      <c r="T2251" s="460"/>
      <c r="U2251" s="460"/>
    </row>
    <row r="2252" spans="12:21">
      <c r="L2252" s="460"/>
      <c r="S2252" s="460"/>
      <c r="T2252" s="460"/>
      <c r="U2252" s="460"/>
    </row>
    <row r="2253" spans="12:21">
      <c r="L2253" s="460"/>
      <c r="S2253" s="460"/>
      <c r="T2253" s="460"/>
      <c r="U2253" s="460"/>
    </row>
    <row r="2254" spans="12:21">
      <c r="L2254" s="460"/>
      <c r="S2254" s="460"/>
      <c r="T2254" s="460"/>
      <c r="U2254" s="460"/>
    </row>
    <row r="2255" spans="12:21">
      <c r="L2255" s="460"/>
      <c r="S2255" s="460"/>
      <c r="T2255" s="460"/>
      <c r="U2255" s="460"/>
    </row>
    <row r="2256" spans="12:21">
      <c r="L2256" s="460"/>
      <c r="S2256" s="460"/>
      <c r="T2256" s="460"/>
      <c r="U2256" s="460"/>
    </row>
    <row r="2257" spans="12:21">
      <c r="L2257" s="460"/>
      <c r="S2257" s="460"/>
      <c r="T2257" s="460"/>
      <c r="U2257" s="460"/>
    </row>
    <row r="2258" spans="12:21">
      <c r="L2258" s="460"/>
      <c r="S2258" s="460"/>
      <c r="T2258" s="460"/>
      <c r="U2258" s="460"/>
    </row>
    <row r="2259" spans="12:21">
      <c r="L2259" s="460"/>
      <c r="S2259" s="460"/>
      <c r="T2259" s="460"/>
      <c r="U2259" s="460"/>
    </row>
    <row r="2260" spans="12:21">
      <c r="L2260" s="460"/>
      <c r="S2260" s="460"/>
      <c r="T2260" s="460"/>
      <c r="U2260" s="460"/>
    </row>
    <row r="2261" spans="12:21">
      <c r="L2261" s="460"/>
      <c r="S2261" s="460"/>
      <c r="T2261" s="460"/>
      <c r="U2261" s="460"/>
    </row>
    <row r="2262" spans="12:21">
      <c r="L2262" s="460"/>
      <c r="S2262" s="460"/>
      <c r="T2262" s="460"/>
      <c r="U2262" s="460"/>
    </row>
    <row r="2263" spans="12:21">
      <c r="L2263" s="460"/>
      <c r="S2263" s="460"/>
      <c r="T2263" s="460"/>
      <c r="U2263" s="460"/>
    </row>
    <row r="2264" spans="12:21">
      <c r="L2264" s="460"/>
      <c r="S2264" s="460"/>
      <c r="T2264" s="460"/>
      <c r="U2264" s="460"/>
    </row>
    <row r="2265" spans="12:21">
      <c r="L2265" s="460"/>
      <c r="S2265" s="460"/>
      <c r="T2265" s="460"/>
      <c r="U2265" s="460"/>
    </row>
    <row r="2266" spans="12:21">
      <c r="L2266" s="460"/>
      <c r="S2266" s="460"/>
      <c r="T2266" s="460"/>
      <c r="U2266" s="460"/>
    </row>
    <row r="2267" spans="12:21">
      <c r="L2267" s="460"/>
      <c r="S2267" s="460"/>
      <c r="T2267" s="460"/>
      <c r="U2267" s="460"/>
    </row>
    <row r="2268" spans="12:21">
      <c r="L2268" s="460"/>
      <c r="S2268" s="460"/>
      <c r="T2268" s="460"/>
      <c r="U2268" s="460"/>
    </row>
    <row r="2269" spans="12:21">
      <c r="L2269" s="460"/>
      <c r="S2269" s="460"/>
      <c r="T2269" s="460"/>
      <c r="U2269" s="460"/>
    </row>
    <row r="2270" spans="12:21">
      <c r="L2270" s="460"/>
      <c r="S2270" s="460"/>
      <c r="T2270" s="460"/>
      <c r="U2270" s="460"/>
    </row>
    <row r="2271" spans="12:21">
      <c r="L2271" s="460"/>
      <c r="S2271" s="460"/>
      <c r="T2271" s="460"/>
      <c r="U2271" s="460"/>
    </row>
    <row r="2272" spans="12:21">
      <c r="L2272" s="460"/>
      <c r="S2272" s="460"/>
      <c r="T2272" s="460"/>
      <c r="U2272" s="460"/>
    </row>
    <row r="2273" spans="12:21">
      <c r="L2273" s="460"/>
      <c r="S2273" s="460"/>
      <c r="T2273" s="460"/>
      <c r="U2273" s="460"/>
    </row>
    <row r="2274" spans="12:21">
      <c r="L2274" s="460"/>
      <c r="S2274" s="460"/>
      <c r="T2274" s="460"/>
      <c r="U2274" s="460"/>
    </row>
    <row r="2275" spans="12:21">
      <c r="L2275" s="460"/>
      <c r="S2275" s="460"/>
      <c r="T2275" s="460"/>
      <c r="U2275" s="460"/>
    </row>
    <row r="2276" spans="12:21">
      <c r="L2276" s="460"/>
      <c r="S2276" s="460"/>
      <c r="T2276" s="460"/>
      <c r="U2276" s="460"/>
    </row>
    <row r="2277" spans="12:21">
      <c r="L2277" s="460"/>
      <c r="S2277" s="460"/>
      <c r="T2277" s="460"/>
      <c r="U2277" s="460"/>
    </row>
    <row r="2278" spans="12:21">
      <c r="L2278" s="460"/>
      <c r="S2278" s="460"/>
      <c r="T2278" s="460"/>
      <c r="U2278" s="460"/>
    </row>
    <row r="2279" spans="12:21">
      <c r="L2279" s="460"/>
      <c r="S2279" s="460"/>
      <c r="T2279" s="460"/>
      <c r="U2279" s="460"/>
    </row>
    <row r="2280" spans="12:21">
      <c r="L2280" s="460"/>
      <c r="S2280" s="460"/>
      <c r="T2280" s="460"/>
      <c r="U2280" s="460"/>
    </row>
    <row r="2281" spans="12:21">
      <c r="L2281" s="460"/>
      <c r="S2281" s="460"/>
      <c r="T2281" s="460"/>
      <c r="U2281" s="460"/>
    </row>
    <row r="2282" spans="12:21">
      <c r="L2282" s="460"/>
      <c r="S2282" s="460"/>
      <c r="T2282" s="460"/>
      <c r="U2282" s="460"/>
    </row>
    <row r="2283" spans="12:21">
      <c r="L2283" s="460"/>
      <c r="S2283" s="460"/>
      <c r="T2283" s="460"/>
      <c r="U2283" s="460"/>
    </row>
    <row r="2284" spans="12:21">
      <c r="L2284" s="460"/>
      <c r="S2284" s="460"/>
      <c r="T2284" s="460"/>
      <c r="U2284" s="460"/>
    </row>
    <row r="2285" spans="12:21">
      <c r="L2285" s="460"/>
      <c r="S2285" s="460"/>
      <c r="T2285" s="460"/>
      <c r="U2285" s="460"/>
    </row>
    <row r="2286" spans="12:21">
      <c r="L2286" s="460"/>
      <c r="S2286" s="460"/>
      <c r="T2286" s="460"/>
      <c r="U2286" s="460"/>
    </row>
    <row r="2287" spans="12:21">
      <c r="L2287" s="460"/>
      <c r="S2287" s="460"/>
      <c r="T2287" s="460"/>
      <c r="U2287" s="460"/>
    </row>
    <row r="2288" spans="12:21">
      <c r="L2288" s="460"/>
      <c r="S2288" s="460"/>
      <c r="T2288" s="460"/>
      <c r="U2288" s="460"/>
    </row>
    <row r="2289" spans="12:21">
      <c r="L2289" s="460"/>
      <c r="S2289" s="460"/>
      <c r="T2289" s="460"/>
      <c r="U2289" s="460"/>
    </row>
    <row r="2290" spans="12:21">
      <c r="L2290" s="460"/>
      <c r="S2290" s="460"/>
      <c r="T2290" s="460"/>
      <c r="U2290" s="460"/>
    </row>
    <row r="2291" spans="12:21">
      <c r="L2291" s="460"/>
      <c r="S2291" s="460"/>
      <c r="T2291" s="460"/>
      <c r="U2291" s="460"/>
    </row>
    <row r="2292" spans="12:21">
      <c r="L2292" s="460"/>
      <c r="S2292" s="460"/>
      <c r="T2292" s="460"/>
      <c r="U2292" s="460"/>
    </row>
    <row r="2293" spans="12:21">
      <c r="L2293" s="460"/>
      <c r="S2293" s="460"/>
      <c r="T2293" s="460"/>
      <c r="U2293" s="460"/>
    </row>
    <row r="2294" spans="12:21">
      <c r="L2294" s="460"/>
      <c r="S2294" s="460"/>
      <c r="T2294" s="460"/>
      <c r="U2294" s="460"/>
    </row>
    <row r="2295" spans="12:21">
      <c r="L2295" s="460"/>
      <c r="S2295" s="460"/>
      <c r="T2295" s="460"/>
      <c r="U2295" s="460"/>
    </row>
    <row r="2296" spans="12:21">
      <c r="L2296" s="460"/>
      <c r="S2296" s="460"/>
      <c r="T2296" s="460"/>
      <c r="U2296" s="460"/>
    </row>
    <row r="2297" spans="12:21">
      <c r="L2297" s="460"/>
      <c r="S2297" s="460"/>
      <c r="T2297" s="460"/>
      <c r="U2297" s="460"/>
    </row>
    <row r="2298" spans="12:21">
      <c r="L2298" s="460"/>
      <c r="S2298" s="460"/>
      <c r="T2298" s="460"/>
      <c r="U2298" s="460"/>
    </row>
    <row r="2299" spans="12:21">
      <c r="L2299" s="460"/>
      <c r="S2299" s="460"/>
      <c r="T2299" s="460"/>
      <c r="U2299" s="460"/>
    </row>
    <row r="2300" spans="12:21">
      <c r="L2300" s="460"/>
      <c r="S2300" s="460"/>
      <c r="T2300" s="460"/>
      <c r="U2300" s="460"/>
    </row>
    <row r="2301" spans="12:21">
      <c r="L2301" s="460"/>
      <c r="S2301" s="460"/>
      <c r="T2301" s="460"/>
      <c r="U2301" s="460"/>
    </row>
    <row r="2302" spans="12:21">
      <c r="L2302" s="460"/>
      <c r="S2302" s="460"/>
      <c r="T2302" s="460"/>
      <c r="U2302" s="460"/>
    </row>
    <row r="2303" spans="12:21">
      <c r="L2303" s="460"/>
      <c r="S2303" s="460"/>
      <c r="T2303" s="460"/>
      <c r="U2303" s="460"/>
    </row>
    <row r="2304" spans="12:21">
      <c r="L2304" s="460"/>
      <c r="S2304" s="460"/>
      <c r="T2304" s="460"/>
      <c r="U2304" s="460"/>
    </row>
    <row r="2305" spans="12:21">
      <c r="L2305" s="460"/>
      <c r="S2305" s="460"/>
      <c r="T2305" s="460"/>
      <c r="U2305" s="460"/>
    </row>
    <row r="2306" spans="12:21">
      <c r="L2306" s="460"/>
      <c r="S2306" s="460"/>
      <c r="T2306" s="460"/>
      <c r="U2306" s="460"/>
    </row>
    <row r="2307" spans="12:21">
      <c r="L2307" s="460"/>
      <c r="S2307" s="460"/>
      <c r="T2307" s="460"/>
      <c r="U2307" s="460"/>
    </row>
    <row r="2308" spans="12:21">
      <c r="L2308" s="460"/>
      <c r="S2308" s="460"/>
      <c r="T2308" s="460"/>
      <c r="U2308" s="460"/>
    </row>
    <row r="2309" spans="12:21">
      <c r="L2309" s="460"/>
      <c r="S2309" s="460"/>
      <c r="T2309" s="460"/>
      <c r="U2309" s="460"/>
    </row>
    <row r="2310" spans="12:21">
      <c r="L2310" s="460"/>
      <c r="S2310" s="460"/>
      <c r="T2310" s="460"/>
      <c r="U2310" s="460"/>
    </row>
    <row r="2311" spans="12:21">
      <c r="L2311" s="460"/>
      <c r="S2311" s="460"/>
      <c r="T2311" s="460"/>
      <c r="U2311" s="460"/>
    </row>
    <row r="2312" spans="12:21">
      <c r="L2312" s="460"/>
      <c r="S2312" s="460"/>
      <c r="T2312" s="460"/>
      <c r="U2312" s="460"/>
    </row>
    <row r="2313" spans="12:21">
      <c r="L2313" s="460"/>
      <c r="S2313" s="460"/>
      <c r="T2313" s="460"/>
      <c r="U2313" s="460"/>
    </row>
    <row r="2314" spans="12:21">
      <c r="L2314" s="460"/>
      <c r="S2314" s="460"/>
      <c r="T2314" s="460"/>
      <c r="U2314" s="460"/>
    </row>
    <row r="2315" spans="12:21">
      <c r="L2315" s="460"/>
      <c r="S2315" s="460"/>
      <c r="T2315" s="460"/>
      <c r="U2315" s="460"/>
    </row>
    <row r="2316" spans="12:21">
      <c r="L2316" s="460"/>
      <c r="S2316" s="460"/>
      <c r="T2316" s="460"/>
      <c r="U2316" s="460"/>
    </row>
    <row r="2317" spans="12:21">
      <c r="L2317" s="460"/>
      <c r="S2317" s="460"/>
      <c r="T2317" s="460"/>
      <c r="U2317" s="460"/>
    </row>
    <row r="2318" spans="12:21">
      <c r="L2318" s="460"/>
      <c r="S2318" s="460"/>
      <c r="T2318" s="460"/>
      <c r="U2318" s="460"/>
    </row>
    <row r="2319" spans="12:21">
      <c r="L2319" s="460"/>
      <c r="S2319" s="460"/>
      <c r="T2319" s="460"/>
      <c r="U2319" s="460"/>
    </row>
    <row r="2320" spans="12:21">
      <c r="L2320" s="460"/>
      <c r="S2320" s="460"/>
      <c r="T2320" s="460"/>
      <c r="U2320" s="460"/>
    </row>
    <row r="2321" spans="12:21">
      <c r="L2321" s="460"/>
      <c r="S2321" s="460"/>
      <c r="T2321" s="460"/>
      <c r="U2321" s="460"/>
    </row>
    <row r="2322" spans="12:21">
      <c r="L2322" s="460"/>
      <c r="S2322" s="460"/>
      <c r="T2322" s="460"/>
      <c r="U2322" s="460"/>
    </row>
    <row r="2323" spans="12:21">
      <c r="L2323" s="460"/>
      <c r="S2323" s="460"/>
      <c r="T2323" s="460"/>
      <c r="U2323" s="460"/>
    </row>
    <row r="2324" spans="12:21">
      <c r="L2324" s="460"/>
      <c r="S2324" s="460"/>
      <c r="T2324" s="460"/>
      <c r="U2324" s="460"/>
    </row>
    <row r="2325" spans="12:21">
      <c r="L2325" s="460"/>
      <c r="S2325" s="460"/>
      <c r="T2325" s="460"/>
      <c r="U2325" s="460"/>
    </row>
    <row r="2326" spans="12:21">
      <c r="L2326" s="460"/>
      <c r="S2326" s="460"/>
      <c r="T2326" s="460"/>
      <c r="U2326" s="460"/>
    </row>
    <row r="2327" spans="12:21">
      <c r="L2327" s="460"/>
      <c r="S2327" s="460"/>
      <c r="T2327" s="460"/>
      <c r="U2327" s="460"/>
    </row>
    <row r="2328" spans="12:21">
      <c r="L2328" s="460"/>
      <c r="S2328" s="460"/>
      <c r="T2328" s="460"/>
      <c r="U2328" s="460"/>
    </row>
    <row r="2329" spans="12:21">
      <c r="L2329" s="460"/>
      <c r="S2329" s="460"/>
      <c r="T2329" s="460"/>
      <c r="U2329" s="460"/>
    </row>
    <row r="2330" spans="12:21">
      <c r="L2330" s="460"/>
      <c r="S2330" s="460"/>
      <c r="T2330" s="460"/>
      <c r="U2330" s="460"/>
    </row>
    <row r="2331" spans="12:21">
      <c r="L2331" s="460"/>
      <c r="S2331" s="460"/>
      <c r="T2331" s="460"/>
      <c r="U2331" s="460"/>
    </row>
    <row r="2332" spans="12:21">
      <c r="L2332" s="460"/>
      <c r="S2332" s="460"/>
      <c r="T2332" s="460"/>
      <c r="U2332" s="460"/>
    </row>
    <row r="2333" spans="12:21">
      <c r="L2333" s="460"/>
      <c r="S2333" s="460"/>
      <c r="T2333" s="460"/>
      <c r="U2333" s="460"/>
    </row>
    <row r="2334" spans="12:21">
      <c r="L2334" s="460"/>
      <c r="S2334" s="460"/>
      <c r="T2334" s="460"/>
      <c r="U2334" s="460"/>
    </row>
    <row r="2335" spans="12:21">
      <c r="L2335" s="460"/>
      <c r="S2335" s="460"/>
      <c r="T2335" s="460"/>
      <c r="U2335" s="460"/>
    </row>
    <row r="2336" spans="12:21">
      <c r="L2336" s="460"/>
      <c r="S2336" s="460"/>
      <c r="T2336" s="460"/>
      <c r="U2336" s="460"/>
    </row>
    <row r="2337" spans="12:21">
      <c r="L2337" s="460"/>
      <c r="S2337" s="460"/>
      <c r="T2337" s="460"/>
      <c r="U2337" s="460"/>
    </row>
    <row r="2338" spans="12:21">
      <c r="L2338" s="460"/>
      <c r="S2338" s="460"/>
      <c r="T2338" s="460"/>
      <c r="U2338" s="460"/>
    </row>
    <row r="2339" spans="12:21">
      <c r="L2339" s="460"/>
      <c r="S2339" s="460"/>
      <c r="T2339" s="460"/>
      <c r="U2339" s="460"/>
    </row>
    <row r="2340" spans="12:21">
      <c r="L2340" s="460"/>
      <c r="S2340" s="460"/>
      <c r="T2340" s="460"/>
      <c r="U2340" s="460"/>
    </row>
    <row r="2341" spans="12:21">
      <c r="L2341" s="460"/>
      <c r="S2341" s="460"/>
      <c r="T2341" s="460"/>
      <c r="U2341" s="460"/>
    </row>
    <row r="2342" spans="12:21">
      <c r="L2342" s="460"/>
      <c r="S2342" s="460"/>
      <c r="T2342" s="460"/>
      <c r="U2342" s="460"/>
    </row>
    <row r="2343" spans="12:21">
      <c r="L2343" s="460"/>
      <c r="S2343" s="460"/>
      <c r="T2343" s="460"/>
      <c r="U2343" s="460"/>
    </row>
    <row r="2344" spans="12:21">
      <c r="L2344" s="460"/>
      <c r="S2344" s="460"/>
      <c r="T2344" s="460"/>
      <c r="U2344" s="460"/>
    </row>
    <row r="2345" spans="12:21">
      <c r="L2345" s="460"/>
      <c r="S2345" s="460"/>
      <c r="T2345" s="460"/>
      <c r="U2345" s="460"/>
    </row>
    <row r="2346" spans="12:21">
      <c r="L2346" s="460"/>
      <c r="S2346" s="460"/>
      <c r="T2346" s="460"/>
      <c r="U2346" s="460"/>
    </row>
    <row r="2347" spans="12:21">
      <c r="L2347" s="460"/>
      <c r="S2347" s="460"/>
      <c r="T2347" s="460"/>
      <c r="U2347" s="460"/>
    </row>
    <row r="2348" spans="12:21">
      <c r="L2348" s="460"/>
      <c r="S2348" s="460"/>
      <c r="T2348" s="460"/>
      <c r="U2348" s="460"/>
    </row>
    <row r="2349" spans="12:21">
      <c r="L2349" s="460"/>
      <c r="S2349" s="460"/>
      <c r="T2349" s="460"/>
      <c r="U2349" s="460"/>
    </row>
    <row r="2350" spans="12:21">
      <c r="L2350" s="460"/>
      <c r="S2350" s="460"/>
      <c r="T2350" s="460"/>
      <c r="U2350" s="460"/>
    </row>
    <row r="2351" spans="12:21">
      <c r="L2351" s="460"/>
      <c r="S2351" s="460"/>
      <c r="T2351" s="460"/>
      <c r="U2351" s="460"/>
    </row>
    <row r="2352" spans="12:21">
      <c r="L2352" s="460"/>
      <c r="S2352" s="460"/>
      <c r="T2352" s="460"/>
      <c r="U2352" s="460"/>
    </row>
    <row r="2353" spans="12:21">
      <c r="L2353" s="460"/>
      <c r="S2353" s="460"/>
      <c r="T2353" s="460"/>
      <c r="U2353" s="460"/>
    </row>
    <row r="2354" spans="12:21">
      <c r="L2354" s="460"/>
      <c r="S2354" s="460"/>
      <c r="T2354" s="460"/>
      <c r="U2354" s="460"/>
    </row>
    <row r="2355" spans="12:21">
      <c r="L2355" s="460"/>
      <c r="S2355" s="460"/>
      <c r="T2355" s="460"/>
      <c r="U2355" s="460"/>
    </row>
    <row r="2356" spans="12:21">
      <c r="L2356" s="460"/>
      <c r="S2356" s="460"/>
      <c r="T2356" s="460"/>
      <c r="U2356" s="460"/>
    </row>
    <row r="2357" spans="12:21">
      <c r="L2357" s="460"/>
      <c r="S2357" s="460"/>
      <c r="T2357" s="460"/>
      <c r="U2357" s="460"/>
    </row>
    <row r="2358" spans="12:21">
      <c r="L2358" s="460"/>
      <c r="S2358" s="460"/>
      <c r="T2358" s="460"/>
      <c r="U2358" s="460"/>
    </row>
    <row r="2359" spans="12:21">
      <c r="L2359" s="460"/>
      <c r="S2359" s="460"/>
      <c r="T2359" s="460"/>
      <c r="U2359" s="460"/>
    </row>
    <row r="2360" spans="12:21">
      <c r="L2360" s="460"/>
      <c r="S2360" s="460"/>
      <c r="T2360" s="460"/>
      <c r="U2360" s="460"/>
    </row>
    <row r="2361" spans="12:21">
      <c r="L2361" s="460"/>
      <c r="S2361" s="460"/>
      <c r="T2361" s="460"/>
      <c r="U2361" s="460"/>
    </row>
    <row r="2362" spans="12:21">
      <c r="L2362" s="460"/>
      <c r="S2362" s="460"/>
      <c r="T2362" s="460"/>
      <c r="U2362" s="460"/>
    </row>
    <row r="2363" spans="12:21">
      <c r="L2363" s="460"/>
      <c r="S2363" s="460"/>
      <c r="T2363" s="460"/>
      <c r="U2363" s="460"/>
    </row>
    <row r="2364" spans="12:21">
      <c r="L2364" s="460"/>
      <c r="S2364" s="460"/>
      <c r="T2364" s="460"/>
      <c r="U2364" s="460"/>
    </row>
    <row r="2365" spans="12:21">
      <c r="L2365" s="460"/>
      <c r="S2365" s="460"/>
      <c r="T2365" s="460"/>
      <c r="U2365" s="460"/>
    </row>
    <row r="2366" spans="12:21">
      <c r="L2366" s="460"/>
      <c r="S2366" s="460"/>
      <c r="T2366" s="460"/>
      <c r="U2366" s="460"/>
    </row>
    <row r="2367" spans="12:21">
      <c r="L2367" s="460"/>
      <c r="S2367" s="460"/>
      <c r="T2367" s="460"/>
      <c r="U2367" s="460"/>
    </row>
    <row r="2368" spans="12:21">
      <c r="L2368" s="460"/>
      <c r="S2368" s="460"/>
      <c r="T2368" s="460"/>
      <c r="U2368" s="460"/>
    </row>
    <row r="2369" spans="12:21">
      <c r="L2369" s="460"/>
      <c r="S2369" s="460"/>
      <c r="T2369" s="460"/>
      <c r="U2369" s="460"/>
    </row>
    <row r="2370" spans="12:21">
      <c r="L2370" s="460"/>
      <c r="S2370" s="460"/>
      <c r="T2370" s="460"/>
      <c r="U2370" s="460"/>
    </row>
    <row r="2371" spans="12:21">
      <c r="L2371" s="460"/>
      <c r="S2371" s="460"/>
      <c r="T2371" s="460"/>
      <c r="U2371" s="460"/>
    </row>
    <row r="2372" spans="12:21">
      <c r="L2372" s="460"/>
      <c r="S2372" s="460"/>
      <c r="T2372" s="460"/>
      <c r="U2372" s="460"/>
    </row>
    <row r="2373" spans="12:21">
      <c r="L2373" s="460"/>
      <c r="S2373" s="460"/>
      <c r="T2373" s="460"/>
      <c r="U2373" s="460"/>
    </row>
    <row r="2374" spans="12:21">
      <c r="L2374" s="460"/>
      <c r="S2374" s="460"/>
      <c r="T2374" s="460"/>
      <c r="U2374" s="460"/>
    </row>
    <row r="2375" spans="12:21">
      <c r="L2375" s="460"/>
      <c r="S2375" s="460"/>
      <c r="T2375" s="460"/>
      <c r="U2375" s="460"/>
    </row>
    <row r="2376" spans="12:21">
      <c r="L2376" s="460"/>
      <c r="S2376" s="460"/>
      <c r="T2376" s="460"/>
      <c r="U2376" s="460"/>
    </row>
    <row r="2377" spans="12:21">
      <c r="L2377" s="460"/>
      <c r="S2377" s="460"/>
      <c r="T2377" s="460"/>
      <c r="U2377" s="460"/>
    </row>
    <row r="2378" spans="12:21">
      <c r="L2378" s="460"/>
      <c r="S2378" s="460"/>
      <c r="T2378" s="460"/>
      <c r="U2378" s="460"/>
    </row>
    <row r="2379" spans="12:21">
      <c r="L2379" s="460"/>
      <c r="S2379" s="460"/>
      <c r="T2379" s="460"/>
      <c r="U2379" s="460"/>
    </row>
    <row r="2380" spans="12:21">
      <c r="L2380" s="460"/>
      <c r="S2380" s="460"/>
      <c r="T2380" s="460"/>
      <c r="U2380" s="460"/>
    </row>
    <row r="2381" spans="12:21">
      <c r="L2381" s="460"/>
      <c r="S2381" s="460"/>
      <c r="T2381" s="460"/>
      <c r="U2381" s="460"/>
    </row>
    <row r="2382" spans="12:21">
      <c r="L2382" s="460"/>
      <c r="S2382" s="460"/>
      <c r="T2382" s="460"/>
      <c r="U2382" s="460"/>
    </row>
    <row r="2383" spans="12:21">
      <c r="L2383" s="460"/>
      <c r="S2383" s="460"/>
      <c r="T2383" s="460"/>
      <c r="U2383" s="460"/>
    </row>
    <row r="2384" spans="12:21">
      <c r="L2384" s="460"/>
      <c r="S2384" s="460"/>
      <c r="T2384" s="460"/>
      <c r="U2384" s="460"/>
    </row>
    <row r="2385" spans="12:21">
      <c r="L2385" s="460"/>
      <c r="S2385" s="460"/>
      <c r="T2385" s="460"/>
      <c r="U2385" s="460"/>
    </row>
    <row r="2386" spans="12:21">
      <c r="L2386" s="460"/>
      <c r="S2386" s="460"/>
      <c r="T2386" s="460"/>
      <c r="U2386" s="460"/>
    </row>
    <row r="2387" spans="12:21">
      <c r="L2387" s="460"/>
      <c r="S2387" s="460"/>
      <c r="T2387" s="460"/>
      <c r="U2387" s="460"/>
    </row>
    <row r="2388" spans="12:21">
      <c r="L2388" s="460"/>
      <c r="S2388" s="460"/>
      <c r="T2388" s="460"/>
      <c r="U2388" s="460"/>
    </row>
    <row r="2389" spans="12:21">
      <c r="L2389" s="460"/>
      <c r="S2389" s="460"/>
      <c r="T2389" s="460"/>
      <c r="U2389" s="460"/>
    </row>
    <row r="2390" spans="12:21">
      <c r="L2390" s="460"/>
      <c r="S2390" s="460"/>
      <c r="T2390" s="460"/>
      <c r="U2390" s="460"/>
    </row>
    <row r="2391" spans="12:21">
      <c r="L2391" s="460"/>
      <c r="S2391" s="460"/>
      <c r="T2391" s="460"/>
      <c r="U2391" s="460"/>
    </row>
    <row r="2392" spans="12:21">
      <c r="L2392" s="460"/>
      <c r="S2392" s="460"/>
      <c r="T2392" s="460"/>
      <c r="U2392" s="460"/>
    </row>
    <row r="2393" spans="12:21">
      <c r="L2393" s="460"/>
      <c r="S2393" s="460"/>
      <c r="T2393" s="460"/>
      <c r="U2393" s="460"/>
    </row>
    <row r="2394" spans="12:21">
      <c r="L2394" s="460"/>
      <c r="S2394" s="460"/>
      <c r="T2394" s="460"/>
      <c r="U2394" s="460"/>
    </row>
    <row r="2395" spans="12:21">
      <c r="L2395" s="460"/>
      <c r="S2395" s="460"/>
      <c r="T2395" s="460"/>
      <c r="U2395" s="460"/>
    </row>
    <row r="2396" spans="12:21">
      <c r="L2396" s="460"/>
      <c r="S2396" s="460"/>
      <c r="T2396" s="460"/>
      <c r="U2396" s="460"/>
    </row>
    <row r="2397" spans="12:21">
      <c r="L2397" s="460"/>
      <c r="S2397" s="460"/>
      <c r="T2397" s="460"/>
      <c r="U2397" s="460"/>
    </row>
    <row r="2398" spans="12:21">
      <c r="L2398" s="460"/>
      <c r="S2398" s="460"/>
      <c r="T2398" s="460"/>
      <c r="U2398" s="460"/>
    </row>
    <row r="2399" spans="12:21">
      <c r="L2399" s="460"/>
      <c r="S2399" s="460"/>
      <c r="T2399" s="460"/>
      <c r="U2399" s="460"/>
    </row>
    <row r="2400" spans="12:21">
      <c r="L2400" s="460"/>
      <c r="S2400" s="460"/>
      <c r="T2400" s="460"/>
      <c r="U2400" s="460"/>
    </row>
    <row r="2401" spans="12:21">
      <c r="L2401" s="460"/>
      <c r="S2401" s="460"/>
      <c r="T2401" s="460"/>
      <c r="U2401" s="460"/>
    </row>
    <row r="2402" spans="12:21">
      <c r="L2402" s="460"/>
      <c r="S2402" s="460"/>
      <c r="T2402" s="460"/>
      <c r="U2402" s="460"/>
    </row>
    <row r="2403" spans="12:21">
      <c r="L2403" s="460"/>
      <c r="S2403" s="460"/>
      <c r="T2403" s="460"/>
      <c r="U2403" s="460"/>
    </row>
    <row r="2404" spans="12:21">
      <c r="L2404" s="460"/>
      <c r="S2404" s="460"/>
      <c r="T2404" s="460"/>
      <c r="U2404" s="460"/>
    </row>
    <row r="2405" spans="12:21">
      <c r="L2405" s="460"/>
      <c r="S2405" s="460"/>
      <c r="T2405" s="460"/>
      <c r="U2405" s="460"/>
    </row>
    <row r="2406" spans="12:21">
      <c r="L2406" s="460"/>
      <c r="S2406" s="460"/>
      <c r="T2406" s="460"/>
      <c r="U2406" s="460"/>
    </row>
    <row r="2407" spans="12:21">
      <c r="L2407" s="460"/>
      <c r="S2407" s="460"/>
      <c r="T2407" s="460"/>
      <c r="U2407" s="460"/>
    </row>
    <row r="2408" spans="12:21">
      <c r="L2408" s="460"/>
      <c r="S2408" s="460"/>
      <c r="T2408" s="460"/>
      <c r="U2408" s="460"/>
    </row>
    <row r="2409" spans="12:21">
      <c r="L2409" s="460"/>
      <c r="S2409" s="460"/>
      <c r="T2409" s="460"/>
      <c r="U2409" s="460"/>
    </row>
    <row r="2410" spans="12:21">
      <c r="L2410" s="460"/>
      <c r="S2410" s="460"/>
      <c r="T2410" s="460"/>
      <c r="U2410" s="460"/>
    </row>
    <row r="2411" spans="12:21">
      <c r="L2411" s="460"/>
      <c r="S2411" s="460"/>
      <c r="T2411" s="460"/>
      <c r="U2411" s="460"/>
    </row>
    <row r="2412" spans="12:21">
      <c r="L2412" s="460"/>
      <c r="S2412" s="460"/>
      <c r="T2412" s="460"/>
      <c r="U2412" s="460"/>
    </row>
    <row r="2413" spans="12:21">
      <c r="L2413" s="460"/>
      <c r="S2413" s="460"/>
      <c r="T2413" s="460"/>
      <c r="U2413" s="460"/>
    </row>
    <row r="2414" spans="12:21">
      <c r="L2414" s="460"/>
      <c r="S2414" s="460"/>
      <c r="T2414" s="460"/>
      <c r="U2414" s="460"/>
    </row>
    <row r="2415" spans="12:21">
      <c r="L2415" s="460"/>
      <c r="S2415" s="460"/>
      <c r="T2415" s="460"/>
      <c r="U2415" s="460"/>
    </row>
    <row r="2416" spans="12:21">
      <c r="L2416" s="460"/>
      <c r="S2416" s="460"/>
      <c r="T2416" s="460"/>
      <c r="U2416" s="460"/>
    </row>
    <row r="2417" spans="12:21">
      <c r="L2417" s="460"/>
      <c r="S2417" s="460"/>
      <c r="T2417" s="460"/>
      <c r="U2417" s="460"/>
    </row>
    <row r="2418" spans="12:21">
      <c r="L2418" s="460"/>
      <c r="S2418" s="460"/>
      <c r="T2418" s="460"/>
      <c r="U2418" s="460"/>
    </row>
    <row r="2419" spans="12:21">
      <c r="L2419" s="460"/>
      <c r="S2419" s="460"/>
      <c r="T2419" s="460"/>
      <c r="U2419" s="460"/>
    </row>
    <row r="2420" spans="12:21">
      <c r="L2420" s="460"/>
      <c r="S2420" s="460"/>
      <c r="T2420" s="460"/>
      <c r="U2420" s="460"/>
    </row>
    <row r="2421" spans="12:21">
      <c r="L2421" s="460"/>
      <c r="S2421" s="460"/>
      <c r="T2421" s="460"/>
      <c r="U2421" s="460"/>
    </row>
    <row r="2422" spans="12:21">
      <c r="L2422" s="460"/>
      <c r="S2422" s="460"/>
      <c r="T2422" s="460"/>
      <c r="U2422" s="460"/>
    </row>
    <row r="2423" spans="12:21">
      <c r="L2423" s="460"/>
      <c r="S2423" s="460"/>
      <c r="T2423" s="460"/>
      <c r="U2423" s="460"/>
    </row>
    <row r="2424" spans="12:21">
      <c r="L2424" s="460"/>
      <c r="S2424" s="460"/>
      <c r="T2424" s="460"/>
      <c r="U2424" s="460"/>
    </row>
    <row r="2425" spans="12:21">
      <c r="L2425" s="460"/>
      <c r="S2425" s="460"/>
      <c r="T2425" s="460"/>
      <c r="U2425" s="460"/>
    </row>
    <row r="2426" spans="12:21">
      <c r="L2426" s="460"/>
      <c r="S2426" s="460"/>
      <c r="T2426" s="460"/>
      <c r="U2426" s="460"/>
    </row>
    <row r="2427" spans="12:21">
      <c r="L2427" s="460"/>
      <c r="S2427" s="460"/>
      <c r="T2427" s="460"/>
      <c r="U2427" s="460"/>
    </row>
    <row r="2428" spans="12:21">
      <c r="L2428" s="460"/>
      <c r="S2428" s="460"/>
      <c r="T2428" s="460"/>
      <c r="U2428" s="460"/>
    </row>
    <row r="2429" spans="12:21">
      <c r="L2429" s="460"/>
      <c r="S2429" s="460"/>
      <c r="T2429" s="460"/>
      <c r="U2429" s="460"/>
    </row>
    <row r="2430" spans="12:21">
      <c r="L2430" s="460"/>
      <c r="S2430" s="460"/>
      <c r="T2430" s="460"/>
      <c r="U2430" s="460"/>
    </row>
    <row r="2431" spans="12:21">
      <c r="L2431" s="460"/>
      <c r="S2431" s="460"/>
      <c r="T2431" s="460"/>
      <c r="U2431" s="460"/>
    </row>
    <row r="2432" spans="12:21">
      <c r="L2432" s="460"/>
      <c r="S2432" s="460"/>
      <c r="T2432" s="460"/>
      <c r="U2432" s="460"/>
    </row>
    <row r="2433" spans="12:21">
      <c r="L2433" s="460"/>
      <c r="S2433" s="460"/>
      <c r="T2433" s="460"/>
      <c r="U2433" s="460"/>
    </row>
    <row r="2434" spans="12:21">
      <c r="L2434" s="460"/>
      <c r="S2434" s="460"/>
      <c r="T2434" s="460"/>
      <c r="U2434" s="460"/>
    </row>
    <row r="2435" spans="12:21">
      <c r="L2435" s="460"/>
      <c r="S2435" s="460"/>
      <c r="T2435" s="460"/>
      <c r="U2435" s="460"/>
    </row>
    <row r="2436" spans="12:21">
      <c r="L2436" s="460"/>
      <c r="S2436" s="460"/>
      <c r="T2436" s="460"/>
      <c r="U2436" s="460"/>
    </row>
    <row r="2437" spans="12:21">
      <c r="L2437" s="460"/>
      <c r="S2437" s="460"/>
      <c r="T2437" s="460"/>
      <c r="U2437" s="460"/>
    </row>
    <row r="2438" spans="12:21">
      <c r="L2438" s="460"/>
      <c r="S2438" s="460"/>
      <c r="T2438" s="460"/>
      <c r="U2438" s="460"/>
    </row>
    <row r="2439" spans="12:21">
      <c r="L2439" s="460"/>
      <c r="S2439" s="460"/>
      <c r="T2439" s="460"/>
      <c r="U2439" s="460"/>
    </row>
    <row r="2440" spans="12:21">
      <c r="L2440" s="460"/>
      <c r="S2440" s="460"/>
      <c r="T2440" s="460"/>
      <c r="U2440" s="460"/>
    </row>
    <row r="2441" spans="12:21">
      <c r="L2441" s="460"/>
      <c r="S2441" s="460"/>
      <c r="T2441" s="460"/>
      <c r="U2441" s="460"/>
    </row>
    <row r="2442" spans="12:21">
      <c r="L2442" s="460"/>
      <c r="S2442" s="460"/>
      <c r="T2442" s="460"/>
      <c r="U2442" s="460"/>
    </row>
    <row r="2443" spans="12:21">
      <c r="L2443" s="460"/>
      <c r="S2443" s="460"/>
      <c r="T2443" s="460"/>
      <c r="U2443" s="460"/>
    </row>
    <row r="2444" spans="12:21">
      <c r="L2444" s="460"/>
      <c r="S2444" s="460"/>
      <c r="T2444" s="460"/>
      <c r="U2444" s="460"/>
    </row>
    <row r="2445" spans="12:21">
      <c r="L2445" s="460"/>
      <c r="S2445" s="460"/>
      <c r="T2445" s="460"/>
      <c r="U2445" s="460"/>
    </row>
    <row r="2446" spans="12:21">
      <c r="L2446" s="460"/>
      <c r="S2446" s="460"/>
      <c r="T2446" s="460"/>
      <c r="U2446" s="460"/>
    </row>
    <row r="2447" spans="12:21">
      <c r="L2447" s="460"/>
      <c r="S2447" s="460"/>
      <c r="T2447" s="460"/>
      <c r="U2447" s="460"/>
    </row>
    <row r="2448" spans="12:21">
      <c r="L2448" s="460"/>
      <c r="S2448" s="460"/>
      <c r="T2448" s="460"/>
      <c r="U2448" s="460"/>
    </row>
    <row r="2449" spans="12:21">
      <c r="L2449" s="460"/>
      <c r="S2449" s="460"/>
      <c r="T2449" s="460"/>
      <c r="U2449" s="460"/>
    </row>
    <row r="2450" spans="12:21">
      <c r="L2450" s="460"/>
      <c r="S2450" s="460"/>
      <c r="T2450" s="460"/>
      <c r="U2450" s="460"/>
    </row>
    <row r="2451" spans="12:21">
      <c r="L2451" s="460"/>
      <c r="S2451" s="460"/>
      <c r="T2451" s="460"/>
      <c r="U2451" s="460"/>
    </row>
    <row r="2452" spans="12:21">
      <c r="L2452" s="460"/>
      <c r="S2452" s="460"/>
      <c r="T2452" s="460"/>
      <c r="U2452" s="460"/>
    </row>
    <row r="2453" spans="12:21">
      <c r="L2453" s="460"/>
      <c r="S2453" s="460"/>
      <c r="T2453" s="460"/>
      <c r="U2453" s="460"/>
    </row>
    <row r="2454" spans="12:21">
      <c r="L2454" s="460"/>
      <c r="S2454" s="460"/>
      <c r="T2454" s="460"/>
      <c r="U2454" s="460"/>
    </row>
    <row r="2455" spans="12:21">
      <c r="L2455" s="460"/>
      <c r="S2455" s="460"/>
      <c r="T2455" s="460"/>
      <c r="U2455" s="460"/>
    </row>
    <row r="2456" spans="12:21">
      <c r="L2456" s="460"/>
      <c r="S2456" s="460"/>
      <c r="T2456" s="460"/>
      <c r="U2456" s="460"/>
    </row>
    <row r="2457" spans="12:21">
      <c r="L2457" s="460"/>
      <c r="S2457" s="460"/>
      <c r="T2457" s="460"/>
      <c r="U2457" s="460"/>
    </row>
    <row r="2458" spans="12:21">
      <c r="L2458" s="460"/>
      <c r="S2458" s="460"/>
      <c r="T2458" s="460"/>
      <c r="U2458" s="460"/>
    </row>
    <row r="2459" spans="12:21">
      <c r="L2459" s="460"/>
      <c r="S2459" s="460"/>
      <c r="T2459" s="460"/>
      <c r="U2459" s="460"/>
    </row>
    <row r="2460" spans="12:21">
      <c r="L2460" s="460"/>
      <c r="S2460" s="460"/>
      <c r="T2460" s="460"/>
      <c r="U2460" s="460"/>
    </row>
    <row r="2461" spans="12:21">
      <c r="L2461" s="460"/>
      <c r="S2461" s="460"/>
      <c r="T2461" s="460"/>
      <c r="U2461" s="460"/>
    </row>
    <row r="2462" spans="12:21">
      <c r="L2462" s="460"/>
      <c r="S2462" s="460"/>
      <c r="T2462" s="460"/>
      <c r="U2462" s="460"/>
    </row>
    <row r="2463" spans="12:21">
      <c r="L2463" s="460"/>
      <c r="S2463" s="460"/>
      <c r="T2463" s="460"/>
      <c r="U2463" s="460"/>
    </row>
    <row r="2464" spans="12:21">
      <c r="L2464" s="460"/>
      <c r="S2464" s="460"/>
      <c r="T2464" s="460"/>
      <c r="U2464" s="460"/>
    </row>
    <row r="2465" spans="12:21">
      <c r="L2465" s="460"/>
      <c r="S2465" s="460"/>
      <c r="T2465" s="460"/>
      <c r="U2465" s="460"/>
    </row>
    <row r="2466" spans="12:21">
      <c r="L2466" s="460"/>
      <c r="S2466" s="460"/>
      <c r="T2466" s="460"/>
      <c r="U2466" s="460"/>
    </row>
    <row r="2467" spans="12:21">
      <c r="L2467" s="460"/>
      <c r="S2467" s="460"/>
      <c r="T2467" s="460"/>
      <c r="U2467" s="460"/>
    </row>
    <row r="2468" spans="12:21">
      <c r="L2468" s="460"/>
      <c r="S2468" s="460"/>
      <c r="T2468" s="460"/>
      <c r="U2468" s="460"/>
    </row>
    <row r="2469" spans="12:21">
      <c r="L2469" s="460"/>
      <c r="S2469" s="460"/>
      <c r="T2469" s="460"/>
      <c r="U2469" s="460"/>
    </row>
    <row r="2470" spans="12:21">
      <c r="L2470" s="460"/>
      <c r="S2470" s="460"/>
      <c r="T2470" s="460"/>
      <c r="U2470" s="460"/>
    </row>
    <row r="2471" spans="12:21">
      <c r="L2471" s="460"/>
      <c r="S2471" s="460"/>
      <c r="T2471" s="460"/>
      <c r="U2471" s="460"/>
    </row>
    <row r="2472" spans="12:21">
      <c r="L2472" s="460"/>
      <c r="S2472" s="460"/>
      <c r="T2472" s="460"/>
      <c r="U2472" s="460"/>
    </row>
    <row r="2473" spans="12:21">
      <c r="L2473" s="460"/>
      <c r="S2473" s="460"/>
      <c r="T2473" s="460"/>
      <c r="U2473" s="460"/>
    </row>
    <row r="2474" spans="12:21">
      <c r="L2474" s="460"/>
      <c r="S2474" s="460"/>
      <c r="T2474" s="460"/>
      <c r="U2474" s="460"/>
    </row>
    <row r="2475" spans="12:21">
      <c r="L2475" s="460"/>
      <c r="S2475" s="460"/>
      <c r="T2475" s="460"/>
      <c r="U2475" s="460"/>
    </row>
    <row r="2476" spans="12:21">
      <c r="L2476" s="460"/>
      <c r="S2476" s="460"/>
      <c r="T2476" s="460"/>
      <c r="U2476" s="460"/>
    </row>
    <row r="2477" spans="12:21">
      <c r="L2477" s="460"/>
      <c r="S2477" s="460"/>
      <c r="T2477" s="460"/>
      <c r="U2477" s="460"/>
    </row>
    <row r="2478" spans="12:21">
      <c r="L2478" s="460"/>
      <c r="S2478" s="460"/>
      <c r="T2478" s="460"/>
      <c r="U2478" s="460"/>
    </row>
    <row r="2479" spans="12:21">
      <c r="L2479" s="460"/>
      <c r="S2479" s="460"/>
      <c r="T2479" s="460"/>
      <c r="U2479" s="460"/>
    </row>
    <row r="2480" spans="12:21">
      <c r="L2480" s="460"/>
      <c r="S2480" s="460"/>
      <c r="T2480" s="460"/>
      <c r="U2480" s="460"/>
    </row>
    <row r="2481" spans="12:21">
      <c r="L2481" s="460"/>
      <c r="S2481" s="460"/>
      <c r="T2481" s="460"/>
      <c r="U2481" s="460"/>
    </row>
    <row r="2482" spans="12:21">
      <c r="L2482" s="460"/>
      <c r="S2482" s="460"/>
      <c r="T2482" s="460"/>
      <c r="U2482" s="460"/>
    </row>
    <row r="2483" spans="12:21">
      <c r="L2483" s="460"/>
      <c r="S2483" s="460"/>
      <c r="T2483" s="460"/>
      <c r="U2483" s="460"/>
    </row>
    <row r="2484" spans="12:21">
      <c r="L2484" s="460"/>
      <c r="S2484" s="460"/>
      <c r="T2484" s="460"/>
      <c r="U2484" s="460"/>
    </row>
    <row r="2485" spans="12:21">
      <c r="L2485" s="460"/>
      <c r="S2485" s="460"/>
      <c r="T2485" s="460"/>
      <c r="U2485" s="460"/>
    </row>
    <row r="2486" spans="12:21">
      <c r="L2486" s="460"/>
      <c r="S2486" s="460"/>
      <c r="T2486" s="460"/>
      <c r="U2486" s="460"/>
    </row>
    <row r="2487" spans="12:21">
      <c r="L2487" s="460"/>
      <c r="S2487" s="460"/>
      <c r="T2487" s="460"/>
      <c r="U2487" s="460"/>
    </row>
    <row r="2488" spans="12:21">
      <c r="L2488" s="460"/>
      <c r="S2488" s="460"/>
      <c r="T2488" s="460"/>
      <c r="U2488" s="460"/>
    </row>
    <row r="2489" spans="12:21">
      <c r="L2489" s="460"/>
      <c r="S2489" s="460"/>
      <c r="T2489" s="460"/>
      <c r="U2489" s="460"/>
    </row>
    <row r="2490" spans="12:21">
      <c r="L2490" s="460"/>
      <c r="S2490" s="460"/>
      <c r="T2490" s="460"/>
      <c r="U2490" s="460"/>
    </row>
    <row r="2491" spans="12:21">
      <c r="L2491" s="460"/>
      <c r="S2491" s="460"/>
      <c r="T2491" s="460"/>
      <c r="U2491" s="460"/>
    </row>
    <row r="2492" spans="12:21">
      <c r="L2492" s="460"/>
      <c r="S2492" s="460"/>
      <c r="T2492" s="460"/>
      <c r="U2492" s="460"/>
    </row>
    <row r="2493" spans="12:21">
      <c r="L2493" s="460"/>
      <c r="S2493" s="460"/>
      <c r="T2493" s="460"/>
      <c r="U2493" s="460"/>
    </row>
    <row r="2494" spans="12:21">
      <c r="L2494" s="460"/>
      <c r="S2494" s="460"/>
      <c r="T2494" s="460"/>
      <c r="U2494" s="460"/>
    </row>
    <row r="2495" spans="12:21">
      <c r="L2495" s="460"/>
      <c r="S2495" s="460"/>
      <c r="T2495" s="460"/>
      <c r="U2495" s="460"/>
    </row>
    <row r="2496" spans="12:21">
      <c r="L2496" s="460"/>
      <c r="S2496" s="460"/>
      <c r="T2496" s="460"/>
      <c r="U2496" s="460"/>
    </row>
    <row r="2497" spans="12:21">
      <c r="L2497" s="460"/>
      <c r="S2497" s="460"/>
      <c r="T2497" s="460"/>
      <c r="U2497" s="460"/>
    </row>
    <row r="2498" spans="12:21">
      <c r="L2498" s="460"/>
      <c r="S2498" s="460"/>
      <c r="T2498" s="460"/>
      <c r="U2498" s="460"/>
    </row>
    <row r="2499" spans="12:21">
      <c r="L2499" s="460"/>
      <c r="S2499" s="460"/>
      <c r="T2499" s="460"/>
      <c r="U2499" s="460"/>
    </row>
    <row r="2500" spans="12:21">
      <c r="L2500" s="460"/>
      <c r="S2500" s="460"/>
      <c r="T2500" s="460"/>
      <c r="U2500" s="460"/>
    </row>
    <row r="2501" spans="12:21">
      <c r="L2501" s="460"/>
      <c r="S2501" s="460"/>
      <c r="T2501" s="460"/>
      <c r="U2501" s="460"/>
    </row>
    <row r="2502" spans="12:21">
      <c r="L2502" s="460"/>
      <c r="S2502" s="460"/>
      <c r="T2502" s="460"/>
      <c r="U2502" s="460"/>
    </row>
    <row r="2503" spans="12:21">
      <c r="L2503" s="460"/>
      <c r="S2503" s="460"/>
      <c r="T2503" s="460"/>
      <c r="U2503" s="460"/>
    </row>
    <row r="2504" spans="12:21">
      <c r="L2504" s="460"/>
      <c r="S2504" s="460"/>
      <c r="T2504" s="460"/>
      <c r="U2504" s="460"/>
    </row>
    <row r="2505" spans="12:21">
      <c r="L2505" s="460"/>
      <c r="S2505" s="460"/>
      <c r="T2505" s="460"/>
      <c r="U2505" s="460"/>
    </row>
    <row r="2506" spans="12:21">
      <c r="L2506" s="460"/>
      <c r="S2506" s="460"/>
      <c r="T2506" s="460"/>
      <c r="U2506" s="460"/>
    </row>
    <row r="2507" spans="12:21">
      <c r="L2507" s="460"/>
      <c r="S2507" s="460"/>
      <c r="T2507" s="460"/>
      <c r="U2507" s="460"/>
    </row>
    <row r="2508" spans="12:21">
      <c r="L2508" s="460"/>
      <c r="S2508" s="460"/>
      <c r="T2508" s="460"/>
      <c r="U2508" s="460"/>
    </row>
    <row r="2509" spans="12:21">
      <c r="L2509" s="460"/>
      <c r="S2509" s="460"/>
      <c r="T2509" s="460"/>
      <c r="U2509" s="460"/>
    </row>
    <row r="2510" spans="12:21">
      <c r="L2510" s="460"/>
      <c r="S2510" s="460"/>
      <c r="T2510" s="460"/>
      <c r="U2510" s="460"/>
    </row>
    <row r="2511" spans="12:21">
      <c r="L2511" s="460"/>
      <c r="S2511" s="460"/>
      <c r="T2511" s="460"/>
      <c r="U2511" s="460"/>
    </row>
    <row r="2512" spans="12:21">
      <c r="L2512" s="460"/>
      <c r="S2512" s="460"/>
      <c r="T2512" s="460"/>
      <c r="U2512" s="460"/>
    </row>
    <row r="2513" spans="12:21">
      <c r="L2513" s="460"/>
      <c r="S2513" s="460"/>
      <c r="T2513" s="460"/>
      <c r="U2513" s="460"/>
    </row>
    <row r="2514" spans="12:21">
      <c r="L2514" s="460"/>
      <c r="S2514" s="460"/>
      <c r="T2514" s="460"/>
      <c r="U2514" s="460"/>
    </row>
    <row r="2515" spans="12:21">
      <c r="L2515" s="460"/>
      <c r="S2515" s="460"/>
      <c r="T2515" s="460"/>
      <c r="U2515" s="460"/>
    </row>
    <row r="2516" spans="12:21">
      <c r="L2516" s="460"/>
      <c r="S2516" s="460"/>
      <c r="T2516" s="460"/>
      <c r="U2516" s="460"/>
    </row>
    <row r="2517" spans="12:21">
      <c r="L2517" s="460"/>
      <c r="S2517" s="460"/>
      <c r="T2517" s="460"/>
      <c r="U2517" s="460"/>
    </row>
    <row r="2518" spans="12:21">
      <c r="L2518" s="460"/>
      <c r="S2518" s="460"/>
      <c r="T2518" s="460"/>
      <c r="U2518" s="460"/>
    </row>
    <row r="2519" spans="12:21">
      <c r="L2519" s="460"/>
      <c r="S2519" s="460"/>
      <c r="T2519" s="460"/>
      <c r="U2519" s="460"/>
    </row>
    <row r="2520" spans="12:21">
      <c r="L2520" s="460"/>
      <c r="S2520" s="460"/>
      <c r="T2520" s="460"/>
      <c r="U2520" s="460"/>
    </row>
    <row r="2521" spans="12:21">
      <c r="L2521" s="460"/>
      <c r="S2521" s="460"/>
      <c r="T2521" s="460"/>
      <c r="U2521" s="460"/>
    </row>
    <row r="2522" spans="12:21">
      <c r="L2522" s="460"/>
      <c r="S2522" s="460"/>
      <c r="T2522" s="460"/>
      <c r="U2522" s="460"/>
    </row>
    <row r="2523" spans="12:21">
      <c r="L2523" s="460"/>
      <c r="S2523" s="460"/>
      <c r="T2523" s="460"/>
      <c r="U2523" s="460"/>
    </row>
    <row r="2524" spans="12:21">
      <c r="L2524" s="460"/>
      <c r="S2524" s="460"/>
      <c r="T2524" s="460"/>
      <c r="U2524" s="460"/>
    </row>
    <row r="2525" spans="12:21">
      <c r="L2525" s="460"/>
      <c r="S2525" s="460"/>
      <c r="T2525" s="460"/>
      <c r="U2525" s="460"/>
    </row>
    <row r="2526" spans="12:21">
      <c r="L2526" s="460"/>
      <c r="S2526" s="460"/>
      <c r="T2526" s="460"/>
      <c r="U2526" s="460"/>
    </row>
    <row r="2527" spans="12:21">
      <c r="L2527" s="460"/>
      <c r="S2527" s="460"/>
      <c r="T2527" s="460"/>
      <c r="U2527" s="460"/>
    </row>
    <row r="2528" spans="12:21">
      <c r="L2528" s="460"/>
      <c r="S2528" s="460"/>
      <c r="T2528" s="460"/>
      <c r="U2528" s="460"/>
    </row>
    <row r="2529" spans="12:21">
      <c r="L2529" s="460"/>
      <c r="S2529" s="460"/>
      <c r="T2529" s="460"/>
      <c r="U2529" s="460"/>
    </row>
    <row r="2530" spans="12:21">
      <c r="L2530" s="460"/>
      <c r="S2530" s="460"/>
      <c r="T2530" s="460"/>
      <c r="U2530" s="460"/>
    </row>
    <row r="2531" spans="12:21">
      <c r="L2531" s="460"/>
      <c r="S2531" s="460"/>
      <c r="T2531" s="460"/>
      <c r="U2531" s="460"/>
    </row>
    <row r="2532" spans="12:21">
      <c r="L2532" s="460"/>
      <c r="S2532" s="460"/>
      <c r="T2532" s="460"/>
      <c r="U2532" s="460"/>
    </row>
    <row r="2533" spans="12:21">
      <c r="L2533" s="460"/>
      <c r="S2533" s="460"/>
      <c r="T2533" s="460"/>
      <c r="U2533" s="460"/>
    </row>
    <row r="2534" spans="12:21">
      <c r="L2534" s="460"/>
      <c r="S2534" s="460"/>
      <c r="T2534" s="460"/>
      <c r="U2534" s="460"/>
    </row>
    <row r="2535" spans="12:21">
      <c r="L2535" s="460"/>
      <c r="S2535" s="460"/>
      <c r="T2535" s="460"/>
      <c r="U2535" s="460"/>
    </row>
    <row r="2536" spans="12:21">
      <c r="L2536" s="460"/>
      <c r="S2536" s="460"/>
      <c r="T2536" s="460"/>
      <c r="U2536" s="460"/>
    </row>
    <row r="2537" spans="12:21">
      <c r="L2537" s="460"/>
      <c r="S2537" s="460"/>
      <c r="T2537" s="460"/>
      <c r="U2537" s="460"/>
    </row>
    <row r="2538" spans="12:21">
      <c r="L2538" s="460"/>
      <c r="S2538" s="460"/>
      <c r="T2538" s="460"/>
      <c r="U2538" s="460"/>
    </row>
    <row r="2539" spans="12:21">
      <c r="L2539" s="460"/>
      <c r="S2539" s="460"/>
      <c r="T2539" s="460"/>
      <c r="U2539" s="460"/>
    </row>
    <row r="2540" spans="12:21">
      <c r="L2540" s="460"/>
      <c r="S2540" s="460"/>
      <c r="T2540" s="460"/>
      <c r="U2540" s="460"/>
    </row>
    <row r="2541" spans="12:21">
      <c r="L2541" s="460"/>
      <c r="S2541" s="460"/>
      <c r="T2541" s="460"/>
      <c r="U2541" s="460"/>
    </row>
    <row r="2542" spans="12:21">
      <c r="L2542" s="460"/>
      <c r="S2542" s="460"/>
      <c r="T2542" s="460"/>
      <c r="U2542" s="460"/>
    </row>
    <row r="2543" spans="12:21">
      <c r="L2543" s="460"/>
      <c r="S2543" s="460"/>
      <c r="T2543" s="460"/>
      <c r="U2543" s="460"/>
    </row>
    <row r="2544" spans="12:21">
      <c r="L2544" s="460"/>
      <c r="S2544" s="460"/>
      <c r="T2544" s="460"/>
      <c r="U2544" s="460"/>
    </row>
    <row r="2545" spans="12:21">
      <c r="L2545" s="460"/>
      <c r="S2545" s="460"/>
      <c r="T2545" s="460"/>
      <c r="U2545" s="460"/>
    </row>
    <row r="2546" spans="12:21">
      <c r="L2546" s="460"/>
      <c r="S2546" s="460"/>
      <c r="T2546" s="460"/>
      <c r="U2546" s="460"/>
    </row>
    <row r="2547" spans="12:21">
      <c r="L2547" s="460"/>
      <c r="S2547" s="460"/>
      <c r="T2547" s="460"/>
      <c r="U2547" s="460"/>
    </row>
    <row r="2548" spans="12:21">
      <c r="L2548" s="460"/>
      <c r="S2548" s="460"/>
      <c r="T2548" s="460"/>
      <c r="U2548" s="460"/>
    </row>
    <row r="2549" spans="12:21">
      <c r="L2549" s="460"/>
      <c r="S2549" s="460"/>
      <c r="T2549" s="460"/>
      <c r="U2549" s="460"/>
    </row>
    <row r="2550" spans="12:21">
      <c r="L2550" s="460"/>
      <c r="S2550" s="460"/>
      <c r="T2550" s="460"/>
      <c r="U2550" s="460"/>
    </row>
    <row r="2551" spans="12:21">
      <c r="L2551" s="460"/>
      <c r="S2551" s="460"/>
      <c r="T2551" s="460"/>
      <c r="U2551" s="460"/>
    </row>
    <row r="2552" spans="12:21">
      <c r="L2552" s="460"/>
      <c r="S2552" s="460"/>
      <c r="T2552" s="460"/>
      <c r="U2552" s="460"/>
    </row>
    <row r="2553" spans="12:21">
      <c r="L2553" s="460"/>
      <c r="S2553" s="460"/>
      <c r="T2553" s="460"/>
      <c r="U2553" s="460"/>
    </row>
    <row r="2554" spans="12:21">
      <c r="L2554" s="460"/>
      <c r="S2554" s="460"/>
      <c r="T2554" s="460"/>
      <c r="U2554" s="460"/>
    </row>
    <row r="2555" spans="12:21">
      <c r="L2555" s="460"/>
      <c r="S2555" s="460"/>
      <c r="T2555" s="460"/>
      <c r="U2555" s="460"/>
    </row>
    <row r="2556" spans="12:21">
      <c r="L2556" s="460"/>
      <c r="S2556" s="460"/>
      <c r="T2556" s="460"/>
      <c r="U2556" s="460"/>
    </row>
    <row r="2557" spans="12:21">
      <c r="L2557" s="460"/>
      <c r="S2557" s="460"/>
      <c r="T2557" s="460"/>
      <c r="U2557" s="460"/>
    </row>
    <row r="2558" spans="12:21">
      <c r="L2558" s="460"/>
      <c r="S2558" s="460"/>
      <c r="T2558" s="460"/>
      <c r="U2558" s="460"/>
    </row>
    <row r="2559" spans="12:21">
      <c r="L2559" s="460"/>
      <c r="S2559" s="460"/>
      <c r="T2559" s="460"/>
      <c r="U2559" s="460"/>
    </row>
    <row r="2560" spans="12:21">
      <c r="L2560" s="460"/>
      <c r="S2560" s="460"/>
      <c r="T2560" s="460"/>
      <c r="U2560" s="460"/>
    </row>
    <row r="2561" spans="12:21">
      <c r="L2561" s="460"/>
      <c r="S2561" s="460"/>
      <c r="T2561" s="460"/>
      <c r="U2561" s="460"/>
    </row>
    <row r="2562" spans="12:21">
      <c r="L2562" s="460"/>
      <c r="S2562" s="460"/>
      <c r="T2562" s="460"/>
      <c r="U2562" s="460"/>
    </row>
    <row r="2563" spans="12:21">
      <c r="L2563" s="460"/>
      <c r="S2563" s="460"/>
      <c r="T2563" s="460"/>
      <c r="U2563" s="460"/>
    </row>
    <row r="2564" spans="12:21">
      <c r="L2564" s="460"/>
      <c r="S2564" s="460"/>
      <c r="T2564" s="460"/>
      <c r="U2564" s="460"/>
    </row>
    <row r="2565" spans="12:21">
      <c r="L2565" s="460"/>
      <c r="S2565" s="460"/>
      <c r="T2565" s="460"/>
      <c r="U2565" s="460"/>
    </row>
    <row r="2566" spans="12:21">
      <c r="L2566" s="460"/>
      <c r="S2566" s="460"/>
      <c r="T2566" s="460"/>
      <c r="U2566" s="460"/>
    </row>
    <row r="2567" spans="12:21">
      <c r="L2567" s="460"/>
      <c r="S2567" s="460"/>
      <c r="T2567" s="460"/>
      <c r="U2567" s="460"/>
    </row>
    <row r="2568" spans="12:21">
      <c r="L2568" s="460"/>
      <c r="S2568" s="460"/>
      <c r="T2568" s="460"/>
      <c r="U2568" s="460"/>
    </row>
    <row r="2569" spans="12:21">
      <c r="L2569" s="460"/>
      <c r="S2569" s="460"/>
      <c r="T2569" s="460"/>
      <c r="U2569" s="460"/>
    </row>
    <row r="2570" spans="12:21">
      <c r="L2570" s="460"/>
      <c r="S2570" s="460"/>
      <c r="T2570" s="460"/>
      <c r="U2570" s="460"/>
    </row>
    <row r="2571" spans="12:21">
      <c r="L2571" s="460"/>
      <c r="S2571" s="460"/>
      <c r="T2571" s="460"/>
      <c r="U2571" s="460"/>
    </row>
    <row r="2572" spans="12:21">
      <c r="L2572" s="460"/>
      <c r="S2572" s="460"/>
      <c r="T2572" s="460"/>
      <c r="U2572" s="460"/>
    </row>
    <row r="2573" spans="12:21">
      <c r="L2573" s="460"/>
      <c r="S2573" s="460"/>
      <c r="T2573" s="460"/>
      <c r="U2573" s="460"/>
    </row>
    <row r="2574" spans="12:21">
      <c r="L2574" s="460"/>
      <c r="S2574" s="460"/>
      <c r="T2574" s="460"/>
      <c r="U2574" s="460"/>
    </row>
    <row r="2575" spans="12:21">
      <c r="L2575" s="460"/>
      <c r="S2575" s="460"/>
      <c r="T2575" s="460"/>
      <c r="U2575" s="460"/>
    </row>
    <row r="2576" spans="12:21">
      <c r="L2576" s="460"/>
      <c r="S2576" s="460"/>
      <c r="T2576" s="460"/>
      <c r="U2576" s="460"/>
    </row>
    <row r="2577" spans="12:21">
      <c r="L2577" s="460"/>
      <c r="S2577" s="460"/>
      <c r="T2577" s="460"/>
      <c r="U2577" s="460"/>
    </row>
    <row r="2578" spans="12:21">
      <c r="L2578" s="460"/>
      <c r="S2578" s="460"/>
      <c r="T2578" s="460"/>
      <c r="U2578" s="460"/>
    </row>
    <row r="2579" spans="12:21">
      <c r="L2579" s="460"/>
      <c r="S2579" s="460"/>
      <c r="T2579" s="460"/>
      <c r="U2579" s="460"/>
    </row>
    <row r="2580" spans="12:21">
      <c r="L2580" s="460"/>
      <c r="S2580" s="460"/>
      <c r="T2580" s="460"/>
      <c r="U2580" s="460"/>
    </row>
    <row r="2581" spans="12:21">
      <c r="L2581" s="460"/>
      <c r="S2581" s="460"/>
      <c r="T2581" s="460"/>
      <c r="U2581" s="460"/>
    </row>
    <row r="2582" spans="12:21">
      <c r="L2582" s="460"/>
      <c r="S2582" s="460"/>
      <c r="T2582" s="460"/>
      <c r="U2582" s="460"/>
    </row>
    <row r="2583" spans="12:21">
      <c r="L2583" s="460"/>
      <c r="S2583" s="460"/>
      <c r="T2583" s="460"/>
      <c r="U2583" s="460"/>
    </row>
    <row r="2584" spans="12:21">
      <c r="L2584" s="460"/>
      <c r="S2584" s="460"/>
      <c r="T2584" s="460"/>
      <c r="U2584" s="460"/>
    </row>
    <row r="2585" spans="12:21">
      <c r="L2585" s="460"/>
      <c r="S2585" s="460"/>
      <c r="T2585" s="460"/>
      <c r="U2585" s="460"/>
    </row>
    <row r="2586" spans="12:21">
      <c r="L2586" s="460"/>
      <c r="S2586" s="460"/>
      <c r="T2586" s="460"/>
      <c r="U2586" s="460"/>
    </row>
    <row r="2587" spans="12:21">
      <c r="L2587" s="460"/>
      <c r="S2587" s="460"/>
      <c r="T2587" s="460"/>
      <c r="U2587" s="460"/>
    </row>
    <row r="2588" spans="12:21">
      <c r="L2588" s="460"/>
      <c r="S2588" s="460"/>
      <c r="T2588" s="460"/>
      <c r="U2588" s="460"/>
    </row>
    <row r="2589" spans="12:21">
      <c r="L2589" s="460"/>
      <c r="S2589" s="460"/>
      <c r="T2589" s="460"/>
      <c r="U2589" s="460"/>
    </row>
    <row r="2590" spans="12:21">
      <c r="L2590" s="460"/>
      <c r="S2590" s="460"/>
      <c r="T2590" s="460"/>
      <c r="U2590" s="460"/>
    </row>
    <row r="2591" spans="12:21">
      <c r="L2591" s="460"/>
      <c r="S2591" s="460"/>
      <c r="T2591" s="460"/>
      <c r="U2591" s="460"/>
    </row>
    <row r="2592" spans="12:21">
      <c r="L2592" s="460"/>
      <c r="S2592" s="460"/>
      <c r="T2592" s="460"/>
      <c r="U2592" s="460"/>
    </row>
    <row r="2593" spans="12:21">
      <c r="L2593" s="460"/>
      <c r="S2593" s="460"/>
      <c r="T2593" s="460"/>
      <c r="U2593" s="460"/>
    </row>
    <row r="2594" spans="12:21">
      <c r="L2594" s="460"/>
      <c r="S2594" s="460"/>
      <c r="T2594" s="460"/>
      <c r="U2594" s="460"/>
    </row>
    <row r="2595" spans="12:21">
      <c r="L2595" s="460"/>
      <c r="S2595" s="460"/>
      <c r="T2595" s="460"/>
      <c r="U2595" s="460"/>
    </row>
    <row r="2596" spans="12:21">
      <c r="L2596" s="460"/>
      <c r="S2596" s="460"/>
      <c r="T2596" s="460"/>
      <c r="U2596" s="460"/>
    </row>
    <row r="2597" spans="12:21">
      <c r="L2597" s="460"/>
      <c r="S2597" s="460"/>
      <c r="T2597" s="460"/>
      <c r="U2597" s="460"/>
    </row>
    <row r="2598" spans="12:21">
      <c r="L2598" s="460"/>
      <c r="S2598" s="460"/>
      <c r="T2598" s="460"/>
      <c r="U2598" s="460"/>
    </row>
    <row r="2599" spans="12:21">
      <c r="L2599" s="460"/>
      <c r="S2599" s="460"/>
      <c r="T2599" s="460"/>
      <c r="U2599" s="460"/>
    </row>
    <row r="2600" spans="12:21">
      <c r="L2600" s="460"/>
      <c r="S2600" s="460"/>
      <c r="T2600" s="460"/>
      <c r="U2600" s="460"/>
    </row>
    <row r="2601" spans="12:21">
      <c r="L2601" s="460"/>
      <c r="S2601" s="460"/>
      <c r="T2601" s="460"/>
      <c r="U2601" s="460"/>
    </row>
    <row r="2602" spans="12:21">
      <c r="L2602" s="460"/>
      <c r="S2602" s="460"/>
      <c r="T2602" s="460"/>
      <c r="U2602" s="460"/>
    </row>
    <row r="2603" spans="12:21">
      <c r="L2603" s="460"/>
      <c r="S2603" s="460"/>
      <c r="T2603" s="460"/>
      <c r="U2603" s="460"/>
    </row>
    <row r="2604" spans="12:21">
      <c r="L2604" s="460"/>
      <c r="S2604" s="460"/>
      <c r="T2604" s="460"/>
      <c r="U2604" s="460"/>
    </row>
    <row r="2605" spans="12:21">
      <c r="L2605" s="460"/>
      <c r="S2605" s="460"/>
      <c r="T2605" s="460"/>
      <c r="U2605" s="460"/>
    </row>
    <row r="2606" spans="12:21">
      <c r="L2606" s="460"/>
      <c r="S2606" s="460"/>
      <c r="T2606" s="460"/>
      <c r="U2606" s="460"/>
    </row>
    <row r="2607" spans="12:21">
      <c r="L2607" s="460"/>
      <c r="S2607" s="460"/>
      <c r="T2607" s="460"/>
      <c r="U2607" s="460"/>
    </row>
    <row r="2608" spans="12:21">
      <c r="L2608" s="460"/>
      <c r="S2608" s="460"/>
      <c r="T2608" s="460"/>
      <c r="U2608" s="460"/>
    </row>
    <row r="2609" spans="12:21">
      <c r="L2609" s="460"/>
      <c r="S2609" s="460"/>
      <c r="T2609" s="460"/>
      <c r="U2609" s="460"/>
    </row>
    <row r="2610" spans="12:21">
      <c r="L2610" s="460"/>
      <c r="S2610" s="460"/>
      <c r="T2610" s="460"/>
      <c r="U2610" s="460"/>
    </row>
    <row r="2611" spans="12:21">
      <c r="L2611" s="460"/>
      <c r="S2611" s="460"/>
      <c r="T2611" s="460"/>
      <c r="U2611" s="460"/>
    </row>
    <row r="2612" spans="12:21">
      <c r="L2612" s="460"/>
      <c r="S2612" s="460"/>
      <c r="T2612" s="460"/>
      <c r="U2612" s="460"/>
    </row>
    <row r="2613" spans="12:21">
      <c r="L2613" s="460"/>
      <c r="S2613" s="460"/>
      <c r="T2613" s="460"/>
      <c r="U2613" s="460"/>
    </row>
    <row r="2614" spans="12:21">
      <c r="L2614" s="460"/>
      <c r="S2614" s="460"/>
      <c r="T2614" s="460"/>
      <c r="U2614" s="460"/>
    </row>
    <row r="2615" spans="12:21">
      <c r="L2615" s="460"/>
      <c r="S2615" s="460"/>
      <c r="T2615" s="460"/>
      <c r="U2615" s="460"/>
    </row>
    <row r="2616" spans="12:21">
      <c r="L2616" s="460"/>
      <c r="S2616" s="460"/>
      <c r="T2616" s="460"/>
      <c r="U2616" s="460"/>
    </row>
    <row r="2617" spans="12:21">
      <c r="L2617" s="460"/>
      <c r="S2617" s="460"/>
      <c r="T2617" s="460"/>
      <c r="U2617" s="460"/>
    </row>
    <row r="2618" spans="12:21">
      <c r="L2618" s="460"/>
      <c r="S2618" s="460"/>
      <c r="T2618" s="460"/>
      <c r="U2618" s="460"/>
    </row>
    <row r="2619" spans="12:21">
      <c r="L2619" s="460"/>
      <c r="S2619" s="460"/>
      <c r="T2619" s="460"/>
      <c r="U2619" s="460"/>
    </row>
    <row r="2620" spans="12:21">
      <c r="L2620" s="460"/>
      <c r="S2620" s="460"/>
      <c r="T2620" s="460"/>
      <c r="U2620" s="460"/>
    </row>
    <row r="2621" spans="12:21">
      <c r="L2621" s="460"/>
      <c r="S2621" s="460"/>
      <c r="T2621" s="460"/>
      <c r="U2621" s="460"/>
    </row>
    <row r="2622" spans="12:21">
      <c r="L2622" s="460"/>
      <c r="S2622" s="460"/>
      <c r="T2622" s="460"/>
      <c r="U2622" s="460"/>
    </row>
    <row r="2623" spans="12:21">
      <c r="L2623" s="460"/>
      <c r="S2623" s="460"/>
      <c r="T2623" s="460"/>
      <c r="U2623" s="460"/>
    </row>
    <row r="2624" spans="12:21">
      <c r="L2624" s="460"/>
      <c r="S2624" s="460"/>
      <c r="T2624" s="460"/>
      <c r="U2624" s="460"/>
    </row>
    <row r="2625" spans="12:21">
      <c r="L2625" s="460"/>
      <c r="S2625" s="460"/>
      <c r="T2625" s="460"/>
      <c r="U2625" s="460"/>
    </row>
    <row r="2626" spans="12:21">
      <c r="L2626" s="460"/>
      <c r="S2626" s="460"/>
      <c r="T2626" s="460"/>
      <c r="U2626" s="460"/>
    </row>
    <row r="2627" spans="12:21">
      <c r="L2627" s="460"/>
      <c r="S2627" s="460"/>
      <c r="T2627" s="460"/>
      <c r="U2627" s="460"/>
    </row>
    <row r="2628" spans="12:21">
      <c r="L2628" s="460"/>
      <c r="S2628" s="460"/>
      <c r="T2628" s="460"/>
      <c r="U2628" s="460"/>
    </row>
    <row r="2629" spans="12:21">
      <c r="L2629" s="460"/>
      <c r="S2629" s="460"/>
      <c r="T2629" s="460"/>
      <c r="U2629" s="460"/>
    </row>
    <row r="2630" spans="12:21">
      <c r="L2630" s="460"/>
      <c r="S2630" s="460"/>
      <c r="T2630" s="460"/>
      <c r="U2630" s="460"/>
    </row>
    <row r="2631" spans="12:21">
      <c r="L2631" s="460"/>
      <c r="S2631" s="460"/>
      <c r="T2631" s="460"/>
      <c r="U2631" s="460"/>
    </row>
    <row r="2632" spans="12:21">
      <c r="L2632" s="460"/>
      <c r="S2632" s="460"/>
      <c r="T2632" s="460"/>
      <c r="U2632" s="460"/>
    </row>
    <row r="2633" spans="12:21">
      <c r="L2633" s="460"/>
      <c r="S2633" s="460"/>
      <c r="T2633" s="460"/>
      <c r="U2633" s="460"/>
    </row>
    <row r="2634" spans="12:21">
      <c r="L2634" s="460"/>
      <c r="S2634" s="460"/>
      <c r="T2634" s="460"/>
      <c r="U2634" s="460"/>
    </row>
    <row r="2635" spans="12:21">
      <c r="L2635" s="460"/>
      <c r="S2635" s="460"/>
      <c r="T2635" s="460"/>
      <c r="U2635" s="460"/>
    </row>
    <row r="2636" spans="12:21">
      <c r="L2636" s="460"/>
      <c r="S2636" s="460"/>
      <c r="T2636" s="460"/>
      <c r="U2636" s="460"/>
    </row>
    <row r="2637" spans="12:21">
      <c r="L2637" s="460"/>
      <c r="S2637" s="460"/>
      <c r="T2637" s="460"/>
      <c r="U2637" s="460"/>
    </row>
    <row r="2638" spans="12:21">
      <c r="L2638" s="460"/>
      <c r="S2638" s="460"/>
      <c r="T2638" s="460"/>
      <c r="U2638" s="460"/>
    </row>
    <row r="2639" spans="12:21">
      <c r="L2639" s="460"/>
      <c r="S2639" s="460"/>
      <c r="T2639" s="460"/>
      <c r="U2639" s="460"/>
    </row>
    <row r="2640" spans="12:21">
      <c r="L2640" s="460"/>
      <c r="S2640" s="460"/>
      <c r="T2640" s="460"/>
      <c r="U2640" s="460"/>
    </row>
    <row r="2641" spans="12:21">
      <c r="L2641" s="460"/>
      <c r="S2641" s="460"/>
      <c r="T2641" s="460"/>
      <c r="U2641" s="460"/>
    </row>
    <row r="2642" spans="12:21">
      <c r="L2642" s="460"/>
      <c r="S2642" s="460"/>
      <c r="T2642" s="460"/>
      <c r="U2642" s="460"/>
    </row>
    <row r="2643" spans="12:21">
      <c r="L2643" s="460"/>
      <c r="S2643" s="460"/>
      <c r="T2643" s="460"/>
      <c r="U2643" s="460"/>
    </row>
    <row r="2644" spans="12:21">
      <c r="L2644" s="460"/>
      <c r="S2644" s="460"/>
      <c r="T2644" s="460"/>
      <c r="U2644" s="460"/>
    </row>
    <row r="2645" spans="12:21">
      <c r="L2645" s="460"/>
      <c r="S2645" s="460"/>
      <c r="T2645" s="460"/>
      <c r="U2645" s="460"/>
    </row>
    <row r="2646" spans="12:21">
      <c r="L2646" s="460"/>
      <c r="S2646" s="460"/>
      <c r="T2646" s="460"/>
      <c r="U2646" s="460"/>
    </row>
    <row r="2647" spans="12:21">
      <c r="L2647" s="460"/>
      <c r="S2647" s="460"/>
      <c r="T2647" s="460"/>
      <c r="U2647" s="460"/>
    </row>
    <row r="2648" spans="12:21">
      <c r="L2648" s="460"/>
      <c r="S2648" s="460"/>
      <c r="T2648" s="460"/>
      <c r="U2648" s="460"/>
    </row>
    <row r="2649" spans="12:21">
      <c r="L2649" s="460"/>
      <c r="S2649" s="460"/>
      <c r="T2649" s="460"/>
      <c r="U2649" s="460"/>
    </row>
    <row r="2650" spans="12:21">
      <c r="L2650" s="460"/>
      <c r="S2650" s="460"/>
      <c r="T2650" s="460"/>
      <c r="U2650" s="460"/>
    </row>
    <row r="2651" spans="12:21">
      <c r="L2651" s="460"/>
      <c r="S2651" s="460"/>
      <c r="T2651" s="460"/>
      <c r="U2651" s="460"/>
    </row>
    <row r="2652" spans="12:21">
      <c r="L2652" s="460"/>
      <c r="S2652" s="460"/>
      <c r="T2652" s="460"/>
      <c r="U2652" s="460"/>
    </row>
    <row r="2653" spans="12:21">
      <c r="L2653" s="460"/>
      <c r="S2653" s="460"/>
      <c r="T2653" s="460"/>
      <c r="U2653" s="460"/>
    </row>
    <row r="2654" spans="12:21">
      <c r="L2654" s="460"/>
      <c r="S2654" s="460"/>
      <c r="T2654" s="460"/>
      <c r="U2654" s="460"/>
    </row>
    <row r="2655" spans="12:21">
      <c r="L2655" s="460"/>
      <c r="S2655" s="460"/>
      <c r="T2655" s="460"/>
      <c r="U2655" s="460"/>
    </row>
    <row r="2656" spans="12:21">
      <c r="L2656" s="460"/>
      <c r="S2656" s="460"/>
      <c r="T2656" s="460"/>
      <c r="U2656" s="460"/>
    </row>
    <row r="2657" spans="12:21">
      <c r="L2657" s="460"/>
      <c r="S2657" s="460"/>
      <c r="T2657" s="460"/>
      <c r="U2657" s="460"/>
    </row>
    <row r="2658" spans="12:21">
      <c r="L2658" s="460"/>
      <c r="S2658" s="460"/>
      <c r="T2658" s="460"/>
      <c r="U2658" s="460"/>
    </row>
    <row r="2659" spans="12:21">
      <c r="L2659" s="460"/>
      <c r="S2659" s="460"/>
      <c r="T2659" s="460"/>
      <c r="U2659" s="460"/>
    </row>
    <row r="2660" spans="12:21">
      <c r="L2660" s="460"/>
      <c r="S2660" s="460"/>
      <c r="T2660" s="460"/>
      <c r="U2660" s="460"/>
    </row>
    <row r="2661" spans="12:21">
      <c r="L2661" s="460"/>
      <c r="S2661" s="460"/>
      <c r="T2661" s="460"/>
      <c r="U2661" s="460"/>
    </row>
    <row r="2662" spans="12:21">
      <c r="L2662" s="460"/>
      <c r="S2662" s="460"/>
      <c r="T2662" s="460"/>
      <c r="U2662" s="460"/>
    </row>
    <row r="2663" spans="12:21">
      <c r="L2663" s="460"/>
      <c r="S2663" s="460"/>
      <c r="T2663" s="460"/>
      <c r="U2663" s="460"/>
    </row>
    <row r="2664" spans="12:21">
      <c r="L2664" s="460"/>
      <c r="S2664" s="460"/>
      <c r="T2664" s="460"/>
      <c r="U2664" s="460"/>
    </row>
    <row r="2665" spans="12:21">
      <c r="L2665" s="460"/>
      <c r="S2665" s="460"/>
      <c r="T2665" s="460"/>
      <c r="U2665" s="460"/>
    </row>
    <row r="2666" spans="12:21">
      <c r="L2666" s="460"/>
      <c r="S2666" s="460"/>
      <c r="T2666" s="460"/>
      <c r="U2666" s="460"/>
    </row>
    <row r="2667" spans="12:21">
      <c r="L2667" s="460"/>
      <c r="S2667" s="460"/>
      <c r="T2667" s="460"/>
      <c r="U2667" s="460"/>
    </row>
    <row r="2668" spans="12:21">
      <c r="L2668" s="460"/>
      <c r="S2668" s="460"/>
      <c r="T2668" s="460"/>
      <c r="U2668" s="460"/>
    </row>
    <row r="2669" spans="12:21">
      <c r="L2669" s="460"/>
      <c r="S2669" s="460"/>
      <c r="T2669" s="460"/>
      <c r="U2669" s="460"/>
    </row>
    <row r="2670" spans="12:21">
      <c r="L2670" s="460"/>
      <c r="S2670" s="460"/>
      <c r="T2670" s="460"/>
      <c r="U2670" s="460"/>
    </row>
    <row r="2671" spans="12:21">
      <c r="L2671" s="460"/>
      <c r="S2671" s="460"/>
      <c r="T2671" s="460"/>
      <c r="U2671" s="460"/>
    </row>
    <row r="2672" spans="12:21">
      <c r="L2672" s="460"/>
      <c r="S2672" s="460"/>
      <c r="T2672" s="460"/>
      <c r="U2672" s="460"/>
    </row>
    <row r="2673" spans="12:21">
      <c r="L2673" s="460"/>
      <c r="S2673" s="460"/>
      <c r="T2673" s="460"/>
      <c r="U2673" s="460"/>
    </row>
    <row r="2674" spans="12:21">
      <c r="L2674" s="460"/>
      <c r="S2674" s="460"/>
      <c r="T2674" s="460"/>
      <c r="U2674" s="460"/>
    </row>
    <row r="2675" spans="12:21">
      <c r="L2675" s="460"/>
      <c r="S2675" s="460"/>
      <c r="T2675" s="460"/>
      <c r="U2675" s="460"/>
    </row>
    <row r="2676" spans="12:21">
      <c r="L2676" s="460"/>
      <c r="S2676" s="460"/>
      <c r="T2676" s="460"/>
      <c r="U2676" s="460"/>
    </row>
    <row r="2677" spans="12:21">
      <c r="L2677" s="460"/>
      <c r="S2677" s="460"/>
      <c r="T2677" s="460"/>
      <c r="U2677" s="460"/>
    </row>
    <row r="2678" spans="12:21">
      <c r="L2678" s="460"/>
      <c r="S2678" s="460"/>
      <c r="T2678" s="460"/>
      <c r="U2678" s="460"/>
    </row>
    <row r="2679" spans="12:21">
      <c r="L2679" s="460"/>
      <c r="S2679" s="460"/>
      <c r="T2679" s="460"/>
      <c r="U2679" s="460"/>
    </row>
    <row r="2680" spans="12:21">
      <c r="L2680" s="460"/>
      <c r="S2680" s="460"/>
      <c r="T2680" s="460"/>
      <c r="U2680" s="460"/>
    </row>
    <row r="2681" spans="12:21">
      <c r="L2681" s="460"/>
      <c r="S2681" s="460"/>
      <c r="T2681" s="460"/>
      <c r="U2681" s="460"/>
    </row>
    <row r="2682" spans="12:21">
      <c r="L2682" s="460"/>
      <c r="S2682" s="460"/>
      <c r="T2682" s="460"/>
      <c r="U2682" s="460"/>
    </row>
    <row r="2683" spans="12:21">
      <c r="L2683" s="460"/>
      <c r="S2683" s="460"/>
      <c r="T2683" s="460"/>
      <c r="U2683" s="460"/>
    </row>
    <row r="2684" spans="12:21">
      <c r="L2684" s="460"/>
      <c r="S2684" s="460"/>
      <c r="T2684" s="460"/>
      <c r="U2684" s="460"/>
    </row>
    <row r="2685" spans="12:21">
      <c r="L2685" s="460"/>
      <c r="S2685" s="460"/>
      <c r="T2685" s="460"/>
      <c r="U2685" s="460"/>
    </row>
    <row r="2686" spans="12:21">
      <c r="L2686" s="460"/>
      <c r="S2686" s="460"/>
      <c r="T2686" s="460"/>
      <c r="U2686" s="460"/>
    </row>
    <row r="2687" spans="12:21">
      <c r="L2687" s="460"/>
      <c r="S2687" s="460"/>
      <c r="T2687" s="460"/>
      <c r="U2687" s="460"/>
    </row>
    <row r="2688" spans="12:21">
      <c r="L2688" s="460"/>
      <c r="S2688" s="460"/>
      <c r="T2688" s="460"/>
      <c r="U2688" s="460"/>
    </row>
    <row r="2689" spans="12:21">
      <c r="L2689" s="460"/>
      <c r="S2689" s="460"/>
      <c r="T2689" s="460"/>
      <c r="U2689" s="460"/>
    </row>
    <row r="2690" spans="12:21">
      <c r="L2690" s="460"/>
      <c r="S2690" s="460"/>
      <c r="T2690" s="460"/>
      <c r="U2690" s="460"/>
    </row>
    <row r="2691" spans="12:21">
      <c r="L2691" s="460"/>
      <c r="S2691" s="460"/>
      <c r="T2691" s="460"/>
      <c r="U2691" s="460"/>
    </row>
    <row r="2692" spans="12:21">
      <c r="L2692" s="460"/>
      <c r="S2692" s="460"/>
      <c r="T2692" s="460"/>
      <c r="U2692" s="460"/>
    </row>
    <row r="2693" spans="12:21">
      <c r="L2693" s="460"/>
      <c r="S2693" s="460"/>
      <c r="T2693" s="460"/>
      <c r="U2693" s="460"/>
    </row>
    <row r="2694" spans="12:21">
      <c r="L2694" s="460"/>
      <c r="S2694" s="460"/>
      <c r="T2694" s="460"/>
      <c r="U2694" s="460"/>
    </row>
    <row r="2695" spans="12:21">
      <c r="L2695" s="460"/>
      <c r="S2695" s="460"/>
      <c r="T2695" s="460"/>
      <c r="U2695" s="460"/>
    </row>
    <row r="2696" spans="12:21">
      <c r="L2696" s="460"/>
      <c r="S2696" s="460"/>
      <c r="T2696" s="460"/>
      <c r="U2696" s="460"/>
    </row>
    <row r="2697" spans="12:21">
      <c r="L2697" s="460"/>
      <c r="S2697" s="460"/>
      <c r="T2697" s="460"/>
      <c r="U2697" s="460"/>
    </row>
    <row r="2698" spans="12:21">
      <c r="L2698" s="460"/>
      <c r="S2698" s="460"/>
      <c r="T2698" s="460"/>
      <c r="U2698" s="460"/>
    </row>
    <row r="2699" spans="12:21">
      <c r="L2699" s="460"/>
      <c r="S2699" s="460"/>
      <c r="T2699" s="460"/>
      <c r="U2699" s="460"/>
    </row>
    <row r="2700" spans="12:21">
      <c r="L2700" s="460"/>
      <c r="S2700" s="460"/>
      <c r="T2700" s="460"/>
      <c r="U2700" s="460"/>
    </row>
    <row r="2701" spans="12:21">
      <c r="L2701" s="460"/>
      <c r="S2701" s="460"/>
      <c r="T2701" s="460"/>
      <c r="U2701" s="460"/>
    </row>
    <row r="2702" spans="12:21">
      <c r="L2702" s="460"/>
      <c r="S2702" s="460"/>
      <c r="T2702" s="460"/>
      <c r="U2702" s="460"/>
    </row>
    <row r="2703" spans="12:21">
      <c r="L2703" s="460"/>
      <c r="S2703" s="460"/>
      <c r="T2703" s="460"/>
      <c r="U2703" s="460"/>
    </row>
    <row r="2704" spans="12:21">
      <c r="L2704" s="460"/>
      <c r="S2704" s="460"/>
      <c r="T2704" s="460"/>
      <c r="U2704" s="460"/>
    </row>
    <row r="2705" spans="12:21">
      <c r="L2705" s="460"/>
      <c r="S2705" s="460"/>
      <c r="T2705" s="460"/>
      <c r="U2705" s="460"/>
    </row>
    <row r="2706" spans="12:21">
      <c r="L2706" s="460"/>
      <c r="S2706" s="460"/>
      <c r="T2706" s="460"/>
      <c r="U2706" s="460"/>
    </row>
    <row r="2707" spans="12:21">
      <c r="L2707" s="460"/>
      <c r="S2707" s="460"/>
      <c r="T2707" s="460"/>
      <c r="U2707" s="460"/>
    </row>
    <row r="2708" spans="12:21">
      <c r="L2708" s="460"/>
      <c r="S2708" s="460"/>
      <c r="T2708" s="460"/>
      <c r="U2708" s="460"/>
    </row>
    <row r="2709" spans="12:21">
      <c r="L2709" s="460"/>
      <c r="S2709" s="460"/>
      <c r="T2709" s="460"/>
      <c r="U2709" s="460"/>
    </row>
    <row r="2710" spans="12:21">
      <c r="L2710" s="460"/>
      <c r="S2710" s="460"/>
      <c r="T2710" s="460"/>
      <c r="U2710" s="460"/>
    </row>
    <row r="2711" spans="12:21">
      <c r="L2711" s="460"/>
      <c r="S2711" s="460"/>
      <c r="T2711" s="460"/>
      <c r="U2711" s="460"/>
    </row>
    <row r="2712" spans="12:21">
      <c r="L2712" s="460"/>
      <c r="S2712" s="460"/>
      <c r="T2712" s="460"/>
      <c r="U2712" s="460"/>
    </row>
    <row r="2713" spans="12:21">
      <c r="L2713" s="460"/>
      <c r="S2713" s="460"/>
      <c r="T2713" s="460"/>
      <c r="U2713" s="460"/>
    </row>
    <row r="2714" spans="12:21">
      <c r="L2714" s="460"/>
      <c r="S2714" s="460"/>
      <c r="T2714" s="460"/>
      <c r="U2714" s="460"/>
    </row>
    <row r="2715" spans="12:21">
      <c r="L2715" s="460"/>
      <c r="S2715" s="460"/>
      <c r="T2715" s="460"/>
      <c r="U2715" s="460"/>
    </row>
    <row r="2716" spans="12:21">
      <c r="L2716" s="460"/>
      <c r="S2716" s="460"/>
      <c r="T2716" s="460"/>
      <c r="U2716" s="460"/>
    </row>
    <row r="2717" spans="12:21">
      <c r="L2717" s="460"/>
      <c r="S2717" s="460"/>
      <c r="T2717" s="460"/>
      <c r="U2717" s="460"/>
    </row>
    <row r="2718" spans="12:21">
      <c r="L2718" s="460"/>
      <c r="S2718" s="460"/>
      <c r="T2718" s="460"/>
      <c r="U2718" s="460"/>
    </row>
    <row r="2719" spans="12:21">
      <c r="L2719" s="460"/>
      <c r="S2719" s="460"/>
      <c r="T2719" s="460"/>
      <c r="U2719" s="460"/>
    </row>
    <row r="2720" spans="12:21">
      <c r="L2720" s="460"/>
      <c r="S2720" s="460"/>
      <c r="T2720" s="460"/>
      <c r="U2720" s="460"/>
    </row>
    <row r="2721" spans="12:21">
      <c r="L2721" s="460"/>
      <c r="S2721" s="460"/>
      <c r="T2721" s="460"/>
      <c r="U2721" s="460"/>
    </row>
    <row r="2722" spans="12:21">
      <c r="L2722" s="460"/>
      <c r="S2722" s="460"/>
      <c r="T2722" s="460"/>
      <c r="U2722" s="460"/>
    </row>
    <row r="2723" spans="12:21">
      <c r="L2723" s="460"/>
      <c r="S2723" s="460"/>
      <c r="T2723" s="460"/>
      <c r="U2723" s="460"/>
    </row>
    <row r="2724" spans="12:21">
      <c r="L2724" s="460"/>
      <c r="S2724" s="460"/>
      <c r="T2724" s="460"/>
      <c r="U2724" s="460"/>
    </row>
    <row r="2725" spans="12:21">
      <c r="L2725" s="460"/>
      <c r="S2725" s="460"/>
      <c r="T2725" s="460"/>
      <c r="U2725" s="460"/>
    </row>
    <row r="2726" spans="12:21">
      <c r="L2726" s="460"/>
      <c r="S2726" s="460"/>
      <c r="T2726" s="460"/>
      <c r="U2726" s="460"/>
    </row>
    <row r="2727" spans="12:21">
      <c r="L2727" s="460"/>
      <c r="S2727" s="460"/>
      <c r="T2727" s="460"/>
      <c r="U2727" s="460"/>
    </row>
    <row r="2728" spans="12:21">
      <c r="L2728" s="460"/>
      <c r="S2728" s="460"/>
      <c r="T2728" s="460"/>
      <c r="U2728" s="460"/>
    </row>
    <row r="2729" spans="12:21">
      <c r="L2729" s="460"/>
      <c r="S2729" s="460"/>
      <c r="T2729" s="460"/>
      <c r="U2729" s="460"/>
    </row>
    <row r="2730" spans="12:21">
      <c r="L2730" s="460"/>
      <c r="S2730" s="460"/>
      <c r="T2730" s="460"/>
      <c r="U2730" s="460"/>
    </row>
    <row r="2731" spans="12:21">
      <c r="L2731" s="460"/>
      <c r="S2731" s="460"/>
      <c r="T2731" s="460"/>
      <c r="U2731" s="460"/>
    </row>
    <row r="2732" spans="12:21">
      <c r="L2732" s="460"/>
      <c r="S2732" s="460"/>
      <c r="T2732" s="460"/>
      <c r="U2732" s="460"/>
    </row>
    <row r="2733" spans="12:21">
      <c r="L2733" s="460"/>
      <c r="S2733" s="460"/>
      <c r="T2733" s="460"/>
      <c r="U2733" s="460"/>
    </row>
    <row r="2734" spans="12:21">
      <c r="L2734" s="460"/>
      <c r="S2734" s="460"/>
      <c r="T2734" s="460"/>
      <c r="U2734" s="460"/>
    </row>
    <row r="2735" spans="12:21">
      <c r="L2735" s="460"/>
      <c r="S2735" s="460"/>
      <c r="T2735" s="460"/>
      <c r="U2735" s="460"/>
    </row>
    <row r="2736" spans="12:21">
      <c r="L2736" s="460"/>
      <c r="S2736" s="460"/>
      <c r="T2736" s="460"/>
      <c r="U2736" s="460"/>
    </row>
    <row r="2737" spans="12:21">
      <c r="L2737" s="460"/>
      <c r="S2737" s="460"/>
      <c r="T2737" s="460"/>
      <c r="U2737" s="460"/>
    </row>
    <row r="2738" spans="12:21">
      <c r="L2738" s="460"/>
      <c r="S2738" s="460"/>
      <c r="T2738" s="460"/>
      <c r="U2738" s="460"/>
    </row>
    <row r="2739" spans="12:21">
      <c r="L2739" s="460"/>
      <c r="S2739" s="460"/>
      <c r="T2739" s="460"/>
      <c r="U2739" s="460"/>
    </row>
    <row r="2740" spans="12:21">
      <c r="L2740" s="460"/>
      <c r="S2740" s="460"/>
      <c r="T2740" s="460"/>
      <c r="U2740" s="460"/>
    </row>
    <row r="2741" spans="12:21">
      <c r="L2741" s="460"/>
      <c r="S2741" s="460"/>
      <c r="T2741" s="460"/>
      <c r="U2741" s="460"/>
    </row>
    <row r="2742" spans="12:21">
      <c r="L2742" s="460"/>
      <c r="S2742" s="460"/>
      <c r="T2742" s="460"/>
      <c r="U2742" s="460"/>
    </row>
    <row r="2743" spans="12:21">
      <c r="L2743" s="460"/>
      <c r="S2743" s="460"/>
      <c r="T2743" s="460"/>
      <c r="U2743" s="460"/>
    </row>
    <row r="2744" spans="12:21">
      <c r="L2744" s="460"/>
      <c r="S2744" s="460"/>
      <c r="T2744" s="460"/>
      <c r="U2744" s="460"/>
    </row>
    <row r="2745" spans="12:21">
      <c r="L2745" s="460"/>
      <c r="S2745" s="460"/>
      <c r="T2745" s="460"/>
      <c r="U2745" s="460"/>
    </row>
    <row r="2746" spans="12:21">
      <c r="L2746" s="460"/>
      <c r="S2746" s="460"/>
      <c r="T2746" s="460"/>
      <c r="U2746" s="460"/>
    </row>
    <row r="2747" spans="12:21">
      <c r="L2747" s="460"/>
      <c r="S2747" s="460"/>
      <c r="T2747" s="460"/>
      <c r="U2747" s="460"/>
    </row>
    <row r="2748" spans="12:21">
      <c r="L2748" s="460"/>
      <c r="S2748" s="460"/>
      <c r="T2748" s="460"/>
      <c r="U2748" s="460"/>
    </row>
    <row r="2749" spans="12:21">
      <c r="L2749" s="460"/>
      <c r="S2749" s="460"/>
      <c r="T2749" s="460"/>
      <c r="U2749" s="460"/>
    </row>
    <row r="2750" spans="12:21">
      <c r="L2750" s="460"/>
      <c r="S2750" s="460"/>
      <c r="T2750" s="460"/>
      <c r="U2750" s="460"/>
    </row>
    <row r="2751" spans="12:21">
      <c r="L2751" s="460"/>
      <c r="S2751" s="460"/>
      <c r="T2751" s="460"/>
      <c r="U2751" s="460"/>
    </row>
    <row r="2752" spans="12:21">
      <c r="L2752" s="460"/>
      <c r="S2752" s="460"/>
      <c r="T2752" s="460"/>
      <c r="U2752" s="460"/>
    </row>
    <row r="2753" spans="12:21">
      <c r="L2753" s="460"/>
      <c r="S2753" s="460"/>
      <c r="T2753" s="460"/>
      <c r="U2753" s="460"/>
    </row>
    <row r="2754" spans="12:21">
      <c r="L2754" s="460"/>
      <c r="S2754" s="460"/>
      <c r="T2754" s="460"/>
      <c r="U2754" s="460"/>
    </row>
    <row r="2755" spans="12:21">
      <c r="L2755" s="460"/>
      <c r="S2755" s="460"/>
      <c r="T2755" s="460"/>
      <c r="U2755" s="460"/>
    </row>
    <row r="2756" spans="12:21">
      <c r="L2756" s="460"/>
      <c r="S2756" s="460"/>
      <c r="T2756" s="460"/>
      <c r="U2756" s="460"/>
    </row>
    <row r="2757" spans="12:21">
      <c r="L2757" s="460"/>
      <c r="S2757" s="460"/>
      <c r="T2757" s="460"/>
      <c r="U2757" s="460"/>
    </row>
    <row r="2758" spans="12:21">
      <c r="L2758" s="460"/>
      <c r="S2758" s="460"/>
      <c r="T2758" s="460"/>
      <c r="U2758" s="460"/>
    </row>
    <row r="2759" spans="12:21">
      <c r="L2759" s="460"/>
      <c r="S2759" s="460"/>
      <c r="T2759" s="460"/>
      <c r="U2759" s="460"/>
    </row>
    <row r="2760" spans="12:21">
      <c r="L2760" s="460"/>
      <c r="S2760" s="460"/>
      <c r="T2760" s="460"/>
      <c r="U2760" s="460"/>
    </row>
    <row r="2761" spans="12:21">
      <c r="L2761" s="460"/>
      <c r="S2761" s="460"/>
      <c r="T2761" s="460"/>
      <c r="U2761" s="460"/>
    </row>
    <row r="2762" spans="12:21">
      <c r="L2762" s="460"/>
      <c r="S2762" s="460"/>
      <c r="T2762" s="460"/>
      <c r="U2762" s="460"/>
    </row>
    <row r="2763" spans="12:21">
      <c r="L2763" s="460"/>
      <c r="S2763" s="460"/>
      <c r="T2763" s="460"/>
      <c r="U2763" s="460"/>
    </row>
    <row r="2764" spans="12:21">
      <c r="L2764" s="460"/>
      <c r="S2764" s="460"/>
      <c r="T2764" s="460"/>
      <c r="U2764" s="460"/>
    </row>
    <row r="2765" spans="12:21">
      <c r="L2765" s="460"/>
      <c r="S2765" s="460"/>
      <c r="T2765" s="460"/>
      <c r="U2765" s="460"/>
    </row>
    <row r="2766" spans="12:21">
      <c r="L2766" s="460"/>
      <c r="S2766" s="460"/>
      <c r="T2766" s="460"/>
      <c r="U2766" s="460"/>
    </row>
    <row r="2767" spans="12:21">
      <c r="L2767" s="460"/>
      <c r="S2767" s="460"/>
      <c r="T2767" s="460"/>
      <c r="U2767" s="460"/>
    </row>
    <row r="2768" spans="12:21">
      <c r="L2768" s="460"/>
      <c r="S2768" s="460"/>
      <c r="T2768" s="460"/>
      <c r="U2768" s="460"/>
    </row>
    <row r="2769" spans="12:21">
      <c r="L2769" s="460"/>
      <c r="S2769" s="460"/>
      <c r="T2769" s="460"/>
      <c r="U2769" s="460"/>
    </row>
    <row r="2770" spans="12:21">
      <c r="L2770" s="460"/>
      <c r="S2770" s="460"/>
      <c r="T2770" s="460"/>
      <c r="U2770" s="460"/>
    </row>
    <row r="2771" spans="12:21">
      <c r="L2771" s="460"/>
      <c r="S2771" s="460"/>
      <c r="T2771" s="460"/>
      <c r="U2771" s="460"/>
    </row>
    <row r="2772" spans="12:21">
      <c r="L2772" s="460"/>
      <c r="S2772" s="460"/>
      <c r="T2772" s="460"/>
      <c r="U2772" s="460"/>
    </row>
    <row r="2773" spans="12:21">
      <c r="L2773" s="460"/>
      <c r="S2773" s="460"/>
      <c r="T2773" s="460"/>
      <c r="U2773" s="460"/>
    </row>
    <row r="2774" spans="12:21">
      <c r="L2774" s="460"/>
      <c r="S2774" s="460"/>
      <c r="T2774" s="460"/>
      <c r="U2774" s="460"/>
    </row>
    <row r="2775" spans="12:21">
      <c r="L2775" s="460"/>
      <c r="S2775" s="460"/>
      <c r="T2775" s="460"/>
      <c r="U2775" s="460"/>
    </row>
    <row r="2776" spans="12:21">
      <c r="L2776" s="460"/>
      <c r="S2776" s="460"/>
      <c r="T2776" s="460"/>
      <c r="U2776" s="460"/>
    </row>
    <row r="2777" spans="12:21">
      <c r="L2777" s="460"/>
      <c r="S2777" s="460"/>
      <c r="T2777" s="460"/>
      <c r="U2777" s="460"/>
    </row>
    <row r="2778" spans="12:21">
      <c r="L2778" s="460"/>
      <c r="S2778" s="460"/>
      <c r="T2778" s="460"/>
      <c r="U2778" s="460"/>
    </row>
    <row r="2779" spans="12:21">
      <c r="L2779" s="460"/>
      <c r="S2779" s="460"/>
      <c r="T2779" s="460"/>
      <c r="U2779" s="460"/>
    </row>
    <row r="2780" spans="12:21">
      <c r="L2780" s="460"/>
      <c r="S2780" s="460"/>
      <c r="T2780" s="460"/>
      <c r="U2780" s="460"/>
    </row>
    <row r="2781" spans="12:21">
      <c r="L2781" s="460"/>
      <c r="S2781" s="460"/>
      <c r="T2781" s="460"/>
      <c r="U2781" s="460"/>
    </row>
    <row r="2782" spans="12:21">
      <c r="L2782" s="460"/>
      <c r="S2782" s="460"/>
      <c r="T2782" s="460"/>
      <c r="U2782" s="460"/>
    </row>
    <row r="2783" spans="12:21">
      <c r="L2783" s="460"/>
      <c r="S2783" s="460"/>
      <c r="T2783" s="460"/>
      <c r="U2783" s="460"/>
    </row>
    <row r="2784" spans="12:21">
      <c r="L2784" s="460"/>
      <c r="S2784" s="460"/>
      <c r="T2784" s="460"/>
      <c r="U2784" s="460"/>
    </row>
    <row r="2785" spans="12:21">
      <c r="L2785" s="460"/>
      <c r="S2785" s="460"/>
      <c r="T2785" s="460"/>
      <c r="U2785" s="460"/>
    </row>
    <row r="2786" spans="12:21">
      <c r="L2786" s="460"/>
      <c r="S2786" s="460"/>
      <c r="T2786" s="460"/>
      <c r="U2786" s="460"/>
    </row>
    <row r="2787" spans="12:21">
      <c r="L2787" s="460"/>
      <c r="S2787" s="460"/>
      <c r="T2787" s="460"/>
      <c r="U2787" s="460"/>
    </row>
    <row r="2788" spans="12:21">
      <c r="L2788" s="460"/>
      <c r="S2788" s="460"/>
      <c r="T2788" s="460"/>
      <c r="U2788" s="460"/>
    </row>
    <row r="2789" spans="12:21">
      <c r="L2789" s="460"/>
      <c r="S2789" s="460"/>
      <c r="T2789" s="460"/>
      <c r="U2789" s="460"/>
    </row>
    <row r="2790" spans="12:21">
      <c r="L2790" s="460"/>
      <c r="S2790" s="460"/>
      <c r="T2790" s="460"/>
      <c r="U2790" s="460"/>
    </row>
    <row r="2791" spans="12:21">
      <c r="L2791" s="460"/>
      <c r="S2791" s="460"/>
      <c r="T2791" s="460"/>
      <c r="U2791" s="460"/>
    </row>
    <row r="2792" spans="12:21">
      <c r="L2792" s="460"/>
      <c r="S2792" s="460"/>
      <c r="T2792" s="460"/>
      <c r="U2792" s="460"/>
    </row>
    <row r="2793" spans="12:21">
      <c r="L2793" s="460"/>
      <c r="S2793" s="460"/>
      <c r="T2793" s="460"/>
      <c r="U2793" s="460"/>
    </row>
    <row r="2794" spans="12:21">
      <c r="L2794" s="460"/>
      <c r="S2794" s="460"/>
      <c r="T2794" s="460"/>
      <c r="U2794" s="460"/>
    </row>
    <row r="2795" spans="12:21">
      <c r="L2795" s="460"/>
      <c r="S2795" s="460"/>
      <c r="T2795" s="460"/>
      <c r="U2795" s="460"/>
    </row>
    <row r="2796" spans="12:21">
      <c r="L2796" s="460"/>
      <c r="S2796" s="460"/>
      <c r="T2796" s="460"/>
      <c r="U2796" s="460"/>
    </row>
    <row r="2797" spans="12:21">
      <c r="L2797" s="460"/>
      <c r="S2797" s="460"/>
      <c r="T2797" s="460"/>
      <c r="U2797" s="460"/>
    </row>
    <row r="2798" spans="12:21">
      <c r="L2798" s="460"/>
      <c r="S2798" s="460"/>
      <c r="T2798" s="460"/>
      <c r="U2798" s="460"/>
    </row>
    <row r="2799" spans="12:21">
      <c r="L2799" s="460"/>
      <c r="S2799" s="460"/>
      <c r="T2799" s="460"/>
      <c r="U2799" s="460"/>
    </row>
    <row r="2800" spans="12:21">
      <c r="L2800" s="460"/>
      <c r="S2800" s="460"/>
      <c r="T2800" s="460"/>
      <c r="U2800" s="460"/>
    </row>
    <row r="2801" spans="12:21">
      <c r="L2801" s="460"/>
      <c r="S2801" s="460"/>
      <c r="T2801" s="460"/>
      <c r="U2801" s="460"/>
    </row>
    <row r="2802" spans="12:21">
      <c r="L2802" s="460"/>
      <c r="S2802" s="460"/>
      <c r="T2802" s="460"/>
      <c r="U2802" s="460"/>
    </row>
    <row r="2803" spans="12:21">
      <c r="L2803" s="460"/>
      <c r="S2803" s="460"/>
      <c r="T2803" s="460"/>
      <c r="U2803" s="460"/>
    </row>
    <row r="2804" spans="12:21">
      <c r="L2804" s="460"/>
      <c r="S2804" s="460"/>
      <c r="T2804" s="460"/>
      <c r="U2804" s="460"/>
    </row>
    <row r="2805" spans="12:21">
      <c r="L2805" s="460"/>
      <c r="S2805" s="460"/>
      <c r="T2805" s="460"/>
      <c r="U2805" s="460"/>
    </row>
    <row r="2806" spans="12:21">
      <c r="L2806" s="460"/>
      <c r="S2806" s="460"/>
      <c r="T2806" s="460"/>
      <c r="U2806" s="460"/>
    </row>
    <row r="2807" spans="12:21">
      <c r="L2807" s="460"/>
      <c r="S2807" s="460"/>
      <c r="T2807" s="460"/>
      <c r="U2807" s="460"/>
    </row>
    <row r="2808" spans="12:21">
      <c r="L2808" s="460"/>
      <c r="S2808" s="460"/>
      <c r="T2808" s="460"/>
      <c r="U2808" s="460"/>
    </row>
    <row r="2809" spans="12:21">
      <c r="L2809" s="460"/>
      <c r="S2809" s="460"/>
      <c r="T2809" s="460"/>
      <c r="U2809" s="460"/>
    </row>
    <row r="2810" spans="12:21">
      <c r="L2810" s="460"/>
      <c r="S2810" s="460"/>
      <c r="T2810" s="460"/>
      <c r="U2810" s="460"/>
    </row>
    <row r="2811" spans="12:21">
      <c r="L2811" s="460"/>
      <c r="S2811" s="460"/>
      <c r="T2811" s="460"/>
      <c r="U2811" s="460"/>
    </row>
    <row r="2812" spans="12:21">
      <c r="L2812" s="460"/>
      <c r="S2812" s="460"/>
      <c r="T2812" s="460"/>
      <c r="U2812" s="460"/>
    </row>
    <row r="2813" spans="12:21">
      <c r="L2813" s="460"/>
      <c r="S2813" s="460"/>
      <c r="T2813" s="460"/>
      <c r="U2813" s="460"/>
    </row>
    <row r="2814" spans="12:21">
      <c r="L2814" s="460"/>
      <c r="S2814" s="460"/>
      <c r="T2814" s="460"/>
      <c r="U2814" s="460"/>
    </row>
    <row r="2815" spans="12:21">
      <c r="L2815" s="460"/>
      <c r="S2815" s="460"/>
      <c r="T2815" s="460"/>
      <c r="U2815" s="460"/>
    </row>
    <row r="2816" spans="12:21">
      <c r="L2816" s="460"/>
      <c r="S2816" s="460"/>
      <c r="T2816" s="460"/>
      <c r="U2816" s="460"/>
    </row>
    <row r="2817" spans="12:21">
      <c r="L2817" s="460"/>
      <c r="S2817" s="460"/>
      <c r="T2817" s="460"/>
      <c r="U2817" s="460"/>
    </row>
    <row r="2818" spans="12:21">
      <c r="L2818" s="460"/>
      <c r="S2818" s="460"/>
      <c r="T2818" s="460"/>
      <c r="U2818" s="460"/>
    </row>
    <row r="2819" spans="12:21">
      <c r="L2819" s="460"/>
      <c r="S2819" s="460"/>
      <c r="T2819" s="460"/>
      <c r="U2819" s="460"/>
    </row>
    <row r="2820" spans="12:21">
      <c r="L2820" s="460"/>
      <c r="S2820" s="460"/>
      <c r="T2820" s="460"/>
      <c r="U2820" s="460"/>
    </row>
    <row r="2821" spans="12:21">
      <c r="L2821" s="460"/>
      <c r="S2821" s="460"/>
      <c r="T2821" s="460"/>
      <c r="U2821" s="460"/>
    </row>
    <row r="2822" spans="12:21">
      <c r="L2822" s="460"/>
      <c r="S2822" s="460"/>
      <c r="T2822" s="460"/>
      <c r="U2822" s="460"/>
    </row>
    <row r="2823" spans="12:21">
      <c r="L2823" s="460"/>
      <c r="S2823" s="460"/>
      <c r="T2823" s="460"/>
      <c r="U2823" s="460"/>
    </row>
    <row r="2824" spans="12:21">
      <c r="L2824" s="460"/>
      <c r="S2824" s="460"/>
      <c r="T2824" s="460"/>
      <c r="U2824" s="460"/>
    </row>
    <row r="2825" spans="12:21">
      <c r="L2825" s="460"/>
      <c r="S2825" s="460"/>
      <c r="T2825" s="460"/>
      <c r="U2825" s="460"/>
    </row>
    <row r="2826" spans="12:21">
      <c r="L2826" s="460"/>
      <c r="S2826" s="460"/>
      <c r="T2826" s="460"/>
      <c r="U2826" s="460"/>
    </row>
    <row r="2827" spans="12:21">
      <c r="L2827" s="460"/>
      <c r="S2827" s="460"/>
      <c r="T2827" s="460"/>
      <c r="U2827" s="460"/>
    </row>
    <row r="2828" spans="12:21">
      <c r="L2828" s="460"/>
      <c r="S2828" s="460"/>
      <c r="T2828" s="460"/>
      <c r="U2828" s="460"/>
    </row>
    <row r="2829" spans="12:21">
      <c r="L2829" s="460"/>
      <c r="S2829" s="460"/>
      <c r="T2829" s="460"/>
      <c r="U2829" s="460"/>
    </row>
    <row r="2830" spans="12:21">
      <c r="L2830" s="460"/>
      <c r="S2830" s="460"/>
      <c r="T2830" s="460"/>
      <c r="U2830" s="460"/>
    </row>
    <row r="2831" spans="12:21">
      <c r="L2831" s="460"/>
      <c r="S2831" s="460"/>
      <c r="T2831" s="460"/>
      <c r="U2831" s="460"/>
    </row>
    <row r="2832" spans="12:21">
      <c r="L2832" s="460"/>
      <c r="S2832" s="460"/>
      <c r="T2832" s="460"/>
      <c r="U2832" s="460"/>
    </row>
    <row r="2833" spans="12:21">
      <c r="L2833" s="460"/>
      <c r="S2833" s="460"/>
      <c r="T2833" s="460"/>
      <c r="U2833" s="460"/>
    </row>
    <row r="2834" spans="12:21">
      <c r="L2834" s="460"/>
      <c r="S2834" s="460"/>
      <c r="T2834" s="460"/>
      <c r="U2834" s="460"/>
    </row>
    <row r="2835" spans="12:21">
      <c r="L2835" s="460"/>
      <c r="S2835" s="460"/>
      <c r="T2835" s="460"/>
      <c r="U2835" s="460"/>
    </row>
    <row r="2836" spans="12:21">
      <c r="L2836" s="460"/>
      <c r="S2836" s="460"/>
      <c r="T2836" s="460"/>
      <c r="U2836" s="460"/>
    </row>
    <row r="2837" spans="12:21">
      <c r="L2837" s="460"/>
      <c r="S2837" s="460"/>
      <c r="T2837" s="460"/>
      <c r="U2837" s="460"/>
    </row>
    <row r="2838" spans="12:21">
      <c r="L2838" s="460"/>
      <c r="S2838" s="460"/>
      <c r="T2838" s="460"/>
      <c r="U2838" s="460"/>
    </row>
    <row r="2839" spans="12:21">
      <c r="L2839" s="460"/>
      <c r="S2839" s="460"/>
      <c r="T2839" s="460"/>
      <c r="U2839" s="460"/>
    </row>
    <row r="2840" spans="12:21">
      <c r="L2840" s="460"/>
      <c r="S2840" s="460"/>
      <c r="T2840" s="460"/>
      <c r="U2840" s="460"/>
    </row>
    <row r="2841" spans="12:21">
      <c r="L2841" s="460"/>
      <c r="S2841" s="460"/>
      <c r="T2841" s="460"/>
      <c r="U2841" s="460"/>
    </row>
    <row r="2842" spans="12:21">
      <c r="L2842" s="460"/>
      <c r="S2842" s="460"/>
      <c r="T2842" s="460"/>
      <c r="U2842" s="460"/>
    </row>
    <row r="2843" spans="12:21">
      <c r="L2843" s="460"/>
      <c r="S2843" s="460"/>
      <c r="T2843" s="460"/>
      <c r="U2843" s="460"/>
    </row>
    <row r="2844" spans="12:21">
      <c r="L2844" s="460"/>
      <c r="S2844" s="460"/>
      <c r="T2844" s="460"/>
      <c r="U2844" s="460"/>
    </row>
    <row r="2845" spans="12:21">
      <c r="L2845" s="460"/>
      <c r="S2845" s="460"/>
      <c r="T2845" s="460"/>
      <c r="U2845" s="460"/>
    </row>
    <row r="2846" spans="12:21">
      <c r="L2846" s="460"/>
      <c r="S2846" s="460"/>
      <c r="T2846" s="460"/>
      <c r="U2846" s="460"/>
    </row>
    <row r="2847" spans="12:21">
      <c r="L2847" s="460"/>
      <c r="S2847" s="460"/>
      <c r="T2847" s="460"/>
      <c r="U2847" s="460"/>
    </row>
    <row r="2848" spans="12:21">
      <c r="L2848" s="460"/>
      <c r="S2848" s="460"/>
      <c r="T2848" s="460"/>
      <c r="U2848" s="460"/>
    </row>
    <row r="2849" spans="12:21">
      <c r="L2849" s="460"/>
      <c r="S2849" s="460"/>
      <c r="T2849" s="460"/>
      <c r="U2849" s="460"/>
    </row>
    <row r="2850" spans="12:21">
      <c r="L2850" s="460"/>
      <c r="S2850" s="460"/>
      <c r="T2850" s="460"/>
      <c r="U2850" s="460"/>
    </row>
    <row r="2851" spans="12:21">
      <c r="L2851" s="460"/>
      <c r="S2851" s="460"/>
      <c r="T2851" s="460"/>
      <c r="U2851" s="460"/>
    </row>
    <row r="2852" spans="12:21">
      <c r="L2852" s="460"/>
      <c r="S2852" s="460"/>
      <c r="T2852" s="460"/>
      <c r="U2852" s="460"/>
    </row>
    <row r="2853" spans="12:21">
      <c r="L2853" s="460"/>
      <c r="S2853" s="460"/>
      <c r="T2853" s="460"/>
      <c r="U2853" s="460"/>
    </row>
    <row r="2854" spans="12:21">
      <c r="L2854" s="460"/>
      <c r="S2854" s="460"/>
      <c r="T2854" s="460"/>
      <c r="U2854" s="460"/>
    </row>
    <row r="2855" spans="12:21">
      <c r="L2855" s="460"/>
      <c r="S2855" s="460"/>
      <c r="T2855" s="460"/>
      <c r="U2855" s="460"/>
    </row>
    <row r="2856" spans="12:21">
      <c r="L2856" s="460"/>
      <c r="S2856" s="460"/>
      <c r="T2856" s="460"/>
      <c r="U2856" s="460"/>
    </row>
    <row r="2857" spans="12:21">
      <c r="L2857" s="460"/>
      <c r="S2857" s="460"/>
      <c r="T2857" s="460"/>
      <c r="U2857" s="460"/>
    </row>
    <row r="2858" spans="12:21">
      <c r="L2858" s="460"/>
      <c r="S2858" s="460"/>
      <c r="T2858" s="460"/>
      <c r="U2858" s="460"/>
    </row>
    <row r="2859" spans="12:21">
      <c r="L2859" s="460"/>
      <c r="S2859" s="460"/>
      <c r="T2859" s="460"/>
      <c r="U2859" s="460"/>
    </row>
    <row r="2860" spans="12:21">
      <c r="L2860" s="460"/>
      <c r="S2860" s="460"/>
      <c r="T2860" s="460"/>
      <c r="U2860" s="460"/>
    </row>
    <row r="2861" spans="12:21">
      <c r="L2861" s="460"/>
      <c r="S2861" s="460"/>
      <c r="T2861" s="460"/>
      <c r="U2861" s="460"/>
    </row>
    <row r="2862" spans="12:21">
      <c r="L2862" s="460"/>
      <c r="S2862" s="460"/>
      <c r="T2862" s="460"/>
      <c r="U2862" s="460"/>
    </row>
    <row r="2863" spans="12:21">
      <c r="L2863" s="460"/>
      <c r="S2863" s="460"/>
      <c r="T2863" s="460"/>
      <c r="U2863" s="460"/>
    </row>
    <row r="2864" spans="12:21">
      <c r="L2864" s="460"/>
      <c r="S2864" s="460"/>
      <c r="T2864" s="460"/>
      <c r="U2864" s="460"/>
    </row>
    <row r="2865" spans="12:21">
      <c r="L2865" s="460"/>
      <c r="S2865" s="460"/>
      <c r="T2865" s="460"/>
      <c r="U2865" s="460"/>
    </row>
    <row r="2866" spans="12:21">
      <c r="L2866" s="460"/>
      <c r="S2866" s="460"/>
      <c r="T2866" s="460"/>
      <c r="U2866" s="460"/>
    </row>
    <row r="2867" spans="12:21">
      <c r="L2867" s="460"/>
      <c r="S2867" s="460"/>
      <c r="T2867" s="460"/>
      <c r="U2867" s="460"/>
    </row>
    <row r="2868" spans="12:21">
      <c r="L2868" s="460"/>
      <c r="S2868" s="460"/>
      <c r="T2868" s="460"/>
      <c r="U2868" s="460"/>
    </row>
    <row r="2869" spans="12:21">
      <c r="L2869" s="460"/>
      <c r="S2869" s="460"/>
      <c r="T2869" s="460"/>
      <c r="U2869" s="460"/>
    </row>
    <row r="2870" spans="12:21">
      <c r="L2870" s="460"/>
      <c r="S2870" s="460"/>
      <c r="T2870" s="460"/>
      <c r="U2870" s="460"/>
    </row>
    <row r="2871" spans="12:21">
      <c r="L2871" s="460"/>
      <c r="S2871" s="460"/>
      <c r="T2871" s="460"/>
      <c r="U2871" s="460"/>
    </row>
    <row r="2872" spans="12:21">
      <c r="L2872" s="460"/>
      <c r="S2872" s="460"/>
      <c r="T2872" s="460"/>
      <c r="U2872" s="460"/>
    </row>
    <row r="2873" spans="12:21">
      <c r="L2873" s="460"/>
      <c r="S2873" s="460"/>
      <c r="T2873" s="460"/>
      <c r="U2873" s="460"/>
    </row>
    <row r="2874" spans="12:21">
      <c r="L2874" s="460"/>
      <c r="S2874" s="460"/>
      <c r="T2874" s="460"/>
      <c r="U2874" s="460"/>
    </row>
    <row r="2875" spans="12:21">
      <c r="L2875" s="460"/>
      <c r="S2875" s="460"/>
      <c r="T2875" s="460"/>
      <c r="U2875" s="460"/>
    </row>
    <row r="2876" spans="12:21">
      <c r="L2876" s="460"/>
      <c r="S2876" s="460"/>
      <c r="T2876" s="460"/>
      <c r="U2876" s="460"/>
    </row>
    <row r="2877" spans="12:21">
      <c r="L2877" s="460"/>
      <c r="S2877" s="460"/>
      <c r="T2877" s="460"/>
      <c r="U2877" s="460"/>
    </row>
    <row r="2878" spans="12:21">
      <c r="L2878" s="460"/>
      <c r="S2878" s="460"/>
      <c r="T2878" s="460"/>
      <c r="U2878" s="460"/>
    </row>
    <row r="2879" spans="12:21">
      <c r="L2879" s="460"/>
      <c r="S2879" s="460"/>
      <c r="T2879" s="460"/>
      <c r="U2879" s="460"/>
    </row>
    <row r="2880" spans="12:21">
      <c r="L2880" s="460"/>
      <c r="S2880" s="460"/>
      <c r="T2880" s="460"/>
      <c r="U2880" s="460"/>
    </row>
    <row r="2881" spans="12:21">
      <c r="L2881" s="460"/>
      <c r="S2881" s="460"/>
      <c r="T2881" s="460"/>
      <c r="U2881" s="460"/>
    </row>
    <row r="2882" spans="12:21">
      <c r="L2882" s="460"/>
      <c r="S2882" s="460"/>
      <c r="T2882" s="460"/>
      <c r="U2882" s="460"/>
    </row>
    <row r="2883" spans="12:21">
      <c r="L2883" s="460"/>
      <c r="S2883" s="460"/>
      <c r="T2883" s="460"/>
      <c r="U2883" s="460"/>
    </row>
    <row r="2884" spans="12:21">
      <c r="L2884" s="460"/>
      <c r="S2884" s="460"/>
      <c r="T2884" s="460"/>
      <c r="U2884" s="460"/>
    </row>
    <row r="2885" spans="12:21">
      <c r="L2885" s="460"/>
      <c r="S2885" s="460"/>
      <c r="T2885" s="460"/>
      <c r="U2885" s="460"/>
    </row>
    <row r="2886" spans="12:21">
      <c r="L2886" s="460"/>
      <c r="S2886" s="460"/>
      <c r="T2886" s="460"/>
      <c r="U2886" s="460"/>
    </row>
    <row r="2887" spans="12:21">
      <c r="L2887" s="460"/>
      <c r="S2887" s="460"/>
      <c r="T2887" s="460"/>
      <c r="U2887" s="460"/>
    </row>
    <row r="2888" spans="12:21">
      <c r="L2888" s="460"/>
      <c r="S2888" s="460"/>
      <c r="T2888" s="460"/>
      <c r="U2888" s="460"/>
    </row>
    <row r="2889" spans="12:21">
      <c r="L2889" s="460"/>
      <c r="S2889" s="460"/>
      <c r="T2889" s="460"/>
      <c r="U2889" s="460"/>
    </row>
    <row r="2890" spans="12:21">
      <c r="L2890" s="460"/>
      <c r="S2890" s="460"/>
      <c r="T2890" s="460"/>
      <c r="U2890" s="460"/>
    </row>
    <row r="2891" spans="12:21">
      <c r="L2891" s="460"/>
      <c r="S2891" s="460"/>
      <c r="T2891" s="460"/>
      <c r="U2891" s="460"/>
    </row>
    <row r="2892" spans="12:21">
      <c r="L2892" s="460"/>
      <c r="S2892" s="460"/>
      <c r="T2892" s="460"/>
      <c r="U2892" s="460"/>
    </row>
    <row r="2893" spans="12:21">
      <c r="L2893" s="460"/>
      <c r="S2893" s="460"/>
      <c r="T2893" s="460"/>
      <c r="U2893" s="460"/>
    </row>
    <row r="2894" spans="12:21">
      <c r="L2894" s="460"/>
      <c r="S2894" s="460"/>
      <c r="T2894" s="460"/>
      <c r="U2894" s="460"/>
    </row>
    <row r="2895" spans="12:21">
      <c r="L2895" s="460"/>
      <c r="S2895" s="460"/>
      <c r="T2895" s="460"/>
      <c r="U2895" s="460"/>
    </row>
    <row r="2896" spans="12:21">
      <c r="L2896" s="460"/>
      <c r="S2896" s="460"/>
      <c r="T2896" s="460"/>
      <c r="U2896" s="460"/>
    </row>
    <row r="2897" spans="12:21">
      <c r="L2897" s="460"/>
      <c r="S2897" s="460"/>
      <c r="T2897" s="460"/>
      <c r="U2897" s="460"/>
    </row>
    <row r="2898" spans="12:21">
      <c r="L2898" s="460"/>
      <c r="S2898" s="460"/>
      <c r="T2898" s="460"/>
      <c r="U2898" s="460"/>
    </row>
    <row r="2899" spans="12:21">
      <c r="L2899" s="460"/>
      <c r="S2899" s="460"/>
      <c r="T2899" s="460"/>
      <c r="U2899" s="460"/>
    </row>
    <row r="2900" spans="12:21">
      <c r="L2900" s="460"/>
      <c r="S2900" s="460"/>
      <c r="T2900" s="460"/>
      <c r="U2900" s="460"/>
    </row>
    <row r="2901" spans="12:21">
      <c r="L2901" s="460"/>
      <c r="S2901" s="460"/>
      <c r="T2901" s="460"/>
      <c r="U2901" s="460"/>
    </row>
    <row r="2902" spans="12:21">
      <c r="L2902" s="460"/>
      <c r="S2902" s="460"/>
      <c r="T2902" s="460"/>
      <c r="U2902" s="460"/>
    </row>
    <row r="2903" spans="12:21">
      <c r="L2903" s="460"/>
      <c r="S2903" s="460"/>
      <c r="T2903" s="460"/>
      <c r="U2903" s="460"/>
    </row>
    <row r="2904" spans="12:21">
      <c r="L2904" s="460"/>
      <c r="S2904" s="460"/>
      <c r="T2904" s="460"/>
      <c r="U2904" s="460"/>
    </row>
    <row r="2905" spans="12:21">
      <c r="L2905" s="460"/>
      <c r="S2905" s="460"/>
      <c r="T2905" s="460"/>
      <c r="U2905" s="460"/>
    </row>
    <row r="2906" spans="12:21">
      <c r="L2906" s="460"/>
      <c r="S2906" s="460"/>
      <c r="T2906" s="460"/>
      <c r="U2906" s="460"/>
    </row>
    <row r="2907" spans="12:21">
      <c r="L2907" s="460"/>
      <c r="S2907" s="460"/>
      <c r="T2907" s="460"/>
      <c r="U2907" s="460"/>
    </row>
    <row r="2908" spans="12:21">
      <c r="L2908" s="460"/>
      <c r="S2908" s="460"/>
      <c r="T2908" s="460"/>
      <c r="U2908" s="460"/>
    </row>
    <row r="2909" spans="12:21">
      <c r="L2909" s="460"/>
      <c r="S2909" s="460"/>
      <c r="T2909" s="460"/>
      <c r="U2909" s="460"/>
    </row>
    <row r="2910" spans="12:21">
      <c r="L2910" s="460"/>
      <c r="S2910" s="460"/>
      <c r="T2910" s="460"/>
      <c r="U2910" s="460"/>
    </row>
    <row r="2911" spans="12:21">
      <c r="L2911" s="460"/>
      <c r="S2911" s="460"/>
      <c r="T2911" s="460"/>
      <c r="U2911" s="460"/>
    </row>
    <row r="2912" spans="12:21">
      <c r="L2912" s="460"/>
      <c r="S2912" s="460"/>
      <c r="T2912" s="460"/>
      <c r="U2912" s="460"/>
    </row>
    <row r="2913" spans="12:21">
      <c r="L2913" s="460"/>
      <c r="S2913" s="460"/>
      <c r="T2913" s="460"/>
      <c r="U2913" s="460"/>
    </row>
    <row r="2914" spans="12:21">
      <c r="L2914" s="460"/>
      <c r="S2914" s="460"/>
      <c r="T2914" s="460"/>
      <c r="U2914" s="460"/>
    </row>
    <row r="2915" spans="12:21">
      <c r="L2915" s="460"/>
      <c r="S2915" s="460"/>
      <c r="T2915" s="460"/>
      <c r="U2915" s="460"/>
    </row>
    <row r="2916" spans="12:21">
      <c r="L2916" s="460"/>
      <c r="S2916" s="460"/>
      <c r="T2916" s="460"/>
      <c r="U2916" s="460"/>
    </row>
    <row r="2917" spans="12:21">
      <c r="L2917" s="460"/>
      <c r="S2917" s="460"/>
      <c r="T2917" s="460"/>
      <c r="U2917" s="460"/>
    </row>
    <row r="2918" spans="12:21">
      <c r="L2918" s="460"/>
      <c r="S2918" s="460"/>
      <c r="T2918" s="460"/>
      <c r="U2918" s="460"/>
    </row>
    <row r="2919" spans="12:21">
      <c r="L2919" s="460"/>
      <c r="S2919" s="460"/>
      <c r="T2919" s="460"/>
      <c r="U2919" s="460"/>
    </row>
    <row r="2920" spans="12:21">
      <c r="L2920" s="460"/>
      <c r="S2920" s="460"/>
      <c r="T2920" s="460"/>
      <c r="U2920" s="460"/>
    </row>
    <row r="2921" spans="12:21">
      <c r="L2921" s="460"/>
      <c r="S2921" s="460"/>
      <c r="T2921" s="460"/>
      <c r="U2921" s="460"/>
    </row>
    <row r="2922" spans="12:21">
      <c r="L2922" s="460"/>
      <c r="S2922" s="460"/>
      <c r="T2922" s="460"/>
      <c r="U2922" s="460"/>
    </row>
    <row r="2923" spans="12:21">
      <c r="L2923" s="460"/>
      <c r="S2923" s="460"/>
      <c r="T2923" s="460"/>
      <c r="U2923" s="460"/>
    </row>
    <row r="2924" spans="12:21">
      <c r="L2924" s="460"/>
      <c r="S2924" s="460"/>
      <c r="T2924" s="460"/>
      <c r="U2924" s="460"/>
    </row>
    <row r="2925" spans="12:21">
      <c r="L2925" s="460"/>
      <c r="S2925" s="460"/>
      <c r="T2925" s="460"/>
      <c r="U2925" s="460"/>
    </row>
    <row r="2926" spans="12:21">
      <c r="L2926" s="460"/>
      <c r="S2926" s="460"/>
      <c r="T2926" s="460"/>
      <c r="U2926" s="460"/>
    </row>
    <row r="2927" spans="12:21">
      <c r="L2927" s="460"/>
      <c r="S2927" s="460"/>
      <c r="T2927" s="460"/>
      <c r="U2927" s="460"/>
    </row>
    <row r="2928" spans="12:21">
      <c r="L2928" s="460"/>
      <c r="S2928" s="460"/>
      <c r="T2928" s="460"/>
      <c r="U2928" s="460"/>
    </row>
    <row r="2929" spans="12:21">
      <c r="L2929" s="460"/>
      <c r="S2929" s="460"/>
      <c r="T2929" s="460"/>
      <c r="U2929" s="460"/>
    </row>
    <row r="2930" spans="12:21">
      <c r="L2930" s="460"/>
      <c r="S2930" s="460"/>
      <c r="T2930" s="460"/>
      <c r="U2930" s="460"/>
    </row>
    <row r="2931" spans="12:21">
      <c r="L2931" s="460"/>
      <c r="S2931" s="460"/>
      <c r="T2931" s="460"/>
      <c r="U2931" s="460"/>
    </row>
    <row r="2932" spans="12:21">
      <c r="L2932" s="460"/>
      <c r="S2932" s="460"/>
      <c r="T2932" s="460"/>
      <c r="U2932" s="460"/>
    </row>
    <row r="2933" spans="12:21">
      <c r="L2933" s="460"/>
      <c r="S2933" s="460"/>
      <c r="T2933" s="460"/>
      <c r="U2933" s="460"/>
    </row>
    <row r="2934" spans="12:21">
      <c r="L2934" s="460"/>
      <c r="S2934" s="460"/>
      <c r="T2934" s="460"/>
      <c r="U2934" s="460"/>
    </row>
    <row r="2935" spans="12:21">
      <c r="L2935" s="460"/>
      <c r="S2935" s="460"/>
      <c r="T2935" s="460"/>
      <c r="U2935" s="460"/>
    </row>
    <row r="2936" spans="12:21">
      <c r="L2936" s="460"/>
      <c r="S2936" s="460"/>
      <c r="T2936" s="460"/>
      <c r="U2936" s="460"/>
    </row>
    <row r="2937" spans="12:21">
      <c r="L2937" s="460"/>
      <c r="S2937" s="460"/>
      <c r="T2937" s="460"/>
      <c r="U2937" s="460"/>
    </row>
    <row r="2938" spans="12:21">
      <c r="L2938" s="460"/>
      <c r="S2938" s="460"/>
      <c r="T2938" s="460"/>
      <c r="U2938" s="460"/>
    </row>
    <row r="2939" spans="12:21">
      <c r="L2939" s="460"/>
      <c r="S2939" s="460"/>
      <c r="T2939" s="460"/>
      <c r="U2939" s="460"/>
    </row>
    <row r="2940" spans="12:21">
      <c r="L2940" s="460"/>
      <c r="S2940" s="460"/>
      <c r="T2940" s="460"/>
      <c r="U2940" s="460"/>
    </row>
    <row r="2941" spans="12:21">
      <c r="L2941" s="460"/>
      <c r="S2941" s="460"/>
      <c r="T2941" s="460"/>
      <c r="U2941" s="460"/>
    </row>
    <row r="2942" spans="12:21">
      <c r="L2942" s="460"/>
      <c r="S2942" s="460"/>
      <c r="T2942" s="460"/>
      <c r="U2942" s="460"/>
    </row>
    <row r="2943" spans="12:21">
      <c r="L2943" s="460"/>
      <c r="S2943" s="460"/>
      <c r="T2943" s="460"/>
      <c r="U2943" s="460"/>
    </row>
    <row r="2944" spans="12:21">
      <c r="L2944" s="460"/>
      <c r="S2944" s="460"/>
      <c r="T2944" s="460"/>
      <c r="U2944" s="460"/>
    </row>
    <row r="2945" spans="12:21">
      <c r="L2945" s="460"/>
      <c r="S2945" s="460"/>
      <c r="T2945" s="460"/>
      <c r="U2945" s="460"/>
    </row>
    <row r="2946" spans="12:21">
      <c r="L2946" s="460"/>
      <c r="S2946" s="460"/>
      <c r="T2946" s="460"/>
      <c r="U2946" s="460"/>
    </row>
    <row r="2947" spans="12:21">
      <c r="L2947" s="460"/>
      <c r="S2947" s="460"/>
      <c r="T2947" s="460"/>
      <c r="U2947" s="460"/>
    </row>
    <row r="2948" spans="12:21">
      <c r="L2948" s="460"/>
      <c r="S2948" s="460"/>
      <c r="T2948" s="460"/>
      <c r="U2948" s="460"/>
    </row>
    <row r="2949" spans="12:21">
      <c r="L2949" s="460"/>
      <c r="S2949" s="460"/>
      <c r="T2949" s="460"/>
      <c r="U2949" s="460"/>
    </row>
    <row r="2950" spans="12:21">
      <c r="L2950" s="460"/>
      <c r="S2950" s="460"/>
      <c r="T2950" s="460"/>
      <c r="U2950" s="460"/>
    </row>
    <row r="2951" spans="12:21">
      <c r="L2951" s="460"/>
      <c r="S2951" s="460"/>
      <c r="T2951" s="460"/>
      <c r="U2951" s="460"/>
    </row>
    <row r="2952" spans="12:21">
      <c r="L2952" s="460"/>
      <c r="S2952" s="460"/>
      <c r="T2952" s="460"/>
      <c r="U2952" s="460"/>
    </row>
    <row r="2953" spans="12:21">
      <c r="L2953" s="460"/>
      <c r="S2953" s="460"/>
      <c r="T2953" s="460"/>
      <c r="U2953" s="460"/>
    </row>
    <row r="2954" spans="12:21">
      <c r="L2954" s="460"/>
      <c r="S2954" s="460"/>
      <c r="T2954" s="460"/>
      <c r="U2954" s="460"/>
    </row>
    <row r="2955" spans="12:21">
      <c r="L2955" s="460"/>
      <c r="S2955" s="460"/>
      <c r="T2955" s="460"/>
      <c r="U2955" s="460"/>
    </row>
    <row r="2956" spans="12:21">
      <c r="L2956" s="460"/>
      <c r="S2956" s="460"/>
      <c r="T2956" s="460"/>
      <c r="U2956" s="460"/>
    </row>
    <row r="2957" spans="12:21">
      <c r="L2957" s="460"/>
      <c r="S2957" s="460"/>
      <c r="T2957" s="460"/>
      <c r="U2957" s="460"/>
    </row>
    <row r="2958" spans="12:21">
      <c r="L2958" s="460"/>
      <c r="S2958" s="460"/>
      <c r="T2958" s="460"/>
      <c r="U2958" s="460"/>
    </row>
    <row r="2959" spans="12:21">
      <c r="L2959" s="460"/>
      <c r="S2959" s="460"/>
      <c r="T2959" s="460"/>
      <c r="U2959" s="460"/>
    </row>
    <row r="2960" spans="12:21">
      <c r="L2960" s="460"/>
      <c r="S2960" s="460"/>
      <c r="T2960" s="460"/>
      <c r="U2960" s="460"/>
    </row>
    <row r="2961" spans="12:21">
      <c r="L2961" s="460"/>
      <c r="S2961" s="460"/>
      <c r="T2961" s="460"/>
      <c r="U2961" s="460"/>
    </row>
    <row r="2962" spans="12:21">
      <c r="L2962" s="460"/>
      <c r="S2962" s="460"/>
      <c r="T2962" s="460"/>
      <c r="U2962" s="460"/>
    </row>
    <row r="2963" spans="12:21">
      <c r="L2963" s="460"/>
      <c r="S2963" s="460"/>
      <c r="T2963" s="460"/>
      <c r="U2963" s="460"/>
    </row>
    <row r="2964" spans="12:21">
      <c r="L2964" s="460"/>
      <c r="S2964" s="460"/>
      <c r="T2964" s="460"/>
      <c r="U2964" s="460"/>
    </row>
    <row r="2965" spans="12:21">
      <c r="L2965" s="460"/>
      <c r="S2965" s="460"/>
      <c r="T2965" s="460"/>
      <c r="U2965" s="460"/>
    </row>
    <row r="2966" spans="12:21">
      <c r="L2966" s="460"/>
      <c r="S2966" s="460"/>
      <c r="T2966" s="460"/>
      <c r="U2966" s="460"/>
    </row>
    <row r="2967" spans="12:21">
      <c r="L2967" s="460"/>
      <c r="S2967" s="460"/>
      <c r="T2967" s="460"/>
      <c r="U2967" s="460"/>
    </row>
    <row r="2968" spans="12:21">
      <c r="L2968" s="460"/>
      <c r="S2968" s="460"/>
      <c r="T2968" s="460"/>
      <c r="U2968" s="460"/>
    </row>
    <row r="2969" spans="12:21">
      <c r="L2969" s="460"/>
      <c r="S2969" s="460"/>
      <c r="T2969" s="460"/>
      <c r="U2969" s="460"/>
    </row>
    <row r="2970" spans="12:21">
      <c r="L2970" s="460"/>
      <c r="S2970" s="460"/>
      <c r="T2970" s="460"/>
      <c r="U2970" s="460"/>
    </row>
    <row r="2971" spans="12:21">
      <c r="L2971" s="460"/>
      <c r="S2971" s="460"/>
      <c r="T2971" s="460"/>
      <c r="U2971" s="460"/>
    </row>
    <row r="2972" spans="12:21">
      <c r="L2972" s="460"/>
      <c r="S2972" s="460"/>
      <c r="T2972" s="460"/>
      <c r="U2972" s="460"/>
    </row>
    <row r="2973" spans="12:21">
      <c r="L2973" s="460"/>
      <c r="S2973" s="460"/>
      <c r="T2973" s="460"/>
      <c r="U2973" s="460"/>
    </row>
    <row r="2974" spans="12:21">
      <c r="L2974" s="460"/>
      <c r="S2974" s="460"/>
      <c r="T2974" s="460"/>
      <c r="U2974" s="460"/>
    </row>
    <row r="2975" spans="12:21">
      <c r="L2975" s="460"/>
      <c r="S2975" s="460"/>
      <c r="T2975" s="460"/>
      <c r="U2975" s="460"/>
    </row>
    <row r="2976" spans="12:21">
      <c r="L2976" s="460"/>
      <c r="S2976" s="460"/>
      <c r="T2976" s="460"/>
      <c r="U2976" s="460"/>
    </row>
    <row r="2977" spans="12:21">
      <c r="L2977" s="460"/>
      <c r="S2977" s="460"/>
      <c r="T2977" s="460"/>
      <c r="U2977" s="460"/>
    </row>
    <row r="2978" spans="12:21">
      <c r="L2978" s="460"/>
      <c r="S2978" s="460"/>
      <c r="T2978" s="460"/>
      <c r="U2978" s="460"/>
    </row>
    <row r="2979" spans="12:21">
      <c r="L2979" s="460"/>
      <c r="S2979" s="460"/>
      <c r="T2979" s="460"/>
      <c r="U2979" s="460"/>
    </row>
    <row r="2980" spans="12:21">
      <c r="L2980" s="460"/>
      <c r="S2980" s="460"/>
      <c r="T2980" s="460"/>
      <c r="U2980" s="460"/>
    </row>
    <row r="2981" spans="12:21">
      <c r="L2981" s="460"/>
      <c r="S2981" s="460"/>
      <c r="T2981" s="460"/>
      <c r="U2981" s="460"/>
    </row>
    <row r="2982" spans="12:21">
      <c r="L2982" s="460"/>
      <c r="S2982" s="460"/>
      <c r="T2982" s="460"/>
      <c r="U2982" s="460"/>
    </row>
    <row r="2983" spans="12:21">
      <c r="L2983" s="460"/>
      <c r="S2983" s="460"/>
      <c r="T2983" s="460"/>
      <c r="U2983" s="460"/>
    </row>
    <row r="2984" spans="12:21">
      <c r="L2984" s="460"/>
      <c r="S2984" s="460"/>
      <c r="T2984" s="460"/>
      <c r="U2984" s="460"/>
    </row>
    <row r="2985" spans="12:21">
      <c r="L2985" s="460"/>
      <c r="S2985" s="460"/>
      <c r="T2985" s="460"/>
      <c r="U2985" s="460"/>
    </row>
    <row r="2986" spans="12:21">
      <c r="L2986" s="460"/>
      <c r="S2986" s="460"/>
      <c r="T2986" s="460"/>
      <c r="U2986" s="460"/>
    </row>
    <row r="2987" spans="12:21">
      <c r="L2987" s="460"/>
      <c r="S2987" s="460"/>
      <c r="T2987" s="460"/>
      <c r="U2987" s="460"/>
    </row>
    <row r="2988" spans="12:21">
      <c r="L2988" s="460"/>
      <c r="S2988" s="460"/>
      <c r="T2988" s="460"/>
      <c r="U2988" s="460"/>
    </row>
    <row r="2989" spans="12:21">
      <c r="L2989" s="460"/>
      <c r="S2989" s="460"/>
      <c r="T2989" s="460"/>
      <c r="U2989" s="460"/>
    </row>
    <row r="2990" spans="12:21">
      <c r="L2990" s="460"/>
      <c r="S2990" s="460"/>
      <c r="T2990" s="460"/>
      <c r="U2990" s="460"/>
    </row>
    <row r="2991" spans="12:21">
      <c r="L2991" s="460"/>
      <c r="S2991" s="460"/>
      <c r="T2991" s="460"/>
      <c r="U2991" s="460"/>
    </row>
    <row r="2992" spans="12:21">
      <c r="L2992" s="460"/>
      <c r="S2992" s="460"/>
      <c r="T2992" s="460"/>
      <c r="U2992" s="460"/>
    </row>
    <row r="2993" spans="12:21">
      <c r="L2993" s="460"/>
      <c r="S2993" s="460"/>
      <c r="T2993" s="460"/>
      <c r="U2993" s="460"/>
    </row>
    <row r="2994" spans="12:21">
      <c r="L2994" s="460"/>
      <c r="S2994" s="460"/>
      <c r="T2994" s="460"/>
      <c r="U2994" s="460"/>
    </row>
    <row r="2995" spans="12:21">
      <c r="L2995" s="460"/>
      <c r="S2995" s="460"/>
      <c r="T2995" s="460"/>
      <c r="U2995" s="460"/>
    </row>
    <row r="2996" spans="12:21">
      <c r="L2996" s="460"/>
      <c r="S2996" s="460"/>
      <c r="T2996" s="460"/>
      <c r="U2996" s="460"/>
    </row>
    <row r="2997" spans="12:21">
      <c r="L2997" s="460"/>
      <c r="S2997" s="460"/>
      <c r="T2997" s="460"/>
      <c r="U2997" s="460"/>
    </row>
    <row r="2998" spans="12:21">
      <c r="L2998" s="460"/>
      <c r="S2998" s="460"/>
      <c r="T2998" s="460"/>
      <c r="U2998" s="460"/>
    </row>
    <row r="2999" spans="12:21">
      <c r="L2999" s="460"/>
      <c r="S2999" s="460"/>
      <c r="T2999" s="460"/>
      <c r="U2999" s="460"/>
    </row>
    <row r="3000" spans="12:21">
      <c r="L3000" s="460"/>
      <c r="S3000" s="460"/>
      <c r="T3000" s="460"/>
      <c r="U3000" s="460"/>
    </row>
    <row r="3001" spans="12:21">
      <c r="L3001" s="460"/>
      <c r="S3001" s="460"/>
      <c r="T3001" s="460"/>
      <c r="U3001" s="460"/>
    </row>
    <row r="3002" spans="12:21">
      <c r="L3002" s="460"/>
      <c r="S3002" s="460"/>
      <c r="T3002" s="460"/>
      <c r="U3002" s="460"/>
    </row>
    <row r="3003" spans="12:21">
      <c r="L3003" s="460"/>
      <c r="S3003" s="460"/>
      <c r="T3003" s="460"/>
      <c r="U3003" s="460"/>
    </row>
    <row r="3004" spans="12:21">
      <c r="L3004" s="460"/>
      <c r="S3004" s="460"/>
      <c r="T3004" s="460"/>
      <c r="U3004" s="460"/>
    </row>
    <row r="3005" spans="12:21">
      <c r="L3005" s="460"/>
      <c r="S3005" s="460"/>
      <c r="T3005" s="460"/>
      <c r="U3005" s="460"/>
    </row>
    <row r="3006" spans="12:21">
      <c r="L3006" s="460"/>
      <c r="S3006" s="460"/>
      <c r="T3006" s="460"/>
      <c r="U3006" s="460"/>
    </row>
    <row r="3007" spans="12:21">
      <c r="L3007" s="460"/>
      <c r="S3007" s="460"/>
      <c r="T3007" s="460"/>
      <c r="U3007" s="460"/>
    </row>
    <row r="3008" spans="12:21">
      <c r="L3008" s="460"/>
      <c r="S3008" s="460"/>
      <c r="T3008" s="460"/>
      <c r="U3008" s="460"/>
    </row>
    <row r="3009" spans="12:21">
      <c r="L3009" s="460"/>
      <c r="S3009" s="460"/>
      <c r="T3009" s="460"/>
      <c r="U3009" s="460"/>
    </row>
    <row r="3010" spans="12:21">
      <c r="L3010" s="460"/>
      <c r="S3010" s="460"/>
      <c r="T3010" s="460"/>
      <c r="U3010" s="460"/>
    </row>
    <row r="3011" spans="12:21">
      <c r="L3011" s="460"/>
      <c r="S3011" s="460"/>
      <c r="T3011" s="460"/>
      <c r="U3011" s="460"/>
    </row>
    <row r="3012" spans="12:21">
      <c r="L3012" s="460"/>
      <c r="S3012" s="460"/>
      <c r="T3012" s="460"/>
      <c r="U3012" s="460"/>
    </row>
    <row r="3013" spans="12:21">
      <c r="L3013" s="460"/>
      <c r="S3013" s="460"/>
      <c r="T3013" s="460"/>
      <c r="U3013" s="460"/>
    </row>
    <row r="3014" spans="12:21">
      <c r="L3014" s="460"/>
      <c r="S3014" s="460"/>
      <c r="T3014" s="460"/>
      <c r="U3014" s="460"/>
    </row>
    <row r="3015" spans="12:21">
      <c r="L3015" s="460"/>
      <c r="S3015" s="460"/>
      <c r="T3015" s="460"/>
      <c r="U3015" s="460"/>
    </row>
    <row r="3016" spans="12:21">
      <c r="L3016" s="460"/>
      <c r="S3016" s="460"/>
      <c r="T3016" s="460"/>
      <c r="U3016" s="460"/>
    </row>
    <row r="3017" spans="12:21">
      <c r="L3017" s="460"/>
      <c r="S3017" s="460"/>
      <c r="T3017" s="460"/>
      <c r="U3017" s="460"/>
    </row>
    <row r="3018" spans="12:21">
      <c r="L3018" s="460"/>
      <c r="S3018" s="460"/>
      <c r="T3018" s="460"/>
      <c r="U3018" s="460"/>
    </row>
    <row r="3019" spans="12:21">
      <c r="L3019" s="460"/>
      <c r="S3019" s="460"/>
      <c r="T3019" s="460"/>
      <c r="U3019" s="460"/>
    </row>
    <row r="3020" spans="12:21">
      <c r="L3020" s="460"/>
      <c r="S3020" s="460"/>
      <c r="T3020" s="460"/>
      <c r="U3020" s="460"/>
    </row>
    <row r="3021" spans="12:21">
      <c r="L3021" s="460"/>
      <c r="S3021" s="460"/>
      <c r="T3021" s="460"/>
      <c r="U3021" s="460"/>
    </row>
    <row r="3022" spans="12:21">
      <c r="L3022" s="460"/>
      <c r="S3022" s="460"/>
      <c r="T3022" s="460"/>
      <c r="U3022" s="460"/>
    </row>
    <row r="3023" spans="12:21">
      <c r="L3023" s="460"/>
      <c r="S3023" s="460"/>
      <c r="T3023" s="460"/>
      <c r="U3023" s="460"/>
    </row>
    <row r="3024" spans="12:21">
      <c r="L3024" s="460"/>
      <c r="S3024" s="460"/>
      <c r="T3024" s="460"/>
      <c r="U3024" s="460"/>
    </row>
    <row r="3025" spans="12:21">
      <c r="L3025" s="460"/>
      <c r="S3025" s="460"/>
      <c r="T3025" s="460"/>
      <c r="U3025" s="460"/>
    </row>
    <row r="3026" spans="12:21">
      <c r="L3026" s="460"/>
      <c r="S3026" s="460"/>
      <c r="T3026" s="460"/>
      <c r="U3026" s="460"/>
    </row>
    <row r="3027" spans="12:21">
      <c r="L3027" s="460"/>
      <c r="S3027" s="460"/>
      <c r="T3027" s="460"/>
      <c r="U3027" s="460"/>
    </row>
    <row r="3028" spans="12:21">
      <c r="L3028" s="460"/>
      <c r="S3028" s="460"/>
      <c r="T3028" s="460"/>
      <c r="U3028" s="460"/>
    </row>
    <row r="3029" spans="12:21">
      <c r="L3029" s="460"/>
      <c r="S3029" s="460"/>
      <c r="T3029" s="460"/>
      <c r="U3029" s="460"/>
    </row>
    <row r="3030" spans="12:21">
      <c r="L3030" s="460"/>
      <c r="S3030" s="460"/>
      <c r="T3030" s="460"/>
      <c r="U3030" s="460"/>
    </row>
    <row r="3031" spans="12:21">
      <c r="L3031" s="460"/>
      <c r="S3031" s="460"/>
      <c r="T3031" s="460"/>
      <c r="U3031" s="460"/>
    </row>
    <row r="3032" spans="12:21">
      <c r="L3032" s="460"/>
      <c r="S3032" s="460"/>
      <c r="T3032" s="460"/>
      <c r="U3032" s="460"/>
    </row>
    <row r="3033" spans="12:21">
      <c r="L3033" s="460"/>
      <c r="S3033" s="460"/>
      <c r="T3033" s="460"/>
      <c r="U3033" s="460"/>
    </row>
    <row r="3034" spans="12:21">
      <c r="L3034" s="460"/>
      <c r="S3034" s="460"/>
      <c r="T3034" s="460"/>
      <c r="U3034" s="460"/>
    </row>
    <row r="3035" spans="12:21">
      <c r="L3035" s="460"/>
      <c r="S3035" s="460"/>
      <c r="T3035" s="460"/>
      <c r="U3035" s="460"/>
    </row>
    <row r="3036" spans="12:21">
      <c r="L3036" s="460"/>
      <c r="S3036" s="460"/>
      <c r="T3036" s="460"/>
      <c r="U3036" s="460"/>
    </row>
    <row r="3037" spans="12:21">
      <c r="L3037" s="460"/>
      <c r="S3037" s="460"/>
      <c r="T3037" s="460"/>
      <c r="U3037" s="460"/>
    </row>
    <row r="3038" spans="12:21">
      <c r="L3038" s="460"/>
      <c r="S3038" s="460"/>
      <c r="T3038" s="460"/>
      <c r="U3038" s="460"/>
    </row>
    <row r="3039" spans="12:21">
      <c r="L3039" s="460"/>
      <c r="S3039" s="460"/>
      <c r="T3039" s="460"/>
      <c r="U3039" s="460"/>
    </row>
    <row r="3040" spans="12:21">
      <c r="L3040" s="460"/>
      <c r="S3040" s="460"/>
      <c r="T3040" s="460"/>
      <c r="U3040" s="460"/>
    </row>
    <row r="3041" spans="12:21">
      <c r="L3041" s="460"/>
      <c r="S3041" s="460"/>
      <c r="T3041" s="460"/>
      <c r="U3041" s="460"/>
    </row>
    <row r="3042" spans="12:21">
      <c r="L3042" s="460"/>
      <c r="S3042" s="460"/>
      <c r="T3042" s="460"/>
      <c r="U3042" s="460"/>
    </row>
    <row r="3043" spans="12:21">
      <c r="L3043" s="460"/>
      <c r="S3043" s="460"/>
      <c r="T3043" s="460"/>
      <c r="U3043" s="460"/>
    </row>
    <row r="3044" spans="12:21">
      <c r="L3044" s="460"/>
      <c r="S3044" s="460"/>
      <c r="T3044" s="460"/>
      <c r="U3044" s="460"/>
    </row>
    <row r="3045" spans="12:21">
      <c r="L3045" s="460"/>
      <c r="S3045" s="460"/>
      <c r="T3045" s="460"/>
      <c r="U3045" s="460"/>
    </row>
    <row r="3046" spans="12:21">
      <c r="L3046" s="460"/>
      <c r="S3046" s="460"/>
      <c r="T3046" s="460"/>
      <c r="U3046" s="460"/>
    </row>
    <row r="3047" spans="12:21">
      <c r="L3047" s="460"/>
      <c r="S3047" s="460"/>
      <c r="T3047" s="460"/>
      <c r="U3047" s="460"/>
    </row>
    <row r="3048" spans="12:21">
      <c r="L3048" s="460"/>
      <c r="S3048" s="460"/>
      <c r="T3048" s="460"/>
      <c r="U3048" s="460"/>
    </row>
    <row r="3049" spans="12:21">
      <c r="L3049" s="460"/>
      <c r="S3049" s="460"/>
      <c r="T3049" s="460"/>
      <c r="U3049" s="460"/>
    </row>
    <row r="3050" spans="12:21">
      <c r="L3050" s="460"/>
      <c r="S3050" s="460"/>
      <c r="T3050" s="460"/>
      <c r="U3050" s="460"/>
    </row>
    <row r="3051" spans="12:21">
      <c r="L3051" s="460"/>
      <c r="S3051" s="460"/>
      <c r="T3051" s="460"/>
      <c r="U3051" s="460"/>
    </row>
    <row r="3052" spans="12:21">
      <c r="L3052" s="460"/>
      <c r="S3052" s="460"/>
      <c r="T3052" s="460"/>
      <c r="U3052" s="460"/>
    </row>
    <row r="3053" spans="12:21">
      <c r="L3053" s="460"/>
      <c r="S3053" s="460"/>
      <c r="T3053" s="460"/>
      <c r="U3053" s="460"/>
    </row>
    <row r="3054" spans="12:21">
      <c r="L3054" s="460"/>
      <c r="S3054" s="460"/>
      <c r="T3054" s="460"/>
      <c r="U3054" s="460"/>
    </row>
    <row r="3055" spans="12:21">
      <c r="L3055" s="460"/>
      <c r="S3055" s="460"/>
      <c r="T3055" s="460"/>
      <c r="U3055" s="460"/>
    </row>
    <row r="3056" spans="12:21">
      <c r="L3056" s="460"/>
      <c r="S3056" s="460"/>
      <c r="T3056" s="460"/>
      <c r="U3056" s="460"/>
    </row>
    <row r="3057" spans="12:21">
      <c r="L3057" s="460"/>
      <c r="S3057" s="460"/>
      <c r="T3057" s="460"/>
      <c r="U3057" s="460"/>
    </row>
    <row r="3058" spans="12:21">
      <c r="L3058" s="460"/>
      <c r="S3058" s="460"/>
      <c r="T3058" s="460"/>
      <c r="U3058" s="460"/>
    </row>
    <row r="3059" spans="12:21">
      <c r="L3059" s="460"/>
      <c r="S3059" s="460"/>
      <c r="T3059" s="460"/>
      <c r="U3059" s="460"/>
    </row>
    <row r="3060" spans="12:21">
      <c r="L3060" s="460"/>
      <c r="S3060" s="460"/>
      <c r="T3060" s="460"/>
      <c r="U3060" s="460"/>
    </row>
    <row r="3061" spans="12:21">
      <c r="L3061" s="460"/>
      <c r="S3061" s="460"/>
      <c r="T3061" s="460"/>
      <c r="U3061" s="460"/>
    </row>
    <row r="3062" spans="12:21">
      <c r="L3062" s="460"/>
      <c r="S3062" s="460"/>
      <c r="T3062" s="460"/>
      <c r="U3062" s="460"/>
    </row>
    <row r="3063" spans="12:21">
      <c r="L3063" s="460"/>
      <c r="S3063" s="460"/>
      <c r="T3063" s="460"/>
      <c r="U3063" s="460"/>
    </row>
    <row r="3064" spans="12:21">
      <c r="L3064" s="460"/>
      <c r="S3064" s="460"/>
      <c r="T3064" s="460"/>
      <c r="U3064" s="460"/>
    </row>
    <row r="3065" spans="12:21">
      <c r="L3065" s="460"/>
      <c r="S3065" s="460"/>
      <c r="T3065" s="460"/>
      <c r="U3065" s="460"/>
    </row>
    <row r="3066" spans="12:21">
      <c r="L3066" s="460"/>
      <c r="S3066" s="460"/>
      <c r="T3066" s="460"/>
      <c r="U3066" s="460"/>
    </row>
    <row r="3067" spans="12:21">
      <c r="L3067" s="460"/>
      <c r="S3067" s="460"/>
      <c r="T3067" s="460"/>
      <c r="U3067" s="460"/>
    </row>
    <row r="3068" spans="12:21">
      <c r="L3068" s="460"/>
      <c r="S3068" s="460"/>
      <c r="T3068" s="460"/>
      <c r="U3068" s="460"/>
    </row>
    <row r="3069" spans="12:21">
      <c r="L3069" s="460"/>
      <c r="S3069" s="460"/>
      <c r="T3069" s="460"/>
      <c r="U3069" s="460"/>
    </row>
    <row r="3070" spans="12:21">
      <c r="L3070" s="460"/>
      <c r="S3070" s="460"/>
      <c r="T3070" s="460"/>
      <c r="U3070" s="460"/>
    </row>
    <row r="3071" spans="12:21">
      <c r="L3071" s="460"/>
      <c r="S3071" s="460"/>
      <c r="T3071" s="460"/>
      <c r="U3071" s="460"/>
    </row>
    <row r="3072" spans="12:21">
      <c r="L3072" s="460"/>
      <c r="S3072" s="460"/>
      <c r="T3072" s="460"/>
      <c r="U3072" s="460"/>
    </row>
    <row r="3073" spans="12:21">
      <c r="L3073" s="460"/>
      <c r="S3073" s="460"/>
      <c r="T3073" s="460"/>
      <c r="U3073" s="460"/>
    </row>
    <row r="3074" spans="12:21">
      <c r="L3074" s="460"/>
      <c r="S3074" s="460"/>
      <c r="T3074" s="460"/>
      <c r="U3074" s="460"/>
    </row>
    <row r="3075" spans="12:21">
      <c r="L3075" s="460"/>
      <c r="S3075" s="460"/>
      <c r="T3075" s="460"/>
      <c r="U3075" s="460"/>
    </row>
    <row r="3076" spans="12:21">
      <c r="L3076" s="460"/>
      <c r="S3076" s="460"/>
      <c r="T3076" s="460"/>
      <c r="U3076" s="460"/>
    </row>
    <row r="3077" spans="12:21">
      <c r="L3077" s="460"/>
      <c r="S3077" s="460"/>
      <c r="T3077" s="460"/>
      <c r="U3077" s="460"/>
    </row>
    <row r="3078" spans="12:21">
      <c r="L3078" s="460"/>
      <c r="S3078" s="460"/>
      <c r="T3078" s="460"/>
      <c r="U3078" s="460"/>
    </row>
    <row r="3079" spans="12:21">
      <c r="L3079" s="460"/>
      <c r="S3079" s="460"/>
      <c r="T3079" s="460"/>
      <c r="U3079" s="460"/>
    </row>
    <row r="3080" spans="12:21">
      <c r="L3080" s="460"/>
      <c r="S3080" s="460"/>
      <c r="T3080" s="460"/>
      <c r="U3080" s="460"/>
    </row>
    <row r="3081" spans="12:21">
      <c r="L3081" s="460"/>
      <c r="S3081" s="460"/>
      <c r="T3081" s="460"/>
      <c r="U3081" s="460"/>
    </row>
    <row r="3082" spans="12:21">
      <c r="L3082" s="460"/>
      <c r="S3082" s="460"/>
      <c r="T3082" s="460"/>
      <c r="U3082" s="460"/>
    </row>
    <row r="3083" spans="12:21">
      <c r="L3083" s="460"/>
      <c r="S3083" s="460"/>
      <c r="T3083" s="460"/>
      <c r="U3083" s="460"/>
    </row>
    <row r="3084" spans="12:21">
      <c r="L3084" s="460"/>
      <c r="S3084" s="460"/>
      <c r="T3084" s="460"/>
      <c r="U3084" s="460"/>
    </row>
    <row r="3085" spans="12:21">
      <c r="L3085" s="460"/>
      <c r="S3085" s="460"/>
      <c r="T3085" s="460"/>
      <c r="U3085" s="460"/>
    </row>
    <row r="3086" spans="12:21">
      <c r="L3086" s="460"/>
      <c r="S3086" s="460"/>
      <c r="T3086" s="460"/>
      <c r="U3086" s="460"/>
    </row>
    <row r="3087" spans="12:21">
      <c r="L3087" s="460"/>
      <c r="S3087" s="460"/>
      <c r="T3087" s="460"/>
      <c r="U3087" s="460"/>
    </row>
    <row r="3088" spans="12:21">
      <c r="L3088" s="460"/>
      <c r="S3088" s="460"/>
      <c r="T3088" s="460"/>
      <c r="U3088" s="460"/>
    </row>
    <row r="3089" spans="12:21">
      <c r="L3089" s="460"/>
      <c r="S3089" s="460"/>
      <c r="T3089" s="460"/>
      <c r="U3089" s="460"/>
    </row>
    <row r="3090" spans="12:21">
      <c r="L3090" s="460"/>
      <c r="S3090" s="460"/>
      <c r="T3090" s="460"/>
      <c r="U3090" s="460"/>
    </row>
    <row r="3091" spans="12:21">
      <c r="L3091" s="460"/>
      <c r="S3091" s="460"/>
      <c r="T3091" s="460"/>
      <c r="U3091" s="460"/>
    </row>
    <row r="3092" spans="12:21">
      <c r="L3092" s="460"/>
      <c r="S3092" s="460"/>
      <c r="T3092" s="460"/>
      <c r="U3092" s="460"/>
    </row>
    <row r="3093" spans="12:21">
      <c r="L3093" s="460"/>
      <c r="S3093" s="460"/>
      <c r="T3093" s="460"/>
      <c r="U3093" s="460"/>
    </row>
    <row r="3094" spans="12:21">
      <c r="L3094" s="460"/>
      <c r="S3094" s="460"/>
      <c r="T3094" s="460"/>
      <c r="U3094" s="460"/>
    </row>
    <row r="3095" spans="12:21">
      <c r="L3095" s="460"/>
      <c r="S3095" s="460"/>
      <c r="T3095" s="460"/>
      <c r="U3095" s="460"/>
    </row>
    <row r="3096" spans="12:21">
      <c r="L3096" s="460"/>
      <c r="S3096" s="460"/>
      <c r="T3096" s="460"/>
      <c r="U3096" s="460"/>
    </row>
    <row r="3097" spans="12:21">
      <c r="L3097" s="460"/>
      <c r="S3097" s="460"/>
      <c r="T3097" s="460"/>
      <c r="U3097" s="460"/>
    </row>
    <row r="3098" spans="12:21">
      <c r="L3098" s="460"/>
      <c r="S3098" s="460"/>
      <c r="T3098" s="460"/>
      <c r="U3098" s="460"/>
    </row>
    <row r="3099" spans="12:21">
      <c r="L3099" s="460"/>
      <c r="S3099" s="460"/>
      <c r="T3099" s="460"/>
      <c r="U3099" s="460"/>
    </row>
    <row r="3100" spans="12:21">
      <c r="L3100" s="460"/>
      <c r="S3100" s="460"/>
      <c r="T3100" s="460"/>
      <c r="U3100" s="460"/>
    </row>
    <row r="3101" spans="12:21">
      <c r="L3101" s="460"/>
      <c r="S3101" s="460"/>
      <c r="T3101" s="460"/>
      <c r="U3101" s="460"/>
    </row>
    <row r="3102" spans="12:21">
      <c r="L3102" s="460"/>
      <c r="S3102" s="460"/>
      <c r="T3102" s="460"/>
      <c r="U3102" s="460"/>
    </row>
    <row r="3103" spans="12:21">
      <c r="L3103" s="460"/>
      <c r="S3103" s="460"/>
      <c r="T3103" s="460"/>
      <c r="U3103" s="460"/>
    </row>
    <row r="3104" spans="12:21">
      <c r="L3104" s="460"/>
      <c r="S3104" s="460"/>
      <c r="T3104" s="460"/>
      <c r="U3104" s="460"/>
    </row>
    <row r="3105" spans="12:21">
      <c r="L3105" s="460"/>
      <c r="S3105" s="460"/>
      <c r="T3105" s="460"/>
      <c r="U3105" s="460"/>
    </row>
    <row r="3106" spans="12:21">
      <c r="L3106" s="460"/>
      <c r="S3106" s="460"/>
      <c r="T3106" s="460"/>
      <c r="U3106" s="460"/>
    </row>
    <row r="3107" spans="12:21">
      <c r="L3107" s="460"/>
      <c r="S3107" s="460"/>
      <c r="T3107" s="460"/>
      <c r="U3107" s="460"/>
    </row>
    <row r="3108" spans="12:21">
      <c r="L3108" s="460"/>
      <c r="S3108" s="460"/>
      <c r="T3108" s="460"/>
      <c r="U3108" s="460"/>
    </row>
    <row r="3109" spans="12:21">
      <c r="L3109" s="460"/>
      <c r="S3109" s="460"/>
      <c r="T3109" s="460"/>
      <c r="U3109" s="460"/>
    </row>
    <row r="3110" spans="12:21">
      <c r="L3110" s="460"/>
      <c r="S3110" s="460"/>
      <c r="T3110" s="460"/>
      <c r="U3110" s="460"/>
    </row>
    <row r="3111" spans="12:21">
      <c r="L3111" s="460"/>
      <c r="S3111" s="460"/>
      <c r="T3111" s="460"/>
      <c r="U3111" s="460"/>
    </row>
    <row r="3112" spans="12:21">
      <c r="L3112" s="460"/>
      <c r="S3112" s="460"/>
      <c r="T3112" s="460"/>
      <c r="U3112" s="460"/>
    </row>
    <row r="3113" spans="12:21">
      <c r="L3113" s="460"/>
      <c r="S3113" s="460"/>
      <c r="T3113" s="460"/>
      <c r="U3113" s="460"/>
    </row>
    <row r="3114" spans="12:21">
      <c r="L3114" s="460"/>
      <c r="S3114" s="460"/>
      <c r="T3114" s="460"/>
      <c r="U3114" s="460"/>
    </row>
    <row r="3115" spans="12:21">
      <c r="L3115" s="460"/>
      <c r="S3115" s="460"/>
      <c r="T3115" s="460"/>
      <c r="U3115" s="460"/>
    </row>
    <row r="3116" spans="12:21">
      <c r="L3116" s="460"/>
      <c r="S3116" s="460"/>
      <c r="T3116" s="460"/>
      <c r="U3116" s="460"/>
    </row>
    <row r="3117" spans="12:21">
      <c r="L3117" s="460"/>
      <c r="S3117" s="460"/>
      <c r="T3117" s="460"/>
      <c r="U3117" s="460"/>
    </row>
    <row r="3118" spans="12:21">
      <c r="L3118" s="460"/>
      <c r="S3118" s="460"/>
      <c r="T3118" s="460"/>
      <c r="U3118" s="460"/>
    </row>
    <row r="3119" spans="12:21">
      <c r="L3119" s="460"/>
      <c r="S3119" s="460"/>
      <c r="T3119" s="460"/>
      <c r="U3119" s="460"/>
    </row>
    <row r="3120" spans="12:21">
      <c r="L3120" s="460"/>
      <c r="S3120" s="460"/>
      <c r="T3120" s="460"/>
      <c r="U3120" s="460"/>
    </row>
    <row r="3121" spans="12:21">
      <c r="L3121" s="460"/>
      <c r="S3121" s="460"/>
      <c r="T3121" s="460"/>
      <c r="U3121" s="460"/>
    </row>
    <row r="3122" spans="12:21">
      <c r="L3122" s="460"/>
      <c r="S3122" s="460"/>
      <c r="T3122" s="460"/>
      <c r="U3122" s="460"/>
    </row>
    <row r="3123" spans="12:21">
      <c r="L3123" s="460"/>
      <c r="S3123" s="460"/>
      <c r="T3123" s="460"/>
      <c r="U3123" s="460"/>
    </row>
    <row r="3124" spans="12:21">
      <c r="L3124" s="460"/>
      <c r="S3124" s="460"/>
      <c r="T3124" s="460"/>
      <c r="U3124" s="460"/>
    </row>
    <row r="3125" spans="12:21">
      <c r="L3125" s="460"/>
      <c r="S3125" s="460"/>
      <c r="T3125" s="460"/>
      <c r="U3125" s="460"/>
    </row>
    <row r="3126" spans="12:21">
      <c r="L3126" s="460"/>
      <c r="S3126" s="460"/>
      <c r="T3126" s="460"/>
      <c r="U3126" s="460"/>
    </row>
    <row r="3127" spans="12:21">
      <c r="L3127" s="460"/>
      <c r="S3127" s="460"/>
      <c r="T3127" s="460"/>
      <c r="U3127" s="460"/>
    </row>
    <row r="3128" spans="12:21">
      <c r="L3128" s="460"/>
      <c r="S3128" s="460"/>
      <c r="T3128" s="460"/>
      <c r="U3128" s="460"/>
    </row>
    <row r="3129" spans="12:21">
      <c r="L3129" s="460"/>
      <c r="S3129" s="460"/>
      <c r="T3129" s="460"/>
      <c r="U3129" s="460"/>
    </row>
    <row r="3130" spans="12:21">
      <c r="L3130" s="460"/>
      <c r="S3130" s="460"/>
      <c r="T3130" s="460"/>
      <c r="U3130" s="460"/>
    </row>
    <row r="3131" spans="12:21">
      <c r="L3131" s="460"/>
      <c r="S3131" s="460"/>
      <c r="T3131" s="460"/>
      <c r="U3131" s="460"/>
    </row>
    <row r="3132" spans="12:21">
      <c r="L3132" s="460"/>
      <c r="S3132" s="460"/>
      <c r="T3132" s="460"/>
      <c r="U3132" s="460"/>
    </row>
    <row r="3133" spans="12:21">
      <c r="L3133" s="460"/>
      <c r="S3133" s="460"/>
      <c r="T3133" s="460"/>
      <c r="U3133" s="460"/>
    </row>
    <row r="3134" spans="12:21">
      <c r="L3134" s="460"/>
      <c r="S3134" s="460"/>
      <c r="T3134" s="460"/>
      <c r="U3134" s="460"/>
    </row>
    <row r="3135" spans="12:21">
      <c r="L3135" s="460"/>
      <c r="S3135" s="460"/>
      <c r="T3135" s="460"/>
      <c r="U3135" s="460"/>
    </row>
    <row r="3136" spans="12:21">
      <c r="L3136" s="460"/>
      <c r="S3136" s="460"/>
      <c r="T3136" s="460"/>
      <c r="U3136" s="460"/>
    </row>
    <row r="3137" spans="12:21">
      <c r="L3137" s="460"/>
      <c r="S3137" s="460"/>
      <c r="T3137" s="460"/>
      <c r="U3137" s="460"/>
    </row>
    <row r="3138" spans="12:21">
      <c r="L3138" s="460"/>
      <c r="S3138" s="460"/>
      <c r="T3138" s="460"/>
      <c r="U3138" s="460"/>
    </row>
    <row r="3139" spans="12:21">
      <c r="L3139" s="460"/>
      <c r="S3139" s="460"/>
      <c r="T3139" s="460"/>
      <c r="U3139" s="460"/>
    </row>
    <row r="3140" spans="12:21">
      <c r="L3140" s="460"/>
      <c r="S3140" s="460"/>
      <c r="T3140" s="460"/>
      <c r="U3140" s="460"/>
    </row>
    <row r="3141" spans="12:21">
      <c r="L3141" s="460"/>
      <c r="S3141" s="460"/>
      <c r="T3141" s="460"/>
      <c r="U3141" s="460"/>
    </row>
    <row r="3142" spans="12:21">
      <c r="L3142" s="460"/>
      <c r="S3142" s="460"/>
      <c r="T3142" s="460"/>
      <c r="U3142" s="460"/>
    </row>
    <row r="3143" spans="12:21">
      <c r="L3143" s="460"/>
      <c r="S3143" s="460"/>
      <c r="T3143" s="460"/>
      <c r="U3143" s="460"/>
    </row>
    <row r="3144" spans="12:21">
      <c r="L3144" s="460"/>
      <c r="S3144" s="460"/>
      <c r="T3144" s="460"/>
      <c r="U3144" s="460"/>
    </row>
    <row r="3145" spans="12:21">
      <c r="L3145" s="460"/>
      <c r="S3145" s="460"/>
      <c r="T3145" s="460"/>
      <c r="U3145" s="460"/>
    </row>
    <row r="3146" spans="12:21">
      <c r="L3146" s="460"/>
      <c r="S3146" s="460"/>
      <c r="T3146" s="460"/>
      <c r="U3146" s="460"/>
    </row>
    <row r="3147" spans="12:21">
      <c r="L3147" s="460"/>
      <c r="S3147" s="460"/>
      <c r="T3147" s="460"/>
      <c r="U3147" s="460"/>
    </row>
    <row r="3148" spans="12:21">
      <c r="L3148" s="460"/>
      <c r="S3148" s="460"/>
      <c r="T3148" s="460"/>
      <c r="U3148" s="460"/>
    </row>
    <row r="3149" spans="12:21">
      <c r="L3149" s="460"/>
      <c r="S3149" s="460"/>
      <c r="T3149" s="460"/>
      <c r="U3149" s="460"/>
    </row>
    <row r="3150" spans="12:21">
      <c r="L3150" s="460"/>
      <c r="S3150" s="460"/>
      <c r="T3150" s="460"/>
      <c r="U3150" s="460"/>
    </row>
    <row r="3151" spans="12:21">
      <c r="L3151" s="460"/>
      <c r="S3151" s="460"/>
      <c r="T3151" s="460"/>
      <c r="U3151" s="460"/>
    </row>
    <row r="3152" spans="12:21">
      <c r="L3152" s="460"/>
      <c r="S3152" s="460"/>
      <c r="T3152" s="460"/>
      <c r="U3152" s="460"/>
    </row>
    <row r="3153" spans="12:21">
      <c r="L3153" s="460"/>
      <c r="S3153" s="460"/>
      <c r="T3153" s="460"/>
      <c r="U3153" s="460"/>
    </row>
    <row r="3154" spans="12:21">
      <c r="L3154" s="460"/>
      <c r="S3154" s="460"/>
      <c r="T3154" s="460"/>
      <c r="U3154" s="460"/>
    </row>
    <row r="3155" spans="12:21">
      <c r="L3155" s="460"/>
      <c r="S3155" s="460"/>
      <c r="T3155" s="460"/>
      <c r="U3155" s="460"/>
    </row>
    <row r="3156" spans="12:21">
      <c r="L3156" s="460"/>
      <c r="S3156" s="460"/>
      <c r="T3156" s="460"/>
      <c r="U3156" s="460"/>
    </row>
    <row r="3157" spans="12:21">
      <c r="L3157" s="460"/>
      <c r="S3157" s="460"/>
      <c r="T3157" s="460"/>
      <c r="U3157" s="460"/>
    </row>
    <row r="3158" spans="12:21">
      <c r="L3158" s="460"/>
      <c r="S3158" s="460"/>
      <c r="T3158" s="460"/>
      <c r="U3158" s="460"/>
    </row>
    <row r="3159" spans="12:21">
      <c r="L3159" s="460"/>
      <c r="S3159" s="460"/>
      <c r="T3159" s="460"/>
      <c r="U3159" s="460"/>
    </row>
    <row r="3160" spans="12:21">
      <c r="L3160" s="460"/>
      <c r="S3160" s="460"/>
      <c r="T3160" s="460"/>
      <c r="U3160" s="460"/>
    </row>
    <row r="3161" spans="12:21">
      <c r="L3161" s="460"/>
      <c r="S3161" s="460"/>
      <c r="T3161" s="460"/>
      <c r="U3161" s="460"/>
    </row>
    <row r="3162" spans="12:21">
      <c r="L3162" s="460"/>
      <c r="S3162" s="460"/>
      <c r="T3162" s="460"/>
      <c r="U3162" s="460"/>
    </row>
    <row r="3163" spans="12:21">
      <c r="L3163" s="460"/>
      <c r="S3163" s="460"/>
      <c r="T3163" s="460"/>
      <c r="U3163" s="460"/>
    </row>
    <row r="3164" spans="12:21">
      <c r="L3164" s="460"/>
      <c r="S3164" s="460"/>
      <c r="T3164" s="460"/>
      <c r="U3164" s="460"/>
    </row>
    <row r="3165" spans="12:21">
      <c r="L3165" s="460"/>
      <c r="S3165" s="460"/>
      <c r="T3165" s="460"/>
      <c r="U3165" s="460"/>
    </row>
    <row r="3166" spans="12:21">
      <c r="L3166" s="460"/>
      <c r="S3166" s="460"/>
      <c r="T3166" s="460"/>
      <c r="U3166" s="460"/>
    </row>
    <row r="3167" spans="12:21">
      <c r="L3167" s="460"/>
      <c r="S3167" s="460"/>
      <c r="T3167" s="460"/>
      <c r="U3167" s="460"/>
    </row>
    <row r="3168" spans="12:21">
      <c r="L3168" s="460"/>
      <c r="S3168" s="460"/>
      <c r="T3168" s="460"/>
      <c r="U3168" s="460"/>
    </row>
    <row r="3169" spans="12:21">
      <c r="L3169" s="460"/>
      <c r="S3169" s="460"/>
      <c r="T3169" s="460"/>
      <c r="U3169" s="460"/>
    </row>
    <row r="3170" spans="12:21">
      <c r="L3170" s="460"/>
      <c r="S3170" s="460"/>
      <c r="T3170" s="460"/>
      <c r="U3170" s="460"/>
    </row>
    <row r="3171" spans="12:21">
      <c r="L3171" s="460"/>
      <c r="S3171" s="460"/>
      <c r="T3171" s="460"/>
      <c r="U3171" s="460"/>
    </row>
    <row r="3172" spans="12:21">
      <c r="L3172" s="460"/>
      <c r="S3172" s="460"/>
      <c r="T3172" s="460"/>
      <c r="U3172" s="460"/>
    </row>
    <row r="3173" spans="12:21">
      <c r="L3173" s="460"/>
      <c r="S3173" s="460"/>
      <c r="T3173" s="460"/>
      <c r="U3173" s="460"/>
    </row>
    <row r="3174" spans="12:21">
      <c r="L3174" s="460"/>
      <c r="S3174" s="460"/>
      <c r="T3174" s="460"/>
      <c r="U3174" s="460"/>
    </row>
    <row r="3175" spans="12:21">
      <c r="L3175" s="460"/>
      <c r="S3175" s="460"/>
      <c r="T3175" s="460"/>
      <c r="U3175" s="460"/>
    </row>
    <row r="3176" spans="12:21">
      <c r="L3176" s="460"/>
      <c r="S3176" s="460"/>
      <c r="T3176" s="460"/>
      <c r="U3176" s="460"/>
    </row>
    <row r="3177" spans="12:21">
      <c r="L3177" s="460"/>
      <c r="S3177" s="460"/>
      <c r="T3177" s="460"/>
      <c r="U3177" s="460"/>
    </row>
    <row r="3178" spans="12:21">
      <c r="L3178" s="460"/>
      <c r="S3178" s="460"/>
      <c r="T3178" s="460"/>
      <c r="U3178" s="460"/>
    </row>
    <row r="3179" spans="12:21">
      <c r="L3179" s="460"/>
      <c r="S3179" s="460"/>
      <c r="T3179" s="460"/>
      <c r="U3179" s="460"/>
    </row>
    <row r="3180" spans="12:21">
      <c r="L3180" s="460"/>
      <c r="S3180" s="460"/>
      <c r="T3180" s="460"/>
      <c r="U3180" s="460"/>
    </row>
    <row r="3181" spans="12:21">
      <c r="L3181" s="460"/>
      <c r="S3181" s="460"/>
      <c r="T3181" s="460"/>
      <c r="U3181" s="460"/>
    </row>
    <row r="3182" spans="12:21">
      <c r="L3182" s="460"/>
      <c r="S3182" s="460"/>
      <c r="T3182" s="460"/>
      <c r="U3182" s="460"/>
    </row>
    <row r="3183" spans="12:21">
      <c r="L3183" s="460"/>
      <c r="S3183" s="460"/>
      <c r="T3183" s="460"/>
      <c r="U3183" s="460"/>
    </row>
    <row r="3184" spans="12:21">
      <c r="L3184" s="460"/>
      <c r="S3184" s="460"/>
      <c r="T3184" s="460"/>
      <c r="U3184" s="460"/>
    </row>
    <row r="3185" spans="12:21">
      <c r="L3185" s="460"/>
      <c r="S3185" s="460"/>
      <c r="T3185" s="460"/>
      <c r="U3185" s="460"/>
    </row>
    <row r="3186" spans="12:21">
      <c r="L3186" s="460"/>
      <c r="S3186" s="460"/>
      <c r="T3186" s="460"/>
      <c r="U3186" s="460"/>
    </row>
    <row r="3187" spans="12:21">
      <c r="L3187" s="460"/>
      <c r="S3187" s="460"/>
      <c r="T3187" s="460"/>
      <c r="U3187" s="460"/>
    </row>
    <row r="3188" spans="12:21">
      <c r="L3188" s="460"/>
      <c r="S3188" s="460"/>
      <c r="T3188" s="460"/>
      <c r="U3188" s="460"/>
    </row>
    <row r="3189" spans="12:21">
      <c r="L3189" s="460"/>
      <c r="S3189" s="460"/>
      <c r="T3189" s="460"/>
      <c r="U3189" s="460"/>
    </row>
    <row r="3190" spans="12:21">
      <c r="L3190" s="460"/>
      <c r="S3190" s="460"/>
      <c r="T3190" s="460"/>
      <c r="U3190" s="460"/>
    </row>
    <row r="3191" spans="12:21">
      <c r="L3191" s="460"/>
      <c r="S3191" s="460"/>
      <c r="T3191" s="460"/>
      <c r="U3191" s="460"/>
    </row>
    <row r="3192" spans="12:21">
      <c r="L3192" s="460"/>
      <c r="S3192" s="460"/>
      <c r="T3192" s="460"/>
      <c r="U3192" s="460"/>
    </row>
    <row r="3193" spans="12:21">
      <c r="L3193" s="460"/>
      <c r="S3193" s="460"/>
      <c r="T3193" s="460"/>
      <c r="U3193" s="460"/>
    </row>
    <row r="3194" spans="12:21">
      <c r="L3194" s="460"/>
      <c r="S3194" s="460"/>
      <c r="T3194" s="460"/>
      <c r="U3194" s="460"/>
    </row>
    <row r="3195" spans="12:21">
      <c r="L3195" s="460"/>
      <c r="S3195" s="460"/>
      <c r="T3195" s="460"/>
      <c r="U3195" s="460"/>
    </row>
    <row r="3196" spans="12:21">
      <c r="L3196" s="460"/>
      <c r="S3196" s="460"/>
      <c r="T3196" s="460"/>
      <c r="U3196" s="460"/>
    </row>
    <row r="3197" spans="12:21">
      <c r="L3197" s="460"/>
      <c r="S3197" s="460"/>
      <c r="T3197" s="460"/>
      <c r="U3197" s="460"/>
    </row>
    <row r="3198" spans="12:21">
      <c r="L3198" s="460"/>
      <c r="S3198" s="460"/>
      <c r="T3198" s="460"/>
      <c r="U3198" s="460"/>
    </row>
    <row r="3199" spans="12:21">
      <c r="L3199" s="460"/>
      <c r="S3199" s="460"/>
      <c r="T3199" s="460"/>
      <c r="U3199" s="460"/>
    </row>
    <row r="3200" spans="12:21">
      <c r="L3200" s="460"/>
      <c r="S3200" s="460"/>
      <c r="T3200" s="460"/>
      <c r="U3200" s="460"/>
    </row>
    <row r="3201" spans="12:21">
      <c r="L3201" s="460"/>
      <c r="S3201" s="460"/>
      <c r="T3201" s="460"/>
      <c r="U3201" s="460"/>
    </row>
    <row r="3202" spans="12:21">
      <c r="L3202" s="460"/>
      <c r="S3202" s="460"/>
      <c r="T3202" s="460"/>
      <c r="U3202" s="460"/>
    </row>
    <row r="3203" spans="12:21">
      <c r="L3203" s="460"/>
      <c r="S3203" s="460"/>
      <c r="T3203" s="460"/>
      <c r="U3203" s="460"/>
    </row>
    <row r="3204" spans="12:21">
      <c r="L3204" s="460"/>
      <c r="S3204" s="460"/>
      <c r="T3204" s="460"/>
      <c r="U3204" s="460"/>
    </row>
    <row r="3205" spans="12:21">
      <c r="L3205" s="460"/>
      <c r="S3205" s="460"/>
      <c r="T3205" s="460"/>
      <c r="U3205" s="460"/>
    </row>
    <row r="3206" spans="12:21">
      <c r="L3206" s="460"/>
      <c r="S3206" s="460"/>
      <c r="T3206" s="460"/>
      <c r="U3206" s="460"/>
    </row>
    <row r="3207" spans="12:21">
      <c r="L3207" s="460"/>
      <c r="S3207" s="460"/>
      <c r="T3207" s="460"/>
      <c r="U3207" s="460"/>
    </row>
    <row r="3208" spans="12:21">
      <c r="L3208" s="460"/>
      <c r="S3208" s="460"/>
      <c r="T3208" s="460"/>
      <c r="U3208" s="460"/>
    </row>
    <row r="3209" spans="12:21">
      <c r="L3209" s="460"/>
      <c r="S3209" s="460"/>
      <c r="T3209" s="460"/>
      <c r="U3209" s="460"/>
    </row>
    <row r="3210" spans="12:21">
      <c r="L3210" s="460"/>
      <c r="S3210" s="460"/>
      <c r="T3210" s="460"/>
      <c r="U3210" s="460"/>
    </row>
    <row r="3211" spans="12:21">
      <c r="L3211" s="460"/>
      <c r="S3211" s="460"/>
      <c r="T3211" s="460"/>
      <c r="U3211" s="460"/>
    </row>
    <row r="3212" spans="12:21">
      <c r="L3212" s="460"/>
      <c r="S3212" s="460"/>
      <c r="T3212" s="460"/>
      <c r="U3212" s="460"/>
    </row>
    <row r="3213" spans="12:21">
      <c r="L3213" s="460"/>
      <c r="S3213" s="460"/>
      <c r="T3213" s="460"/>
      <c r="U3213" s="460"/>
    </row>
    <row r="3214" spans="12:21">
      <c r="L3214" s="460"/>
      <c r="S3214" s="460"/>
      <c r="T3214" s="460"/>
      <c r="U3214" s="460"/>
    </row>
    <row r="3215" spans="12:21">
      <c r="L3215" s="460"/>
      <c r="S3215" s="460"/>
      <c r="T3215" s="460"/>
      <c r="U3215" s="460"/>
    </row>
    <row r="3216" spans="12:21">
      <c r="L3216" s="460"/>
      <c r="S3216" s="460"/>
      <c r="T3216" s="460"/>
      <c r="U3216" s="460"/>
    </row>
    <row r="3217" spans="12:21">
      <c r="L3217" s="460"/>
      <c r="S3217" s="460"/>
      <c r="T3217" s="460"/>
      <c r="U3217" s="460"/>
    </row>
    <row r="3218" spans="12:21">
      <c r="L3218" s="460"/>
      <c r="S3218" s="460"/>
      <c r="T3218" s="460"/>
      <c r="U3218" s="460"/>
    </row>
    <row r="3219" spans="12:21">
      <c r="L3219" s="460"/>
      <c r="S3219" s="460"/>
      <c r="T3219" s="460"/>
      <c r="U3219" s="460"/>
    </row>
    <row r="3220" spans="12:21">
      <c r="L3220" s="460"/>
      <c r="S3220" s="460"/>
      <c r="T3220" s="460"/>
      <c r="U3220" s="460"/>
    </row>
    <row r="3221" spans="12:21">
      <c r="L3221" s="460"/>
      <c r="S3221" s="460"/>
      <c r="T3221" s="460"/>
      <c r="U3221" s="460"/>
    </row>
    <row r="3222" spans="12:21">
      <c r="L3222" s="460"/>
      <c r="S3222" s="460"/>
      <c r="T3222" s="460"/>
      <c r="U3222" s="460"/>
    </row>
    <row r="3223" spans="12:21">
      <c r="L3223" s="460"/>
      <c r="S3223" s="460"/>
      <c r="T3223" s="460"/>
      <c r="U3223" s="460"/>
    </row>
    <row r="3224" spans="12:21">
      <c r="L3224" s="460"/>
      <c r="S3224" s="460"/>
      <c r="T3224" s="460"/>
      <c r="U3224" s="460"/>
    </row>
    <row r="3225" spans="12:21">
      <c r="L3225" s="460"/>
      <c r="S3225" s="460"/>
      <c r="T3225" s="460"/>
      <c r="U3225" s="460"/>
    </row>
    <row r="3226" spans="12:21">
      <c r="L3226" s="460"/>
      <c r="S3226" s="460"/>
      <c r="T3226" s="460"/>
      <c r="U3226" s="460"/>
    </row>
    <row r="3227" spans="12:21">
      <c r="L3227" s="460"/>
      <c r="S3227" s="460"/>
      <c r="T3227" s="460"/>
      <c r="U3227" s="460"/>
    </row>
    <row r="3228" spans="12:21">
      <c r="L3228" s="460"/>
      <c r="S3228" s="460"/>
      <c r="T3228" s="460"/>
      <c r="U3228" s="460"/>
    </row>
    <row r="3229" spans="12:21">
      <c r="L3229" s="460"/>
      <c r="S3229" s="460"/>
      <c r="T3229" s="460"/>
      <c r="U3229" s="460"/>
    </row>
    <row r="3230" spans="12:21">
      <c r="L3230" s="460"/>
      <c r="S3230" s="460"/>
      <c r="T3230" s="460"/>
      <c r="U3230" s="460"/>
    </row>
    <row r="3231" spans="12:21">
      <c r="L3231" s="460"/>
      <c r="S3231" s="460"/>
      <c r="T3231" s="460"/>
      <c r="U3231" s="460"/>
    </row>
    <row r="3232" spans="12:21">
      <c r="L3232" s="460"/>
      <c r="S3232" s="460"/>
      <c r="T3232" s="460"/>
      <c r="U3232" s="460"/>
    </row>
    <row r="3233" spans="12:21">
      <c r="L3233" s="460"/>
      <c r="S3233" s="460"/>
      <c r="T3233" s="460"/>
      <c r="U3233" s="460"/>
    </row>
    <row r="3234" spans="12:21">
      <c r="L3234" s="460"/>
      <c r="S3234" s="460"/>
      <c r="T3234" s="460"/>
      <c r="U3234" s="460"/>
    </row>
    <row r="3235" spans="12:21">
      <c r="L3235" s="460"/>
      <c r="S3235" s="460"/>
      <c r="T3235" s="460"/>
      <c r="U3235" s="460"/>
    </row>
    <row r="3236" spans="12:21">
      <c r="L3236" s="460"/>
      <c r="S3236" s="460"/>
      <c r="T3236" s="460"/>
      <c r="U3236" s="460"/>
    </row>
    <row r="3237" spans="12:21">
      <c r="L3237" s="460"/>
      <c r="S3237" s="460"/>
      <c r="T3237" s="460"/>
      <c r="U3237" s="460"/>
    </row>
    <row r="3238" spans="12:21">
      <c r="L3238" s="460"/>
      <c r="S3238" s="460"/>
      <c r="T3238" s="460"/>
      <c r="U3238" s="460"/>
    </row>
    <row r="3239" spans="12:21">
      <c r="L3239" s="460"/>
      <c r="S3239" s="460"/>
      <c r="T3239" s="460"/>
      <c r="U3239" s="460"/>
    </row>
    <row r="3240" spans="12:21">
      <c r="L3240" s="460"/>
      <c r="S3240" s="460"/>
      <c r="T3240" s="460"/>
      <c r="U3240" s="460"/>
    </row>
    <row r="3241" spans="12:21">
      <c r="L3241" s="460"/>
      <c r="S3241" s="460"/>
      <c r="T3241" s="460"/>
      <c r="U3241" s="460"/>
    </row>
    <row r="3242" spans="12:21">
      <c r="L3242" s="460"/>
      <c r="S3242" s="460"/>
      <c r="T3242" s="460"/>
      <c r="U3242" s="460"/>
    </row>
    <row r="3243" spans="12:21">
      <c r="L3243" s="460"/>
      <c r="S3243" s="460"/>
      <c r="T3243" s="460"/>
      <c r="U3243" s="460"/>
    </row>
    <row r="3244" spans="12:21">
      <c r="L3244" s="460"/>
      <c r="S3244" s="460"/>
      <c r="T3244" s="460"/>
      <c r="U3244" s="460"/>
    </row>
    <row r="3245" spans="12:21">
      <c r="L3245" s="460"/>
      <c r="S3245" s="460"/>
      <c r="T3245" s="460"/>
      <c r="U3245" s="460"/>
    </row>
    <row r="3246" spans="12:21">
      <c r="L3246" s="460"/>
      <c r="S3246" s="460"/>
      <c r="T3246" s="460"/>
      <c r="U3246" s="460"/>
    </row>
    <row r="3247" spans="12:21">
      <c r="L3247" s="460"/>
      <c r="S3247" s="460"/>
      <c r="T3247" s="460"/>
      <c r="U3247" s="460"/>
    </row>
    <row r="3248" spans="12:21">
      <c r="L3248" s="460"/>
      <c r="S3248" s="460"/>
      <c r="T3248" s="460"/>
      <c r="U3248" s="460"/>
    </row>
    <row r="3249" spans="12:21">
      <c r="L3249" s="460"/>
      <c r="S3249" s="460"/>
      <c r="T3249" s="460"/>
      <c r="U3249" s="460"/>
    </row>
    <row r="3250" spans="12:21">
      <c r="L3250" s="460"/>
      <c r="S3250" s="460"/>
      <c r="T3250" s="460"/>
      <c r="U3250" s="460"/>
    </row>
    <row r="3251" spans="12:21">
      <c r="L3251" s="460"/>
      <c r="S3251" s="460"/>
      <c r="T3251" s="460"/>
      <c r="U3251" s="460"/>
    </row>
    <row r="3252" spans="12:21">
      <c r="L3252" s="460"/>
      <c r="S3252" s="460"/>
      <c r="T3252" s="460"/>
      <c r="U3252" s="460"/>
    </row>
    <row r="3253" spans="12:21">
      <c r="L3253" s="460"/>
      <c r="S3253" s="460"/>
      <c r="T3253" s="460"/>
      <c r="U3253" s="460"/>
    </row>
    <row r="3254" spans="12:21">
      <c r="L3254" s="460"/>
      <c r="S3254" s="460"/>
      <c r="T3254" s="460"/>
      <c r="U3254" s="460"/>
    </row>
    <row r="3255" spans="12:21">
      <c r="L3255" s="460"/>
      <c r="S3255" s="460"/>
      <c r="T3255" s="460"/>
      <c r="U3255" s="460"/>
    </row>
    <row r="3256" spans="12:21">
      <c r="L3256" s="460"/>
      <c r="S3256" s="460"/>
      <c r="T3256" s="460"/>
      <c r="U3256" s="460"/>
    </row>
    <row r="3257" spans="12:21">
      <c r="L3257" s="460"/>
      <c r="S3257" s="460"/>
      <c r="T3257" s="460"/>
      <c r="U3257" s="460"/>
    </row>
    <row r="3258" spans="12:21">
      <c r="L3258" s="460"/>
      <c r="S3258" s="460"/>
      <c r="T3258" s="460"/>
      <c r="U3258" s="460"/>
    </row>
    <row r="3259" spans="12:21">
      <c r="L3259" s="460"/>
      <c r="S3259" s="460"/>
      <c r="T3259" s="460"/>
      <c r="U3259" s="460"/>
    </row>
    <row r="3260" spans="12:21">
      <c r="L3260" s="460"/>
      <c r="S3260" s="460"/>
      <c r="T3260" s="460"/>
      <c r="U3260" s="460"/>
    </row>
    <row r="3261" spans="12:21">
      <c r="L3261" s="460"/>
      <c r="S3261" s="460"/>
      <c r="T3261" s="460"/>
      <c r="U3261" s="460"/>
    </row>
    <row r="3262" spans="12:21">
      <c r="L3262" s="460"/>
      <c r="S3262" s="460"/>
      <c r="T3262" s="460"/>
      <c r="U3262" s="460"/>
    </row>
    <row r="3263" spans="12:21">
      <c r="L3263" s="460"/>
      <c r="S3263" s="460"/>
      <c r="T3263" s="460"/>
      <c r="U3263" s="460"/>
    </row>
    <row r="3264" spans="12:21">
      <c r="L3264" s="460"/>
      <c r="S3264" s="460"/>
      <c r="T3264" s="460"/>
      <c r="U3264" s="460"/>
    </row>
    <row r="3265" spans="12:21">
      <c r="L3265" s="460"/>
      <c r="S3265" s="460"/>
      <c r="T3265" s="460"/>
      <c r="U3265" s="460"/>
    </row>
    <row r="3266" spans="12:21">
      <c r="L3266" s="460"/>
      <c r="S3266" s="460"/>
      <c r="T3266" s="460"/>
      <c r="U3266" s="460"/>
    </row>
    <row r="3267" spans="12:21">
      <c r="L3267" s="460"/>
      <c r="S3267" s="460"/>
      <c r="T3267" s="460"/>
      <c r="U3267" s="460"/>
    </row>
    <row r="3268" spans="12:21">
      <c r="L3268" s="460"/>
      <c r="S3268" s="460"/>
      <c r="T3268" s="460"/>
      <c r="U3268" s="460"/>
    </row>
    <row r="3269" spans="12:21">
      <c r="L3269" s="460"/>
      <c r="S3269" s="460"/>
      <c r="T3269" s="460"/>
      <c r="U3269" s="460"/>
    </row>
    <row r="3270" spans="12:21">
      <c r="L3270" s="460"/>
      <c r="S3270" s="460"/>
      <c r="T3270" s="460"/>
      <c r="U3270" s="460"/>
    </row>
    <row r="3271" spans="12:21">
      <c r="L3271" s="460"/>
      <c r="S3271" s="460"/>
      <c r="T3271" s="460"/>
      <c r="U3271" s="460"/>
    </row>
    <row r="3272" spans="12:21">
      <c r="L3272" s="460"/>
      <c r="S3272" s="460"/>
      <c r="T3272" s="460"/>
      <c r="U3272" s="460"/>
    </row>
    <row r="3273" spans="12:21">
      <c r="L3273" s="460"/>
      <c r="S3273" s="460"/>
      <c r="T3273" s="460"/>
      <c r="U3273" s="460"/>
    </row>
    <row r="3274" spans="12:21">
      <c r="L3274" s="460"/>
      <c r="S3274" s="460"/>
      <c r="T3274" s="460"/>
      <c r="U3274" s="460"/>
    </row>
    <row r="3275" spans="12:21">
      <c r="L3275" s="460"/>
      <c r="S3275" s="460"/>
      <c r="T3275" s="460"/>
      <c r="U3275" s="460"/>
    </row>
    <row r="3276" spans="12:21">
      <c r="L3276" s="460"/>
      <c r="S3276" s="460"/>
      <c r="T3276" s="460"/>
      <c r="U3276" s="460"/>
    </row>
    <row r="3277" spans="12:21">
      <c r="L3277" s="460"/>
      <c r="S3277" s="460"/>
      <c r="T3277" s="460"/>
      <c r="U3277" s="460"/>
    </row>
    <row r="3278" spans="12:21">
      <c r="L3278" s="460"/>
      <c r="S3278" s="460"/>
      <c r="T3278" s="460"/>
      <c r="U3278" s="460"/>
    </row>
    <row r="3279" spans="12:21">
      <c r="L3279" s="460"/>
      <c r="S3279" s="460"/>
      <c r="T3279" s="460"/>
      <c r="U3279" s="460"/>
    </row>
    <row r="3280" spans="12:21">
      <c r="L3280" s="460"/>
      <c r="S3280" s="460"/>
      <c r="T3280" s="460"/>
      <c r="U3280" s="460"/>
    </row>
    <row r="3281" spans="12:21">
      <c r="L3281" s="460"/>
      <c r="S3281" s="460"/>
      <c r="T3281" s="460"/>
      <c r="U3281" s="460"/>
    </row>
    <row r="3282" spans="12:21">
      <c r="L3282" s="460"/>
      <c r="S3282" s="460"/>
      <c r="T3282" s="460"/>
      <c r="U3282" s="460"/>
    </row>
    <row r="3283" spans="12:21">
      <c r="L3283" s="460"/>
      <c r="S3283" s="460"/>
      <c r="T3283" s="460"/>
      <c r="U3283" s="460"/>
    </row>
    <row r="3284" spans="12:21">
      <c r="L3284" s="460"/>
      <c r="S3284" s="460"/>
      <c r="T3284" s="460"/>
      <c r="U3284" s="460"/>
    </row>
    <row r="3285" spans="12:21">
      <c r="L3285" s="460"/>
      <c r="S3285" s="460"/>
      <c r="T3285" s="460"/>
      <c r="U3285" s="460"/>
    </row>
    <row r="3286" spans="12:21">
      <c r="L3286" s="460"/>
      <c r="S3286" s="460"/>
      <c r="T3286" s="460"/>
      <c r="U3286" s="460"/>
    </row>
    <row r="3287" spans="12:21">
      <c r="L3287" s="460"/>
      <c r="S3287" s="460"/>
      <c r="T3287" s="460"/>
      <c r="U3287" s="460"/>
    </row>
    <row r="3288" spans="12:21">
      <c r="L3288" s="460"/>
      <c r="S3288" s="460"/>
      <c r="T3288" s="460"/>
      <c r="U3288" s="460"/>
    </row>
    <row r="3289" spans="12:21">
      <c r="L3289" s="460"/>
      <c r="S3289" s="460"/>
      <c r="T3289" s="460"/>
      <c r="U3289" s="460"/>
    </row>
    <row r="3290" spans="12:21">
      <c r="L3290" s="460"/>
      <c r="S3290" s="460"/>
      <c r="T3290" s="460"/>
      <c r="U3290" s="460"/>
    </row>
    <row r="3291" spans="12:21">
      <c r="L3291" s="460"/>
      <c r="S3291" s="460"/>
      <c r="T3291" s="460"/>
      <c r="U3291" s="460"/>
    </row>
    <row r="3292" spans="12:21">
      <c r="L3292" s="460"/>
      <c r="S3292" s="460"/>
      <c r="T3292" s="460"/>
      <c r="U3292" s="460"/>
    </row>
    <row r="3293" spans="12:21">
      <c r="L3293" s="460"/>
      <c r="S3293" s="460"/>
      <c r="T3293" s="460"/>
      <c r="U3293" s="460"/>
    </row>
    <row r="3294" spans="12:21">
      <c r="L3294" s="460"/>
      <c r="S3294" s="460"/>
      <c r="T3294" s="460"/>
      <c r="U3294" s="460"/>
    </row>
    <row r="3295" spans="12:21">
      <c r="L3295" s="460"/>
      <c r="S3295" s="460"/>
      <c r="T3295" s="460"/>
      <c r="U3295" s="460"/>
    </row>
    <row r="3296" spans="12:21">
      <c r="L3296" s="460"/>
      <c r="S3296" s="460"/>
      <c r="T3296" s="460"/>
      <c r="U3296" s="460"/>
    </row>
    <row r="3297" spans="12:21">
      <c r="L3297" s="460"/>
      <c r="S3297" s="460"/>
      <c r="T3297" s="460"/>
      <c r="U3297" s="460"/>
    </row>
    <row r="3298" spans="12:21">
      <c r="L3298" s="460"/>
      <c r="S3298" s="460"/>
      <c r="T3298" s="460"/>
      <c r="U3298" s="460"/>
    </row>
    <row r="3299" spans="12:21">
      <c r="L3299" s="460"/>
      <c r="S3299" s="460"/>
      <c r="T3299" s="460"/>
      <c r="U3299" s="460"/>
    </row>
    <row r="3300" spans="12:21">
      <c r="L3300" s="460"/>
      <c r="S3300" s="460"/>
      <c r="T3300" s="460"/>
      <c r="U3300" s="460"/>
    </row>
    <row r="3301" spans="12:21">
      <c r="L3301" s="460"/>
      <c r="S3301" s="460"/>
      <c r="T3301" s="460"/>
      <c r="U3301" s="460"/>
    </row>
    <row r="3302" spans="12:21">
      <c r="L3302" s="460"/>
      <c r="S3302" s="460"/>
      <c r="T3302" s="460"/>
      <c r="U3302" s="460"/>
    </row>
    <row r="3303" spans="12:21">
      <c r="L3303" s="460"/>
      <c r="S3303" s="460"/>
      <c r="T3303" s="460"/>
      <c r="U3303" s="460"/>
    </row>
    <row r="3304" spans="12:21">
      <c r="L3304" s="460"/>
      <c r="S3304" s="460"/>
      <c r="T3304" s="460"/>
      <c r="U3304" s="460"/>
    </row>
    <row r="3305" spans="12:21">
      <c r="L3305" s="460"/>
      <c r="S3305" s="460"/>
      <c r="T3305" s="460"/>
      <c r="U3305" s="460"/>
    </row>
    <row r="3306" spans="12:21">
      <c r="L3306" s="460"/>
      <c r="S3306" s="460"/>
      <c r="T3306" s="460"/>
      <c r="U3306" s="460"/>
    </row>
    <row r="3307" spans="12:21">
      <c r="L3307" s="460"/>
      <c r="S3307" s="460"/>
      <c r="T3307" s="460"/>
      <c r="U3307" s="460"/>
    </row>
    <row r="3308" spans="12:21">
      <c r="L3308" s="460"/>
      <c r="S3308" s="460"/>
      <c r="T3308" s="460"/>
      <c r="U3308" s="460"/>
    </row>
    <row r="3309" spans="12:21">
      <c r="L3309" s="460"/>
      <c r="S3309" s="460"/>
      <c r="T3309" s="460"/>
      <c r="U3309" s="460"/>
    </row>
    <row r="3310" spans="12:21">
      <c r="L3310" s="460"/>
      <c r="S3310" s="460"/>
      <c r="T3310" s="460"/>
      <c r="U3310" s="460"/>
    </row>
    <row r="3311" spans="12:21">
      <c r="L3311" s="460"/>
      <c r="S3311" s="460"/>
      <c r="T3311" s="460"/>
      <c r="U3311" s="460"/>
    </row>
    <row r="3312" spans="12:21">
      <c r="L3312" s="460"/>
      <c r="S3312" s="460"/>
      <c r="T3312" s="460"/>
      <c r="U3312" s="460"/>
    </row>
    <row r="3313" spans="12:21">
      <c r="L3313" s="460"/>
      <c r="S3313" s="460"/>
      <c r="T3313" s="460"/>
      <c r="U3313" s="460"/>
    </row>
    <row r="3314" spans="12:21">
      <c r="L3314" s="460"/>
      <c r="S3314" s="460"/>
      <c r="T3314" s="460"/>
      <c r="U3314" s="460"/>
    </row>
    <row r="3315" spans="12:21">
      <c r="L3315" s="460"/>
      <c r="S3315" s="460"/>
      <c r="T3315" s="460"/>
      <c r="U3315" s="460"/>
    </row>
    <row r="3316" spans="12:21">
      <c r="L3316" s="460"/>
      <c r="S3316" s="460"/>
      <c r="T3316" s="460"/>
      <c r="U3316" s="460"/>
    </row>
    <row r="3317" spans="12:21">
      <c r="L3317" s="460"/>
      <c r="S3317" s="460"/>
      <c r="T3317" s="460"/>
      <c r="U3317" s="460"/>
    </row>
    <row r="3318" spans="12:21">
      <c r="L3318" s="460"/>
      <c r="S3318" s="460"/>
      <c r="T3318" s="460"/>
      <c r="U3318" s="460"/>
    </row>
    <row r="3319" spans="12:21">
      <c r="L3319" s="460"/>
      <c r="S3319" s="460"/>
      <c r="T3319" s="460"/>
      <c r="U3319" s="460"/>
    </row>
    <row r="3320" spans="12:21">
      <c r="L3320" s="460"/>
      <c r="S3320" s="460"/>
      <c r="T3320" s="460"/>
      <c r="U3320" s="460"/>
    </row>
    <row r="3321" spans="12:21">
      <c r="L3321" s="460"/>
      <c r="S3321" s="460"/>
      <c r="T3321" s="460"/>
      <c r="U3321" s="460"/>
    </row>
    <row r="3322" spans="12:21">
      <c r="L3322" s="460"/>
      <c r="S3322" s="460"/>
      <c r="T3322" s="460"/>
      <c r="U3322" s="460"/>
    </row>
    <row r="3323" spans="12:21">
      <c r="L3323" s="460"/>
      <c r="S3323" s="460"/>
      <c r="T3323" s="460"/>
      <c r="U3323" s="460"/>
    </row>
    <row r="3324" spans="12:21">
      <c r="L3324" s="460"/>
      <c r="S3324" s="460"/>
      <c r="T3324" s="460"/>
      <c r="U3324" s="460"/>
    </row>
    <row r="3325" spans="12:21">
      <c r="L3325" s="460"/>
      <c r="S3325" s="460"/>
      <c r="T3325" s="460"/>
      <c r="U3325" s="460"/>
    </row>
    <row r="3326" spans="12:21">
      <c r="L3326" s="460"/>
      <c r="S3326" s="460"/>
      <c r="T3326" s="460"/>
      <c r="U3326" s="460"/>
    </row>
    <row r="3327" spans="12:21">
      <c r="L3327" s="460"/>
      <c r="S3327" s="460"/>
      <c r="T3327" s="460"/>
      <c r="U3327" s="460"/>
    </row>
    <row r="3328" spans="12:21">
      <c r="L3328" s="460"/>
      <c r="S3328" s="460"/>
      <c r="T3328" s="460"/>
      <c r="U3328" s="460"/>
    </row>
    <row r="3329" spans="12:21">
      <c r="L3329" s="460"/>
      <c r="S3329" s="460"/>
      <c r="T3329" s="460"/>
      <c r="U3329" s="460"/>
    </row>
    <row r="3330" spans="12:21">
      <c r="L3330" s="460"/>
      <c r="S3330" s="460"/>
      <c r="T3330" s="460"/>
      <c r="U3330" s="460"/>
    </row>
    <row r="3331" spans="12:21">
      <c r="L3331" s="460"/>
      <c r="S3331" s="460"/>
      <c r="T3331" s="460"/>
      <c r="U3331" s="460"/>
    </row>
    <row r="3332" spans="12:21">
      <c r="L3332" s="460"/>
      <c r="S3332" s="460"/>
      <c r="T3332" s="460"/>
      <c r="U3332" s="460"/>
    </row>
    <row r="3333" spans="12:21">
      <c r="L3333" s="460"/>
      <c r="S3333" s="460"/>
      <c r="T3333" s="460"/>
      <c r="U3333" s="460"/>
    </row>
    <row r="3334" spans="12:21">
      <c r="L3334" s="460"/>
      <c r="S3334" s="460"/>
      <c r="T3334" s="460"/>
      <c r="U3334" s="460"/>
    </row>
    <row r="3335" spans="12:21">
      <c r="L3335" s="460"/>
      <c r="S3335" s="460"/>
      <c r="T3335" s="460"/>
      <c r="U3335" s="460"/>
    </row>
    <row r="3336" spans="12:21">
      <c r="L3336" s="460"/>
      <c r="S3336" s="460"/>
      <c r="T3336" s="460"/>
      <c r="U3336" s="460"/>
    </row>
    <row r="3337" spans="12:21">
      <c r="L3337" s="460"/>
      <c r="S3337" s="460"/>
      <c r="T3337" s="460"/>
      <c r="U3337" s="460"/>
    </row>
    <row r="3338" spans="12:21">
      <c r="L3338" s="460"/>
      <c r="S3338" s="460"/>
      <c r="T3338" s="460"/>
      <c r="U3338" s="460"/>
    </row>
    <row r="3339" spans="12:21">
      <c r="L3339" s="460"/>
      <c r="S3339" s="460"/>
      <c r="T3339" s="460"/>
      <c r="U3339" s="460"/>
    </row>
    <row r="3340" spans="12:21">
      <c r="L3340" s="460"/>
      <c r="S3340" s="460"/>
      <c r="T3340" s="460"/>
      <c r="U3340" s="460"/>
    </row>
    <row r="3341" spans="12:21">
      <c r="L3341" s="460"/>
      <c r="S3341" s="460"/>
      <c r="T3341" s="460"/>
      <c r="U3341" s="460"/>
    </row>
    <row r="3342" spans="12:21">
      <c r="L3342" s="460"/>
      <c r="S3342" s="460"/>
      <c r="T3342" s="460"/>
      <c r="U3342" s="460"/>
    </row>
    <row r="3343" spans="12:21">
      <c r="L3343" s="460"/>
      <c r="S3343" s="460"/>
      <c r="T3343" s="460"/>
      <c r="U3343" s="460"/>
    </row>
    <row r="3344" spans="12:21">
      <c r="L3344" s="460"/>
      <c r="S3344" s="460"/>
      <c r="T3344" s="460"/>
      <c r="U3344" s="460"/>
    </row>
    <row r="3345" spans="12:21">
      <c r="L3345" s="460"/>
      <c r="S3345" s="460"/>
      <c r="T3345" s="460"/>
      <c r="U3345" s="460"/>
    </row>
    <row r="3346" spans="12:21">
      <c r="L3346" s="460"/>
      <c r="S3346" s="460"/>
      <c r="T3346" s="460"/>
      <c r="U3346" s="460"/>
    </row>
    <row r="3347" spans="12:21">
      <c r="L3347" s="460"/>
      <c r="S3347" s="460"/>
      <c r="T3347" s="460"/>
      <c r="U3347" s="460"/>
    </row>
    <row r="3348" spans="12:21">
      <c r="L3348" s="460"/>
      <c r="S3348" s="460"/>
      <c r="T3348" s="460"/>
      <c r="U3348" s="460"/>
    </row>
    <row r="3349" spans="12:21">
      <c r="L3349" s="460"/>
      <c r="S3349" s="460"/>
      <c r="T3349" s="460"/>
      <c r="U3349" s="460"/>
    </row>
    <row r="3350" spans="12:21">
      <c r="L3350" s="460"/>
      <c r="S3350" s="460"/>
      <c r="T3350" s="460"/>
      <c r="U3350" s="460"/>
    </row>
    <row r="3351" spans="12:21">
      <c r="L3351" s="460"/>
      <c r="S3351" s="460"/>
      <c r="T3351" s="460"/>
      <c r="U3351" s="460"/>
    </row>
    <row r="3352" spans="12:21">
      <c r="L3352" s="460"/>
      <c r="S3352" s="460"/>
      <c r="T3352" s="460"/>
      <c r="U3352" s="460"/>
    </row>
    <row r="3353" spans="12:21">
      <c r="L3353" s="460"/>
      <c r="S3353" s="460"/>
      <c r="T3353" s="460"/>
      <c r="U3353" s="460"/>
    </row>
    <row r="3354" spans="12:21">
      <c r="L3354" s="460"/>
      <c r="S3354" s="460"/>
      <c r="T3354" s="460"/>
      <c r="U3354" s="460"/>
    </row>
    <row r="3355" spans="12:21">
      <c r="L3355" s="460"/>
      <c r="S3355" s="460"/>
      <c r="T3355" s="460"/>
      <c r="U3355" s="460"/>
    </row>
    <row r="3356" spans="12:21">
      <c r="L3356" s="460"/>
      <c r="S3356" s="460"/>
      <c r="T3356" s="460"/>
      <c r="U3356" s="460"/>
    </row>
    <row r="3357" spans="12:21">
      <c r="L3357" s="460"/>
      <c r="S3357" s="460"/>
      <c r="T3357" s="460"/>
      <c r="U3357" s="460"/>
    </row>
    <row r="3358" spans="12:21">
      <c r="L3358" s="460"/>
      <c r="S3358" s="460"/>
      <c r="T3358" s="460"/>
      <c r="U3358" s="460"/>
    </row>
    <row r="3359" spans="12:21">
      <c r="L3359" s="460"/>
      <c r="S3359" s="460"/>
      <c r="T3359" s="460"/>
      <c r="U3359" s="460"/>
    </row>
    <row r="3360" spans="12:21">
      <c r="L3360" s="460"/>
      <c r="S3360" s="460"/>
      <c r="T3360" s="460"/>
      <c r="U3360" s="460"/>
    </row>
    <row r="3361" spans="12:21">
      <c r="L3361" s="460"/>
      <c r="S3361" s="460"/>
      <c r="T3361" s="460"/>
      <c r="U3361" s="460"/>
    </row>
    <row r="3362" spans="12:21">
      <c r="L3362" s="460"/>
      <c r="S3362" s="460"/>
      <c r="T3362" s="460"/>
      <c r="U3362" s="460"/>
    </row>
    <row r="3363" spans="12:21">
      <c r="L3363" s="460"/>
      <c r="S3363" s="460"/>
      <c r="T3363" s="460"/>
      <c r="U3363" s="460"/>
    </row>
    <row r="3364" spans="12:21">
      <c r="L3364" s="460"/>
      <c r="S3364" s="460"/>
      <c r="T3364" s="460"/>
      <c r="U3364" s="460"/>
    </row>
    <row r="3365" spans="12:21">
      <c r="L3365" s="460"/>
      <c r="S3365" s="460"/>
      <c r="T3365" s="460"/>
      <c r="U3365" s="460"/>
    </row>
    <row r="3366" spans="12:21">
      <c r="L3366" s="460"/>
      <c r="S3366" s="460"/>
      <c r="T3366" s="460"/>
      <c r="U3366" s="460"/>
    </row>
    <row r="3367" spans="12:21">
      <c r="L3367" s="460"/>
      <c r="S3367" s="460"/>
      <c r="T3367" s="460"/>
      <c r="U3367" s="460"/>
    </row>
    <row r="3368" spans="12:21">
      <c r="L3368" s="460"/>
      <c r="S3368" s="460"/>
      <c r="T3368" s="460"/>
      <c r="U3368" s="460"/>
    </row>
    <row r="3369" spans="12:21">
      <c r="L3369" s="460"/>
      <c r="S3369" s="460"/>
      <c r="T3369" s="460"/>
      <c r="U3369" s="460"/>
    </row>
    <row r="3370" spans="12:21">
      <c r="L3370" s="460"/>
      <c r="S3370" s="460"/>
      <c r="T3370" s="460"/>
      <c r="U3370" s="460"/>
    </row>
    <row r="3371" spans="12:21">
      <c r="L3371" s="460"/>
      <c r="S3371" s="460"/>
      <c r="T3371" s="460"/>
      <c r="U3371" s="460"/>
    </row>
    <row r="3372" spans="12:21">
      <c r="L3372" s="460"/>
      <c r="S3372" s="460"/>
      <c r="T3372" s="460"/>
      <c r="U3372" s="460"/>
    </row>
    <row r="3373" spans="12:21">
      <c r="L3373" s="460"/>
      <c r="S3373" s="460"/>
      <c r="T3373" s="460"/>
      <c r="U3373" s="460"/>
    </row>
    <row r="3374" spans="12:21">
      <c r="L3374" s="460"/>
      <c r="S3374" s="460"/>
      <c r="T3374" s="460"/>
      <c r="U3374" s="460"/>
    </row>
    <row r="3375" spans="12:21">
      <c r="L3375" s="460"/>
      <c r="S3375" s="460"/>
      <c r="T3375" s="460"/>
      <c r="U3375" s="460"/>
    </row>
    <row r="3376" spans="12:21">
      <c r="L3376" s="460"/>
      <c r="S3376" s="460"/>
      <c r="T3376" s="460"/>
      <c r="U3376" s="460"/>
    </row>
    <row r="3377" spans="12:21">
      <c r="L3377" s="460"/>
      <c r="S3377" s="460"/>
      <c r="T3377" s="460"/>
      <c r="U3377" s="460"/>
    </row>
    <row r="3378" spans="12:21">
      <c r="L3378" s="460"/>
      <c r="S3378" s="460"/>
      <c r="T3378" s="460"/>
      <c r="U3378" s="460"/>
    </row>
    <row r="3379" spans="12:21">
      <c r="L3379" s="460"/>
      <c r="S3379" s="460"/>
      <c r="T3379" s="460"/>
      <c r="U3379" s="460"/>
    </row>
    <row r="3380" spans="12:21">
      <c r="L3380" s="460"/>
      <c r="S3380" s="460"/>
      <c r="T3380" s="460"/>
      <c r="U3380" s="460"/>
    </row>
    <row r="3381" spans="12:21">
      <c r="L3381" s="460"/>
      <c r="S3381" s="460"/>
      <c r="T3381" s="460"/>
      <c r="U3381" s="460"/>
    </row>
    <row r="3382" spans="12:21">
      <c r="L3382" s="460"/>
      <c r="S3382" s="460"/>
      <c r="T3382" s="460"/>
      <c r="U3382" s="460"/>
    </row>
    <row r="3383" spans="12:21">
      <c r="L3383" s="460"/>
      <c r="S3383" s="460"/>
      <c r="T3383" s="460"/>
      <c r="U3383" s="460"/>
    </row>
    <row r="3384" spans="12:21">
      <c r="L3384" s="460"/>
      <c r="S3384" s="460"/>
      <c r="T3384" s="460"/>
      <c r="U3384" s="460"/>
    </row>
    <row r="3385" spans="12:21">
      <c r="L3385" s="460"/>
      <c r="S3385" s="460"/>
      <c r="T3385" s="460"/>
      <c r="U3385" s="460"/>
    </row>
    <row r="3386" spans="12:21">
      <c r="L3386" s="460"/>
      <c r="S3386" s="460"/>
      <c r="T3386" s="460"/>
      <c r="U3386" s="460"/>
    </row>
    <row r="3387" spans="12:21">
      <c r="L3387" s="460"/>
      <c r="S3387" s="460"/>
      <c r="T3387" s="460"/>
      <c r="U3387" s="460"/>
    </row>
    <row r="3388" spans="12:21">
      <c r="L3388" s="460"/>
      <c r="S3388" s="460"/>
      <c r="T3388" s="460"/>
      <c r="U3388" s="460"/>
    </row>
    <row r="3389" spans="12:21">
      <c r="L3389" s="460"/>
      <c r="S3389" s="460"/>
      <c r="T3389" s="460"/>
      <c r="U3389" s="460"/>
    </row>
    <row r="3390" spans="12:21">
      <c r="L3390" s="460"/>
      <c r="S3390" s="460"/>
      <c r="T3390" s="460"/>
      <c r="U3390" s="460"/>
    </row>
    <row r="3391" spans="12:21">
      <c r="L3391" s="460"/>
      <c r="S3391" s="460"/>
      <c r="T3391" s="460"/>
      <c r="U3391" s="460"/>
    </row>
    <row r="3392" spans="12:21">
      <c r="L3392" s="460"/>
      <c r="S3392" s="460"/>
      <c r="T3392" s="460"/>
      <c r="U3392" s="460"/>
    </row>
    <row r="3393" spans="12:21">
      <c r="L3393" s="460"/>
      <c r="S3393" s="460"/>
      <c r="T3393" s="460"/>
      <c r="U3393" s="460"/>
    </row>
    <row r="3394" spans="12:21">
      <c r="L3394" s="460"/>
      <c r="S3394" s="460"/>
      <c r="T3394" s="460"/>
      <c r="U3394" s="460"/>
    </row>
    <row r="3395" spans="12:21">
      <c r="L3395" s="460"/>
      <c r="S3395" s="460"/>
      <c r="T3395" s="460"/>
      <c r="U3395" s="460"/>
    </row>
    <row r="3396" spans="12:21">
      <c r="L3396" s="460"/>
      <c r="S3396" s="460"/>
      <c r="T3396" s="460"/>
      <c r="U3396" s="460"/>
    </row>
    <row r="3397" spans="12:21">
      <c r="L3397" s="460"/>
      <c r="S3397" s="460"/>
      <c r="T3397" s="460"/>
      <c r="U3397" s="460"/>
    </row>
    <row r="3398" spans="12:21">
      <c r="L3398" s="460"/>
      <c r="S3398" s="460"/>
      <c r="T3398" s="460"/>
      <c r="U3398" s="460"/>
    </row>
    <row r="3399" spans="12:21">
      <c r="L3399" s="460"/>
      <c r="S3399" s="460"/>
      <c r="T3399" s="460"/>
      <c r="U3399" s="460"/>
    </row>
    <row r="3400" spans="12:21">
      <c r="L3400" s="460"/>
      <c r="S3400" s="460"/>
      <c r="T3400" s="460"/>
      <c r="U3400" s="460"/>
    </row>
    <row r="3401" spans="12:21">
      <c r="L3401" s="460"/>
      <c r="S3401" s="460"/>
      <c r="T3401" s="460"/>
      <c r="U3401" s="460"/>
    </row>
    <row r="3402" spans="12:21">
      <c r="L3402" s="460"/>
      <c r="S3402" s="460"/>
      <c r="T3402" s="460"/>
      <c r="U3402" s="460"/>
    </row>
    <row r="3403" spans="12:21">
      <c r="L3403" s="460"/>
      <c r="S3403" s="460"/>
      <c r="T3403" s="460"/>
      <c r="U3403" s="460"/>
    </row>
    <row r="3404" spans="12:21">
      <c r="L3404" s="460"/>
      <c r="S3404" s="460"/>
      <c r="T3404" s="460"/>
      <c r="U3404" s="460"/>
    </row>
    <row r="3405" spans="12:21">
      <c r="L3405" s="460"/>
      <c r="S3405" s="460"/>
      <c r="T3405" s="460"/>
      <c r="U3405" s="460"/>
    </row>
    <row r="3406" spans="12:21">
      <c r="L3406" s="460"/>
      <c r="S3406" s="460"/>
      <c r="T3406" s="460"/>
      <c r="U3406" s="460"/>
    </row>
    <row r="3407" spans="12:21">
      <c r="L3407" s="460"/>
      <c r="S3407" s="460"/>
      <c r="T3407" s="460"/>
      <c r="U3407" s="460"/>
    </row>
    <row r="3408" spans="12:21">
      <c r="L3408" s="460"/>
      <c r="S3408" s="460"/>
      <c r="T3408" s="460"/>
      <c r="U3408" s="460"/>
    </row>
    <row r="3409" spans="12:21">
      <c r="L3409" s="460"/>
      <c r="S3409" s="460"/>
      <c r="T3409" s="460"/>
      <c r="U3409" s="460"/>
    </row>
    <row r="3410" spans="12:21">
      <c r="L3410" s="460"/>
      <c r="S3410" s="460"/>
      <c r="T3410" s="460"/>
      <c r="U3410" s="460"/>
    </row>
    <row r="3411" spans="12:21">
      <c r="L3411" s="460"/>
      <c r="S3411" s="460"/>
      <c r="T3411" s="460"/>
      <c r="U3411" s="460"/>
    </row>
    <row r="3412" spans="12:21">
      <c r="L3412" s="460"/>
      <c r="S3412" s="460"/>
      <c r="T3412" s="460"/>
      <c r="U3412" s="460"/>
    </row>
    <row r="3413" spans="12:21">
      <c r="L3413" s="460"/>
      <c r="S3413" s="460"/>
      <c r="T3413" s="460"/>
      <c r="U3413" s="460"/>
    </row>
    <row r="3414" spans="12:21">
      <c r="L3414" s="460"/>
      <c r="S3414" s="460"/>
      <c r="T3414" s="460"/>
      <c r="U3414" s="460"/>
    </row>
    <row r="3415" spans="12:21">
      <c r="L3415" s="460"/>
      <c r="S3415" s="460"/>
      <c r="T3415" s="460"/>
      <c r="U3415" s="460"/>
    </row>
    <row r="3416" spans="12:21">
      <c r="L3416" s="460"/>
      <c r="S3416" s="460"/>
      <c r="T3416" s="460"/>
      <c r="U3416" s="460"/>
    </row>
    <row r="3417" spans="12:21">
      <c r="L3417" s="460"/>
      <c r="S3417" s="460"/>
      <c r="T3417" s="460"/>
      <c r="U3417" s="460"/>
    </row>
    <row r="3418" spans="12:21">
      <c r="L3418" s="460"/>
      <c r="S3418" s="460"/>
      <c r="T3418" s="460"/>
      <c r="U3418" s="460"/>
    </row>
    <row r="3419" spans="12:21">
      <c r="L3419" s="460"/>
      <c r="S3419" s="460"/>
      <c r="T3419" s="460"/>
      <c r="U3419" s="460"/>
    </row>
    <row r="3420" spans="12:21">
      <c r="L3420" s="460"/>
      <c r="S3420" s="460"/>
      <c r="T3420" s="460"/>
      <c r="U3420" s="460"/>
    </row>
    <row r="3421" spans="12:21">
      <c r="L3421" s="460"/>
      <c r="S3421" s="460"/>
      <c r="T3421" s="460"/>
      <c r="U3421" s="460"/>
    </row>
    <row r="3422" spans="12:21">
      <c r="L3422" s="460"/>
      <c r="S3422" s="460"/>
      <c r="T3422" s="460"/>
      <c r="U3422" s="460"/>
    </row>
    <row r="3423" spans="12:21">
      <c r="L3423" s="460"/>
      <c r="S3423" s="460"/>
      <c r="T3423" s="460"/>
      <c r="U3423" s="460"/>
    </row>
    <row r="3424" spans="12:21">
      <c r="L3424" s="460"/>
      <c r="S3424" s="460"/>
      <c r="T3424" s="460"/>
      <c r="U3424" s="460"/>
    </row>
    <row r="3425" spans="12:21">
      <c r="L3425" s="460"/>
      <c r="S3425" s="460"/>
      <c r="T3425" s="460"/>
      <c r="U3425" s="460"/>
    </row>
    <row r="3426" spans="12:21">
      <c r="L3426" s="460"/>
      <c r="S3426" s="460"/>
      <c r="T3426" s="460"/>
      <c r="U3426" s="460"/>
    </row>
    <row r="3427" spans="12:21">
      <c r="L3427" s="460"/>
      <c r="S3427" s="460"/>
      <c r="T3427" s="460"/>
      <c r="U3427" s="460"/>
    </row>
    <row r="3428" spans="12:21">
      <c r="L3428" s="460"/>
      <c r="S3428" s="460"/>
      <c r="T3428" s="460"/>
      <c r="U3428" s="460"/>
    </row>
    <row r="3429" spans="12:21">
      <c r="L3429" s="460"/>
      <c r="S3429" s="460"/>
      <c r="T3429" s="460"/>
      <c r="U3429" s="460"/>
    </row>
    <row r="3430" spans="12:21">
      <c r="L3430" s="460"/>
      <c r="S3430" s="460"/>
      <c r="T3430" s="460"/>
      <c r="U3430" s="460"/>
    </row>
    <row r="3431" spans="12:21">
      <c r="L3431" s="460"/>
      <c r="S3431" s="460"/>
      <c r="T3431" s="460"/>
      <c r="U3431" s="460"/>
    </row>
    <row r="3432" spans="12:21">
      <c r="L3432" s="460"/>
      <c r="S3432" s="460"/>
      <c r="T3432" s="460"/>
      <c r="U3432" s="460"/>
    </row>
    <row r="3433" spans="12:21">
      <c r="L3433" s="460"/>
      <c r="S3433" s="460"/>
      <c r="T3433" s="460"/>
      <c r="U3433" s="460"/>
    </row>
    <row r="3434" spans="12:21">
      <c r="L3434" s="460"/>
      <c r="S3434" s="460"/>
      <c r="T3434" s="460"/>
      <c r="U3434" s="460"/>
    </row>
    <row r="3435" spans="12:21">
      <c r="L3435" s="460"/>
      <c r="S3435" s="460"/>
      <c r="T3435" s="460"/>
      <c r="U3435" s="460"/>
    </row>
    <row r="3436" spans="12:21">
      <c r="L3436" s="460"/>
      <c r="S3436" s="460"/>
      <c r="T3436" s="460"/>
      <c r="U3436" s="460"/>
    </row>
    <row r="3437" spans="12:21">
      <c r="L3437" s="460"/>
      <c r="S3437" s="460"/>
      <c r="T3437" s="460"/>
      <c r="U3437" s="460"/>
    </row>
    <row r="3438" spans="12:21">
      <c r="L3438" s="460"/>
      <c r="S3438" s="460"/>
      <c r="T3438" s="460"/>
      <c r="U3438" s="460"/>
    </row>
    <row r="3439" spans="12:21">
      <c r="L3439" s="460"/>
      <c r="S3439" s="460"/>
      <c r="T3439" s="460"/>
      <c r="U3439" s="460"/>
    </row>
    <row r="3440" spans="12:21">
      <c r="L3440" s="460"/>
      <c r="S3440" s="460"/>
      <c r="T3440" s="460"/>
      <c r="U3440" s="460"/>
    </row>
    <row r="3441" spans="12:21">
      <c r="L3441" s="460"/>
      <c r="S3441" s="460"/>
      <c r="T3441" s="460"/>
      <c r="U3441" s="460"/>
    </row>
    <row r="3442" spans="12:21">
      <c r="L3442" s="460"/>
      <c r="S3442" s="460"/>
      <c r="T3442" s="460"/>
      <c r="U3442" s="460"/>
    </row>
    <row r="3443" spans="12:21">
      <c r="L3443" s="460"/>
      <c r="S3443" s="460"/>
      <c r="T3443" s="460"/>
      <c r="U3443" s="460"/>
    </row>
    <row r="3444" spans="12:21">
      <c r="L3444" s="460"/>
      <c r="S3444" s="460"/>
      <c r="T3444" s="460"/>
      <c r="U3444" s="460"/>
    </row>
    <row r="3445" spans="12:21">
      <c r="L3445" s="460"/>
      <c r="S3445" s="460"/>
      <c r="T3445" s="460"/>
      <c r="U3445" s="460"/>
    </row>
    <row r="3446" spans="12:21">
      <c r="L3446" s="460"/>
      <c r="S3446" s="460"/>
      <c r="T3446" s="460"/>
      <c r="U3446" s="460"/>
    </row>
    <row r="3447" spans="12:21">
      <c r="L3447" s="460"/>
      <c r="S3447" s="460"/>
      <c r="T3447" s="460"/>
      <c r="U3447" s="460"/>
    </row>
    <row r="3448" spans="12:21">
      <c r="L3448" s="460"/>
      <c r="S3448" s="460"/>
      <c r="T3448" s="460"/>
      <c r="U3448" s="460"/>
    </row>
    <row r="3449" spans="12:21">
      <c r="L3449" s="460"/>
      <c r="S3449" s="460"/>
      <c r="T3449" s="460"/>
      <c r="U3449" s="460"/>
    </row>
    <row r="3450" spans="12:21">
      <c r="L3450" s="460"/>
      <c r="S3450" s="460"/>
      <c r="T3450" s="460"/>
      <c r="U3450" s="460"/>
    </row>
    <row r="3451" spans="12:21">
      <c r="L3451" s="460"/>
      <c r="S3451" s="460"/>
      <c r="T3451" s="460"/>
      <c r="U3451" s="460"/>
    </row>
    <row r="3452" spans="12:21">
      <c r="L3452" s="460"/>
      <c r="S3452" s="460"/>
      <c r="T3452" s="460"/>
      <c r="U3452" s="460"/>
    </row>
    <row r="3453" spans="12:21">
      <c r="L3453" s="460"/>
      <c r="S3453" s="460"/>
      <c r="T3453" s="460"/>
      <c r="U3453" s="460"/>
    </row>
    <row r="3454" spans="12:21">
      <c r="L3454" s="460"/>
      <c r="S3454" s="460"/>
      <c r="T3454" s="460"/>
      <c r="U3454" s="460"/>
    </row>
    <row r="3455" spans="12:21">
      <c r="L3455" s="460"/>
      <c r="S3455" s="460"/>
      <c r="T3455" s="460"/>
      <c r="U3455" s="460"/>
    </row>
    <row r="3456" spans="12:21">
      <c r="L3456" s="460"/>
      <c r="S3456" s="460"/>
      <c r="T3456" s="460"/>
      <c r="U3456" s="460"/>
    </row>
    <row r="3457" spans="12:21">
      <c r="L3457" s="460"/>
      <c r="S3457" s="460"/>
      <c r="T3457" s="460"/>
      <c r="U3457" s="460"/>
    </row>
    <row r="3458" spans="12:21">
      <c r="L3458" s="460"/>
      <c r="S3458" s="460"/>
      <c r="T3458" s="460"/>
      <c r="U3458" s="460"/>
    </row>
    <row r="3459" spans="12:21">
      <c r="L3459" s="460"/>
      <c r="S3459" s="460"/>
      <c r="T3459" s="460"/>
      <c r="U3459" s="460"/>
    </row>
    <row r="3460" spans="12:21">
      <c r="L3460" s="460"/>
      <c r="S3460" s="460"/>
      <c r="T3460" s="460"/>
      <c r="U3460" s="460"/>
    </row>
    <row r="3461" spans="12:21">
      <c r="L3461" s="460"/>
      <c r="S3461" s="460"/>
      <c r="T3461" s="460"/>
      <c r="U3461" s="460"/>
    </row>
    <row r="3462" spans="12:21">
      <c r="L3462" s="460"/>
      <c r="S3462" s="460"/>
      <c r="T3462" s="460"/>
      <c r="U3462" s="460"/>
    </row>
    <row r="3463" spans="12:21">
      <c r="L3463" s="460"/>
      <c r="S3463" s="460"/>
      <c r="T3463" s="460"/>
      <c r="U3463" s="460"/>
    </row>
    <row r="3464" spans="12:21">
      <c r="L3464" s="460"/>
      <c r="S3464" s="460"/>
      <c r="T3464" s="460"/>
      <c r="U3464" s="460"/>
    </row>
    <row r="3465" spans="12:21">
      <c r="L3465" s="460"/>
      <c r="S3465" s="460"/>
      <c r="T3465" s="460"/>
      <c r="U3465" s="460"/>
    </row>
    <row r="3466" spans="12:21">
      <c r="L3466" s="460"/>
      <c r="S3466" s="460"/>
      <c r="T3466" s="460"/>
      <c r="U3466" s="460"/>
    </row>
    <row r="3467" spans="12:21">
      <c r="L3467" s="460"/>
      <c r="S3467" s="460"/>
      <c r="T3467" s="460"/>
      <c r="U3467" s="460"/>
    </row>
    <row r="3468" spans="12:21">
      <c r="L3468" s="460"/>
      <c r="S3468" s="460"/>
      <c r="T3468" s="460"/>
      <c r="U3468" s="460"/>
    </row>
    <row r="3469" spans="12:21">
      <c r="L3469" s="460"/>
      <c r="S3469" s="460"/>
      <c r="T3469" s="460"/>
      <c r="U3469" s="460"/>
    </row>
    <row r="3470" spans="12:21">
      <c r="L3470" s="460"/>
      <c r="S3470" s="460"/>
      <c r="T3470" s="460"/>
      <c r="U3470" s="460"/>
    </row>
    <row r="3471" spans="12:21">
      <c r="L3471" s="460"/>
      <c r="S3471" s="460"/>
      <c r="T3471" s="460"/>
      <c r="U3471" s="460"/>
    </row>
    <row r="3472" spans="12:21">
      <c r="L3472" s="460"/>
      <c r="S3472" s="460"/>
      <c r="T3472" s="460"/>
      <c r="U3472" s="460"/>
    </row>
    <row r="3473" spans="12:21">
      <c r="L3473" s="460"/>
      <c r="S3473" s="460"/>
      <c r="T3473" s="460"/>
      <c r="U3473" s="460"/>
    </row>
    <row r="3474" spans="12:21">
      <c r="L3474" s="460"/>
      <c r="S3474" s="460"/>
      <c r="T3474" s="460"/>
      <c r="U3474" s="460"/>
    </row>
    <row r="3475" spans="12:21">
      <c r="L3475" s="460"/>
      <c r="S3475" s="460"/>
      <c r="T3475" s="460"/>
      <c r="U3475" s="460"/>
    </row>
    <row r="3476" spans="12:21">
      <c r="L3476" s="460"/>
      <c r="S3476" s="460"/>
      <c r="T3476" s="460"/>
      <c r="U3476" s="460"/>
    </row>
    <row r="3477" spans="12:21">
      <c r="L3477" s="460"/>
      <c r="S3477" s="460"/>
      <c r="T3477" s="460"/>
      <c r="U3477" s="460"/>
    </row>
    <row r="3478" spans="12:21">
      <c r="L3478" s="460"/>
      <c r="S3478" s="460"/>
      <c r="T3478" s="460"/>
      <c r="U3478" s="460"/>
    </row>
    <row r="3479" spans="12:21">
      <c r="L3479" s="460"/>
      <c r="S3479" s="460"/>
      <c r="T3479" s="460"/>
      <c r="U3479" s="460"/>
    </row>
    <row r="3480" spans="12:21">
      <c r="L3480" s="460"/>
      <c r="S3480" s="460"/>
      <c r="T3480" s="460"/>
      <c r="U3480" s="460"/>
    </row>
    <row r="3481" spans="12:21">
      <c r="L3481" s="460"/>
      <c r="S3481" s="460"/>
      <c r="T3481" s="460"/>
      <c r="U3481" s="460"/>
    </row>
    <row r="3482" spans="12:21">
      <c r="L3482" s="460"/>
      <c r="S3482" s="460"/>
      <c r="T3482" s="460"/>
      <c r="U3482" s="460"/>
    </row>
    <row r="3483" spans="12:21">
      <c r="L3483" s="460"/>
      <c r="S3483" s="460"/>
      <c r="T3483" s="460"/>
      <c r="U3483" s="460"/>
    </row>
    <row r="3484" spans="12:21">
      <c r="L3484" s="460"/>
      <c r="S3484" s="460"/>
      <c r="T3484" s="460"/>
      <c r="U3484" s="460"/>
    </row>
    <row r="3485" spans="12:21">
      <c r="L3485" s="460"/>
      <c r="S3485" s="460"/>
      <c r="T3485" s="460"/>
      <c r="U3485" s="460"/>
    </row>
    <row r="3486" spans="12:21">
      <c r="L3486" s="460"/>
      <c r="S3486" s="460"/>
      <c r="T3486" s="460"/>
      <c r="U3486" s="460"/>
    </row>
    <row r="3487" spans="12:21">
      <c r="L3487" s="460"/>
      <c r="S3487" s="460"/>
      <c r="T3487" s="460"/>
      <c r="U3487" s="460"/>
    </row>
    <row r="3488" spans="12:21">
      <c r="L3488" s="460"/>
      <c r="S3488" s="460"/>
      <c r="T3488" s="460"/>
      <c r="U3488" s="460"/>
    </row>
    <row r="3489" spans="12:21">
      <c r="L3489" s="460"/>
      <c r="S3489" s="460"/>
      <c r="T3489" s="460"/>
      <c r="U3489" s="460"/>
    </row>
    <row r="3490" spans="12:21">
      <c r="L3490" s="460"/>
      <c r="S3490" s="460"/>
      <c r="T3490" s="460"/>
      <c r="U3490" s="460"/>
    </row>
    <row r="3491" spans="12:21">
      <c r="L3491" s="460"/>
      <c r="S3491" s="460"/>
      <c r="T3491" s="460"/>
      <c r="U3491" s="460"/>
    </row>
    <row r="3492" spans="12:21">
      <c r="L3492" s="460"/>
      <c r="S3492" s="460"/>
      <c r="T3492" s="460"/>
      <c r="U3492" s="460"/>
    </row>
    <row r="3493" spans="12:21">
      <c r="L3493" s="460"/>
      <c r="S3493" s="460"/>
      <c r="T3493" s="460"/>
      <c r="U3493" s="460"/>
    </row>
    <row r="3494" spans="12:21">
      <c r="L3494" s="460"/>
      <c r="S3494" s="460"/>
      <c r="T3494" s="460"/>
      <c r="U3494" s="460"/>
    </row>
    <row r="3495" spans="12:21">
      <c r="L3495" s="460"/>
      <c r="S3495" s="460"/>
      <c r="T3495" s="460"/>
      <c r="U3495" s="460"/>
    </row>
    <row r="3496" spans="12:21">
      <c r="L3496" s="460"/>
      <c r="S3496" s="460"/>
      <c r="T3496" s="460"/>
      <c r="U3496" s="460"/>
    </row>
    <row r="3497" spans="12:21">
      <c r="L3497" s="460"/>
      <c r="S3497" s="460"/>
      <c r="T3497" s="460"/>
      <c r="U3497" s="460"/>
    </row>
    <row r="3498" spans="12:21">
      <c r="L3498" s="460"/>
      <c r="S3498" s="460"/>
      <c r="T3498" s="460"/>
      <c r="U3498" s="460"/>
    </row>
    <row r="3499" spans="12:21">
      <c r="L3499" s="460"/>
      <c r="S3499" s="460"/>
      <c r="T3499" s="460"/>
      <c r="U3499" s="460"/>
    </row>
    <row r="3500" spans="12:21">
      <c r="L3500" s="460"/>
      <c r="S3500" s="460"/>
      <c r="T3500" s="460"/>
      <c r="U3500" s="460"/>
    </row>
    <row r="3501" spans="12:21">
      <c r="L3501" s="460"/>
      <c r="S3501" s="460"/>
      <c r="T3501" s="460"/>
      <c r="U3501" s="460"/>
    </row>
    <row r="3502" spans="12:21">
      <c r="L3502" s="460"/>
      <c r="S3502" s="460"/>
      <c r="T3502" s="460"/>
      <c r="U3502" s="460"/>
    </row>
    <row r="3503" spans="12:21">
      <c r="L3503" s="460"/>
      <c r="S3503" s="460"/>
      <c r="T3503" s="460"/>
      <c r="U3503" s="460"/>
    </row>
    <row r="3504" spans="12:21">
      <c r="L3504" s="460"/>
      <c r="S3504" s="460"/>
      <c r="T3504" s="460"/>
      <c r="U3504" s="460"/>
    </row>
    <row r="3505" spans="12:21">
      <c r="L3505" s="460"/>
      <c r="S3505" s="460"/>
      <c r="T3505" s="460"/>
      <c r="U3505" s="460"/>
    </row>
    <row r="3506" spans="12:21">
      <c r="L3506" s="460"/>
      <c r="S3506" s="460"/>
      <c r="T3506" s="460"/>
      <c r="U3506" s="460"/>
    </row>
    <row r="3507" spans="12:21">
      <c r="L3507" s="460"/>
      <c r="S3507" s="460"/>
      <c r="T3507" s="460"/>
      <c r="U3507" s="460"/>
    </row>
    <row r="3508" spans="12:21">
      <c r="L3508" s="460"/>
      <c r="S3508" s="460"/>
      <c r="T3508" s="460"/>
      <c r="U3508" s="460"/>
    </row>
    <row r="3509" spans="12:21">
      <c r="L3509" s="460"/>
      <c r="S3509" s="460"/>
      <c r="T3509" s="460"/>
      <c r="U3509" s="460"/>
    </row>
    <row r="3510" spans="12:21">
      <c r="L3510" s="460"/>
      <c r="S3510" s="460"/>
      <c r="T3510" s="460"/>
      <c r="U3510" s="460"/>
    </row>
    <row r="3511" spans="12:21">
      <c r="L3511" s="460"/>
      <c r="S3511" s="460"/>
      <c r="T3511" s="460"/>
      <c r="U3511" s="460"/>
    </row>
    <row r="3512" spans="12:21">
      <c r="L3512" s="460"/>
      <c r="S3512" s="460"/>
      <c r="T3512" s="460"/>
      <c r="U3512" s="460"/>
    </row>
    <row r="3513" spans="12:21">
      <c r="L3513" s="460"/>
      <c r="S3513" s="460"/>
      <c r="T3513" s="460"/>
      <c r="U3513" s="460"/>
    </row>
    <row r="3514" spans="12:21">
      <c r="L3514" s="460"/>
      <c r="S3514" s="460"/>
      <c r="T3514" s="460"/>
      <c r="U3514" s="460"/>
    </row>
    <row r="3515" spans="12:21">
      <c r="L3515" s="460"/>
      <c r="S3515" s="460"/>
      <c r="T3515" s="460"/>
      <c r="U3515" s="460"/>
    </row>
    <row r="3516" spans="12:21">
      <c r="L3516" s="460"/>
      <c r="S3516" s="460"/>
      <c r="T3516" s="460"/>
      <c r="U3516" s="460"/>
    </row>
    <row r="3517" spans="12:21">
      <c r="L3517" s="460"/>
      <c r="S3517" s="460"/>
      <c r="T3517" s="460"/>
      <c r="U3517" s="460"/>
    </row>
    <row r="3518" spans="12:21">
      <c r="L3518" s="460"/>
      <c r="S3518" s="460"/>
      <c r="T3518" s="460"/>
      <c r="U3518" s="460"/>
    </row>
    <row r="3519" spans="12:21">
      <c r="L3519" s="460"/>
      <c r="S3519" s="460"/>
      <c r="T3519" s="460"/>
      <c r="U3519" s="460"/>
    </row>
    <row r="3520" spans="12:21">
      <c r="L3520" s="460"/>
      <c r="S3520" s="460"/>
      <c r="T3520" s="460"/>
      <c r="U3520" s="460"/>
    </row>
    <row r="3521" spans="12:21">
      <c r="L3521" s="460"/>
      <c r="S3521" s="460"/>
      <c r="T3521" s="460"/>
      <c r="U3521" s="460"/>
    </row>
    <row r="3522" spans="12:21">
      <c r="L3522" s="460"/>
      <c r="S3522" s="460"/>
      <c r="T3522" s="460"/>
      <c r="U3522" s="460"/>
    </row>
    <row r="3523" spans="12:21">
      <c r="L3523" s="460"/>
      <c r="S3523" s="460"/>
      <c r="T3523" s="460"/>
      <c r="U3523" s="460"/>
    </row>
    <row r="3524" spans="12:21">
      <c r="L3524" s="460"/>
      <c r="S3524" s="460"/>
      <c r="T3524" s="460"/>
      <c r="U3524" s="460"/>
    </row>
    <row r="3525" spans="12:21">
      <c r="L3525" s="460"/>
      <c r="S3525" s="460"/>
      <c r="T3525" s="460"/>
      <c r="U3525" s="460"/>
    </row>
    <row r="3526" spans="12:21">
      <c r="L3526" s="460"/>
      <c r="S3526" s="460"/>
      <c r="T3526" s="460"/>
      <c r="U3526" s="460"/>
    </row>
    <row r="3527" spans="12:21">
      <c r="L3527" s="460"/>
      <c r="S3527" s="460"/>
      <c r="T3527" s="460"/>
      <c r="U3527" s="460"/>
    </row>
    <row r="3528" spans="12:21">
      <c r="L3528" s="460"/>
      <c r="S3528" s="460"/>
      <c r="T3528" s="460"/>
      <c r="U3528" s="460"/>
    </row>
    <row r="3529" spans="12:21">
      <c r="L3529" s="460"/>
      <c r="S3529" s="460"/>
      <c r="T3529" s="460"/>
      <c r="U3529" s="460"/>
    </row>
    <row r="3530" spans="12:21">
      <c r="L3530" s="460"/>
      <c r="S3530" s="460"/>
      <c r="T3530" s="460"/>
      <c r="U3530" s="460"/>
    </row>
    <row r="3531" spans="12:21">
      <c r="L3531" s="460"/>
      <c r="S3531" s="460"/>
      <c r="T3531" s="460"/>
      <c r="U3531" s="460"/>
    </row>
    <row r="3532" spans="12:21">
      <c r="L3532" s="460"/>
      <c r="S3532" s="460"/>
      <c r="T3532" s="460"/>
      <c r="U3532" s="460"/>
    </row>
    <row r="3533" spans="12:21">
      <c r="L3533" s="460"/>
      <c r="S3533" s="460"/>
      <c r="T3533" s="460"/>
      <c r="U3533" s="460"/>
    </row>
    <row r="3534" spans="12:21">
      <c r="L3534" s="460"/>
      <c r="S3534" s="460"/>
      <c r="T3534" s="460"/>
      <c r="U3534" s="460"/>
    </row>
    <row r="3535" spans="12:21">
      <c r="L3535" s="460"/>
      <c r="S3535" s="460"/>
      <c r="T3535" s="460"/>
      <c r="U3535" s="460"/>
    </row>
    <row r="3536" spans="12:21">
      <c r="L3536" s="460"/>
      <c r="S3536" s="460"/>
      <c r="T3536" s="460"/>
      <c r="U3536" s="460"/>
    </row>
    <row r="3537" spans="12:21">
      <c r="L3537" s="460"/>
      <c r="S3537" s="460"/>
      <c r="T3537" s="460"/>
      <c r="U3537" s="460"/>
    </row>
    <row r="3538" spans="12:21">
      <c r="L3538" s="460"/>
      <c r="S3538" s="460"/>
      <c r="T3538" s="460"/>
      <c r="U3538" s="460"/>
    </row>
    <row r="3539" spans="12:21">
      <c r="L3539" s="460"/>
      <c r="S3539" s="460"/>
      <c r="T3539" s="460"/>
      <c r="U3539" s="460"/>
    </row>
    <row r="3540" spans="12:21">
      <c r="L3540" s="460"/>
      <c r="S3540" s="460"/>
      <c r="T3540" s="460"/>
      <c r="U3540" s="460"/>
    </row>
    <row r="3541" spans="12:21">
      <c r="L3541" s="460"/>
      <c r="S3541" s="460"/>
      <c r="T3541" s="460"/>
      <c r="U3541" s="460"/>
    </row>
    <row r="3542" spans="12:21">
      <c r="L3542" s="460"/>
      <c r="S3542" s="460"/>
      <c r="T3542" s="460"/>
      <c r="U3542" s="460"/>
    </row>
    <row r="3543" spans="12:21">
      <c r="L3543" s="460"/>
      <c r="S3543" s="460"/>
      <c r="T3543" s="460"/>
      <c r="U3543" s="460"/>
    </row>
    <row r="3544" spans="12:21">
      <c r="L3544" s="460"/>
      <c r="S3544" s="460"/>
      <c r="T3544" s="460"/>
      <c r="U3544" s="460"/>
    </row>
    <row r="3545" spans="12:21">
      <c r="L3545" s="460"/>
      <c r="S3545" s="460"/>
      <c r="T3545" s="460"/>
      <c r="U3545" s="460"/>
    </row>
    <row r="3546" spans="12:21">
      <c r="L3546" s="460"/>
      <c r="S3546" s="460"/>
      <c r="T3546" s="460"/>
      <c r="U3546" s="460"/>
    </row>
    <row r="3547" spans="12:21">
      <c r="L3547" s="460"/>
      <c r="S3547" s="460"/>
      <c r="T3547" s="460"/>
      <c r="U3547" s="460"/>
    </row>
    <row r="3548" spans="12:21">
      <c r="L3548" s="460"/>
      <c r="S3548" s="460"/>
      <c r="T3548" s="460"/>
      <c r="U3548" s="460"/>
    </row>
    <row r="3549" spans="12:21">
      <c r="L3549" s="460"/>
      <c r="S3549" s="460"/>
      <c r="T3549" s="460"/>
      <c r="U3549" s="460"/>
    </row>
    <row r="3550" spans="12:21">
      <c r="L3550" s="460"/>
      <c r="S3550" s="460"/>
      <c r="T3550" s="460"/>
      <c r="U3550" s="460"/>
    </row>
    <row r="3551" spans="12:21">
      <c r="L3551" s="460"/>
      <c r="S3551" s="460"/>
      <c r="T3551" s="460"/>
      <c r="U3551" s="460"/>
    </row>
    <row r="3552" spans="12:21">
      <c r="L3552" s="460"/>
      <c r="S3552" s="460"/>
      <c r="T3552" s="460"/>
      <c r="U3552" s="460"/>
    </row>
    <row r="3553" spans="12:21">
      <c r="L3553" s="460"/>
      <c r="S3553" s="460"/>
      <c r="T3553" s="460"/>
      <c r="U3553" s="460"/>
    </row>
    <row r="3554" spans="12:21">
      <c r="L3554" s="460"/>
      <c r="S3554" s="460"/>
      <c r="T3554" s="460"/>
      <c r="U3554" s="460"/>
    </row>
    <row r="3555" spans="12:21">
      <c r="L3555" s="460"/>
      <c r="S3555" s="460"/>
      <c r="T3555" s="460"/>
      <c r="U3555" s="460"/>
    </row>
    <row r="3556" spans="12:21">
      <c r="L3556" s="460"/>
      <c r="S3556" s="460"/>
      <c r="T3556" s="460"/>
      <c r="U3556" s="460"/>
    </row>
    <row r="3557" spans="12:21">
      <c r="L3557" s="460"/>
      <c r="S3557" s="460"/>
      <c r="T3557" s="460"/>
      <c r="U3557" s="460"/>
    </row>
    <row r="3558" spans="12:21">
      <c r="L3558" s="460"/>
      <c r="S3558" s="460"/>
      <c r="T3558" s="460"/>
      <c r="U3558" s="460"/>
    </row>
    <row r="3559" spans="12:21">
      <c r="L3559" s="460"/>
      <c r="S3559" s="460"/>
      <c r="T3559" s="460"/>
      <c r="U3559" s="460"/>
    </row>
    <row r="3560" spans="12:21">
      <c r="L3560" s="460"/>
      <c r="S3560" s="460"/>
      <c r="T3560" s="460"/>
      <c r="U3560" s="460"/>
    </row>
    <row r="3561" spans="12:21">
      <c r="L3561" s="460"/>
      <c r="S3561" s="460"/>
      <c r="T3561" s="460"/>
      <c r="U3561" s="460"/>
    </row>
    <row r="3562" spans="12:21">
      <c r="L3562" s="460"/>
      <c r="S3562" s="460"/>
      <c r="T3562" s="460"/>
      <c r="U3562" s="460"/>
    </row>
    <row r="3563" spans="12:21">
      <c r="L3563" s="460"/>
      <c r="S3563" s="460"/>
      <c r="T3563" s="460"/>
      <c r="U3563" s="460"/>
    </row>
    <row r="3564" spans="12:21">
      <c r="L3564" s="460"/>
      <c r="S3564" s="460"/>
      <c r="T3564" s="460"/>
      <c r="U3564" s="460"/>
    </row>
    <row r="3565" spans="12:21">
      <c r="L3565" s="460"/>
      <c r="S3565" s="460"/>
      <c r="T3565" s="460"/>
      <c r="U3565" s="460"/>
    </row>
    <row r="3566" spans="12:21">
      <c r="L3566" s="460"/>
      <c r="S3566" s="460"/>
      <c r="T3566" s="460"/>
      <c r="U3566" s="460"/>
    </row>
    <row r="3567" spans="12:21">
      <c r="L3567" s="460"/>
      <c r="S3567" s="460"/>
      <c r="T3567" s="460"/>
      <c r="U3567" s="460"/>
    </row>
    <row r="3568" spans="12:21">
      <c r="L3568" s="460"/>
      <c r="S3568" s="460"/>
      <c r="T3568" s="460"/>
      <c r="U3568" s="460"/>
    </row>
    <row r="3569" spans="12:21">
      <c r="L3569" s="460"/>
      <c r="S3569" s="460"/>
      <c r="T3569" s="460"/>
      <c r="U3569" s="460"/>
    </row>
    <row r="3570" spans="12:21">
      <c r="L3570" s="460"/>
      <c r="S3570" s="460"/>
      <c r="T3570" s="460"/>
      <c r="U3570" s="460"/>
    </row>
    <row r="3571" spans="12:21">
      <c r="L3571" s="460"/>
      <c r="S3571" s="460"/>
      <c r="T3571" s="460"/>
      <c r="U3571" s="460"/>
    </row>
    <row r="3572" spans="12:21">
      <c r="L3572" s="460"/>
      <c r="S3572" s="460"/>
      <c r="T3572" s="460"/>
      <c r="U3572" s="460"/>
    </row>
    <row r="3573" spans="12:21">
      <c r="L3573" s="460"/>
      <c r="S3573" s="460"/>
      <c r="T3573" s="460"/>
      <c r="U3573" s="460"/>
    </row>
    <row r="3574" spans="12:21">
      <c r="L3574" s="460"/>
      <c r="S3574" s="460"/>
      <c r="T3574" s="460"/>
      <c r="U3574" s="460"/>
    </row>
    <row r="3575" spans="12:21">
      <c r="L3575" s="460"/>
      <c r="S3575" s="460"/>
      <c r="T3575" s="460"/>
      <c r="U3575" s="460"/>
    </row>
    <row r="3576" spans="12:21">
      <c r="L3576" s="460"/>
      <c r="S3576" s="460"/>
      <c r="T3576" s="460"/>
      <c r="U3576" s="460"/>
    </row>
    <row r="3577" spans="12:21">
      <c r="L3577" s="460"/>
      <c r="S3577" s="460"/>
      <c r="T3577" s="460"/>
      <c r="U3577" s="460"/>
    </row>
    <row r="3578" spans="12:21">
      <c r="L3578" s="460"/>
      <c r="S3578" s="460"/>
      <c r="T3578" s="460"/>
      <c r="U3578" s="460"/>
    </row>
    <row r="3579" spans="12:21">
      <c r="L3579" s="460"/>
      <c r="S3579" s="460"/>
      <c r="T3579" s="460"/>
      <c r="U3579" s="460"/>
    </row>
    <row r="3580" spans="12:21">
      <c r="L3580" s="460"/>
      <c r="S3580" s="460"/>
      <c r="T3580" s="460"/>
      <c r="U3580" s="460"/>
    </row>
    <row r="3581" spans="12:21">
      <c r="L3581" s="460"/>
      <c r="S3581" s="460"/>
      <c r="T3581" s="460"/>
      <c r="U3581" s="460"/>
    </row>
    <row r="3582" spans="12:21">
      <c r="L3582" s="460"/>
      <c r="S3582" s="460"/>
      <c r="T3582" s="460"/>
      <c r="U3582" s="460"/>
    </row>
    <row r="3583" spans="12:21">
      <c r="L3583" s="460"/>
      <c r="S3583" s="460"/>
      <c r="T3583" s="460"/>
      <c r="U3583" s="460"/>
    </row>
    <row r="3584" spans="12:21">
      <c r="L3584" s="460"/>
      <c r="S3584" s="460"/>
      <c r="T3584" s="460"/>
      <c r="U3584" s="460"/>
    </row>
    <row r="3585" spans="12:21">
      <c r="L3585" s="460"/>
      <c r="S3585" s="460"/>
      <c r="T3585" s="460"/>
      <c r="U3585" s="460"/>
    </row>
    <row r="3586" spans="12:21">
      <c r="L3586" s="460"/>
      <c r="S3586" s="460"/>
      <c r="T3586" s="460"/>
      <c r="U3586" s="460"/>
    </row>
    <row r="3587" spans="12:21">
      <c r="L3587" s="460"/>
      <c r="S3587" s="460"/>
      <c r="T3587" s="460"/>
      <c r="U3587" s="460"/>
    </row>
    <row r="3588" spans="12:21">
      <c r="L3588" s="460"/>
      <c r="S3588" s="460"/>
      <c r="T3588" s="460"/>
      <c r="U3588" s="460"/>
    </row>
    <row r="3589" spans="12:21">
      <c r="L3589" s="460"/>
      <c r="S3589" s="460"/>
      <c r="T3589" s="460"/>
      <c r="U3589" s="460"/>
    </row>
    <row r="3590" spans="12:21">
      <c r="L3590" s="460"/>
      <c r="S3590" s="460"/>
      <c r="T3590" s="460"/>
      <c r="U3590" s="460"/>
    </row>
    <row r="3591" spans="12:21">
      <c r="L3591" s="460"/>
      <c r="S3591" s="460"/>
      <c r="T3591" s="460"/>
      <c r="U3591" s="460"/>
    </row>
    <row r="3592" spans="12:21">
      <c r="L3592" s="460"/>
      <c r="S3592" s="460"/>
      <c r="T3592" s="460"/>
      <c r="U3592" s="460"/>
    </row>
    <row r="3593" spans="12:21">
      <c r="L3593" s="460"/>
      <c r="S3593" s="460"/>
      <c r="T3593" s="460"/>
      <c r="U3593" s="460"/>
    </row>
    <row r="3594" spans="12:21">
      <c r="L3594" s="460"/>
      <c r="S3594" s="460"/>
      <c r="T3594" s="460"/>
      <c r="U3594" s="460"/>
    </row>
    <row r="3595" spans="12:21">
      <c r="L3595" s="460"/>
      <c r="S3595" s="460"/>
      <c r="T3595" s="460"/>
      <c r="U3595" s="460"/>
    </row>
    <row r="3596" spans="12:21">
      <c r="L3596" s="460"/>
      <c r="S3596" s="460"/>
      <c r="T3596" s="460"/>
      <c r="U3596" s="460"/>
    </row>
    <row r="3597" spans="12:21">
      <c r="L3597" s="460"/>
      <c r="S3597" s="460"/>
      <c r="T3597" s="460"/>
      <c r="U3597" s="460"/>
    </row>
    <row r="3598" spans="12:21">
      <c r="L3598" s="460"/>
      <c r="S3598" s="460"/>
      <c r="T3598" s="460"/>
      <c r="U3598" s="460"/>
    </row>
    <row r="3599" spans="12:21">
      <c r="L3599" s="460"/>
      <c r="S3599" s="460"/>
      <c r="T3599" s="460"/>
      <c r="U3599" s="460"/>
    </row>
    <row r="3600" spans="12:21">
      <c r="L3600" s="460"/>
      <c r="S3600" s="460"/>
      <c r="T3600" s="460"/>
      <c r="U3600" s="460"/>
    </row>
    <row r="3601" spans="12:21">
      <c r="L3601" s="460"/>
      <c r="S3601" s="460"/>
      <c r="T3601" s="460"/>
      <c r="U3601" s="460"/>
    </row>
    <row r="3602" spans="12:21">
      <c r="L3602" s="460"/>
      <c r="S3602" s="460"/>
      <c r="T3602" s="460"/>
      <c r="U3602" s="460"/>
    </row>
    <row r="3603" spans="12:21">
      <c r="L3603" s="460"/>
      <c r="S3603" s="460"/>
      <c r="T3603" s="460"/>
      <c r="U3603" s="460"/>
    </row>
    <row r="3604" spans="12:21">
      <c r="L3604" s="460"/>
      <c r="S3604" s="460"/>
      <c r="T3604" s="460"/>
      <c r="U3604" s="460"/>
    </row>
    <row r="3605" spans="12:21">
      <c r="L3605" s="460"/>
      <c r="S3605" s="460"/>
      <c r="T3605" s="460"/>
      <c r="U3605" s="460"/>
    </row>
    <row r="3606" spans="12:21">
      <c r="L3606" s="460"/>
      <c r="S3606" s="460"/>
      <c r="T3606" s="460"/>
      <c r="U3606" s="460"/>
    </row>
    <row r="3607" spans="12:21">
      <c r="L3607" s="460"/>
      <c r="S3607" s="460"/>
      <c r="T3607" s="460"/>
      <c r="U3607" s="460"/>
    </row>
    <row r="3608" spans="12:21">
      <c r="L3608" s="460"/>
      <c r="S3608" s="460"/>
      <c r="T3608" s="460"/>
      <c r="U3608" s="460"/>
    </row>
    <row r="3609" spans="12:21">
      <c r="L3609" s="460"/>
      <c r="S3609" s="460"/>
      <c r="T3609" s="460"/>
      <c r="U3609" s="460"/>
    </row>
    <row r="3610" spans="12:21">
      <c r="L3610" s="460"/>
      <c r="S3610" s="460"/>
      <c r="T3610" s="460"/>
      <c r="U3610" s="460"/>
    </row>
    <row r="3611" spans="12:21">
      <c r="L3611" s="460"/>
      <c r="S3611" s="460"/>
      <c r="T3611" s="460"/>
      <c r="U3611" s="460"/>
    </row>
    <row r="3612" spans="12:21">
      <c r="L3612" s="460"/>
      <c r="S3612" s="460"/>
      <c r="T3612" s="460"/>
      <c r="U3612" s="460"/>
    </row>
    <row r="3613" spans="12:21">
      <c r="L3613" s="460"/>
      <c r="S3613" s="460"/>
      <c r="T3613" s="460"/>
      <c r="U3613" s="460"/>
    </row>
    <row r="3614" spans="12:21">
      <c r="L3614" s="460"/>
      <c r="S3614" s="460"/>
      <c r="T3614" s="460"/>
      <c r="U3614" s="460"/>
    </row>
    <row r="3615" spans="12:21">
      <c r="L3615" s="460"/>
      <c r="S3615" s="460"/>
      <c r="T3615" s="460"/>
      <c r="U3615" s="460"/>
    </row>
    <row r="3616" spans="12:21">
      <c r="L3616" s="460"/>
      <c r="S3616" s="460"/>
      <c r="T3616" s="460"/>
      <c r="U3616" s="460"/>
    </row>
    <row r="3617" spans="12:21">
      <c r="L3617" s="460"/>
      <c r="S3617" s="460"/>
      <c r="T3617" s="460"/>
      <c r="U3617" s="460"/>
    </row>
    <row r="3618" spans="12:21">
      <c r="L3618" s="460"/>
      <c r="S3618" s="460"/>
      <c r="T3618" s="460"/>
      <c r="U3618" s="460"/>
    </row>
    <row r="3619" spans="12:21">
      <c r="L3619" s="460"/>
      <c r="S3619" s="460"/>
      <c r="T3619" s="460"/>
      <c r="U3619" s="460"/>
    </row>
    <row r="3620" spans="12:21">
      <c r="L3620" s="460"/>
      <c r="S3620" s="460"/>
      <c r="T3620" s="460"/>
      <c r="U3620" s="460"/>
    </row>
    <row r="3621" spans="12:21">
      <c r="L3621" s="460"/>
      <c r="S3621" s="460"/>
      <c r="T3621" s="460"/>
      <c r="U3621" s="460"/>
    </row>
    <row r="3622" spans="12:21">
      <c r="L3622" s="460"/>
      <c r="S3622" s="460"/>
      <c r="T3622" s="460"/>
      <c r="U3622" s="460"/>
    </row>
    <row r="3623" spans="12:21">
      <c r="L3623" s="460"/>
      <c r="S3623" s="460"/>
      <c r="T3623" s="460"/>
      <c r="U3623" s="460"/>
    </row>
    <row r="3624" spans="12:21">
      <c r="L3624" s="460"/>
      <c r="S3624" s="460"/>
      <c r="T3624" s="460"/>
      <c r="U3624" s="460"/>
    </row>
    <row r="3625" spans="12:21">
      <c r="L3625" s="460"/>
      <c r="S3625" s="460"/>
      <c r="T3625" s="460"/>
      <c r="U3625" s="460"/>
    </row>
    <row r="3626" spans="12:21">
      <c r="L3626" s="460"/>
      <c r="S3626" s="460"/>
      <c r="T3626" s="460"/>
      <c r="U3626" s="460"/>
    </row>
    <row r="3627" spans="12:21">
      <c r="L3627" s="460"/>
      <c r="S3627" s="460"/>
      <c r="T3627" s="460"/>
      <c r="U3627" s="460"/>
    </row>
    <row r="3628" spans="12:21">
      <c r="L3628" s="460"/>
      <c r="S3628" s="460"/>
      <c r="T3628" s="460"/>
      <c r="U3628" s="460"/>
    </row>
    <row r="3629" spans="12:21">
      <c r="L3629" s="460"/>
      <c r="S3629" s="460"/>
      <c r="T3629" s="460"/>
      <c r="U3629" s="460"/>
    </row>
    <row r="3630" spans="12:21">
      <c r="L3630" s="460"/>
      <c r="S3630" s="460"/>
      <c r="T3630" s="460"/>
      <c r="U3630" s="460"/>
    </row>
    <row r="3631" spans="12:21">
      <c r="L3631" s="460"/>
      <c r="S3631" s="460"/>
      <c r="T3631" s="460"/>
      <c r="U3631" s="460"/>
    </row>
    <row r="3632" spans="12:21">
      <c r="L3632" s="460"/>
      <c r="S3632" s="460"/>
      <c r="T3632" s="460"/>
      <c r="U3632" s="460"/>
    </row>
    <row r="3633" spans="12:21">
      <c r="L3633" s="460"/>
      <c r="S3633" s="460"/>
      <c r="T3633" s="460"/>
      <c r="U3633" s="460"/>
    </row>
    <row r="3634" spans="12:21">
      <c r="L3634" s="460"/>
      <c r="S3634" s="460"/>
      <c r="T3634" s="460"/>
      <c r="U3634" s="460"/>
    </row>
    <row r="3635" spans="12:21">
      <c r="L3635" s="460"/>
      <c r="S3635" s="460"/>
      <c r="T3635" s="460"/>
      <c r="U3635" s="460"/>
    </row>
    <row r="3636" spans="12:21">
      <c r="L3636" s="460"/>
      <c r="S3636" s="460"/>
      <c r="T3636" s="460"/>
      <c r="U3636" s="460"/>
    </row>
    <row r="3637" spans="12:21">
      <c r="L3637" s="460"/>
      <c r="S3637" s="460"/>
      <c r="T3637" s="460"/>
      <c r="U3637" s="460"/>
    </row>
    <row r="3638" spans="12:21">
      <c r="L3638" s="460"/>
      <c r="S3638" s="460"/>
      <c r="T3638" s="460"/>
      <c r="U3638" s="460"/>
    </row>
    <row r="3639" spans="12:21">
      <c r="L3639" s="460"/>
      <c r="S3639" s="460"/>
      <c r="T3639" s="460"/>
      <c r="U3639" s="460"/>
    </row>
    <row r="3640" spans="12:21">
      <c r="L3640" s="460"/>
      <c r="S3640" s="460"/>
      <c r="T3640" s="460"/>
      <c r="U3640" s="460"/>
    </row>
    <row r="3641" spans="12:21">
      <c r="L3641" s="460"/>
      <c r="S3641" s="460"/>
      <c r="T3641" s="460"/>
      <c r="U3641" s="460"/>
    </row>
    <row r="3642" spans="12:21">
      <c r="L3642" s="460"/>
      <c r="S3642" s="460"/>
      <c r="T3642" s="460"/>
      <c r="U3642" s="460"/>
    </row>
    <row r="3643" spans="12:21">
      <c r="L3643" s="460"/>
      <c r="S3643" s="460"/>
      <c r="T3643" s="460"/>
      <c r="U3643" s="460"/>
    </row>
    <row r="3644" spans="12:21">
      <c r="L3644" s="460"/>
      <c r="S3644" s="460"/>
      <c r="T3644" s="460"/>
      <c r="U3644" s="460"/>
    </row>
    <row r="3645" spans="12:21">
      <c r="L3645" s="460"/>
      <c r="S3645" s="460"/>
      <c r="T3645" s="460"/>
      <c r="U3645" s="460"/>
    </row>
    <row r="3646" spans="12:21">
      <c r="L3646" s="460"/>
      <c r="S3646" s="460"/>
      <c r="T3646" s="460"/>
      <c r="U3646" s="460"/>
    </row>
    <row r="3647" spans="12:21">
      <c r="L3647" s="460"/>
      <c r="S3647" s="460"/>
      <c r="T3647" s="460"/>
      <c r="U3647" s="460"/>
    </row>
    <row r="3648" spans="12:21">
      <c r="L3648" s="460"/>
      <c r="S3648" s="460"/>
      <c r="T3648" s="460"/>
      <c r="U3648" s="460"/>
    </row>
    <row r="3649" spans="12:21">
      <c r="L3649" s="460"/>
      <c r="S3649" s="460"/>
      <c r="T3649" s="460"/>
      <c r="U3649" s="460"/>
    </row>
    <row r="3650" spans="12:21">
      <c r="L3650" s="460"/>
      <c r="S3650" s="460"/>
      <c r="T3650" s="460"/>
      <c r="U3650" s="460"/>
    </row>
    <row r="3651" spans="12:21">
      <c r="L3651" s="460"/>
      <c r="S3651" s="460"/>
      <c r="T3651" s="460"/>
      <c r="U3651" s="460"/>
    </row>
    <row r="3652" spans="12:21">
      <c r="L3652" s="460"/>
      <c r="S3652" s="460"/>
      <c r="T3652" s="460"/>
      <c r="U3652" s="460"/>
    </row>
    <row r="3653" spans="12:21">
      <c r="L3653" s="460"/>
      <c r="S3653" s="460"/>
      <c r="T3653" s="460"/>
      <c r="U3653" s="460"/>
    </row>
    <row r="3654" spans="12:21">
      <c r="L3654" s="460"/>
      <c r="S3654" s="460"/>
      <c r="T3654" s="460"/>
      <c r="U3654" s="460"/>
    </row>
    <row r="3655" spans="12:21">
      <c r="L3655" s="460"/>
      <c r="S3655" s="460"/>
      <c r="T3655" s="460"/>
      <c r="U3655" s="460"/>
    </row>
    <row r="3656" spans="12:21">
      <c r="L3656" s="460"/>
      <c r="S3656" s="460"/>
      <c r="T3656" s="460"/>
      <c r="U3656" s="460"/>
    </row>
    <row r="3657" spans="12:21">
      <c r="L3657" s="460"/>
      <c r="S3657" s="460"/>
      <c r="T3657" s="460"/>
      <c r="U3657" s="460"/>
    </row>
    <row r="3658" spans="12:21">
      <c r="L3658" s="460"/>
      <c r="S3658" s="460"/>
      <c r="T3658" s="460"/>
      <c r="U3658" s="460"/>
    </row>
    <row r="3659" spans="12:21">
      <c r="L3659" s="460"/>
      <c r="S3659" s="460"/>
      <c r="T3659" s="460"/>
      <c r="U3659" s="460"/>
    </row>
    <row r="3660" spans="12:21">
      <c r="L3660" s="460"/>
      <c r="S3660" s="460"/>
      <c r="T3660" s="460"/>
      <c r="U3660" s="460"/>
    </row>
    <row r="3661" spans="12:21">
      <c r="L3661" s="460"/>
      <c r="S3661" s="460"/>
      <c r="T3661" s="460"/>
      <c r="U3661" s="460"/>
    </row>
    <row r="3662" spans="12:21">
      <c r="L3662" s="460"/>
      <c r="S3662" s="460"/>
      <c r="T3662" s="460"/>
      <c r="U3662" s="460"/>
    </row>
    <row r="3663" spans="12:21">
      <c r="L3663" s="460"/>
      <c r="S3663" s="460"/>
      <c r="T3663" s="460"/>
      <c r="U3663" s="460"/>
    </row>
    <row r="3664" spans="12:21">
      <c r="L3664" s="460"/>
      <c r="S3664" s="460"/>
      <c r="T3664" s="460"/>
      <c r="U3664" s="460"/>
    </row>
    <row r="3665" spans="12:21">
      <c r="L3665" s="460"/>
      <c r="S3665" s="460"/>
      <c r="T3665" s="460"/>
      <c r="U3665" s="460"/>
    </row>
    <row r="3666" spans="12:21">
      <c r="L3666" s="460"/>
      <c r="S3666" s="460"/>
      <c r="T3666" s="460"/>
      <c r="U3666" s="460"/>
    </row>
    <row r="3667" spans="12:21">
      <c r="L3667" s="460"/>
      <c r="S3667" s="460"/>
      <c r="T3667" s="460"/>
      <c r="U3667" s="460"/>
    </row>
    <row r="3668" spans="12:21">
      <c r="L3668" s="460"/>
      <c r="S3668" s="460"/>
      <c r="T3668" s="460"/>
      <c r="U3668" s="460"/>
    </row>
    <row r="3669" spans="12:21">
      <c r="L3669" s="460"/>
      <c r="S3669" s="460"/>
      <c r="T3669" s="460"/>
      <c r="U3669" s="460"/>
    </row>
    <row r="3670" spans="12:21">
      <c r="L3670" s="460"/>
      <c r="S3670" s="460"/>
      <c r="T3670" s="460"/>
      <c r="U3670" s="460"/>
    </row>
    <row r="3671" spans="12:21">
      <c r="L3671" s="460"/>
      <c r="S3671" s="460"/>
      <c r="T3671" s="460"/>
      <c r="U3671" s="460"/>
    </row>
    <row r="3672" spans="12:21">
      <c r="L3672" s="460"/>
      <c r="S3672" s="460"/>
      <c r="T3672" s="460"/>
      <c r="U3672" s="460"/>
    </row>
    <row r="3673" spans="12:21">
      <c r="L3673" s="460"/>
      <c r="S3673" s="460"/>
      <c r="T3673" s="460"/>
      <c r="U3673" s="460"/>
    </row>
    <row r="3674" spans="12:21">
      <c r="L3674" s="460"/>
      <c r="S3674" s="460"/>
      <c r="T3674" s="460"/>
      <c r="U3674" s="460"/>
    </row>
    <row r="3675" spans="12:21">
      <c r="L3675" s="460"/>
      <c r="S3675" s="460"/>
      <c r="T3675" s="460"/>
      <c r="U3675" s="460"/>
    </row>
    <row r="3676" spans="12:21">
      <c r="L3676" s="460"/>
      <c r="S3676" s="460"/>
      <c r="T3676" s="460"/>
      <c r="U3676" s="460"/>
    </row>
    <row r="3677" spans="12:21">
      <c r="L3677" s="460"/>
      <c r="S3677" s="460"/>
      <c r="T3677" s="460"/>
      <c r="U3677" s="460"/>
    </row>
    <row r="3678" spans="12:21">
      <c r="L3678" s="460"/>
      <c r="S3678" s="460"/>
      <c r="T3678" s="460"/>
      <c r="U3678" s="460"/>
    </row>
    <row r="3679" spans="12:21">
      <c r="L3679" s="460"/>
      <c r="S3679" s="460"/>
      <c r="T3679" s="460"/>
      <c r="U3679" s="460"/>
    </row>
    <row r="3680" spans="12:21">
      <c r="L3680" s="460"/>
      <c r="S3680" s="460"/>
      <c r="T3680" s="460"/>
      <c r="U3680" s="460"/>
    </row>
    <row r="3681" spans="12:21">
      <c r="L3681" s="460"/>
      <c r="S3681" s="460"/>
      <c r="T3681" s="460"/>
      <c r="U3681" s="460"/>
    </row>
    <row r="3682" spans="12:21">
      <c r="L3682" s="460"/>
      <c r="S3682" s="460"/>
      <c r="T3682" s="460"/>
      <c r="U3682" s="460"/>
    </row>
    <row r="3683" spans="12:21">
      <c r="L3683" s="460"/>
      <c r="S3683" s="460"/>
      <c r="T3683" s="460"/>
      <c r="U3683" s="460"/>
    </row>
    <row r="3684" spans="12:21">
      <c r="L3684" s="460"/>
      <c r="S3684" s="460"/>
      <c r="T3684" s="460"/>
      <c r="U3684" s="460"/>
    </row>
    <row r="3685" spans="12:21">
      <c r="L3685" s="460"/>
      <c r="S3685" s="460"/>
      <c r="T3685" s="460"/>
      <c r="U3685" s="460"/>
    </row>
    <row r="3686" spans="12:21">
      <c r="L3686" s="460"/>
      <c r="S3686" s="460"/>
      <c r="T3686" s="460"/>
      <c r="U3686" s="460"/>
    </row>
    <row r="3687" spans="12:21">
      <c r="L3687" s="460"/>
      <c r="S3687" s="460"/>
      <c r="T3687" s="460"/>
      <c r="U3687" s="460"/>
    </row>
    <row r="3688" spans="12:21">
      <c r="L3688" s="460"/>
      <c r="S3688" s="460"/>
      <c r="T3688" s="460"/>
      <c r="U3688" s="460"/>
    </row>
    <row r="3689" spans="12:21">
      <c r="L3689" s="460"/>
      <c r="S3689" s="460"/>
      <c r="T3689" s="460"/>
      <c r="U3689" s="460"/>
    </row>
    <row r="3690" spans="12:21">
      <c r="L3690" s="460"/>
      <c r="S3690" s="460"/>
      <c r="T3690" s="460"/>
      <c r="U3690" s="460"/>
    </row>
    <row r="3691" spans="12:21">
      <c r="L3691" s="460"/>
      <c r="S3691" s="460"/>
      <c r="T3691" s="460"/>
      <c r="U3691" s="460"/>
    </row>
    <row r="3692" spans="12:21">
      <c r="L3692" s="460"/>
      <c r="S3692" s="460"/>
      <c r="T3692" s="460"/>
      <c r="U3692" s="460"/>
    </row>
    <row r="3693" spans="12:21">
      <c r="L3693" s="460"/>
      <c r="S3693" s="460"/>
      <c r="T3693" s="460"/>
      <c r="U3693" s="460"/>
    </row>
    <row r="3694" spans="12:21">
      <c r="L3694" s="460"/>
      <c r="S3694" s="460"/>
      <c r="T3694" s="460"/>
      <c r="U3694" s="460"/>
    </row>
    <row r="3695" spans="12:21">
      <c r="L3695" s="460"/>
      <c r="S3695" s="460"/>
      <c r="T3695" s="460"/>
      <c r="U3695" s="460"/>
    </row>
    <row r="3696" spans="12:21">
      <c r="L3696" s="460"/>
      <c r="S3696" s="460"/>
      <c r="T3696" s="460"/>
      <c r="U3696" s="460"/>
    </row>
    <row r="3697" spans="12:21">
      <c r="L3697" s="460"/>
      <c r="S3697" s="460"/>
      <c r="T3697" s="460"/>
      <c r="U3697" s="460"/>
    </row>
    <row r="3698" spans="12:21">
      <c r="L3698" s="460"/>
      <c r="S3698" s="460"/>
      <c r="T3698" s="460"/>
      <c r="U3698" s="460"/>
    </row>
    <row r="3699" spans="12:21">
      <c r="L3699" s="460"/>
      <c r="S3699" s="460"/>
      <c r="T3699" s="460"/>
      <c r="U3699" s="460"/>
    </row>
    <row r="3700" spans="12:21">
      <c r="L3700" s="460"/>
      <c r="S3700" s="460"/>
      <c r="T3700" s="460"/>
      <c r="U3700" s="460"/>
    </row>
    <row r="3701" spans="12:21">
      <c r="L3701" s="460"/>
      <c r="S3701" s="460"/>
      <c r="T3701" s="460"/>
      <c r="U3701" s="460"/>
    </row>
    <row r="3702" spans="12:21">
      <c r="L3702" s="460"/>
      <c r="S3702" s="460"/>
      <c r="T3702" s="460"/>
      <c r="U3702" s="460"/>
    </row>
    <row r="3703" spans="12:21">
      <c r="L3703" s="460"/>
      <c r="S3703" s="460"/>
      <c r="T3703" s="460"/>
      <c r="U3703" s="460"/>
    </row>
    <row r="3704" spans="12:21">
      <c r="L3704" s="460"/>
      <c r="S3704" s="460"/>
      <c r="T3704" s="460"/>
      <c r="U3704" s="460"/>
    </row>
    <row r="3705" spans="12:21">
      <c r="L3705" s="460"/>
      <c r="S3705" s="460"/>
      <c r="T3705" s="460"/>
      <c r="U3705" s="460"/>
    </row>
    <row r="3706" spans="12:21">
      <c r="L3706" s="460"/>
      <c r="S3706" s="460"/>
      <c r="T3706" s="460"/>
      <c r="U3706" s="460"/>
    </row>
    <row r="3707" spans="12:21">
      <c r="L3707" s="460"/>
      <c r="S3707" s="460"/>
      <c r="T3707" s="460"/>
      <c r="U3707" s="460"/>
    </row>
    <row r="3708" spans="12:21">
      <c r="L3708" s="460"/>
      <c r="S3708" s="460"/>
      <c r="T3708" s="460"/>
      <c r="U3708" s="460"/>
    </row>
    <row r="3709" spans="12:21">
      <c r="L3709" s="460"/>
      <c r="S3709" s="460"/>
      <c r="T3709" s="460"/>
      <c r="U3709" s="460"/>
    </row>
    <row r="3710" spans="12:21">
      <c r="L3710" s="460"/>
      <c r="S3710" s="460"/>
      <c r="T3710" s="460"/>
      <c r="U3710" s="460"/>
    </row>
    <row r="3711" spans="12:21">
      <c r="L3711" s="460"/>
      <c r="S3711" s="460"/>
      <c r="T3711" s="460"/>
      <c r="U3711" s="460"/>
    </row>
    <row r="3712" spans="12:21">
      <c r="L3712" s="460"/>
      <c r="S3712" s="460"/>
      <c r="T3712" s="460"/>
      <c r="U3712" s="460"/>
    </row>
    <row r="3713" spans="12:21">
      <c r="L3713" s="460"/>
      <c r="S3713" s="460"/>
      <c r="T3713" s="460"/>
      <c r="U3713" s="460"/>
    </row>
    <row r="3714" spans="12:21">
      <c r="L3714" s="460"/>
      <c r="S3714" s="460"/>
      <c r="T3714" s="460"/>
      <c r="U3714" s="460"/>
    </row>
    <row r="3715" spans="12:21">
      <c r="L3715" s="460"/>
      <c r="S3715" s="460"/>
      <c r="T3715" s="460"/>
      <c r="U3715" s="460"/>
    </row>
    <row r="3716" spans="12:21">
      <c r="L3716" s="460"/>
      <c r="S3716" s="460"/>
      <c r="T3716" s="460"/>
      <c r="U3716" s="460"/>
    </row>
    <row r="3717" spans="12:21">
      <c r="L3717" s="460"/>
      <c r="S3717" s="460"/>
      <c r="T3717" s="460"/>
      <c r="U3717" s="460"/>
    </row>
    <row r="3718" spans="12:21">
      <c r="L3718" s="460"/>
      <c r="S3718" s="460"/>
      <c r="T3718" s="460"/>
      <c r="U3718" s="460"/>
    </row>
    <row r="3719" spans="12:21">
      <c r="L3719" s="460"/>
      <c r="S3719" s="460"/>
      <c r="T3719" s="460"/>
      <c r="U3719" s="460"/>
    </row>
    <row r="3720" spans="12:21">
      <c r="L3720" s="460"/>
      <c r="S3720" s="460"/>
      <c r="T3720" s="460"/>
      <c r="U3720" s="460"/>
    </row>
    <row r="3721" spans="12:21">
      <c r="L3721" s="460"/>
      <c r="S3721" s="460"/>
      <c r="T3721" s="460"/>
      <c r="U3721" s="460"/>
    </row>
    <row r="3722" spans="12:21">
      <c r="L3722" s="460"/>
      <c r="S3722" s="460"/>
      <c r="T3722" s="460"/>
      <c r="U3722" s="460"/>
    </row>
    <row r="3723" spans="12:21">
      <c r="L3723" s="460"/>
      <c r="S3723" s="460"/>
      <c r="T3723" s="460"/>
      <c r="U3723" s="460"/>
    </row>
    <row r="3724" spans="12:21">
      <c r="L3724" s="460"/>
      <c r="S3724" s="460"/>
      <c r="T3724" s="460"/>
      <c r="U3724" s="460"/>
    </row>
    <row r="3725" spans="12:21">
      <c r="L3725" s="460"/>
      <c r="S3725" s="460"/>
      <c r="T3725" s="460"/>
      <c r="U3725" s="460"/>
    </row>
    <row r="3726" spans="12:21">
      <c r="L3726" s="460"/>
      <c r="S3726" s="460"/>
      <c r="T3726" s="460"/>
      <c r="U3726" s="460"/>
    </row>
    <row r="3727" spans="12:21">
      <c r="L3727" s="460"/>
      <c r="S3727" s="460"/>
      <c r="T3727" s="460"/>
      <c r="U3727" s="460"/>
    </row>
    <row r="3728" spans="12:21">
      <c r="L3728" s="460"/>
      <c r="S3728" s="460"/>
      <c r="T3728" s="460"/>
      <c r="U3728" s="460"/>
    </row>
    <row r="3729" spans="12:21">
      <c r="L3729" s="460"/>
      <c r="S3729" s="460"/>
      <c r="T3729" s="460"/>
      <c r="U3729" s="460"/>
    </row>
    <row r="3730" spans="12:21">
      <c r="L3730" s="460"/>
      <c r="S3730" s="460"/>
      <c r="T3730" s="460"/>
      <c r="U3730" s="460"/>
    </row>
    <row r="3731" spans="12:21">
      <c r="L3731" s="460"/>
      <c r="S3731" s="460"/>
      <c r="T3731" s="460"/>
      <c r="U3731" s="460"/>
    </row>
    <row r="3732" spans="12:21">
      <c r="L3732" s="460"/>
      <c r="S3732" s="460"/>
      <c r="T3732" s="460"/>
      <c r="U3732" s="460"/>
    </row>
    <row r="3733" spans="12:21">
      <c r="L3733" s="460"/>
      <c r="S3733" s="460"/>
      <c r="T3733" s="460"/>
      <c r="U3733" s="460"/>
    </row>
    <row r="3734" spans="12:21">
      <c r="L3734" s="460"/>
      <c r="S3734" s="460"/>
      <c r="T3734" s="460"/>
      <c r="U3734" s="460"/>
    </row>
    <row r="3735" spans="12:21">
      <c r="L3735" s="460"/>
      <c r="S3735" s="460"/>
      <c r="T3735" s="460"/>
      <c r="U3735" s="460"/>
    </row>
    <row r="3736" spans="12:21">
      <c r="L3736" s="460"/>
      <c r="S3736" s="460"/>
      <c r="T3736" s="460"/>
      <c r="U3736" s="460"/>
    </row>
    <row r="3737" spans="12:21">
      <c r="L3737" s="460"/>
      <c r="S3737" s="460"/>
      <c r="T3737" s="460"/>
      <c r="U3737" s="460"/>
    </row>
    <row r="3738" spans="12:21">
      <c r="L3738" s="460"/>
      <c r="S3738" s="460"/>
      <c r="T3738" s="460"/>
      <c r="U3738" s="460"/>
    </row>
    <row r="3739" spans="12:21">
      <c r="L3739" s="460"/>
      <c r="S3739" s="460"/>
      <c r="T3739" s="460"/>
      <c r="U3739" s="460"/>
    </row>
    <row r="3740" spans="12:21">
      <c r="L3740" s="460"/>
      <c r="S3740" s="460"/>
      <c r="T3740" s="460"/>
      <c r="U3740" s="460"/>
    </row>
    <row r="3741" spans="12:21">
      <c r="L3741" s="460"/>
      <c r="S3741" s="460"/>
      <c r="T3741" s="460"/>
      <c r="U3741" s="460"/>
    </row>
    <row r="3742" spans="12:21">
      <c r="L3742" s="460"/>
      <c r="S3742" s="460"/>
      <c r="T3742" s="460"/>
      <c r="U3742" s="460"/>
    </row>
    <row r="3743" spans="12:21">
      <c r="L3743" s="460"/>
      <c r="S3743" s="460"/>
      <c r="T3743" s="460"/>
      <c r="U3743" s="460"/>
    </row>
    <row r="3744" spans="12:21">
      <c r="L3744" s="460"/>
      <c r="S3744" s="460"/>
      <c r="T3744" s="460"/>
      <c r="U3744" s="460"/>
    </row>
    <row r="3745" spans="12:21">
      <c r="L3745" s="460"/>
      <c r="S3745" s="460"/>
      <c r="T3745" s="460"/>
      <c r="U3745" s="460"/>
    </row>
    <row r="3746" spans="12:21">
      <c r="L3746" s="460"/>
      <c r="S3746" s="460"/>
      <c r="T3746" s="460"/>
      <c r="U3746" s="460"/>
    </row>
    <row r="3747" spans="12:21">
      <c r="L3747" s="460"/>
      <c r="S3747" s="460"/>
      <c r="T3747" s="460"/>
      <c r="U3747" s="460"/>
    </row>
    <row r="3748" spans="12:21">
      <c r="L3748" s="460"/>
      <c r="S3748" s="460"/>
      <c r="T3748" s="460"/>
      <c r="U3748" s="460"/>
    </row>
    <row r="3749" spans="12:21">
      <c r="L3749" s="460"/>
      <c r="S3749" s="460"/>
      <c r="T3749" s="460"/>
      <c r="U3749" s="460"/>
    </row>
    <row r="3750" spans="12:21">
      <c r="L3750" s="460"/>
      <c r="S3750" s="460"/>
      <c r="T3750" s="460"/>
      <c r="U3750" s="460"/>
    </row>
    <row r="3751" spans="12:21">
      <c r="L3751" s="460"/>
      <c r="S3751" s="460"/>
      <c r="T3751" s="460"/>
      <c r="U3751" s="460"/>
    </row>
    <row r="3752" spans="12:21">
      <c r="L3752" s="460"/>
      <c r="S3752" s="460"/>
      <c r="T3752" s="460"/>
      <c r="U3752" s="460"/>
    </row>
    <row r="3753" spans="12:21">
      <c r="L3753" s="460"/>
      <c r="S3753" s="460"/>
      <c r="T3753" s="460"/>
      <c r="U3753" s="460"/>
    </row>
    <row r="3754" spans="12:21">
      <c r="L3754" s="460"/>
      <c r="S3754" s="460"/>
      <c r="T3754" s="460"/>
      <c r="U3754" s="460"/>
    </row>
    <row r="3755" spans="12:21">
      <c r="L3755" s="460"/>
      <c r="S3755" s="460"/>
      <c r="T3755" s="460"/>
      <c r="U3755" s="460"/>
    </row>
    <row r="3756" spans="12:21">
      <c r="L3756" s="460"/>
      <c r="S3756" s="460"/>
      <c r="T3756" s="460"/>
      <c r="U3756" s="460"/>
    </row>
    <row r="3757" spans="12:21">
      <c r="L3757" s="460"/>
      <c r="S3757" s="460"/>
      <c r="T3757" s="460"/>
      <c r="U3757" s="460"/>
    </row>
    <row r="3758" spans="12:21">
      <c r="L3758" s="460"/>
      <c r="S3758" s="460"/>
      <c r="T3758" s="460"/>
      <c r="U3758" s="460"/>
    </row>
    <row r="3759" spans="12:21">
      <c r="L3759" s="460"/>
      <c r="S3759" s="460"/>
      <c r="T3759" s="460"/>
      <c r="U3759" s="460"/>
    </row>
    <row r="3760" spans="12:21">
      <c r="L3760" s="460"/>
      <c r="S3760" s="460"/>
      <c r="T3760" s="460"/>
      <c r="U3760" s="460"/>
    </row>
    <row r="3761" spans="12:21">
      <c r="L3761" s="460"/>
      <c r="S3761" s="460"/>
      <c r="T3761" s="460"/>
      <c r="U3761" s="460"/>
    </row>
    <row r="3762" spans="12:21">
      <c r="L3762" s="460"/>
      <c r="S3762" s="460"/>
      <c r="T3762" s="460"/>
      <c r="U3762" s="460"/>
    </row>
    <row r="3763" spans="12:21">
      <c r="L3763" s="460"/>
      <c r="S3763" s="460"/>
      <c r="T3763" s="460"/>
      <c r="U3763" s="460"/>
    </row>
    <row r="3764" spans="12:21">
      <c r="L3764" s="460"/>
      <c r="S3764" s="460"/>
      <c r="T3764" s="460"/>
      <c r="U3764" s="460"/>
    </row>
    <row r="3765" spans="12:21">
      <c r="L3765" s="460"/>
      <c r="S3765" s="460"/>
      <c r="T3765" s="460"/>
      <c r="U3765" s="460"/>
    </row>
    <row r="3766" spans="12:21">
      <c r="L3766" s="460"/>
      <c r="S3766" s="460"/>
      <c r="T3766" s="460"/>
      <c r="U3766" s="460"/>
    </row>
    <row r="3767" spans="12:21">
      <c r="L3767" s="460"/>
      <c r="S3767" s="460"/>
      <c r="T3767" s="460"/>
      <c r="U3767" s="460"/>
    </row>
    <row r="3768" spans="12:21">
      <c r="L3768" s="460"/>
      <c r="S3768" s="460"/>
      <c r="T3768" s="460"/>
      <c r="U3768" s="460"/>
    </row>
    <row r="3769" spans="12:21">
      <c r="L3769" s="460"/>
      <c r="S3769" s="460"/>
      <c r="T3769" s="460"/>
      <c r="U3769" s="460"/>
    </row>
    <row r="3770" spans="12:21">
      <c r="L3770" s="460"/>
      <c r="S3770" s="460"/>
      <c r="T3770" s="460"/>
      <c r="U3770" s="460"/>
    </row>
    <row r="3771" spans="12:21">
      <c r="L3771" s="460"/>
      <c r="S3771" s="460"/>
      <c r="T3771" s="460"/>
      <c r="U3771" s="460"/>
    </row>
    <row r="3772" spans="12:21">
      <c r="L3772" s="460"/>
      <c r="S3772" s="460"/>
      <c r="T3772" s="460"/>
      <c r="U3772" s="460"/>
    </row>
    <row r="3773" spans="12:21">
      <c r="L3773" s="460"/>
      <c r="S3773" s="460"/>
      <c r="T3773" s="460"/>
      <c r="U3773" s="460"/>
    </row>
    <row r="3774" spans="12:21">
      <c r="L3774" s="460"/>
      <c r="S3774" s="460"/>
      <c r="T3774" s="460"/>
      <c r="U3774" s="460"/>
    </row>
    <row r="3775" spans="12:21">
      <c r="L3775" s="460"/>
      <c r="S3775" s="460"/>
      <c r="T3775" s="460"/>
      <c r="U3775" s="460"/>
    </row>
    <row r="3776" spans="12:21">
      <c r="L3776" s="460"/>
      <c r="S3776" s="460"/>
      <c r="T3776" s="460"/>
      <c r="U3776" s="460"/>
    </row>
    <row r="3777" spans="12:21">
      <c r="L3777" s="460"/>
      <c r="S3777" s="460"/>
      <c r="T3777" s="460"/>
      <c r="U3777" s="460"/>
    </row>
    <row r="3778" spans="12:21">
      <c r="L3778" s="460"/>
      <c r="S3778" s="460"/>
      <c r="T3778" s="460"/>
      <c r="U3778" s="460"/>
    </row>
    <row r="3779" spans="12:21">
      <c r="L3779" s="460"/>
      <c r="S3779" s="460"/>
      <c r="T3779" s="460"/>
      <c r="U3779" s="460"/>
    </row>
    <row r="3780" spans="12:21">
      <c r="L3780" s="460"/>
      <c r="S3780" s="460"/>
      <c r="T3780" s="460"/>
      <c r="U3780" s="460"/>
    </row>
    <row r="3781" spans="12:21">
      <c r="L3781" s="460"/>
      <c r="S3781" s="460"/>
      <c r="T3781" s="460"/>
      <c r="U3781" s="460"/>
    </row>
    <row r="3782" spans="12:21">
      <c r="L3782" s="460"/>
      <c r="S3782" s="460"/>
      <c r="T3782" s="460"/>
      <c r="U3782" s="460"/>
    </row>
    <row r="3783" spans="12:21">
      <c r="L3783" s="460"/>
      <c r="S3783" s="460"/>
      <c r="T3783" s="460"/>
      <c r="U3783" s="460"/>
    </row>
    <row r="3784" spans="12:21">
      <c r="L3784" s="460"/>
      <c r="S3784" s="460"/>
      <c r="T3784" s="460"/>
      <c r="U3784" s="460"/>
    </row>
    <row r="3785" spans="12:21">
      <c r="L3785" s="460"/>
      <c r="S3785" s="460"/>
      <c r="T3785" s="460"/>
      <c r="U3785" s="460"/>
    </row>
    <row r="3786" spans="12:21">
      <c r="L3786" s="460"/>
      <c r="S3786" s="460"/>
      <c r="T3786" s="460"/>
      <c r="U3786" s="460"/>
    </row>
    <row r="3787" spans="12:21">
      <c r="L3787" s="460"/>
      <c r="S3787" s="460"/>
      <c r="T3787" s="460"/>
      <c r="U3787" s="460"/>
    </row>
    <row r="3788" spans="12:21">
      <c r="L3788" s="460"/>
      <c r="S3788" s="460"/>
      <c r="T3788" s="460"/>
      <c r="U3788" s="460"/>
    </row>
    <row r="3789" spans="12:21">
      <c r="L3789" s="460"/>
      <c r="S3789" s="460"/>
      <c r="T3789" s="460"/>
      <c r="U3789" s="460"/>
    </row>
    <row r="3790" spans="12:21">
      <c r="L3790" s="460"/>
      <c r="S3790" s="460"/>
      <c r="T3790" s="460"/>
      <c r="U3790" s="460"/>
    </row>
    <row r="3791" spans="12:21">
      <c r="L3791" s="460"/>
      <c r="S3791" s="460"/>
      <c r="T3791" s="460"/>
      <c r="U3791" s="460"/>
    </row>
    <row r="3792" spans="12:21">
      <c r="L3792" s="460"/>
      <c r="S3792" s="460"/>
      <c r="T3792" s="460"/>
      <c r="U3792" s="460"/>
    </row>
    <row r="3793" spans="12:21">
      <c r="L3793" s="460"/>
      <c r="S3793" s="460"/>
      <c r="T3793" s="460"/>
      <c r="U3793" s="460"/>
    </row>
    <row r="3794" spans="12:21">
      <c r="L3794" s="460"/>
      <c r="S3794" s="460"/>
      <c r="T3794" s="460"/>
      <c r="U3794" s="460"/>
    </row>
    <row r="3795" spans="12:21">
      <c r="L3795" s="460"/>
      <c r="S3795" s="460"/>
      <c r="T3795" s="460"/>
      <c r="U3795" s="460"/>
    </row>
    <row r="3796" spans="12:21">
      <c r="L3796" s="460"/>
      <c r="S3796" s="460"/>
      <c r="T3796" s="460"/>
      <c r="U3796" s="460"/>
    </row>
    <row r="3797" spans="12:21">
      <c r="L3797" s="460"/>
      <c r="S3797" s="460"/>
      <c r="T3797" s="460"/>
      <c r="U3797" s="460"/>
    </row>
    <row r="3798" spans="12:21">
      <c r="L3798" s="460"/>
      <c r="S3798" s="460"/>
      <c r="T3798" s="460"/>
      <c r="U3798" s="460"/>
    </row>
    <row r="3799" spans="12:21">
      <c r="L3799" s="460"/>
      <c r="S3799" s="460"/>
      <c r="T3799" s="460"/>
      <c r="U3799" s="460"/>
    </row>
    <row r="3800" spans="12:21">
      <c r="L3800" s="460"/>
      <c r="S3800" s="460"/>
      <c r="T3800" s="460"/>
      <c r="U3800" s="460"/>
    </row>
    <row r="3801" spans="12:21">
      <c r="L3801" s="460"/>
      <c r="S3801" s="460"/>
      <c r="T3801" s="460"/>
      <c r="U3801" s="460"/>
    </row>
    <row r="3802" spans="12:21">
      <c r="L3802" s="460"/>
      <c r="S3802" s="460"/>
      <c r="T3802" s="460"/>
      <c r="U3802" s="460"/>
    </row>
    <row r="3803" spans="12:21">
      <c r="L3803" s="460"/>
      <c r="S3803" s="460"/>
      <c r="T3803" s="460"/>
      <c r="U3803" s="460"/>
    </row>
    <row r="3804" spans="12:21">
      <c r="L3804" s="460"/>
      <c r="S3804" s="460"/>
      <c r="T3804" s="460"/>
      <c r="U3804" s="460"/>
    </row>
    <row r="3805" spans="12:21">
      <c r="L3805" s="460"/>
      <c r="S3805" s="460"/>
      <c r="T3805" s="460"/>
      <c r="U3805" s="460"/>
    </row>
    <row r="3806" spans="12:21">
      <c r="L3806" s="460"/>
      <c r="S3806" s="460"/>
      <c r="T3806" s="460"/>
      <c r="U3806" s="460"/>
    </row>
    <row r="3807" spans="12:21">
      <c r="L3807" s="460"/>
      <c r="S3807" s="460"/>
      <c r="T3807" s="460"/>
      <c r="U3807" s="460"/>
    </row>
    <row r="3808" spans="12:21">
      <c r="L3808" s="460"/>
      <c r="S3808" s="460"/>
      <c r="T3808" s="460"/>
      <c r="U3808" s="460"/>
    </row>
    <row r="3809" spans="12:21">
      <c r="L3809" s="460"/>
      <c r="S3809" s="460"/>
      <c r="T3809" s="460"/>
      <c r="U3809" s="460"/>
    </row>
    <row r="3810" spans="12:21">
      <c r="L3810" s="460"/>
      <c r="S3810" s="460"/>
      <c r="T3810" s="460"/>
      <c r="U3810" s="460"/>
    </row>
    <row r="3811" spans="12:21">
      <c r="L3811" s="460"/>
      <c r="S3811" s="460"/>
      <c r="T3811" s="460"/>
      <c r="U3811" s="460"/>
    </row>
    <row r="3812" spans="12:21">
      <c r="L3812" s="460"/>
      <c r="S3812" s="460"/>
      <c r="T3812" s="460"/>
      <c r="U3812" s="460"/>
    </row>
    <row r="3813" spans="12:21">
      <c r="L3813" s="460"/>
      <c r="S3813" s="460"/>
      <c r="T3813" s="460"/>
      <c r="U3813" s="460"/>
    </row>
    <row r="3814" spans="12:21">
      <c r="L3814" s="460"/>
      <c r="S3814" s="460"/>
      <c r="T3814" s="460"/>
      <c r="U3814" s="460"/>
    </row>
    <row r="3815" spans="12:21">
      <c r="L3815" s="460"/>
      <c r="S3815" s="460"/>
      <c r="T3815" s="460"/>
      <c r="U3815" s="460"/>
    </row>
    <row r="3816" spans="12:21">
      <c r="L3816" s="460"/>
      <c r="S3816" s="460"/>
      <c r="T3816" s="460"/>
      <c r="U3816" s="460"/>
    </row>
    <row r="3817" spans="12:21">
      <c r="L3817" s="460"/>
      <c r="S3817" s="460"/>
      <c r="T3817" s="460"/>
      <c r="U3817" s="460"/>
    </row>
    <row r="3818" spans="12:21">
      <c r="L3818" s="460"/>
      <c r="S3818" s="460"/>
      <c r="T3818" s="460"/>
      <c r="U3818" s="460"/>
    </row>
    <row r="3819" spans="12:21">
      <c r="L3819" s="460"/>
      <c r="S3819" s="460"/>
      <c r="T3819" s="460"/>
      <c r="U3819" s="460"/>
    </row>
    <row r="3820" spans="12:21">
      <c r="L3820" s="460"/>
      <c r="S3820" s="460"/>
      <c r="T3820" s="460"/>
      <c r="U3820" s="460"/>
    </row>
    <row r="3821" spans="12:21">
      <c r="L3821" s="460"/>
      <c r="S3821" s="460"/>
      <c r="T3821" s="460"/>
      <c r="U3821" s="460"/>
    </row>
    <row r="3822" spans="12:21">
      <c r="L3822" s="460"/>
      <c r="S3822" s="460"/>
      <c r="T3822" s="460"/>
      <c r="U3822" s="460"/>
    </row>
    <row r="3823" spans="12:21">
      <c r="L3823" s="460"/>
      <c r="S3823" s="460"/>
      <c r="T3823" s="460"/>
      <c r="U3823" s="460"/>
    </row>
    <row r="3824" spans="12:21">
      <c r="L3824" s="460"/>
      <c r="S3824" s="460"/>
      <c r="T3824" s="460"/>
      <c r="U3824" s="460"/>
    </row>
    <row r="3825" spans="12:21">
      <c r="L3825" s="460"/>
      <c r="S3825" s="460"/>
      <c r="T3825" s="460"/>
      <c r="U3825" s="460"/>
    </row>
    <row r="3826" spans="12:21">
      <c r="L3826" s="460"/>
      <c r="S3826" s="460"/>
      <c r="T3826" s="460"/>
      <c r="U3826" s="460"/>
    </row>
    <row r="3827" spans="12:21">
      <c r="L3827" s="460"/>
      <c r="S3827" s="460"/>
      <c r="T3827" s="460"/>
      <c r="U3827" s="460"/>
    </row>
    <row r="3828" spans="12:21">
      <c r="L3828" s="460"/>
      <c r="S3828" s="460"/>
      <c r="T3828" s="460"/>
      <c r="U3828" s="460"/>
    </row>
    <row r="3829" spans="12:21">
      <c r="L3829" s="460"/>
      <c r="S3829" s="460"/>
      <c r="T3829" s="460"/>
      <c r="U3829" s="460"/>
    </row>
    <row r="3830" spans="12:21">
      <c r="L3830" s="460"/>
      <c r="S3830" s="460"/>
      <c r="T3830" s="460"/>
      <c r="U3830" s="460"/>
    </row>
    <row r="3831" spans="12:21">
      <c r="L3831" s="460"/>
      <c r="S3831" s="460"/>
      <c r="T3831" s="460"/>
      <c r="U3831" s="460"/>
    </row>
    <row r="3832" spans="12:21">
      <c r="L3832" s="460"/>
      <c r="S3832" s="460"/>
      <c r="T3832" s="460"/>
      <c r="U3832" s="460"/>
    </row>
    <row r="3833" spans="12:21">
      <c r="L3833" s="460"/>
      <c r="S3833" s="460"/>
      <c r="T3833" s="460"/>
      <c r="U3833" s="460"/>
    </row>
    <row r="3834" spans="12:21">
      <c r="L3834" s="460"/>
      <c r="S3834" s="460"/>
      <c r="T3834" s="460"/>
      <c r="U3834" s="460"/>
    </row>
    <row r="3835" spans="12:21">
      <c r="L3835" s="460"/>
      <c r="S3835" s="460"/>
      <c r="T3835" s="460"/>
      <c r="U3835" s="460"/>
    </row>
    <row r="3836" spans="12:21">
      <c r="L3836" s="460"/>
      <c r="S3836" s="460"/>
      <c r="T3836" s="460"/>
      <c r="U3836" s="460"/>
    </row>
    <row r="3837" spans="12:21">
      <c r="L3837" s="460"/>
      <c r="S3837" s="460"/>
      <c r="T3837" s="460"/>
      <c r="U3837" s="460"/>
    </row>
    <row r="3838" spans="12:21">
      <c r="L3838" s="460"/>
      <c r="S3838" s="460"/>
      <c r="T3838" s="460"/>
      <c r="U3838" s="460"/>
    </row>
    <row r="3839" spans="12:21">
      <c r="L3839" s="460"/>
      <c r="S3839" s="460"/>
      <c r="T3839" s="460"/>
      <c r="U3839" s="460"/>
    </row>
    <row r="3840" spans="12:21">
      <c r="L3840" s="460"/>
      <c r="S3840" s="460"/>
      <c r="T3840" s="460"/>
      <c r="U3840" s="460"/>
    </row>
    <row r="3841" spans="12:21">
      <c r="L3841" s="460"/>
      <c r="S3841" s="460"/>
      <c r="T3841" s="460"/>
      <c r="U3841" s="460"/>
    </row>
    <row r="3842" spans="12:21">
      <c r="L3842" s="460"/>
      <c r="S3842" s="460"/>
      <c r="T3842" s="460"/>
      <c r="U3842" s="460"/>
    </row>
    <row r="3843" spans="12:21">
      <c r="L3843" s="460"/>
      <c r="S3843" s="460"/>
      <c r="T3843" s="460"/>
      <c r="U3843" s="460"/>
    </row>
    <row r="3844" spans="12:21">
      <c r="L3844" s="460"/>
      <c r="S3844" s="460"/>
      <c r="T3844" s="460"/>
      <c r="U3844" s="460"/>
    </row>
    <row r="3845" spans="12:21">
      <c r="L3845" s="460"/>
      <c r="S3845" s="460"/>
      <c r="T3845" s="460"/>
      <c r="U3845" s="460"/>
    </row>
    <row r="3846" spans="12:21">
      <c r="L3846" s="460"/>
      <c r="S3846" s="460"/>
      <c r="T3846" s="460"/>
      <c r="U3846" s="460"/>
    </row>
    <row r="3847" spans="12:21">
      <c r="L3847" s="460"/>
      <c r="S3847" s="460"/>
      <c r="T3847" s="460"/>
      <c r="U3847" s="460"/>
    </row>
    <row r="3848" spans="12:21">
      <c r="L3848" s="460"/>
      <c r="S3848" s="460"/>
      <c r="T3848" s="460"/>
      <c r="U3848" s="460"/>
    </row>
    <row r="3849" spans="12:21">
      <c r="L3849" s="460"/>
      <c r="S3849" s="460"/>
      <c r="T3849" s="460"/>
      <c r="U3849" s="460"/>
    </row>
    <row r="3850" spans="12:21">
      <c r="L3850" s="460"/>
      <c r="S3850" s="460"/>
      <c r="T3850" s="460"/>
      <c r="U3850" s="460"/>
    </row>
    <row r="3851" spans="12:21">
      <c r="L3851" s="460"/>
      <c r="S3851" s="460"/>
      <c r="T3851" s="460"/>
      <c r="U3851" s="460"/>
    </row>
    <row r="3852" spans="12:21">
      <c r="L3852" s="460"/>
      <c r="S3852" s="460"/>
      <c r="T3852" s="460"/>
      <c r="U3852" s="460"/>
    </row>
    <row r="3853" spans="12:21">
      <c r="L3853" s="460"/>
      <c r="S3853" s="460"/>
      <c r="T3853" s="460"/>
      <c r="U3853" s="460"/>
    </row>
    <row r="3854" spans="12:21">
      <c r="L3854" s="460"/>
      <c r="S3854" s="460"/>
      <c r="T3854" s="460"/>
      <c r="U3854" s="460"/>
    </row>
    <row r="3855" spans="12:21">
      <c r="L3855" s="460"/>
      <c r="S3855" s="460"/>
      <c r="T3855" s="460"/>
      <c r="U3855" s="460"/>
    </row>
    <row r="3856" spans="12:21">
      <c r="L3856" s="460"/>
      <c r="S3856" s="460"/>
      <c r="T3856" s="460"/>
      <c r="U3856" s="460"/>
    </row>
    <row r="3857" spans="12:21">
      <c r="L3857" s="460"/>
      <c r="S3857" s="460"/>
      <c r="T3857" s="460"/>
      <c r="U3857" s="460"/>
    </row>
    <row r="3858" spans="12:21">
      <c r="L3858" s="460"/>
      <c r="S3858" s="460"/>
      <c r="T3858" s="460"/>
      <c r="U3858" s="460"/>
    </row>
    <row r="3859" spans="12:21">
      <c r="L3859" s="460"/>
      <c r="S3859" s="460"/>
      <c r="T3859" s="460"/>
      <c r="U3859" s="460"/>
    </row>
    <row r="3860" spans="12:21">
      <c r="L3860" s="460"/>
      <c r="S3860" s="460"/>
      <c r="T3860" s="460"/>
      <c r="U3860" s="460"/>
    </row>
    <row r="3861" spans="12:21">
      <c r="L3861" s="460"/>
      <c r="S3861" s="460"/>
      <c r="T3861" s="460"/>
      <c r="U3861" s="460"/>
    </row>
    <row r="3862" spans="12:21">
      <c r="L3862" s="460"/>
      <c r="S3862" s="460"/>
      <c r="T3862" s="460"/>
      <c r="U3862" s="460"/>
    </row>
    <row r="3863" spans="12:21">
      <c r="L3863" s="460"/>
      <c r="S3863" s="460"/>
      <c r="T3863" s="460"/>
      <c r="U3863" s="460"/>
    </row>
    <row r="3864" spans="12:21">
      <c r="L3864" s="460"/>
      <c r="S3864" s="460"/>
      <c r="T3864" s="460"/>
      <c r="U3864" s="460"/>
    </row>
    <row r="3865" spans="12:21">
      <c r="L3865" s="460"/>
      <c r="S3865" s="460"/>
      <c r="T3865" s="460"/>
      <c r="U3865" s="460"/>
    </row>
    <row r="3866" spans="12:21">
      <c r="L3866" s="460"/>
      <c r="S3866" s="460"/>
      <c r="T3866" s="460"/>
      <c r="U3866" s="460"/>
    </row>
    <row r="3867" spans="12:21">
      <c r="L3867" s="460"/>
      <c r="S3867" s="460"/>
      <c r="T3867" s="460"/>
      <c r="U3867" s="460"/>
    </row>
    <row r="3868" spans="12:21">
      <c r="L3868" s="460"/>
      <c r="S3868" s="460"/>
      <c r="T3868" s="460"/>
      <c r="U3868" s="460"/>
    </row>
    <row r="3869" spans="12:21">
      <c r="L3869" s="460"/>
      <c r="S3869" s="460"/>
      <c r="T3869" s="460"/>
      <c r="U3869" s="460"/>
    </row>
    <row r="3870" spans="12:21">
      <c r="L3870" s="460"/>
      <c r="S3870" s="460"/>
      <c r="T3870" s="460"/>
      <c r="U3870" s="460"/>
    </row>
    <row r="3871" spans="12:21">
      <c r="L3871" s="460"/>
      <c r="S3871" s="460"/>
      <c r="T3871" s="460"/>
      <c r="U3871" s="460"/>
    </row>
    <row r="3872" spans="12:21">
      <c r="L3872" s="460"/>
      <c r="S3872" s="460"/>
      <c r="T3872" s="460"/>
      <c r="U3872" s="460"/>
    </row>
    <row r="3873" spans="12:21">
      <c r="L3873" s="460"/>
      <c r="S3873" s="460"/>
      <c r="T3873" s="460"/>
      <c r="U3873" s="460"/>
    </row>
    <row r="3874" spans="12:21">
      <c r="L3874" s="460"/>
      <c r="S3874" s="460"/>
      <c r="T3874" s="460"/>
      <c r="U3874" s="460"/>
    </row>
    <row r="3875" spans="12:21">
      <c r="L3875" s="460"/>
      <c r="S3875" s="460"/>
      <c r="T3875" s="460"/>
      <c r="U3875" s="460"/>
    </row>
    <row r="3876" spans="12:21">
      <c r="L3876" s="460"/>
      <c r="S3876" s="460"/>
      <c r="T3876" s="460"/>
      <c r="U3876" s="460"/>
    </row>
    <row r="3877" spans="12:21">
      <c r="L3877" s="460"/>
      <c r="S3877" s="460"/>
      <c r="T3877" s="460"/>
      <c r="U3877" s="460"/>
    </row>
    <row r="3878" spans="12:21">
      <c r="L3878" s="460"/>
      <c r="S3878" s="460"/>
      <c r="T3878" s="460"/>
      <c r="U3878" s="460"/>
    </row>
    <row r="3879" spans="12:21">
      <c r="L3879" s="460"/>
      <c r="S3879" s="460"/>
      <c r="T3879" s="460"/>
      <c r="U3879" s="460"/>
    </row>
    <row r="3880" spans="12:21">
      <c r="L3880" s="460"/>
      <c r="S3880" s="460"/>
      <c r="T3880" s="460"/>
      <c r="U3880" s="460"/>
    </row>
    <row r="3881" spans="12:21">
      <c r="L3881" s="460"/>
      <c r="S3881" s="460"/>
      <c r="T3881" s="460"/>
      <c r="U3881" s="460"/>
    </row>
    <row r="3882" spans="12:21">
      <c r="L3882" s="460"/>
      <c r="S3882" s="460"/>
      <c r="T3882" s="460"/>
      <c r="U3882" s="460"/>
    </row>
    <row r="3883" spans="12:21">
      <c r="L3883" s="460"/>
      <c r="S3883" s="460"/>
      <c r="T3883" s="460"/>
      <c r="U3883" s="460"/>
    </row>
    <row r="3884" spans="12:21">
      <c r="L3884" s="460"/>
      <c r="S3884" s="460"/>
      <c r="T3884" s="460"/>
      <c r="U3884" s="460"/>
    </row>
    <row r="3885" spans="12:21">
      <c r="L3885" s="460"/>
      <c r="S3885" s="460"/>
      <c r="T3885" s="460"/>
      <c r="U3885" s="460"/>
    </row>
    <row r="3886" spans="12:21">
      <c r="L3886" s="460"/>
      <c r="S3886" s="460"/>
      <c r="T3886" s="460"/>
      <c r="U3886" s="460"/>
    </row>
    <row r="3887" spans="12:21">
      <c r="L3887" s="460"/>
      <c r="S3887" s="460"/>
      <c r="T3887" s="460"/>
      <c r="U3887" s="460"/>
    </row>
    <row r="3888" spans="12:21">
      <c r="L3888" s="460"/>
      <c r="S3888" s="460"/>
      <c r="T3888" s="460"/>
      <c r="U3888" s="460"/>
    </row>
    <row r="3889" spans="12:21">
      <c r="L3889" s="460"/>
      <c r="S3889" s="460"/>
      <c r="T3889" s="460"/>
      <c r="U3889" s="460"/>
    </row>
    <row r="3890" spans="12:21">
      <c r="L3890" s="460"/>
      <c r="S3890" s="460"/>
      <c r="T3890" s="460"/>
      <c r="U3890" s="460"/>
    </row>
    <row r="3891" spans="12:21">
      <c r="L3891" s="460"/>
      <c r="S3891" s="460"/>
      <c r="T3891" s="460"/>
      <c r="U3891" s="460"/>
    </row>
    <row r="3892" spans="12:21">
      <c r="L3892" s="460"/>
      <c r="S3892" s="460"/>
      <c r="T3892" s="460"/>
      <c r="U3892" s="460"/>
    </row>
    <row r="3893" spans="12:21">
      <c r="L3893" s="460"/>
      <c r="S3893" s="460"/>
      <c r="T3893" s="460"/>
      <c r="U3893" s="460"/>
    </row>
    <row r="3894" spans="12:21">
      <c r="L3894" s="460"/>
      <c r="S3894" s="460"/>
      <c r="T3894" s="460"/>
      <c r="U3894" s="460"/>
    </row>
    <row r="3895" spans="12:21">
      <c r="L3895" s="460"/>
      <c r="S3895" s="460"/>
      <c r="T3895" s="460"/>
      <c r="U3895" s="460"/>
    </row>
    <row r="3896" spans="12:21">
      <c r="L3896" s="460"/>
      <c r="S3896" s="460"/>
      <c r="T3896" s="460"/>
      <c r="U3896" s="460"/>
    </row>
    <row r="3897" spans="12:21">
      <c r="L3897" s="460"/>
      <c r="S3897" s="460"/>
      <c r="T3897" s="460"/>
      <c r="U3897" s="460"/>
    </row>
    <row r="3898" spans="12:21">
      <c r="L3898" s="460"/>
      <c r="S3898" s="460"/>
      <c r="T3898" s="460"/>
      <c r="U3898" s="460"/>
    </row>
    <row r="3899" spans="12:21">
      <c r="L3899" s="460"/>
      <c r="S3899" s="460"/>
      <c r="T3899" s="460"/>
      <c r="U3899" s="460"/>
    </row>
    <row r="3900" spans="12:21">
      <c r="L3900" s="460"/>
      <c r="S3900" s="460"/>
      <c r="T3900" s="460"/>
      <c r="U3900" s="460"/>
    </row>
    <row r="3901" spans="12:21">
      <c r="L3901" s="460"/>
      <c r="S3901" s="460"/>
      <c r="T3901" s="460"/>
      <c r="U3901" s="460"/>
    </row>
    <row r="3902" spans="12:21">
      <c r="L3902" s="460"/>
      <c r="S3902" s="460"/>
      <c r="T3902" s="460"/>
      <c r="U3902" s="460"/>
    </row>
    <row r="3903" spans="12:21">
      <c r="L3903" s="460"/>
      <c r="S3903" s="460"/>
      <c r="T3903" s="460"/>
      <c r="U3903" s="460"/>
    </row>
    <row r="3904" spans="12:21">
      <c r="L3904" s="460"/>
      <c r="S3904" s="460"/>
      <c r="T3904" s="460"/>
      <c r="U3904" s="460"/>
    </row>
    <row r="3905" spans="12:21">
      <c r="L3905" s="460"/>
      <c r="S3905" s="460"/>
      <c r="T3905" s="460"/>
      <c r="U3905" s="460"/>
    </row>
    <row r="3906" spans="12:21">
      <c r="L3906" s="460"/>
      <c r="S3906" s="460"/>
      <c r="T3906" s="460"/>
      <c r="U3906" s="460"/>
    </row>
    <row r="3907" spans="12:21">
      <c r="L3907" s="460"/>
      <c r="S3907" s="460"/>
      <c r="T3907" s="460"/>
      <c r="U3907" s="460"/>
    </row>
    <row r="3908" spans="12:21">
      <c r="L3908" s="460"/>
      <c r="S3908" s="460"/>
      <c r="T3908" s="460"/>
      <c r="U3908" s="460"/>
    </row>
    <row r="3909" spans="12:21">
      <c r="L3909" s="460"/>
      <c r="S3909" s="460"/>
      <c r="T3909" s="460"/>
      <c r="U3909" s="460"/>
    </row>
    <row r="3910" spans="12:21">
      <c r="L3910" s="460"/>
      <c r="S3910" s="460"/>
      <c r="T3910" s="460"/>
      <c r="U3910" s="460"/>
    </row>
    <row r="3911" spans="12:21">
      <c r="L3911" s="460"/>
      <c r="S3911" s="460"/>
      <c r="T3911" s="460"/>
      <c r="U3911" s="460"/>
    </row>
    <row r="3912" spans="12:21">
      <c r="L3912" s="460"/>
      <c r="S3912" s="460"/>
      <c r="T3912" s="460"/>
      <c r="U3912" s="460"/>
    </row>
    <row r="3913" spans="12:21">
      <c r="L3913" s="460"/>
      <c r="S3913" s="460"/>
      <c r="T3913" s="460"/>
      <c r="U3913" s="460"/>
    </row>
    <row r="3914" spans="12:21">
      <c r="L3914" s="460"/>
      <c r="S3914" s="460"/>
      <c r="T3914" s="460"/>
      <c r="U3914" s="460"/>
    </row>
    <row r="3915" spans="12:21">
      <c r="L3915" s="460"/>
      <c r="S3915" s="460"/>
      <c r="T3915" s="460"/>
      <c r="U3915" s="460"/>
    </row>
    <row r="3916" spans="12:21">
      <c r="L3916" s="460"/>
      <c r="S3916" s="460"/>
      <c r="T3916" s="460"/>
      <c r="U3916" s="460"/>
    </row>
    <row r="3917" spans="12:21">
      <c r="L3917" s="460"/>
      <c r="S3917" s="460"/>
      <c r="T3917" s="460"/>
      <c r="U3917" s="460"/>
    </row>
    <row r="3918" spans="12:21">
      <c r="L3918" s="460"/>
      <c r="S3918" s="460"/>
      <c r="T3918" s="460"/>
      <c r="U3918" s="460"/>
    </row>
    <row r="3919" spans="12:21">
      <c r="L3919" s="460"/>
      <c r="S3919" s="460"/>
      <c r="T3919" s="460"/>
      <c r="U3919" s="460"/>
    </row>
    <row r="3920" spans="12:21">
      <c r="L3920" s="460"/>
      <c r="S3920" s="460"/>
      <c r="T3920" s="460"/>
      <c r="U3920" s="460"/>
    </row>
    <row r="3921" spans="12:21">
      <c r="L3921" s="460"/>
      <c r="S3921" s="460"/>
      <c r="T3921" s="460"/>
      <c r="U3921" s="460"/>
    </row>
    <row r="3922" spans="12:21">
      <c r="L3922" s="460"/>
      <c r="S3922" s="460"/>
      <c r="T3922" s="460"/>
      <c r="U3922" s="460"/>
    </row>
    <row r="3923" spans="12:21">
      <c r="L3923" s="460"/>
      <c r="S3923" s="460"/>
      <c r="T3923" s="460"/>
      <c r="U3923" s="460"/>
    </row>
    <row r="3924" spans="12:21">
      <c r="L3924" s="460"/>
      <c r="S3924" s="460"/>
      <c r="T3924" s="460"/>
      <c r="U3924" s="460"/>
    </row>
    <row r="3925" spans="12:21">
      <c r="L3925" s="460"/>
      <c r="S3925" s="460"/>
      <c r="T3925" s="460"/>
      <c r="U3925" s="460"/>
    </row>
    <row r="3926" spans="12:21">
      <c r="L3926" s="460"/>
      <c r="S3926" s="460"/>
      <c r="T3926" s="460"/>
      <c r="U3926" s="460"/>
    </row>
    <row r="3927" spans="12:21">
      <c r="L3927" s="460"/>
      <c r="S3927" s="460"/>
      <c r="T3927" s="460"/>
      <c r="U3927" s="460"/>
    </row>
    <row r="3928" spans="12:21">
      <c r="L3928" s="460"/>
      <c r="S3928" s="460"/>
      <c r="T3928" s="460"/>
      <c r="U3928" s="460"/>
    </row>
    <row r="3929" spans="12:21">
      <c r="L3929" s="460"/>
      <c r="S3929" s="460"/>
      <c r="T3929" s="460"/>
      <c r="U3929" s="460"/>
    </row>
    <row r="3930" spans="12:21">
      <c r="L3930" s="460"/>
      <c r="S3930" s="460"/>
      <c r="T3930" s="460"/>
      <c r="U3930" s="460"/>
    </row>
    <row r="3931" spans="12:21">
      <c r="L3931" s="460"/>
      <c r="S3931" s="460"/>
      <c r="T3931" s="460"/>
      <c r="U3931" s="460"/>
    </row>
    <row r="3932" spans="12:21">
      <c r="L3932" s="460"/>
      <c r="S3932" s="460"/>
      <c r="T3932" s="460"/>
      <c r="U3932" s="460"/>
    </row>
    <row r="3933" spans="12:21">
      <c r="L3933" s="460"/>
      <c r="S3933" s="460"/>
      <c r="T3933" s="460"/>
      <c r="U3933" s="460"/>
    </row>
    <row r="3934" spans="12:21">
      <c r="L3934" s="460"/>
      <c r="S3934" s="460"/>
      <c r="T3934" s="460"/>
      <c r="U3934" s="460"/>
    </row>
    <row r="3935" spans="12:21">
      <c r="L3935" s="460"/>
      <c r="S3935" s="460"/>
      <c r="T3935" s="460"/>
      <c r="U3935" s="460"/>
    </row>
    <row r="3936" spans="12:21">
      <c r="L3936" s="460"/>
      <c r="S3936" s="460"/>
      <c r="T3936" s="460"/>
      <c r="U3936" s="460"/>
    </row>
    <row r="3937" spans="12:21">
      <c r="L3937" s="460"/>
      <c r="S3937" s="460"/>
      <c r="T3937" s="460"/>
      <c r="U3937" s="460"/>
    </row>
    <row r="3938" spans="12:21">
      <c r="L3938" s="460"/>
      <c r="S3938" s="460"/>
      <c r="T3938" s="460"/>
      <c r="U3938" s="460"/>
    </row>
    <row r="3939" spans="12:21">
      <c r="L3939" s="460"/>
      <c r="S3939" s="460"/>
      <c r="T3939" s="460"/>
      <c r="U3939" s="460"/>
    </row>
    <row r="3940" spans="12:21">
      <c r="L3940" s="460"/>
      <c r="S3940" s="460"/>
      <c r="T3940" s="460"/>
      <c r="U3940" s="460"/>
    </row>
    <row r="3941" spans="12:21">
      <c r="L3941" s="460"/>
      <c r="S3941" s="460"/>
      <c r="T3941" s="460"/>
      <c r="U3941" s="460"/>
    </row>
    <row r="3942" spans="12:21">
      <c r="L3942" s="460"/>
      <c r="S3942" s="460"/>
      <c r="T3942" s="460"/>
      <c r="U3942" s="460"/>
    </row>
    <row r="3943" spans="12:21">
      <c r="L3943" s="460"/>
      <c r="S3943" s="460"/>
      <c r="T3943" s="460"/>
      <c r="U3943" s="460"/>
    </row>
    <row r="3944" spans="12:21">
      <c r="L3944" s="460"/>
      <c r="S3944" s="460"/>
      <c r="T3944" s="460"/>
      <c r="U3944" s="460"/>
    </row>
    <row r="3945" spans="12:21">
      <c r="L3945" s="460"/>
      <c r="S3945" s="460"/>
      <c r="T3945" s="460"/>
      <c r="U3945" s="460"/>
    </row>
    <row r="3946" spans="12:21">
      <c r="L3946" s="460"/>
      <c r="S3946" s="460"/>
      <c r="T3946" s="460"/>
      <c r="U3946" s="460"/>
    </row>
    <row r="3947" spans="12:21">
      <c r="L3947" s="460"/>
      <c r="S3947" s="460"/>
      <c r="T3947" s="460"/>
      <c r="U3947" s="460"/>
    </row>
    <row r="3948" spans="12:21">
      <c r="L3948" s="460"/>
      <c r="S3948" s="460"/>
      <c r="T3948" s="460"/>
      <c r="U3948" s="460"/>
    </row>
    <row r="3949" spans="12:21">
      <c r="L3949" s="460"/>
      <c r="S3949" s="460"/>
      <c r="T3949" s="460"/>
      <c r="U3949" s="460"/>
    </row>
    <row r="3950" spans="12:21">
      <c r="L3950" s="460"/>
      <c r="S3950" s="460"/>
      <c r="T3950" s="460"/>
      <c r="U3950" s="460"/>
    </row>
    <row r="3951" spans="12:21">
      <c r="L3951" s="460"/>
      <c r="S3951" s="460"/>
      <c r="T3951" s="460"/>
      <c r="U3951" s="460"/>
    </row>
    <row r="3952" spans="12:21">
      <c r="L3952" s="460"/>
      <c r="S3952" s="460"/>
      <c r="T3952" s="460"/>
      <c r="U3952" s="460"/>
    </row>
    <row r="3953" spans="12:21">
      <c r="L3953" s="460"/>
      <c r="S3953" s="460"/>
      <c r="T3953" s="460"/>
      <c r="U3953" s="460"/>
    </row>
    <row r="3954" spans="12:21">
      <c r="L3954" s="460"/>
      <c r="S3954" s="460"/>
      <c r="T3954" s="460"/>
      <c r="U3954" s="460"/>
    </row>
    <row r="3955" spans="12:21">
      <c r="L3955" s="460"/>
      <c r="S3955" s="460"/>
      <c r="T3955" s="460"/>
      <c r="U3955" s="460"/>
    </row>
    <row r="3956" spans="12:21">
      <c r="L3956" s="460"/>
      <c r="S3956" s="460"/>
      <c r="T3956" s="460"/>
      <c r="U3956" s="460"/>
    </row>
    <row r="3957" spans="12:21">
      <c r="L3957" s="460"/>
      <c r="S3957" s="460"/>
      <c r="T3957" s="460"/>
      <c r="U3957" s="460"/>
    </row>
    <row r="3958" spans="12:21">
      <c r="L3958" s="460"/>
      <c r="S3958" s="460"/>
      <c r="T3958" s="460"/>
      <c r="U3958" s="460"/>
    </row>
    <row r="3959" spans="12:21">
      <c r="L3959" s="460"/>
      <c r="S3959" s="460"/>
      <c r="T3959" s="460"/>
      <c r="U3959" s="460"/>
    </row>
    <row r="3960" spans="12:21">
      <c r="L3960" s="460"/>
      <c r="S3960" s="460"/>
      <c r="T3960" s="460"/>
      <c r="U3960" s="460"/>
    </row>
    <row r="3961" spans="12:21">
      <c r="L3961" s="460"/>
      <c r="S3961" s="460"/>
      <c r="T3961" s="460"/>
      <c r="U3961" s="460"/>
    </row>
    <row r="3962" spans="12:21">
      <c r="L3962" s="460"/>
      <c r="S3962" s="460"/>
      <c r="T3962" s="460"/>
      <c r="U3962" s="460"/>
    </row>
    <row r="3963" spans="12:21">
      <c r="L3963" s="460"/>
      <c r="S3963" s="460"/>
      <c r="T3963" s="460"/>
      <c r="U3963" s="460"/>
    </row>
    <row r="3964" spans="12:21">
      <c r="L3964" s="460"/>
      <c r="S3964" s="460"/>
      <c r="T3964" s="460"/>
      <c r="U3964" s="460"/>
    </row>
    <row r="3965" spans="12:21">
      <c r="L3965" s="460"/>
      <c r="S3965" s="460"/>
      <c r="T3965" s="460"/>
      <c r="U3965" s="460"/>
    </row>
    <row r="3966" spans="12:21">
      <c r="L3966" s="460"/>
      <c r="S3966" s="460"/>
      <c r="T3966" s="460"/>
      <c r="U3966" s="460"/>
    </row>
    <row r="3967" spans="12:21">
      <c r="L3967" s="460"/>
      <c r="S3967" s="460"/>
      <c r="T3967" s="460"/>
      <c r="U3967" s="460"/>
    </row>
    <row r="3968" spans="12:21">
      <c r="L3968" s="460"/>
      <c r="S3968" s="460"/>
      <c r="T3968" s="460"/>
      <c r="U3968" s="460"/>
    </row>
    <row r="3969" spans="12:21">
      <c r="L3969" s="460"/>
      <c r="S3969" s="460"/>
      <c r="T3969" s="460"/>
      <c r="U3969" s="460"/>
    </row>
    <row r="3970" spans="12:21">
      <c r="L3970" s="460"/>
      <c r="S3970" s="460"/>
      <c r="T3970" s="460"/>
      <c r="U3970" s="460"/>
    </row>
    <row r="3971" spans="12:21">
      <c r="L3971" s="460"/>
      <c r="S3971" s="460"/>
      <c r="T3971" s="460"/>
      <c r="U3971" s="460"/>
    </row>
    <row r="3972" spans="12:21">
      <c r="L3972" s="460"/>
      <c r="S3972" s="460"/>
      <c r="T3972" s="460"/>
      <c r="U3972" s="460"/>
    </row>
    <row r="3973" spans="12:21">
      <c r="L3973" s="460"/>
      <c r="S3973" s="460"/>
      <c r="T3973" s="460"/>
      <c r="U3973" s="460"/>
    </row>
    <row r="3974" spans="12:21">
      <c r="L3974" s="460"/>
      <c r="S3974" s="460"/>
      <c r="T3974" s="460"/>
      <c r="U3974" s="460"/>
    </row>
    <row r="3975" spans="12:21">
      <c r="L3975" s="460"/>
      <c r="S3975" s="460"/>
      <c r="T3975" s="460"/>
      <c r="U3975" s="460"/>
    </row>
    <row r="3976" spans="12:21">
      <c r="L3976" s="460"/>
      <c r="S3976" s="460"/>
      <c r="T3976" s="460"/>
      <c r="U3976" s="460"/>
    </row>
    <row r="3977" spans="12:21">
      <c r="L3977" s="460"/>
      <c r="S3977" s="460"/>
      <c r="T3977" s="460"/>
      <c r="U3977" s="460"/>
    </row>
    <row r="3978" spans="12:21">
      <c r="L3978" s="460"/>
      <c r="S3978" s="460"/>
      <c r="T3978" s="460"/>
      <c r="U3978" s="460"/>
    </row>
    <row r="3979" spans="12:21">
      <c r="L3979" s="460"/>
      <c r="S3979" s="460"/>
      <c r="T3979" s="460"/>
      <c r="U3979" s="460"/>
    </row>
    <row r="3980" spans="12:21">
      <c r="L3980" s="460"/>
      <c r="S3980" s="460"/>
      <c r="T3980" s="460"/>
      <c r="U3980" s="460"/>
    </row>
    <row r="3981" spans="12:21">
      <c r="L3981" s="460"/>
      <c r="S3981" s="460"/>
      <c r="T3981" s="460"/>
      <c r="U3981" s="460"/>
    </row>
    <row r="3982" spans="12:21">
      <c r="L3982" s="460"/>
      <c r="S3982" s="460"/>
      <c r="T3982" s="460"/>
      <c r="U3982" s="460"/>
    </row>
    <row r="3983" spans="12:21">
      <c r="L3983" s="460"/>
      <c r="S3983" s="460"/>
      <c r="T3983" s="460"/>
      <c r="U3983" s="460"/>
    </row>
    <row r="3984" spans="12:21">
      <c r="L3984" s="460"/>
      <c r="S3984" s="460"/>
      <c r="T3984" s="460"/>
      <c r="U3984" s="460"/>
    </row>
    <row r="3985" spans="12:21">
      <c r="L3985" s="460"/>
      <c r="S3985" s="460"/>
      <c r="T3985" s="460"/>
      <c r="U3985" s="460"/>
    </row>
    <row r="3986" spans="12:21">
      <c r="L3986" s="460"/>
      <c r="S3986" s="460"/>
      <c r="T3986" s="460"/>
      <c r="U3986" s="460"/>
    </row>
    <row r="3987" spans="12:21">
      <c r="L3987" s="460"/>
      <c r="S3987" s="460"/>
      <c r="T3987" s="460"/>
      <c r="U3987" s="460"/>
    </row>
    <row r="3988" spans="12:21">
      <c r="L3988" s="460"/>
      <c r="S3988" s="460"/>
      <c r="T3988" s="460"/>
      <c r="U3988" s="460"/>
    </row>
    <row r="3989" spans="12:21">
      <c r="L3989" s="460"/>
      <c r="S3989" s="460"/>
      <c r="T3989" s="460"/>
      <c r="U3989" s="460"/>
    </row>
    <row r="3990" spans="12:21">
      <c r="L3990" s="460"/>
      <c r="S3990" s="460"/>
      <c r="T3990" s="460"/>
      <c r="U3990" s="460"/>
    </row>
    <row r="3991" spans="12:21">
      <c r="L3991" s="460"/>
      <c r="S3991" s="460"/>
      <c r="T3991" s="460"/>
      <c r="U3991" s="460"/>
    </row>
    <row r="3992" spans="12:21">
      <c r="L3992" s="460"/>
      <c r="S3992" s="460"/>
      <c r="T3992" s="460"/>
      <c r="U3992" s="460"/>
    </row>
    <row r="3993" spans="12:21">
      <c r="L3993" s="460"/>
      <c r="S3993" s="460"/>
      <c r="T3993" s="460"/>
      <c r="U3993" s="460"/>
    </row>
    <row r="3994" spans="12:21">
      <c r="L3994" s="460"/>
      <c r="S3994" s="460"/>
      <c r="T3994" s="460"/>
      <c r="U3994" s="460"/>
    </row>
    <row r="3995" spans="12:21">
      <c r="L3995" s="460"/>
      <c r="S3995" s="460"/>
      <c r="T3995" s="460"/>
      <c r="U3995" s="460"/>
    </row>
    <row r="3996" spans="12:21">
      <c r="L3996" s="460"/>
      <c r="S3996" s="460"/>
      <c r="T3996" s="460"/>
      <c r="U3996" s="460"/>
    </row>
    <row r="3997" spans="12:21">
      <c r="L3997" s="460"/>
      <c r="S3997" s="460"/>
      <c r="T3997" s="460"/>
      <c r="U3997" s="460"/>
    </row>
    <row r="3998" spans="12:21">
      <c r="L3998" s="460"/>
      <c r="S3998" s="460"/>
      <c r="T3998" s="460"/>
      <c r="U3998" s="460"/>
    </row>
    <row r="3999" spans="12:21">
      <c r="L3999" s="460"/>
      <c r="S3999" s="460"/>
      <c r="T3999" s="460"/>
      <c r="U3999" s="460"/>
    </row>
    <row r="4000" spans="12:21">
      <c r="L4000" s="460"/>
      <c r="S4000" s="460"/>
      <c r="T4000" s="460"/>
      <c r="U4000" s="460"/>
    </row>
    <row r="4001" spans="12:21">
      <c r="L4001" s="460"/>
      <c r="S4001" s="460"/>
      <c r="T4001" s="460"/>
      <c r="U4001" s="460"/>
    </row>
    <row r="4002" spans="12:21">
      <c r="L4002" s="460"/>
      <c r="S4002" s="460"/>
      <c r="T4002" s="460"/>
      <c r="U4002" s="460"/>
    </row>
    <row r="4003" spans="12:21">
      <c r="L4003" s="460"/>
      <c r="S4003" s="460"/>
      <c r="T4003" s="460"/>
      <c r="U4003" s="460"/>
    </row>
    <row r="4004" spans="12:21">
      <c r="L4004" s="460"/>
      <c r="S4004" s="460"/>
      <c r="T4004" s="460"/>
      <c r="U4004" s="460"/>
    </row>
    <row r="4005" spans="12:21">
      <c r="L4005" s="460"/>
      <c r="S4005" s="460"/>
      <c r="T4005" s="460"/>
      <c r="U4005" s="460"/>
    </row>
    <row r="4006" spans="12:21">
      <c r="L4006" s="460"/>
      <c r="S4006" s="460"/>
      <c r="T4006" s="460"/>
      <c r="U4006" s="460"/>
    </row>
    <row r="4007" spans="12:21">
      <c r="L4007" s="460"/>
      <c r="S4007" s="460"/>
      <c r="T4007" s="460"/>
      <c r="U4007" s="460"/>
    </row>
    <row r="4008" spans="12:21">
      <c r="L4008" s="460"/>
      <c r="S4008" s="460"/>
      <c r="T4008" s="460"/>
      <c r="U4008" s="460"/>
    </row>
    <row r="4009" spans="12:21">
      <c r="L4009" s="460"/>
      <c r="S4009" s="460"/>
      <c r="T4009" s="460"/>
      <c r="U4009" s="460"/>
    </row>
    <row r="4010" spans="12:21">
      <c r="L4010" s="460"/>
      <c r="S4010" s="460"/>
      <c r="T4010" s="460"/>
      <c r="U4010" s="460"/>
    </row>
    <row r="4011" spans="12:21">
      <c r="L4011" s="460"/>
      <c r="S4011" s="460"/>
      <c r="T4011" s="460"/>
      <c r="U4011" s="460"/>
    </row>
    <row r="4012" spans="12:21">
      <c r="L4012" s="460"/>
      <c r="S4012" s="460"/>
      <c r="T4012" s="460"/>
      <c r="U4012" s="460"/>
    </row>
    <row r="4013" spans="12:21">
      <c r="L4013" s="460"/>
      <c r="S4013" s="460"/>
      <c r="T4013" s="460"/>
      <c r="U4013" s="460"/>
    </row>
    <row r="4014" spans="12:21">
      <c r="L4014" s="460"/>
      <c r="S4014" s="460"/>
      <c r="T4014" s="460"/>
      <c r="U4014" s="460"/>
    </row>
    <row r="4015" spans="12:21">
      <c r="L4015" s="460"/>
      <c r="S4015" s="460"/>
      <c r="T4015" s="460"/>
      <c r="U4015" s="460"/>
    </row>
    <row r="4016" spans="12:21">
      <c r="L4016" s="460"/>
      <c r="S4016" s="460"/>
      <c r="T4016" s="460"/>
      <c r="U4016" s="460"/>
    </row>
    <row r="4017" spans="12:21">
      <c r="L4017" s="460"/>
      <c r="S4017" s="460"/>
      <c r="T4017" s="460"/>
      <c r="U4017" s="460"/>
    </row>
    <row r="4018" spans="12:21">
      <c r="L4018" s="460"/>
      <c r="S4018" s="460"/>
      <c r="T4018" s="460"/>
      <c r="U4018" s="460"/>
    </row>
    <row r="4019" spans="12:21">
      <c r="L4019" s="460"/>
      <c r="S4019" s="460"/>
      <c r="T4019" s="460"/>
      <c r="U4019" s="460"/>
    </row>
    <row r="4020" spans="12:21">
      <c r="L4020" s="460"/>
      <c r="S4020" s="460"/>
      <c r="T4020" s="460"/>
      <c r="U4020" s="460"/>
    </row>
    <row r="4021" spans="12:21">
      <c r="L4021" s="460"/>
      <c r="S4021" s="460"/>
      <c r="T4021" s="460"/>
      <c r="U4021" s="460"/>
    </row>
    <row r="4022" spans="12:21">
      <c r="L4022" s="460"/>
      <c r="S4022" s="460"/>
      <c r="T4022" s="460"/>
      <c r="U4022" s="460"/>
    </row>
    <row r="4023" spans="12:21">
      <c r="L4023" s="460"/>
      <c r="S4023" s="460"/>
      <c r="T4023" s="460"/>
      <c r="U4023" s="460"/>
    </row>
    <row r="4024" spans="12:21">
      <c r="L4024" s="460"/>
      <c r="S4024" s="460"/>
      <c r="T4024" s="460"/>
      <c r="U4024" s="460"/>
    </row>
    <row r="4025" spans="12:21">
      <c r="L4025" s="460"/>
      <c r="S4025" s="460"/>
      <c r="T4025" s="460"/>
      <c r="U4025" s="460"/>
    </row>
    <row r="4026" spans="12:21">
      <c r="L4026" s="460"/>
      <c r="S4026" s="460"/>
      <c r="T4026" s="460"/>
      <c r="U4026" s="460"/>
    </row>
    <row r="4027" spans="12:21">
      <c r="L4027" s="460"/>
      <c r="S4027" s="460"/>
      <c r="T4027" s="460"/>
      <c r="U4027" s="460"/>
    </row>
    <row r="4028" spans="12:21">
      <c r="L4028" s="460"/>
      <c r="S4028" s="460"/>
      <c r="T4028" s="460"/>
      <c r="U4028" s="460"/>
    </row>
    <row r="4029" spans="12:21">
      <c r="L4029" s="460"/>
      <c r="S4029" s="460"/>
      <c r="T4029" s="460"/>
      <c r="U4029" s="460"/>
    </row>
    <row r="4030" spans="12:21">
      <c r="L4030" s="460"/>
      <c r="S4030" s="460"/>
      <c r="T4030" s="460"/>
      <c r="U4030" s="460"/>
    </row>
    <row r="4031" spans="12:21">
      <c r="L4031" s="460"/>
      <c r="S4031" s="460"/>
      <c r="T4031" s="460"/>
      <c r="U4031" s="460"/>
    </row>
    <row r="4032" spans="12:21">
      <c r="L4032" s="460"/>
      <c r="S4032" s="460"/>
      <c r="T4032" s="460"/>
      <c r="U4032" s="460"/>
    </row>
    <row r="4033" spans="12:21">
      <c r="L4033" s="460"/>
      <c r="S4033" s="460"/>
      <c r="T4033" s="460"/>
      <c r="U4033" s="460"/>
    </row>
    <row r="4034" spans="12:21">
      <c r="L4034" s="460"/>
      <c r="S4034" s="460"/>
      <c r="T4034" s="460"/>
      <c r="U4034" s="460"/>
    </row>
    <row r="4035" spans="12:21">
      <c r="L4035" s="460"/>
      <c r="S4035" s="460"/>
      <c r="T4035" s="460"/>
      <c r="U4035" s="460"/>
    </row>
    <row r="4036" spans="12:21">
      <c r="L4036" s="460"/>
      <c r="S4036" s="460"/>
      <c r="T4036" s="460"/>
      <c r="U4036" s="460"/>
    </row>
    <row r="4037" spans="12:21">
      <c r="L4037" s="460"/>
      <c r="S4037" s="460"/>
      <c r="T4037" s="460"/>
      <c r="U4037" s="460"/>
    </row>
    <row r="4038" spans="12:21">
      <c r="L4038" s="460"/>
      <c r="S4038" s="460"/>
      <c r="T4038" s="460"/>
      <c r="U4038" s="460"/>
    </row>
    <row r="4039" spans="12:21">
      <c r="L4039" s="460"/>
      <c r="S4039" s="460"/>
      <c r="T4039" s="460"/>
      <c r="U4039" s="460"/>
    </row>
    <row r="4040" spans="12:21">
      <c r="L4040" s="460"/>
      <c r="S4040" s="460"/>
      <c r="T4040" s="460"/>
      <c r="U4040" s="460"/>
    </row>
    <row r="4041" spans="12:21">
      <c r="L4041" s="460"/>
      <c r="S4041" s="460"/>
      <c r="T4041" s="460"/>
      <c r="U4041" s="460"/>
    </row>
    <row r="4042" spans="12:21">
      <c r="L4042" s="460"/>
      <c r="S4042" s="460"/>
      <c r="T4042" s="460"/>
      <c r="U4042" s="460"/>
    </row>
    <row r="4043" spans="12:21">
      <c r="L4043" s="460"/>
      <c r="S4043" s="460"/>
      <c r="T4043" s="460"/>
      <c r="U4043" s="460"/>
    </row>
    <row r="4044" spans="12:21">
      <c r="L4044" s="460"/>
      <c r="S4044" s="460"/>
      <c r="T4044" s="460"/>
      <c r="U4044" s="460"/>
    </row>
    <row r="4045" spans="12:21">
      <c r="L4045" s="460"/>
      <c r="S4045" s="460"/>
      <c r="T4045" s="460"/>
      <c r="U4045" s="460"/>
    </row>
    <row r="4046" spans="12:21">
      <c r="L4046" s="460"/>
      <c r="S4046" s="460"/>
      <c r="T4046" s="460"/>
      <c r="U4046" s="460"/>
    </row>
    <row r="4047" spans="12:21">
      <c r="L4047" s="460"/>
      <c r="S4047" s="460"/>
      <c r="T4047" s="460"/>
      <c r="U4047" s="460"/>
    </row>
    <row r="4048" spans="12:21">
      <c r="L4048" s="460"/>
      <c r="S4048" s="460"/>
      <c r="T4048" s="460"/>
      <c r="U4048" s="460"/>
    </row>
    <row r="4049" spans="12:21">
      <c r="L4049" s="460"/>
      <c r="S4049" s="460"/>
      <c r="T4049" s="460"/>
      <c r="U4049" s="460"/>
    </row>
    <row r="4050" spans="12:21">
      <c r="L4050" s="460"/>
      <c r="S4050" s="460"/>
      <c r="T4050" s="460"/>
      <c r="U4050" s="460"/>
    </row>
    <row r="4051" spans="12:21">
      <c r="L4051" s="460"/>
      <c r="S4051" s="460"/>
      <c r="T4051" s="460"/>
      <c r="U4051" s="460"/>
    </row>
    <row r="4052" spans="12:21">
      <c r="L4052" s="460"/>
      <c r="S4052" s="460"/>
      <c r="T4052" s="460"/>
      <c r="U4052" s="460"/>
    </row>
    <row r="4053" spans="12:21">
      <c r="L4053" s="460"/>
      <c r="S4053" s="460"/>
      <c r="T4053" s="460"/>
      <c r="U4053" s="460"/>
    </row>
    <row r="4054" spans="12:21">
      <c r="L4054" s="460"/>
      <c r="S4054" s="460"/>
      <c r="T4054" s="460"/>
      <c r="U4054" s="460"/>
    </row>
    <row r="4055" spans="12:21">
      <c r="L4055" s="460"/>
      <c r="S4055" s="460"/>
      <c r="T4055" s="460"/>
      <c r="U4055" s="460"/>
    </row>
    <row r="4056" spans="12:21">
      <c r="L4056" s="460"/>
      <c r="S4056" s="460"/>
      <c r="T4056" s="460"/>
      <c r="U4056" s="460"/>
    </row>
    <row r="4057" spans="12:21">
      <c r="L4057" s="460"/>
      <c r="S4057" s="460"/>
      <c r="T4057" s="460"/>
      <c r="U4057" s="460"/>
    </row>
    <row r="4058" spans="12:21">
      <c r="L4058" s="460"/>
      <c r="S4058" s="460"/>
      <c r="T4058" s="460"/>
      <c r="U4058" s="460"/>
    </row>
    <row r="4059" spans="12:21">
      <c r="L4059" s="460"/>
      <c r="S4059" s="460"/>
      <c r="T4059" s="460"/>
      <c r="U4059" s="460"/>
    </row>
    <row r="4060" spans="12:21">
      <c r="L4060" s="460"/>
      <c r="S4060" s="460"/>
      <c r="T4060" s="460"/>
      <c r="U4060" s="460"/>
    </row>
    <row r="4061" spans="12:21">
      <c r="L4061" s="460"/>
      <c r="S4061" s="460"/>
      <c r="T4061" s="460"/>
      <c r="U4061" s="460"/>
    </row>
    <row r="4062" spans="12:21">
      <c r="L4062" s="460"/>
      <c r="S4062" s="460"/>
      <c r="T4062" s="460"/>
      <c r="U4062" s="460"/>
    </row>
    <row r="4063" spans="12:21">
      <c r="L4063" s="460"/>
      <c r="S4063" s="460"/>
      <c r="T4063" s="460"/>
      <c r="U4063" s="460"/>
    </row>
    <row r="4064" spans="12:21">
      <c r="L4064" s="460"/>
      <c r="S4064" s="460"/>
      <c r="T4064" s="460"/>
      <c r="U4064" s="460"/>
    </row>
    <row r="4065" spans="12:21">
      <c r="L4065" s="460"/>
      <c r="S4065" s="460"/>
      <c r="T4065" s="460"/>
      <c r="U4065" s="460"/>
    </row>
    <row r="4066" spans="12:21">
      <c r="L4066" s="460"/>
      <c r="S4066" s="460"/>
      <c r="T4066" s="460"/>
      <c r="U4066" s="460"/>
    </row>
    <row r="4067" spans="12:21">
      <c r="L4067" s="460"/>
      <c r="S4067" s="460"/>
      <c r="T4067" s="460"/>
      <c r="U4067" s="460"/>
    </row>
    <row r="4068" spans="12:21">
      <c r="L4068" s="460"/>
      <c r="S4068" s="460"/>
      <c r="T4068" s="460"/>
      <c r="U4068" s="460"/>
    </row>
    <row r="4069" spans="12:21">
      <c r="L4069" s="460"/>
      <c r="S4069" s="460"/>
      <c r="T4069" s="460"/>
      <c r="U4069" s="460"/>
    </row>
    <row r="4070" spans="12:21">
      <c r="L4070" s="460"/>
      <c r="S4070" s="460"/>
      <c r="T4070" s="460"/>
      <c r="U4070" s="460"/>
    </row>
    <row r="4071" spans="12:21">
      <c r="L4071" s="460"/>
      <c r="S4071" s="460"/>
      <c r="T4071" s="460"/>
      <c r="U4071" s="460"/>
    </row>
    <row r="4072" spans="12:21">
      <c r="L4072" s="460"/>
      <c r="S4072" s="460"/>
      <c r="T4072" s="460"/>
      <c r="U4072" s="460"/>
    </row>
    <row r="4073" spans="12:21">
      <c r="L4073" s="460"/>
      <c r="S4073" s="460"/>
      <c r="T4073" s="460"/>
      <c r="U4073" s="460"/>
    </row>
    <row r="4074" spans="12:21">
      <c r="L4074" s="460"/>
      <c r="S4074" s="460"/>
      <c r="T4074" s="460"/>
      <c r="U4074" s="460"/>
    </row>
    <row r="4075" spans="12:21">
      <c r="L4075" s="460"/>
      <c r="S4075" s="460"/>
      <c r="T4075" s="460"/>
      <c r="U4075" s="460"/>
    </row>
    <row r="4076" spans="12:21">
      <c r="L4076" s="460"/>
      <c r="S4076" s="460"/>
      <c r="T4076" s="460"/>
      <c r="U4076" s="460"/>
    </row>
    <row r="4077" spans="12:21">
      <c r="L4077" s="460"/>
      <c r="S4077" s="460"/>
      <c r="T4077" s="460"/>
      <c r="U4077" s="460"/>
    </row>
    <row r="4078" spans="12:21">
      <c r="L4078" s="460"/>
      <c r="S4078" s="460"/>
      <c r="T4078" s="460"/>
      <c r="U4078" s="460"/>
    </row>
    <row r="4079" spans="12:21">
      <c r="L4079" s="460"/>
      <c r="S4079" s="460"/>
      <c r="T4079" s="460"/>
      <c r="U4079" s="460"/>
    </row>
    <row r="4080" spans="12:21">
      <c r="L4080" s="460"/>
      <c r="S4080" s="460"/>
      <c r="T4080" s="460"/>
      <c r="U4080" s="460"/>
    </row>
    <row r="4081" spans="12:21">
      <c r="L4081" s="460"/>
      <c r="S4081" s="460"/>
      <c r="T4081" s="460"/>
      <c r="U4081" s="460"/>
    </row>
    <row r="4082" spans="12:21">
      <c r="L4082" s="460"/>
      <c r="S4082" s="460"/>
      <c r="T4082" s="460"/>
      <c r="U4082" s="460"/>
    </row>
    <row r="4083" spans="12:21">
      <c r="L4083" s="460"/>
      <c r="S4083" s="460"/>
      <c r="T4083" s="460"/>
      <c r="U4083" s="460"/>
    </row>
    <row r="4084" spans="12:21">
      <c r="L4084" s="460"/>
      <c r="S4084" s="460"/>
      <c r="T4084" s="460"/>
      <c r="U4084" s="460"/>
    </row>
    <row r="4085" spans="12:21">
      <c r="L4085" s="460"/>
      <c r="S4085" s="460"/>
      <c r="T4085" s="460"/>
      <c r="U4085" s="460"/>
    </row>
    <row r="4086" spans="12:21">
      <c r="L4086" s="460"/>
      <c r="S4086" s="460"/>
      <c r="T4086" s="460"/>
      <c r="U4086" s="460"/>
    </row>
    <row r="4087" spans="12:21">
      <c r="L4087" s="460"/>
      <c r="S4087" s="460"/>
      <c r="T4087" s="460"/>
      <c r="U4087" s="460"/>
    </row>
    <row r="4088" spans="12:21">
      <c r="L4088" s="460"/>
      <c r="S4088" s="460"/>
      <c r="T4088" s="460"/>
      <c r="U4088" s="460"/>
    </row>
    <row r="4089" spans="12:21">
      <c r="L4089" s="460"/>
      <c r="S4089" s="460"/>
      <c r="T4089" s="460"/>
      <c r="U4089" s="460"/>
    </row>
    <row r="4090" spans="12:21">
      <c r="L4090" s="460"/>
      <c r="S4090" s="460"/>
      <c r="T4090" s="460"/>
      <c r="U4090" s="460"/>
    </row>
    <row r="4091" spans="12:21">
      <c r="L4091" s="460"/>
      <c r="S4091" s="460"/>
      <c r="T4091" s="460"/>
      <c r="U4091" s="460"/>
    </row>
    <row r="4092" spans="12:21">
      <c r="L4092" s="460"/>
      <c r="S4092" s="460"/>
      <c r="T4092" s="460"/>
      <c r="U4092" s="460"/>
    </row>
    <row r="4093" spans="12:21">
      <c r="L4093" s="460"/>
      <c r="S4093" s="460"/>
      <c r="T4093" s="460"/>
      <c r="U4093" s="460"/>
    </row>
    <row r="4094" spans="12:21">
      <c r="L4094" s="460"/>
      <c r="S4094" s="460"/>
      <c r="T4094" s="460"/>
      <c r="U4094" s="460"/>
    </row>
    <row r="4095" spans="12:21">
      <c r="L4095" s="460"/>
      <c r="S4095" s="460"/>
      <c r="T4095" s="460"/>
      <c r="U4095" s="460"/>
    </row>
    <row r="4096" spans="12:21">
      <c r="L4096" s="460"/>
      <c r="S4096" s="460"/>
      <c r="T4096" s="460"/>
      <c r="U4096" s="460"/>
    </row>
    <row r="4097" spans="12:21">
      <c r="L4097" s="460"/>
      <c r="S4097" s="460"/>
      <c r="T4097" s="460"/>
      <c r="U4097" s="460"/>
    </row>
    <row r="4098" spans="12:21">
      <c r="L4098" s="460"/>
      <c r="S4098" s="460"/>
      <c r="T4098" s="460"/>
      <c r="U4098" s="460"/>
    </row>
    <row r="4099" spans="12:21">
      <c r="L4099" s="460"/>
      <c r="S4099" s="460"/>
      <c r="T4099" s="460"/>
      <c r="U4099" s="460"/>
    </row>
    <row r="4100" spans="12:21">
      <c r="L4100" s="460"/>
      <c r="S4100" s="460"/>
      <c r="T4100" s="460"/>
      <c r="U4100" s="460"/>
    </row>
    <row r="4101" spans="12:21">
      <c r="L4101" s="460"/>
      <c r="S4101" s="460"/>
      <c r="T4101" s="460"/>
      <c r="U4101" s="460"/>
    </row>
    <row r="4102" spans="12:21">
      <c r="L4102" s="460"/>
      <c r="S4102" s="460"/>
      <c r="T4102" s="460"/>
      <c r="U4102" s="460"/>
    </row>
    <row r="4103" spans="12:21">
      <c r="L4103" s="460"/>
      <c r="S4103" s="460"/>
      <c r="T4103" s="460"/>
      <c r="U4103" s="460"/>
    </row>
    <row r="4104" spans="12:21">
      <c r="L4104" s="460"/>
      <c r="S4104" s="460"/>
      <c r="T4104" s="460"/>
      <c r="U4104" s="460"/>
    </row>
    <row r="4105" spans="12:21">
      <c r="L4105" s="460"/>
      <c r="S4105" s="460"/>
      <c r="T4105" s="460"/>
      <c r="U4105" s="460"/>
    </row>
    <row r="4106" spans="12:21">
      <c r="L4106" s="460"/>
      <c r="S4106" s="460"/>
      <c r="T4106" s="460"/>
      <c r="U4106" s="460"/>
    </row>
    <row r="4107" spans="12:21">
      <c r="L4107" s="460"/>
      <c r="S4107" s="460"/>
      <c r="T4107" s="460"/>
      <c r="U4107" s="460"/>
    </row>
    <row r="4108" spans="12:21">
      <c r="L4108" s="460"/>
      <c r="S4108" s="460"/>
      <c r="T4108" s="460"/>
      <c r="U4108" s="460"/>
    </row>
    <row r="4109" spans="12:21">
      <c r="L4109" s="460"/>
      <c r="S4109" s="460"/>
      <c r="T4109" s="460"/>
      <c r="U4109" s="460"/>
    </row>
    <row r="4110" spans="12:21">
      <c r="L4110" s="460"/>
      <c r="S4110" s="460"/>
      <c r="T4110" s="460"/>
      <c r="U4110" s="460"/>
    </row>
    <row r="4111" spans="12:21">
      <c r="L4111" s="460"/>
      <c r="S4111" s="460"/>
      <c r="T4111" s="460"/>
      <c r="U4111" s="460"/>
    </row>
    <row r="4112" spans="12:21">
      <c r="L4112" s="460"/>
      <c r="S4112" s="460"/>
      <c r="T4112" s="460"/>
      <c r="U4112" s="460"/>
    </row>
    <row r="4113" spans="12:21">
      <c r="L4113" s="460"/>
      <c r="S4113" s="460"/>
      <c r="T4113" s="460"/>
      <c r="U4113" s="460"/>
    </row>
    <row r="4114" spans="12:21">
      <c r="L4114" s="460"/>
      <c r="S4114" s="460"/>
      <c r="T4114" s="460"/>
      <c r="U4114" s="460"/>
    </row>
    <row r="4115" spans="12:21">
      <c r="L4115" s="460"/>
      <c r="S4115" s="460"/>
      <c r="T4115" s="460"/>
      <c r="U4115" s="460"/>
    </row>
    <row r="4116" spans="12:21">
      <c r="L4116" s="460"/>
      <c r="S4116" s="460"/>
      <c r="T4116" s="460"/>
      <c r="U4116" s="460"/>
    </row>
    <row r="4117" spans="12:21">
      <c r="L4117" s="460"/>
      <c r="S4117" s="460"/>
      <c r="T4117" s="460"/>
      <c r="U4117" s="460"/>
    </row>
    <row r="4118" spans="12:21">
      <c r="L4118" s="460"/>
      <c r="S4118" s="460"/>
      <c r="T4118" s="460"/>
      <c r="U4118" s="460"/>
    </row>
    <row r="4119" spans="12:21">
      <c r="L4119" s="460"/>
      <c r="S4119" s="460"/>
      <c r="T4119" s="460"/>
      <c r="U4119" s="460"/>
    </row>
    <row r="4120" spans="12:21">
      <c r="L4120" s="460"/>
      <c r="S4120" s="460"/>
      <c r="T4120" s="460"/>
      <c r="U4120" s="460"/>
    </row>
    <row r="4121" spans="12:21">
      <c r="L4121" s="460"/>
      <c r="S4121" s="460"/>
      <c r="T4121" s="460"/>
      <c r="U4121" s="460"/>
    </row>
    <row r="4122" spans="12:21">
      <c r="L4122" s="460"/>
      <c r="S4122" s="460"/>
      <c r="T4122" s="460"/>
      <c r="U4122" s="460"/>
    </row>
    <row r="4123" spans="12:21">
      <c r="L4123" s="460"/>
      <c r="S4123" s="460"/>
      <c r="T4123" s="460"/>
      <c r="U4123" s="460"/>
    </row>
    <row r="4124" spans="12:21">
      <c r="L4124" s="460"/>
      <c r="S4124" s="460"/>
      <c r="T4124" s="460"/>
      <c r="U4124" s="460"/>
    </row>
    <row r="4125" spans="12:21">
      <c r="L4125" s="460"/>
      <c r="S4125" s="460"/>
      <c r="T4125" s="460"/>
      <c r="U4125" s="460"/>
    </row>
    <row r="4126" spans="12:21">
      <c r="L4126" s="460"/>
      <c r="S4126" s="460"/>
      <c r="T4126" s="460"/>
      <c r="U4126" s="460"/>
    </row>
    <row r="4127" spans="12:21">
      <c r="L4127" s="460"/>
      <c r="S4127" s="460"/>
      <c r="T4127" s="460"/>
      <c r="U4127" s="460"/>
    </row>
    <row r="4128" spans="12:21">
      <c r="L4128" s="460"/>
      <c r="S4128" s="460"/>
      <c r="T4128" s="460"/>
      <c r="U4128" s="460"/>
    </row>
    <row r="4129" spans="12:21">
      <c r="L4129" s="460"/>
      <c r="S4129" s="460"/>
      <c r="T4129" s="460"/>
      <c r="U4129" s="460"/>
    </row>
    <row r="4130" spans="12:21">
      <c r="L4130" s="460"/>
      <c r="S4130" s="460"/>
      <c r="T4130" s="460"/>
      <c r="U4130" s="460"/>
    </row>
    <row r="4131" spans="12:21">
      <c r="L4131" s="460"/>
      <c r="S4131" s="460"/>
      <c r="T4131" s="460"/>
      <c r="U4131" s="460"/>
    </row>
    <row r="4132" spans="12:21">
      <c r="L4132" s="460"/>
      <c r="S4132" s="460"/>
      <c r="T4132" s="460"/>
      <c r="U4132" s="460"/>
    </row>
    <row r="4133" spans="12:21">
      <c r="L4133" s="460"/>
      <c r="S4133" s="460"/>
      <c r="T4133" s="460"/>
      <c r="U4133" s="460"/>
    </row>
    <row r="4134" spans="12:21">
      <c r="L4134" s="460"/>
      <c r="S4134" s="460"/>
      <c r="T4134" s="460"/>
      <c r="U4134" s="460"/>
    </row>
    <row r="4135" spans="12:21">
      <c r="L4135" s="460"/>
      <c r="S4135" s="460"/>
      <c r="T4135" s="460"/>
      <c r="U4135" s="460"/>
    </row>
    <row r="4136" spans="12:21">
      <c r="L4136" s="460"/>
      <c r="S4136" s="460"/>
      <c r="T4136" s="460"/>
      <c r="U4136" s="460"/>
    </row>
    <row r="4137" spans="12:21">
      <c r="L4137" s="460"/>
      <c r="S4137" s="460"/>
      <c r="T4137" s="460"/>
      <c r="U4137" s="460"/>
    </row>
    <row r="4138" spans="12:21">
      <c r="L4138" s="460"/>
      <c r="S4138" s="460"/>
      <c r="T4138" s="460"/>
      <c r="U4138" s="460"/>
    </row>
    <row r="4139" spans="12:21">
      <c r="L4139" s="460"/>
      <c r="S4139" s="460"/>
      <c r="T4139" s="460"/>
      <c r="U4139" s="460"/>
    </row>
    <row r="4140" spans="12:21">
      <c r="L4140" s="460"/>
      <c r="S4140" s="460"/>
      <c r="T4140" s="460"/>
      <c r="U4140" s="460"/>
    </row>
    <row r="4141" spans="12:21">
      <c r="L4141" s="460"/>
      <c r="S4141" s="460"/>
      <c r="T4141" s="460"/>
      <c r="U4141" s="460"/>
    </row>
    <row r="4142" spans="12:21">
      <c r="L4142" s="460"/>
      <c r="S4142" s="460"/>
      <c r="T4142" s="460"/>
      <c r="U4142" s="460"/>
    </row>
    <row r="4143" spans="12:21">
      <c r="L4143" s="460"/>
      <c r="S4143" s="460"/>
      <c r="T4143" s="460"/>
      <c r="U4143" s="460"/>
    </row>
    <row r="4144" spans="12:21">
      <c r="L4144" s="460"/>
      <c r="S4144" s="460"/>
      <c r="T4144" s="460"/>
      <c r="U4144" s="460"/>
    </row>
    <row r="4145" spans="12:21">
      <c r="L4145" s="460"/>
      <c r="S4145" s="460"/>
      <c r="T4145" s="460"/>
      <c r="U4145" s="460"/>
    </row>
    <row r="4146" spans="12:21">
      <c r="L4146" s="460"/>
      <c r="S4146" s="460"/>
      <c r="T4146" s="460"/>
      <c r="U4146" s="460"/>
    </row>
    <row r="4147" spans="12:21">
      <c r="L4147" s="460"/>
      <c r="S4147" s="460"/>
      <c r="T4147" s="460"/>
      <c r="U4147" s="460"/>
    </row>
    <row r="4148" spans="12:21">
      <c r="L4148" s="460"/>
      <c r="S4148" s="460"/>
      <c r="T4148" s="460"/>
      <c r="U4148" s="460"/>
    </row>
    <row r="4149" spans="12:21">
      <c r="L4149" s="460"/>
      <c r="S4149" s="460"/>
      <c r="T4149" s="460"/>
      <c r="U4149" s="460"/>
    </row>
    <row r="4150" spans="12:21">
      <c r="L4150" s="460"/>
      <c r="S4150" s="460"/>
      <c r="T4150" s="460"/>
      <c r="U4150" s="460"/>
    </row>
    <row r="4151" spans="12:21">
      <c r="L4151" s="460"/>
      <c r="S4151" s="460"/>
      <c r="T4151" s="460"/>
      <c r="U4151" s="460"/>
    </row>
    <row r="4152" spans="12:21">
      <c r="L4152" s="460"/>
      <c r="S4152" s="460"/>
      <c r="T4152" s="460"/>
      <c r="U4152" s="460"/>
    </row>
    <row r="4153" spans="12:21">
      <c r="L4153" s="460"/>
      <c r="S4153" s="460"/>
      <c r="T4153" s="460"/>
      <c r="U4153" s="460"/>
    </row>
    <row r="4154" spans="12:21">
      <c r="L4154" s="460"/>
      <c r="S4154" s="460"/>
      <c r="T4154" s="460"/>
      <c r="U4154" s="460"/>
    </row>
    <row r="4155" spans="12:21">
      <c r="L4155" s="460"/>
      <c r="S4155" s="460"/>
      <c r="T4155" s="460"/>
      <c r="U4155" s="460"/>
    </row>
    <row r="4156" spans="12:21">
      <c r="L4156" s="460"/>
      <c r="S4156" s="460"/>
      <c r="T4156" s="460"/>
      <c r="U4156" s="460"/>
    </row>
    <row r="4157" spans="12:21">
      <c r="L4157" s="460"/>
      <c r="S4157" s="460"/>
      <c r="T4157" s="460"/>
      <c r="U4157" s="460"/>
    </row>
    <row r="4158" spans="12:21">
      <c r="L4158" s="460"/>
      <c r="S4158" s="460"/>
      <c r="T4158" s="460"/>
      <c r="U4158" s="460"/>
    </row>
    <row r="4159" spans="12:21">
      <c r="L4159" s="460"/>
      <c r="S4159" s="460"/>
      <c r="T4159" s="460"/>
      <c r="U4159" s="460"/>
    </row>
    <row r="4160" spans="12:21">
      <c r="L4160" s="460"/>
      <c r="S4160" s="460"/>
      <c r="T4160" s="460"/>
      <c r="U4160" s="460"/>
    </row>
    <row r="4161" spans="12:21">
      <c r="L4161" s="460"/>
      <c r="S4161" s="460"/>
      <c r="T4161" s="460"/>
      <c r="U4161" s="460"/>
    </row>
    <row r="4162" spans="12:21">
      <c r="L4162" s="460"/>
      <c r="S4162" s="460"/>
      <c r="T4162" s="460"/>
      <c r="U4162" s="460"/>
    </row>
    <row r="4163" spans="12:21">
      <c r="L4163" s="460"/>
      <c r="S4163" s="460"/>
      <c r="T4163" s="460"/>
      <c r="U4163" s="460"/>
    </row>
    <row r="4164" spans="12:21">
      <c r="L4164" s="460"/>
      <c r="S4164" s="460"/>
      <c r="T4164" s="460"/>
      <c r="U4164" s="460"/>
    </row>
    <row r="4165" spans="12:21">
      <c r="L4165" s="460"/>
      <c r="S4165" s="460"/>
      <c r="T4165" s="460"/>
      <c r="U4165" s="460"/>
    </row>
    <row r="4166" spans="12:21">
      <c r="L4166" s="460"/>
      <c r="S4166" s="460"/>
      <c r="T4166" s="460"/>
      <c r="U4166" s="460"/>
    </row>
    <row r="4167" spans="12:21">
      <c r="L4167" s="460"/>
      <c r="S4167" s="460"/>
      <c r="T4167" s="460"/>
      <c r="U4167" s="460"/>
    </row>
    <row r="4168" spans="12:21">
      <c r="L4168" s="460"/>
      <c r="S4168" s="460"/>
      <c r="T4168" s="460"/>
      <c r="U4168" s="460"/>
    </row>
    <row r="4169" spans="12:21">
      <c r="L4169" s="460"/>
      <c r="S4169" s="460"/>
      <c r="T4169" s="460"/>
      <c r="U4169" s="460"/>
    </row>
    <row r="4170" spans="12:21">
      <c r="L4170" s="460"/>
      <c r="S4170" s="460"/>
      <c r="T4170" s="460"/>
      <c r="U4170" s="460"/>
    </row>
    <row r="4171" spans="12:21">
      <c r="L4171" s="460"/>
      <c r="S4171" s="460"/>
      <c r="T4171" s="460"/>
      <c r="U4171" s="460"/>
    </row>
    <row r="4172" spans="12:21">
      <c r="L4172" s="460"/>
      <c r="S4172" s="460"/>
      <c r="T4172" s="460"/>
      <c r="U4172" s="460"/>
    </row>
    <row r="4173" spans="12:21">
      <c r="L4173" s="460"/>
      <c r="S4173" s="460"/>
      <c r="T4173" s="460"/>
      <c r="U4173" s="460"/>
    </row>
    <row r="4174" spans="12:21">
      <c r="L4174" s="460"/>
      <c r="S4174" s="460"/>
      <c r="T4174" s="460"/>
      <c r="U4174" s="460"/>
    </row>
    <row r="4175" spans="12:21">
      <c r="L4175" s="460"/>
      <c r="S4175" s="460"/>
      <c r="T4175" s="460"/>
      <c r="U4175" s="460"/>
    </row>
    <row r="4176" spans="12:21">
      <c r="L4176" s="460"/>
      <c r="S4176" s="460"/>
      <c r="T4176" s="460"/>
      <c r="U4176" s="460"/>
    </row>
    <row r="4177" spans="12:21">
      <c r="L4177" s="460"/>
      <c r="S4177" s="460"/>
      <c r="T4177" s="460"/>
      <c r="U4177" s="460"/>
    </row>
    <row r="4178" spans="12:21">
      <c r="L4178" s="460"/>
      <c r="S4178" s="460"/>
      <c r="T4178" s="460"/>
      <c r="U4178" s="460"/>
    </row>
    <row r="4179" spans="12:21">
      <c r="L4179" s="460"/>
      <c r="S4179" s="460"/>
      <c r="T4179" s="460"/>
      <c r="U4179" s="460"/>
    </row>
    <row r="4180" spans="12:21">
      <c r="L4180" s="460"/>
      <c r="S4180" s="460"/>
      <c r="T4180" s="460"/>
      <c r="U4180" s="460"/>
    </row>
    <row r="4181" spans="12:21">
      <c r="L4181" s="460"/>
      <c r="S4181" s="460"/>
      <c r="T4181" s="460"/>
      <c r="U4181" s="460"/>
    </row>
    <row r="4182" spans="12:21">
      <c r="L4182" s="460"/>
      <c r="S4182" s="460"/>
      <c r="T4182" s="460"/>
      <c r="U4182" s="460"/>
    </row>
    <row r="4183" spans="12:21">
      <c r="L4183" s="460"/>
      <c r="S4183" s="460"/>
      <c r="T4183" s="460"/>
      <c r="U4183" s="460"/>
    </row>
    <row r="4184" spans="12:21">
      <c r="L4184" s="460"/>
      <c r="S4184" s="460"/>
      <c r="T4184" s="460"/>
      <c r="U4184" s="460"/>
    </row>
    <row r="4185" spans="12:21">
      <c r="L4185" s="460"/>
      <c r="S4185" s="460"/>
      <c r="T4185" s="460"/>
      <c r="U4185" s="460"/>
    </row>
    <row r="4186" spans="12:21">
      <c r="L4186" s="460"/>
      <c r="S4186" s="460"/>
      <c r="T4186" s="460"/>
      <c r="U4186" s="460"/>
    </row>
    <row r="4187" spans="12:21">
      <c r="L4187" s="460"/>
      <c r="S4187" s="460"/>
      <c r="T4187" s="460"/>
      <c r="U4187" s="460"/>
    </row>
    <row r="4188" spans="12:21">
      <c r="L4188" s="460"/>
      <c r="S4188" s="460"/>
      <c r="T4188" s="460"/>
      <c r="U4188" s="460"/>
    </row>
    <row r="4189" spans="12:21">
      <c r="L4189" s="460"/>
      <c r="S4189" s="460"/>
      <c r="T4189" s="460"/>
      <c r="U4189" s="460"/>
    </row>
    <row r="4190" spans="12:21">
      <c r="L4190" s="460"/>
      <c r="S4190" s="460"/>
      <c r="T4190" s="460"/>
      <c r="U4190" s="460"/>
    </row>
    <row r="4191" spans="12:21">
      <c r="L4191" s="460"/>
      <c r="S4191" s="460"/>
      <c r="T4191" s="460"/>
      <c r="U4191" s="460"/>
    </row>
    <row r="4192" spans="12:21">
      <c r="L4192" s="460"/>
      <c r="S4192" s="460"/>
      <c r="T4192" s="460"/>
      <c r="U4192" s="460"/>
    </row>
    <row r="4193" spans="12:21">
      <c r="L4193" s="460"/>
      <c r="S4193" s="460"/>
      <c r="T4193" s="460"/>
      <c r="U4193" s="460"/>
    </row>
    <row r="4194" spans="12:21">
      <c r="L4194" s="460"/>
      <c r="S4194" s="460"/>
      <c r="T4194" s="460"/>
      <c r="U4194" s="460"/>
    </row>
    <row r="4195" spans="12:21">
      <c r="L4195" s="460"/>
      <c r="S4195" s="460"/>
      <c r="T4195" s="460"/>
      <c r="U4195" s="460"/>
    </row>
    <row r="4196" spans="12:21">
      <c r="L4196" s="460"/>
      <c r="S4196" s="460"/>
      <c r="T4196" s="460"/>
      <c r="U4196" s="460"/>
    </row>
    <row r="4197" spans="12:21">
      <c r="L4197" s="460"/>
      <c r="S4197" s="460"/>
      <c r="T4197" s="460"/>
      <c r="U4197" s="460"/>
    </row>
    <row r="4198" spans="12:21">
      <c r="L4198" s="460"/>
      <c r="S4198" s="460"/>
      <c r="T4198" s="460"/>
      <c r="U4198" s="460"/>
    </row>
    <row r="4199" spans="12:21">
      <c r="L4199" s="460"/>
      <c r="S4199" s="460"/>
      <c r="T4199" s="460"/>
      <c r="U4199" s="460"/>
    </row>
    <row r="4200" spans="12:21">
      <c r="L4200" s="460"/>
      <c r="S4200" s="460"/>
      <c r="T4200" s="460"/>
      <c r="U4200" s="460"/>
    </row>
    <row r="4201" spans="12:21">
      <c r="L4201" s="460"/>
      <c r="S4201" s="460"/>
      <c r="T4201" s="460"/>
      <c r="U4201" s="460"/>
    </row>
    <row r="4202" spans="12:21">
      <c r="L4202" s="460"/>
      <c r="S4202" s="460"/>
      <c r="T4202" s="460"/>
      <c r="U4202" s="460"/>
    </row>
    <row r="4203" spans="12:21">
      <c r="L4203" s="460"/>
      <c r="S4203" s="460"/>
      <c r="T4203" s="460"/>
      <c r="U4203" s="460"/>
    </row>
    <row r="4204" spans="12:21">
      <c r="L4204" s="460"/>
      <c r="S4204" s="460"/>
      <c r="T4204" s="460"/>
      <c r="U4204" s="460"/>
    </row>
    <row r="4205" spans="12:21">
      <c r="L4205" s="460"/>
      <c r="S4205" s="460"/>
      <c r="T4205" s="460"/>
      <c r="U4205" s="460"/>
    </row>
    <row r="4206" spans="12:21">
      <c r="L4206" s="460"/>
      <c r="S4206" s="460"/>
      <c r="T4206" s="460"/>
      <c r="U4206" s="460"/>
    </row>
    <row r="4207" spans="12:21">
      <c r="L4207" s="460"/>
      <c r="S4207" s="460"/>
      <c r="T4207" s="460"/>
      <c r="U4207" s="460"/>
    </row>
    <row r="4208" spans="12:21">
      <c r="L4208" s="460"/>
      <c r="S4208" s="460"/>
      <c r="T4208" s="460"/>
      <c r="U4208" s="460"/>
    </row>
    <row r="4209" spans="12:21">
      <c r="L4209" s="460"/>
      <c r="S4209" s="460"/>
      <c r="T4209" s="460"/>
      <c r="U4209" s="460"/>
    </row>
    <row r="4210" spans="12:21">
      <c r="L4210" s="460"/>
      <c r="S4210" s="460"/>
      <c r="T4210" s="460"/>
      <c r="U4210" s="460"/>
    </row>
    <row r="4211" spans="12:21">
      <c r="L4211" s="460"/>
      <c r="S4211" s="460"/>
      <c r="T4211" s="460"/>
      <c r="U4211" s="460"/>
    </row>
    <row r="4212" spans="12:21">
      <c r="L4212" s="460"/>
      <c r="S4212" s="460"/>
      <c r="T4212" s="460"/>
      <c r="U4212" s="460"/>
    </row>
    <row r="4213" spans="12:21">
      <c r="L4213" s="460"/>
      <c r="S4213" s="460"/>
      <c r="T4213" s="460"/>
      <c r="U4213" s="460"/>
    </row>
    <row r="4214" spans="12:21">
      <c r="L4214" s="460"/>
      <c r="S4214" s="460"/>
      <c r="T4214" s="460"/>
      <c r="U4214" s="460"/>
    </row>
    <row r="4215" spans="12:21">
      <c r="L4215" s="460"/>
      <c r="S4215" s="460"/>
      <c r="T4215" s="460"/>
      <c r="U4215" s="460"/>
    </row>
    <row r="4216" spans="12:21">
      <c r="L4216" s="460"/>
      <c r="S4216" s="460"/>
      <c r="T4216" s="460"/>
      <c r="U4216" s="460"/>
    </row>
    <row r="4217" spans="12:21">
      <c r="L4217" s="460"/>
      <c r="S4217" s="460"/>
      <c r="T4217" s="460"/>
      <c r="U4217" s="460"/>
    </row>
    <row r="4218" spans="12:21">
      <c r="L4218" s="460"/>
      <c r="S4218" s="460"/>
      <c r="T4218" s="460"/>
      <c r="U4218" s="460"/>
    </row>
    <row r="4219" spans="12:21">
      <c r="L4219" s="460"/>
      <c r="S4219" s="460"/>
      <c r="T4219" s="460"/>
      <c r="U4219" s="460"/>
    </row>
    <row r="4220" spans="12:21">
      <c r="L4220" s="460"/>
      <c r="S4220" s="460"/>
      <c r="T4220" s="460"/>
      <c r="U4220" s="460"/>
    </row>
    <row r="4221" spans="12:21">
      <c r="L4221" s="460"/>
      <c r="S4221" s="460"/>
      <c r="T4221" s="460"/>
      <c r="U4221" s="460"/>
    </row>
    <row r="4222" spans="12:21">
      <c r="L4222" s="460"/>
      <c r="S4222" s="460"/>
      <c r="T4222" s="460"/>
      <c r="U4222" s="460"/>
    </row>
    <row r="4223" spans="12:21">
      <c r="L4223" s="460"/>
      <c r="S4223" s="460"/>
      <c r="T4223" s="460"/>
      <c r="U4223" s="460"/>
    </row>
    <row r="4224" spans="12:21">
      <c r="L4224" s="460"/>
      <c r="S4224" s="460"/>
      <c r="T4224" s="460"/>
      <c r="U4224" s="460"/>
    </row>
    <row r="4225" spans="12:21">
      <c r="L4225" s="460"/>
      <c r="S4225" s="460"/>
      <c r="T4225" s="460"/>
      <c r="U4225" s="460"/>
    </row>
    <row r="4226" spans="12:21">
      <c r="L4226" s="460"/>
      <c r="S4226" s="460"/>
      <c r="T4226" s="460"/>
      <c r="U4226" s="460"/>
    </row>
    <row r="4227" spans="12:21">
      <c r="L4227" s="460"/>
      <c r="S4227" s="460"/>
      <c r="T4227" s="460"/>
      <c r="U4227" s="460"/>
    </row>
    <row r="4228" spans="12:21">
      <c r="L4228" s="460"/>
      <c r="S4228" s="460"/>
      <c r="T4228" s="460"/>
      <c r="U4228" s="460"/>
    </row>
    <row r="4229" spans="12:21">
      <c r="L4229" s="460"/>
      <c r="S4229" s="460"/>
      <c r="T4229" s="460"/>
      <c r="U4229" s="460"/>
    </row>
    <row r="4230" spans="12:21">
      <c r="L4230" s="460"/>
      <c r="S4230" s="460"/>
      <c r="T4230" s="460"/>
      <c r="U4230" s="460"/>
    </row>
    <row r="4231" spans="12:21">
      <c r="L4231" s="460"/>
      <c r="S4231" s="460"/>
      <c r="T4231" s="460"/>
      <c r="U4231" s="460"/>
    </row>
    <row r="4232" spans="12:21">
      <c r="L4232" s="460"/>
      <c r="S4232" s="460"/>
      <c r="T4232" s="460"/>
      <c r="U4232" s="460"/>
    </row>
    <row r="4233" spans="12:21">
      <c r="L4233" s="460"/>
      <c r="S4233" s="460"/>
      <c r="T4233" s="460"/>
      <c r="U4233" s="460"/>
    </row>
    <row r="4234" spans="12:21">
      <c r="L4234" s="460"/>
      <c r="S4234" s="460"/>
      <c r="T4234" s="460"/>
      <c r="U4234" s="460"/>
    </row>
    <row r="4235" spans="12:21">
      <c r="L4235" s="460"/>
      <c r="S4235" s="460"/>
      <c r="T4235" s="460"/>
      <c r="U4235" s="460"/>
    </row>
    <row r="4236" spans="12:21">
      <c r="L4236" s="460"/>
      <c r="S4236" s="460"/>
      <c r="T4236" s="460"/>
      <c r="U4236" s="460"/>
    </row>
    <row r="4237" spans="12:21">
      <c r="L4237" s="460"/>
      <c r="S4237" s="460"/>
      <c r="T4237" s="460"/>
      <c r="U4237" s="460"/>
    </row>
    <row r="4238" spans="12:21">
      <c r="L4238" s="460"/>
      <c r="S4238" s="460"/>
      <c r="T4238" s="460"/>
      <c r="U4238" s="460"/>
    </row>
    <row r="4239" spans="12:21">
      <c r="L4239" s="460"/>
      <c r="S4239" s="460"/>
      <c r="T4239" s="460"/>
      <c r="U4239" s="460"/>
    </row>
    <row r="4240" spans="12:21">
      <c r="L4240" s="460"/>
      <c r="S4240" s="460"/>
      <c r="T4240" s="460"/>
      <c r="U4240" s="460"/>
    </row>
    <row r="4241" spans="12:21">
      <c r="L4241" s="460"/>
      <c r="S4241" s="460"/>
      <c r="T4241" s="460"/>
      <c r="U4241" s="460"/>
    </row>
    <row r="4242" spans="12:21">
      <c r="L4242" s="460"/>
      <c r="S4242" s="460"/>
      <c r="T4242" s="460"/>
      <c r="U4242" s="460"/>
    </row>
    <row r="4243" spans="12:21">
      <c r="L4243" s="460"/>
      <c r="S4243" s="460"/>
      <c r="T4243" s="460"/>
      <c r="U4243" s="460"/>
    </row>
    <row r="4244" spans="12:21">
      <c r="L4244" s="460"/>
      <c r="S4244" s="460"/>
      <c r="T4244" s="460"/>
      <c r="U4244" s="460"/>
    </row>
    <row r="4245" spans="12:21">
      <c r="L4245" s="460"/>
      <c r="S4245" s="460"/>
      <c r="T4245" s="460"/>
      <c r="U4245" s="460"/>
    </row>
    <row r="4246" spans="12:21">
      <c r="L4246" s="460"/>
      <c r="S4246" s="460"/>
      <c r="T4246" s="460"/>
      <c r="U4246" s="460"/>
    </row>
    <row r="4247" spans="12:21">
      <c r="L4247" s="460"/>
      <c r="S4247" s="460"/>
      <c r="T4247" s="460"/>
      <c r="U4247" s="460"/>
    </row>
    <row r="4248" spans="12:21">
      <c r="L4248" s="460"/>
      <c r="S4248" s="460"/>
      <c r="T4248" s="460"/>
      <c r="U4248" s="460"/>
    </row>
    <row r="4249" spans="12:21">
      <c r="L4249" s="460"/>
      <c r="S4249" s="460"/>
      <c r="T4249" s="460"/>
      <c r="U4249" s="460"/>
    </row>
    <row r="4250" spans="12:21">
      <c r="L4250" s="460"/>
      <c r="S4250" s="460"/>
      <c r="T4250" s="460"/>
      <c r="U4250" s="460"/>
    </row>
    <row r="4251" spans="12:21">
      <c r="L4251" s="460"/>
      <c r="S4251" s="460"/>
      <c r="T4251" s="460"/>
      <c r="U4251" s="460"/>
    </row>
    <row r="4252" spans="12:21">
      <c r="L4252" s="460"/>
      <c r="S4252" s="460"/>
      <c r="T4252" s="460"/>
      <c r="U4252" s="460"/>
    </row>
    <row r="4253" spans="12:21">
      <c r="L4253" s="460"/>
      <c r="S4253" s="460"/>
      <c r="T4253" s="460"/>
      <c r="U4253" s="460"/>
    </row>
    <row r="4254" spans="12:21">
      <c r="L4254" s="460"/>
      <c r="S4254" s="460"/>
      <c r="T4254" s="460"/>
      <c r="U4254" s="460"/>
    </row>
    <row r="4255" spans="12:21">
      <c r="L4255" s="460"/>
      <c r="S4255" s="460"/>
      <c r="T4255" s="460"/>
      <c r="U4255" s="460"/>
    </row>
    <row r="4256" spans="12:21">
      <c r="L4256" s="460"/>
      <c r="S4256" s="460"/>
      <c r="T4256" s="460"/>
      <c r="U4256" s="460"/>
    </row>
    <row r="4257" spans="12:21">
      <c r="L4257" s="460"/>
      <c r="S4257" s="460"/>
      <c r="T4257" s="460"/>
      <c r="U4257" s="460"/>
    </row>
    <row r="4258" spans="12:21">
      <c r="L4258" s="460"/>
      <c r="S4258" s="460"/>
      <c r="T4258" s="460"/>
      <c r="U4258" s="460"/>
    </row>
    <row r="4259" spans="12:21">
      <c r="L4259" s="460"/>
      <c r="S4259" s="460"/>
      <c r="T4259" s="460"/>
      <c r="U4259" s="460"/>
    </row>
    <row r="4260" spans="12:21">
      <c r="L4260" s="460"/>
      <c r="S4260" s="460"/>
      <c r="T4260" s="460"/>
      <c r="U4260" s="460"/>
    </row>
    <row r="4261" spans="12:21">
      <c r="L4261" s="460"/>
      <c r="S4261" s="460"/>
      <c r="T4261" s="460"/>
      <c r="U4261" s="460"/>
    </row>
    <row r="4262" spans="12:21">
      <c r="L4262" s="460"/>
      <c r="S4262" s="460"/>
      <c r="T4262" s="460"/>
      <c r="U4262" s="460"/>
    </row>
    <row r="4263" spans="12:21">
      <c r="L4263" s="460"/>
      <c r="S4263" s="460"/>
      <c r="T4263" s="460"/>
      <c r="U4263" s="460"/>
    </row>
    <row r="4264" spans="12:21">
      <c r="L4264" s="460"/>
      <c r="S4264" s="460"/>
      <c r="T4264" s="460"/>
      <c r="U4264" s="460"/>
    </row>
    <row r="4265" spans="12:21">
      <c r="L4265" s="460"/>
      <c r="S4265" s="460"/>
      <c r="T4265" s="460"/>
      <c r="U4265" s="460"/>
    </row>
    <row r="4266" spans="12:21">
      <c r="L4266" s="460"/>
      <c r="S4266" s="460"/>
      <c r="T4266" s="460"/>
      <c r="U4266" s="460"/>
    </row>
    <row r="4267" spans="12:21">
      <c r="L4267" s="460"/>
      <c r="S4267" s="460"/>
      <c r="T4267" s="460"/>
      <c r="U4267" s="460"/>
    </row>
    <row r="4268" spans="12:21">
      <c r="L4268" s="460"/>
      <c r="S4268" s="460"/>
      <c r="T4268" s="460"/>
      <c r="U4268" s="460"/>
    </row>
    <row r="4269" spans="12:21">
      <c r="L4269" s="460"/>
      <c r="S4269" s="460"/>
      <c r="T4269" s="460"/>
      <c r="U4269" s="460"/>
    </row>
    <row r="4270" spans="12:21">
      <c r="L4270" s="460"/>
      <c r="S4270" s="460"/>
      <c r="T4270" s="460"/>
      <c r="U4270" s="460"/>
    </row>
    <row r="4271" spans="12:21">
      <c r="L4271" s="460"/>
      <c r="S4271" s="460"/>
      <c r="T4271" s="460"/>
      <c r="U4271" s="460"/>
    </row>
    <row r="4272" spans="12:21">
      <c r="L4272" s="460"/>
      <c r="S4272" s="460"/>
      <c r="T4272" s="460"/>
      <c r="U4272" s="460"/>
    </row>
    <row r="4273" spans="12:21">
      <c r="L4273" s="460"/>
      <c r="S4273" s="460"/>
      <c r="T4273" s="460"/>
      <c r="U4273" s="460"/>
    </row>
    <row r="4274" spans="12:21">
      <c r="L4274" s="460"/>
      <c r="S4274" s="460"/>
      <c r="T4274" s="460"/>
      <c r="U4274" s="460"/>
    </row>
    <row r="4275" spans="12:21">
      <c r="L4275" s="460"/>
      <c r="S4275" s="460"/>
      <c r="T4275" s="460"/>
      <c r="U4275" s="460"/>
    </row>
    <row r="4276" spans="12:21">
      <c r="L4276" s="460"/>
      <c r="S4276" s="460"/>
      <c r="T4276" s="460"/>
      <c r="U4276" s="460"/>
    </row>
    <row r="4277" spans="12:21">
      <c r="L4277" s="460"/>
      <c r="S4277" s="460"/>
      <c r="T4277" s="460"/>
      <c r="U4277" s="460"/>
    </row>
    <row r="4278" spans="12:21">
      <c r="L4278" s="460"/>
      <c r="S4278" s="460"/>
      <c r="T4278" s="460"/>
      <c r="U4278" s="460"/>
    </row>
    <row r="4279" spans="12:21">
      <c r="L4279" s="460"/>
      <c r="S4279" s="460"/>
      <c r="T4279" s="460"/>
      <c r="U4279" s="460"/>
    </row>
    <row r="4280" spans="12:21">
      <c r="L4280" s="460"/>
      <c r="S4280" s="460"/>
      <c r="T4280" s="460"/>
      <c r="U4280" s="460"/>
    </row>
    <row r="4281" spans="12:21">
      <c r="L4281" s="460"/>
      <c r="S4281" s="460"/>
      <c r="T4281" s="460"/>
      <c r="U4281" s="460"/>
    </row>
    <row r="4282" spans="12:21">
      <c r="L4282" s="460"/>
      <c r="S4282" s="460"/>
      <c r="T4282" s="460"/>
      <c r="U4282" s="460"/>
    </row>
    <row r="4283" spans="12:21">
      <c r="L4283" s="460"/>
      <c r="S4283" s="460"/>
      <c r="T4283" s="460"/>
      <c r="U4283" s="460"/>
    </row>
    <row r="4284" spans="12:21">
      <c r="L4284" s="460"/>
      <c r="S4284" s="460"/>
      <c r="T4284" s="460"/>
      <c r="U4284" s="460"/>
    </row>
    <row r="4285" spans="12:21">
      <c r="L4285" s="460"/>
      <c r="S4285" s="460"/>
      <c r="T4285" s="460"/>
      <c r="U4285" s="460"/>
    </row>
    <row r="4286" spans="12:21">
      <c r="L4286" s="460"/>
      <c r="S4286" s="460"/>
      <c r="T4286" s="460"/>
      <c r="U4286" s="460"/>
    </row>
    <row r="4287" spans="12:21">
      <c r="L4287" s="460"/>
      <c r="S4287" s="460"/>
      <c r="T4287" s="460"/>
      <c r="U4287" s="460"/>
    </row>
    <row r="4288" spans="12:21">
      <c r="L4288" s="460"/>
      <c r="S4288" s="460"/>
      <c r="T4288" s="460"/>
      <c r="U4288" s="460"/>
    </row>
    <row r="4289" spans="12:21">
      <c r="L4289" s="460"/>
      <c r="S4289" s="460"/>
      <c r="T4289" s="460"/>
      <c r="U4289" s="460"/>
    </row>
    <row r="4290" spans="12:21">
      <c r="L4290" s="460"/>
      <c r="S4290" s="460"/>
      <c r="T4290" s="460"/>
      <c r="U4290" s="460"/>
    </row>
    <row r="4291" spans="12:21">
      <c r="L4291" s="460"/>
      <c r="S4291" s="460"/>
      <c r="T4291" s="460"/>
      <c r="U4291" s="460"/>
    </row>
    <row r="4292" spans="12:21">
      <c r="L4292" s="460"/>
      <c r="S4292" s="460"/>
      <c r="T4292" s="460"/>
      <c r="U4292" s="460"/>
    </row>
    <row r="4293" spans="12:21">
      <c r="L4293" s="460"/>
      <c r="S4293" s="460"/>
      <c r="T4293" s="460"/>
      <c r="U4293" s="460"/>
    </row>
    <row r="4294" spans="12:21">
      <c r="L4294" s="460"/>
      <c r="S4294" s="460"/>
      <c r="T4294" s="460"/>
      <c r="U4294" s="460"/>
    </row>
    <row r="4295" spans="12:21">
      <c r="L4295" s="460"/>
      <c r="S4295" s="460"/>
      <c r="T4295" s="460"/>
      <c r="U4295" s="460"/>
    </row>
    <row r="4296" spans="12:21">
      <c r="L4296" s="460"/>
      <c r="S4296" s="460"/>
      <c r="T4296" s="460"/>
      <c r="U4296" s="460"/>
    </row>
    <row r="4297" spans="12:21">
      <c r="L4297" s="460"/>
      <c r="S4297" s="460"/>
      <c r="T4297" s="460"/>
      <c r="U4297" s="460"/>
    </row>
    <row r="4298" spans="12:21">
      <c r="L4298" s="460"/>
      <c r="S4298" s="460"/>
      <c r="T4298" s="460"/>
      <c r="U4298" s="460"/>
    </row>
    <row r="4299" spans="12:21">
      <c r="L4299" s="460"/>
      <c r="S4299" s="460"/>
      <c r="T4299" s="460"/>
      <c r="U4299" s="460"/>
    </row>
    <row r="4300" spans="12:21">
      <c r="L4300" s="460"/>
      <c r="S4300" s="460"/>
      <c r="T4300" s="460"/>
      <c r="U4300" s="460"/>
    </row>
    <row r="4301" spans="12:21">
      <c r="L4301" s="460"/>
      <c r="S4301" s="460"/>
      <c r="T4301" s="460"/>
      <c r="U4301" s="460"/>
    </row>
    <row r="4302" spans="12:21">
      <c r="L4302" s="460"/>
      <c r="S4302" s="460"/>
      <c r="T4302" s="460"/>
      <c r="U4302" s="460"/>
    </row>
    <row r="4303" spans="12:21">
      <c r="L4303" s="460"/>
      <c r="S4303" s="460"/>
      <c r="T4303" s="460"/>
      <c r="U4303" s="460"/>
    </row>
    <row r="4304" spans="12:21">
      <c r="L4304" s="460"/>
      <c r="S4304" s="460"/>
      <c r="T4304" s="460"/>
      <c r="U4304" s="460"/>
    </row>
    <row r="4305" spans="12:21">
      <c r="L4305" s="460"/>
      <c r="S4305" s="460"/>
      <c r="T4305" s="460"/>
      <c r="U4305" s="460"/>
    </row>
    <row r="4306" spans="12:21">
      <c r="L4306" s="460"/>
      <c r="S4306" s="460"/>
      <c r="T4306" s="460"/>
      <c r="U4306" s="460"/>
    </row>
    <row r="4307" spans="12:21">
      <c r="L4307" s="460"/>
      <c r="S4307" s="460"/>
      <c r="T4307" s="460"/>
      <c r="U4307" s="460"/>
    </row>
    <row r="4308" spans="12:21">
      <c r="L4308" s="460"/>
      <c r="S4308" s="460"/>
      <c r="T4308" s="460"/>
      <c r="U4308" s="460"/>
    </row>
    <row r="4309" spans="12:21">
      <c r="L4309" s="460"/>
      <c r="S4309" s="460"/>
      <c r="T4309" s="460"/>
      <c r="U4309" s="460"/>
    </row>
    <row r="4310" spans="12:21">
      <c r="L4310" s="460"/>
      <c r="S4310" s="460"/>
      <c r="T4310" s="460"/>
      <c r="U4310" s="460"/>
    </row>
    <row r="4311" spans="12:21">
      <c r="L4311" s="460"/>
      <c r="S4311" s="460"/>
      <c r="T4311" s="460"/>
      <c r="U4311" s="460"/>
    </row>
    <row r="4312" spans="12:21">
      <c r="L4312" s="460"/>
      <c r="S4312" s="460"/>
      <c r="T4312" s="460"/>
      <c r="U4312" s="460"/>
    </row>
    <row r="4313" spans="12:21">
      <c r="L4313" s="460"/>
      <c r="S4313" s="460"/>
      <c r="T4313" s="460"/>
      <c r="U4313" s="460"/>
    </row>
    <row r="4314" spans="12:21">
      <c r="L4314" s="460"/>
      <c r="S4314" s="460"/>
      <c r="T4314" s="460"/>
      <c r="U4314" s="460"/>
    </row>
    <row r="4315" spans="12:21">
      <c r="L4315" s="460"/>
      <c r="S4315" s="460"/>
      <c r="T4315" s="460"/>
      <c r="U4315" s="460"/>
    </row>
    <row r="4316" spans="12:21">
      <c r="L4316" s="460"/>
      <c r="S4316" s="460"/>
      <c r="T4316" s="460"/>
      <c r="U4316" s="460"/>
    </row>
    <row r="4317" spans="12:21">
      <c r="L4317" s="460"/>
      <c r="S4317" s="460"/>
      <c r="T4317" s="460"/>
      <c r="U4317" s="460"/>
    </row>
    <row r="4318" spans="12:21">
      <c r="L4318" s="460"/>
      <c r="S4318" s="460"/>
      <c r="T4318" s="460"/>
      <c r="U4318" s="460"/>
    </row>
    <row r="4319" spans="12:21">
      <c r="L4319" s="460"/>
      <c r="S4319" s="460"/>
      <c r="T4319" s="460"/>
      <c r="U4319" s="460"/>
    </row>
    <row r="4320" spans="12:21">
      <c r="L4320" s="460"/>
      <c r="S4320" s="460"/>
      <c r="T4320" s="460"/>
      <c r="U4320" s="460"/>
    </row>
    <row r="4321" spans="12:21">
      <c r="L4321" s="460"/>
      <c r="S4321" s="460"/>
      <c r="T4321" s="460"/>
      <c r="U4321" s="460"/>
    </row>
    <row r="4322" spans="12:21">
      <c r="L4322" s="460"/>
      <c r="S4322" s="460"/>
      <c r="T4322" s="460"/>
      <c r="U4322" s="460"/>
    </row>
    <row r="4323" spans="12:21">
      <c r="L4323" s="460"/>
      <c r="S4323" s="460"/>
      <c r="T4323" s="460"/>
      <c r="U4323" s="460"/>
    </row>
    <row r="4324" spans="12:21">
      <c r="L4324" s="460"/>
      <c r="S4324" s="460"/>
      <c r="T4324" s="460"/>
      <c r="U4324" s="460"/>
    </row>
    <row r="4325" spans="12:21">
      <c r="L4325" s="460"/>
      <c r="S4325" s="460"/>
      <c r="T4325" s="460"/>
      <c r="U4325" s="460"/>
    </row>
    <row r="4326" spans="12:21">
      <c r="L4326" s="460"/>
      <c r="S4326" s="460"/>
      <c r="T4326" s="460"/>
      <c r="U4326" s="460"/>
    </row>
    <row r="4327" spans="12:21">
      <c r="L4327" s="460"/>
      <c r="S4327" s="460"/>
      <c r="T4327" s="460"/>
      <c r="U4327" s="460"/>
    </row>
    <row r="4328" spans="12:21">
      <c r="L4328" s="460"/>
      <c r="S4328" s="460"/>
      <c r="T4328" s="460"/>
      <c r="U4328" s="460"/>
    </row>
    <row r="4329" spans="12:21">
      <c r="L4329" s="460"/>
      <c r="S4329" s="460"/>
      <c r="T4329" s="460"/>
      <c r="U4329" s="460"/>
    </row>
    <row r="4330" spans="12:21">
      <c r="L4330" s="460"/>
      <c r="S4330" s="460"/>
      <c r="T4330" s="460"/>
      <c r="U4330" s="460"/>
    </row>
    <row r="4331" spans="12:21">
      <c r="L4331" s="460"/>
      <c r="S4331" s="460"/>
      <c r="T4331" s="460"/>
      <c r="U4331" s="460"/>
    </row>
    <row r="4332" spans="12:21">
      <c r="L4332" s="460"/>
      <c r="S4332" s="460"/>
      <c r="T4332" s="460"/>
      <c r="U4332" s="460"/>
    </row>
    <row r="4333" spans="12:21">
      <c r="L4333" s="460"/>
      <c r="S4333" s="460"/>
      <c r="T4333" s="460"/>
      <c r="U4333" s="460"/>
    </row>
    <row r="4334" spans="12:21">
      <c r="L4334" s="460"/>
      <c r="S4334" s="460"/>
      <c r="T4334" s="460"/>
      <c r="U4334" s="460"/>
    </row>
    <row r="4335" spans="12:21">
      <c r="L4335" s="460"/>
      <c r="S4335" s="460"/>
      <c r="T4335" s="460"/>
      <c r="U4335" s="460"/>
    </row>
    <row r="4336" spans="12:21">
      <c r="L4336" s="460"/>
      <c r="S4336" s="460"/>
      <c r="T4336" s="460"/>
      <c r="U4336" s="460"/>
    </row>
    <row r="4337" spans="12:21">
      <c r="L4337" s="460"/>
      <c r="S4337" s="460"/>
      <c r="T4337" s="460"/>
      <c r="U4337" s="460"/>
    </row>
    <row r="4338" spans="12:21">
      <c r="L4338" s="460"/>
      <c r="S4338" s="460"/>
      <c r="T4338" s="460"/>
      <c r="U4338" s="460"/>
    </row>
    <row r="4339" spans="12:21">
      <c r="L4339" s="460"/>
      <c r="S4339" s="460"/>
      <c r="T4339" s="460"/>
      <c r="U4339" s="460"/>
    </row>
    <row r="4340" spans="12:21">
      <c r="L4340" s="460"/>
      <c r="S4340" s="460"/>
      <c r="T4340" s="460"/>
      <c r="U4340" s="460"/>
    </row>
    <row r="4341" spans="12:21">
      <c r="L4341" s="460"/>
      <c r="S4341" s="460"/>
      <c r="T4341" s="460"/>
      <c r="U4341" s="460"/>
    </row>
    <row r="4342" spans="12:21">
      <c r="L4342" s="460"/>
      <c r="S4342" s="460"/>
      <c r="T4342" s="460"/>
      <c r="U4342" s="460"/>
    </row>
    <row r="4343" spans="12:21">
      <c r="L4343" s="460"/>
      <c r="S4343" s="460"/>
      <c r="T4343" s="460"/>
      <c r="U4343" s="460"/>
    </row>
    <row r="4344" spans="12:21">
      <c r="L4344" s="460"/>
      <c r="S4344" s="460"/>
      <c r="T4344" s="460"/>
      <c r="U4344" s="460"/>
    </row>
    <row r="4345" spans="12:21">
      <c r="L4345" s="460"/>
      <c r="S4345" s="460"/>
      <c r="T4345" s="460"/>
      <c r="U4345" s="460"/>
    </row>
    <row r="4346" spans="12:21">
      <c r="L4346" s="460"/>
      <c r="S4346" s="460"/>
      <c r="T4346" s="460"/>
      <c r="U4346" s="460"/>
    </row>
    <row r="4347" spans="12:21">
      <c r="L4347" s="460"/>
      <c r="S4347" s="460"/>
      <c r="T4347" s="460"/>
      <c r="U4347" s="460"/>
    </row>
    <row r="4348" spans="12:21">
      <c r="L4348" s="460"/>
      <c r="S4348" s="460"/>
      <c r="T4348" s="460"/>
      <c r="U4348" s="460"/>
    </row>
    <row r="4349" spans="12:21">
      <c r="L4349" s="460"/>
      <c r="S4349" s="460"/>
      <c r="T4349" s="460"/>
      <c r="U4349" s="460"/>
    </row>
    <row r="4350" spans="12:21">
      <c r="L4350" s="460"/>
      <c r="S4350" s="460"/>
      <c r="T4350" s="460"/>
      <c r="U4350" s="460"/>
    </row>
    <row r="4351" spans="12:21">
      <c r="L4351" s="460"/>
      <c r="S4351" s="460"/>
      <c r="T4351" s="460"/>
      <c r="U4351" s="460"/>
    </row>
    <row r="4352" spans="12:21">
      <c r="L4352" s="460"/>
      <c r="S4352" s="460"/>
      <c r="T4352" s="460"/>
      <c r="U4352" s="460"/>
    </row>
    <row r="4353" spans="12:21">
      <c r="L4353" s="460"/>
      <c r="S4353" s="460"/>
      <c r="T4353" s="460"/>
      <c r="U4353" s="460"/>
    </row>
    <row r="4354" spans="12:21">
      <c r="L4354" s="460"/>
      <c r="S4354" s="460"/>
      <c r="T4354" s="460"/>
      <c r="U4354" s="460"/>
    </row>
    <row r="4355" spans="12:21">
      <c r="L4355" s="460"/>
      <c r="S4355" s="460"/>
      <c r="T4355" s="460"/>
      <c r="U4355" s="460"/>
    </row>
    <row r="4356" spans="12:21">
      <c r="L4356" s="460"/>
      <c r="S4356" s="460"/>
      <c r="T4356" s="460"/>
      <c r="U4356" s="460"/>
    </row>
    <row r="4357" spans="12:21">
      <c r="L4357" s="460"/>
      <c r="S4357" s="460"/>
      <c r="T4357" s="460"/>
      <c r="U4357" s="460"/>
    </row>
    <row r="4358" spans="12:21">
      <c r="L4358" s="460"/>
      <c r="S4358" s="460"/>
      <c r="T4358" s="460"/>
      <c r="U4358" s="460"/>
    </row>
    <row r="4359" spans="12:21">
      <c r="L4359" s="460"/>
      <c r="S4359" s="460"/>
      <c r="T4359" s="460"/>
      <c r="U4359" s="460"/>
    </row>
    <row r="4360" spans="12:21">
      <c r="L4360" s="460"/>
      <c r="S4360" s="460"/>
      <c r="T4360" s="460"/>
      <c r="U4360" s="460"/>
    </row>
    <row r="4361" spans="12:21">
      <c r="L4361" s="460"/>
      <c r="S4361" s="460"/>
      <c r="T4361" s="460"/>
      <c r="U4361" s="460"/>
    </row>
    <row r="4362" spans="12:21">
      <c r="L4362" s="460"/>
      <c r="S4362" s="460"/>
      <c r="T4362" s="460"/>
      <c r="U4362" s="460"/>
    </row>
    <row r="4363" spans="12:21">
      <c r="L4363" s="460"/>
      <c r="S4363" s="460"/>
      <c r="T4363" s="460"/>
      <c r="U4363" s="460"/>
    </row>
    <row r="4364" spans="12:21">
      <c r="L4364" s="460"/>
      <c r="S4364" s="460"/>
      <c r="T4364" s="460"/>
      <c r="U4364" s="460"/>
    </row>
    <row r="4365" spans="12:21">
      <c r="L4365" s="460"/>
      <c r="S4365" s="460"/>
      <c r="T4365" s="460"/>
      <c r="U4365" s="460"/>
    </row>
    <row r="4366" spans="12:21">
      <c r="L4366" s="460"/>
      <c r="S4366" s="460"/>
      <c r="T4366" s="460"/>
      <c r="U4366" s="460"/>
    </row>
    <row r="4367" spans="12:21">
      <c r="L4367" s="460"/>
      <c r="S4367" s="460"/>
      <c r="T4367" s="460"/>
      <c r="U4367" s="460"/>
    </row>
    <row r="4368" spans="12:21">
      <c r="L4368" s="460"/>
      <c r="S4368" s="460"/>
      <c r="T4368" s="460"/>
      <c r="U4368" s="460"/>
    </row>
    <row r="4369" spans="12:21">
      <c r="L4369" s="460"/>
      <c r="S4369" s="460"/>
      <c r="T4369" s="460"/>
      <c r="U4369" s="460"/>
    </row>
    <row r="4370" spans="12:21">
      <c r="L4370" s="460"/>
      <c r="S4370" s="460"/>
      <c r="T4370" s="460"/>
      <c r="U4370" s="460"/>
    </row>
    <row r="4371" spans="12:21">
      <c r="L4371" s="460"/>
      <c r="S4371" s="460"/>
      <c r="T4371" s="460"/>
      <c r="U4371" s="460"/>
    </row>
    <row r="4372" spans="12:21">
      <c r="L4372" s="460"/>
      <c r="S4372" s="460"/>
      <c r="T4372" s="460"/>
      <c r="U4372" s="460"/>
    </row>
    <row r="4373" spans="12:21">
      <c r="L4373" s="460"/>
      <c r="S4373" s="460"/>
      <c r="T4373" s="460"/>
      <c r="U4373" s="460"/>
    </row>
    <row r="4374" spans="12:21">
      <c r="L4374" s="460"/>
      <c r="S4374" s="460"/>
      <c r="T4374" s="460"/>
      <c r="U4374" s="460"/>
    </row>
    <row r="4375" spans="12:21">
      <c r="L4375" s="460"/>
      <c r="S4375" s="460"/>
      <c r="T4375" s="460"/>
      <c r="U4375" s="460"/>
    </row>
    <row r="4376" spans="12:21">
      <c r="L4376" s="460"/>
      <c r="S4376" s="460"/>
      <c r="T4376" s="460"/>
      <c r="U4376" s="460"/>
    </row>
    <row r="4377" spans="12:21">
      <c r="L4377" s="460"/>
      <c r="S4377" s="460"/>
      <c r="T4377" s="460"/>
      <c r="U4377" s="460"/>
    </row>
    <row r="4378" spans="12:21">
      <c r="L4378" s="460"/>
      <c r="S4378" s="460"/>
      <c r="T4378" s="460"/>
      <c r="U4378" s="460"/>
    </row>
    <row r="4379" spans="12:21">
      <c r="L4379" s="460"/>
      <c r="S4379" s="460"/>
      <c r="T4379" s="460"/>
      <c r="U4379" s="460"/>
    </row>
    <row r="4380" spans="12:21">
      <c r="L4380" s="460"/>
      <c r="S4380" s="460"/>
      <c r="T4380" s="460"/>
      <c r="U4380" s="460"/>
    </row>
    <row r="4381" spans="12:21">
      <c r="L4381" s="460"/>
      <c r="S4381" s="460"/>
      <c r="T4381" s="460"/>
      <c r="U4381" s="460"/>
    </row>
    <row r="4382" spans="12:21">
      <c r="L4382" s="460"/>
      <c r="S4382" s="460"/>
      <c r="T4382" s="460"/>
      <c r="U4382" s="460"/>
    </row>
    <row r="4383" spans="12:21">
      <c r="L4383" s="460"/>
      <c r="S4383" s="460"/>
      <c r="T4383" s="460"/>
      <c r="U4383" s="460"/>
    </row>
    <row r="4384" spans="12:21">
      <c r="L4384" s="460"/>
      <c r="S4384" s="460"/>
      <c r="T4384" s="460"/>
      <c r="U4384" s="460"/>
    </row>
    <row r="4385" spans="12:21">
      <c r="L4385" s="460"/>
      <c r="S4385" s="460"/>
      <c r="T4385" s="460"/>
      <c r="U4385" s="460"/>
    </row>
    <row r="4386" spans="12:21">
      <c r="L4386" s="460"/>
      <c r="S4386" s="460"/>
      <c r="T4386" s="460"/>
      <c r="U4386" s="460"/>
    </row>
    <row r="4387" spans="12:21">
      <c r="L4387" s="460"/>
      <c r="S4387" s="460"/>
      <c r="T4387" s="460"/>
      <c r="U4387" s="460"/>
    </row>
    <row r="4388" spans="12:21">
      <c r="L4388" s="460"/>
      <c r="S4388" s="460"/>
      <c r="T4388" s="460"/>
      <c r="U4388" s="460"/>
    </row>
    <row r="4389" spans="12:21">
      <c r="L4389" s="460"/>
      <c r="S4389" s="460"/>
      <c r="T4389" s="460"/>
      <c r="U4389" s="460"/>
    </row>
    <row r="4390" spans="12:21">
      <c r="L4390" s="460"/>
      <c r="S4390" s="460"/>
      <c r="T4390" s="460"/>
      <c r="U4390" s="460"/>
    </row>
    <row r="4391" spans="12:21">
      <c r="L4391" s="460"/>
      <c r="S4391" s="460"/>
      <c r="T4391" s="460"/>
      <c r="U4391" s="460"/>
    </row>
    <row r="4392" spans="12:21">
      <c r="L4392" s="460"/>
      <c r="S4392" s="460"/>
      <c r="T4392" s="460"/>
      <c r="U4392" s="460"/>
    </row>
    <row r="4393" spans="12:21">
      <c r="L4393" s="460"/>
      <c r="S4393" s="460"/>
      <c r="T4393" s="460"/>
      <c r="U4393" s="460"/>
    </row>
    <row r="4394" spans="12:21">
      <c r="L4394" s="460"/>
      <c r="S4394" s="460"/>
      <c r="T4394" s="460"/>
      <c r="U4394" s="460"/>
    </row>
    <row r="4395" spans="12:21">
      <c r="L4395" s="460"/>
      <c r="S4395" s="460"/>
      <c r="T4395" s="460"/>
      <c r="U4395" s="460"/>
    </row>
    <row r="4396" spans="12:21">
      <c r="L4396" s="460"/>
      <c r="S4396" s="460"/>
      <c r="T4396" s="460"/>
      <c r="U4396" s="460"/>
    </row>
    <row r="4397" spans="12:21">
      <c r="L4397" s="460"/>
      <c r="S4397" s="460"/>
      <c r="T4397" s="460"/>
      <c r="U4397" s="460"/>
    </row>
    <row r="4398" spans="12:21">
      <c r="L4398" s="460"/>
      <c r="S4398" s="460"/>
      <c r="T4398" s="460"/>
      <c r="U4398" s="460"/>
    </row>
    <row r="4399" spans="12:21">
      <c r="L4399" s="460"/>
      <c r="S4399" s="460"/>
      <c r="T4399" s="460"/>
      <c r="U4399" s="460"/>
    </row>
    <row r="4400" spans="12:21">
      <c r="L4400" s="460"/>
      <c r="S4400" s="460"/>
      <c r="T4400" s="460"/>
      <c r="U4400" s="460"/>
    </row>
    <row r="4401" spans="12:21">
      <c r="L4401" s="460"/>
      <c r="S4401" s="460"/>
      <c r="T4401" s="460"/>
      <c r="U4401" s="460"/>
    </row>
    <row r="4402" spans="12:21">
      <c r="L4402" s="460"/>
      <c r="S4402" s="460"/>
      <c r="T4402" s="460"/>
      <c r="U4402" s="460"/>
    </row>
    <row r="4403" spans="12:21">
      <c r="L4403" s="460"/>
      <c r="S4403" s="460"/>
      <c r="T4403" s="460"/>
      <c r="U4403" s="460"/>
    </row>
    <row r="4404" spans="12:21">
      <c r="L4404" s="460"/>
      <c r="S4404" s="460"/>
      <c r="T4404" s="460"/>
      <c r="U4404" s="460"/>
    </row>
    <row r="4405" spans="12:21">
      <c r="L4405" s="460"/>
      <c r="S4405" s="460"/>
      <c r="T4405" s="460"/>
      <c r="U4405" s="460"/>
    </row>
    <row r="4406" spans="12:21">
      <c r="L4406" s="460"/>
      <c r="S4406" s="460"/>
      <c r="T4406" s="460"/>
      <c r="U4406" s="460"/>
    </row>
    <row r="4407" spans="12:21">
      <c r="L4407" s="460"/>
      <c r="S4407" s="460"/>
      <c r="T4407" s="460"/>
      <c r="U4407" s="460"/>
    </row>
    <row r="4408" spans="12:21">
      <c r="L4408" s="460"/>
      <c r="S4408" s="460"/>
      <c r="T4408" s="460"/>
      <c r="U4408" s="460"/>
    </row>
    <row r="4409" spans="12:21">
      <c r="L4409" s="460"/>
      <c r="S4409" s="460"/>
      <c r="T4409" s="460"/>
      <c r="U4409" s="460"/>
    </row>
    <row r="4410" spans="12:21">
      <c r="L4410" s="460"/>
      <c r="S4410" s="460"/>
      <c r="T4410" s="460"/>
      <c r="U4410" s="460"/>
    </row>
    <row r="4411" spans="12:21">
      <c r="L4411" s="460"/>
      <c r="S4411" s="460"/>
      <c r="T4411" s="460"/>
      <c r="U4411" s="460"/>
    </row>
    <row r="4412" spans="12:21">
      <c r="L4412" s="460"/>
      <c r="S4412" s="460"/>
      <c r="T4412" s="460"/>
      <c r="U4412" s="460"/>
    </row>
    <row r="4413" spans="12:21">
      <c r="L4413" s="460"/>
      <c r="S4413" s="460"/>
      <c r="T4413" s="460"/>
      <c r="U4413" s="460"/>
    </row>
    <row r="4414" spans="12:21">
      <c r="L4414" s="460"/>
      <c r="S4414" s="460"/>
      <c r="T4414" s="460"/>
      <c r="U4414" s="460"/>
    </row>
    <row r="4415" spans="12:21">
      <c r="L4415" s="460"/>
      <c r="S4415" s="460"/>
      <c r="T4415" s="460"/>
      <c r="U4415" s="460"/>
    </row>
    <row r="4416" spans="12:21">
      <c r="L4416" s="460"/>
      <c r="S4416" s="460"/>
      <c r="T4416" s="460"/>
      <c r="U4416" s="460"/>
    </row>
    <row r="4417" spans="12:21">
      <c r="L4417" s="460"/>
      <c r="S4417" s="460"/>
      <c r="T4417" s="460"/>
      <c r="U4417" s="460"/>
    </row>
    <row r="4418" spans="12:21">
      <c r="L4418" s="460"/>
      <c r="S4418" s="460"/>
      <c r="T4418" s="460"/>
      <c r="U4418" s="460"/>
    </row>
    <row r="4419" spans="12:21">
      <c r="L4419" s="460"/>
      <c r="S4419" s="460"/>
      <c r="T4419" s="460"/>
      <c r="U4419" s="460"/>
    </row>
    <row r="4420" spans="12:21">
      <c r="L4420" s="460"/>
      <c r="S4420" s="460"/>
      <c r="T4420" s="460"/>
      <c r="U4420" s="460"/>
    </row>
    <row r="4421" spans="12:21">
      <c r="L4421" s="460"/>
      <c r="S4421" s="460"/>
      <c r="T4421" s="460"/>
      <c r="U4421" s="460"/>
    </row>
    <row r="4422" spans="12:21">
      <c r="L4422" s="460"/>
      <c r="S4422" s="460"/>
      <c r="T4422" s="460"/>
      <c r="U4422" s="460"/>
    </row>
    <row r="4423" spans="12:21">
      <c r="L4423" s="460"/>
      <c r="S4423" s="460"/>
      <c r="T4423" s="460"/>
      <c r="U4423" s="460"/>
    </row>
    <row r="4424" spans="12:21">
      <c r="L4424" s="460"/>
      <c r="S4424" s="460"/>
      <c r="T4424" s="460"/>
      <c r="U4424" s="460"/>
    </row>
    <row r="4425" spans="12:21">
      <c r="L4425" s="460"/>
      <c r="S4425" s="460"/>
      <c r="T4425" s="460"/>
      <c r="U4425" s="460"/>
    </row>
    <row r="4426" spans="12:21">
      <c r="L4426" s="460"/>
      <c r="S4426" s="460"/>
      <c r="T4426" s="460"/>
      <c r="U4426" s="460"/>
    </row>
    <row r="4427" spans="12:21">
      <c r="L4427" s="460"/>
      <c r="S4427" s="460"/>
      <c r="T4427" s="460"/>
      <c r="U4427" s="460"/>
    </row>
    <row r="4428" spans="12:21">
      <c r="L4428" s="460"/>
      <c r="S4428" s="460"/>
      <c r="T4428" s="460"/>
      <c r="U4428" s="460"/>
    </row>
    <row r="4429" spans="12:21">
      <c r="L4429" s="460"/>
      <c r="S4429" s="460"/>
      <c r="T4429" s="460"/>
      <c r="U4429" s="460"/>
    </row>
    <row r="4430" spans="12:21">
      <c r="L4430" s="460"/>
      <c r="S4430" s="460"/>
      <c r="T4430" s="460"/>
      <c r="U4430" s="460"/>
    </row>
    <row r="4431" spans="12:21">
      <c r="L4431" s="460"/>
      <c r="S4431" s="460"/>
      <c r="T4431" s="460"/>
      <c r="U4431" s="460"/>
    </row>
    <row r="4432" spans="12:21">
      <c r="L4432" s="460"/>
      <c r="S4432" s="460"/>
      <c r="T4432" s="460"/>
      <c r="U4432" s="460"/>
    </row>
    <row r="4433" spans="12:21">
      <c r="L4433" s="460"/>
      <c r="S4433" s="460"/>
      <c r="T4433" s="460"/>
      <c r="U4433" s="460"/>
    </row>
    <row r="4434" spans="12:21">
      <c r="L4434" s="460"/>
      <c r="S4434" s="460"/>
      <c r="T4434" s="460"/>
      <c r="U4434" s="460"/>
    </row>
    <row r="4435" spans="12:21">
      <c r="L4435" s="460"/>
      <c r="S4435" s="460"/>
      <c r="T4435" s="460"/>
      <c r="U4435" s="460"/>
    </row>
    <row r="4436" spans="12:21">
      <c r="L4436" s="460"/>
      <c r="S4436" s="460"/>
      <c r="T4436" s="460"/>
      <c r="U4436" s="460"/>
    </row>
    <row r="4437" spans="12:21">
      <c r="L4437" s="460"/>
      <c r="S4437" s="460"/>
      <c r="T4437" s="460"/>
      <c r="U4437" s="460"/>
    </row>
    <row r="4438" spans="12:21">
      <c r="L4438" s="460"/>
      <c r="S4438" s="460"/>
      <c r="T4438" s="460"/>
      <c r="U4438" s="460"/>
    </row>
    <row r="4439" spans="12:21">
      <c r="L4439" s="460"/>
      <c r="S4439" s="460"/>
      <c r="T4439" s="460"/>
      <c r="U4439" s="460"/>
    </row>
    <row r="4440" spans="12:21">
      <c r="L4440" s="460"/>
      <c r="S4440" s="460"/>
      <c r="T4440" s="460"/>
      <c r="U4440" s="460"/>
    </row>
    <row r="4441" spans="12:21">
      <c r="L4441" s="460"/>
      <c r="S4441" s="460"/>
      <c r="T4441" s="460"/>
      <c r="U4441" s="460"/>
    </row>
    <row r="4442" spans="12:21">
      <c r="L4442" s="460"/>
      <c r="S4442" s="460"/>
      <c r="T4442" s="460"/>
      <c r="U4442" s="460"/>
    </row>
    <row r="4443" spans="12:21">
      <c r="L4443" s="460"/>
      <c r="S4443" s="460"/>
      <c r="T4443" s="460"/>
      <c r="U4443" s="460"/>
    </row>
    <row r="4444" spans="12:21">
      <c r="L4444" s="460"/>
      <c r="S4444" s="460"/>
      <c r="T4444" s="460"/>
      <c r="U4444" s="460"/>
    </row>
    <row r="4445" spans="12:21">
      <c r="L4445" s="460"/>
      <c r="S4445" s="460"/>
      <c r="T4445" s="460"/>
      <c r="U4445" s="460"/>
    </row>
    <row r="4446" spans="12:21">
      <c r="L4446" s="460"/>
      <c r="S4446" s="460"/>
      <c r="T4446" s="460"/>
      <c r="U4446" s="460"/>
    </row>
    <row r="4447" spans="12:21">
      <c r="L4447" s="460"/>
      <c r="S4447" s="460"/>
      <c r="T4447" s="460"/>
      <c r="U4447" s="460"/>
    </row>
    <row r="4448" spans="12:21">
      <c r="L4448" s="460"/>
      <c r="S4448" s="460"/>
      <c r="T4448" s="460"/>
      <c r="U4448" s="460"/>
    </row>
    <row r="4449" spans="12:21">
      <c r="L4449" s="460"/>
      <c r="S4449" s="460"/>
      <c r="T4449" s="460"/>
      <c r="U4449" s="460"/>
    </row>
    <row r="4450" spans="12:21">
      <c r="L4450" s="460"/>
      <c r="S4450" s="460"/>
      <c r="T4450" s="460"/>
      <c r="U4450" s="460"/>
    </row>
    <row r="4451" spans="12:21">
      <c r="L4451" s="460"/>
      <c r="S4451" s="460"/>
      <c r="T4451" s="460"/>
      <c r="U4451" s="460"/>
    </row>
    <row r="4452" spans="12:21">
      <c r="L4452" s="460"/>
      <c r="S4452" s="460"/>
      <c r="T4452" s="460"/>
      <c r="U4452" s="460"/>
    </row>
    <row r="4453" spans="12:21">
      <c r="L4453" s="460"/>
      <c r="S4453" s="460"/>
      <c r="T4453" s="460"/>
      <c r="U4453" s="460"/>
    </row>
    <row r="4454" spans="12:21">
      <c r="L4454" s="460"/>
      <c r="S4454" s="460"/>
      <c r="T4454" s="460"/>
      <c r="U4454" s="460"/>
    </row>
    <row r="4455" spans="12:21">
      <c r="L4455" s="460"/>
      <c r="S4455" s="460"/>
      <c r="T4455" s="460"/>
      <c r="U4455" s="460"/>
    </row>
    <row r="4456" spans="12:21">
      <c r="L4456" s="460"/>
      <c r="S4456" s="460"/>
      <c r="T4456" s="460"/>
      <c r="U4456" s="460"/>
    </row>
    <row r="4457" spans="12:21">
      <c r="L4457" s="460"/>
      <c r="S4457" s="460"/>
      <c r="T4457" s="460"/>
      <c r="U4457" s="460"/>
    </row>
    <row r="4458" spans="12:21">
      <c r="L4458" s="460"/>
      <c r="S4458" s="460"/>
      <c r="T4458" s="460"/>
      <c r="U4458" s="460"/>
    </row>
    <row r="4459" spans="12:21">
      <c r="L4459" s="460"/>
      <c r="S4459" s="460"/>
      <c r="T4459" s="460"/>
      <c r="U4459" s="460"/>
    </row>
    <row r="4460" spans="12:21">
      <c r="L4460" s="460"/>
      <c r="S4460" s="460"/>
      <c r="T4460" s="460"/>
      <c r="U4460" s="460"/>
    </row>
    <row r="4461" spans="12:21">
      <c r="L4461" s="460"/>
      <c r="S4461" s="460"/>
      <c r="T4461" s="460"/>
      <c r="U4461" s="460"/>
    </row>
    <row r="4462" spans="12:21">
      <c r="L4462" s="460"/>
      <c r="S4462" s="460"/>
      <c r="T4462" s="460"/>
      <c r="U4462" s="460"/>
    </row>
    <row r="4463" spans="12:21">
      <c r="L4463" s="460"/>
      <c r="S4463" s="460"/>
      <c r="T4463" s="460"/>
      <c r="U4463" s="460"/>
    </row>
    <row r="4464" spans="12:21">
      <c r="L4464" s="460"/>
      <c r="S4464" s="460"/>
      <c r="T4464" s="460"/>
      <c r="U4464" s="460"/>
    </row>
    <row r="4465" spans="12:21">
      <c r="L4465" s="460"/>
      <c r="S4465" s="460"/>
      <c r="T4465" s="460"/>
      <c r="U4465" s="460"/>
    </row>
    <row r="4466" spans="12:21">
      <c r="L4466" s="460"/>
      <c r="S4466" s="460"/>
      <c r="T4466" s="460"/>
      <c r="U4466" s="460"/>
    </row>
    <row r="4467" spans="12:21">
      <c r="L4467" s="460"/>
      <c r="S4467" s="460"/>
      <c r="T4467" s="460"/>
      <c r="U4467" s="460"/>
    </row>
    <row r="4468" spans="12:21">
      <c r="L4468" s="460"/>
      <c r="S4468" s="460"/>
      <c r="T4468" s="460"/>
      <c r="U4468" s="460"/>
    </row>
    <row r="4469" spans="12:21">
      <c r="L4469" s="460"/>
      <c r="S4469" s="460"/>
      <c r="T4469" s="460"/>
      <c r="U4469" s="460"/>
    </row>
    <row r="4470" spans="12:21">
      <c r="L4470" s="460"/>
      <c r="S4470" s="460"/>
      <c r="T4470" s="460"/>
      <c r="U4470" s="460"/>
    </row>
    <row r="4471" spans="12:21">
      <c r="L4471" s="460"/>
      <c r="S4471" s="460"/>
      <c r="T4471" s="460"/>
      <c r="U4471" s="460"/>
    </row>
    <row r="4472" spans="12:21">
      <c r="L4472" s="460"/>
      <c r="S4472" s="460"/>
      <c r="T4472" s="460"/>
      <c r="U4472" s="460"/>
    </row>
    <row r="4473" spans="12:21">
      <c r="L4473" s="460"/>
      <c r="S4473" s="460"/>
      <c r="T4473" s="460"/>
      <c r="U4473" s="460"/>
    </row>
    <row r="4474" spans="12:21">
      <c r="L4474" s="460"/>
      <c r="S4474" s="460"/>
      <c r="T4474" s="460"/>
      <c r="U4474" s="460"/>
    </row>
    <row r="4475" spans="12:21">
      <c r="L4475" s="460"/>
      <c r="S4475" s="460"/>
      <c r="T4475" s="460"/>
      <c r="U4475" s="460"/>
    </row>
    <row r="4476" spans="12:21">
      <c r="L4476" s="460"/>
      <c r="S4476" s="460"/>
      <c r="T4476" s="460"/>
      <c r="U4476" s="460"/>
    </row>
    <row r="4477" spans="12:21">
      <c r="L4477" s="460"/>
      <c r="S4477" s="460"/>
      <c r="T4477" s="460"/>
      <c r="U4477" s="460"/>
    </row>
    <row r="4478" spans="12:21">
      <c r="L4478" s="460"/>
      <c r="S4478" s="460"/>
      <c r="T4478" s="460"/>
      <c r="U4478" s="460"/>
    </row>
    <row r="4479" spans="12:21">
      <c r="L4479" s="460"/>
      <c r="S4479" s="460"/>
      <c r="T4479" s="460"/>
      <c r="U4479" s="460"/>
    </row>
    <row r="4480" spans="12:21">
      <c r="L4480" s="460"/>
      <c r="S4480" s="460"/>
      <c r="T4480" s="460"/>
      <c r="U4480" s="460"/>
    </row>
    <row r="4481" spans="12:21">
      <c r="L4481" s="460"/>
      <c r="S4481" s="460"/>
      <c r="T4481" s="460"/>
      <c r="U4481" s="460"/>
    </row>
    <row r="4482" spans="12:21">
      <c r="L4482" s="460"/>
      <c r="S4482" s="460"/>
      <c r="T4482" s="460"/>
      <c r="U4482" s="460"/>
    </row>
    <row r="4483" spans="12:21">
      <c r="L4483" s="460"/>
      <c r="S4483" s="460"/>
      <c r="T4483" s="460"/>
      <c r="U4483" s="460"/>
    </row>
    <row r="4484" spans="12:21">
      <c r="L4484" s="460"/>
      <c r="S4484" s="460"/>
      <c r="T4484" s="460"/>
      <c r="U4484" s="460"/>
    </row>
    <row r="4485" spans="12:21">
      <c r="L4485" s="460"/>
      <c r="S4485" s="460"/>
      <c r="T4485" s="460"/>
      <c r="U4485" s="460"/>
    </row>
    <row r="4486" spans="12:21">
      <c r="L4486" s="460"/>
      <c r="S4486" s="460"/>
      <c r="T4486" s="460"/>
      <c r="U4486" s="460"/>
    </row>
    <row r="4487" spans="12:21">
      <c r="L4487" s="460"/>
      <c r="S4487" s="460"/>
      <c r="T4487" s="460"/>
      <c r="U4487" s="460"/>
    </row>
    <row r="4488" spans="12:21">
      <c r="L4488" s="460"/>
      <c r="S4488" s="460"/>
      <c r="T4488" s="460"/>
      <c r="U4488" s="460"/>
    </row>
    <row r="4489" spans="12:21">
      <c r="L4489" s="460"/>
      <c r="S4489" s="460"/>
      <c r="T4489" s="460"/>
      <c r="U4489" s="460"/>
    </row>
    <row r="4490" spans="12:21">
      <c r="L4490" s="460"/>
      <c r="S4490" s="460"/>
      <c r="T4490" s="460"/>
      <c r="U4490" s="460"/>
    </row>
    <row r="4491" spans="12:21">
      <c r="L4491" s="460"/>
      <c r="S4491" s="460"/>
      <c r="T4491" s="460"/>
      <c r="U4491" s="460"/>
    </row>
    <row r="4492" spans="12:21">
      <c r="L4492" s="460"/>
      <c r="S4492" s="460"/>
      <c r="T4492" s="460"/>
      <c r="U4492" s="460"/>
    </row>
    <row r="4493" spans="12:21">
      <c r="L4493" s="460"/>
      <c r="S4493" s="460"/>
      <c r="T4493" s="460"/>
      <c r="U4493" s="460"/>
    </row>
    <row r="4494" spans="12:21">
      <c r="L4494" s="460"/>
      <c r="S4494" s="460"/>
      <c r="T4494" s="460"/>
      <c r="U4494" s="460"/>
    </row>
    <row r="4495" spans="12:21">
      <c r="L4495" s="460"/>
      <c r="S4495" s="460"/>
      <c r="T4495" s="460"/>
      <c r="U4495" s="460"/>
    </row>
    <row r="4496" spans="12:21">
      <c r="L4496" s="460"/>
      <c r="S4496" s="460"/>
      <c r="T4496" s="460"/>
      <c r="U4496" s="460"/>
    </row>
    <row r="4497" spans="12:21">
      <c r="L4497" s="460"/>
      <c r="S4497" s="460"/>
      <c r="T4497" s="460"/>
      <c r="U4497" s="460"/>
    </row>
    <row r="4498" spans="12:21">
      <c r="L4498" s="460"/>
      <c r="S4498" s="460"/>
      <c r="T4498" s="460"/>
      <c r="U4498" s="460"/>
    </row>
    <row r="4499" spans="12:21">
      <c r="L4499" s="460"/>
      <c r="S4499" s="460"/>
      <c r="T4499" s="460"/>
      <c r="U4499" s="460"/>
    </row>
    <row r="4500" spans="12:21">
      <c r="L4500" s="460"/>
      <c r="S4500" s="460"/>
      <c r="T4500" s="460"/>
      <c r="U4500" s="460"/>
    </row>
    <row r="4501" spans="12:21">
      <c r="L4501" s="460"/>
      <c r="S4501" s="460"/>
      <c r="T4501" s="460"/>
      <c r="U4501" s="460"/>
    </row>
    <row r="4502" spans="12:21">
      <c r="L4502" s="460"/>
      <c r="S4502" s="460"/>
      <c r="T4502" s="460"/>
      <c r="U4502" s="460"/>
    </row>
    <row r="4503" spans="12:21">
      <c r="L4503" s="460"/>
      <c r="S4503" s="460"/>
      <c r="T4503" s="460"/>
      <c r="U4503" s="460"/>
    </row>
    <row r="4504" spans="12:21">
      <c r="L4504" s="460"/>
      <c r="S4504" s="460"/>
      <c r="T4504" s="460"/>
      <c r="U4504" s="460"/>
    </row>
    <row r="4505" spans="12:21">
      <c r="L4505" s="460"/>
      <c r="S4505" s="460"/>
      <c r="T4505" s="460"/>
      <c r="U4505" s="460"/>
    </row>
    <row r="4506" spans="12:21">
      <c r="L4506" s="460"/>
      <c r="S4506" s="460"/>
      <c r="T4506" s="460"/>
      <c r="U4506" s="460"/>
    </row>
    <row r="4507" spans="12:21">
      <c r="L4507" s="460"/>
      <c r="S4507" s="460"/>
      <c r="T4507" s="460"/>
      <c r="U4507" s="460"/>
    </row>
    <row r="4508" spans="12:21">
      <c r="L4508" s="460"/>
      <c r="S4508" s="460"/>
      <c r="T4508" s="460"/>
      <c r="U4508" s="460"/>
    </row>
    <row r="4509" spans="12:21">
      <c r="L4509" s="460"/>
      <c r="S4509" s="460"/>
      <c r="T4509" s="460"/>
      <c r="U4509" s="460"/>
    </row>
    <row r="4510" spans="12:21">
      <c r="L4510" s="460"/>
      <c r="S4510" s="460"/>
      <c r="T4510" s="460"/>
      <c r="U4510" s="460"/>
    </row>
    <row r="4511" spans="12:21">
      <c r="L4511" s="460"/>
      <c r="S4511" s="460"/>
      <c r="T4511" s="460"/>
      <c r="U4511" s="460"/>
    </row>
    <row r="4512" spans="12:21">
      <c r="L4512" s="460"/>
      <c r="S4512" s="460"/>
      <c r="T4512" s="460"/>
      <c r="U4512" s="460"/>
    </row>
    <row r="4513" spans="12:21">
      <c r="L4513" s="460"/>
      <c r="S4513" s="460"/>
      <c r="T4513" s="460"/>
      <c r="U4513" s="460"/>
    </row>
    <row r="4514" spans="12:21">
      <c r="L4514" s="460"/>
      <c r="S4514" s="460"/>
      <c r="T4514" s="460"/>
      <c r="U4514" s="460"/>
    </row>
    <row r="4515" spans="12:21">
      <c r="L4515" s="460"/>
      <c r="S4515" s="460"/>
      <c r="T4515" s="460"/>
      <c r="U4515" s="460"/>
    </row>
    <row r="4516" spans="12:21">
      <c r="L4516" s="460"/>
      <c r="S4516" s="460"/>
      <c r="T4516" s="460"/>
      <c r="U4516" s="460"/>
    </row>
    <row r="4517" spans="12:21">
      <c r="L4517" s="460"/>
      <c r="S4517" s="460"/>
      <c r="T4517" s="460"/>
      <c r="U4517" s="460"/>
    </row>
    <row r="4518" spans="12:21">
      <c r="L4518" s="460"/>
      <c r="S4518" s="460"/>
      <c r="T4518" s="460"/>
      <c r="U4518" s="460"/>
    </row>
    <row r="4519" spans="12:21">
      <c r="L4519" s="460"/>
      <c r="S4519" s="460"/>
      <c r="T4519" s="460"/>
      <c r="U4519" s="460"/>
    </row>
    <row r="4520" spans="12:21">
      <c r="L4520" s="460"/>
      <c r="S4520" s="460"/>
      <c r="T4520" s="460"/>
      <c r="U4520" s="460"/>
    </row>
    <row r="4521" spans="12:21">
      <c r="L4521" s="460"/>
      <c r="S4521" s="460"/>
      <c r="T4521" s="460"/>
      <c r="U4521" s="460"/>
    </row>
    <row r="4522" spans="12:21">
      <c r="L4522" s="460"/>
      <c r="S4522" s="460"/>
      <c r="T4522" s="460"/>
      <c r="U4522" s="460"/>
    </row>
    <row r="4523" spans="12:21">
      <c r="L4523" s="460"/>
      <c r="S4523" s="460"/>
      <c r="T4523" s="460"/>
      <c r="U4523" s="460"/>
    </row>
    <row r="4524" spans="12:21">
      <c r="L4524" s="460"/>
      <c r="S4524" s="460"/>
      <c r="T4524" s="460"/>
      <c r="U4524" s="460"/>
    </row>
    <row r="4525" spans="12:21">
      <c r="L4525" s="460"/>
      <c r="S4525" s="460"/>
      <c r="T4525" s="460"/>
      <c r="U4525" s="460"/>
    </row>
    <row r="4526" spans="12:21">
      <c r="L4526" s="460"/>
      <c r="S4526" s="460"/>
      <c r="T4526" s="460"/>
      <c r="U4526" s="460"/>
    </row>
    <row r="4527" spans="12:21">
      <c r="L4527" s="460"/>
      <c r="S4527" s="460"/>
      <c r="T4527" s="460"/>
      <c r="U4527" s="460"/>
    </row>
    <row r="4528" spans="12:21">
      <c r="L4528" s="460"/>
      <c r="S4528" s="460"/>
      <c r="T4528" s="460"/>
      <c r="U4528" s="460"/>
    </row>
    <row r="4529" spans="12:21">
      <c r="L4529" s="460"/>
      <c r="S4529" s="460"/>
      <c r="T4529" s="460"/>
      <c r="U4529" s="460"/>
    </row>
    <row r="4530" spans="12:21">
      <c r="L4530" s="460"/>
      <c r="S4530" s="460"/>
      <c r="T4530" s="460"/>
      <c r="U4530" s="460"/>
    </row>
    <row r="4531" spans="12:21">
      <c r="L4531" s="460"/>
      <c r="S4531" s="460"/>
      <c r="T4531" s="460"/>
      <c r="U4531" s="460"/>
    </row>
    <row r="4532" spans="12:21">
      <c r="L4532" s="460"/>
      <c r="S4532" s="460"/>
      <c r="T4532" s="460"/>
      <c r="U4532" s="460"/>
    </row>
    <row r="4533" spans="12:21">
      <c r="L4533" s="460"/>
      <c r="S4533" s="460"/>
      <c r="T4533" s="460"/>
      <c r="U4533" s="460"/>
    </row>
    <row r="4534" spans="12:21">
      <c r="L4534" s="460"/>
      <c r="S4534" s="460"/>
      <c r="T4534" s="460"/>
      <c r="U4534" s="460"/>
    </row>
    <row r="4535" spans="12:21">
      <c r="L4535" s="460"/>
      <c r="S4535" s="460"/>
      <c r="T4535" s="460"/>
      <c r="U4535" s="460"/>
    </row>
    <row r="4536" spans="12:21">
      <c r="L4536" s="460"/>
      <c r="S4536" s="460"/>
      <c r="T4536" s="460"/>
      <c r="U4536" s="460"/>
    </row>
    <row r="4537" spans="12:21">
      <c r="L4537" s="460"/>
      <c r="S4537" s="460"/>
      <c r="T4537" s="460"/>
      <c r="U4537" s="460"/>
    </row>
    <row r="4538" spans="12:21">
      <c r="L4538" s="460"/>
      <c r="S4538" s="460"/>
      <c r="T4538" s="460"/>
      <c r="U4538" s="460"/>
    </row>
    <row r="4539" spans="12:21">
      <c r="L4539" s="460"/>
      <c r="S4539" s="460"/>
      <c r="T4539" s="460"/>
      <c r="U4539" s="460"/>
    </row>
    <row r="4540" spans="12:21">
      <c r="L4540" s="460"/>
      <c r="S4540" s="460"/>
      <c r="T4540" s="460"/>
      <c r="U4540" s="460"/>
    </row>
    <row r="4541" spans="12:21">
      <c r="L4541" s="460"/>
      <c r="S4541" s="460"/>
      <c r="T4541" s="460"/>
      <c r="U4541" s="460"/>
    </row>
    <row r="4542" spans="12:21">
      <c r="L4542" s="460"/>
      <c r="S4542" s="460"/>
      <c r="T4542" s="460"/>
      <c r="U4542" s="460"/>
    </row>
    <row r="4543" spans="12:21">
      <c r="L4543" s="460"/>
      <c r="S4543" s="460"/>
      <c r="T4543" s="460"/>
      <c r="U4543" s="460"/>
    </row>
    <row r="4544" spans="12:21">
      <c r="L4544" s="460"/>
      <c r="S4544" s="460"/>
      <c r="T4544" s="460"/>
      <c r="U4544" s="460"/>
    </row>
    <row r="4545" spans="12:21">
      <c r="L4545" s="460"/>
      <c r="S4545" s="460"/>
      <c r="T4545" s="460"/>
      <c r="U4545" s="460"/>
    </row>
    <row r="4546" spans="12:21">
      <c r="L4546" s="460"/>
      <c r="S4546" s="460"/>
      <c r="T4546" s="460"/>
      <c r="U4546" s="460"/>
    </row>
    <row r="4547" spans="12:21">
      <c r="L4547" s="460"/>
      <c r="S4547" s="460"/>
      <c r="T4547" s="460"/>
      <c r="U4547" s="460"/>
    </row>
    <row r="4548" spans="12:21">
      <c r="L4548" s="460"/>
      <c r="S4548" s="460"/>
      <c r="T4548" s="460"/>
      <c r="U4548" s="460"/>
    </row>
    <row r="4549" spans="12:21">
      <c r="L4549" s="460"/>
      <c r="S4549" s="460"/>
      <c r="T4549" s="460"/>
      <c r="U4549" s="460"/>
    </row>
    <row r="4550" spans="12:21">
      <c r="L4550" s="460"/>
      <c r="S4550" s="460"/>
      <c r="T4550" s="460"/>
      <c r="U4550" s="460"/>
    </row>
    <row r="4551" spans="12:21">
      <c r="L4551" s="460"/>
      <c r="S4551" s="460"/>
      <c r="T4551" s="460"/>
      <c r="U4551" s="460"/>
    </row>
    <row r="4552" spans="12:21">
      <c r="L4552" s="460"/>
      <c r="S4552" s="460"/>
      <c r="T4552" s="460"/>
      <c r="U4552" s="460"/>
    </row>
    <row r="4553" spans="12:21">
      <c r="L4553" s="460"/>
      <c r="S4553" s="460"/>
      <c r="T4553" s="460"/>
      <c r="U4553" s="460"/>
    </row>
    <row r="4554" spans="12:21">
      <c r="L4554" s="460"/>
      <c r="S4554" s="460"/>
      <c r="T4554" s="460"/>
      <c r="U4554" s="460"/>
    </row>
    <row r="4555" spans="12:21">
      <c r="L4555" s="460"/>
      <c r="S4555" s="460"/>
      <c r="T4555" s="460"/>
      <c r="U4555" s="460"/>
    </row>
    <row r="4556" spans="12:21">
      <c r="L4556" s="460"/>
      <c r="S4556" s="460"/>
      <c r="T4556" s="460"/>
      <c r="U4556" s="460"/>
    </row>
    <row r="4557" spans="12:21">
      <c r="L4557" s="460"/>
      <c r="S4557" s="460"/>
      <c r="T4557" s="460"/>
      <c r="U4557" s="460"/>
    </row>
    <row r="4558" spans="12:21">
      <c r="L4558" s="460"/>
      <c r="S4558" s="460"/>
      <c r="T4558" s="460"/>
      <c r="U4558" s="460"/>
    </row>
    <row r="4559" spans="12:21">
      <c r="L4559" s="460"/>
      <c r="S4559" s="460"/>
      <c r="T4559" s="460"/>
      <c r="U4559" s="460"/>
    </row>
    <row r="4560" spans="12:21">
      <c r="L4560" s="460"/>
      <c r="S4560" s="460"/>
      <c r="T4560" s="460"/>
      <c r="U4560" s="460"/>
    </row>
    <row r="4561" spans="12:21">
      <c r="L4561" s="460"/>
      <c r="S4561" s="460"/>
      <c r="T4561" s="460"/>
      <c r="U4561" s="460"/>
    </row>
    <row r="4562" spans="12:21">
      <c r="L4562" s="460"/>
      <c r="S4562" s="460"/>
      <c r="T4562" s="460"/>
      <c r="U4562" s="460"/>
    </row>
    <row r="4563" spans="12:21">
      <c r="L4563" s="460"/>
      <c r="S4563" s="460"/>
      <c r="T4563" s="460"/>
      <c r="U4563" s="460"/>
    </row>
    <row r="4564" spans="12:21">
      <c r="L4564" s="460"/>
      <c r="S4564" s="460"/>
      <c r="T4564" s="460"/>
      <c r="U4564" s="460"/>
    </row>
    <row r="4565" spans="12:21">
      <c r="L4565" s="460"/>
      <c r="S4565" s="460"/>
      <c r="T4565" s="460"/>
      <c r="U4565" s="460"/>
    </row>
    <row r="4566" spans="12:21">
      <c r="L4566" s="460"/>
      <c r="S4566" s="460"/>
      <c r="T4566" s="460"/>
      <c r="U4566" s="460"/>
    </row>
    <row r="4567" spans="12:21">
      <c r="L4567" s="460"/>
      <c r="S4567" s="460"/>
      <c r="T4567" s="460"/>
      <c r="U4567" s="460"/>
    </row>
    <row r="4568" spans="12:21">
      <c r="L4568" s="460"/>
      <c r="S4568" s="460"/>
      <c r="T4568" s="460"/>
      <c r="U4568" s="460"/>
    </row>
    <row r="4569" spans="12:21">
      <c r="L4569" s="460"/>
      <c r="S4569" s="460"/>
      <c r="T4569" s="460"/>
      <c r="U4569" s="460"/>
    </row>
    <row r="4570" spans="12:21">
      <c r="L4570" s="460"/>
      <c r="S4570" s="460"/>
      <c r="T4570" s="460"/>
      <c r="U4570" s="460"/>
    </row>
    <row r="4571" spans="12:21">
      <c r="L4571" s="460"/>
      <c r="S4571" s="460"/>
      <c r="T4571" s="460"/>
      <c r="U4571" s="460"/>
    </row>
    <row r="4572" spans="12:21">
      <c r="L4572" s="460"/>
      <c r="S4572" s="460"/>
      <c r="T4572" s="460"/>
      <c r="U4572" s="460"/>
    </row>
    <row r="4573" spans="12:21">
      <c r="L4573" s="460"/>
      <c r="S4573" s="460"/>
      <c r="T4573" s="460"/>
      <c r="U4573" s="460"/>
    </row>
    <row r="4574" spans="12:21">
      <c r="L4574" s="460"/>
      <c r="S4574" s="460"/>
      <c r="T4574" s="460"/>
      <c r="U4574" s="460"/>
    </row>
    <row r="4575" spans="12:21">
      <c r="L4575" s="460"/>
      <c r="S4575" s="460"/>
      <c r="T4575" s="460"/>
      <c r="U4575" s="460"/>
    </row>
    <row r="4576" spans="12:21">
      <c r="L4576" s="460"/>
      <c r="S4576" s="460"/>
      <c r="T4576" s="460"/>
      <c r="U4576" s="460"/>
    </row>
    <row r="4577" spans="12:21">
      <c r="L4577" s="460"/>
      <c r="S4577" s="460"/>
      <c r="T4577" s="460"/>
      <c r="U4577" s="460"/>
    </row>
    <row r="4578" spans="12:21">
      <c r="L4578" s="460"/>
      <c r="S4578" s="460"/>
      <c r="T4578" s="460"/>
      <c r="U4578" s="460"/>
    </row>
    <row r="4579" spans="12:21">
      <c r="L4579" s="460"/>
      <c r="S4579" s="460"/>
      <c r="T4579" s="460"/>
      <c r="U4579" s="460"/>
    </row>
    <row r="4580" spans="12:21">
      <c r="L4580" s="460"/>
      <c r="S4580" s="460"/>
      <c r="T4580" s="460"/>
      <c r="U4580" s="460"/>
    </row>
    <row r="4581" spans="12:21">
      <c r="L4581" s="460"/>
      <c r="S4581" s="460"/>
      <c r="T4581" s="460"/>
      <c r="U4581" s="460"/>
    </row>
    <row r="4582" spans="12:21">
      <c r="L4582" s="460"/>
      <c r="S4582" s="460"/>
      <c r="T4582" s="460"/>
      <c r="U4582" s="460"/>
    </row>
    <row r="4583" spans="12:21">
      <c r="L4583" s="460"/>
      <c r="S4583" s="460"/>
      <c r="T4583" s="460"/>
      <c r="U4583" s="460"/>
    </row>
    <row r="4584" spans="12:21">
      <c r="L4584" s="460"/>
      <c r="S4584" s="460"/>
      <c r="T4584" s="460"/>
      <c r="U4584" s="460"/>
    </row>
    <row r="4585" spans="12:21">
      <c r="L4585" s="460"/>
      <c r="S4585" s="460"/>
      <c r="T4585" s="460"/>
      <c r="U4585" s="460"/>
    </row>
    <row r="4586" spans="12:21">
      <c r="L4586" s="460"/>
      <c r="S4586" s="460"/>
      <c r="T4586" s="460"/>
      <c r="U4586" s="460"/>
    </row>
    <row r="4587" spans="12:21">
      <c r="L4587" s="460"/>
      <c r="S4587" s="460"/>
      <c r="T4587" s="460"/>
      <c r="U4587" s="460"/>
    </row>
    <row r="4588" spans="12:21">
      <c r="L4588" s="460"/>
      <c r="S4588" s="460"/>
      <c r="T4588" s="460"/>
      <c r="U4588" s="460"/>
    </row>
    <row r="4589" spans="12:21">
      <c r="L4589" s="460"/>
      <c r="S4589" s="460"/>
      <c r="T4589" s="460"/>
      <c r="U4589" s="460"/>
    </row>
    <row r="4590" spans="12:21">
      <c r="L4590" s="460"/>
      <c r="S4590" s="460"/>
      <c r="T4590" s="460"/>
      <c r="U4590" s="460"/>
    </row>
    <row r="4591" spans="12:21">
      <c r="L4591" s="460"/>
      <c r="S4591" s="460"/>
      <c r="T4591" s="460"/>
      <c r="U4591" s="460"/>
    </row>
    <row r="4592" spans="12:21">
      <c r="L4592" s="460"/>
      <c r="S4592" s="460"/>
      <c r="T4592" s="460"/>
      <c r="U4592" s="460"/>
    </row>
    <row r="4593" spans="12:21">
      <c r="L4593" s="460"/>
      <c r="S4593" s="460"/>
      <c r="T4593" s="460"/>
      <c r="U4593" s="460"/>
    </row>
    <row r="4594" spans="12:21">
      <c r="L4594" s="460"/>
      <c r="S4594" s="460"/>
      <c r="T4594" s="460"/>
      <c r="U4594" s="460"/>
    </row>
    <row r="4595" spans="12:21">
      <c r="L4595" s="460"/>
      <c r="S4595" s="460"/>
      <c r="T4595" s="460"/>
      <c r="U4595" s="460"/>
    </row>
    <row r="4596" spans="12:21">
      <c r="L4596" s="460"/>
      <c r="S4596" s="460"/>
      <c r="T4596" s="460"/>
      <c r="U4596" s="460"/>
    </row>
    <row r="4597" spans="12:21">
      <c r="L4597" s="460"/>
      <c r="S4597" s="460"/>
      <c r="T4597" s="460"/>
      <c r="U4597" s="460"/>
    </row>
    <row r="4598" spans="12:21">
      <c r="L4598" s="460"/>
      <c r="S4598" s="460"/>
      <c r="T4598" s="460"/>
      <c r="U4598" s="460"/>
    </row>
    <row r="4599" spans="12:21">
      <c r="L4599" s="460"/>
      <c r="S4599" s="460"/>
      <c r="T4599" s="460"/>
      <c r="U4599" s="460"/>
    </row>
    <row r="4600" spans="12:21">
      <c r="L4600" s="460"/>
      <c r="S4600" s="460"/>
      <c r="T4600" s="460"/>
      <c r="U4600" s="460"/>
    </row>
    <row r="4601" spans="12:21">
      <c r="L4601" s="460"/>
      <c r="S4601" s="460"/>
      <c r="T4601" s="460"/>
      <c r="U4601" s="460"/>
    </row>
    <row r="4602" spans="12:21">
      <c r="L4602" s="460"/>
      <c r="S4602" s="460"/>
      <c r="T4602" s="460"/>
      <c r="U4602" s="460"/>
    </row>
    <row r="4603" spans="12:21">
      <c r="L4603" s="460"/>
      <c r="S4603" s="460"/>
      <c r="T4603" s="460"/>
      <c r="U4603" s="460"/>
    </row>
    <row r="4604" spans="12:21">
      <c r="L4604" s="460"/>
      <c r="S4604" s="460"/>
      <c r="T4604" s="460"/>
      <c r="U4604" s="460"/>
    </row>
    <row r="4605" spans="12:21">
      <c r="L4605" s="460"/>
      <c r="S4605" s="460"/>
      <c r="T4605" s="460"/>
      <c r="U4605" s="460"/>
    </row>
    <row r="4606" spans="12:21">
      <c r="L4606" s="460"/>
      <c r="S4606" s="460"/>
      <c r="T4606" s="460"/>
      <c r="U4606" s="460"/>
    </row>
    <row r="4607" spans="12:21">
      <c r="L4607" s="460"/>
      <c r="S4607" s="460"/>
      <c r="T4607" s="460"/>
      <c r="U4607" s="460"/>
    </row>
    <row r="4608" spans="12:21">
      <c r="L4608" s="460"/>
      <c r="S4608" s="460"/>
      <c r="T4608" s="460"/>
      <c r="U4608" s="460"/>
    </row>
    <row r="4609" spans="12:21">
      <c r="L4609" s="460"/>
      <c r="S4609" s="460"/>
      <c r="T4609" s="460"/>
      <c r="U4609" s="460"/>
    </row>
    <row r="4610" spans="12:21">
      <c r="L4610" s="460"/>
      <c r="S4610" s="460"/>
      <c r="T4610" s="460"/>
      <c r="U4610" s="460"/>
    </row>
    <row r="4611" spans="12:21">
      <c r="L4611" s="460"/>
      <c r="S4611" s="460"/>
      <c r="T4611" s="460"/>
      <c r="U4611" s="460"/>
    </row>
    <row r="4612" spans="12:21">
      <c r="L4612" s="460"/>
      <c r="S4612" s="460"/>
      <c r="T4612" s="460"/>
      <c r="U4612" s="460"/>
    </row>
    <row r="4613" spans="12:21">
      <c r="L4613" s="460"/>
      <c r="S4613" s="460"/>
      <c r="T4613" s="460"/>
      <c r="U4613" s="460"/>
    </row>
    <row r="4614" spans="12:21">
      <c r="L4614" s="460"/>
      <c r="S4614" s="460"/>
      <c r="T4614" s="460"/>
      <c r="U4614" s="460"/>
    </row>
    <row r="4615" spans="12:21">
      <c r="L4615" s="460"/>
      <c r="S4615" s="460"/>
      <c r="T4615" s="460"/>
      <c r="U4615" s="460"/>
    </row>
    <row r="4616" spans="12:21">
      <c r="L4616" s="460"/>
      <c r="S4616" s="460"/>
      <c r="T4616" s="460"/>
      <c r="U4616" s="460"/>
    </row>
    <row r="4617" spans="12:21">
      <c r="L4617" s="460"/>
      <c r="S4617" s="460"/>
      <c r="T4617" s="460"/>
      <c r="U4617" s="460"/>
    </row>
    <row r="4618" spans="12:21">
      <c r="L4618" s="460"/>
      <c r="S4618" s="460"/>
      <c r="T4618" s="460"/>
      <c r="U4618" s="460"/>
    </row>
    <row r="4619" spans="12:21">
      <c r="L4619" s="460"/>
      <c r="S4619" s="460"/>
      <c r="T4619" s="460"/>
      <c r="U4619" s="460"/>
    </row>
    <row r="4620" spans="12:21">
      <c r="L4620" s="460"/>
      <c r="S4620" s="460"/>
      <c r="T4620" s="460"/>
      <c r="U4620" s="460"/>
    </row>
    <row r="4621" spans="12:21">
      <c r="L4621" s="460"/>
      <c r="S4621" s="460"/>
      <c r="T4621" s="460"/>
      <c r="U4621" s="460"/>
    </row>
    <row r="4622" spans="12:21">
      <c r="L4622" s="460"/>
      <c r="S4622" s="460"/>
      <c r="T4622" s="460"/>
      <c r="U4622" s="460"/>
    </row>
    <row r="4623" spans="12:21">
      <c r="L4623" s="460"/>
      <c r="S4623" s="460"/>
      <c r="T4623" s="460"/>
      <c r="U4623" s="460"/>
    </row>
    <row r="4624" spans="12:21">
      <c r="L4624" s="460"/>
      <c r="S4624" s="460"/>
      <c r="T4624" s="460"/>
      <c r="U4624" s="460"/>
    </row>
    <row r="4625" spans="12:21">
      <c r="L4625" s="460"/>
      <c r="S4625" s="460"/>
      <c r="T4625" s="460"/>
      <c r="U4625" s="460"/>
    </row>
    <row r="4626" spans="12:21">
      <c r="L4626" s="460"/>
      <c r="S4626" s="460"/>
      <c r="T4626" s="460"/>
      <c r="U4626" s="460"/>
    </row>
    <row r="4627" spans="12:21">
      <c r="L4627" s="460"/>
      <c r="S4627" s="460"/>
      <c r="T4627" s="460"/>
      <c r="U4627" s="460"/>
    </row>
    <row r="4628" spans="12:21">
      <c r="L4628" s="460"/>
      <c r="S4628" s="460"/>
      <c r="T4628" s="460"/>
      <c r="U4628" s="460"/>
    </row>
    <row r="4629" spans="12:21">
      <c r="L4629" s="460"/>
      <c r="S4629" s="460"/>
      <c r="T4629" s="460"/>
      <c r="U4629" s="460"/>
    </row>
    <row r="4630" spans="12:21">
      <c r="L4630" s="460"/>
      <c r="S4630" s="460"/>
      <c r="T4630" s="460"/>
      <c r="U4630" s="460"/>
    </row>
    <row r="4631" spans="12:21">
      <c r="L4631" s="460"/>
      <c r="S4631" s="460"/>
      <c r="T4631" s="460"/>
      <c r="U4631" s="460"/>
    </row>
    <row r="4632" spans="12:21">
      <c r="L4632" s="460"/>
      <c r="S4632" s="460"/>
      <c r="T4632" s="460"/>
      <c r="U4632" s="460"/>
    </row>
    <row r="4633" spans="12:21">
      <c r="L4633" s="460"/>
      <c r="S4633" s="460"/>
      <c r="T4633" s="460"/>
      <c r="U4633" s="460"/>
    </row>
    <row r="4634" spans="12:21">
      <c r="L4634" s="460"/>
      <c r="S4634" s="460"/>
      <c r="T4634" s="460"/>
      <c r="U4634" s="460"/>
    </row>
    <row r="4635" spans="12:21">
      <c r="L4635" s="460"/>
      <c r="S4635" s="460"/>
      <c r="T4635" s="460"/>
      <c r="U4635" s="460"/>
    </row>
    <row r="4636" spans="12:21">
      <c r="L4636" s="460"/>
      <c r="S4636" s="460"/>
      <c r="T4636" s="460"/>
      <c r="U4636" s="460"/>
    </row>
    <row r="4637" spans="12:21">
      <c r="L4637" s="460"/>
      <c r="S4637" s="460"/>
      <c r="T4637" s="460"/>
      <c r="U4637" s="460"/>
    </row>
    <row r="4638" spans="12:21">
      <c r="L4638" s="460"/>
      <c r="S4638" s="460"/>
      <c r="T4638" s="460"/>
      <c r="U4638" s="460"/>
    </row>
    <row r="4639" spans="12:21">
      <c r="L4639" s="460"/>
      <c r="S4639" s="460"/>
      <c r="T4639" s="460"/>
      <c r="U4639" s="460"/>
    </row>
    <row r="4640" spans="12:21">
      <c r="L4640" s="460"/>
      <c r="S4640" s="460"/>
      <c r="T4640" s="460"/>
      <c r="U4640" s="460"/>
    </row>
    <row r="4641" spans="12:21">
      <c r="L4641" s="460"/>
      <c r="S4641" s="460"/>
      <c r="T4641" s="460"/>
      <c r="U4641" s="460"/>
    </row>
    <row r="4642" spans="12:21">
      <c r="L4642" s="460"/>
      <c r="S4642" s="460"/>
      <c r="T4642" s="460"/>
      <c r="U4642" s="460"/>
    </row>
    <row r="4643" spans="12:21">
      <c r="L4643" s="460"/>
      <c r="S4643" s="460"/>
      <c r="T4643" s="460"/>
      <c r="U4643" s="460"/>
    </row>
    <row r="4644" spans="12:21">
      <c r="L4644" s="460"/>
      <c r="S4644" s="460"/>
      <c r="T4644" s="460"/>
      <c r="U4644" s="460"/>
    </row>
    <row r="4645" spans="12:21">
      <c r="L4645" s="460"/>
      <c r="S4645" s="460"/>
      <c r="T4645" s="460"/>
      <c r="U4645" s="460"/>
    </row>
    <row r="4646" spans="12:21">
      <c r="L4646" s="460"/>
      <c r="S4646" s="460"/>
      <c r="T4646" s="460"/>
      <c r="U4646" s="460"/>
    </row>
    <row r="4647" spans="12:21">
      <c r="L4647" s="460"/>
      <c r="S4647" s="460"/>
      <c r="T4647" s="460"/>
      <c r="U4647" s="460"/>
    </row>
    <row r="4648" spans="12:21">
      <c r="L4648" s="460"/>
      <c r="S4648" s="460"/>
      <c r="T4648" s="460"/>
      <c r="U4648" s="460"/>
    </row>
    <row r="4649" spans="12:21">
      <c r="L4649" s="460"/>
      <c r="S4649" s="460"/>
      <c r="T4649" s="460"/>
      <c r="U4649" s="460"/>
    </row>
    <row r="4650" spans="12:21">
      <c r="L4650" s="460"/>
      <c r="S4650" s="460"/>
      <c r="T4650" s="460"/>
      <c r="U4650" s="460"/>
    </row>
    <row r="4651" spans="12:21">
      <c r="L4651" s="460"/>
      <c r="S4651" s="460"/>
      <c r="T4651" s="460"/>
      <c r="U4651" s="460"/>
    </row>
    <row r="4652" spans="12:21">
      <c r="L4652" s="460"/>
      <c r="S4652" s="460"/>
      <c r="T4652" s="460"/>
      <c r="U4652" s="460"/>
    </row>
    <row r="4653" spans="12:21">
      <c r="L4653" s="460"/>
      <c r="S4653" s="460"/>
      <c r="T4653" s="460"/>
      <c r="U4653" s="460"/>
    </row>
    <row r="4654" spans="12:21">
      <c r="L4654" s="460"/>
      <c r="S4654" s="460"/>
      <c r="T4654" s="460"/>
      <c r="U4654" s="460"/>
    </row>
    <row r="4655" spans="12:21">
      <c r="L4655" s="460"/>
      <c r="S4655" s="460"/>
      <c r="T4655" s="460"/>
      <c r="U4655" s="460"/>
    </row>
    <row r="4656" spans="12:21">
      <c r="L4656" s="460"/>
      <c r="S4656" s="460"/>
      <c r="T4656" s="460"/>
      <c r="U4656" s="460"/>
    </row>
    <row r="4657" spans="12:21">
      <c r="L4657" s="460"/>
      <c r="S4657" s="460"/>
      <c r="T4657" s="460"/>
      <c r="U4657" s="460"/>
    </row>
    <row r="4658" spans="12:21">
      <c r="L4658" s="460"/>
      <c r="S4658" s="460"/>
      <c r="T4658" s="460"/>
      <c r="U4658" s="460"/>
    </row>
    <row r="4659" spans="12:21">
      <c r="L4659" s="460"/>
      <c r="S4659" s="460"/>
      <c r="T4659" s="460"/>
      <c r="U4659" s="460"/>
    </row>
    <row r="4660" spans="12:21">
      <c r="L4660" s="460"/>
      <c r="S4660" s="460"/>
      <c r="T4660" s="460"/>
      <c r="U4660" s="460"/>
    </row>
    <row r="4661" spans="12:21">
      <c r="L4661" s="460"/>
      <c r="S4661" s="460"/>
      <c r="T4661" s="460"/>
      <c r="U4661" s="460"/>
    </row>
    <row r="4662" spans="12:21">
      <c r="L4662" s="460"/>
      <c r="S4662" s="460"/>
      <c r="T4662" s="460"/>
      <c r="U4662" s="460"/>
    </row>
    <row r="4663" spans="12:21">
      <c r="L4663" s="460"/>
      <c r="S4663" s="460"/>
      <c r="T4663" s="460"/>
      <c r="U4663" s="460"/>
    </row>
    <row r="4664" spans="12:21">
      <c r="L4664" s="460"/>
      <c r="S4664" s="460"/>
      <c r="T4664" s="460"/>
      <c r="U4664" s="460"/>
    </row>
    <row r="4665" spans="12:21">
      <c r="L4665" s="460"/>
      <c r="S4665" s="460"/>
      <c r="T4665" s="460"/>
      <c r="U4665" s="460"/>
    </row>
    <row r="4666" spans="12:21">
      <c r="L4666" s="460"/>
      <c r="S4666" s="460"/>
      <c r="T4666" s="460"/>
      <c r="U4666" s="460"/>
    </row>
    <row r="4667" spans="12:21">
      <c r="L4667" s="460"/>
      <c r="S4667" s="460"/>
      <c r="T4667" s="460"/>
      <c r="U4667" s="460"/>
    </row>
    <row r="4668" spans="12:21">
      <c r="L4668" s="460"/>
      <c r="S4668" s="460"/>
      <c r="T4668" s="460"/>
      <c r="U4668" s="460"/>
    </row>
    <row r="4669" spans="12:21">
      <c r="L4669" s="460"/>
      <c r="S4669" s="460"/>
      <c r="T4669" s="460"/>
      <c r="U4669" s="460"/>
    </row>
    <row r="4670" spans="12:21">
      <c r="L4670" s="460"/>
      <c r="S4670" s="460"/>
      <c r="T4670" s="460"/>
      <c r="U4670" s="460"/>
    </row>
    <row r="4671" spans="12:21">
      <c r="L4671" s="460"/>
      <c r="S4671" s="460"/>
      <c r="T4671" s="460"/>
      <c r="U4671" s="460"/>
    </row>
    <row r="4672" spans="12:21">
      <c r="L4672" s="460"/>
      <c r="S4672" s="460"/>
      <c r="T4672" s="460"/>
      <c r="U4672" s="460"/>
    </row>
    <row r="4673" spans="12:21">
      <c r="L4673" s="460"/>
      <c r="S4673" s="460"/>
      <c r="T4673" s="460"/>
      <c r="U4673" s="460"/>
    </row>
    <row r="4674" spans="12:21">
      <c r="L4674" s="460"/>
      <c r="S4674" s="460"/>
      <c r="T4674" s="460"/>
      <c r="U4674" s="460"/>
    </row>
    <row r="4675" spans="12:21">
      <c r="L4675" s="460"/>
      <c r="S4675" s="460"/>
      <c r="T4675" s="460"/>
      <c r="U4675" s="460"/>
    </row>
    <row r="4676" spans="12:21">
      <c r="L4676" s="460"/>
      <c r="S4676" s="460"/>
      <c r="T4676" s="460"/>
      <c r="U4676" s="460"/>
    </row>
    <row r="4677" spans="12:21">
      <c r="L4677" s="460"/>
      <c r="S4677" s="460"/>
      <c r="T4677" s="460"/>
      <c r="U4677" s="460"/>
    </row>
    <row r="4678" spans="12:21">
      <c r="L4678" s="460"/>
      <c r="S4678" s="460"/>
      <c r="T4678" s="460"/>
      <c r="U4678" s="460"/>
    </row>
    <row r="4679" spans="12:21">
      <c r="L4679" s="460"/>
      <c r="S4679" s="460"/>
      <c r="T4679" s="460"/>
      <c r="U4679" s="460"/>
    </row>
    <row r="4680" spans="12:21">
      <c r="L4680" s="460"/>
      <c r="S4680" s="460"/>
      <c r="T4680" s="460"/>
      <c r="U4680" s="460"/>
    </row>
    <row r="4681" spans="12:21">
      <c r="L4681" s="460"/>
      <c r="S4681" s="460"/>
      <c r="T4681" s="460"/>
      <c r="U4681" s="460"/>
    </row>
    <row r="4682" spans="12:21">
      <c r="L4682" s="460"/>
      <c r="S4682" s="460"/>
      <c r="T4682" s="460"/>
      <c r="U4682" s="460"/>
    </row>
    <row r="4683" spans="12:21">
      <c r="L4683" s="460"/>
      <c r="S4683" s="460"/>
      <c r="T4683" s="460"/>
      <c r="U4683" s="460"/>
    </row>
    <row r="4684" spans="12:21">
      <c r="L4684" s="460"/>
      <c r="S4684" s="460"/>
      <c r="T4684" s="460"/>
      <c r="U4684" s="460"/>
    </row>
    <row r="4685" spans="12:21">
      <c r="L4685" s="460"/>
      <c r="S4685" s="460"/>
      <c r="T4685" s="460"/>
      <c r="U4685" s="460"/>
    </row>
    <row r="4686" spans="12:21">
      <c r="L4686" s="460"/>
      <c r="S4686" s="460"/>
      <c r="T4686" s="460"/>
      <c r="U4686" s="460"/>
    </row>
    <row r="4687" spans="12:21">
      <c r="L4687" s="460"/>
      <c r="S4687" s="460"/>
      <c r="T4687" s="460"/>
      <c r="U4687" s="460"/>
    </row>
    <row r="4688" spans="12:21">
      <c r="L4688" s="460"/>
      <c r="S4688" s="460"/>
      <c r="T4688" s="460"/>
      <c r="U4688" s="460"/>
    </row>
    <row r="4689" spans="12:21">
      <c r="L4689" s="460"/>
      <c r="S4689" s="460"/>
      <c r="T4689" s="460"/>
      <c r="U4689" s="460"/>
    </row>
    <row r="4690" spans="12:21">
      <c r="L4690" s="460"/>
      <c r="S4690" s="460"/>
      <c r="T4690" s="460"/>
      <c r="U4690" s="460"/>
    </row>
    <row r="4691" spans="12:21">
      <c r="L4691" s="460"/>
      <c r="S4691" s="460"/>
      <c r="T4691" s="460"/>
      <c r="U4691" s="460"/>
    </row>
    <row r="4692" spans="12:21">
      <c r="L4692" s="460"/>
      <c r="S4692" s="460"/>
      <c r="T4692" s="460"/>
      <c r="U4692" s="460"/>
    </row>
    <row r="4693" spans="12:21">
      <c r="L4693" s="460"/>
      <c r="S4693" s="460"/>
      <c r="T4693" s="460"/>
      <c r="U4693" s="460"/>
    </row>
    <row r="4694" spans="12:21">
      <c r="L4694" s="460"/>
      <c r="S4694" s="460"/>
      <c r="T4694" s="460"/>
      <c r="U4694" s="460"/>
    </row>
    <row r="4695" spans="12:21">
      <c r="L4695" s="460"/>
      <c r="S4695" s="460"/>
      <c r="T4695" s="460"/>
      <c r="U4695" s="460"/>
    </row>
    <row r="4696" spans="12:21">
      <c r="L4696" s="460"/>
      <c r="S4696" s="460"/>
      <c r="T4696" s="460"/>
      <c r="U4696" s="460"/>
    </row>
    <row r="4697" spans="12:21">
      <c r="L4697" s="460"/>
      <c r="S4697" s="460"/>
      <c r="T4697" s="460"/>
      <c r="U4697" s="460"/>
    </row>
    <row r="4698" spans="12:21">
      <c r="L4698" s="460"/>
      <c r="S4698" s="460"/>
      <c r="T4698" s="460"/>
      <c r="U4698" s="460"/>
    </row>
    <row r="4699" spans="12:21">
      <c r="L4699" s="460"/>
      <c r="S4699" s="460"/>
      <c r="T4699" s="460"/>
      <c r="U4699" s="460"/>
    </row>
    <row r="4700" spans="12:21">
      <c r="L4700" s="460"/>
      <c r="S4700" s="460"/>
      <c r="T4700" s="460"/>
      <c r="U4700" s="460"/>
    </row>
    <row r="4701" spans="12:21">
      <c r="L4701" s="460"/>
      <c r="S4701" s="460"/>
      <c r="T4701" s="460"/>
      <c r="U4701" s="460"/>
    </row>
    <row r="4702" spans="12:21">
      <c r="L4702" s="460"/>
      <c r="S4702" s="460"/>
      <c r="T4702" s="460"/>
      <c r="U4702" s="460"/>
    </row>
    <row r="4703" spans="12:21">
      <c r="L4703" s="460"/>
      <c r="S4703" s="460"/>
      <c r="T4703" s="460"/>
      <c r="U4703" s="460"/>
    </row>
    <row r="4704" spans="12:21">
      <c r="L4704" s="460"/>
      <c r="S4704" s="460"/>
      <c r="T4704" s="460"/>
      <c r="U4704" s="460"/>
    </row>
    <row r="4705" spans="12:21">
      <c r="L4705" s="460"/>
      <c r="S4705" s="460"/>
      <c r="T4705" s="460"/>
      <c r="U4705" s="460"/>
    </row>
    <row r="4706" spans="12:21">
      <c r="L4706" s="460"/>
      <c r="S4706" s="460"/>
      <c r="T4706" s="460"/>
      <c r="U4706" s="460"/>
    </row>
    <row r="4707" spans="12:21">
      <c r="L4707" s="460"/>
      <c r="S4707" s="460"/>
      <c r="T4707" s="460"/>
      <c r="U4707" s="460"/>
    </row>
    <row r="4708" spans="12:21">
      <c r="L4708" s="460"/>
      <c r="S4708" s="460"/>
      <c r="T4708" s="460"/>
      <c r="U4708" s="460"/>
    </row>
    <row r="4709" spans="12:21">
      <c r="L4709" s="460"/>
      <c r="S4709" s="460"/>
      <c r="T4709" s="460"/>
      <c r="U4709" s="460"/>
    </row>
    <row r="4710" spans="12:21">
      <c r="L4710" s="460"/>
      <c r="S4710" s="460"/>
      <c r="T4710" s="460"/>
      <c r="U4710" s="460"/>
    </row>
    <row r="4711" spans="12:21">
      <c r="L4711" s="460"/>
      <c r="S4711" s="460"/>
      <c r="T4711" s="460"/>
      <c r="U4711" s="460"/>
    </row>
    <row r="4712" spans="12:21">
      <c r="L4712" s="460"/>
      <c r="S4712" s="460"/>
      <c r="T4712" s="460"/>
      <c r="U4712" s="460"/>
    </row>
    <row r="4713" spans="12:21">
      <c r="L4713" s="460"/>
      <c r="S4713" s="460"/>
      <c r="T4713" s="460"/>
      <c r="U4713" s="460"/>
    </row>
    <row r="4714" spans="12:21">
      <c r="L4714" s="460"/>
      <c r="S4714" s="460"/>
      <c r="T4714" s="460"/>
      <c r="U4714" s="460"/>
    </row>
    <row r="4715" spans="12:21">
      <c r="L4715" s="460"/>
      <c r="S4715" s="460"/>
      <c r="T4715" s="460"/>
      <c r="U4715" s="460"/>
    </row>
    <row r="4716" spans="12:21">
      <c r="L4716" s="460"/>
      <c r="S4716" s="460"/>
      <c r="T4716" s="460"/>
      <c r="U4716" s="460"/>
    </row>
    <row r="4717" spans="12:21">
      <c r="L4717" s="460"/>
      <c r="S4717" s="460"/>
      <c r="T4717" s="460"/>
      <c r="U4717" s="460"/>
    </row>
    <row r="4718" spans="12:21">
      <c r="L4718" s="460"/>
      <c r="S4718" s="460"/>
      <c r="T4718" s="460"/>
      <c r="U4718" s="460"/>
    </row>
    <row r="4719" spans="12:21">
      <c r="L4719" s="460"/>
      <c r="S4719" s="460"/>
      <c r="T4719" s="460"/>
      <c r="U4719" s="460"/>
    </row>
    <row r="4720" spans="12:21">
      <c r="L4720" s="460"/>
      <c r="S4720" s="460"/>
      <c r="T4720" s="460"/>
      <c r="U4720" s="460"/>
    </row>
    <row r="4721" spans="12:21">
      <c r="L4721" s="460"/>
      <c r="S4721" s="460"/>
      <c r="T4721" s="460"/>
      <c r="U4721" s="460"/>
    </row>
    <row r="4722" spans="12:21">
      <c r="L4722" s="460"/>
      <c r="S4722" s="460"/>
      <c r="T4722" s="460"/>
      <c r="U4722" s="460"/>
    </row>
    <row r="4723" spans="12:21">
      <c r="L4723" s="460"/>
      <c r="S4723" s="460"/>
      <c r="T4723" s="460"/>
      <c r="U4723" s="460"/>
    </row>
    <row r="4724" spans="12:21">
      <c r="L4724" s="460"/>
      <c r="S4724" s="460"/>
      <c r="T4724" s="460"/>
      <c r="U4724" s="460"/>
    </row>
    <row r="4725" spans="12:21">
      <c r="L4725" s="460"/>
      <c r="S4725" s="460"/>
      <c r="T4725" s="460"/>
      <c r="U4725" s="460"/>
    </row>
    <row r="4726" spans="12:21">
      <c r="L4726" s="460"/>
      <c r="S4726" s="460"/>
      <c r="T4726" s="460"/>
      <c r="U4726" s="460"/>
    </row>
    <row r="4727" spans="12:21">
      <c r="L4727" s="460"/>
      <c r="S4727" s="460"/>
      <c r="T4727" s="460"/>
      <c r="U4727" s="460"/>
    </row>
    <row r="4728" spans="12:21">
      <c r="L4728" s="460"/>
      <c r="S4728" s="460"/>
      <c r="T4728" s="460"/>
      <c r="U4728" s="460"/>
    </row>
    <row r="4729" spans="12:21">
      <c r="L4729" s="460"/>
      <c r="S4729" s="460"/>
      <c r="T4729" s="460"/>
      <c r="U4729" s="460"/>
    </row>
    <row r="4730" spans="12:21">
      <c r="L4730" s="460"/>
      <c r="S4730" s="460"/>
      <c r="T4730" s="460"/>
      <c r="U4730" s="460"/>
    </row>
    <row r="4731" spans="12:21">
      <c r="L4731" s="460"/>
      <c r="S4731" s="460"/>
      <c r="T4731" s="460"/>
      <c r="U4731" s="460"/>
    </row>
    <row r="4732" spans="12:21">
      <c r="L4732" s="460"/>
      <c r="S4732" s="460"/>
      <c r="T4732" s="460"/>
      <c r="U4732" s="460"/>
    </row>
    <row r="4733" spans="12:21">
      <c r="L4733" s="460"/>
      <c r="S4733" s="460"/>
      <c r="T4733" s="460"/>
      <c r="U4733" s="460"/>
    </row>
    <row r="4734" spans="12:21">
      <c r="L4734" s="460"/>
      <c r="S4734" s="460"/>
      <c r="T4734" s="460"/>
      <c r="U4734" s="460"/>
    </row>
    <row r="4735" spans="12:21">
      <c r="L4735" s="460"/>
      <c r="S4735" s="460"/>
      <c r="T4735" s="460"/>
      <c r="U4735" s="460"/>
    </row>
    <row r="4736" spans="12:21">
      <c r="L4736" s="460"/>
      <c r="S4736" s="460"/>
      <c r="T4736" s="460"/>
      <c r="U4736" s="460"/>
    </row>
    <row r="4737" spans="12:21">
      <c r="L4737" s="460"/>
      <c r="S4737" s="460"/>
      <c r="T4737" s="460"/>
      <c r="U4737" s="460"/>
    </row>
    <row r="4738" spans="12:21">
      <c r="L4738" s="460"/>
      <c r="S4738" s="460"/>
      <c r="T4738" s="460"/>
      <c r="U4738" s="460"/>
    </row>
    <row r="4739" spans="12:21">
      <c r="L4739" s="460"/>
      <c r="S4739" s="460"/>
      <c r="T4739" s="460"/>
      <c r="U4739" s="460"/>
    </row>
    <row r="4740" spans="12:21">
      <c r="L4740" s="460"/>
      <c r="S4740" s="460"/>
      <c r="T4740" s="460"/>
      <c r="U4740" s="460"/>
    </row>
    <row r="4741" spans="12:21">
      <c r="L4741" s="460"/>
      <c r="S4741" s="460"/>
      <c r="T4741" s="460"/>
      <c r="U4741" s="460"/>
    </row>
    <row r="4742" spans="12:21">
      <c r="L4742" s="460"/>
      <c r="S4742" s="460"/>
      <c r="T4742" s="460"/>
      <c r="U4742" s="460"/>
    </row>
  </sheetData>
  <autoFilter ref="A3:Y136"/>
  <mergeCells count="3">
    <mergeCell ref="A1:W1"/>
    <mergeCell ref="I3:K3"/>
    <mergeCell ref="X1:Z1"/>
  </mergeCells>
  <hyperlinks>
    <hyperlink ref="X1" r:id="rId1"/>
  </hyperlinks>
  <printOptions verticalCentered="1"/>
  <pageMargins left="0.11811023622047245" right="0.11811023622047245" top="0.23622047244094491" bottom="0.23622047244094491" header="0.15748031496062992" footer="0.15748031496062992"/>
  <pageSetup paperSize="9" scale="80" orientation="landscape" horizontalDpi="4294967294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5" sqref="C1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30"/>
  <sheetViews>
    <sheetView topLeftCell="A10" workbookViewId="0">
      <selection activeCell="A19" sqref="A19"/>
    </sheetView>
  </sheetViews>
  <sheetFormatPr defaultRowHeight="15"/>
  <cols>
    <col min="1" max="1" width="13.140625" style="682" customWidth="1"/>
    <col min="2" max="2" width="10.5703125" customWidth="1"/>
    <col min="3" max="3" width="6.7109375" style="682" customWidth="1"/>
    <col min="4" max="4" width="10.85546875" style="682" customWidth="1"/>
    <col min="5" max="5" width="5" style="682" customWidth="1"/>
    <col min="6" max="6" width="5.140625" style="682" customWidth="1"/>
    <col min="7" max="7" width="5.28515625" style="682" customWidth="1"/>
    <col min="8" max="8" width="8.85546875" style="682" customWidth="1"/>
    <col min="9" max="9" width="10.5703125" style="682" customWidth="1"/>
    <col min="10" max="11" width="6.28515625" style="682" customWidth="1"/>
    <col min="12" max="12" width="4.140625" style="682" customWidth="1"/>
    <col min="13" max="13" width="5.140625" style="682" customWidth="1"/>
    <col min="14" max="14" width="4.85546875" style="682" customWidth="1"/>
    <col min="15" max="15" width="5.140625" style="682" customWidth="1"/>
    <col min="16" max="16" width="4.5703125" style="682" customWidth="1"/>
    <col min="17" max="17" width="4.42578125" style="682" customWidth="1"/>
    <col min="18" max="18" width="4.85546875" style="682" customWidth="1"/>
    <col min="19" max="19" width="4" style="682" customWidth="1"/>
    <col min="20" max="21" width="6.140625" style="682" customWidth="1"/>
    <col min="22" max="22" width="5.85546875" style="682" customWidth="1"/>
  </cols>
  <sheetData>
    <row r="1" spans="1:22" ht="60">
      <c r="A1" s="465" t="s">
        <v>3</v>
      </c>
      <c r="B1" s="465" t="s">
        <v>4</v>
      </c>
      <c r="C1" s="456" t="s">
        <v>359</v>
      </c>
      <c r="D1" s="133" t="s">
        <v>360</v>
      </c>
      <c r="E1" s="532" t="s">
        <v>361</v>
      </c>
      <c r="F1" s="533" t="s">
        <v>373</v>
      </c>
      <c r="G1" s="534" t="s">
        <v>362</v>
      </c>
      <c r="H1" s="536" t="s">
        <v>364</v>
      </c>
      <c r="I1" s="535" t="s">
        <v>747</v>
      </c>
      <c r="J1" s="713" t="s">
        <v>367</v>
      </c>
      <c r="K1" s="714" t="s">
        <v>368</v>
      </c>
      <c r="L1" s="715" t="s">
        <v>748</v>
      </c>
      <c r="M1" s="718" t="s">
        <v>749</v>
      </c>
      <c r="N1" s="715" t="s">
        <v>370</v>
      </c>
      <c r="O1" s="719" t="s">
        <v>371</v>
      </c>
      <c r="P1" s="720" t="s">
        <v>750</v>
      </c>
      <c r="Q1" s="720" t="s">
        <v>751</v>
      </c>
      <c r="R1" s="722" t="s">
        <v>752</v>
      </c>
      <c r="S1" s="723" t="s">
        <v>372</v>
      </c>
      <c r="T1" s="725" t="s">
        <v>374</v>
      </c>
      <c r="U1" s="731" t="s">
        <v>375</v>
      </c>
      <c r="V1" s="562" t="s">
        <v>376</v>
      </c>
    </row>
    <row r="2" spans="1:22">
      <c r="A2" s="669" t="s">
        <v>1091</v>
      </c>
      <c r="B2" s="519" t="s">
        <v>570</v>
      </c>
      <c r="C2" s="669">
        <v>26400</v>
      </c>
      <c r="D2" s="692">
        <v>42585</v>
      </c>
      <c r="E2" s="703" t="s">
        <v>379</v>
      </c>
      <c r="F2" s="704" t="s">
        <v>380</v>
      </c>
      <c r="G2" s="703" t="s">
        <v>379</v>
      </c>
      <c r="H2" s="703" t="s">
        <v>379</v>
      </c>
      <c r="I2" s="704" t="s">
        <v>380</v>
      </c>
      <c r="J2" s="704" t="s">
        <v>380</v>
      </c>
      <c r="K2" s="704" t="s">
        <v>380</v>
      </c>
      <c r="L2" s="716" t="s">
        <v>379</v>
      </c>
      <c r="M2" s="704" t="s">
        <v>380</v>
      </c>
      <c r="N2" s="678" t="s">
        <v>379</v>
      </c>
      <c r="O2" s="704" t="s">
        <v>380</v>
      </c>
      <c r="P2" s="704" t="s">
        <v>380</v>
      </c>
      <c r="Q2" s="704" t="s">
        <v>380</v>
      </c>
      <c r="R2" s="703" t="s">
        <v>379</v>
      </c>
      <c r="S2" s="704" t="s">
        <v>380</v>
      </c>
      <c r="T2" s="726" t="s">
        <v>782</v>
      </c>
      <c r="U2" s="393" t="s">
        <v>893</v>
      </c>
      <c r="V2" s="671" t="s">
        <v>908</v>
      </c>
    </row>
    <row r="3" spans="1:22">
      <c r="A3" s="669" t="s">
        <v>1092</v>
      </c>
      <c r="B3" s="519" t="s">
        <v>548</v>
      </c>
      <c r="C3" s="669">
        <v>7200</v>
      </c>
      <c r="D3" s="692">
        <v>42585</v>
      </c>
      <c r="E3" s="703" t="s">
        <v>379</v>
      </c>
      <c r="F3" s="704" t="s">
        <v>380</v>
      </c>
      <c r="G3" s="703" t="s">
        <v>379</v>
      </c>
      <c r="H3" s="703" t="s">
        <v>379</v>
      </c>
      <c r="I3" s="704" t="s">
        <v>380</v>
      </c>
      <c r="J3" s="704" t="s">
        <v>380</v>
      </c>
      <c r="K3" s="704" t="s">
        <v>380</v>
      </c>
      <c r="L3" s="716" t="s">
        <v>379</v>
      </c>
      <c r="M3" s="704" t="s">
        <v>380</v>
      </c>
      <c r="N3" s="678" t="s">
        <v>379</v>
      </c>
      <c r="O3" s="704" t="s">
        <v>380</v>
      </c>
      <c r="P3" s="704" t="s">
        <v>380</v>
      </c>
      <c r="Q3" s="704" t="s">
        <v>380</v>
      </c>
      <c r="R3" s="703" t="s">
        <v>379</v>
      </c>
      <c r="S3" s="704" t="s">
        <v>380</v>
      </c>
      <c r="T3" s="726" t="s">
        <v>782</v>
      </c>
      <c r="U3" s="393" t="s">
        <v>893</v>
      </c>
      <c r="V3" s="671" t="s">
        <v>908</v>
      </c>
    </row>
    <row r="4" spans="1:22">
      <c r="A4" s="670" t="s">
        <v>1093</v>
      </c>
      <c r="B4" s="492" t="s">
        <v>1043</v>
      </c>
      <c r="C4" s="670">
        <v>5981</v>
      </c>
      <c r="D4" s="692">
        <v>42586</v>
      </c>
      <c r="E4" s="704" t="s">
        <v>380</v>
      </c>
      <c r="F4" s="703" t="s">
        <v>379</v>
      </c>
      <c r="G4" s="703" t="s">
        <v>379</v>
      </c>
      <c r="H4" s="703" t="s">
        <v>379</v>
      </c>
      <c r="I4" s="703" t="s">
        <v>379</v>
      </c>
      <c r="J4" s="703" t="s">
        <v>379</v>
      </c>
      <c r="K4" s="703" t="s">
        <v>379</v>
      </c>
      <c r="L4" s="704" t="s">
        <v>380</v>
      </c>
      <c r="M4" s="704" t="s">
        <v>380</v>
      </c>
      <c r="N4" s="704" t="s">
        <v>380</v>
      </c>
      <c r="O4" s="704" t="s">
        <v>380</v>
      </c>
      <c r="P4" s="704" t="s">
        <v>380</v>
      </c>
      <c r="Q4" s="704" t="s">
        <v>380</v>
      </c>
      <c r="R4" s="704" t="s">
        <v>380</v>
      </c>
      <c r="S4" s="704" t="s">
        <v>380</v>
      </c>
      <c r="T4" s="726" t="s">
        <v>782</v>
      </c>
      <c r="U4" s="732" t="s">
        <v>829</v>
      </c>
      <c r="V4" s="671" t="s">
        <v>908</v>
      </c>
    </row>
    <row r="5" spans="1:22">
      <c r="A5" s="671" t="s">
        <v>1094</v>
      </c>
      <c r="B5" s="495" t="s">
        <v>1028</v>
      </c>
      <c r="C5" s="671">
        <v>8000</v>
      </c>
      <c r="D5" s="693">
        <v>42586</v>
      </c>
      <c r="E5" s="704" t="s">
        <v>380</v>
      </c>
      <c r="F5" s="703" t="s">
        <v>379</v>
      </c>
      <c r="G5" s="703" t="s">
        <v>379</v>
      </c>
      <c r="H5" s="703" t="s">
        <v>379</v>
      </c>
      <c r="I5" s="703" t="s">
        <v>379</v>
      </c>
      <c r="J5" s="703" t="s">
        <v>379</v>
      </c>
      <c r="K5" s="703" t="s">
        <v>379</v>
      </c>
      <c r="L5" s="704" t="s">
        <v>380</v>
      </c>
      <c r="M5" s="704" t="s">
        <v>380</v>
      </c>
      <c r="N5" s="704" t="s">
        <v>380</v>
      </c>
      <c r="O5" s="704" t="s">
        <v>380</v>
      </c>
      <c r="P5" s="704" t="s">
        <v>380</v>
      </c>
      <c r="Q5" s="704" t="s">
        <v>380</v>
      </c>
      <c r="R5" s="704" t="s">
        <v>380</v>
      </c>
      <c r="S5" s="704" t="s">
        <v>380</v>
      </c>
      <c r="T5" s="726" t="s">
        <v>782</v>
      </c>
      <c r="U5" s="671" t="s">
        <v>908</v>
      </c>
      <c r="V5" s="733" t="s">
        <v>879</v>
      </c>
    </row>
    <row r="6" spans="1:22">
      <c r="A6" s="672" t="s">
        <v>1095</v>
      </c>
      <c r="B6" s="520" t="s">
        <v>1031</v>
      </c>
      <c r="C6" s="672">
        <v>7300</v>
      </c>
      <c r="D6" s="694">
        <v>42589</v>
      </c>
      <c r="E6" s="703" t="s">
        <v>379</v>
      </c>
      <c r="F6" s="704" t="s">
        <v>380</v>
      </c>
      <c r="G6" s="703" t="s">
        <v>1026</v>
      </c>
      <c r="H6" s="704" t="s">
        <v>380</v>
      </c>
      <c r="I6" s="704" t="s">
        <v>380</v>
      </c>
      <c r="J6" s="703" t="s">
        <v>379</v>
      </c>
      <c r="K6" s="703" t="s">
        <v>379</v>
      </c>
      <c r="L6" s="704" t="s">
        <v>380</v>
      </c>
      <c r="M6" s="704" t="s">
        <v>380</v>
      </c>
      <c r="N6" s="704" t="s">
        <v>380</v>
      </c>
      <c r="O6" s="704" t="s">
        <v>380</v>
      </c>
      <c r="P6" s="704" t="s">
        <v>380</v>
      </c>
      <c r="Q6" s="703" t="s">
        <v>379</v>
      </c>
      <c r="R6" s="704" t="s">
        <v>380</v>
      </c>
      <c r="S6" s="704" t="s">
        <v>380</v>
      </c>
      <c r="T6" s="726" t="s">
        <v>782</v>
      </c>
      <c r="U6" s="703" t="s">
        <v>701</v>
      </c>
      <c r="V6" s="671" t="s">
        <v>908</v>
      </c>
    </row>
    <row r="7" spans="1:22">
      <c r="A7" s="669" t="s">
        <v>1096</v>
      </c>
      <c r="B7" s="519" t="s">
        <v>383</v>
      </c>
      <c r="C7" s="669">
        <v>3001</v>
      </c>
      <c r="D7" s="694">
        <v>42596</v>
      </c>
      <c r="E7" s="703" t="s">
        <v>379</v>
      </c>
      <c r="F7" s="704" t="s">
        <v>380</v>
      </c>
      <c r="G7" s="703" t="s">
        <v>379</v>
      </c>
      <c r="H7" s="703" t="s">
        <v>379</v>
      </c>
      <c r="I7" s="703" t="s">
        <v>379</v>
      </c>
      <c r="J7" s="703" t="s">
        <v>379</v>
      </c>
      <c r="K7" s="703" t="s">
        <v>379</v>
      </c>
      <c r="L7" s="704" t="s">
        <v>380</v>
      </c>
      <c r="M7" s="704" t="s">
        <v>380</v>
      </c>
      <c r="N7" s="704" t="s">
        <v>380</v>
      </c>
      <c r="O7" s="704" t="s">
        <v>380</v>
      </c>
      <c r="P7" s="704" t="s">
        <v>380</v>
      </c>
      <c r="Q7" s="704" t="s">
        <v>380</v>
      </c>
      <c r="R7" s="704" t="s">
        <v>380</v>
      </c>
      <c r="S7" s="704" t="s">
        <v>380</v>
      </c>
      <c r="T7" s="726" t="s">
        <v>782</v>
      </c>
      <c r="U7" s="703" t="s">
        <v>701</v>
      </c>
      <c r="V7" s="671" t="s">
        <v>908</v>
      </c>
    </row>
    <row r="8" spans="1:22">
      <c r="A8" s="669" t="s">
        <v>1097</v>
      </c>
      <c r="B8" s="519" t="s">
        <v>343</v>
      </c>
      <c r="C8" s="669">
        <v>15964</v>
      </c>
      <c r="D8" s="694">
        <v>42596</v>
      </c>
      <c r="E8" s="703" t="s">
        <v>379</v>
      </c>
      <c r="F8" s="704" t="s">
        <v>380</v>
      </c>
      <c r="G8" s="703" t="s">
        <v>379</v>
      </c>
      <c r="H8" s="704" t="s">
        <v>380</v>
      </c>
      <c r="I8" s="704" t="s">
        <v>380</v>
      </c>
      <c r="J8" s="703" t="s">
        <v>379</v>
      </c>
      <c r="K8" s="703" t="s">
        <v>379</v>
      </c>
      <c r="L8" s="704" t="s">
        <v>380</v>
      </c>
      <c r="M8" s="704" t="s">
        <v>380</v>
      </c>
      <c r="N8" s="704" t="s">
        <v>380</v>
      </c>
      <c r="O8" s="704" t="s">
        <v>380</v>
      </c>
      <c r="P8" s="703" t="s">
        <v>379</v>
      </c>
      <c r="Q8" s="703" t="s">
        <v>379</v>
      </c>
      <c r="R8" s="704" t="s">
        <v>380</v>
      </c>
      <c r="S8" s="704" t="s">
        <v>380</v>
      </c>
      <c r="T8" s="726" t="s">
        <v>782</v>
      </c>
      <c r="U8" s="703" t="s">
        <v>701</v>
      </c>
      <c r="V8" s="671" t="s">
        <v>908</v>
      </c>
    </row>
    <row r="9" spans="1:22">
      <c r="A9" s="669" t="s">
        <v>1098</v>
      </c>
      <c r="B9" s="519" t="s">
        <v>923</v>
      </c>
      <c r="C9" s="669">
        <v>16189</v>
      </c>
      <c r="D9" s="694">
        <v>42596</v>
      </c>
      <c r="E9" s="703" t="s">
        <v>379</v>
      </c>
      <c r="F9" s="704" t="s">
        <v>380</v>
      </c>
      <c r="G9" s="703" t="s">
        <v>379</v>
      </c>
      <c r="H9" s="704" t="s">
        <v>380</v>
      </c>
      <c r="I9" s="704" t="s">
        <v>380</v>
      </c>
      <c r="J9" s="703" t="s">
        <v>379</v>
      </c>
      <c r="K9" s="703" t="s">
        <v>379</v>
      </c>
      <c r="L9" s="704" t="s">
        <v>380</v>
      </c>
      <c r="M9" s="704" t="s">
        <v>380</v>
      </c>
      <c r="N9" s="704" t="s">
        <v>380</v>
      </c>
      <c r="O9" s="704" t="s">
        <v>380</v>
      </c>
      <c r="P9" s="703" t="s">
        <v>379</v>
      </c>
      <c r="Q9" s="703" t="s">
        <v>379</v>
      </c>
      <c r="R9" s="704" t="s">
        <v>380</v>
      </c>
      <c r="S9" s="704" t="s">
        <v>380</v>
      </c>
      <c r="T9" s="726" t="s">
        <v>782</v>
      </c>
      <c r="U9" s="703" t="s">
        <v>701</v>
      </c>
      <c r="V9" s="671" t="s">
        <v>908</v>
      </c>
    </row>
    <row r="10" spans="1:22">
      <c r="A10" s="673" t="s">
        <v>1099</v>
      </c>
      <c r="B10" s="519">
        <v>5165696</v>
      </c>
      <c r="C10" s="669">
        <v>800</v>
      </c>
      <c r="D10" s="695">
        <v>42596</v>
      </c>
      <c r="E10" s="703" t="s">
        <v>379</v>
      </c>
      <c r="F10" s="704" t="s">
        <v>380</v>
      </c>
      <c r="G10" s="703" t="s">
        <v>379</v>
      </c>
      <c r="H10" s="703" t="s">
        <v>379</v>
      </c>
      <c r="I10" s="712" t="s">
        <v>1100</v>
      </c>
      <c r="J10" s="704" t="s">
        <v>380</v>
      </c>
      <c r="K10" s="704" t="s">
        <v>380</v>
      </c>
      <c r="L10" s="706" t="s">
        <v>379</v>
      </c>
      <c r="M10" s="706" t="s">
        <v>379</v>
      </c>
      <c r="N10" s="704" t="s">
        <v>380</v>
      </c>
      <c r="O10" s="704" t="s">
        <v>380</v>
      </c>
      <c r="P10" s="704" t="s">
        <v>380</v>
      </c>
      <c r="Q10" s="704" t="s">
        <v>380</v>
      </c>
      <c r="R10" s="704" t="s">
        <v>380</v>
      </c>
      <c r="S10" s="703" t="s">
        <v>379</v>
      </c>
      <c r="T10" s="727" t="s">
        <v>908</v>
      </c>
      <c r="U10" s="393" t="s">
        <v>893</v>
      </c>
      <c r="V10" s="671" t="s">
        <v>908</v>
      </c>
    </row>
    <row r="11" spans="1:22">
      <c r="A11" s="673" t="s">
        <v>1101</v>
      </c>
      <c r="B11" s="519">
        <v>5165744</v>
      </c>
      <c r="C11" s="669">
        <v>1000</v>
      </c>
      <c r="D11" s="695">
        <v>42596</v>
      </c>
      <c r="E11" s="703" t="s">
        <v>379</v>
      </c>
      <c r="F11" s="704" t="s">
        <v>380</v>
      </c>
      <c r="G11" s="703" t="s">
        <v>379</v>
      </c>
      <c r="H11" s="703" t="s">
        <v>379</v>
      </c>
      <c r="I11" s="712" t="s">
        <v>1100</v>
      </c>
      <c r="J11" s="704" t="s">
        <v>380</v>
      </c>
      <c r="K11" s="704" t="s">
        <v>380</v>
      </c>
      <c r="L11" s="706" t="s">
        <v>379</v>
      </c>
      <c r="M11" s="706" t="s">
        <v>379</v>
      </c>
      <c r="N11" s="704" t="s">
        <v>380</v>
      </c>
      <c r="O11" s="704" t="s">
        <v>380</v>
      </c>
      <c r="P11" s="704" t="s">
        <v>380</v>
      </c>
      <c r="Q11" s="704" t="s">
        <v>380</v>
      </c>
      <c r="R11" s="704" t="s">
        <v>380</v>
      </c>
      <c r="S11" s="703" t="s">
        <v>379</v>
      </c>
      <c r="T11" s="727" t="s">
        <v>908</v>
      </c>
      <c r="U11" s="393" t="s">
        <v>893</v>
      </c>
      <c r="V11" s="671" t="s">
        <v>908</v>
      </c>
    </row>
    <row r="12" spans="1:22">
      <c r="A12" s="673" t="s">
        <v>1102</v>
      </c>
      <c r="B12" s="519">
        <v>5210692</v>
      </c>
      <c r="C12" s="669">
        <v>3000</v>
      </c>
      <c r="D12" s="695">
        <v>42596</v>
      </c>
      <c r="E12" s="704" t="s">
        <v>380</v>
      </c>
      <c r="F12" s="703" t="s">
        <v>379</v>
      </c>
      <c r="G12" s="703" t="s">
        <v>379</v>
      </c>
      <c r="H12" s="703" t="s">
        <v>379</v>
      </c>
      <c r="I12" s="703" t="s">
        <v>379</v>
      </c>
      <c r="J12" s="704" t="s">
        <v>380</v>
      </c>
      <c r="K12" s="704" t="s">
        <v>380</v>
      </c>
      <c r="L12" s="706" t="s">
        <v>379</v>
      </c>
      <c r="M12" s="706" t="s">
        <v>379</v>
      </c>
      <c r="N12" s="704" t="s">
        <v>380</v>
      </c>
      <c r="O12" s="704" t="s">
        <v>380</v>
      </c>
      <c r="P12" s="704" t="s">
        <v>380</v>
      </c>
      <c r="Q12" s="704" t="s">
        <v>380</v>
      </c>
      <c r="R12" s="704" t="s">
        <v>380</v>
      </c>
      <c r="S12" s="703" t="s">
        <v>379</v>
      </c>
      <c r="T12" s="727" t="s">
        <v>908</v>
      </c>
      <c r="U12" s="393" t="s">
        <v>893</v>
      </c>
      <c r="V12" s="671" t="s">
        <v>908</v>
      </c>
    </row>
    <row r="13" spans="1:22">
      <c r="A13" s="673" t="s">
        <v>1103</v>
      </c>
      <c r="B13" s="519">
        <v>5210696</v>
      </c>
      <c r="C13" s="669">
        <v>2360</v>
      </c>
      <c r="D13" s="695">
        <v>42596</v>
      </c>
      <c r="E13" s="704" t="s">
        <v>380</v>
      </c>
      <c r="F13" s="703" t="s">
        <v>379</v>
      </c>
      <c r="G13" s="703" t="s">
        <v>379</v>
      </c>
      <c r="H13" s="703" t="s">
        <v>379</v>
      </c>
      <c r="I13" s="703" t="s">
        <v>379</v>
      </c>
      <c r="J13" s="704" t="s">
        <v>380</v>
      </c>
      <c r="K13" s="704" t="s">
        <v>380</v>
      </c>
      <c r="L13" s="706" t="s">
        <v>379</v>
      </c>
      <c r="M13" s="706" t="s">
        <v>379</v>
      </c>
      <c r="N13" s="704" t="s">
        <v>380</v>
      </c>
      <c r="O13" s="704" t="s">
        <v>380</v>
      </c>
      <c r="P13" s="704" t="s">
        <v>380</v>
      </c>
      <c r="Q13" s="704" t="s">
        <v>380</v>
      </c>
      <c r="R13" s="704" t="s">
        <v>380</v>
      </c>
      <c r="S13" s="703" t="s">
        <v>379</v>
      </c>
      <c r="T13" s="727" t="s">
        <v>908</v>
      </c>
      <c r="U13" s="393" t="s">
        <v>893</v>
      </c>
      <c r="V13" s="671" t="s">
        <v>908</v>
      </c>
    </row>
    <row r="14" spans="1:22">
      <c r="A14" s="673" t="s">
        <v>1104</v>
      </c>
      <c r="B14" s="519">
        <v>5210744</v>
      </c>
      <c r="C14" s="669">
        <v>2000</v>
      </c>
      <c r="D14" s="695">
        <v>42596</v>
      </c>
      <c r="E14" s="704" t="s">
        <v>380</v>
      </c>
      <c r="F14" s="703" t="s">
        <v>379</v>
      </c>
      <c r="G14" s="703" t="s">
        <v>379</v>
      </c>
      <c r="H14" s="703" t="s">
        <v>379</v>
      </c>
      <c r="I14" s="703" t="s">
        <v>379</v>
      </c>
      <c r="J14" s="704" t="s">
        <v>380</v>
      </c>
      <c r="K14" s="704" t="s">
        <v>380</v>
      </c>
      <c r="L14" s="706" t="s">
        <v>379</v>
      </c>
      <c r="M14" s="706" t="s">
        <v>379</v>
      </c>
      <c r="N14" s="704" t="s">
        <v>380</v>
      </c>
      <c r="O14" s="704" t="s">
        <v>380</v>
      </c>
      <c r="P14" s="704" t="s">
        <v>380</v>
      </c>
      <c r="Q14" s="704" t="s">
        <v>380</v>
      </c>
      <c r="R14" s="704" t="s">
        <v>380</v>
      </c>
      <c r="S14" s="703" t="s">
        <v>379</v>
      </c>
      <c r="T14" s="727" t="s">
        <v>908</v>
      </c>
      <c r="U14" s="393" t="s">
        <v>893</v>
      </c>
      <c r="V14" s="671" t="s">
        <v>908</v>
      </c>
    </row>
    <row r="15" spans="1:22">
      <c r="A15" s="673" t="s">
        <v>1105</v>
      </c>
      <c r="B15" s="519" t="s">
        <v>504</v>
      </c>
      <c r="C15" s="669">
        <v>12000</v>
      </c>
      <c r="D15" s="695">
        <v>42597</v>
      </c>
      <c r="E15" s="703" t="s">
        <v>379</v>
      </c>
      <c r="F15" s="704" t="s">
        <v>380</v>
      </c>
      <c r="G15" s="703" t="s">
        <v>379</v>
      </c>
      <c r="H15" s="703" t="s">
        <v>379</v>
      </c>
      <c r="I15" s="703" t="s">
        <v>379</v>
      </c>
      <c r="J15" s="704" t="s">
        <v>380</v>
      </c>
      <c r="K15" s="704" t="s">
        <v>380</v>
      </c>
      <c r="L15" s="716" t="s">
        <v>379</v>
      </c>
      <c r="M15" s="704" t="s">
        <v>380</v>
      </c>
      <c r="N15" s="704" t="s">
        <v>380</v>
      </c>
      <c r="O15" s="704" t="s">
        <v>380</v>
      </c>
      <c r="P15" s="704" t="s">
        <v>380</v>
      </c>
      <c r="Q15" s="704" t="s">
        <v>380</v>
      </c>
      <c r="R15" s="703" t="s">
        <v>379</v>
      </c>
      <c r="S15" s="704" t="s">
        <v>380</v>
      </c>
      <c r="T15" s="728" t="s">
        <v>379</v>
      </c>
      <c r="U15" s="393" t="s">
        <v>893</v>
      </c>
      <c r="V15" s="671" t="s">
        <v>908</v>
      </c>
    </row>
    <row r="16" spans="1:22">
      <c r="A16" s="673" t="s">
        <v>1106</v>
      </c>
      <c r="B16" s="519" t="s">
        <v>548</v>
      </c>
      <c r="C16" s="669">
        <v>12000</v>
      </c>
      <c r="D16" s="695">
        <v>42597</v>
      </c>
      <c r="E16" s="703" t="s">
        <v>379</v>
      </c>
      <c r="F16" s="704" t="s">
        <v>380</v>
      </c>
      <c r="G16" s="703" t="s">
        <v>379</v>
      </c>
      <c r="H16" s="703" t="s">
        <v>379</v>
      </c>
      <c r="I16" s="704" t="s">
        <v>380</v>
      </c>
      <c r="J16" s="704" t="s">
        <v>380</v>
      </c>
      <c r="K16" s="704" t="s">
        <v>380</v>
      </c>
      <c r="L16" s="716" t="s">
        <v>379</v>
      </c>
      <c r="M16" s="704" t="s">
        <v>380</v>
      </c>
      <c r="N16" s="704" t="s">
        <v>380</v>
      </c>
      <c r="O16" s="704" t="s">
        <v>380</v>
      </c>
      <c r="P16" s="704" t="s">
        <v>380</v>
      </c>
      <c r="Q16" s="704" t="s">
        <v>380</v>
      </c>
      <c r="R16" s="703" t="s">
        <v>379</v>
      </c>
      <c r="S16" s="704" t="s">
        <v>380</v>
      </c>
      <c r="T16" s="728" t="s">
        <v>379</v>
      </c>
      <c r="U16" s="393" t="s">
        <v>893</v>
      </c>
      <c r="V16" s="671" t="s">
        <v>908</v>
      </c>
    </row>
    <row r="17" spans="1:22">
      <c r="A17" s="674" t="s">
        <v>1107</v>
      </c>
      <c r="B17" s="668" t="s">
        <v>898</v>
      </c>
      <c r="C17" s="683">
        <v>13400</v>
      </c>
      <c r="D17" s="696">
        <v>42599</v>
      </c>
      <c r="E17" s="704" t="s">
        <v>380</v>
      </c>
      <c r="F17" s="703" t="s">
        <v>379</v>
      </c>
      <c r="G17" s="703" t="s">
        <v>379</v>
      </c>
      <c r="H17" s="709" t="s">
        <v>908</v>
      </c>
      <c r="I17" s="709" t="s">
        <v>908</v>
      </c>
      <c r="J17" s="703" t="s">
        <v>1108</v>
      </c>
      <c r="K17" s="703" t="s">
        <v>379</v>
      </c>
      <c r="L17" s="704" t="s">
        <v>380</v>
      </c>
      <c r="M17" s="704" t="s">
        <v>380</v>
      </c>
      <c r="N17" s="704" t="s">
        <v>380</v>
      </c>
      <c r="O17" s="704" t="s">
        <v>380</v>
      </c>
      <c r="P17" s="704" t="s">
        <v>380</v>
      </c>
      <c r="Q17" s="704" t="s">
        <v>380</v>
      </c>
      <c r="R17" s="704" t="s">
        <v>380</v>
      </c>
      <c r="S17" s="703" t="s">
        <v>379</v>
      </c>
      <c r="T17" s="709" t="s">
        <v>908</v>
      </c>
      <c r="U17" s="671" t="s">
        <v>908</v>
      </c>
      <c r="V17" s="709" t="s">
        <v>908</v>
      </c>
    </row>
    <row r="18" spans="1:22">
      <c r="A18" s="669" t="s">
        <v>1109</v>
      </c>
      <c r="B18" s="519" t="s">
        <v>1016</v>
      </c>
      <c r="C18" s="669">
        <v>2002</v>
      </c>
      <c r="D18" s="694">
        <v>42603</v>
      </c>
      <c r="E18" s="704" t="s">
        <v>380</v>
      </c>
      <c r="F18" s="703" t="s">
        <v>379</v>
      </c>
      <c r="G18" s="703" t="s">
        <v>379</v>
      </c>
      <c r="H18" s="703" t="s">
        <v>379</v>
      </c>
      <c r="I18" s="703" t="s">
        <v>379</v>
      </c>
      <c r="J18" s="703" t="s">
        <v>379</v>
      </c>
      <c r="K18" s="703" t="s">
        <v>379</v>
      </c>
      <c r="L18" s="704" t="s">
        <v>380</v>
      </c>
      <c r="M18" s="704" t="s">
        <v>380</v>
      </c>
      <c r="N18" s="704" t="s">
        <v>380</v>
      </c>
      <c r="O18" s="704" t="s">
        <v>380</v>
      </c>
      <c r="P18" s="704" t="s">
        <v>380</v>
      </c>
      <c r="Q18" s="704" t="s">
        <v>380</v>
      </c>
      <c r="R18" s="704" t="s">
        <v>380</v>
      </c>
      <c r="S18" s="704" t="s">
        <v>380</v>
      </c>
      <c r="T18" s="726" t="s">
        <v>782</v>
      </c>
      <c r="U18" s="732" t="s">
        <v>829</v>
      </c>
      <c r="V18" s="671" t="s">
        <v>908</v>
      </c>
    </row>
    <row r="19" spans="1:22">
      <c r="A19" s="669" t="s">
        <v>1110</v>
      </c>
      <c r="B19" s="519" t="s">
        <v>1018</v>
      </c>
      <c r="C19" s="669">
        <v>2914</v>
      </c>
      <c r="D19" s="694">
        <v>42603</v>
      </c>
      <c r="E19" s="704" t="s">
        <v>380</v>
      </c>
      <c r="F19" s="703" t="s">
        <v>379</v>
      </c>
      <c r="G19" s="703" t="s">
        <v>379</v>
      </c>
      <c r="H19" s="703" t="s">
        <v>379</v>
      </c>
      <c r="I19" s="703" t="s">
        <v>379</v>
      </c>
      <c r="J19" s="703" t="s">
        <v>379</v>
      </c>
      <c r="K19" s="703" t="s">
        <v>379</v>
      </c>
      <c r="L19" s="704" t="s">
        <v>380</v>
      </c>
      <c r="M19" s="704" t="s">
        <v>380</v>
      </c>
      <c r="N19" s="704" t="s">
        <v>380</v>
      </c>
      <c r="O19" s="704" t="s">
        <v>380</v>
      </c>
      <c r="P19" s="704" t="s">
        <v>380</v>
      </c>
      <c r="Q19" s="704" t="s">
        <v>380</v>
      </c>
      <c r="R19" s="704" t="s">
        <v>380</v>
      </c>
      <c r="S19" s="704" t="s">
        <v>380</v>
      </c>
      <c r="T19" s="726" t="s">
        <v>782</v>
      </c>
      <c r="U19" s="732" t="s">
        <v>829</v>
      </c>
      <c r="V19" s="671" t="s">
        <v>908</v>
      </c>
    </row>
    <row r="20" spans="1:22">
      <c r="A20" s="675" t="s">
        <v>1111</v>
      </c>
      <c r="B20" s="525" t="s">
        <v>1052</v>
      </c>
      <c r="C20" s="675">
        <v>3082</v>
      </c>
      <c r="D20" s="697">
        <v>42603</v>
      </c>
      <c r="E20" s="703" t="s">
        <v>908</v>
      </c>
      <c r="F20" s="703" t="s">
        <v>908</v>
      </c>
      <c r="G20" s="703" t="s">
        <v>379</v>
      </c>
      <c r="H20" s="710" t="s">
        <v>379</v>
      </c>
      <c r="I20" s="703" t="s">
        <v>908</v>
      </c>
      <c r="J20" s="703" t="s">
        <v>908</v>
      </c>
      <c r="K20" s="703" t="s">
        <v>908</v>
      </c>
      <c r="L20" s="704" t="s">
        <v>380</v>
      </c>
      <c r="M20" s="704" t="s">
        <v>380</v>
      </c>
      <c r="N20" s="704" t="s">
        <v>380</v>
      </c>
      <c r="O20" s="704" t="s">
        <v>380</v>
      </c>
      <c r="P20" s="704" t="s">
        <v>380</v>
      </c>
      <c r="Q20" s="704" t="s">
        <v>380</v>
      </c>
      <c r="R20" s="704" t="s">
        <v>380</v>
      </c>
      <c r="S20" s="704" t="s">
        <v>380</v>
      </c>
      <c r="T20" s="726" t="s">
        <v>782</v>
      </c>
      <c r="U20" s="732" t="s">
        <v>829</v>
      </c>
      <c r="V20" s="671" t="s">
        <v>908</v>
      </c>
    </row>
    <row r="21" spans="1:22">
      <c r="A21" s="675" t="s">
        <v>1112</v>
      </c>
      <c r="B21" s="525" t="s">
        <v>1028</v>
      </c>
      <c r="C21" s="675">
        <v>7585</v>
      </c>
      <c r="D21" s="697">
        <v>42603</v>
      </c>
      <c r="E21" s="703" t="s">
        <v>908</v>
      </c>
      <c r="F21" s="703" t="s">
        <v>908</v>
      </c>
      <c r="G21" s="703" t="s">
        <v>379</v>
      </c>
      <c r="H21" s="710" t="s">
        <v>379</v>
      </c>
      <c r="I21" s="703" t="s">
        <v>908</v>
      </c>
      <c r="J21" s="703" t="s">
        <v>908</v>
      </c>
      <c r="K21" s="703" t="s">
        <v>908</v>
      </c>
      <c r="L21" s="704" t="s">
        <v>380</v>
      </c>
      <c r="M21" s="704" t="s">
        <v>380</v>
      </c>
      <c r="N21" s="704" t="s">
        <v>380</v>
      </c>
      <c r="O21" s="704" t="s">
        <v>380</v>
      </c>
      <c r="P21" s="704" t="s">
        <v>380</v>
      </c>
      <c r="Q21" s="704" t="s">
        <v>380</v>
      </c>
      <c r="R21" s="704" t="s">
        <v>380</v>
      </c>
      <c r="S21" s="704" t="s">
        <v>380</v>
      </c>
      <c r="T21" s="726" t="s">
        <v>782</v>
      </c>
      <c r="U21" s="732" t="s">
        <v>829</v>
      </c>
      <c r="V21" s="671" t="s">
        <v>908</v>
      </c>
    </row>
    <row r="22" spans="1:22">
      <c r="A22" s="669" t="s">
        <v>1113</v>
      </c>
      <c r="B22" s="519" t="s">
        <v>1025</v>
      </c>
      <c r="C22" s="669">
        <v>13785</v>
      </c>
      <c r="D22" s="694">
        <v>42603</v>
      </c>
      <c r="E22" s="703" t="s">
        <v>379</v>
      </c>
      <c r="F22" s="704" t="s">
        <v>380</v>
      </c>
      <c r="G22" s="708" t="s">
        <v>379</v>
      </c>
      <c r="H22" s="709" t="s">
        <v>908</v>
      </c>
      <c r="I22" s="707" t="s">
        <v>908</v>
      </c>
      <c r="J22" s="703" t="s">
        <v>379</v>
      </c>
      <c r="K22" s="703" t="s">
        <v>379</v>
      </c>
      <c r="L22" s="704" t="s">
        <v>380</v>
      </c>
      <c r="M22" s="704" t="s">
        <v>380</v>
      </c>
      <c r="N22" s="704" t="s">
        <v>380</v>
      </c>
      <c r="O22" s="704" t="s">
        <v>380</v>
      </c>
      <c r="P22" s="703" t="s">
        <v>379</v>
      </c>
      <c r="Q22" s="703" t="s">
        <v>379</v>
      </c>
      <c r="R22" s="704" t="s">
        <v>380</v>
      </c>
      <c r="S22" s="704" t="s">
        <v>380</v>
      </c>
      <c r="T22" s="726" t="s">
        <v>782</v>
      </c>
      <c r="U22" s="703" t="s">
        <v>701</v>
      </c>
      <c r="V22" s="671" t="s">
        <v>908</v>
      </c>
    </row>
    <row r="23" spans="1:22">
      <c r="A23" s="669" t="s">
        <v>1114</v>
      </c>
      <c r="B23" s="519" t="s">
        <v>1043</v>
      </c>
      <c r="C23" s="669">
        <v>5480</v>
      </c>
      <c r="D23" s="694">
        <v>42603</v>
      </c>
      <c r="E23" s="704" t="s">
        <v>380</v>
      </c>
      <c r="F23" s="703" t="s">
        <v>379</v>
      </c>
      <c r="G23" s="703" t="s">
        <v>379</v>
      </c>
      <c r="H23" s="703" t="s">
        <v>379</v>
      </c>
      <c r="I23" s="703" t="s">
        <v>379</v>
      </c>
      <c r="J23" s="703" t="s">
        <v>379</v>
      </c>
      <c r="K23" s="703" t="s">
        <v>379</v>
      </c>
      <c r="L23" s="704" t="s">
        <v>380</v>
      </c>
      <c r="M23" s="704" t="s">
        <v>380</v>
      </c>
      <c r="N23" s="704" t="s">
        <v>380</v>
      </c>
      <c r="O23" s="704" t="s">
        <v>380</v>
      </c>
      <c r="P23" s="704" t="s">
        <v>380</v>
      </c>
      <c r="Q23" s="704" t="s">
        <v>380</v>
      </c>
      <c r="R23" s="704" t="s">
        <v>380</v>
      </c>
      <c r="S23" s="704" t="s">
        <v>380</v>
      </c>
      <c r="T23" s="726" t="s">
        <v>782</v>
      </c>
      <c r="U23" s="732" t="s">
        <v>829</v>
      </c>
      <c r="V23" s="671" t="s">
        <v>908</v>
      </c>
    </row>
    <row r="24" spans="1:22">
      <c r="A24" s="669" t="s">
        <v>1115</v>
      </c>
      <c r="B24" s="519" t="s">
        <v>387</v>
      </c>
      <c r="C24" s="669">
        <v>5344</v>
      </c>
      <c r="D24" s="694">
        <v>42603</v>
      </c>
      <c r="E24" s="703" t="s">
        <v>379</v>
      </c>
      <c r="F24" s="704" t="s">
        <v>380</v>
      </c>
      <c r="G24" s="703" t="s">
        <v>379</v>
      </c>
      <c r="H24" s="703" t="s">
        <v>379</v>
      </c>
      <c r="I24" s="703" t="s">
        <v>379</v>
      </c>
      <c r="J24" s="703" t="s">
        <v>379</v>
      </c>
      <c r="K24" s="703" t="s">
        <v>379</v>
      </c>
      <c r="L24" s="704" t="s">
        <v>380</v>
      </c>
      <c r="M24" s="704" t="s">
        <v>380</v>
      </c>
      <c r="N24" s="704" t="s">
        <v>380</v>
      </c>
      <c r="O24" s="704" t="s">
        <v>380</v>
      </c>
      <c r="P24" s="704" t="s">
        <v>380</v>
      </c>
      <c r="Q24" s="704" t="s">
        <v>380</v>
      </c>
      <c r="R24" s="704" t="s">
        <v>380</v>
      </c>
      <c r="S24" s="704" t="s">
        <v>380</v>
      </c>
      <c r="T24" s="726" t="s">
        <v>782</v>
      </c>
      <c r="U24" s="703" t="s">
        <v>701</v>
      </c>
      <c r="V24" s="671" t="s">
        <v>908</v>
      </c>
    </row>
    <row r="25" spans="1:22">
      <c r="A25" s="669" t="s">
        <v>1116</v>
      </c>
      <c r="B25" s="519" t="s">
        <v>1031</v>
      </c>
      <c r="C25" s="669">
        <v>16314</v>
      </c>
      <c r="D25" s="694">
        <v>42603</v>
      </c>
      <c r="E25" s="703" t="s">
        <v>379</v>
      </c>
      <c r="F25" s="704" t="s">
        <v>380</v>
      </c>
      <c r="G25" s="708" t="s">
        <v>379</v>
      </c>
      <c r="H25" s="709" t="s">
        <v>908</v>
      </c>
      <c r="I25" s="707" t="s">
        <v>908</v>
      </c>
      <c r="J25" s="703" t="s">
        <v>379</v>
      </c>
      <c r="K25" s="703" t="s">
        <v>379</v>
      </c>
      <c r="L25" s="704" t="s">
        <v>380</v>
      </c>
      <c r="M25" s="704" t="s">
        <v>380</v>
      </c>
      <c r="N25" s="704" t="s">
        <v>380</v>
      </c>
      <c r="O25" s="704" t="s">
        <v>380</v>
      </c>
      <c r="P25" s="703" t="s">
        <v>379</v>
      </c>
      <c r="Q25" s="703" t="s">
        <v>379</v>
      </c>
      <c r="R25" s="704" t="s">
        <v>380</v>
      </c>
      <c r="S25" s="704" t="s">
        <v>380</v>
      </c>
      <c r="T25" s="726" t="s">
        <v>782</v>
      </c>
      <c r="U25" s="703" t="s">
        <v>701</v>
      </c>
      <c r="V25" s="671" t="s">
        <v>908</v>
      </c>
    </row>
    <row r="26" spans="1:22">
      <c r="A26" s="673" t="s">
        <v>1117</v>
      </c>
      <c r="B26" s="519">
        <v>5165734</v>
      </c>
      <c r="C26" s="669">
        <v>950</v>
      </c>
      <c r="D26" s="695">
        <v>42603</v>
      </c>
      <c r="E26" s="703" t="s">
        <v>379</v>
      </c>
      <c r="F26" s="704" t="s">
        <v>380</v>
      </c>
      <c r="G26" s="703" t="s">
        <v>379</v>
      </c>
      <c r="H26" s="703" t="s">
        <v>379</v>
      </c>
      <c r="I26" s="712" t="s">
        <v>1100</v>
      </c>
      <c r="J26" s="704" t="s">
        <v>380</v>
      </c>
      <c r="K26" s="704" t="s">
        <v>380</v>
      </c>
      <c r="L26" s="716" t="s">
        <v>379</v>
      </c>
      <c r="M26" s="706" t="s">
        <v>379</v>
      </c>
      <c r="N26" s="704" t="s">
        <v>380</v>
      </c>
      <c r="O26" s="704" t="s">
        <v>380</v>
      </c>
      <c r="P26" s="704" t="s">
        <v>380</v>
      </c>
      <c r="Q26" s="704" t="s">
        <v>380</v>
      </c>
      <c r="R26" s="704" t="s">
        <v>380</v>
      </c>
      <c r="S26" s="703" t="s">
        <v>379</v>
      </c>
      <c r="T26" s="727" t="s">
        <v>908</v>
      </c>
      <c r="U26" s="393" t="s">
        <v>893</v>
      </c>
      <c r="V26" s="671" t="s">
        <v>908</v>
      </c>
    </row>
    <row r="27" spans="1:22">
      <c r="A27" s="673" t="s">
        <v>1118</v>
      </c>
      <c r="B27" s="519">
        <v>5165754</v>
      </c>
      <c r="C27" s="669">
        <v>980</v>
      </c>
      <c r="D27" s="695">
        <v>42603</v>
      </c>
      <c r="E27" s="703" t="s">
        <v>379</v>
      </c>
      <c r="F27" s="704" t="s">
        <v>380</v>
      </c>
      <c r="G27" s="703" t="s">
        <v>379</v>
      </c>
      <c r="H27" s="703" t="s">
        <v>379</v>
      </c>
      <c r="I27" s="712" t="s">
        <v>1100</v>
      </c>
      <c r="J27" s="704" t="s">
        <v>380</v>
      </c>
      <c r="K27" s="704" t="s">
        <v>380</v>
      </c>
      <c r="L27" s="716" t="s">
        <v>379</v>
      </c>
      <c r="M27" s="706" t="s">
        <v>379</v>
      </c>
      <c r="N27" s="704" t="s">
        <v>380</v>
      </c>
      <c r="O27" s="704" t="s">
        <v>380</v>
      </c>
      <c r="P27" s="704" t="s">
        <v>380</v>
      </c>
      <c r="Q27" s="704" t="s">
        <v>380</v>
      </c>
      <c r="R27" s="704" t="s">
        <v>380</v>
      </c>
      <c r="S27" s="703" t="s">
        <v>379</v>
      </c>
      <c r="T27" s="727" t="s">
        <v>908</v>
      </c>
      <c r="U27" s="393" t="s">
        <v>893</v>
      </c>
      <c r="V27" s="671" t="s">
        <v>908</v>
      </c>
    </row>
    <row r="28" spans="1:22">
      <c r="A28" s="673" t="s">
        <v>1119</v>
      </c>
      <c r="B28" s="519">
        <v>5210734</v>
      </c>
      <c r="C28" s="669">
        <v>2389</v>
      </c>
      <c r="D28" s="695">
        <v>42603</v>
      </c>
      <c r="E28" s="704" t="s">
        <v>380</v>
      </c>
      <c r="F28" s="703" t="s">
        <v>379</v>
      </c>
      <c r="G28" s="703" t="s">
        <v>379</v>
      </c>
      <c r="H28" s="703" t="s">
        <v>379</v>
      </c>
      <c r="I28" s="703" t="s">
        <v>379</v>
      </c>
      <c r="J28" s="704" t="s">
        <v>380</v>
      </c>
      <c r="K28" s="704" t="s">
        <v>380</v>
      </c>
      <c r="L28" s="393" t="s">
        <v>893</v>
      </c>
      <c r="M28" s="706" t="s">
        <v>379</v>
      </c>
      <c r="N28" s="704" t="s">
        <v>380</v>
      </c>
      <c r="O28" s="704" t="s">
        <v>380</v>
      </c>
      <c r="P28" s="704" t="s">
        <v>380</v>
      </c>
      <c r="Q28" s="704" t="s">
        <v>380</v>
      </c>
      <c r="R28" s="704" t="s">
        <v>380</v>
      </c>
      <c r="S28" s="703" t="s">
        <v>379</v>
      </c>
      <c r="T28" s="727" t="s">
        <v>908</v>
      </c>
      <c r="U28" s="393" t="s">
        <v>893</v>
      </c>
      <c r="V28" s="671" t="s">
        <v>908</v>
      </c>
    </row>
    <row r="29" spans="1:22">
      <c r="A29" s="673" t="s">
        <v>1120</v>
      </c>
      <c r="B29" s="519">
        <v>5210754</v>
      </c>
      <c r="C29" s="669">
        <v>1151</v>
      </c>
      <c r="D29" s="695">
        <v>42603</v>
      </c>
      <c r="E29" s="704" t="s">
        <v>380</v>
      </c>
      <c r="F29" s="703" t="s">
        <v>379</v>
      </c>
      <c r="G29" s="703" t="s">
        <v>379</v>
      </c>
      <c r="H29" s="703" t="s">
        <v>379</v>
      </c>
      <c r="I29" s="707" t="s">
        <v>908</v>
      </c>
      <c r="J29" s="704" t="s">
        <v>380</v>
      </c>
      <c r="K29" s="704" t="s">
        <v>380</v>
      </c>
      <c r="L29" s="716" t="s">
        <v>379</v>
      </c>
      <c r="M29" s="706" t="s">
        <v>379</v>
      </c>
      <c r="N29" s="704" t="s">
        <v>380</v>
      </c>
      <c r="O29" s="704" t="s">
        <v>380</v>
      </c>
      <c r="P29" s="704" t="s">
        <v>380</v>
      </c>
      <c r="Q29" s="704" t="s">
        <v>380</v>
      </c>
      <c r="R29" s="704" t="s">
        <v>380</v>
      </c>
      <c r="S29" s="703" t="s">
        <v>379</v>
      </c>
      <c r="T29" s="727" t="s">
        <v>908</v>
      </c>
      <c r="U29" s="393" t="s">
        <v>893</v>
      </c>
      <c r="V29" s="671" t="s">
        <v>908</v>
      </c>
    </row>
    <row r="30" spans="1:22">
      <c r="A30" s="676" t="s">
        <v>1121</v>
      </c>
      <c r="B30" s="665">
        <v>5210754</v>
      </c>
      <c r="C30" s="684">
        <v>2400</v>
      </c>
      <c r="D30" s="698">
        <v>42603</v>
      </c>
      <c r="E30" s="705" t="s">
        <v>380</v>
      </c>
      <c r="F30" s="706" t="s">
        <v>379</v>
      </c>
      <c r="G30" s="706" t="s">
        <v>379</v>
      </c>
      <c r="H30" s="706" t="s">
        <v>379</v>
      </c>
      <c r="I30" s="706" t="s">
        <v>379</v>
      </c>
      <c r="J30" s="705" t="s">
        <v>380</v>
      </c>
      <c r="K30" s="705" t="s">
        <v>380</v>
      </c>
      <c r="L30" s="706" t="s">
        <v>379</v>
      </c>
      <c r="M30" s="706" t="s">
        <v>379</v>
      </c>
      <c r="N30" s="705" t="s">
        <v>380</v>
      </c>
      <c r="O30" s="705" t="s">
        <v>380</v>
      </c>
      <c r="P30" s="705" t="s">
        <v>380</v>
      </c>
      <c r="Q30" s="705" t="s">
        <v>380</v>
      </c>
      <c r="R30" s="705" t="s">
        <v>380</v>
      </c>
      <c r="S30" s="706" t="s">
        <v>379</v>
      </c>
      <c r="T30" s="729" t="s">
        <v>908</v>
      </c>
      <c r="U30" s="393" t="s">
        <v>893</v>
      </c>
      <c r="V30" s="671" t="s">
        <v>908</v>
      </c>
    </row>
    <row r="31" spans="1:22">
      <c r="A31" s="674" t="s">
        <v>1122</v>
      </c>
      <c r="B31" s="668" t="s">
        <v>43</v>
      </c>
      <c r="C31" s="683">
        <v>6601</v>
      </c>
      <c r="D31" s="696">
        <v>42606</v>
      </c>
      <c r="E31" s="704" t="s">
        <v>380</v>
      </c>
      <c r="F31" s="703" t="s">
        <v>379</v>
      </c>
      <c r="G31" s="703" t="s">
        <v>379</v>
      </c>
      <c r="H31" s="709" t="s">
        <v>908</v>
      </c>
      <c r="I31" s="704" t="s">
        <v>380</v>
      </c>
      <c r="J31" s="703" t="s">
        <v>1108</v>
      </c>
      <c r="K31" s="703" t="s">
        <v>379</v>
      </c>
      <c r="L31" s="704" t="s">
        <v>380</v>
      </c>
      <c r="M31" s="704" t="s">
        <v>380</v>
      </c>
      <c r="N31" s="704" t="s">
        <v>380</v>
      </c>
      <c r="O31" s="704" t="s">
        <v>380</v>
      </c>
      <c r="P31" s="704" t="s">
        <v>380</v>
      </c>
      <c r="Q31" s="704" t="s">
        <v>380</v>
      </c>
      <c r="R31" s="704" t="s">
        <v>380</v>
      </c>
      <c r="S31" s="703" t="s">
        <v>379</v>
      </c>
      <c r="T31" s="727" t="s">
        <v>908</v>
      </c>
      <c r="U31" s="393" t="s">
        <v>893</v>
      </c>
      <c r="V31" s="671" t="s">
        <v>908</v>
      </c>
    </row>
    <row r="32" spans="1:22">
      <c r="A32" s="674" t="s">
        <v>1123</v>
      </c>
      <c r="B32" s="668" t="s">
        <v>43</v>
      </c>
      <c r="C32" s="683">
        <v>22695</v>
      </c>
      <c r="D32" s="696">
        <v>42606</v>
      </c>
      <c r="E32" s="704" t="s">
        <v>380</v>
      </c>
      <c r="F32" s="703" t="s">
        <v>379</v>
      </c>
      <c r="G32" s="703" t="s">
        <v>379</v>
      </c>
      <c r="H32" s="709" t="s">
        <v>908</v>
      </c>
      <c r="I32" s="704" t="s">
        <v>380</v>
      </c>
      <c r="J32" s="703" t="s">
        <v>1108</v>
      </c>
      <c r="K32" s="703" t="s">
        <v>379</v>
      </c>
      <c r="L32" s="704" t="s">
        <v>380</v>
      </c>
      <c r="M32" s="704" t="s">
        <v>380</v>
      </c>
      <c r="N32" s="704" t="s">
        <v>380</v>
      </c>
      <c r="O32" s="704" t="s">
        <v>380</v>
      </c>
      <c r="P32" s="704" t="s">
        <v>380</v>
      </c>
      <c r="Q32" s="704" t="s">
        <v>380</v>
      </c>
      <c r="R32" s="704" t="s">
        <v>380</v>
      </c>
      <c r="S32" s="703" t="s">
        <v>379</v>
      </c>
      <c r="T32" s="727" t="s">
        <v>908</v>
      </c>
      <c r="U32" s="393" t="s">
        <v>893</v>
      </c>
      <c r="V32" s="671" t="s">
        <v>908</v>
      </c>
    </row>
    <row r="33" spans="1:22" ht="15.75">
      <c r="A33" s="673" t="s">
        <v>1124</v>
      </c>
      <c r="B33" s="519">
        <v>2183317</v>
      </c>
      <c r="C33" s="685">
        <v>6000</v>
      </c>
      <c r="D33" s="694">
        <v>42610</v>
      </c>
      <c r="E33" s="704" t="s">
        <v>380</v>
      </c>
      <c r="F33" s="703" t="s">
        <v>379</v>
      </c>
      <c r="G33" s="703" t="s">
        <v>379</v>
      </c>
      <c r="H33" s="703" t="s">
        <v>1125</v>
      </c>
      <c r="I33" s="703" t="s">
        <v>1087</v>
      </c>
      <c r="J33" s="704" t="s">
        <v>380</v>
      </c>
      <c r="K33" s="704" t="s">
        <v>380</v>
      </c>
      <c r="L33" s="704" t="s">
        <v>380</v>
      </c>
      <c r="M33" s="704" t="s">
        <v>380</v>
      </c>
      <c r="N33" s="704" t="s">
        <v>380</v>
      </c>
      <c r="O33" s="704" t="s">
        <v>380</v>
      </c>
      <c r="P33" s="704" t="s">
        <v>380</v>
      </c>
      <c r="Q33" s="704" t="s">
        <v>380</v>
      </c>
      <c r="R33" s="704"/>
      <c r="S33" s="724" t="s">
        <v>1126</v>
      </c>
      <c r="T33" s="727" t="s">
        <v>908</v>
      </c>
      <c r="U33" s="393" t="s">
        <v>893</v>
      </c>
      <c r="V33" s="671" t="s">
        <v>908</v>
      </c>
    </row>
    <row r="34" spans="1:22" ht="15.75">
      <c r="A34" s="673" t="s">
        <v>1127</v>
      </c>
      <c r="B34" s="519">
        <v>2183319</v>
      </c>
      <c r="C34" s="685">
        <v>9000</v>
      </c>
      <c r="D34" s="694">
        <v>42610</v>
      </c>
      <c r="E34" s="704" t="s">
        <v>380</v>
      </c>
      <c r="F34" s="703" t="s">
        <v>379</v>
      </c>
      <c r="G34" s="703" t="s">
        <v>379</v>
      </c>
      <c r="H34" s="703" t="s">
        <v>1125</v>
      </c>
      <c r="I34" s="703" t="s">
        <v>1087</v>
      </c>
      <c r="J34" s="704" t="s">
        <v>380</v>
      </c>
      <c r="K34" s="704" t="s">
        <v>380</v>
      </c>
      <c r="L34" s="704" t="s">
        <v>380</v>
      </c>
      <c r="M34" s="704" t="s">
        <v>380</v>
      </c>
      <c r="N34" s="704" t="s">
        <v>380</v>
      </c>
      <c r="O34" s="704" t="s">
        <v>380</v>
      </c>
      <c r="P34" s="704" t="s">
        <v>380</v>
      </c>
      <c r="Q34" s="704" t="s">
        <v>380</v>
      </c>
      <c r="R34" s="704" t="s">
        <v>380</v>
      </c>
      <c r="S34" s="703" t="s">
        <v>379</v>
      </c>
      <c r="T34" s="727" t="s">
        <v>908</v>
      </c>
      <c r="U34" s="393" t="s">
        <v>893</v>
      </c>
      <c r="V34" s="671" t="s">
        <v>908</v>
      </c>
    </row>
    <row r="35" spans="1:22" ht="15.75">
      <c r="A35" s="673" t="s">
        <v>1128</v>
      </c>
      <c r="B35" s="519">
        <v>2183322</v>
      </c>
      <c r="C35" s="685">
        <v>11000</v>
      </c>
      <c r="D35" s="694">
        <v>42610</v>
      </c>
      <c r="E35" s="704" t="s">
        <v>380</v>
      </c>
      <c r="F35" s="703" t="s">
        <v>379</v>
      </c>
      <c r="G35" s="703" t="s">
        <v>379</v>
      </c>
      <c r="H35" s="703" t="s">
        <v>1125</v>
      </c>
      <c r="I35" s="703" t="s">
        <v>1087</v>
      </c>
      <c r="J35" s="704" t="s">
        <v>380</v>
      </c>
      <c r="K35" s="704" t="s">
        <v>380</v>
      </c>
      <c r="L35" s="704" t="s">
        <v>380</v>
      </c>
      <c r="M35" s="704" t="s">
        <v>380</v>
      </c>
      <c r="N35" s="704" t="s">
        <v>380</v>
      </c>
      <c r="O35" s="704" t="s">
        <v>380</v>
      </c>
      <c r="P35" s="704" t="s">
        <v>380</v>
      </c>
      <c r="Q35" s="704" t="s">
        <v>380</v>
      </c>
      <c r="R35" s="704" t="s">
        <v>380</v>
      </c>
      <c r="S35" s="703" t="s">
        <v>379</v>
      </c>
      <c r="T35" s="727" t="s">
        <v>908</v>
      </c>
      <c r="U35" s="393" t="s">
        <v>893</v>
      </c>
      <c r="V35" s="671" t="s">
        <v>908</v>
      </c>
    </row>
    <row r="36" spans="1:22" ht="15.75">
      <c r="A36" s="673" t="s">
        <v>1129</v>
      </c>
      <c r="B36" s="519">
        <v>2183323</v>
      </c>
      <c r="C36" s="685">
        <v>10000</v>
      </c>
      <c r="D36" s="694">
        <v>42610</v>
      </c>
      <c r="E36" s="704" t="s">
        <v>380</v>
      </c>
      <c r="F36" s="703" t="s">
        <v>379</v>
      </c>
      <c r="G36" s="703" t="s">
        <v>379</v>
      </c>
      <c r="H36" s="703" t="s">
        <v>1125</v>
      </c>
      <c r="I36" s="703" t="s">
        <v>1087</v>
      </c>
      <c r="J36" s="704" t="s">
        <v>380</v>
      </c>
      <c r="K36" s="704" t="s">
        <v>380</v>
      </c>
      <c r="L36" s="704" t="s">
        <v>380</v>
      </c>
      <c r="M36" s="704" t="s">
        <v>380</v>
      </c>
      <c r="N36" s="704" t="s">
        <v>380</v>
      </c>
      <c r="O36" s="704" t="s">
        <v>380</v>
      </c>
      <c r="P36" s="704" t="s">
        <v>380</v>
      </c>
      <c r="Q36" s="704" t="s">
        <v>380</v>
      </c>
      <c r="R36" s="704" t="s">
        <v>380</v>
      </c>
      <c r="S36" s="703" t="s">
        <v>379</v>
      </c>
      <c r="T36" s="727" t="s">
        <v>908</v>
      </c>
      <c r="U36" s="393" t="s">
        <v>893</v>
      </c>
      <c r="V36" s="671" t="s">
        <v>908</v>
      </c>
    </row>
    <row r="37" spans="1:22" ht="15.75">
      <c r="A37" s="673" t="s">
        <v>1130</v>
      </c>
      <c r="B37" s="519">
        <v>2183352</v>
      </c>
      <c r="C37" s="685">
        <v>7208</v>
      </c>
      <c r="D37" s="694">
        <v>42610</v>
      </c>
      <c r="E37" s="704" t="s">
        <v>380</v>
      </c>
      <c r="F37" s="703" t="s">
        <v>379</v>
      </c>
      <c r="G37" s="703" t="s">
        <v>379</v>
      </c>
      <c r="H37" s="703" t="s">
        <v>1125</v>
      </c>
      <c r="I37" s="703" t="s">
        <v>1087</v>
      </c>
      <c r="J37" s="704" t="s">
        <v>380</v>
      </c>
      <c r="K37" s="704" t="s">
        <v>380</v>
      </c>
      <c r="L37" s="704" t="s">
        <v>380</v>
      </c>
      <c r="M37" s="704" t="s">
        <v>380</v>
      </c>
      <c r="N37" s="704" t="s">
        <v>380</v>
      </c>
      <c r="O37" s="704" t="s">
        <v>380</v>
      </c>
      <c r="P37" s="704" t="s">
        <v>380</v>
      </c>
      <c r="Q37" s="704" t="s">
        <v>380</v>
      </c>
      <c r="R37" s="704" t="s">
        <v>380</v>
      </c>
      <c r="S37" s="703" t="s">
        <v>379</v>
      </c>
      <c r="T37" s="727" t="s">
        <v>908</v>
      </c>
      <c r="U37" s="393" t="s">
        <v>893</v>
      </c>
      <c r="V37" s="671" t="s">
        <v>908</v>
      </c>
    </row>
    <row r="38" spans="1:22" ht="15.75">
      <c r="A38" s="673" t="s">
        <v>1143</v>
      </c>
      <c r="B38" s="519">
        <v>2183368</v>
      </c>
      <c r="C38" s="685">
        <v>3035</v>
      </c>
      <c r="D38" s="694">
        <v>42610</v>
      </c>
      <c r="E38" s="704" t="s">
        <v>380</v>
      </c>
      <c r="F38" s="703" t="s">
        <v>379</v>
      </c>
      <c r="G38" s="703" t="s">
        <v>379</v>
      </c>
      <c r="H38" s="703" t="s">
        <v>1125</v>
      </c>
      <c r="I38" s="703" t="s">
        <v>1087</v>
      </c>
      <c r="J38" s="704" t="s">
        <v>380</v>
      </c>
      <c r="K38" s="704" t="s">
        <v>380</v>
      </c>
      <c r="L38" s="704" t="s">
        <v>380</v>
      </c>
      <c r="M38" s="704" t="s">
        <v>380</v>
      </c>
      <c r="N38" s="704" t="s">
        <v>380</v>
      </c>
      <c r="O38" s="704" t="s">
        <v>380</v>
      </c>
      <c r="P38" s="704" t="s">
        <v>380</v>
      </c>
      <c r="Q38" s="704" t="s">
        <v>380</v>
      </c>
      <c r="R38" s="704" t="s">
        <v>380</v>
      </c>
      <c r="S38" s="703" t="s">
        <v>379</v>
      </c>
      <c r="T38" s="727" t="s">
        <v>908</v>
      </c>
      <c r="U38" s="393" t="s">
        <v>893</v>
      </c>
      <c r="V38" s="671" t="s">
        <v>908</v>
      </c>
    </row>
    <row r="39" spans="1:22" ht="15.75">
      <c r="A39" s="673" t="s">
        <v>1131</v>
      </c>
      <c r="B39" s="519">
        <v>2183386</v>
      </c>
      <c r="C39" s="685">
        <v>3053</v>
      </c>
      <c r="D39" s="694">
        <v>42610</v>
      </c>
      <c r="E39" s="704" t="s">
        <v>380</v>
      </c>
      <c r="F39" s="703" t="s">
        <v>379</v>
      </c>
      <c r="G39" s="703" t="s">
        <v>379</v>
      </c>
      <c r="H39" s="703" t="s">
        <v>1125</v>
      </c>
      <c r="I39" s="703" t="s">
        <v>1087</v>
      </c>
      <c r="J39" s="704" t="s">
        <v>380</v>
      </c>
      <c r="K39" s="704" t="s">
        <v>380</v>
      </c>
      <c r="L39" s="704" t="s">
        <v>380</v>
      </c>
      <c r="M39" s="704" t="s">
        <v>380</v>
      </c>
      <c r="N39" s="704" t="s">
        <v>380</v>
      </c>
      <c r="O39" s="704" t="s">
        <v>380</v>
      </c>
      <c r="P39" s="704" t="s">
        <v>380</v>
      </c>
      <c r="Q39" s="704" t="s">
        <v>380</v>
      </c>
      <c r="R39" s="704" t="s">
        <v>380</v>
      </c>
      <c r="S39" s="703" t="s">
        <v>379</v>
      </c>
      <c r="T39" s="727" t="s">
        <v>908</v>
      </c>
      <c r="U39" s="393" t="s">
        <v>893</v>
      </c>
      <c r="V39" s="671" t="s">
        <v>908</v>
      </c>
    </row>
    <row r="40" spans="1:22" ht="15.75">
      <c r="A40" s="673" t="s">
        <v>1132</v>
      </c>
      <c r="B40" s="519">
        <v>2183396</v>
      </c>
      <c r="C40" s="685">
        <v>3032</v>
      </c>
      <c r="D40" s="694">
        <v>42610</v>
      </c>
      <c r="E40" s="704" t="s">
        <v>380</v>
      </c>
      <c r="F40" s="703" t="s">
        <v>379</v>
      </c>
      <c r="G40" s="703" t="s">
        <v>379</v>
      </c>
      <c r="H40" s="703" t="s">
        <v>1125</v>
      </c>
      <c r="I40" s="703" t="s">
        <v>1087</v>
      </c>
      <c r="J40" s="704" t="s">
        <v>380</v>
      </c>
      <c r="K40" s="704" t="s">
        <v>380</v>
      </c>
      <c r="L40" s="704" t="s">
        <v>380</v>
      </c>
      <c r="M40" s="704" t="s">
        <v>380</v>
      </c>
      <c r="N40" s="704" t="s">
        <v>380</v>
      </c>
      <c r="O40" s="704" t="s">
        <v>380</v>
      </c>
      <c r="P40" s="704" t="s">
        <v>380</v>
      </c>
      <c r="Q40" s="704" t="s">
        <v>380</v>
      </c>
      <c r="R40" s="704" t="s">
        <v>380</v>
      </c>
      <c r="S40" s="703" t="s">
        <v>379</v>
      </c>
      <c r="T40" s="727" t="s">
        <v>908</v>
      </c>
      <c r="U40" s="393" t="s">
        <v>893</v>
      </c>
      <c r="V40" s="671" t="s">
        <v>908</v>
      </c>
    </row>
    <row r="41" spans="1:22" ht="15.75">
      <c r="A41" s="677" t="s">
        <v>1134</v>
      </c>
      <c r="B41" s="525">
        <v>2185166</v>
      </c>
      <c r="C41" s="686">
        <v>3033</v>
      </c>
      <c r="D41" s="697">
        <v>42610</v>
      </c>
      <c r="E41" s="703" t="s">
        <v>379</v>
      </c>
      <c r="F41" s="704" t="s">
        <v>380</v>
      </c>
      <c r="G41" s="703" t="s">
        <v>379</v>
      </c>
      <c r="H41" s="703" t="s">
        <v>379</v>
      </c>
      <c r="I41" s="703" t="s">
        <v>1087</v>
      </c>
      <c r="J41" s="704" t="s">
        <v>380</v>
      </c>
      <c r="K41" s="704" t="s">
        <v>380</v>
      </c>
      <c r="L41" s="704" t="s">
        <v>380</v>
      </c>
      <c r="M41" s="704" t="s">
        <v>380</v>
      </c>
      <c r="N41" s="704" t="s">
        <v>380</v>
      </c>
      <c r="O41" s="704" t="s">
        <v>380</v>
      </c>
      <c r="P41" s="704" t="s">
        <v>380</v>
      </c>
      <c r="Q41" s="704" t="s">
        <v>380</v>
      </c>
      <c r="R41" s="704" t="s">
        <v>380</v>
      </c>
      <c r="S41" s="671" t="s">
        <v>908</v>
      </c>
      <c r="T41" s="727" t="s">
        <v>908</v>
      </c>
      <c r="U41" s="393" t="s">
        <v>893</v>
      </c>
      <c r="V41" s="671" t="s">
        <v>908</v>
      </c>
    </row>
    <row r="42" spans="1:22">
      <c r="A42" s="673" t="s">
        <v>1135</v>
      </c>
      <c r="B42" s="519">
        <v>5165762</v>
      </c>
      <c r="C42" s="669">
        <v>1025</v>
      </c>
      <c r="D42" s="695">
        <v>42610</v>
      </c>
      <c r="E42" s="703" t="s">
        <v>379</v>
      </c>
      <c r="F42" s="704" t="s">
        <v>380</v>
      </c>
      <c r="G42" s="703" t="s">
        <v>379</v>
      </c>
      <c r="H42" s="703" t="s">
        <v>379</v>
      </c>
      <c r="I42" s="712" t="s">
        <v>1100</v>
      </c>
      <c r="J42" s="704" t="s">
        <v>380</v>
      </c>
      <c r="K42" s="704" t="s">
        <v>380</v>
      </c>
      <c r="L42" s="716" t="s">
        <v>379</v>
      </c>
      <c r="M42" s="706" t="s">
        <v>379</v>
      </c>
      <c r="N42" s="704" t="s">
        <v>380</v>
      </c>
      <c r="O42" s="704" t="s">
        <v>380</v>
      </c>
      <c r="P42" s="704" t="s">
        <v>380</v>
      </c>
      <c r="Q42" s="704" t="s">
        <v>380</v>
      </c>
      <c r="R42" s="704" t="s">
        <v>380</v>
      </c>
      <c r="S42" s="703" t="s">
        <v>379</v>
      </c>
      <c r="T42" s="727" t="s">
        <v>908</v>
      </c>
      <c r="U42" s="393" t="s">
        <v>893</v>
      </c>
      <c r="V42" s="671" t="s">
        <v>908</v>
      </c>
    </row>
    <row r="43" spans="1:22">
      <c r="A43" s="673" t="s">
        <v>1136</v>
      </c>
      <c r="B43" s="519">
        <v>5210762</v>
      </c>
      <c r="C43" s="669">
        <v>2427</v>
      </c>
      <c r="D43" s="695">
        <v>42610</v>
      </c>
      <c r="E43" s="704" t="s">
        <v>380</v>
      </c>
      <c r="F43" s="703" t="s">
        <v>379</v>
      </c>
      <c r="G43" s="703" t="s">
        <v>379</v>
      </c>
      <c r="H43" s="703" t="s">
        <v>379</v>
      </c>
      <c r="I43" s="703" t="s">
        <v>379</v>
      </c>
      <c r="J43" s="704" t="s">
        <v>380</v>
      </c>
      <c r="K43" s="704" t="s">
        <v>380</v>
      </c>
      <c r="L43" s="716" t="s">
        <v>379</v>
      </c>
      <c r="M43" s="706" t="s">
        <v>379</v>
      </c>
      <c r="N43" s="704" t="s">
        <v>380</v>
      </c>
      <c r="O43" s="704" t="s">
        <v>380</v>
      </c>
      <c r="P43" s="704" t="s">
        <v>380</v>
      </c>
      <c r="Q43" s="704" t="s">
        <v>380</v>
      </c>
      <c r="R43" s="704" t="s">
        <v>380</v>
      </c>
      <c r="S43" s="703" t="s">
        <v>379</v>
      </c>
      <c r="T43" s="727" t="s">
        <v>908</v>
      </c>
      <c r="U43" s="393" t="s">
        <v>893</v>
      </c>
      <c r="V43" s="671" t="s">
        <v>908</v>
      </c>
    </row>
    <row r="44" spans="1:22">
      <c r="A44" s="677" t="s">
        <v>1137</v>
      </c>
      <c r="B44" s="525">
        <v>2013631</v>
      </c>
      <c r="C44" s="675">
        <v>2350</v>
      </c>
      <c r="D44" s="699">
        <v>42610</v>
      </c>
      <c r="E44" s="703" t="s">
        <v>379</v>
      </c>
      <c r="F44" s="704" t="s">
        <v>380</v>
      </c>
      <c r="G44" s="703" t="s">
        <v>379</v>
      </c>
      <c r="H44" s="703" t="s">
        <v>1138</v>
      </c>
      <c r="I44" s="703" t="s">
        <v>1139</v>
      </c>
      <c r="J44" s="704" t="s">
        <v>380</v>
      </c>
      <c r="K44" s="704" t="s">
        <v>380</v>
      </c>
      <c r="L44" s="704" t="s">
        <v>380</v>
      </c>
      <c r="M44" s="704" t="s">
        <v>380</v>
      </c>
      <c r="N44" s="704" t="s">
        <v>380</v>
      </c>
      <c r="O44" s="704" t="s">
        <v>380</v>
      </c>
      <c r="P44" s="704" t="s">
        <v>380</v>
      </c>
      <c r="Q44" s="704" t="s">
        <v>380</v>
      </c>
      <c r="R44" s="704" t="s">
        <v>380</v>
      </c>
      <c r="S44" s="671" t="s">
        <v>908</v>
      </c>
      <c r="T44" s="727" t="s">
        <v>908</v>
      </c>
      <c r="U44" s="393" t="s">
        <v>893</v>
      </c>
      <c r="V44" s="671" t="s">
        <v>908</v>
      </c>
    </row>
    <row r="45" spans="1:22">
      <c r="A45" s="677" t="s">
        <v>1140</v>
      </c>
      <c r="B45" s="525">
        <v>2013635</v>
      </c>
      <c r="C45" s="675">
        <v>3500</v>
      </c>
      <c r="D45" s="699">
        <v>42610</v>
      </c>
      <c r="E45" s="703" t="s">
        <v>379</v>
      </c>
      <c r="F45" s="704" t="s">
        <v>380</v>
      </c>
      <c r="G45" s="703" t="s">
        <v>379</v>
      </c>
      <c r="H45" s="703" t="s">
        <v>1138</v>
      </c>
      <c r="I45" s="703" t="s">
        <v>1139</v>
      </c>
      <c r="J45" s="704" t="s">
        <v>380</v>
      </c>
      <c r="K45" s="704" t="s">
        <v>380</v>
      </c>
      <c r="L45" s="704" t="s">
        <v>380</v>
      </c>
      <c r="M45" s="704" t="s">
        <v>380</v>
      </c>
      <c r="N45" s="704" t="s">
        <v>380</v>
      </c>
      <c r="O45" s="704" t="s">
        <v>380</v>
      </c>
      <c r="P45" s="704" t="s">
        <v>380</v>
      </c>
      <c r="Q45" s="704" t="s">
        <v>380</v>
      </c>
      <c r="R45" s="704" t="s">
        <v>380</v>
      </c>
      <c r="S45" s="671" t="s">
        <v>908</v>
      </c>
      <c r="T45" s="727" t="s">
        <v>908</v>
      </c>
      <c r="U45" s="393" t="s">
        <v>893</v>
      </c>
      <c r="V45" s="671" t="s">
        <v>908</v>
      </c>
    </row>
    <row r="46" spans="1:22">
      <c r="A46" s="677" t="s">
        <v>1141</v>
      </c>
      <c r="B46" s="525">
        <v>2014135</v>
      </c>
      <c r="C46" s="675">
        <v>3660</v>
      </c>
      <c r="D46" s="699">
        <v>42610</v>
      </c>
      <c r="E46" s="703" t="s">
        <v>379</v>
      </c>
      <c r="F46" s="704" t="s">
        <v>380</v>
      </c>
      <c r="G46" s="703" t="s">
        <v>379</v>
      </c>
      <c r="H46" s="703" t="s">
        <v>379</v>
      </c>
      <c r="I46" s="703" t="s">
        <v>1139</v>
      </c>
      <c r="J46" s="704" t="s">
        <v>380</v>
      </c>
      <c r="K46" s="704" t="s">
        <v>380</v>
      </c>
      <c r="L46" s="704" t="s">
        <v>380</v>
      </c>
      <c r="M46" s="704" t="s">
        <v>380</v>
      </c>
      <c r="N46" s="704" t="s">
        <v>380</v>
      </c>
      <c r="O46" s="704" t="s">
        <v>380</v>
      </c>
      <c r="P46" s="704" t="s">
        <v>380</v>
      </c>
      <c r="Q46" s="704" t="s">
        <v>380</v>
      </c>
      <c r="R46" s="704" t="s">
        <v>380</v>
      </c>
      <c r="S46" s="671" t="s">
        <v>908</v>
      </c>
      <c r="T46" s="727" t="s">
        <v>908</v>
      </c>
      <c r="U46" s="393" t="s">
        <v>893</v>
      </c>
      <c r="V46" s="671" t="s">
        <v>908</v>
      </c>
    </row>
    <row r="47" spans="1:22">
      <c r="A47" s="673" t="s">
        <v>1142</v>
      </c>
      <c r="B47" s="519" t="s">
        <v>157</v>
      </c>
      <c r="C47" s="669">
        <v>3000</v>
      </c>
      <c r="D47" s="695">
        <v>42610</v>
      </c>
      <c r="E47" s="703" t="s">
        <v>379</v>
      </c>
      <c r="F47" s="704" t="s">
        <v>380</v>
      </c>
      <c r="G47" s="703" t="s">
        <v>379</v>
      </c>
      <c r="H47" s="703" t="s">
        <v>379</v>
      </c>
      <c r="I47" s="707" t="s">
        <v>908</v>
      </c>
      <c r="J47" s="707" t="s">
        <v>908</v>
      </c>
      <c r="K47" s="707" t="s">
        <v>908</v>
      </c>
      <c r="L47" s="704" t="s">
        <v>380</v>
      </c>
      <c r="M47" s="704" t="s">
        <v>380</v>
      </c>
      <c r="N47" s="704" t="s">
        <v>380</v>
      </c>
      <c r="O47" s="704" t="s">
        <v>380</v>
      </c>
      <c r="P47" s="704" t="s">
        <v>380</v>
      </c>
      <c r="Q47" s="704" t="s">
        <v>380</v>
      </c>
      <c r="R47" s="704" t="s">
        <v>380</v>
      </c>
      <c r="S47" s="671" t="s">
        <v>908</v>
      </c>
      <c r="T47" s="727" t="s">
        <v>908</v>
      </c>
      <c r="U47" s="671" t="s">
        <v>908</v>
      </c>
      <c r="V47" s="671" t="s">
        <v>908</v>
      </c>
    </row>
    <row r="48" spans="1:22">
      <c r="A48" s="674" t="s">
        <v>1144</v>
      </c>
      <c r="B48" s="668" t="s">
        <v>757</v>
      </c>
      <c r="C48" s="683">
        <v>3929</v>
      </c>
      <c r="D48" s="696">
        <v>42613</v>
      </c>
      <c r="E48" s="704" t="s">
        <v>380</v>
      </c>
      <c r="F48" s="703" t="s">
        <v>379</v>
      </c>
      <c r="G48" s="703" t="s">
        <v>379</v>
      </c>
      <c r="H48" s="703" t="s">
        <v>1145</v>
      </c>
      <c r="I48" s="707" t="s">
        <v>908</v>
      </c>
      <c r="J48" s="703" t="s">
        <v>1146</v>
      </c>
      <c r="K48" s="703" t="s">
        <v>379</v>
      </c>
      <c r="L48" s="671" t="s">
        <v>908</v>
      </c>
      <c r="M48" s="704" t="s">
        <v>380</v>
      </c>
      <c r="N48" s="704" t="s">
        <v>380</v>
      </c>
      <c r="O48" s="704" t="s">
        <v>380</v>
      </c>
      <c r="P48" s="704" t="s">
        <v>380</v>
      </c>
      <c r="Q48" s="704" t="s">
        <v>380</v>
      </c>
      <c r="R48" s="704" t="s">
        <v>380</v>
      </c>
      <c r="S48" s="703" t="s">
        <v>379</v>
      </c>
      <c r="T48" s="727" t="s">
        <v>908</v>
      </c>
      <c r="U48" s="671" t="s">
        <v>908</v>
      </c>
      <c r="V48" s="707" t="s">
        <v>908</v>
      </c>
    </row>
    <row r="49" spans="1:22">
      <c r="A49" s="674" t="s">
        <v>1147</v>
      </c>
      <c r="B49" s="668" t="s">
        <v>1148</v>
      </c>
      <c r="C49" s="683">
        <v>5805</v>
      </c>
      <c r="D49" s="696">
        <v>42613</v>
      </c>
      <c r="E49" s="704" t="s">
        <v>380</v>
      </c>
      <c r="F49" s="703" t="s">
        <v>379</v>
      </c>
      <c r="G49" s="703" t="s">
        <v>379</v>
      </c>
      <c r="H49" s="703" t="s">
        <v>1145</v>
      </c>
      <c r="I49" s="707" t="s">
        <v>908</v>
      </c>
      <c r="J49" s="703" t="s">
        <v>1146</v>
      </c>
      <c r="K49" s="703" t="s">
        <v>379</v>
      </c>
      <c r="L49" s="671" t="s">
        <v>908</v>
      </c>
      <c r="M49" s="704" t="s">
        <v>380</v>
      </c>
      <c r="N49" s="704" t="s">
        <v>380</v>
      </c>
      <c r="O49" s="704" t="s">
        <v>380</v>
      </c>
      <c r="P49" s="704" t="s">
        <v>380</v>
      </c>
      <c r="Q49" s="704" t="s">
        <v>380</v>
      </c>
      <c r="R49" s="704" t="s">
        <v>380</v>
      </c>
      <c r="S49" s="703" t="s">
        <v>379</v>
      </c>
      <c r="T49" s="727" t="s">
        <v>908</v>
      </c>
      <c r="U49" s="671" t="s">
        <v>908</v>
      </c>
      <c r="V49" s="707" t="s">
        <v>908</v>
      </c>
    </row>
    <row r="50" spans="1:22">
      <c r="A50" s="673" t="s">
        <v>1149</v>
      </c>
      <c r="B50" s="519" t="s">
        <v>570</v>
      </c>
      <c r="C50" s="669">
        <v>9000</v>
      </c>
      <c r="D50" s="695">
        <v>42613</v>
      </c>
      <c r="E50" s="703" t="s">
        <v>379</v>
      </c>
      <c r="F50" s="704" t="s">
        <v>380</v>
      </c>
      <c r="G50" s="703" t="s">
        <v>379</v>
      </c>
      <c r="H50" s="703" t="s">
        <v>379</v>
      </c>
      <c r="I50" s="704" t="s">
        <v>380</v>
      </c>
      <c r="J50" s="707" t="s">
        <v>908</v>
      </c>
      <c r="K50" s="707" t="s">
        <v>908</v>
      </c>
      <c r="L50" s="716" t="s">
        <v>379</v>
      </c>
      <c r="M50" s="704" t="s">
        <v>380</v>
      </c>
      <c r="N50" s="704" t="s">
        <v>380</v>
      </c>
      <c r="O50" s="704" t="s">
        <v>380</v>
      </c>
      <c r="P50" s="704" t="s">
        <v>380</v>
      </c>
      <c r="Q50" s="704" t="s">
        <v>380</v>
      </c>
      <c r="R50" s="703" t="s">
        <v>379</v>
      </c>
      <c r="S50" s="704" t="s">
        <v>380</v>
      </c>
      <c r="T50" s="728" t="s">
        <v>379</v>
      </c>
      <c r="U50" s="393" t="s">
        <v>893</v>
      </c>
      <c r="V50" s="671" t="s">
        <v>908</v>
      </c>
    </row>
    <row r="51" spans="1:22">
      <c r="A51" s="678" t="s">
        <v>1150</v>
      </c>
      <c r="B51" s="507"/>
      <c r="C51" s="678">
        <f>SUM(C2:C25)</f>
        <v>193101</v>
      </c>
      <c r="D51" s="700"/>
      <c r="E51" s="678"/>
      <c r="F51" s="678"/>
      <c r="G51" s="678"/>
      <c r="H51" s="711"/>
      <c r="I51" s="678"/>
      <c r="J51" s="678"/>
      <c r="K51" s="678"/>
      <c r="L51" s="678"/>
      <c r="M51" s="678"/>
      <c r="N51" s="678"/>
      <c r="O51" s="678"/>
      <c r="P51" s="721"/>
      <c r="Q51" s="721"/>
      <c r="R51" s="678"/>
      <c r="S51" s="678"/>
      <c r="T51" s="730"/>
      <c r="U51" s="678"/>
      <c r="V51" s="678"/>
    </row>
    <row r="52" spans="1:22">
      <c r="A52" s="673" t="s">
        <v>1151</v>
      </c>
      <c r="B52" s="519" t="s">
        <v>1025</v>
      </c>
      <c r="C52" s="687">
        <v>7001</v>
      </c>
      <c r="D52" s="695">
        <v>42617</v>
      </c>
      <c r="E52" s="703" t="s">
        <v>379</v>
      </c>
      <c r="F52" s="704" t="s">
        <v>380</v>
      </c>
      <c r="G52" s="703" t="s">
        <v>379</v>
      </c>
      <c r="H52" s="709" t="s">
        <v>908</v>
      </c>
      <c r="I52" s="707" t="s">
        <v>908</v>
      </c>
      <c r="J52" s="707" t="s">
        <v>908</v>
      </c>
      <c r="K52" s="707" t="s">
        <v>908</v>
      </c>
      <c r="L52" s="704" t="s">
        <v>380</v>
      </c>
      <c r="M52" s="704" t="s">
        <v>380</v>
      </c>
      <c r="N52" s="704" t="s">
        <v>380</v>
      </c>
      <c r="O52" s="704" t="s">
        <v>380</v>
      </c>
      <c r="P52" s="703" t="s">
        <v>379</v>
      </c>
      <c r="Q52" s="703" t="s">
        <v>379</v>
      </c>
      <c r="R52" s="704" t="s">
        <v>380</v>
      </c>
      <c r="S52" s="704" t="s">
        <v>380</v>
      </c>
      <c r="T52" s="727" t="s">
        <v>908</v>
      </c>
      <c r="U52" s="671" t="s">
        <v>908</v>
      </c>
      <c r="V52" s="671" t="s">
        <v>908</v>
      </c>
    </row>
    <row r="53" spans="1:22">
      <c r="A53" s="673" t="s">
        <v>1153</v>
      </c>
      <c r="B53" s="519" t="s">
        <v>923</v>
      </c>
      <c r="C53" s="687">
        <v>7626</v>
      </c>
      <c r="D53" s="695">
        <v>42617</v>
      </c>
      <c r="E53" s="703" t="s">
        <v>379</v>
      </c>
      <c r="F53" s="704" t="s">
        <v>380</v>
      </c>
      <c r="G53" s="703" t="s">
        <v>379</v>
      </c>
      <c r="H53" s="709" t="s">
        <v>908</v>
      </c>
      <c r="I53" s="707" t="s">
        <v>908</v>
      </c>
      <c r="J53" s="707" t="s">
        <v>908</v>
      </c>
      <c r="K53" s="707" t="s">
        <v>908</v>
      </c>
      <c r="L53" s="704" t="s">
        <v>380</v>
      </c>
      <c r="M53" s="704" t="s">
        <v>380</v>
      </c>
      <c r="N53" s="704" t="s">
        <v>380</v>
      </c>
      <c r="O53" s="704" t="s">
        <v>380</v>
      </c>
      <c r="P53" s="703" t="s">
        <v>379</v>
      </c>
      <c r="Q53" s="703" t="s">
        <v>379</v>
      </c>
      <c r="R53" s="704" t="s">
        <v>380</v>
      </c>
      <c r="S53" s="704" t="s">
        <v>380</v>
      </c>
      <c r="T53" s="727" t="s">
        <v>908</v>
      </c>
      <c r="U53" s="671" t="s">
        <v>908</v>
      </c>
      <c r="V53" s="671" t="s">
        <v>908</v>
      </c>
    </row>
    <row r="54" spans="1:22">
      <c r="A54" s="673" t="s">
        <v>1154</v>
      </c>
      <c r="B54" s="519" t="s">
        <v>1031</v>
      </c>
      <c r="C54" s="687">
        <v>8000</v>
      </c>
      <c r="D54" s="695">
        <v>42617</v>
      </c>
      <c r="E54" s="703" t="s">
        <v>379</v>
      </c>
      <c r="F54" s="704" t="s">
        <v>380</v>
      </c>
      <c r="G54" s="703" t="s">
        <v>379</v>
      </c>
      <c r="H54" s="709" t="s">
        <v>908</v>
      </c>
      <c r="I54" s="707" t="s">
        <v>908</v>
      </c>
      <c r="J54" s="707" t="s">
        <v>908</v>
      </c>
      <c r="K54" s="707" t="s">
        <v>908</v>
      </c>
      <c r="L54" s="704" t="s">
        <v>380</v>
      </c>
      <c r="M54" s="704" t="s">
        <v>380</v>
      </c>
      <c r="N54" s="704" t="s">
        <v>380</v>
      </c>
      <c r="O54" s="704" t="s">
        <v>380</v>
      </c>
      <c r="P54" s="703" t="s">
        <v>379</v>
      </c>
      <c r="Q54" s="703" t="s">
        <v>379</v>
      </c>
      <c r="R54" s="704" t="s">
        <v>380</v>
      </c>
      <c r="S54" s="704" t="s">
        <v>380</v>
      </c>
      <c r="T54" s="727" t="s">
        <v>908</v>
      </c>
      <c r="U54" s="671" t="s">
        <v>908</v>
      </c>
      <c r="V54" s="671" t="s">
        <v>908</v>
      </c>
    </row>
    <row r="55" spans="1:22">
      <c r="A55" s="673" t="s">
        <v>1155</v>
      </c>
      <c r="B55" s="519" t="s">
        <v>343</v>
      </c>
      <c r="C55" s="687">
        <v>8000</v>
      </c>
      <c r="D55" s="695">
        <v>42617</v>
      </c>
      <c r="E55" s="703" t="s">
        <v>379</v>
      </c>
      <c r="F55" s="704" t="s">
        <v>380</v>
      </c>
      <c r="G55" s="703" t="s">
        <v>379</v>
      </c>
      <c r="H55" s="709" t="s">
        <v>908</v>
      </c>
      <c r="I55" s="707" t="s">
        <v>908</v>
      </c>
      <c r="J55" s="707" t="s">
        <v>908</v>
      </c>
      <c r="K55" s="707" t="s">
        <v>908</v>
      </c>
      <c r="L55" s="704" t="s">
        <v>380</v>
      </c>
      <c r="M55" s="704" t="s">
        <v>380</v>
      </c>
      <c r="N55" s="704" t="s">
        <v>380</v>
      </c>
      <c r="O55" s="704" t="s">
        <v>380</v>
      </c>
      <c r="P55" s="703" t="s">
        <v>379</v>
      </c>
      <c r="Q55" s="703" t="s">
        <v>379</v>
      </c>
      <c r="R55" s="704" t="s">
        <v>380</v>
      </c>
      <c r="S55" s="704" t="s">
        <v>380</v>
      </c>
      <c r="T55" s="727" t="s">
        <v>908</v>
      </c>
      <c r="U55" s="671" t="s">
        <v>908</v>
      </c>
      <c r="V55" s="671" t="s">
        <v>908</v>
      </c>
    </row>
    <row r="56" spans="1:22">
      <c r="A56" s="679" t="s">
        <v>1156</v>
      </c>
      <c r="B56" s="651">
        <v>5224054</v>
      </c>
      <c r="C56" s="688">
        <v>800</v>
      </c>
      <c r="D56" s="701">
        <v>42620</v>
      </c>
      <c r="E56" s="704" t="s">
        <v>380</v>
      </c>
      <c r="F56" s="703" t="s">
        <v>379</v>
      </c>
      <c r="G56" s="707" t="s">
        <v>908</v>
      </c>
      <c r="H56" s="703" t="s">
        <v>379</v>
      </c>
      <c r="I56" s="703" t="s">
        <v>379</v>
      </c>
      <c r="J56" s="704" t="s">
        <v>380</v>
      </c>
      <c r="K56" s="704" t="s">
        <v>380</v>
      </c>
      <c r="L56" s="717" t="s">
        <v>379</v>
      </c>
      <c r="M56" s="717" t="s">
        <v>379</v>
      </c>
      <c r="N56" s="704" t="s">
        <v>380</v>
      </c>
      <c r="O56" s="704" t="s">
        <v>380</v>
      </c>
      <c r="P56" s="704" t="s">
        <v>380</v>
      </c>
      <c r="Q56" s="704" t="s">
        <v>380</v>
      </c>
      <c r="R56" s="704" t="s">
        <v>380</v>
      </c>
      <c r="S56" s="703" t="s">
        <v>379</v>
      </c>
      <c r="T56" s="727"/>
      <c r="U56" s="393" t="s">
        <v>893</v>
      </c>
      <c r="V56" s="671"/>
    </row>
    <row r="57" spans="1:22">
      <c r="A57" s="673" t="s">
        <v>1157</v>
      </c>
      <c r="B57" s="519" t="s">
        <v>1025</v>
      </c>
      <c r="C57" s="687">
        <v>6801</v>
      </c>
      <c r="D57" s="695">
        <v>42638</v>
      </c>
      <c r="E57" s="703" t="s">
        <v>379</v>
      </c>
      <c r="F57" s="704" t="s">
        <v>380</v>
      </c>
      <c r="G57" s="707" t="s">
        <v>908</v>
      </c>
      <c r="H57" s="709" t="s">
        <v>908</v>
      </c>
      <c r="I57" s="707" t="s">
        <v>908</v>
      </c>
      <c r="J57" s="707" t="s">
        <v>908</v>
      </c>
      <c r="K57" s="707" t="s">
        <v>908</v>
      </c>
      <c r="L57" s="704" t="s">
        <v>380</v>
      </c>
      <c r="M57" s="704" t="s">
        <v>380</v>
      </c>
      <c r="N57" s="704" t="s">
        <v>380</v>
      </c>
      <c r="O57" s="704" t="s">
        <v>380</v>
      </c>
      <c r="P57" s="704" t="s">
        <v>380</v>
      </c>
      <c r="Q57" s="704" t="s">
        <v>380</v>
      </c>
      <c r="R57" s="704" t="s">
        <v>380</v>
      </c>
      <c r="S57" s="704" t="s">
        <v>380</v>
      </c>
      <c r="T57" s="727" t="s">
        <v>908</v>
      </c>
      <c r="U57" s="671" t="s">
        <v>908</v>
      </c>
      <c r="V57" s="671" t="s">
        <v>908</v>
      </c>
    </row>
    <row r="58" spans="1:22">
      <c r="A58" s="673" t="s">
        <v>1158</v>
      </c>
      <c r="B58" s="519" t="s">
        <v>923</v>
      </c>
      <c r="C58" s="687">
        <v>8000</v>
      </c>
      <c r="D58" s="695">
        <v>42638</v>
      </c>
      <c r="E58" s="703" t="s">
        <v>379</v>
      </c>
      <c r="F58" s="704" t="s">
        <v>380</v>
      </c>
      <c r="G58" s="707" t="s">
        <v>908</v>
      </c>
      <c r="H58" s="709" t="s">
        <v>908</v>
      </c>
      <c r="I58" s="707" t="s">
        <v>908</v>
      </c>
      <c r="J58" s="707" t="s">
        <v>908</v>
      </c>
      <c r="K58" s="707" t="s">
        <v>908</v>
      </c>
      <c r="L58" s="704" t="s">
        <v>380</v>
      </c>
      <c r="M58" s="704" t="s">
        <v>380</v>
      </c>
      <c r="N58" s="704" t="s">
        <v>380</v>
      </c>
      <c r="O58" s="704" t="s">
        <v>380</v>
      </c>
      <c r="P58" s="704" t="s">
        <v>380</v>
      </c>
      <c r="Q58" s="704" t="s">
        <v>380</v>
      </c>
      <c r="R58" s="704" t="s">
        <v>380</v>
      </c>
      <c r="S58" s="704" t="s">
        <v>380</v>
      </c>
      <c r="T58" s="727" t="s">
        <v>908</v>
      </c>
      <c r="U58" s="671" t="s">
        <v>908</v>
      </c>
      <c r="V58" s="671" t="s">
        <v>908</v>
      </c>
    </row>
    <row r="59" spans="1:22">
      <c r="A59" s="673" t="s">
        <v>1159</v>
      </c>
      <c r="B59" s="519" t="s">
        <v>157</v>
      </c>
      <c r="C59" s="687">
        <v>3000</v>
      </c>
      <c r="D59" s="695">
        <v>42638</v>
      </c>
      <c r="E59" s="703" t="s">
        <v>379</v>
      </c>
      <c r="F59" s="704" t="s">
        <v>380</v>
      </c>
      <c r="G59" s="707" t="s">
        <v>908</v>
      </c>
      <c r="H59" s="703" t="s">
        <v>379</v>
      </c>
      <c r="I59" s="707" t="s">
        <v>908</v>
      </c>
      <c r="J59" s="707" t="s">
        <v>908</v>
      </c>
      <c r="K59" s="707" t="s">
        <v>908</v>
      </c>
      <c r="L59" s="704" t="s">
        <v>380</v>
      </c>
      <c r="M59" s="704" t="s">
        <v>380</v>
      </c>
      <c r="N59" s="704" t="s">
        <v>380</v>
      </c>
      <c r="O59" s="704" t="s">
        <v>380</v>
      </c>
      <c r="P59" s="704" t="s">
        <v>380</v>
      </c>
      <c r="Q59" s="704" t="s">
        <v>380</v>
      </c>
      <c r="R59" s="704" t="s">
        <v>380</v>
      </c>
      <c r="S59" s="704" t="s">
        <v>380</v>
      </c>
      <c r="T59" s="727" t="s">
        <v>908</v>
      </c>
      <c r="U59" s="671" t="s">
        <v>908</v>
      </c>
      <c r="V59" s="671" t="s">
        <v>908</v>
      </c>
    </row>
    <row r="60" spans="1:22">
      <c r="A60" s="673" t="s">
        <v>1160</v>
      </c>
      <c r="B60" s="519" t="s">
        <v>1031</v>
      </c>
      <c r="C60" s="687">
        <v>8594</v>
      </c>
      <c r="D60" s="695">
        <v>42638</v>
      </c>
      <c r="E60" s="703" t="s">
        <v>379</v>
      </c>
      <c r="F60" s="704" t="s">
        <v>380</v>
      </c>
      <c r="G60" s="707" t="s">
        <v>908</v>
      </c>
      <c r="H60" s="709" t="s">
        <v>908</v>
      </c>
      <c r="I60" s="707" t="s">
        <v>908</v>
      </c>
      <c r="J60" s="707" t="s">
        <v>908</v>
      </c>
      <c r="K60" s="707" t="s">
        <v>908</v>
      </c>
      <c r="L60" s="704" t="s">
        <v>380</v>
      </c>
      <c r="M60" s="704" t="s">
        <v>380</v>
      </c>
      <c r="N60" s="704" t="s">
        <v>380</v>
      </c>
      <c r="O60" s="704" t="s">
        <v>380</v>
      </c>
      <c r="P60" s="704" t="s">
        <v>380</v>
      </c>
      <c r="Q60" s="704" t="s">
        <v>380</v>
      </c>
      <c r="R60" s="704" t="s">
        <v>380</v>
      </c>
      <c r="S60" s="704" t="s">
        <v>380</v>
      </c>
      <c r="T60" s="727" t="s">
        <v>908</v>
      </c>
      <c r="U60" s="671" t="s">
        <v>908</v>
      </c>
      <c r="V60" s="671" t="s">
        <v>908</v>
      </c>
    </row>
    <row r="61" spans="1:22">
      <c r="A61" s="673" t="s">
        <v>1161</v>
      </c>
      <c r="B61" s="519" t="s">
        <v>343</v>
      </c>
      <c r="C61" s="687">
        <v>8050</v>
      </c>
      <c r="D61" s="695">
        <v>42638</v>
      </c>
      <c r="E61" s="703" t="s">
        <v>379</v>
      </c>
      <c r="F61" s="704" t="s">
        <v>380</v>
      </c>
      <c r="G61" s="707" t="s">
        <v>908</v>
      </c>
      <c r="H61" s="709" t="s">
        <v>908</v>
      </c>
      <c r="I61" s="707" t="s">
        <v>908</v>
      </c>
      <c r="J61" s="707" t="s">
        <v>908</v>
      </c>
      <c r="K61" s="707" t="s">
        <v>908</v>
      </c>
      <c r="L61" s="704" t="s">
        <v>380</v>
      </c>
      <c r="M61" s="704" t="s">
        <v>380</v>
      </c>
      <c r="N61" s="704" t="s">
        <v>380</v>
      </c>
      <c r="O61" s="704" t="s">
        <v>380</v>
      </c>
      <c r="P61" s="704" t="s">
        <v>380</v>
      </c>
      <c r="Q61" s="704" t="s">
        <v>380</v>
      </c>
      <c r="R61" s="704" t="s">
        <v>380</v>
      </c>
      <c r="S61" s="704" t="s">
        <v>380</v>
      </c>
      <c r="T61" s="727" t="s">
        <v>908</v>
      </c>
      <c r="U61" s="671" t="s">
        <v>908</v>
      </c>
      <c r="V61" s="671" t="s">
        <v>908</v>
      </c>
    </row>
    <row r="62" spans="1:22">
      <c r="A62" s="677" t="s">
        <v>1162</v>
      </c>
      <c r="B62" s="525">
        <v>2013663</v>
      </c>
      <c r="C62" s="675">
        <v>810</v>
      </c>
      <c r="D62" s="699">
        <v>42638</v>
      </c>
      <c r="E62" s="703" t="s">
        <v>379</v>
      </c>
      <c r="F62" s="704" t="s">
        <v>380</v>
      </c>
      <c r="G62" s="707" t="s">
        <v>908</v>
      </c>
      <c r="H62" s="703" t="s">
        <v>1138</v>
      </c>
      <c r="I62" s="703" t="s">
        <v>1139</v>
      </c>
      <c r="J62" s="707" t="s">
        <v>908</v>
      </c>
      <c r="K62" s="707" t="s">
        <v>908</v>
      </c>
      <c r="L62" s="704" t="s">
        <v>380</v>
      </c>
      <c r="M62" s="704" t="s">
        <v>380</v>
      </c>
      <c r="N62" s="704" t="s">
        <v>380</v>
      </c>
      <c r="O62" s="704" t="s">
        <v>380</v>
      </c>
      <c r="P62" s="704" t="s">
        <v>380</v>
      </c>
      <c r="Q62" s="704" t="s">
        <v>380</v>
      </c>
      <c r="R62" s="704" t="s">
        <v>380</v>
      </c>
      <c r="S62" s="704" t="s">
        <v>380</v>
      </c>
      <c r="T62" s="727" t="s">
        <v>908</v>
      </c>
      <c r="U62" s="393" t="s">
        <v>893</v>
      </c>
      <c r="V62" s="671" t="s">
        <v>908</v>
      </c>
    </row>
    <row r="63" spans="1:22">
      <c r="A63" s="677" t="s">
        <v>1164</v>
      </c>
      <c r="B63" s="525">
        <v>2013663</v>
      </c>
      <c r="C63" s="675">
        <v>2390</v>
      </c>
      <c r="D63" s="699">
        <v>42638</v>
      </c>
      <c r="E63" s="703" t="s">
        <v>379</v>
      </c>
      <c r="F63" s="704" t="s">
        <v>380</v>
      </c>
      <c r="G63" s="707" t="s">
        <v>908</v>
      </c>
      <c r="H63" s="703" t="s">
        <v>1138</v>
      </c>
      <c r="I63" s="703" t="s">
        <v>1139</v>
      </c>
      <c r="J63" s="707" t="s">
        <v>908</v>
      </c>
      <c r="K63" s="707" t="s">
        <v>908</v>
      </c>
      <c r="L63" s="704" t="s">
        <v>380</v>
      </c>
      <c r="M63" s="704" t="s">
        <v>380</v>
      </c>
      <c r="N63" s="704" t="s">
        <v>380</v>
      </c>
      <c r="O63" s="704" t="s">
        <v>380</v>
      </c>
      <c r="P63" s="704" t="s">
        <v>380</v>
      </c>
      <c r="Q63" s="704" t="s">
        <v>380</v>
      </c>
      <c r="R63" s="704" t="s">
        <v>380</v>
      </c>
      <c r="S63" s="704" t="s">
        <v>380</v>
      </c>
      <c r="T63" s="727" t="s">
        <v>908</v>
      </c>
      <c r="U63" s="393" t="s">
        <v>893</v>
      </c>
      <c r="V63" s="671" t="s">
        <v>908</v>
      </c>
    </row>
    <row r="64" spans="1:22">
      <c r="A64" s="673" t="s">
        <v>1165</v>
      </c>
      <c r="B64" s="519">
        <v>2183322</v>
      </c>
      <c r="C64" s="687">
        <v>12000</v>
      </c>
      <c r="D64" s="695">
        <v>42638</v>
      </c>
      <c r="E64" s="704" t="s">
        <v>380</v>
      </c>
      <c r="F64" s="703" t="s">
        <v>379</v>
      </c>
      <c r="G64" s="707" t="s">
        <v>908</v>
      </c>
      <c r="H64" s="703" t="s">
        <v>1086</v>
      </c>
      <c r="I64" s="703" t="s">
        <v>1087</v>
      </c>
      <c r="J64" s="704" t="s">
        <v>380</v>
      </c>
      <c r="K64" s="704" t="s">
        <v>380</v>
      </c>
      <c r="L64" s="704" t="s">
        <v>380</v>
      </c>
      <c r="M64" s="704" t="s">
        <v>380</v>
      </c>
      <c r="N64" s="704" t="s">
        <v>380</v>
      </c>
      <c r="O64" s="704" t="s">
        <v>380</v>
      </c>
      <c r="P64" s="704" t="s">
        <v>380</v>
      </c>
      <c r="Q64" s="704" t="s">
        <v>380</v>
      </c>
      <c r="R64" s="671" t="s">
        <v>908</v>
      </c>
      <c r="S64" s="704" t="s">
        <v>380</v>
      </c>
      <c r="T64" s="727" t="s">
        <v>908</v>
      </c>
      <c r="U64" s="393" t="s">
        <v>893</v>
      </c>
      <c r="V64" s="671" t="s">
        <v>908</v>
      </c>
    </row>
    <row r="65" spans="1:22">
      <c r="A65" s="680" t="s">
        <v>1166</v>
      </c>
      <c r="B65" s="492">
        <v>2283322</v>
      </c>
      <c r="C65" s="689">
        <v>3000</v>
      </c>
      <c r="D65" s="702">
        <v>42638</v>
      </c>
      <c r="E65" s="704" t="s">
        <v>380</v>
      </c>
      <c r="F65" s="703" t="s">
        <v>379</v>
      </c>
      <c r="G65" s="707" t="s">
        <v>908</v>
      </c>
      <c r="H65" s="703" t="s">
        <v>1086</v>
      </c>
      <c r="I65" s="703" t="s">
        <v>1087</v>
      </c>
      <c r="J65" s="704" t="s">
        <v>380</v>
      </c>
      <c r="K65" s="704" t="s">
        <v>380</v>
      </c>
      <c r="L65" s="704" t="s">
        <v>380</v>
      </c>
      <c r="M65" s="704" t="s">
        <v>380</v>
      </c>
      <c r="N65" s="704" t="s">
        <v>380</v>
      </c>
      <c r="O65" s="704" t="s">
        <v>380</v>
      </c>
      <c r="P65" s="704" t="s">
        <v>380</v>
      </c>
      <c r="Q65" s="704" t="s">
        <v>380</v>
      </c>
      <c r="R65" s="671" t="s">
        <v>908</v>
      </c>
      <c r="S65" s="704" t="s">
        <v>380</v>
      </c>
      <c r="T65" s="727" t="s">
        <v>908</v>
      </c>
      <c r="U65" s="393" t="s">
        <v>893</v>
      </c>
      <c r="V65" s="671" t="s">
        <v>908</v>
      </c>
    </row>
    <row r="66" spans="1:22">
      <c r="A66" s="680" t="s">
        <v>1167</v>
      </c>
      <c r="B66" s="492">
        <v>2283323</v>
      </c>
      <c r="C66" s="689">
        <v>3000</v>
      </c>
      <c r="D66" s="702">
        <v>42638</v>
      </c>
      <c r="E66" s="704" t="s">
        <v>380</v>
      </c>
      <c r="F66" s="703" t="s">
        <v>379</v>
      </c>
      <c r="G66" s="707" t="s">
        <v>908</v>
      </c>
      <c r="H66" s="703" t="s">
        <v>1086</v>
      </c>
      <c r="I66" s="703" t="s">
        <v>1087</v>
      </c>
      <c r="J66" s="704" t="s">
        <v>380</v>
      </c>
      <c r="K66" s="704" t="s">
        <v>380</v>
      </c>
      <c r="L66" s="704" t="s">
        <v>380</v>
      </c>
      <c r="M66" s="704" t="s">
        <v>380</v>
      </c>
      <c r="N66" s="704" t="s">
        <v>380</v>
      </c>
      <c r="O66" s="704" t="s">
        <v>380</v>
      </c>
      <c r="P66" s="704" t="s">
        <v>380</v>
      </c>
      <c r="Q66" s="704" t="s">
        <v>380</v>
      </c>
      <c r="R66" s="671" t="s">
        <v>908</v>
      </c>
      <c r="S66" s="704" t="s">
        <v>380</v>
      </c>
      <c r="T66" s="727" t="s">
        <v>908</v>
      </c>
      <c r="U66" s="393" t="s">
        <v>893</v>
      </c>
      <c r="V66" s="671" t="s">
        <v>908</v>
      </c>
    </row>
    <row r="67" spans="1:22">
      <c r="A67" s="673" t="s">
        <v>1168</v>
      </c>
      <c r="B67" s="519">
        <v>2183323</v>
      </c>
      <c r="C67" s="687">
        <v>12000</v>
      </c>
      <c r="D67" s="695">
        <v>42638</v>
      </c>
      <c r="E67" s="704" t="s">
        <v>380</v>
      </c>
      <c r="F67" s="703" t="s">
        <v>379</v>
      </c>
      <c r="G67" s="707" t="s">
        <v>908</v>
      </c>
      <c r="H67" s="703" t="s">
        <v>1086</v>
      </c>
      <c r="I67" s="703" t="s">
        <v>1087</v>
      </c>
      <c r="J67" s="704" t="s">
        <v>380</v>
      </c>
      <c r="K67" s="704" t="s">
        <v>380</v>
      </c>
      <c r="L67" s="704" t="s">
        <v>380</v>
      </c>
      <c r="M67" s="704" t="s">
        <v>380</v>
      </c>
      <c r="N67" s="704" t="s">
        <v>380</v>
      </c>
      <c r="O67" s="704" t="s">
        <v>380</v>
      </c>
      <c r="P67" s="704" t="s">
        <v>380</v>
      </c>
      <c r="Q67" s="704" t="s">
        <v>380</v>
      </c>
      <c r="R67" s="671" t="s">
        <v>908</v>
      </c>
      <c r="S67" s="704" t="s">
        <v>380</v>
      </c>
      <c r="T67" s="727" t="s">
        <v>908</v>
      </c>
      <c r="U67" s="393" t="s">
        <v>893</v>
      </c>
      <c r="V67" s="671" t="s">
        <v>908</v>
      </c>
    </row>
    <row r="68" spans="1:22">
      <c r="A68" s="673" t="s">
        <v>1169</v>
      </c>
      <c r="B68" s="519" t="s">
        <v>1170</v>
      </c>
      <c r="C68" s="687">
        <v>2000</v>
      </c>
      <c r="D68" s="695">
        <v>42638</v>
      </c>
      <c r="E68" s="704" t="s">
        <v>380</v>
      </c>
      <c r="F68" s="703" t="s">
        <v>379</v>
      </c>
      <c r="G68" s="707" t="s">
        <v>908</v>
      </c>
      <c r="H68" s="709" t="s">
        <v>908</v>
      </c>
      <c r="I68" s="707" t="s">
        <v>908</v>
      </c>
      <c r="J68" s="704" t="s">
        <v>380</v>
      </c>
      <c r="K68" s="704" t="s">
        <v>380</v>
      </c>
      <c r="L68" s="704" t="s">
        <v>380</v>
      </c>
      <c r="M68" s="704" t="s">
        <v>380</v>
      </c>
      <c r="N68" s="704" t="s">
        <v>380</v>
      </c>
      <c r="O68" s="704" t="s">
        <v>380</v>
      </c>
      <c r="P68" s="704" t="s">
        <v>380</v>
      </c>
      <c r="Q68" s="704" t="s">
        <v>380</v>
      </c>
      <c r="R68" s="704" t="s">
        <v>380</v>
      </c>
      <c r="S68" s="704" t="s">
        <v>380</v>
      </c>
      <c r="T68" s="727" t="s">
        <v>908</v>
      </c>
      <c r="U68" s="671" t="s">
        <v>908</v>
      </c>
      <c r="V68" s="671" t="s">
        <v>908</v>
      </c>
    </row>
    <row r="69" spans="1:22">
      <c r="A69" s="673" t="s">
        <v>1171</v>
      </c>
      <c r="B69" s="519" t="s">
        <v>1172</v>
      </c>
      <c r="C69" s="687">
        <v>2000</v>
      </c>
      <c r="D69" s="695">
        <v>42638</v>
      </c>
      <c r="E69" s="704" t="s">
        <v>380</v>
      </c>
      <c r="F69" s="703" t="s">
        <v>379</v>
      </c>
      <c r="G69" s="707" t="s">
        <v>908</v>
      </c>
      <c r="H69" s="709" t="s">
        <v>908</v>
      </c>
      <c r="I69" s="707" t="s">
        <v>908</v>
      </c>
      <c r="J69" s="704" t="s">
        <v>380</v>
      </c>
      <c r="K69" s="704" t="s">
        <v>380</v>
      </c>
      <c r="L69" s="704" t="s">
        <v>380</v>
      </c>
      <c r="M69" s="704" t="s">
        <v>380</v>
      </c>
      <c r="N69" s="704" t="s">
        <v>380</v>
      </c>
      <c r="O69" s="704" t="s">
        <v>380</v>
      </c>
      <c r="P69" s="704" t="s">
        <v>380</v>
      </c>
      <c r="Q69" s="704" t="s">
        <v>380</v>
      </c>
      <c r="R69" s="704" t="s">
        <v>380</v>
      </c>
      <c r="S69" s="704" t="s">
        <v>380</v>
      </c>
      <c r="T69" s="727" t="s">
        <v>908</v>
      </c>
      <c r="U69" s="671" t="s">
        <v>908</v>
      </c>
      <c r="V69" s="671" t="s">
        <v>908</v>
      </c>
    </row>
    <row r="70" spans="1:22">
      <c r="A70" s="673" t="s">
        <v>1173</v>
      </c>
      <c r="B70" s="519" t="s">
        <v>1174</v>
      </c>
      <c r="C70" s="687">
        <v>2000</v>
      </c>
      <c r="D70" s="695">
        <v>42638</v>
      </c>
      <c r="E70" s="704" t="s">
        <v>380</v>
      </c>
      <c r="F70" s="703" t="s">
        <v>379</v>
      </c>
      <c r="G70" s="707" t="s">
        <v>908</v>
      </c>
      <c r="H70" s="703" t="s">
        <v>1175</v>
      </c>
      <c r="I70" s="707" t="s">
        <v>908</v>
      </c>
      <c r="J70" s="707" t="s">
        <v>908</v>
      </c>
      <c r="K70" s="707" t="s">
        <v>908</v>
      </c>
      <c r="L70" s="704" t="s">
        <v>380</v>
      </c>
      <c r="M70" s="704" t="s">
        <v>380</v>
      </c>
      <c r="N70" s="704" t="s">
        <v>380</v>
      </c>
      <c r="O70" s="704" t="s">
        <v>380</v>
      </c>
      <c r="P70" s="704" t="s">
        <v>380</v>
      </c>
      <c r="Q70" s="704" t="s">
        <v>380</v>
      </c>
      <c r="R70" s="704" t="s">
        <v>380</v>
      </c>
      <c r="S70" s="704" t="s">
        <v>380</v>
      </c>
      <c r="T70" s="727" t="s">
        <v>908</v>
      </c>
      <c r="U70" s="671" t="s">
        <v>908</v>
      </c>
      <c r="V70" s="671" t="s">
        <v>908</v>
      </c>
    </row>
    <row r="71" spans="1:22">
      <c r="A71" s="673" t="s">
        <v>1176</v>
      </c>
      <c r="B71" s="519" t="s">
        <v>1177</v>
      </c>
      <c r="C71" s="687">
        <v>3000</v>
      </c>
      <c r="D71" s="695">
        <v>42638</v>
      </c>
      <c r="E71" s="704" t="s">
        <v>380</v>
      </c>
      <c r="F71" s="703" t="s">
        <v>379</v>
      </c>
      <c r="G71" s="707" t="s">
        <v>908</v>
      </c>
      <c r="H71" s="703" t="s">
        <v>1178</v>
      </c>
      <c r="I71" s="703" t="s">
        <v>820</v>
      </c>
      <c r="J71" s="707" t="s">
        <v>908</v>
      </c>
      <c r="K71" s="707" t="s">
        <v>908</v>
      </c>
      <c r="L71" s="704" t="s">
        <v>380</v>
      </c>
      <c r="M71" s="704" t="s">
        <v>380</v>
      </c>
      <c r="N71" s="704" t="s">
        <v>380</v>
      </c>
      <c r="O71" s="704" t="s">
        <v>380</v>
      </c>
      <c r="P71" s="704" t="s">
        <v>380</v>
      </c>
      <c r="Q71" s="704" t="s">
        <v>380</v>
      </c>
      <c r="R71" s="704" t="s">
        <v>380</v>
      </c>
      <c r="S71" s="704" t="s">
        <v>380</v>
      </c>
      <c r="T71" s="727" t="s">
        <v>908</v>
      </c>
      <c r="U71" s="671" t="s">
        <v>908</v>
      </c>
      <c r="V71" s="671" t="s">
        <v>908</v>
      </c>
    </row>
    <row r="72" spans="1:22">
      <c r="A72" s="673" t="s">
        <v>1179</v>
      </c>
      <c r="B72" s="519" t="s">
        <v>1180</v>
      </c>
      <c r="C72" s="687">
        <v>2400</v>
      </c>
      <c r="D72" s="695">
        <v>42638</v>
      </c>
      <c r="E72" s="704" t="s">
        <v>380</v>
      </c>
      <c r="F72" s="703" t="s">
        <v>379</v>
      </c>
      <c r="G72" s="707" t="s">
        <v>908</v>
      </c>
      <c r="H72" s="703" t="s">
        <v>1178</v>
      </c>
      <c r="I72" s="703" t="s">
        <v>820</v>
      </c>
      <c r="J72" s="707" t="s">
        <v>908</v>
      </c>
      <c r="K72" s="707" t="s">
        <v>908</v>
      </c>
      <c r="L72" s="704" t="s">
        <v>380</v>
      </c>
      <c r="M72" s="704" t="s">
        <v>380</v>
      </c>
      <c r="N72" s="704" t="s">
        <v>380</v>
      </c>
      <c r="O72" s="704" t="s">
        <v>380</v>
      </c>
      <c r="P72" s="704" t="s">
        <v>380</v>
      </c>
      <c r="Q72" s="704" t="s">
        <v>380</v>
      </c>
      <c r="R72" s="704" t="s">
        <v>380</v>
      </c>
      <c r="S72" s="704" t="s">
        <v>380</v>
      </c>
      <c r="T72" s="727" t="s">
        <v>908</v>
      </c>
      <c r="U72" s="671" t="s">
        <v>908</v>
      </c>
      <c r="V72" s="671" t="s">
        <v>908</v>
      </c>
    </row>
    <row r="73" spans="1:22">
      <c r="A73" s="673" t="s">
        <v>1181</v>
      </c>
      <c r="B73" s="519" t="s">
        <v>1182</v>
      </c>
      <c r="C73" s="687">
        <v>3800</v>
      </c>
      <c r="D73" s="695">
        <v>42638</v>
      </c>
      <c r="E73" s="704" t="s">
        <v>380</v>
      </c>
      <c r="F73" s="703" t="s">
        <v>379</v>
      </c>
      <c r="G73" s="707" t="s">
        <v>908</v>
      </c>
      <c r="H73" s="703" t="s">
        <v>1178</v>
      </c>
      <c r="I73" s="703" t="s">
        <v>820</v>
      </c>
      <c r="J73" s="707" t="s">
        <v>908</v>
      </c>
      <c r="K73" s="707" t="s">
        <v>908</v>
      </c>
      <c r="L73" s="704" t="s">
        <v>380</v>
      </c>
      <c r="M73" s="704" t="s">
        <v>380</v>
      </c>
      <c r="N73" s="704" t="s">
        <v>380</v>
      </c>
      <c r="O73" s="704" t="s">
        <v>380</v>
      </c>
      <c r="P73" s="704" t="s">
        <v>380</v>
      </c>
      <c r="Q73" s="704" t="s">
        <v>380</v>
      </c>
      <c r="R73" s="704" t="s">
        <v>380</v>
      </c>
      <c r="S73" s="704" t="s">
        <v>380</v>
      </c>
      <c r="T73" s="727" t="s">
        <v>908</v>
      </c>
      <c r="U73" s="671" t="s">
        <v>908</v>
      </c>
      <c r="V73" s="671" t="s">
        <v>908</v>
      </c>
    </row>
    <row r="74" spans="1:22">
      <c r="A74" s="673" t="s">
        <v>1183</v>
      </c>
      <c r="B74" s="519" t="s">
        <v>1184</v>
      </c>
      <c r="C74" s="687">
        <v>3600</v>
      </c>
      <c r="D74" s="695">
        <v>42638</v>
      </c>
      <c r="E74" s="704" t="s">
        <v>380</v>
      </c>
      <c r="F74" s="703" t="s">
        <v>379</v>
      </c>
      <c r="G74" s="707" t="s">
        <v>908</v>
      </c>
      <c r="H74" s="703" t="s">
        <v>1178</v>
      </c>
      <c r="I74" s="703" t="s">
        <v>820</v>
      </c>
      <c r="J74" s="707" t="s">
        <v>908</v>
      </c>
      <c r="K74" s="707" t="s">
        <v>908</v>
      </c>
      <c r="L74" s="704" t="s">
        <v>380</v>
      </c>
      <c r="M74" s="704" t="s">
        <v>380</v>
      </c>
      <c r="N74" s="704" t="s">
        <v>380</v>
      </c>
      <c r="O74" s="704" t="s">
        <v>380</v>
      </c>
      <c r="P74" s="704" t="s">
        <v>380</v>
      </c>
      <c r="Q74" s="704" t="s">
        <v>380</v>
      </c>
      <c r="R74" s="704" t="s">
        <v>380</v>
      </c>
      <c r="S74" s="704" t="s">
        <v>380</v>
      </c>
      <c r="T74" s="727" t="s">
        <v>908</v>
      </c>
      <c r="U74" s="671" t="s">
        <v>908</v>
      </c>
      <c r="V74" s="671" t="s">
        <v>908</v>
      </c>
    </row>
    <row r="75" spans="1:22">
      <c r="A75" s="673" t="s">
        <v>1185</v>
      </c>
      <c r="B75" s="519" t="s">
        <v>1186</v>
      </c>
      <c r="C75" s="687">
        <v>4300</v>
      </c>
      <c r="D75" s="695">
        <v>42638</v>
      </c>
      <c r="E75" s="704" t="s">
        <v>380</v>
      </c>
      <c r="F75" s="703" t="s">
        <v>379</v>
      </c>
      <c r="G75" s="707" t="s">
        <v>908</v>
      </c>
      <c r="H75" s="703" t="s">
        <v>1178</v>
      </c>
      <c r="I75" s="703" t="s">
        <v>820</v>
      </c>
      <c r="J75" s="707" t="s">
        <v>908</v>
      </c>
      <c r="K75" s="707" t="s">
        <v>908</v>
      </c>
      <c r="L75" s="704" t="s">
        <v>380</v>
      </c>
      <c r="M75" s="704" t="s">
        <v>380</v>
      </c>
      <c r="N75" s="704" t="s">
        <v>380</v>
      </c>
      <c r="O75" s="704" t="s">
        <v>380</v>
      </c>
      <c r="P75" s="704" t="s">
        <v>380</v>
      </c>
      <c r="Q75" s="704" t="s">
        <v>380</v>
      </c>
      <c r="R75" s="704" t="s">
        <v>380</v>
      </c>
      <c r="S75" s="704" t="s">
        <v>380</v>
      </c>
      <c r="T75" s="727" t="s">
        <v>908</v>
      </c>
      <c r="U75" s="671" t="s">
        <v>908</v>
      </c>
      <c r="V75" s="671" t="s">
        <v>908</v>
      </c>
    </row>
    <row r="76" spans="1:22">
      <c r="A76" s="673" t="s">
        <v>1187</v>
      </c>
      <c r="B76" s="519" t="s">
        <v>1188</v>
      </c>
      <c r="C76" s="687">
        <v>3600</v>
      </c>
      <c r="D76" s="695">
        <v>42638</v>
      </c>
      <c r="E76" s="704" t="s">
        <v>380</v>
      </c>
      <c r="F76" s="703" t="s">
        <v>379</v>
      </c>
      <c r="G76" s="707" t="s">
        <v>908</v>
      </c>
      <c r="H76" s="703" t="s">
        <v>1178</v>
      </c>
      <c r="I76" s="703" t="s">
        <v>820</v>
      </c>
      <c r="J76" s="707" t="s">
        <v>908</v>
      </c>
      <c r="K76" s="707" t="s">
        <v>908</v>
      </c>
      <c r="L76" s="704" t="s">
        <v>380</v>
      </c>
      <c r="M76" s="704" t="s">
        <v>380</v>
      </c>
      <c r="N76" s="704" t="s">
        <v>380</v>
      </c>
      <c r="O76" s="704" t="s">
        <v>380</v>
      </c>
      <c r="P76" s="704" t="s">
        <v>380</v>
      </c>
      <c r="Q76" s="704" t="s">
        <v>380</v>
      </c>
      <c r="R76" s="704" t="s">
        <v>380</v>
      </c>
      <c r="S76" s="704" t="s">
        <v>380</v>
      </c>
      <c r="T76" s="727" t="s">
        <v>908</v>
      </c>
      <c r="U76" s="671" t="s">
        <v>908</v>
      </c>
      <c r="V76" s="671" t="s">
        <v>908</v>
      </c>
    </row>
    <row r="77" spans="1:22">
      <c r="A77" s="670" t="s">
        <v>1189</v>
      </c>
      <c r="B77" s="492" t="s">
        <v>1190</v>
      </c>
      <c r="C77" s="690">
        <v>3000</v>
      </c>
      <c r="D77" s="702">
        <v>42638</v>
      </c>
      <c r="E77" s="704" t="s">
        <v>380</v>
      </c>
      <c r="F77" s="703" t="s">
        <v>379</v>
      </c>
      <c r="G77" s="707" t="s">
        <v>908</v>
      </c>
      <c r="H77" s="703" t="s">
        <v>1197</v>
      </c>
      <c r="I77" s="707" t="s">
        <v>908</v>
      </c>
      <c r="J77" s="707" t="s">
        <v>908</v>
      </c>
      <c r="K77" s="707" t="s">
        <v>908</v>
      </c>
      <c r="L77" s="704" t="s">
        <v>380</v>
      </c>
      <c r="M77" s="704" t="s">
        <v>380</v>
      </c>
      <c r="N77" s="704" t="s">
        <v>380</v>
      </c>
      <c r="O77" s="704" t="s">
        <v>380</v>
      </c>
      <c r="P77" s="704" t="s">
        <v>380</v>
      </c>
      <c r="Q77" s="704" t="s">
        <v>380</v>
      </c>
      <c r="R77" s="704" t="s">
        <v>380</v>
      </c>
      <c r="S77" s="704" t="s">
        <v>380</v>
      </c>
      <c r="T77" s="727" t="s">
        <v>908</v>
      </c>
      <c r="U77" s="671" t="s">
        <v>908</v>
      </c>
      <c r="V77" s="671" t="s">
        <v>908</v>
      </c>
    </row>
    <row r="78" spans="1:22">
      <c r="A78" s="670" t="s">
        <v>1191</v>
      </c>
      <c r="B78" s="492" t="s">
        <v>1192</v>
      </c>
      <c r="C78" s="690">
        <v>2502</v>
      </c>
      <c r="D78" s="702">
        <v>42638</v>
      </c>
      <c r="E78" s="704" t="s">
        <v>380</v>
      </c>
      <c r="F78" s="703" t="s">
        <v>379</v>
      </c>
      <c r="G78" s="707" t="s">
        <v>908</v>
      </c>
      <c r="H78" s="703" t="s">
        <v>1197</v>
      </c>
      <c r="I78" s="707" t="s">
        <v>908</v>
      </c>
      <c r="J78" s="707" t="s">
        <v>908</v>
      </c>
      <c r="K78" s="707" t="s">
        <v>908</v>
      </c>
      <c r="L78" s="704" t="s">
        <v>380</v>
      </c>
      <c r="M78" s="704" t="s">
        <v>380</v>
      </c>
      <c r="N78" s="704" t="s">
        <v>380</v>
      </c>
      <c r="O78" s="704" t="s">
        <v>380</v>
      </c>
      <c r="P78" s="704" t="s">
        <v>380</v>
      </c>
      <c r="Q78" s="704" t="s">
        <v>380</v>
      </c>
      <c r="R78" s="704" t="s">
        <v>380</v>
      </c>
      <c r="S78" s="704" t="s">
        <v>380</v>
      </c>
      <c r="T78" s="727" t="s">
        <v>908</v>
      </c>
      <c r="U78" s="671" t="s">
        <v>908</v>
      </c>
      <c r="V78" s="671" t="s">
        <v>908</v>
      </c>
    </row>
    <row r="79" spans="1:22">
      <c r="A79" s="670" t="s">
        <v>1193</v>
      </c>
      <c r="B79" s="492" t="s">
        <v>1194</v>
      </c>
      <c r="C79" s="690">
        <v>3600</v>
      </c>
      <c r="D79" s="702">
        <v>42638</v>
      </c>
      <c r="E79" s="704" t="s">
        <v>380</v>
      </c>
      <c r="F79" s="703" t="s">
        <v>379</v>
      </c>
      <c r="G79" s="707" t="s">
        <v>908</v>
      </c>
      <c r="H79" s="703" t="s">
        <v>1197</v>
      </c>
      <c r="I79" s="707" t="s">
        <v>908</v>
      </c>
      <c r="J79" s="707" t="s">
        <v>908</v>
      </c>
      <c r="K79" s="707" t="s">
        <v>908</v>
      </c>
      <c r="L79" s="704" t="s">
        <v>380</v>
      </c>
      <c r="M79" s="704" t="s">
        <v>380</v>
      </c>
      <c r="N79" s="704" t="s">
        <v>380</v>
      </c>
      <c r="O79" s="704" t="s">
        <v>380</v>
      </c>
      <c r="P79" s="704" t="s">
        <v>380</v>
      </c>
      <c r="Q79" s="704" t="s">
        <v>380</v>
      </c>
      <c r="R79" s="704" t="s">
        <v>380</v>
      </c>
      <c r="S79" s="704" t="s">
        <v>380</v>
      </c>
      <c r="T79" s="727" t="s">
        <v>908</v>
      </c>
      <c r="U79" s="671" t="s">
        <v>908</v>
      </c>
      <c r="V79" s="671" t="s">
        <v>908</v>
      </c>
    </row>
    <row r="80" spans="1:22">
      <c r="A80" s="673" t="s">
        <v>1195</v>
      </c>
      <c r="B80" s="519" t="s">
        <v>1196</v>
      </c>
      <c r="C80" s="687">
        <v>2000</v>
      </c>
      <c r="D80" s="695">
        <v>42638</v>
      </c>
      <c r="E80" s="704" t="s">
        <v>380</v>
      </c>
      <c r="F80" s="703" t="s">
        <v>379</v>
      </c>
      <c r="G80" s="707" t="s">
        <v>908</v>
      </c>
      <c r="H80" s="703" t="s">
        <v>1197</v>
      </c>
      <c r="I80" s="703" t="s">
        <v>379</v>
      </c>
      <c r="J80" s="707" t="s">
        <v>908</v>
      </c>
      <c r="K80" s="707" t="s">
        <v>908</v>
      </c>
      <c r="L80" s="704" t="s">
        <v>380</v>
      </c>
      <c r="M80" s="704" t="s">
        <v>380</v>
      </c>
      <c r="N80" s="704" t="s">
        <v>380</v>
      </c>
      <c r="O80" s="704" t="s">
        <v>380</v>
      </c>
      <c r="P80" s="704" t="s">
        <v>380</v>
      </c>
      <c r="Q80" s="704" t="s">
        <v>380</v>
      </c>
      <c r="R80" s="704" t="s">
        <v>380</v>
      </c>
      <c r="S80" s="704" t="s">
        <v>380</v>
      </c>
      <c r="T80" s="727" t="s">
        <v>908</v>
      </c>
      <c r="U80" s="671" t="s">
        <v>908</v>
      </c>
      <c r="V80" s="671" t="s">
        <v>908</v>
      </c>
    </row>
    <row r="81" spans="1:22">
      <c r="A81" s="673" t="s">
        <v>1198</v>
      </c>
      <c r="B81" s="519" t="s">
        <v>1199</v>
      </c>
      <c r="C81" s="687">
        <v>4101</v>
      </c>
      <c r="D81" s="695">
        <v>42638</v>
      </c>
      <c r="E81" s="704" t="s">
        <v>380</v>
      </c>
      <c r="F81" s="703" t="s">
        <v>379</v>
      </c>
      <c r="G81" s="707" t="s">
        <v>908</v>
      </c>
      <c r="H81" s="709" t="s">
        <v>908</v>
      </c>
      <c r="I81" s="707" t="s">
        <v>908</v>
      </c>
      <c r="J81" s="707" t="s">
        <v>908</v>
      </c>
      <c r="K81" s="707" t="s">
        <v>908</v>
      </c>
      <c r="L81" s="704" t="s">
        <v>380</v>
      </c>
      <c r="M81" s="704" t="s">
        <v>380</v>
      </c>
      <c r="N81" s="704" t="s">
        <v>380</v>
      </c>
      <c r="O81" s="704" t="s">
        <v>380</v>
      </c>
      <c r="P81" s="704" t="s">
        <v>380</v>
      </c>
      <c r="Q81" s="704" t="s">
        <v>380</v>
      </c>
      <c r="R81" s="704" t="s">
        <v>380</v>
      </c>
      <c r="S81" s="704" t="s">
        <v>380</v>
      </c>
      <c r="T81" s="727" t="s">
        <v>908</v>
      </c>
      <c r="U81" s="671" t="s">
        <v>908</v>
      </c>
      <c r="V81" s="671" t="s">
        <v>908</v>
      </c>
    </row>
    <row r="82" spans="1:22">
      <c r="A82" s="673" t="s">
        <v>1201</v>
      </c>
      <c r="B82" s="519" t="s">
        <v>1202</v>
      </c>
      <c r="C82" s="669">
        <v>4100</v>
      </c>
      <c r="D82" s="695">
        <v>42638</v>
      </c>
      <c r="E82" s="704" t="s">
        <v>380</v>
      </c>
      <c r="F82" s="703" t="s">
        <v>379</v>
      </c>
      <c r="G82" s="707" t="s">
        <v>908</v>
      </c>
      <c r="H82" s="709" t="s">
        <v>908</v>
      </c>
      <c r="I82" s="707" t="s">
        <v>908</v>
      </c>
      <c r="J82" s="707" t="s">
        <v>908</v>
      </c>
      <c r="K82" s="707" t="s">
        <v>908</v>
      </c>
      <c r="L82" s="704" t="s">
        <v>380</v>
      </c>
      <c r="M82" s="704" t="s">
        <v>380</v>
      </c>
      <c r="N82" s="704" t="s">
        <v>380</v>
      </c>
      <c r="O82" s="704" t="s">
        <v>380</v>
      </c>
      <c r="P82" s="704" t="s">
        <v>380</v>
      </c>
      <c r="Q82" s="704" t="s">
        <v>380</v>
      </c>
      <c r="R82" s="704" t="s">
        <v>380</v>
      </c>
      <c r="S82" s="704" t="s">
        <v>380</v>
      </c>
      <c r="T82" s="727" t="s">
        <v>908</v>
      </c>
      <c r="U82" s="671" t="s">
        <v>908</v>
      </c>
      <c r="V82" s="671" t="s">
        <v>908</v>
      </c>
    </row>
    <row r="83" spans="1:22">
      <c r="A83" s="673" t="s">
        <v>1203</v>
      </c>
      <c r="B83" s="519" t="s">
        <v>1204</v>
      </c>
      <c r="C83" s="687">
        <v>12000</v>
      </c>
      <c r="D83" s="695">
        <v>42640</v>
      </c>
      <c r="E83" s="671" t="s">
        <v>908</v>
      </c>
      <c r="F83" s="703" t="s">
        <v>379</v>
      </c>
      <c r="G83" s="707" t="s">
        <v>908</v>
      </c>
      <c r="H83" s="709" t="s">
        <v>908</v>
      </c>
      <c r="I83" s="707" t="s">
        <v>908</v>
      </c>
      <c r="J83" s="707" t="s">
        <v>908</v>
      </c>
      <c r="K83" s="707" t="s">
        <v>908</v>
      </c>
      <c r="L83" s="704" t="s">
        <v>380</v>
      </c>
      <c r="M83" s="704" t="s">
        <v>380</v>
      </c>
      <c r="N83" s="704" t="s">
        <v>380</v>
      </c>
      <c r="O83" s="704" t="s">
        <v>380</v>
      </c>
      <c r="P83" s="704" t="s">
        <v>380</v>
      </c>
      <c r="Q83" s="704" t="s">
        <v>380</v>
      </c>
      <c r="R83" s="704" t="s">
        <v>380</v>
      </c>
      <c r="S83" s="704" t="s">
        <v>380</v>
      </c>
      <c r="T83" s="727" t="s">
        <v>908</v>
      </c>
      <c r="U83" s="671" t="s">
        <v>908</v>
      </c>
      <c r="V83" s="671" t="s">
        <v>908</v>
      </c>
    </row>
    <row r="84" spans="1:22">
      <c r="A84" s="673" t="s">
        <v>1205</v>
      </c>
      <c r="B84" s="519" t="s">
        <v>1206</v>
      </c>
      <c r="C84" s="687">
        <v>8000</v>
      </c>
      <c r="D84" s="695">
        <v>42640</v>
      </c>
      <c r="E84" s="671" t="s">
        <v>908</v>
      </c>
      <c r="F84" s="703" t="s">
        <v>379</v>
      </c>
      <c r="G84" s="707" t="s">
        <v>908</v>
      </c>
      <c r="H84" s="709" t="s">
        <v>908</v>
      </c>
      <c r="I84" s="707" t="s">
        <v>908</v>
      </c>
      <c r="J84" s="707" t="s">
        <v>908</v>
      </c>
      <c r="K84" s="707" t="s">
        <v>908</v>
      </c>
      <c r="L84" s="704" t="s">
        <v>380</v>
      </c>
      <c r="M84" s="704" t="s">
        <v>380</v>
      </c>
      <c r="N84" s="704" t="s">
        <v>380</v>
      </c>
      <c r="O84" s="704" t="s">
        <v>380</v>
      </c>
      <c r="P84" s="704" t="s">
        <v>380</v>
      </c>
      <c r="Q84" s="704" t="s">
        <v>380</v>
      </c>
      <c r="R84" s="704" t="s">
        <v>380</v>
      </c>
      <c r="S84" s="704" t="s">
        <v>380</v>
      </c>
      <c r="T84" s="727" t="s">
        <v>908</v>
      </c>
      <c r="U84" s="671" t="s">
        <v>908</v>
      </c>
      <c r="V84" s="671" t="s">
        <v>908</v>
      </c>
    </row>
    <row r="85" spans="1:22">
      <c r="A85" s="673" t="s">
        <v>1207</v>
      </c>
      <c r="B85" s="519" t="s">
        <v>1208</v>
      </c>
      <c r="C85" s="687">
        <v>1800</v>
      </c>
      <c r="D85" s="695">
        <v>42640</v>
      </c>
      <c r="E85" s="671" t="s">
        <v>908</v>
      </c>
      <c r="F85" s="707" t="s">
        <v>908</v>
      </c>
      <c r="G85" s="707" t="s">
        <v>908</v>
      </c>
      <c r="H85" s="709" t="s">
        <v>908</v>
      </c>
      <c r="I85" s="707" t="s">
        <v>908</v>
      </c>
      <c r="J85" s="707" t="s">
        <v>908</v>
      </c>
      <c r="K85" s="707" t="s">
        <v>908</v>
      </c>
      <c r="L85" s="704" t="s">
        <v>380</v>
      </c>
      <c r="M85" s="704" t="s">
        <v>380</v>
      </c>
      <c r="N85" s="704" t="s">
        <v>380</v>
      </c>
      <c r="O85" s="704" t="s">
        <v>380</v>
      </c>
      <c r="P85" s="704" t="s">
        <v>380</v>
      </c>
      <c r="Q85" s="704" t="s">
        <v>380</v>
      </c>
      <c r="R85" s="704" t="s">
        <v>380</v>
      </c>
      <c r="S85" s="704" t="s">
        <v>380</v>
      </c>
      <c r="T85" s="727" t="s">
        <v>908</v>
      </c>
      <c r="U85" s="671" t="s">
        <v>908</v>
      </c>
      <c r="V85" s="671" t="s">
        <v>908</v>
      </c>
    </row>
    <row r="86" spans="1:22">
      <c r="A86" s="673" t="s">
        <v>1211</v>
      </c>
      <c r="B86" s="519" t="s">
        <v>1212</v>
      </c>
      <c r="C86" s="687">
        <v>1000</v>
      </c>
      <c r="D86" s="695">
        <v>42640</v>
      </c>
      <c r="E86" s="671" t="s">
        <v>908</v>
      </c>
      <c r="F86" s="707" t="s">
        <v>908</v>
      </c>
      <c r="G86" s="707" t="s">
        <v>908</v>
      </c>
      <c r="H86" s="709" t="s">
        <v>908</v>
      </c>
      <c r="I86" s="707" t="s">
        <v>908</v>
      </c>
      <c r="J86" s="707" t="s">
        <v>908</v>
      </c>
      <c r="K86" s="707" t="s">
        <v>908</v>
      </c>
      <c r="L86" s="704" t="s">
        <v>380</v>
      </c>
      <c r="M86" s="704" t="s">
        <v>380</v>
      </c>
      <c r="N86" s="704" t="s">
        <v>380</v>
      </c>
      <c r="O86" s="704" t="s">
        <v>380</v>
      </c>
      <c r="P86" s="704" t="s">
        <v>380</v>
      </c>
      <c r="Q86" s="704" t="s">
        <v>380</v>
      </c>
      <c r="R86" s="704" t="s">
        <v>380</v>
      </c>
      <c r="S86" s="704" t="s">
        <v>380</v>
      </c>
      <c r="T86" s="727" t="s">
        <v>908</v>
      </c>
      <c r="U86" s="671" t="s">
        <v>908</v>
      </c>
      <c r="V86" s="671" t="s">
        <v>908</v>
      </c>
    </row>
    <row r="87" spans="1:22">
      <c r="A87" s="673" t="s">
        <v>1215</v>
      </c>
      <c r="B87" s="519" t="s">
        <v>1216</v>
      </c>
      <c r="C87" s="687">
        <v>1220</v>
      </c>
      <c r="D87" s="695">
        <v>42640</v>
      </c>
      <c r="E87" s="671" t="s">
        <v>908</v>
      </c>
      <c r="F87" s="707" t="s">
        <v>908</v>
      </c>
      <c r="G87" s="707" t="s">
        <v>908</v>
      </c>
      <c r="H87" s="709" t="s">
        <v>908</v>
      </c>
      <c r="I87" s="707" t="s">
        <v>908</v>
      </c>
      <c r="J87" s="707" t="s">
        <v>908</v>
      </c>
      <c r="K87" s="707" t="s">
        <v>908</v>
      </c>
      <c r="L87" s="704" t="s">
        <v>380</v>
      </c>
      <c r="M87" s="704" t="s">
        <v>380</v>
      </c>
      <c r="N87" s="704" t="s">
        <v>380</v>
      </c>
      <c r="O87" s="704" t="s">
        <v>380</v>
      </c>
      <c r="P87" s="704" t="s">
        <v>380</v>
      </c>
      <c r="Q87" s="704" t="s">
        <v>380</v>
      </c>
      <c r="R87" s="704" t="s">
        <v>380</v>
      </c>
      <c r="S87" s="704" t="s">
        <v>380</v>
      </c>
      <c r="T87" s="727" t="s">
        <v>908</v>
      </c>
      <c r="U87" s="671" t="s">
        <v>908</v>
      </c>
      <c r="V87" s="671" t="s">
        <v>908</v>
      </c>
    </row>
    <row r="88" spans="1:22">
      <c r="A88" s="673" t="s">
        <v>1218</v>
      </c>
      <c r="B88" s="519" t="s">
        <v>1219</v>
      </c>
      <c r="C88" s="687">
        <v>760</v>
      </c>
      <c r="D88" s="695">
        <v>42640</v>
      </c>
      <c r="E88" s="671" t="s">
        <v>908</v>
      </c>
      <c r="F88" s="703" t="s">
        <v>379</v>
      </c>
      <c r="G88" s="707" t="s">
        <v>908</v>
      </c>
      <c r="H88" s="709" t="s">
        <v>908</v>
      </c>
      <c r="I88" s="707" t="s">
        <v>908</v>
      </c>
      <c r="J88" s="707" t="s">
        <v>908</v>
      </c>
      <c r="K88" s="707" t="s">
        <v>908</v>
      </c>
      <c r="L88" s="704" t="s">
        <v>380</v>
      </c>
      <c r="M88" s="704" t="s">
        <v>380</v>
      </c>
      <c r="N88" s="704" t="s">
        <v>380</v>
      </c>
      <c r="O88" s="704" t="s">
        <v>380</v>
      </c>
      <c r="P88" s="704" t="s">
        <v>380</v>
      </c>
      <c r="Q88" s="704" t="s">
        <v>380</v>
      </c>
      <c r="R88" s="704" t="s">
        <v>380</v>
      </c>
      <c r="S88" s="704" t="s">
        <v>380</v>
      </c>
      <c r="T88" s="727" t="s">
        <v>908</v>
      </c>
      <c r="U88" s="671" t="s">
        <v>908</v>
      </c>
      <c r="V88" s="671" t="s">
        <v>908</v>
      </c>
    </row>
    <row r="89" spans="1:22">
      <c r="A89" s="678" t="s">
        <v>1220</v>
      </c>
      <c r="B89" s="507"/>
      <c r="C89" s="678">
        <f>SUM(C52:C67)</f>
        <v>99072</v>
      </c>
      <c r="D89" s="700"/>
      <c r="E89" s="678"/>
      <c r="F89" s="678"/>
      <c r="G89" s="678"/>
      <c r="H89" s="711"/>
      <c r="I89" s="678"/>
      <c r="J89" s="678"/>
      <c r="K89" s="678"/>
      <c r="L89" s="678"/>
      <c r="M89" s="678"/>
      <c r="N89" s="678"/>
      <c r="O89" s="678"/>
      <c r="P89" s="678"/>
      <c r="Q89" s="678"/>
      <c r="R89" s="678"/>
      <c r="S89" s="678"/>
      <c r="T89" s="730"/>
      <c r="U89" s="678"/>
      <c r="V89" s="678"/>
    </row>
    <row r="90" spans="1:22">
      <c r="A90" s="673" t="s">
        <v>1221</v>
      </c>
      <c r="B90" s="519">
        <v>2183323</v>
      </c>
      <c r="C90" s="687">
        <v>15000</v>
      </c>
      <c r="D90" s="695">
        <v>42645</v>
      </c>
      <c r="E90" s="704" t="s">
        <v>380</v>
      </c>
      <c r="F90" s="703" t="s">
        <v>379</v>
      </c>
      <c r="G90" s="707" t="s">
        <v>908</v>
      </c>
      <c r="H90" s="703" t="s">
        <v>1086</v>
      </c>
      <c r="I90" s="703" t="s">
        <v>1087</v>
      </c>
      <c r="J90" s="707" t="s">
        <v>908</v>
      </c>
      <c r="K90" s="707" t="s">
        <v>908</v>
      </c>
      <c r="L90" s="704" t="s">
        <v>380</v>
      </c>
      <c r="M90" s="704" t="s">
        <v>380</v>
      </c>
      <c r="N90" s="704" t="s">
        <v>380</v>
      </c>
      <c r="O90" s="704" t="s">
        <v>380</v>
      </c>
      <c r="P90" s="704" t="s">
        <v>380</v>
      </c>
      <c r="Q90" s="704" t="s">
        <v>380</v>
      </c>
      <c r="R90" s="704" t="s">
        <v>380</v>
      </c>
      <c r="S90" s="671" t="s">
        <v>908</v>
      </c>
      <c r="T90" s="727" t="s">
        <v>908</v>
      </c>
      <c r="U90" s="393" t="s">
        <v>893</v>
      </c>
      <c r="V90" s="671" t="s">
        <v>908</v>
      </c>
    </row>
    <row r="91" spans="1:22">
      <c r="A91" s="673" t="s">
        <v>1222</v>
      </c>
      <c r="B91" s="519">
        <v>2183386</v>
      </c>
      <c r="C91" s="687">
        <v>3000</v>
      </c>
      <c r="D91" s="695">
        <v>42645</v>
      </c>
      <c r="E91" s="704" t="s">
        <v>380</v>
      </c>
      <c r="F91" s="703" t="s">
        <v>379</v>
      </c>
      <c r="G91" s="707" t="s">
        <v>908</v>
      </c>
      <c r="H91" s="703" t="s">
        <v>1086</v>
      </c>
      <c r="I91" s="703" t="s">
        <v>1087</v>
      </c>
      <c r="J91" s="707" t="s">
        <v>908</v>
      </c>
      <c r="K91" s="707" t="s">
        <v>908</v>
      </c>
      <c r="L91" s="704" t="s">
        <v>380</v>
      </c>
      <c r="M91" s="704" t="s">
        <v>380</v>
      </c>
      <c r="N91" s="704" t="s">
        <v>380</v>
      </c>
      <c r="O91" s="704" t="s">
        <v>380</v>
      </c>
      <c r="P91" s="704" t="s">
        <v>380</v>
      </c>
      <c r="Q91" s="704" t="s">
        <v>380</v>
      </c>
      <c r="R91" s="704" t="s">
        <v>380</v>
      </c>
      <c r="S91" s="703" t="s">
        <v>379</v>
      </c>
      <c r="T91" s="727" t="s">
        <v>908</v>
      </c>
      <c r="U91" s="393" t="s">
        <v>893</v>
      </c>
      <c r="V91" s="671" t="s">
        <v>908</v>
      </c>
    </row>
    <row r="92" spans="1:22">
      <c r="A92" s="673" t="s">
        <v>1223</v>
      </c>
      <c r="B92" s="519">
        <v>2183317</v>
      </c>
      <c r="C92" s="687">
        <v>5500</v>
      </c>
      <c r="D92" s="695">
        <v>42652</v>
      </c>
      <c r="E92" s="704" t="s">
        <v>380</v>
      </c>
      <c r="F92" s="703" t="s">
        <v>379</v>
      </c>
      <c r="G92" s="707" t="s">
        <v>908</v>
      </c>
      <c r="H92" s="703" t="s">
        <v>1086</v>
      </c>
      <c r="I92" s="703" t="s">
        <v>1087</v>
      </c>
      <c r="J92" s="707" t="s">
        <v>908</v>
      </c>
      <c r="K92" s="707" t="s">
        <v>908</v>
      </c>
      <c r="L92" s="704" t="s">
        <v>380</v>
      </c>
      <c r="M92" s="704" t="s">
        <v>380</v>
      </c>
      <c r="N92" s="704" t="s">
        <v>380</v>
      </c>
      <c r="O92" s="704" t="s">
        <v>380</v>
      </c>
      <c r="P92" s="704" t="s">
        <v>380</v>
      </c>
      <c r="Q92" s="704" t="s">
        <v>380</v>
      </c>
      <c r="R92" s="704" t="s">
        <v>380</v>
      </c>
      <c r="S92" s="707" t="s">
        <v>908</v>
      </c>
      <c r="T92" s="727" t="s">
        <v>908</v>
      </c>
      <c r="U92" s="393" t="s">
        <v>893</v>
      </c>
      <c r="V92" s="671" t="s">
        <v>908</v>
      </c>
    </row>
    <row r="93" spans="1:22">
      <c r="A93" s="673" t="s">
        <v>1224</v>
      </c>
      <c r="B93" s="519">
        <v>2183322</v>
      </c>
      <c r="C93" s="687">
        <v>16000</v>
      </c>
      <c r="D93" s="695">
        <v>42652</v>
      </c>
      <c r="E93" s="704" t="s">
        <v>380</v>
      </c>
      <c r="F93" s="703" t="s">
        <v>379</v>
      </c>
      <c r="G93" s="707" t="s">
        <v>908</v>
      </c>
      <c r="H93" s="703" t="s">
        <v>1086</v>
      </c>
      <c r="I93" s="703" t="s">
        <v>1087</v>
      </c>
      <c r="J93" s="707" t="s">
        <v>908</v>
      </c>
      <c r="K93" s="707" t="s">
        <v>908</v>
      </c>
      <c r="L93" s="704" t="s">
        <v>380</v>
      </c>
      <c r="M93" s="704" t="s">
        <v>380</v>
      </c>
      <c r="N93" s="704" t="s">
        <v>380</v>
      </c>
      <c r="O93" s="704" t="s">
        <v>380</v>
      </c>
      <c r="P93" s="704" t="s">
        <v>380</v>
      </c>
      <c r="Q93" s="704" t="s">
        <v>380</v>
      </c>
      <c r="R93" s="704" t="s">
        <v>380</v>
      </c>
      <c r="S93" s="671" t="s">
        <v>908</v>
      </c>
      <c r="T93" s="727" t="s">
        <v>908</v>
      </c>
      <c r="U93" s="393" t="s">
        <v>893</v>
      </c>
      <c r="V93" s="671" t="s">
        <v>908</v>
      </c>
    </row>
    <row r="94" spans="1:22">
      <c r="A94" s="673" t="s">
        <v>1225</v>
      </c>
      <c r="B94" s="519">
        <v>2183352</v>
      </c>
      <c r="C94" s="687">
        <v>25000</v>
      </c>
      <c r="D94" s="695">
        <v>42652</v>
      </c>
      <c r="E94" s="704" t="s">
        <v>380</v>
      </c>
      <c r="F94" s="703" t="s">
        <v>379</v>
      </c>
      <c r="G94" s="707" t="s">
        <v>908</v>
      </c>
      <c r="H94" s="703" t="s">
        <v>1086</v>
      </c>
      <c r="I94" s="703" t="s">
        <v>1087</v>
      </c>
      <c r="J94" s="707" t="s">
        <v>908</v>
      </c>
      <c r="K94" s="707" t="s">
        <v>908</v>
      </c>
      <c r="L94" s="704" t="s">
        <v>380</v>
      </c>
      <c r="M94" s="704" t="s">
        <v>380</v>
      </c>
      <c r="N94" s="704" t="s">
        <v>380</v>
      </c>
      <c r="O94" s="704" t="s">
        <v>380</v>
      </c>
      <c r="P94" s="704" t="s">
        <v>380</v>
      </c>
      <c r="Q94" s="704" t="s">
        <v>380</v>
      </c>
      <c r="R94" s="704" t="s">
        <v>380</v>
      </c>
      <c r="S94" s="671" t="s">
        <v>908</v>
      </c>
      <c r="T94" s="727" t="s">
        <v>908</v>
      </c>
      <c r="U94" s="393" t="s">
        <v>893</v>
      </c>
      <c r="V94" s="671" t="s">
        <v>908</v>
      </c>
    </row>
    <row r="95" spans="1:22">
      <c r="A95" s="673" t="s">
        <v>1226</v>
      </c>
      <c r="B95" s="519">
        <v>2183382</v>
      </c>
      <c r="C95" s="687">
        <v>2496</v>
      </c>
      <c r="D95" s="695">
        <v>42652</v>
      </c>
      <c r="E95" s="704" t="s">
        <v>380</v>
      </c>
      <c r="F95" s="703" t="s">
        <v>379</v>
      </c>
      <c r="G95" s="707" t="s">
        <v>908</v>
      </c>
      <c r="H95" s="703" t="s">
        <v>1086</v>
      </c>
      <c r="I95" s="703" t="s">
        <v>1087</v>
      </c>
      <c r="J95" s="707" t="s">
        <v>908</v>
      </c>
      <c r="K95" s="707" t="s">
        <v>908</v>
      </c>
      <c r="L95" s="704" t="s">
        <v>380</v>
      </c>
      <c r="M95" s="704" t="s">
        <v>380</v>
      </c>
      <c r="N95" s="704" t="s">
        <v>380</v>
      </c>
      <c r="O95" s="704" t="s">
        <v>380</v>
      </c>
      <c r="P95" s="704" t="s">
        <v>380</v>
      </c>
      <c r="Q95" s="704" t="s">
        <v>380</v>
      </c>
      <c r="R95" s="704" t="s">
        <v>380</v>
      </c>
      <c r="S95" s="671" t="s">
        <v>908</v>
      </c>
      <c r="T95" s="727" t="s">
        <v>908</v>
      </c>
      <c r="U95" s="393" t="s">
        <v>893</v>
      </c>
      <c r="V95" s="671" t="s">
        <v>908</v>
      </c>
    </row>
    <row r="96" spans="1:22">
      <c r="A96" s="673" t="s">
        <v>1227</v>
      </c>
      <c r="B96" s="519">
        <v>2183382</v>
      </c>
      <c r="C96" s="687">
        <v>477</v>
      </c>
      <c r="D96" s="695">
        <v>42652</v>
      </c>
      <c r="E96" s="704" t="s">
        <v>380</v>
      </c>
      <c r="F96" s="703" t="s">
        <v>379</v>
      </c>
      <c r="G96" s="707" t="s">
        <v>908</v>
      </c>
      <c r="H96" s="703" t="s">
        <v>1086</v>
      </c>
      <c r="I96" s="703" t="s">
        <v>1087</v>
      </c>
      <c r="J96" s="707" t="s">
        <v>908</v>
      </c>
      <c r="K96" s="707" t="s">
        <v>908</v>
      </c>
      <c r="L96" s="704" t="s">
        <v>380</v>
      </c>
      <c r="M96" s="704" t="s">
        <v>380</v>
      </c>
      <c r="N96" s="704" t="s">
        <v>380</v>
      </c>
      <c r="O96" s="704" t="s">
        <v>380</v>
      </c>
      <c r="P96" s="704" t="s">
        <v>380</v>
      </c>
      <c r="Q96" s="704" t="s">
        <v>380</v>
      </c>
      <c r="R96" s="704" t="s">
        <v>380</v>
      </c>
      <c r="S96" s="671" t="s">
        <v>908</v>
      </c>
      <c r="T96" s="727" t="s">
        <v>908</v>
      </c>
      <c r="U96" s="393" t="s">
        <v>893</v>
      </c>
      <c r="V96" s="671" t="s">
        <v>908</v>
      </c>
    </row>
    <row r="97" spans="1:22">
      <c r="A97" s="673" t="s">
        <v>1228</v>
      </c>
      <c r="B97" s="519">
        <v>2183396</v>
      </c>
      <c r="C97" s="687">
        <v>10000</v>
      </c>
      <c r="D97" s="695">
        <v>42652</v>
      </c>
      <c r="E97" s="704" t="s">
        <v>380</v>
      </c>
      <c r="F97" s="703" t="s">
        <v>379</v>
      </c>
      <c r="G97" s="707" t="s">
        <v>908</v>
      </c>
      <c r="H97" s="703" t="s">
        <v>1086</v>
      </c>
      <c r="I97" s="703" t="s">
        <v>1087</v>
      </c>
      <c r="J97" s="707" t="s">
        <v>908</v>
      </c>
      <c r="K97" s="707" t="s">
        <v>908</v>
      </c>
      <c r="L97" s="704" t="s">
        <v>380</v>
      </c>
      <c r="M97" s="704" t="s">
        <v>380</v>
      </c>
      <c r="N97" s="704" t="s">
        <v>380</v>
      </c>
      <c r="O97" s="704" t="s">
        <v>380</v>
      </c>
      <c r="P97" s="704" t="s">
        <v>380</v>
      </c>
      <c r="Q97" s="704" t="s">
        <v>380</v>
      </c>
      <c r="R97" s="704" t="s">
        <v>380</v>
      </c>
      <c r="S97" s="703" t="s">
        <v>379</v>
      </c>
      <c r="T97" s="727" t="s">
        <v>908</v>
      </c>
      <c r="U97" s="393" t="s">
        <v>893</v>
      </c>
      <c r="V97" s="671" t="s">
        <v>908</v>
      </c>
    </row>
    <row r="98" spans="1:22">
      <c r="A98" s="670" t="s">
        <v>1229</v>
      </c>
      <c r="B98" s="492">
        <v>2183319</v>
      </c>
      <c r="C98" s="690">
        <v>4000</v>
      </c>
      <c r="D98" s="695">
        <v>42655</v>
      </c>
      <c r="E98" s="704" t="s">
        <v>380</v>
      </c>
      <c r="F98" s="703" t="s">
        <v>379</v>
      </c>
      <c r="G98" s="707" t="s">
        <v>908</v>
      </c>
      <c r="H98" s="709" t="s">
        <v>908</v>
      </c>
      <c r="I98" s="707" t="s">
        <v>908</v>
      </c>
      <c r="J98" s="707" t="s">
        <v>908</v>
      </c>
      <c r="K98" s="707" t="s">
        <v>908</v>
      </c>
      <c r="L98" s="704" t="s">
        <v>380</v>
      </c>
      <c r="M98" s="704" t="s">
        <v>380</v>
      </c>
      <c r="N98" s="704" t="s">
        <v>380</v>
      </c>
      <c r="O98" s="704" t="s">
        <v>380</v>
      </c>
      <c r="P98" s="704" t="s">
        <v>380</v>
      </c>
      <c r="Q98" s="704" t="s">
        <v>380</v>
      </c>
      <c r="R98" s="704" t="s">
        <v>380</v>
      </c>
      <c r="S98" s="671" t="s">
        <v>908</v>
      </c>
      <c r="T98" s="727" t="s">
        <v>908</v>
      </c>
      <c r="U98" s="393" t="s">
        <v>893</v>
      </c>
      <c r="V98" s="671" t="s">
        <v>908</v>
      </c>
    </row>
    <row r="99" spans="1:22">
      <c r="A99" s="670" t="s">
        <v>1230</v>
      </c>
      <c r="B99" s="492">
        <v>2183384</v>
      </c>
      <c r="C99" s="690">
        <v>3000</v>
      </c>
      <c r="D99" s="695">
        <v>42655</v>
      </c>
      <c r="E99" s="671" t="s">
        <v>908</v>
      </c>
      <c r="F99" s="707" t="s">
        <v>908</v>
      </c>
      <c r="G99" s="707" t="s">
        <v>908</v>
      </c>
      <c r="H99" s="709" t="s">
        <v>908</v>
      </c>
      <c r="I99" s="707" t="s">
        <v>908</v>
      </c>
      <c r="J99" s="707" t="s">
        <v>908</v>
      </c>
      <c r="K99" s="707" t="s">
        <v>908</v>
      </c>
      <c r="L99" s="704" t="s">
        <v>380</v>
      </c>
      <c r="M99" s="704" t="s">
        <v>380</v>
      </c>
      <c r="N99" s="704" t="s">
        <v>380</v>
      </c>
      <c r="O99" s="704" t="s">
        <v>380</v>
      </c>
      <c r="P99" s="704" t="s">
        <v>380</v>
      </c>
      <c r="Q99" s="704" t="s">
        <v>380</v>
      </c>
      <c r="R99" s="704" t="s">
        <v>380</v>
      </c>
      <c r="S99" s="671" t="s">
        <v>908</v>
      </c>
      <c r="T99" s="727" t="s">
        <v>908</v>
      </c>
      <c r="U99" s="393" t="s">
        <v>893</v>
      </c>
      <c r="V99" s="671" t="s">
        <v>908</v>
      </c>
    </row>
    <row r="100" spans="1:22">
      <c r="A100" s="681" t="s">
        <v>1231</v>
      </c>
      <c r="B100" s="520">
        <v>2282919</v>
      </c>
      <c r="C100" s="672">
        <v>3000</v>
      </c>
      <c r="D100" s="695">
        <v>42655</v>
      </c>
      <c r="E100" s="704" t="s">
        <v>380</v>
      </c>
      <c r="F100" s="703" t="s">
        <v>379</v>
      </c>
      <c r="G100" s="707" t="s">
        <v>908</v>
      </c>
      <c r="H100" s="709" t="s">
        <v>908</v>
      </c>
      <c r="I100" s="707" t="s">
        <v>908</v>
      </c>
      <c r="J100" s="707" t="s">
        <v>908</v>
      </c>
      <c r="K100" s="707" t="s">
        <v>908</v>
      </c>
      <c r="L100" s="704" t="s">
        <v>380</v>
      </c>
      <c r="M100" s="704" t="s">
        <v>380</v>
      </c>
      <c r="N100" s="704" t="s">
        <v>380</v>
      </c>
      <c r="O100" s="704" t="s">
        <v>380</v>
      </c>
      <c r="P100" s="704" t="s">
        <v>380</v>
      </c>
      <c r="Q100" s="704" t="s">
        <v>380</v>
      </c>
      <c r="R100" s="704" t="s">
        <v>380</v>
      </c>
      <c r="S100" s="671" t="s">
        <v>908</v>
      </c>
      <c r="T100" s="727" t="s">
        <v>908</v>
      </c>
      <c r="U100" s="393" t="s">
        <v>893</v>
      </c>
      <c r="V100" s="671" t="s">
        <v>908</v>
      </c>
    </row>
    <row r="101" spans="1:22">
      <c r="A101" s="681" t="s">
        <v>1232</v>
      </c>
      <c r="B101" s="520">
        <v>2182916</v>
      </c>
      <c r="C101" s="672">
        <v>3000</v>
      </c>
      <c r="D101" s="695">
        <v>42655</v>
      </c>
      <c r="E101" s="704" t="s">
        <v>380</v>
      </c>
      <c r="F101" s="703" t="s">
        <v>379</v>
      </c>
      <c r="G101" s="707" t="s">
        <v>908</v>
      </c>
      <c r="H101" s="709" t="s">
        <v>908</v>
      </c>
      <c r="I101" s="707" t="s">
        <v>908</v>
      </c>
      <c r="J101" s="707" t="s">
        <v>908</v>
      </c>
      <c r="K101" s="707" t="s">
        <v>908</v>
      </c>
      <c r="L101" s="704" t="s">
        <v>380</v>
      </c>
      <c r="M101" s="704" t="s">
        <v>380</v>
      </c>
      <c r="N101" s="704" t="s">
        <v>380</v>
      </c>
      <c r="O101" s="704" t="s">
        <v>380</v>
      </c>
      <c r="P101" s="704" t="s">
        <v>380</v>
      </c>
      <c r="Q101" s="704" t="s">
        <v>380</v>
      </c>
      <c r="R101" s="704" t="s">
        <v>380</v>
      </c>
      <c r="S101" s="671" t="s">
        <v>908</v>
      </c>
      <c r="T101" s="727" t="s">
        <v>908</v>
      </c>
      <c r="U101" s="393" t="s">
        <v>893</v>
      </c>
      <c r="V101" s="671" t="s">
        <v>908</v>
      </c>
    </row>
    <row r="102" spans="1:22">
      <c r="A102" s="681" t="s">
        <v>1233</v>
      </c>
      <c r="B102" s="520">
        <v>2282916</v>
      </c>
      <c r="C102" s="672">
        <v>3000</v>
      </c>
      <c r="D102" s="695">
        <v>42655</v>
      </c>
      <c r="E102" s="704" t="s">
        <v>380</v>
      </c>
      <c r="F102" s="703" t="s">
        <v>379</v>
      </c>
      <c r="G102" s="707" t="s">
        <v>908</v>
      </c>
      <c r="H102" s="709" t="s">
        <v>908</v>
      </c>
      <c r="I102" s="707" t="s">
        <v>908</v>
      </c>
      <c r="J102" s="707" t="s">
        <v>908</v>
      </c>
      <c r="K102" s="707" t="s">
        <v>908</v>
      </c>
      <c r="L102" s="704" t="s">
        <v>380</v>
      </c>
      <c r="M102" s="704" t="s">
        <v>380</v>
      </c>
      <c r="N102" s="704" t="s">
        <v>380</v>
      </c>
      <c r="O102" s="704" t="s">
        <v>380</v>
      </c>
      <c r="P102" s="704" t="s">
        <v>380</v>
      </c>
      <c r="Q102" s="704" t="s">
        <v>380</v>
      </c>
      <c r="R102" s="704" t="s">
        <v>380</v>
      </c>
      <c r="S102" s="671" t="s">
        <v>908</v>
      </c>
      <c r="T102" s="727" t="s">
        <v>908</v>
      </c>
      <c r="U102" s="393" t="s">
        <v>893</v>
      </c>
      <c r="V102" s="671" t="s">
        <v>908</v>
      </c>
    </row>
    <row r="103" spans="1:22">
      <c r="A103" s="670" t="s">
        <v>1234</v>
      </c>
      <c r="B103" s="492">
        <v>2183317</v>
      </c>
      <c r="C103" s="690">
        <v>15000</v>
      </c>
      <c r="D103" s="695">
        <v>42662</v>
      </c>
      <c r="E103" s="704" t="s">
        <v>380</v>
      </c>
      <c r="F103" s="707" t="s">
        <v>908</v>
      </c>
      <c r="G103" s="707" t="s">
        <v>908</v>
      </c>
      <c r="H103" s="709" t="s">
        <v>908</v>
      </c>
      <c r="I103" s="707" t="s">
        <v>908</v>
      </c>
      <c r="J103" s="707" t="s">
        <v>908</v>
      </c>
      <c r="K103" s="707" t="s">
        <v>908</v>
      </c>
      <c r="L103" s="704" t="s">
        <v>380</v>
      </c>
      <c r="M103" s="704" t="s">
        <v>380</v>
      </c>
      <c r="N103" s="704" t="s">
        <v>380</v>
      </c>
      <c r="O103" s="704" t="s">
        <v>380</v>
      </c>
      <c r="P103" s="704" t="s">
        <v>380</v>
      </c>
      <c r="Q103" s="704" t="s">
        <v>380</v>
      </c>
      <c r="R103" s="704" t="s">
        <v>380</v>
      </c>
      <c r="S103" s="707" t="s">
        <v>908</v>
      </c>
      <c r="T103" s="727" t="s">
        <v>908</v>
      </c>
      <c r="U103" s="393" t="s">
        <v>893</v>
      </c>
      <c r="V103" s="671" t="s">
        <v>908</v>
      </c>
    </row>
    <row r="104" spans="1:22">
      <c r="A104" s="670" t="s">
        <v>1235</v>
      </c>
      <c r="B104" s="492">
        <v>2183318</v>
      </c>
      <c r="C104" s="690">
        <v>3000</v>
      </c>
      <c r="D104" s="695">
        <v>42662</v>
      </c>
      <c r="E104" s="671" t="s">
        <v>908</v>
      </c>
      <c r="F104" s="707" t="s">
        <v>908</v>
      </c>
      <c r="G104" s="707" t="s">
        <v>908</v>
      </c>
      <c r="H104" s="709" t="s">
        <v>908</v>
      </c>
      <c r="I104" s="707" t="s">
        <v>908</v>
      </c>
      <c r="J104" s="707" t="s">
        <v>908</v>
      </c>
      <c r="K104" s="707" t="s">
        <v>908</v>
      </c>
      <c r="L104" s="704" t="s">
        <v>380</v>
      </c>
      <c r="M104" s="704" t="s">
        <v>380</v>
      </c>
      <c r="N104" s="704" t="s">
        <v>380</v>
      </c>
      <c r="O104" s="704" t="s">
        <v>380</v>
      </c>
      <c r="P104" s="704" t="s">
        <v>380</v>
      </c>
      <c r="Q104" s="704" t="s">
        <v>380</v>
      </c>
      <c r="R104" s="704" t="s">
        <v>380</v>
      </c>
      <c r="S104" s="671" t="s">
        <v>908</v>
      </c>
      <c r="T104" s="727" t="s">
        <v>908</v>
      </c>
      <c r="U104" s="393" t="s">
        <v>893</v>
      </c>
      <c r="V104" s="671" t="s">
        <v>908</v>
      </c>
    </row>
    <row r="105" spans="1:22">
      <c r="A105" s="670" t="s">
        <v>1236</v>
      </c>
      <c r="B105" s="492">
        <v>2183323</v>
      </c>
      <c r="C105" s="690">
        <v>4500</v>
      </c>
      <c r="D105" s="695">
        <v>42662</v>
      </c>
      <c r="E105" s="704" t="s">
        <v>380</v>
      </c>
      <c r="F105" s="703" t="s">
        <v>379</v>
      </c>
      <c r="G105" s="707" t="s">
        <v>908</v>
      </c>
      <c r="H105" s="709" t="s">
        <v>908</v>
      </c>
      <c r="I105" s="707" t="s">
        <v>908</v>
      </c>
      <c r="J105" s="707" t="s">
        <v>908</v>
      </c>
      <c r="K105" s="707" t="s">
        <v>908</v>
      </c>
      <c r="L105" s="704" t="s">
        <v>380</v>
      </c>
      <c r="M105" s="704" t="s">
        <v>380</v>
      </c>
      <c r="N105" s="704" t="s">
        <v>380</v>
      </c>
      <c r="O105" s="704" t="s">
        <v>380</v>
      </c>
      <c r="P105" s="704" t="s">
        <v>380</v>
      </c>
      <c r="Q105" s="704" t="s">
        <v>380</v>
      </c>
      <c r="R105" s="704" t="s">
        <v>380</v>
      </c>
      <c r="S105" s="671" t="s">
        <v>908</v>
      </c>
      <c r="T105" s="727" t="s">
        <v>908</v>
      </c>
      <c r="U105" s="393" t="s">
        <v>893</v>
      </c>
      <c r="V105" s="671" t="s">
        <v>908</v>
      </c>
    </row>
    <row r="106" spans="1:22">
      <c r="A106" s="670" t="s">
        <v>1237</v>
      </c>
      <c r="B106" s="492">
        <v>2183324</v>
      </c>
      <c r="C106" s="690">
        <v>3000</v>
      </c>
      <c r="D106" s="695">
        <v>42662</v>
      </c>
      <c r="E106" s="704" t="s">
        <v>380</v>
      </c>
      <c r="F106" s="703" t="s">
        <v>379</v>
      </c>
      <c r="G106" s="707" t="s">
        <v>908</v>
      </c>
      <c r="H106" s="709" t="s">
        <v>908</v>
      </c>
      <c r="I106" s="707" t="s">
        <v>908</v>
      </c>
      <c r="J106" s="707" t="s">
        <v>908</v>
      </c>
      <c r="K106" s="707" t="s">
        <v>908</v>
      </c>
      <c r="L106" s="704" t="s">
        <v>380</v>
      </c>
      <c r="M106" s="704" t="s">
        <v>380</v>
      </c>
      <c r="N106" s="704" t="s">
        <v>380</v>
      </c>
      <c r="O106" s="704" t="s">
        <v>380</v>
      </c>
      <c r="P106" s="704" t="s">
        <v>380</v>
      </c>
      <c r="Q106" s="704" t="s">
        <v>380</v>
      </c>
      <c r="R106" s="704" t="s">
        <v>380</v>
      </c>
      <c r="S106" s="671" t="s">
        <v>908</v>
      </c>
      <c r="T106" s="727" t="s">
        <v>908</v>
      </c>
      <c r="U106" s="393" t="s">
        <v>893</v>
      </c>
      <c r="V106" s="671" t="s">
        <v>908</v>
      </c>
    </row>
    <row r="107" spans="1:22">
      <c r="A107" s="670" t="s">
        <v>1238</v>
      </c>
      <c r="B107" s="492">
        <v>2183329</v>
      </c>
      <c r="C107" s="690">
        <v>3000</v>
      </c>
      <c r="D107" s="695">
        <v>42662</v>
      </c>
      <c r="E107" s="671" t="s">
        <v>908</v>
      </c>
      <c r="F107" s="707" t="s">
        <v>908</v>
      </c>
      <c r="G107" s="707" t="s">
        <v>908</v>
      </c>
      <c r="H107" s="709" t="s">
        <v>908</v>
      </c>
      <c r="I107" s="707" t="s">
        <v>908</v>
      </c>
      <c r="J107" s="707" t="s">
        <v>908</v>
      </c>
      <c r="K107" s="707" t="s">
        <v>908</v>
      </c>
      <c r="L107" s="704" t="s">
        <v>380</v>
      </c>
      <c r="M107" s="704" t="s">
        <v>380</v>
      </c>
      <c r="N107" s="704" t="s">
        <v>380</v>
      </c>
      <c r="O107" s="704" t="s">
        <v>380</v>
      </c>
      <c r="P107" s="704" t="s">
        <v>380</v>
      </c>
      <c r="Q107" s="704" t="s">
        <v>380</v>
      </c>
      <c r="R107" s="704" t="s">
        <v>380</v>
      </c>
      <c r="S107" s="707" t="s">
        <v>908</v>
      </c>
      <c r="T107" s="727" t="s">
        <v>908</v>
      </c>
      <c r="U107" s="393" t="s">
        <v>893</v>
      </c>
      <c r="V107" s="671" t="s">
        <v>908</v>
      </c>
    </row>
    <row r="108" spans="1:22">
      <c r="A108" s="670" t="s">
        <v>1239</v>
      </c>
      <c r="B108" s="492">
        <v>2183362</v>
      </c>
      <c r="C108" s="690">
        <v>3000</v>
      </c>
      <c r="D108" s="695">
        <v>42662</v>
      </c>
      <c r="E108" s="704" t="s">
        <v>380</v>
      </c>
      <c r="F108" s="703" t="s">
        <v>379</v>
      </c>
      <c r="G108" s="707" t="s">
        <v>908</v>
      </c>
      <c r="H108" s="709" t="s">
        <v>908</v>
      </c>
      <c r="I108" s="707" t="s">
        <v>908</v>
      </c>
      <c r="J108" s="707" t="s">
        <v>908</v>
      </c>
      <c r="K108" s="707" t="s">
        <v>908</v>
      </c>
      <c r="L108" s="704" t="s">
        <v>380</v>
      </c>
      <c r="M108" s="704" t="s">
        <v>380</v>
      </c>
      <c r="N108" s="704" t="s">
        <v>380</v>
      </c>
      <c r="O108" s="704" t="s">
        <v>380</v>
      </c>
      <c r="P108" s="704" t="s">
        <v>380</v>
      </c>
      <c r="Q108" s="704" t="s">
        <v>380</v>
      </c>
      <c r="R108" s="704" t="s">
        <v>380</v>
      </c>
      <c r="S108" s="671" t="s">
        <v>908</v>
      </c>
      <c r="T108" s="727" t="s">
        <v>908</v>
      </c>
      <c r="U108" s="393" t="s">
        <v>893</v>
      </c>
      <c r="V108" s="671" t="s">
        <v>908</v>
      </c>
    </row>
    <row r="109" spans="1:22">
      <c r="A109" s="670" t="s">
        <v>1240</v>
      </c>
      <c r="B109" s="492">
        <v>2183385</v>
      </c>
      <c r="C109" s="690">
        <v>3000</v>
      </c>
      <c r="D109" s="695">
        <v>42662</v>
      </c>
      <c r="E109" s="704" t="s">
        <v>380</v>
      </c>
      <c r="F109" s="703" t="s">
        <v>379</v>
      </c>
      <c r="G109" s="707" t="s">
        <v>908</v>
      </c>
      <c r="H109" s="709" t="s">
        <v>908</v>
      </c>
      <c r="I109" s="707" t="s">
        <v>908</v>
      </c>
      <c r="J109" s="707" t="s">
        <v>908</v>
      </c>
      <c r="K109" s="707" t="s">
        <v>908</v>
      </c>
      <c r="L109" s="704" t="s">
        <v>380</v>
      </c>
      <c r="M109" s="704" t="s">
        <v>380</v>
      </c>
      <c r="N109" s="704" t="s">
        <v>380</v>
      </c>
      <c r="O109" s="704" t="s">
        <v>380</v>
      </c>
      <c r="P109" s="704" t="s">
        <v>380</v>
      </c>
      <c r="Q109" s="704" t="s">
        <v>380</v>
      </c>
      <c r="R109" s="704" t="s">
        <v>380</v>
      </c>
      <c r="S109" s="671" t="s">
        <v>908</v>
      </c>
      <c r="T109" s="727" t="s">
        <v>908</v>
      </c>
      <c r="U109" s="393" t="s">
        <v>893</v>
      </c>
      <c r="V109" s="671" t="s">
        <v>908</v>
      </c>
    </row>
    <row r="110" spans="1:22">
      <c r="A110" s="681" t="s">
        <v>1241</v>
      </c>
      <c r="B110" s="520">
        <v>2182914</v>
      </c>
      <c r="C110" s="672">
        <v>3000</v>
      </c>
      <c r="D110" s="695">
        <v>42662</v>
      </c>
      <c r="E110" s="671"/>
      <c r="F110" s="707"/>
      <c r="G110" s="707" t="s">
        <v>908</v>
      </c>
      <c r="H110" s="709" t="s">
        <v>908</v>
      </c>
      <c r="I110" s="707" t="s">
        <v>908</v>
      </c>
      <c r="J110" s="707" t="s">
        <v>908</v>
      </c>
      <c r="K110" s="707" t="s">
        <v>908</v>
      </c>
      <c r="L110" s="704" t="s">
        <v>380</v>
      </c>
      <c r="M110" s="704" t="s">
        <v>380</v>
      </c>
      <c r="N110" s="704" t="s">
        <v>380</v>
      </c>
      <c r="O110" s="704" t="s">
        <v>380</v>
      </c>
      <c r="P110" s="704" t="s">
        <v>380</v>
      </c>
      <c r="Q110" s="704" t="s">
        <v>380</v>
      </c>
      <c r="R110" s="704" t="s">
        <v>380</v>
      </c>
      <c r="S110" s="671" t="s">
        <v>908</v>
      </c>
      <c r="T110" s="727" t="s">
        <v>908</v>
      </c>
      <c r="U110" s="393" t="s">
        <v>893</v>
      </c>
      <c r="V110" s="671" t="s">
        <v>908</v>
      </c>
    </row>
    <row r="111" spans="1:22">
      <c r="A111" s="681" t="s">
        <v>1242</v>
      </c>
      <c r="B111" s="520">
        <v>2282914</v>
      </c>
      <c r="C111" s="672">
        <v>3000</v>
      </c>
      <c r="D111" s="695">
        <v>42662</v>
      </c>
      <c r="E111" s="671"/>
      <c r="F111" s="707"/>
      <c r="G111" s="707" t="s">
        <v>908</v>
      </c>
      <c r="H111" s="709" t="s">
        <v>908</v>
      </c>
      <c r="I111" s="707" t="s">
        <v>908</v>
      </c>
      <c r="J111" s="707" t="s">
        <v>908</v>
      </c>
      <c r="K111" s="707" t="s">
        <v>908</v>
      </c>
      <c r="L111" s="704" t="s">
        <v>380</v>
      </c>
      <c r="M111" s="704" t="s">
        <v>380</v>
      </c>
      <c r="N111" s="704" t="s">
        <v>380</v>
      </c>
      <c r="O111" s="704" t="s">
        <v>380</v>
      </c>
      <c r="P111" s="704" t="s">
        <v>380</v>
      </c>
      <c r="Q111" s="704" t="s">
        <v>380</v>
      </c>
      <c r="R111" s="704" t="s">
        <v>380</v>
      </c>
      <c r="S111" s="671" t="s">
        <v>908</v>
      </c>
      <c r="T111" s="727" t="s">
        <v>908</v>
      </c>
      <c r="U111" s="393" t="s">
        <v>893</v>
      </c>
      <c r="V111" s="671" t="s">
        <v>908</v>
      </c>
    </row>
    <row r="112" spans="1:22">
      <c r="A112" s="681" t="s">
        <v>1243</v>
      </c>
      <c r="B112" s="520">
        <v>2182917</v>
      </c>
      <c r="C112" s="672">
        <v>3000</v>
      </c>
      <c r="D112" s="695">
        <v>42662</v>
      </c>
      <c r="E112" s="704" t="s">
        <v>380</v>
      </c>
      <c r="F112" s="703" t="s">
        <v>379</v>
      </c>
      <c r="G112" s="707" t="s">
        <v>908</v>
      </c>
      <c r="H112" s="709" t="s">
        <v>908</v>
      </c>
      <c r="I112" s="707" t="s">
        <v>908</v>
      </c>
      <c r="J112" s="707" t="s">
        <v>908</v>
      </c>
      <c r="K112" s="707" t="s">
        <v>908</v>
      </c>
      <c r="L112" s="704" t="s">
        <v>380</v>
      </c>
      <c r="M112" s="704" t="s">
        <v>380</v>
      </c>
      <c r="N112" s="704" t="s">
        <v>380</v>
      </c>
      <c r="O112" s="704" t="s">
        <v>380</v>
      </c>
      <c r="P112" s="704" t="s">
        <v>380</v>
      </c>
      <c r="Q112" s="704" t="s">
        <v>380</v>
      </c>
      <c r="R112" s="704" t="s">
        <v>380</v>
      </c>
      <c r="S112" s="707" t="s">
        <v>908</v>
      </c>
      <c r="T112" s="727" t="s">
        <v>908</v>
      </c>
      <c r="U112" s="393" t="s">
        <v>893</v>
      </c>
      <c r="V112" s="671" t="s">
        <v>908</v>
      </c>
    </row>
    <row r="113" spans="1:22">
      <c r="A113" s="681" t="s">
        <v>1244</v>
      </c>
      <c r="B113" s="520">
        <v>2282917</v>
      </c>
      <c r="C113" s="672">
        <v>3000</v>
      </c>
      <c r="D113" s="695">
        <v>42662</v>
      </c>
      <c r="E113" s="704" t="s">
        <v>380</v>
      </c>
      <c r="F113" s="703" t="s">
        <v>379</v>
      </c>
      <c r="G113" s="707" t="s">
        <v>908</v>
      </c>
      <c r="H113" s="709" t="s">
        <v>908</v>
      </c>
      <c r="I113" s="707" t="s">
        <v>908</v>
      </c>
      <c r="J113" s="707" t="s">
        <v>908</v>
      </c>
      <c r="K113" s="707" t="s">
        <v>908</v>
      </c>
      <c r="L113" s="704" t="s">
        <v>380</v>
      </c>
      <c r="M113" s="704" t="s">
        <v>380</v>
      </c>
      <c r="N113" s="704" t="s">
        <v>380</v>
      </c>
      <c r="O113" s="704" t="s">
        <v>380</v>
      </c>
      <c r="P113" s="704" t="s">
        <v>380</v>
      </c>
      <c r="Q113" s="704" t="s">
        <v>380</v>
      </c>
      <c r="R113" s="704" t="s">
        <v>380</v>
      </c>
      <c r="S113" s="707" t="s">
        <v>908</v>
      </c>
      <c r="T113" s="727" t="s">
        <v>908</v>
      </c>
      <c r="U113" s="393" t="s">
        <v>893</v>
      </c>
      <c r="V113" s="671" t="s">
        <v>908</v>
      </c>
    </row>
    <row r="114" spans="1:22">
      <c r="A114" s="673" t="s">
        <v>1245</v>
      </c>
      <c r="B114" s="519" t="s">
        <v>1246</v>
      </c>
      <c r="C114" s="687">
        <v>25000</v>
      </c>
      <c r="D114" s="694">
        <v>42668</v>
      </c>
      <c r="E114" s="671"/>
      <c r="F114" s="707"/>
      <c r="G114" s="707" t="s">
        <v>908</v>
      </c>
      <c r="H114" s="709" t="s">
        <v>908</v>
      </c>
      <c r="I114" s="707" t="s">
        <v>908</v>
      </c>
      <c r="J114" s="707" t="s">
        <v>908</v>
      </c>
      <c r="K114" s="707" t="s">
        <v>908</v>
      </c>
      <c r="L114" s="704" t="s">
        <v>380</v>
      </c>
      <c r="M114" s="704" t="s">
        <v>380</v>
      </c>
      <c r="N114" s="704" t="s">
        <v>380</v>
      </c>
      <c r="O114" s="704" t="s">
        <v>380</v>
      </c>
      <c r="P114" s="704" t="s">
        <v>380</v>
      </c>
      <c r="Q114" s="704" t="s">
        <v>380</v>
      </c>
      <c r="R114" s="704" t="s">
        <v>380</v>
      </c>
      <c r="S114" s="704" t="s">
        <v>380</v>
      </c>
      <c r="T114" s="727" t="s">
        <v>908</v>
      </c>
      <c r="U114" s="393" t="s">
        <v>1247</v>
      </c>
      <c r="V114" s="671" t="s">
        <v>908</v>
      </c>
    </row>
    <row r="115" spans="1:22">
      <c r="A115" s="680" t="s">
        <v>1248</v>
      </c>
      <c r="B115" s="492">
        <v>2183349</v>
      </c>
      <c r="C115" s="690">
        <v>3000</v>
      </c>
      <c r="D115" s="695">
        <v>42669</v>
      </c>
      <c r="E115" s="671" t="s">
        <v>908</v>
      </c>
      <c r="F115" s="707" t="s">
        <v>908</v>
      </c>
      <c r="G115" s="707" t="s">
        <v>908</v>
      </c>
      <c r="H115" s="709" t="s">
        <v>908</v>
      </c>
      <c r="I115" s="707" t="s">
        <v>908</v>
      </c>
      <c r="J115" s="707" t="s">
        <v>908</v>
      </c>
      <c r="K115" s="707" t="s">
        <v>908</v>
      </c>
      <c r="L115" s="704" t="s">
        <v>380</v>
      </c>
      <c r="M115" s="704" t="s">
        <v>380</v>
      </c>
      <c r="N115" s="704" t="s">
        <v>380</v>
      </c>
      <c r="O115" s="704" t="s">
        <v>380</v>
      </c>
      <c r="P115" s="704" t="s">
        <v>380</v>
      </c>
      <c r="Q115" s="704" t="s">
        <v>380</v>
      </c>
      <c r="R115" s="704" t="s">
        <v>380</v>
      </c>
      <c r="S115" s="671" t="s">
        <v>908</v>
      </c>
      <c r="T115" s="727" t="s">
        <v>908</v>
      </c>
      <c r="U115" s="393" t="s">
        <v>893</v>
      </c>
      <c r="V115" s="671" t="s">
        <v>908</v>
      </c>
    </row>
    <row r="116" spans="1:22">
      <c r="A116" s="680" t="s">
        <v>1249</v>
      </c>
      <c r="B116" s="492">
        <v>2183352</v>
      </c>
      <c r="C116" s="690">
        <v>4000</v>
      </c>
      <c r="D116" s="695">
        <v>42669</v>
      </c>
      <c r="E116" s="704" t="s">
        <v>380</v>
      </c>
      <c r="F116" s="703" t="s">
        <v>379</v>
      </c>
      <c r="G116" s="707" t="s">
        <v>908</v>
      </c>
      <c r="H116" s="709" t="s">
        <v>908</v>
      </c>
      <c r="I116" s="707" t="s">
        <v>908</v>
      </c>
      <c r="J116" s="707" t="s">
        <v>908</v>
      </c>
      <c r="K116" s="707" t="s">
        <v>908</v>
      </c>
      <c r="L116" s="704" t="s">
        <v>380</v>
      </c>
      <c r="M116" s="704" t="s">
        <v>380</v>
      </c>
      <c r="N116" s="704" t="s">
        <v>380</v>
      </c>
      <c r="O116" s="704" t="s">
        <v>380</v>
      </c>
      <c r="P116" s="704" t="s">
        <v>380</v>
      </c>
      <c r="Q116" s="704" t="s">
        <v>380</v>
      </c>
      <c r="R116" s="704" t="s">
        <v>380</v>
      </c>
      <c r="S116" s="671" t="s">
        <v>908</v>
      </c>
      <c r="T116" s="727" t="s">
        <v>908</v>
      </c>
      <c r="U116" s="393" t="s">
        <v>893</v>
      </c>
      <c r="V116" s="671" t="s">
        <v>908</v>
      </c>
    </row>
    <row r="117" spans="1:22">
      <c r="A117" s="680" t="s">
        <v>1250</v>
      </c>
      <c r="B117" s="492">
        <v>2183353</v>
      </c>
      <c r="C117" s="690">
        <v>3000</v>
      </c>
      <c r="D117" s="695">
        <v>42669</v>
      </c>
      <c r="E117" s="704" t="s">
        <v>380</v>
      </c>
      <c r="F117" s="703" t="s">
        <v>379</v>
      </c>
      <c r="G117" s="707" t="s">
        <v>908</v>
      </c>
      <c r="H117" s="709" t="s">
        <v>908</v>
      </c>
      <c r="I117" s="707" t="s">
        <v>908</v>
      </c>
      <c r="J117" s="707" t="s">
        <v>908</v>
      </c>
      <c r="K117" s="707" t="s">
        <v>908</v>
      </c>
      <c r="L117" s="704" t="s">
        <v>380</v>
      </c>
      <c r="M117" s="704" t="s">
        <v>380</v>
      </c>
      <c r="N117" s="704" t="s">
        <v>380</v>
      </c>
      <c r="O117" s="704" t="s">
        <v>380</v>
      </c>
      <c r="P117" s="704" t="s">
        <v>380</v>
      </c>
      <c r="Q117" s="704" t="s">
        <v>380</v>
      </c>
      <c r="R117" s="704" t="s">
        <v>380</v>
      </c>
      <c r="S117" s="671" t="s">
        <v>908</v>
      </c>
      <c r="T117" s="727" t="s">
        <v>908</v>
      </c>
      <c r="U117" s="393" t="s">
        <v>893</v>
      </c>
      <c r="V117" s="671" t="s">
        <v>908</v>
      </c>
    </row>
    <row r="118" spans="1:22">
      <c r="A118" s="680" t="s">
        <v>1251</v>
      </c>
      <c r="B118" s="492">
        <v>2183371</v>
      </c>
      <c r="C118" s="690">
        <v>3035</v>
      </c>
      <c r="D118" s="695">
        <v>42669</v>
      </c>
      <c r="E118" s="671" t="s">
        <v>908</v>
      </c>
      <c r="F118" s="707" t="s">
        <v>908</v>
      </c>
      <c r="G118" s="707" t="s">
        <v>908</v>
      </c>
      <c r="H118" s="709" t="s">
        <v>908</v>
      </c>
      <c r="I118" s="707" t="s">
        <v>908</v>
      </c>
      <c r="J118" s="707" t="s">
        <v>908</v>
      </c>
      <c r="K118" s="707" t="s">
        <v>908</v>
      </c>
      <c r="L118" s="704" t="s">
        <v>380</v>
      </c>
      <c r="M118" s="704" t="s">
        <v>380</v>
      </c>
      <c r="N118" s="704" t="s">
        <v>380</v>
      </c>
      <c r="O118" s="704" t="s">
        <v>380</v>
      </c>
      <c r="P118" s="704" t="s">
        <v>380</v>
      </c>
      <c r="Q118" s="704" t="s">
        <v>380</v>
      </c>
      <c r="R118" s="704" t="s">
        <v>380</v>
      </c>
      <c r="S118" s="671" t="s">
        <v>908</v>
      </c>
      <c r="T118" s="727" t="s">
        <v>908</v>
      </c>
      <c r="U118" s="393" t="s">
        <v>893</v>
      </c>
      <c r="V118" s="671" t="s">
        <v>908</v>
      </c>
    </row>
    <row r="119" spans="1:22">
      <c r="A119" s="680" t="s">
        <v>1252</v>
      </c>
      <c r="B119" s="492">
        <v>2183372</v>
      </c>
      <c r="C119" s="690">
        <v>2962</v>
      </c>
      <c r="D119" s="695">
        <v>42669</v>
      </c>
      <c r="E119" s="704" t="s">
        <v>380</v>
      </c>
      <c r="F119" s="703" t="s">
        <v>379</v>
      </c>
      <c r="G119" s="707" t="s">
        <v>908</v>
      </c>
      <c r="H119" s="709" t="s">
        <v>908</v>
      </c>
      <c r="I119" s="707" t="s">
        <v>908</v>
      </c>
      <c r="J119" s="707" t="s">
        <v>908</v>
      </c>
      <c r="K119" s="707" t="s">
        <v>908</v>
      </c>
      <c r="L119" s="704" t="s">
        <v>380</v>
      </c>
      <c r="M119" s="704" t="s">
        <v>380</v>
      </c>
      <c r="N119" s="704" t="s">
        <v>380</v>
      </c>
      <c r="O119" s="704" t="s">
        <v>380</v>
      </c>
      <c r="P119" s="704" t="s">
        <v>380</v>
      </c>
      <c r="Q119" s="704" t="s">
        <v>380</v>
      </c>
      <c r="R119" s="704" t="s">
        <v>380</v>
      </c>
      <c r="S119" s="671" t="s">
        <v>908</v>
      </c>
      <c r="T119" s="727" t="s">
        <v>908</v>
      </c>
      <c r="U119" s="393" t="s">
        <v>893</v>
      </c>
      <c r="V119" s="671" t="s">
        <v>908</v>
      </c>
    </row>
    <row r="120" spans="1:22">
      <c r="A120" s="680" t="s">
        <v>1253</v>
      </c>
      <c r="B120" s="492">
        <v>2183373</v>
      </c>
      <c r="C120" s="690">
        <v>3035</v>
      </c>
      <c r="D120" s="695">
        <v>42669</v>
      </c>
      <c r="E120" s="704" t="s">
        <v>380</v>
      </c>
      <c r="F120" s="703" t="s">
        <v>379</v>
      </c>
      <c r="G120" s="707" t="s">
        <v>908</v>
      </c>
      <c r="H120" s="709" t="s">
        <v>908</v>
      </c>
      <c r="I120" s="707" t="s">
        <v>908</v>
      </c>
      <c r="J120" s="707" t="s">
        <v>908</v>
      </c>
      <c r="K120" s="707" t="s">
        <v>908</v>
      </c>
      <c r="L120" s="704" t="s">
        <v>380</v>
      </c>
      <c r="M120" s="704" t="s">
        <v>380</v>
      </c>
      <c r="N120" s="704" t="s">
        <v>380</v>
      </c>
      <c r="O120" s="704" t="s">
        <v>380</v>
      </c>
      <c r="P120" s="704" t="s">
        <v>380</v>
      </c>
      <c r="Q120" s="704" t="s">
        <v>380</v>
      </c>
      <c r="R120" s="704" t="s">
        <v>380</v>
      </c>
      <c r="S120" s="671" t="s">
        <v>908</v>
      </c>
      <c r="T120" s="727" t="s">
        <v>908</v>
      </c>
      <c r="U120" s="393" t="s">
        <v>893</v>
      </c>
      <c r="V120" s="671" t="s">
        <v>908</v>
      </c>
    </row>
    <row r="121" spans="1:22">
      <c r="A121" s="680" t="s">
        <v>1254</v>
      </c>
      <c r="B121" s="492">
        <v>2183377</v>
      </c>
      <c r="C121" s="690">
        <v>3000</v>
      </c>
      <c r="D121" s="695">
        <v>42669</v>
      </c>
      <c r="E121" s="671" t="s">
        <v>908</v>
      </c>
      <c r="F121" s="707" t="s">
        <v>908</v>
      </c>
      <c r="G121" s="707" t="s">
        <v>908</v>
      </c>
      <c r="H121" s="709" t="s">
        <v>908</v>
      </c>
      <c r="I121" s="707" t="s">
        <v>908</v>
      </c>
      <c r="J121" s="707" t="s">
        <v>908</v>
      </c>
      <c r="K121" s="707" t="s">
        <v>908</v>
      </c>
      <c r="L121" s="704" t="s">
        <v>380</v>
      </c>
      <c r="M121" s="704" t="s">
        <v>380</v>
      </c>
      <c r="N121" s="704" t="s">
        <v>380</v>
      </c>
      <c r="O121" s="704" t="s">
        <v>380</v>
      </c>
      <c r="P121" s="704" t="s">
        <v>380</v>
      </c>
      <c r="Q121" s="704" t="s">
        <v>380</v>
      </c>
      <c r="R121" s="704" t="s">
        <v>380</v>
      </c>
      <c r="S121" s="671" t="s">
        <v>908</v>
      </c>
      <c r="T121" s="727" t="s">
        <v>908</v>
      </c>
      <c r="U121" s="393" t="s">
        <v>893</v>
      </c>
      <c r="V121" s="671" t="s">
        <v>908</v>
      </c>
    </row>
    <row r="122" spans="1:22">
      <c r="A122" s="680" t="s">
        <v>1255</v>
      </c>
      <c r="B122" s="492">
        <v>2183379</v>
      </c>
      <c r="C122" s="690">
        <v>3000</v>
      </c>
      <c r="D122" s="695">
        <v>42669</v>
      </c>
      <c r="E122" s="671" t="s">
        <v>908</v>
      </c>
      <c r="F122" s="707" t="s">
        <v>908</v>
      </c>
      <c r="G122" s="707" t="s">
        <v>908</v>
      </c>
      <c r="H122" s="709" t="s">
        <v>908</v>
      </c>
      <c r="I122" s="707" t="s">
        <v>908</v>
      </c>
      <c r="J122" s="707" t="s">
        <v>908</v>
      </c>
      <c r="K122" s="707" t="s">
        <v>908</v>
      </c>
      <c r="L122" s="704" t="s">
        <v>380</v>
      </c>
      <c r="M122" s="704" t="s">
        <v>380</v>
      </c>
      <c r="N122" s="704" t="s">
        <v>380</v>
      </c>
      <c r="O122" s="704" t="s">
        <v>380</v>
      </c>
      <c r="P122" s="704" t="s">
        <v>380</v>
      </c>
      <c r="Q122" s="704" t="s">
        <v>380</v>
      </c>
      <c r="R122" s="704" t="s">
        <v>380</v>
      </c>
      <c r="S122" s="671" t="s">
        <v>908</v>
      </c>
      <c r="T122" s="727" t="s">
        <v>908</v>
      </c>
      <c r="U122" s="393" t="s">
        <v>893</v>
      </c>
      <c r="V122" s="671" t="s">
        <v>908</v>
      </c>
    </row>
    <row r="123" spans="1:22">
      <c r="A123" s="680" t="s">
        <v>1256</v>
      </c>
      <c r="B123" s="492">
        <v>2183386</v>
      </c>
      <c r="C123" s="690">
        <v>6000</v>
      </c>
      <c r="D123" s="695">
        <v>42669</v>
      </c>
      <c r="E123" s="671" t="s">
        <v>908</v>
      </c>
      <c r="F123" s="707" t="s">
        <v>908</v>
      </c>
      <c r="G123" s="707" t="s">
        <v>908</v>
      </c>
      <c r="H123" s="709" t="s">
        <v>908</v>
      </c>
      <c r="I123" s="707" t="s">
        <v>908</v>
      </c>
      <c r="J123" s="707" t="s">
        <v>908</v>
      </c>
      <c r="K123" s="707" t="s">
        <v>908</v>
      </c>
      <c r="L123" s="704" t="s">
        <v>380</v>
      </c>
      <c r="M123" s="704" t="s">
        <v>380</v>
      </c>
      <c r="N123" s="704" t="s">
        <v>380</v>
      </c>
      <c r="O123" s="704" t="s">
        <v>380</v>
      </c>
      <c r="P123" s="704" t="s">
        <v>380</v>
      </c>
      <c r="Q123" s="704" t="s">
        <v>380</v>
      </c>
      <c r="R123" s="704" t="s">
        <v>380</v>
      </c>
      <c r="S123" s="671" t="s">
        <v>908</v>
      </c>
      <c r="T123" s="727" t="s">
        <v>908</v>
      </c>
      <c r="U123" s="393" t="s">
        <v>893</v>
      </c>
      <c r="V123" s="671" t="s">
        <v>908</v>
      </c>
    </row>
    <row r="124" spans="1:22">
      <c r="A124" s="680" t="s">
        <v>1257</v>
      </c>
      <c r="B124" s="492">
        <v>2183396</v>
      </c>
      <c r="C124" s="690">
        <v>3000</v>
      </c>
      <c r="D124" s="695">
        <v>42669</v>
      </c>
      <c r="E124" s="704" t="s">
        <v>380</v>
      </c>
      <c r="F124" s="703" t="s">
        <v>379</v>
      </c>
      <c r="G124" s="707" t="s">
        <v>908</v>
      </c>
      <c r="H124" s="709" t="s">
        <v>908</v>
      </c>
      <c r="I124" s="707" t="s">
        <v>908</v>
      </c>
      <c r="J124" s="707" t="s">
        <v>908</v>
      </c>
      <c r="K124" s="707" t="s">
        <v>908</v>
      </c>
      <c r="L124" s="704" t="s">
        <v>380</v>
      </c>
      <c r="M124" s="704" t="s">
        <v>380</v>
      </c>
      <c r="N124" s="704" t="s">
        <v>380</v>
      </c>
      <c r="O124" s="704" t="s">
        <v>380</v>
      </c>
      <c r="P124" s="704" t="s">
        <v>380</v>
      </c>
      <c r="Q124" s="704" t="s">
        <v>380</v>
      </c>
      <c r="R124" s="704" t="s">
        <v>380</v>
      </c>
      <c r="S124" s="671" t="s">
        <v>908</v>
      </c>
      <c r="T124" s="727" t="s">
        <v>908</v>
      </c>
      <c r="U124" s="393" t="s">
        <v>893</v>
      </c>
      <c r="V124" s="671" t="s">
        <v>908</v>
      </c>
    </row>
    <row r="125" spans="1:22">
      <c r="A125" s="681" t="s">
        <v>1258</v>
      </c>
      <c r="B125" s="520">
        <v>2282928</v>
      </c>
      <c r="C125" s="672">
        <v>3000</v>
      </c>
      <c r="D125" s="695">
        <v>42669</v>
      </c>
      <c r="E125" s="671" t="s">
        <v>908</v>
      </c>
      <c r="F125" s="707" t="s">
        <v>908</v>
      </c>
      <c r="G125" s="707" t="s">
        <v>908</v>
      </c>
      <c r="H125" s="709" t="s">
        <v>908</v>
      </c>
      <c r="I125" s="707" t="s">
        <v>908</v>
      </c>
      <c r="J125" s="707" t="s">
        <v>908</v>
      </c>
      <c r="K125" s="707" t="s">
        <v>908</v>
      </c>
      <c r="L125" s="704" t="s">
        <v>380</v>
      </c>
      <c r="M125" s="704" t="s">
        <v>380</v>
      </c>
      <c r="N125" s="704" t="s">
        <v>380</v>
      </c>
      <c r="O125" s="704" t="s">
        <v>380</v>
      </c>
      <c r="P125" s="704" t="s">
        <v>380</v>
      </c>
      <c r="Q125" s="704" t="s">
        <v>380</v>
      </c>
      <c r="R125" s="704" t="s">
        <v>380</v>
      </c>
      <c r="S125" s="671" t="s">
        <v>908</v>
      </c>
      <c r="T125" s="727" t="s">
        <v>908</v>
      </c>
      <c r="U125" s="393" t="s">
        <v>893</v>
      </c>
      <c r="V125" s="671" t="s">
        <v>908</v>
      </c>
    </row>
    <row r="126" spans="1:22">
      <c r="A126" s="681" t="s">
        <v>1259</v>
      </c>
      <c r="B126" s="520">
        <v>2283386</v>
      </c>
      <c r="C126" s="672">
        <v>3000</v>
      </c>
      <c r="D126" s="695">
        <v>42669</v>
      </c>
      <c r="E126" s="704" t="s">
        <v>380</v>
      </c>
      <c r="F126" s="703" t="s">
        <v>379</v>
      </c>
      <c r="G126" s="707" t="s">
        <v>908</v>
      </c>
      <c r="H126" s="709" t="s">
        <v>908</v>
      </c>
      <c r="I126" s="707" t="s">
        <v>908</v>
      </c>
      <c r="J126" s="707" t="s">
        <v>908</v>
      </c>
      <c r="K126" s="707" t="s">
        <v>908</v>
      </c>
      <c r="L126" s="704" t="s">
        <v>380</v>
      </c>
      <c r="M126" s="704" t="s">
        <v>380</v>
      </c>
      <c r="N126" s="704" t="s">
        <v>380</v>
      </c>
      <c r="O126" s="704" t="s">
        <v>380</v>
      </c>
      <c r="P126" s="704" t="s">
        <v>380</v>
      </c>
      <c r="Q126" s="704" t="s">
        <v>380</v>
      </c>
      <c r="R126" s="704" t="s">
        <v>380</v>
      </c>
      <c r="S126" s="671" t="s">
        <v>908</v>
      </c>
      <c r="T126" s="727" t="s">
        <v>908</v>
      </c>
      <c r="U126" s="393" t="s">
        <v>893</v>
      </c>
      <c r="V126" s="671" t="s">
        <v>908</v>
      </c>
    </row>
    <row r="127" spans="1:22">
      <c r="A127" s="681" t="s">
        <v>1260</v>
      </c>
      <c r="B127" s="520">
        <v>2182919</v>
      </c>
      <c r="C127" s="672">
        <v>3000</v>
      </c>
      <c r="D127" s="695">
        <v>42669</v>
      </c>
      <c r="E127" s="704" t="s">
        <v>380</v>
      </c>
      <c r="F127" s="703" t="s">
        <v>379</v>
      </c>
      <c r="G127" s="707" t="s">
        <v>908</v>
      </c>
      <c r="H127" s="709" t="s">
        <v>908</v>
      </c>
      <c r="I127" s="707" t="s">
        <v>908</v>
      </c>
      <c r="J127" s="707" t="s">
        <v>908</v>
      </c>
      <c r="K127" s="707" t="s">
        <v>908</v>
      </c>
      <c r="L127" s="704" t="s">
        <v>380</v>
      </c>
      <c r="M127" s="704" t="s">
        <v>380</v>
      </c>
      <c r="N127" s="704" t="s">
        <v>380</v>
      </c>
      <c r="O127" s="704" t="s">
        <v>380</v>
      </c>
      <c r="P127" s="704" t="s">
        <v>380</v>
      </c>
      <c r="Q127" s="704" t="s">
        <v>380</v>
      </c>
      <c r="R127" s="704" t="s">
        <v>380</v>
      </c>
      <c r="S127" s="671" t="s">
        <v>908</v>
      </c>
      <c r="T127" s="727" t="s">
        <v>908</v>
      </c>
      <c r="U127" s="393" t="s">
        <v>893</v>
      </c>
      <c r="V127" s="671" t="s">
        <v>908</v>
      </c>
    </row>
    <row r="128" spans="1:22">
      <c r="A128" s="681" t="s">
        <v>1261</v>
      </c>
      <c r="B128" s="520">
        <v>2283352</v>
      </c>
      <c r="C128" s="672">
        <v>3000</v>
      </c>
      <c r="D128" s="695">
        <v>42669</v>
      </c>
      <c r="E128" s="671" t="s">
        <v>908</v>
      </c>
      <c r="F128" s="707" t="s">
        <v>908</v>
      </c>
      <c r="G128" s="707" t="s">
        <v>908</v>
      </c>
      <c r="H128" s="709" t="s">
        <v>908</v>
      </c>
      <c r="I128" s="707" t="s">
        <v>908</v>
      </c>
      <c r="J128" s="707" t="s">
        <v>908</v>
      </c>
      <c r="K128" s="707" t="s">
        <v>908</v>
      </c>
      <c r="L128" s="704" t="s">
        <v>380</v>
      </c>
      <c r="M128" s="704" t="s">
        <v>380</v>
      </c>
      <c r="N128" s="704" t="s">
        <v>380</v>
      </c>
      <c r="O128" s="704" t="s">
        <v>380</v>
      </c>
      <c r="P128" s="704" t="s">
        <v>380</v>
      </c>
      <c r="Q128" s="704" t="s">
        <v>380</v>
      </c>
      <c r="R128" s="704" t="s">
        <v>380</v>
      </c>
      <c r="S128" s="671" t="s">
        <v>908</v>
      </c>
      <c r="T128" s="727" t="s">
        <v>908</v>
      </c>
      <c r="U128" s="393" t="s">
        <v>893</v>
      </c>
      <c r="V128" s="671" t="s">
        <v>908</v>
      </c>
    </row>
    <row r="129" spans="1:22">
      <c r="A129" s="681" t="s">
        <v>1262</v>
      </c>
      <c r="B129" s="520">
        <v>2283368</v>
      </c>
      <c r="C129" s="672">
        <v>3000</v>
      </c>
      <c r="D129" s="695">
        <v>42669</v>
      </c>
      <c r="E129" s="671" t="s">
        <v>908</v>
      </c>
      <c r="F129" s="707" t="s">
        <v>908</v>
      </c>
      <c r="G129" s="707" t="s">
        <v>908</v>
      </c>
      <c r="H129" s="709" t="s">
        <v>908</v>
      </c>
      <c r="I129" s="707" t="s">
        <v>908</v>
      </c>
      <c r="J129" s="707" t="s">
        <v>908</v>
      </c>
      <c r="K129" s="707" t="s">
        <v>908</v>
      </c>
      <c r="L129" s="704" t="s">
        <v>380</v>
      </c>
      <c r="M129" s="704" t="s">
        <v>380</v>
      </c>
      <c r="N129" s="704" t="s">
        <v>380</v>
      </c>
      <c r="O129" s="704" t="s">
        <v>380</v>
      </c>
      <c r="P129" s="704" t="s">
        <v>380</v>
      </c>
      <c r="Q129" s="704" t="s">
        <v>380</v>
      </c>
      <c r="R129" s="704" t="s">
        <v>380</v>
      </c>
      <c r="S129" s="671" t="s">
        <v>908</v>
      </c>
      <c r="T129" s="727" t="s">
        <v>908</v>
      </c>
      <c r="U129" s="393" t="s">
        <v>893</v>
      </c>
      <c r="V129" s="671" t="s">
        <v>908</v>
      </c>
    </row>
    <row r="130" spans="1:22">
      <c r="A130" s="681" t="s">
        <v>1263</v>
      </c>
      <c r="B130" s="520">
        <v>2283372</v>
      </c>
      <c r="C130" s="691">
        <v>1000</v>
      </c>
      <c r="D130" s="695">
        <v>42669</v>
      </c>
      <c r="E130" s="671" t="s">
        <v>908</v>
      </c>
      <c r="F130" s="707" t="s">
        <v>908</v>
      </c>
      <c r="G130" s="707" t="s">
        <v>908</v>
      </c>
      <c r="H130" s="709" t="s">
        <v>908</v>
      </c>
      <c r="I130" s="707" t="s">
        <v>908</v>
      </c>
      <c r="J130" s="707" t="s">
        <v>908</v>
      </c>
      <c r="K130" s="707" t="s">
        <v>908</v>
      </c>
      <c r="L130" s="704" t="s">
        <v>380</v>
      </c>
      <c r="M130" s="704" t="s">
        <v>380</v>
      </c>
      <c r="N130" s="704" t="s">
        <v>380</v>
      </c>
      <c r="O130" s="704" t="s">
        <v>380</v>
      </c>
      <c r="P130" s="704" t="s">
        <v>380</v>
      </c>
      <c r="Q130" s="704" t="s">
        <v>380</v>
      </c>
      <c r="R130" s="704" t="s">
        <v>380</v>
      </c>
      <c r="S130" s="671" t="s">
        <v>908</v>
      </c>
      <c r="T130" s="727" t="s">
        <v>908</v>
      </c>
      <c r="U130" s="393" t="s">
        <v>893</v>
      </c>
      <c r="V130" s="671" t="s">
        <v>908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0"/>
  <sheetViews>
    <sheetView topLeftCell="A67" zoomScale="73" zoomScaleNormal="73" workbookViewId="0">
      <selection activeCell="U76" sqref="U76"/>
    </sheetView>
  </sheetViews>
  <sheetFormatPr defaultRowHeight="12"/>
  <cols>
    <col min="1" max="1" width="14.42578125" style="1019" customWidth="1"/>
    <col min="2" max="2" width="10.85546875" style="1019" customWidth="1"/>
    <col min="3" max="3" width="7.28515625" style="1019" customWidth="1"/>
    <col min="4" max="4" width="7.7109375" style="1019" customWidth="1"/>
    <col min="5" max="5" width="3.140625" style="1019" customWidth="1"/>
    <col min="6" max="6" width="3" style="1019" customWidth="1"/>
    <col min="7" max="7" width="9.42578125" style="1019" customWidth="1"/>
    <col min="8" max="8" width="9.5703125" style="1019" customWidth="1"/>
    <col min="9" max="9" width="4.42578125" style="1019" customWidth="1"/>
    <col min="10" max="10" width="9.85546875" style="1019" customWidth="1"/>
    <col min="11" max="11" width="8.85546875" style="1019" customWidth="1"/>
    <col min="12" max="12" width="5.140625" style="1019" customWidth="1"/>
    <col min="13" max="13" width="9.85546875" style="1019" customWidth="1"/>
    <col min="14" max="14" width="10.42578125" style="1019" customWidth="1"/>
    <col min="15" max="15" width="5" style="1019" customWidth="1"/>
    <col min="16" max="16" width="9.140625" style="1019"/>
    <col min="17" max="17" width="9.5703125" style="1019" customWidth="1"/>
    <col min="18" max="18" width="4.85546875" style="1019" customWidth="1"/>
    <col min="19" max="19" width="9.140625" style="1019" customWidth="1"/>
    <col min="20" max="20" width="9.140625" style="1019"/>
    <col min="21" max="21" width="5" style="1019" customWidth="1"/>
    <col min="22" max="23" width="9.140625" style="1019"/>
    <col min="24" max="24" width="4.42578125" style="1019" customWidth="1"/>
    <col min="25" max="25" width="7" style="1019" customWidth="1"/>
    <col min="26" max="26" width="7.28515625" style="1019" customWidth="1"/>
    <col min="27" max="27" width="4.5703125" style="1019" customWidth="1"/>
    <col min="28" max="28" width="9.140625" style="1019"/>
    <col min="29" max="29" width="3.85546875" style="1019" customWidth="1"/>
    <col min="30" max="30" width="3.5703125" style="1019" customWidth="1"/>
    <col min="31" max="31" width="9.140625" style="1019"/>
    <col min="32" max="32" width="7.5703125" style="1019" customWidth="1"/>
    <col min="33" max="33" width="4.5703125" style="1019" customWidth="1"/>
    <col min="34" max="34" width="6.42578125" style="1019" customWidth="1"/>
    <col min="35" max="35" width="4.28515625" style="1019" customWidth="1"/>
    <col min="36" max="36" width="2.140625" style="1019" customWidth="1"/>
    <col min="37" max="37" width="3.28515625" style="1019" customWidth="1"/>
    <col min="38" max="38" width="4" style="1019" customWidth="1"/>
    <col min="39" max="39" width="3.5703125" style="1019" customWidth="1"/>
    <col min="40" max="40" width="4.28515625" style="1019" customWidth="1"/>
    <col min="41" max="41" width="4.42578125" style="1019" customWidth="1"/>
    <col min="42" max="16384" width="9.140625" style="1019"/>
  </cols>
  <sheetData>
    <row r="1" spans="1:41" ht="45" customHeight="1">
      <c r="A1" s="1016" t="s">
        <v>746</v>
      </c>
      <c r="B1" s="1017" t="s">
        <v>4</v>
      </c>
      <c r="C1" s="1017" t="s">
        <v>359</v>
      </c>
      <c r="D1" s="1322" t="s">
        <v>361</v>
      </c>
      <c r="E1" s="1323"/>
      <c r="F1" s="1324"/>
      <c r="G1" s="1325" t="s">
        <v>373</v>
      </c>
      <c r="H1" s="1326"/>
      <c r="I1" s="1327"/>
      <c r="J1" s="1328" t="s">
        <v>362</v>
      </c>
      <c r="K1" s="1329"/>
      <c r="L1" s="1330"/>
      <c r="M1" s="1331" t="s">
        <v>364</v>
      </c>
      <c r="N1" s="1332"/>
      <c r="O1" s="1333"/>
      <c r="P1" s="1334" t="s">
        <v>366</v>
      </c>
      <c r="Q1" s="1335"/>
      <c r="R1" s="1336"/>
      <c r="S1" s="1316" t="s">
        <v>367</v>
      </c>
      <c r="T1" s="1317"/>
      <c r="U1" s="1318"/>
      <c r="V1" s="1319" t="s">
        <v>368</v>
      </c>
      <c r="W1" s="1320"/>
      <c r="X1" s="1321"/>
      <c r="Y1" s="1346" t="s">
        <v>371</v>
      </c>
      <c r="Z1" s="1347"/>
      <c r="AA1" s="1348"/>
      <c r="AB1" s="1349" t="s">
        <v>751</v>
      </c>
      <c r="AC1" s="1350"/>
      <c r="AD1" s="1351"/>
      <c r="AE1" s="1337" t="s">
        <v>372</v>
      </c>
      <c r="AF1" s="1338"/>
      <c r="AG1" s="1339"/>
      <c r="AH1" s="1340" t="s">
        <v>374</v>
      </c>
      <c r="AI1" s="1341"/>
      <c r="AJ1" s="1342"/>
      <c r="AK1" s="1343" t="s">
        <v>375</v>
      </c>
      <c r="AL1" s="1344"/>
      <c r="AM1" s="1345"/>
      <c r="AN1" s="1016" t="s">
        <v>376</v>
      </c>
      <c r="AO1" s="1018" t="s">
        <v>25</v>
      </c>
    </row>
    <row r="2" spans="1:41" ht="30" customHeight="1">
      <c r="A2" s="1016"/>
      <c r="B2" s="1016"/>
      <c r="C2" s="1017"/>
      <c r="D2" s="1020" t="s">
        <v>753</v>
      </c>
      <c r="E2" s="1021" t="s">
        <v>754</v>
      </c>
      <c r="F2" s="1021" t="s">
        <v>21</v>
      </c>
      <c r="G2" s="1022" t="s">
        <v>753</v>
      </c>
      <c r="H2" s="1022" t="s">
        <v>754</v>
      </c>
      <c r="I2" s="1023" t="s">
        <v>21</v>
      </c>
      <c r="J2" s="1024" t="s">
        <v>753</v>
      </c>
      <c r="K2" s="1024" t="s">
        <v>754</v>
      </c>
      <c r="L2" s="1025" t="s">
        <v>21</v>
      </c>
      <c r="M2" s="1026" t="s">
        <v>753</v>
      </c>
      <c r="N2" s="1026" t="s">
        <v>754</v>
      </c>
      <c r="O2" s="1027" t="s">
        <v>21</v>
      </c>
      <c r="P2" s="1028" t="s">
        <v>753</v>
      </c>
      <c r="Q2" s="1028" t="s">
        <v>754</v>
      </c>
      <c r="R2" s="1029" t="s">
        <v>21</v>
      </c>
      <c r="S2" s="1030" t="s">
        <v>753</v>
      </c>
      <c r="T2" s="1030" t="s">
        <v>754</v>
      </c>
      <c r="U2" s="1031" t="s">
        <v>21</v>
      </c>
      <c r="V2" s="1032" t="s">
        <v>753</v>
      </c>
      <c r="W2" s="1033" t="s">
        <v>754</v>
      </c>
      <c r="X2" s="1033" t="s">
        <v>21</v>
      </c>
      <c r="Y2" s="1034" t="s">
        <v>753</v>
      </c>
      <c r="Z2" s="1035" t="s">
        <v>754</v>
      </c>
      <c r="AA2" s="1035" t="s">
        <v>21</v>
      </c>
      <c r="AB2" s="1036" t="s">
        <v>753</v>
      </c>
      <c r="AC2" s="1037" t="s">
        <v>754</v>
      </c>
      <c r="AD2" s="1037" t="s">
        <v>21</v>
      </c>
      <c r="AE2" s="1038" t="s">
        <v>753</v>
      </c>
      <c r="AF2" s="1038" t="s">
        <v>754</v>
      </c>
      <c r="AG2" s="1039" t="s">
        <v>21</v>
      </c>
      <c r="AH2" s="1022" t="s">
        <v>753</v>
      </c>
      <c r="AI2" s="1023" t="s">
        <v>754</v>
      </c>
      <c r="AJ2" s="1023" t="s">
        <v>21</v>
      </c>
      <c r="AK2" s="1040" t="s">
        <v>753</v>
      </c>
      <c r="AL2" s="1040" t="s">
        <v>754</v>
      </c>
      <c r="AM2" s="1040" t="s">
        <v>21</v>
      </c>
      <c r="AN2" s="1016"/>
      <c r="AO2" s="305"/>
    </row>
    <row r="3" spans="1:41" ht="13.5" customHeight="1">
      <c r="A3" s="1041" t="s">
        <v>1314</v>
      </c>
      <c r="B3" s="1041">
        <v>2183319</v>
      </c>
      <c r="C3" s="1042">
        <v>4000</v>
      </c>
      <c r="D3" s="1043" t="s">
        <v>380</v>
      </c>
      <c r="E3" s="1043"/>
      <c r="F3" s="1043"/>
      <c r="G3" s="1044" t="s">
        <v>1488</v>
      </c>
      <c r="H3" s="1044">
        <v>42660</v>
      </c>
      <c r="I3" s="393" t="s">
        <v>611</v>
      </c>
      <c r="J3" s="1044" t="s">
        <v>1488</v>
      </c>
      <c r="K3" s="1044"/>
      <c r="L3" s="1043"/>
      <c r="M3" s="1044" t="s">
        <v>1488</v>
      </c>
      <c r="N3" s="1044">
        <v>42631</v>
      </c>
      <c r="O3" s="1043" t="s">
        <v>611</v>
      </c>
      <c r="P3" s="1044" t="s">
        <v>1488</v>
      </c>
      <c r="Q3" s="1044">
        <v>42631</v>
      </c>
      <c r="R3" s="393" t="s">
        <v>611</v>
      </c>
      <c r="S3" s="1044" t="s">
        <v>380</v>
      </c>
      <c r="T3" s="1044"/>
      <c r="U3" s="1043"/>
      <c r="V3" s="1044" t="s">
        <v>380</v>
      </c>
      <c r="W3" s="1043"/>
      <c r="X3" s="1043"/>
      <c r="Y3" s="1044" t="s">
        <v>380</v>
      </c>
      <c r="Z3" s="1045"/>
      <c r="AA3" s="1045"/>
      <c r="AB3" s="1044" t="s">
        <v>380</v>
      </c>
      <c r="AC3" s="1046"/>
      <c r="AD3" s="1046"/>
      <c r="AE3" s="1044" t="s">
        <v>1488</v>
      </c>
      <c r="AF3" s="1047"/>
      <c r="AG3" s="1045"/>
      <c r="AH3" s="1048" t="s">
        <v>908</v>
      </c>
      <c r="AI3" s="1045"/>
      <c r="AJ3" s="1045"/>
      <c r="AK3" s="1045"/>
      <c r="AL3" s="1045"/>
      <c r="AM3" s="1045"/>
      <c r="AN3" s="1046"/>
      <c r="AO3" s="293"/>
    </row>
    <row r="4" spans="1:41" ht="18" customHeight="1">
      <c r="A4" s="621" t="s">
        <v>1315</v>
      </c>
      <c r="B4" s="621">
        <v>2183319</v>
      </c>
      <c r="C4" s="628">
        <v>9500</v>
      </c>
      <c r="D4" s="1043" t="s">
        <v>380</v>
      </c>
      <c r="E4" s="1043"/>
      <c r="F4" s="1043"/>
      <c r="G4" s="1044">
        <v>42633</v>
      </c>
      <c r="H4" s="1044">
        <v>42650</v>
      </c>
      <c r="I4" s="393" t="s">
        <v>611</v>
      </c>
      <c r="J4" s="1044">
        <v>42681</v>
      </c>
      <c r="K4" s="1044">
        <v>42683</v>
      </c>
      <c r="L4" s="393" t="s">
        <v>611</v>
      </c>
      <c r="M4" s="1044">
        <v>42638</v>
      </c>
      <c r="N4" s="1044">
        <v>42646</v>
      </c>
      <c r="O4" s="1043" t="s">
        <v>611</v>
      </c>
      <c r="P4" s="1044">
        <v>42638</v>
      </c>
      <c r="Q4" s="1044">
        <v>42646</v>
      </c>
      <c r="R4" s="393" t="s">
        <v>611</v>
      </c>
      <c r="S4" s="1044" t="s">
        <v>380</v>
      </c>
      <c r="T4" s="1044"/>
      <c r="U4" s="1043"/>
      <c r="V4" s="1044" t="s">
        <v>380</v>
      </c>
      <c r="W4" s="1043"/>
      <c r="X4" s="1043"/>
      <c r="Y4" s="1044" t="s">
        <v>380</v>
      </c>
      <c r="Z4" s="1045"/>
      <c r="AA4" s="1045"/>
      <c r="AB4" s="1044" t="s">
        <v>380</v>
      </c>
      <c r="AC4" s="1046"/>
      <c r="AD4" s="1046"/>
      <c r="AE4" s="1044">
        <v>42689</v>
      </c>
      <c r="AF4" s="1047"/>
      <c r="AG4" s="1045"/>
      <c r="AH4" s="1048" t="s">
        <v>908</v>
      </c>
      <c r="AI4" s="1045"/>
      <c r="AJ4" s="1045"/>
      <c r="AK4" s="1045"/>
      <c r="AL4" s="1045"/>
      <c r="AM4" s="1045"/>
      <c r="AN4" s="1046"/>
      <c r="AO4" s="293"/>
    </row>
    <row r="5" spans="1:41">
      <c r="A5" s="621" t="s">
        <v>1316</v>
      </c>
      <c r="B5" s="621">
        <v>2183323</v>
      </c>
      <c r="C5" s="628">
        <v>10000</v>
      </c>
      <c r="D5" s="1043" t="s">
        <v>380</v>
      </c>
      <c r="E5" s="1043"/>
      <c r="F5" s="1043"/>
      <c r="G5" s="1044">
        <v>42633</v>
      </c>
      <c r="H5" s="1044">
        <v>42650</v>
      </c>
      <c r="I5" s="393" t="s">
        <v>611</v>
      </c>
      <c r="J5" s="1044">
        <v>42681</v>
      </c>
      <c r="K5" s="1044">
        <v>42683</v>
      </c>
      <c r="L5" s="393" t="s">
        <v>611</v>
      </c>
      <c r="M5" s="1044">
        <v>42638</v>
      </c>
      <c r="N5" s="1044">
        <v>42646</v>
      </c>
      <c r="O5" s="1043" t="s">
        <v>611</v>
      </c>
      <c r="P5" s="1044">
        <v>42638</v>
      </c>
      <c r="Q5" s="1044">
        <v>42646</v>
      </c>
      <c r="R5" s="393" t="s">
        <v>611</v>
      </c>
      <c r="S5" s="1044" t="s">
        <v>380</v>
      </c>
      <c r="T5" s="1044"/>
      <c r="U5" s="1043"/>
      <c r="V5" s="1044" t="s">
        <v>380</v>
      </c>
      <c r="W5" s="1043"/>
      <c r="X5" s="1043"/>
      <c r="Y5" s="1044">
        <v>42684</v>
      </c>
      <c r="Z5" s="1043">
        <v>42684</v>
      </c>
      <c r="AA5" s="393" t="s">
        <v>611</v>
      </c>
      <c r="AB5" s="1044" t="s">
        <v>380</v>
      </c>
      <c r="AC5" s="1046"/>
      <c r="AD5" s="1046"/>
      <c r="AE5" s="1044">
        <v>42696</v>
      </c>
      <c r="AF5" s="1044">
        <v>42698</v>
      </c>
      <c r="AG5" s="393" t="s">
        <v>611</v>
      </c>
      <c r="AH5" s="1048" t="s">
        <v>908</v>
      </c>
      <c r="AI5" s="1045"/>
      <c r="AJ5" s="1045"/>
      <c r="AK5" s="1045"/>
      <c r="AL5" s="1045"/>
      <c r="AM5" s="1045"/>
      <c r="AN5" s="1046"/>
      <c r="AO5" s="187"/>
    </row>
    <row r="6" spans="1:41">
      <c r="A6" s="1041" t="s">
        <v>1317</v>
      </c>
      <c r="B6" s="1041">
        <v>2183323</v>
      </c>
      <c r="C6" s="1042">
        <v>25000</v>
      </c>
      <c r="D6" s="1043" t="s">
        <v>380</v>
      </c>
      <c r="E6" s="1043"/>
      <c r="F6" s="1043"/>
      <c r="G6" s="1044" t="s">
        <v>1488</v>
      </c>
      <c r="H6" s="1044">
        <v>42660</v>
      </c>
      <c r="I6" s="393" t="s">
        <v>611</v>
      </c>
      <c r="J6" s="1044" t="s">
        <v>1488</v>
      </c>
      <c r="K6" s="1044"/>
      <c r="L6" s="1043"/>
      <c r="M6" s="1044" t="s">
        <v>1488</v>
      </c>
      <c r="N6" s="1044">
        <v>42631</v>
      </c>
      <c r="O6" s="1043" t="s">
        <v>611</v>
      </c>
      <c r="P6" s="1044" t="s">
        <v>1488</v>
      </c>
      <c r="Q6" s="1044">
        <v>42646</v>
      </c>
      <c r="R6" s="393" t="s">
        <v>611</v>
      </c>
      <c r="S6" s="1044" t="s">
        <v>380</v>
      </c>
      <c r="T6" s="1044"/>
      <c r="U6" s="1043"/>
      <c r="V6" s="1044" t="s">
        <v>380</v>
      </c>
      <c r="W6" s="1043"/>
      <c r="X6" s="1043"/>
      <c r="Y6" s="1044">
        <v>42684</v>
      </c>
      <c r="Z6" s="1043">
        <v>42684</v>
      </c>
      <c r="AA6" s="393" t="s">
        <v>611</v>
      </c>
      <c r="AB6" s="1044" t="s">
        <v>380</v>
      </c>
      <c r="AC6" s="1046"/>
      <c r="AD6" s="1046"/>
      <c r="AE6" s="1044" t="s">
        <v>1488</v>
      </c>
      <c r="AF6" s="1047"/>
      <c r="AG6" s="1045"/>
      <c r="AH6" s="1048" t="s">
        <v>908</v>
      </c>
      <c r="AI6" s="1045"/>
      <c r="AJ6" s="1045"/>
      <c r="AK6" s="1045"/>
      <c r="AL6" s="1045"/>
      <c r="AM6" s="1045"/>
      <c r="AN6" s="1046"/>
      <c r="AO6" s="187"/>
    </row>
    <row r="7" spans="1:41">
      <c r="A7" s="623" t="s">
        <v>1423</v>
      </c>
      <c r="B7" s="623" t="s">
        <v>387</v>
      </c>
      <c r="C7" s="1049">
        <v>11000</v>
      </c>
      <c r="D7" s="1043">
        <v>42677</v>
      </c>
      <c r="E7" s="1043" t="s">
        <v>83</v>
      </c>
      <c r="F7" s="1043"/>
      <c r="G7" s="1043" t="s">
        <v>380</v>
      </c>
      <c r="H7" s="1044"/>
      <c r="I7" s="393"/>
      <c r="J7" s="1044">
        <v>42682</v>
      </c>
      <c r="K7" s="1044">
        <v>42683</v>
      </c>
      <c r="L7" s="393" t="s">
        <v>611</v>
      </c>
      <c r="M7" s="1044">
        <v>42682</v>
      </c>
      <c r="N7" s="1044">
        <v>42683</v>
      </c>
      <c r="O7" s="393" t="s">
        <v>611</v>
      </c>
      <c r="P7" s="1044">
        <v>42673</v>
      </c>
      <c r="Q7" s="1044">
        <v>42683</v>
      </c>
      <c r="R7" s="393" t="s">
        <v>611</v>
      </c>
      <c r="S7" s="1044">
        <v>42684</v>
      </c>
      <c r="T7" s="1043">
        <v>42688</v>
      </c>
      <c r="U7" s="1043" t="s">
        <v>1489</v>
      </c>
      <c r="V7" s="1044">
        <v>42684</v>
      </c>
      <c r="W7" s="1043">
        <v>42688</v>
      </c>
      <c r="X7" s="1043" t="s">
        <v>611</v>
      </c>
      <c r="Y7" s="1044" t="s">
        <v>380</v>
      </c>
      <c r="Z7" s="1045"/>
      <c r="AA7" s="1045"/>
      <c r="AB7" s="1044">
        <v>42683</v>
      </c>
      <c r="AC7" s="1046"/>
      <c r="AD7" s="1046"/>
      <c r="AE7" s="1044" t="s">
        <v>380</v>
      </c>
      <c r="AF7" s="1047"/>
      <c r="AG7" s="1045"/>
      <c r="AH7" s="1044" t="s">
        <v>782</v>
      </c>
      <c r="AI7" s="1045"/>
      <c r="AJ7" s="1045"/>
      <c r="AK7" s="1045"/>
      <c r="AL7" s="1045"/>
      <c r="AM7" s="1045"/>
      <c r="AN7" s="1046"/>
      <c r="AO7" s="187"/>
    </row>
    <row r="8" spans="1:41">
      <c r="A8" s="623" t="s">
        <v>1424</v>
      </c>
      <c r="B8" s="623" t="s">
        <v>1425</v>
      </c>
      <c r="C8" s="1049">
        <v>9999</v>
      </c>
      <c r="D8" s="1043">
        <v>42677</v>
      </c>
      <c r="E8" s="1043"/>
      <c r="F8" s="1043"/>
      <c r="G8" s="1043" t="s">
        <v>380</v>
      </c>
      <c r="H8" s="1044"/>
      <c r="I8" s="393"/>
      <c r="J8" s="1044">
        <v>42682</v>
      </c>
      <c r="K8" s="1044">
        <v>42683</v>
      </c>
      <c r="L8" s="393" t="s">
        <v>611</v>
      </c>
      <c r="M8" s="1044">
        <v>42682</v>
      </c>
      <c r="N8" s="1044">
        <v>42683</v>
      </c>
      <c r="O8" s="393" t="s">
        <v>611</v>
      </c>
      <c r="P8" s="1044">
        <v>42673</v>
      </c>
      <c r="Q8" s="1044">
        <v>42683</v>
      </c>
      <c r="R8" s="393" t="s">
        <v>611</v>
      </c>
      <c r="S8" s="1044">
        <v>42684</v>
      </c>
      <c r="T8" s="1043">
        <v>42688</v>
      </c>
      <c r="U8" s="1043" t="s">
        <v>1489</v>
      </c>
      <c r="V8" s="1044">
        <v>42684</v>
      </c>
      <c r="W8" s="1043">
        <v>42688</v>
      </c>
      <c r="X8" s="1043" t="s">
        <v>611</v>
      </c>
      <c r="Y8" s="1044" t="s">
        <v>380</v>
      </c>
      <c r="Z8" s="1045"/>
      <c r="AA8" s="1045"/>
      <c r="AB8" s="1044">
        <v>42683</v>
      </c>
      <c r="AC8" s="1046"/>
      <c r="AD8" s="1046"/>
      <c r="AE8" s="1044" t="s">
        <v>380</v>
      </c>
      <c r="AF8" s="1047"/>
      <c r="AG8" s="1045"/>
      <c r="AH8" s="1044" t="s">
        <v>782</v>
      </c>
      <c r="AI8" s="1045"/>
      <c r="AJ8" s="1045"/>
      <c r="AK8" s="1045"/>
      <c r="AL8" s="1045"/>
      <c r="AM8" s="1045"/>
      <c r="AN8" s="1046"/>
      <c r="AO8" s="187"/>
    </row>
    <row r="9" spans="1:41">
      <c r="A9" s="621" t="s">
        <v>1320</v>
      </c>
      <c r="B9" s="621">
        <v>5165696</v>
      </c>
      <c r="C9" s="628">
        <v>105</v>
      </c>
      <c r="D9" s="1043" t="s">
        <v>782</v>
      </c>
      <c r="E9" s="1043"/>
      <c r="F9" s="1043"/>
      <c r="G9" s="1044" t="s">
        <v>782</v>
      </c>
      <c r="H9" s="1044"/>
      <c r="I9" s="1043"/>
      <c r="J9" s="1044">
        <v>42702</v>
      </c>
      <c r="K9" s="1044">
        <v>42704</v>
      </c>
      <c r="L9" s="393" t="s">
        <v>611</v>
      </c>
      <c r="M9" s="1044">
        <v>42685</v>
      </c>
      <c r="N9" s="1043">
        <v>42688</v>
      </c>
      <c r="O9" s="1043" t="s">
        <v>611</v>
      </c>
      <c r="P9" s="1044">
        <v>42685</v>
      </c>
      <c r="Q9" s="1043">
        <v>42688</v>
      </c>
      <c r="R9" s="1043" t="s">
        <v>611</v>
      </c>
      <c r="S9" s="1044" t="s">
        <v>380</v>
      </c>
      <c r="T9" s="1044"/>
      <c r="U9" s="1043"/>
      <c r="V9" s="1044" t="s">
        <v>380</v>
      </c>
      <c r="W9" s="1043"/>
      <c r="X9" s="1043"/>
      <c r="Y9" s="1044" t="s">
        <v>380</v>
      </c>
      <c r="Z9" s="1045"/>
      <c r="AA9" s="1045"/>
      <c r="AB9" s="1044" t="s">
        <v>380</v>
      </c>
      <c r="AC9" s="1046"/>
      <c r="AD9" s="1046"/>
      <c r="AE9" s="1044">
        <v>42696</v>
      </c>
      <c r="AF9" s="1044">
        <v>42704</v>
      </c>
      <c r="AG9" s="1043" t="s">
        <v>611</v>
      </c>
      <c r="AH9" s="1048" t="s">
        <v>908</v>
      </c>
      <c r="AI9" s="1045"/>
      <c r="AJ9" s="1045"/>
      <c r="AK9" s="1045"/>
      <c r="AL9" s="1045"/>
      <c r="AM9" s="1045"/>
      <c r="AN9" s="1046"/>
      <c r="AO9" s="1050" t="s">
        <v>1321</v>
      </c>
    </row>
    <row r="10" spans="1:41">
      <c r="A10" s="621" t="s">
        <v>1322</v>
      </c>
      <c r="B10" s="621">
        <v>5165744</v>
      </c>
      <c r="C10" s="628">
        <v>281</v>
      </c>
      <c r="D10" s="1043" t="s">
        <v>782</v>
      </c>
      <c r="E10" s="1043"/>
      <c r="F10" s="1043"/>
      <c r="G10" s="1044" t="s">
        <v>782</v>
      </c>
      <c r="H10" s="1044"/>
      <c r="I10" s="1043"/>
      <c r="J10" s="1044">
        <v>42702</v>
      </c>
      <c r="K10" s="1044">
        <v>42704</v>
      </c>
      <c r="L10" s="393" t="s">
        <v>611</v>
      </c>
      <c r="M10" s="1044">
        <v>42685</v>
      </c>
      <c r="N10" s="1043">
        <v>42688</v>
      </c>
      <c r="O10" s="1043" t="s">
        <v>611</v>
      </c>
      <c r="P10" s="1044">
        <v>42685</v>
      </c>
      <c r="Q10" s="1043">
        <v>42688</v>
      </c>
      <c r="R10" s="1043" t="s">
        <v>611</v>
      </c>
      <c r="S10" s="1044" t="s">
        <v>380</v>
      </c>
      <c r="T10" s="1044"/>
      <c r="U10" s="1043"/>
      <c r="V10" s="1044" t="s">
        <v>380</v>
      </c>
      <c r="W10" s="1043"/>
      <c r="X10" s="1043"/>
      <c r="Y10" s="1044" t="s">
        <v>380</v>
      </c>
      <c r="Z10" s="1045"/>
      <c r="AA10" s="1045"/>
      <c r="AB10" s="1044" t="s">
        <v>380</v>
      </c>
      <c r="AC10" s="1046"/>
      <c r="AD10" s="1046"/>
      <c r="AE10" s="1044">
        <v>42696</v>
      </c>
      <c r="AF10" s="1044">
        <v>42704</v>
      </c>
      <c r="AG10" s="1043" t="s">
        <v>611</v>
      </c>
      <c r="AH10" s="1048" t="s">
        <v>908</v>
      </c>
      <c r="AI10" s="1045"/>
      <c r="AJ10" s="1045"/>
      <c r="AK10" s="1045"/>
      <c r="AL10" s="1045"/>
      <c r="AM10" s="1045"/>
      <c r="AN10" s="1046"/>
      <c r="AO10" s="1050" t="s">
        <v>1321</v>
      </c>
    </row>
    <row r="11" spans="1:41">
      <c r="A11" s="621" t="s">
        <v>1323</v>
      </c>
      <c r="B11" s="621">
        <v>5210692</v>
      </c>
      <c r="C11" s="628">
        <v>384</v>
      </c>
      <c r="D11" s="1043" t="s">
        <v>380</v>
      </c>
      <c r="E11" s="1043"/>
      <c r="F11" s="1043"/>
      <c r="G11" s="1044">
        <v>42638</v>
      </c>
      <c r="H11" s="1044">
        <v>42645</v>
      </c>
      <c r="I11" s="393" t="s">
        <v>611</v>
      </c>
      <c r="J11" s="1044">
        <v>42702</v>
      </c>
      <c r="K11" s="1044">
        <v>42704</v>
      </c>
      <c r="L11" s="393" t="s">
        <v>611</v>
      </c>
      <c r="M11" s="1044">
        <v>42685</v>
      </c>
      <c r="N11" s="1043">
        <v>42688</v>
      </c>
      <c r="O11" s="1043" t="s">
        <v>611</v>
      </c>
      <c r="P11" s="1044">
        <v>42685</v>
      </c>
      <c r="Q11" s="1043">
        <v>42688</v>
      </c>
      <c r="R11" s="1043" t="s">
        <v>611</v>
      </c>
      <c r="S11" s="1044" t="s">
        <v>380</v>
      </c>
      <c r="T11" s="1044"/>
      <c r="U11" s="1043"/>
      <c r="V11" s="1044" t="s">
        <v>380</v>
      </c>
      <c r="W11" s="1043"/>
      <c r="X11" s="1043"/>
      <c r="Y11" s="1044" t="s">
        <v>380</v>
      </c>
      <c r="Z11" s="1045"/>
      <c r="AA11" s="1045"/>
      <c r="AB11" s="1044" t="s">
        <v>380</v>
      </c>
      <c r="AC11" s="1046"/>
      <c r="AD11" s="1046"/>
      <c r="AE11" s="1044">
        <v>42696</v>
      </c>
      <c r="AF11" s="1044">
        <v>42704</v>
      </c>
      <c r="AG11" s="1043" t="s">
        <v>611</v>
      </c>
      <c r="AH11" s="1048" t="s">
        <v>908</v>
      </c>
      <c r="AI11" s="1045"/>
      <c r="AJ11" s="1045"/>
      <c r="AK11" s="1045"/>
      <c r="AL11" s="1045"/>
      <c r="AM11" s="1045"/>
      <c r="AN11" s="1046"/>
      <c r="AO11" s="1050" t="s">
        <v>1321</v>
      </c>
    </row>
    <row r="12" spans="1:41">
      <c r="A12" s="621" t="s">
        <v>1324</v>
      </c>
      <c r="B12" s="621">
        <v>5210744</v>
      </c>
      <c r="C12" s="628">
        <v>331</v>
      </c>
      <c r="D12" s="1043">
        <v>42683</v>
      </c>
      <c r="E12" s="1043"/>
      <c r="F12" s="1043"/>
      <c r="G12" s="1044" t="s">
        <v>782</v>
      </c>
      <c r="H12" s="1044"/>
      <c r="I12" s="1043"/>
      <c r="J12" s="1044">
        <v>42702</v>
      </c>
      <c r="K12" s="1044">
        <v>42704</v>
      </c>
      <c r="L12" s="393" t="s">
        <v>611</v>
      </c>
      <c r="M12" s="1044">
        <v>42685</v>
      </c>
      <c r="N12" s="1043">
        <v>42688</v>
      </c>
      <c r="O12" s="1043" t="s">
        <v>611</v>
      </c>
      <c r="P12" s="1044">
        <v>42685</v>
      </c>
      <c r="Q12" s="1043">
        <v>42688</v>
      </c>
      <c r="R12" s="1043" t="s">
        <v>611</v>
      </c>
      <c r="S12" s="1044" t="s">
        <v>380</v>
      </c>
      <c r="T12" s="1044"/>
      <c r="U12" s="1043"/>
      <c r="V12" s="1044" t="s">
        <v>380</v>
      </c>
      <c r="W12" s="1043"/>
      <c r="X12" s="1043"/>
      <c r="Y12" s="1044" t="s">
        <v>380</v>
      </c>
      <c r="Z12" s="1045"/>
      <c r="AA12" s="1045"/>
      <c r="AB12" s="1044" t="s">
        <v>380</v>
      </c>
      <c r="AC12" s="1046"/>
      <c r="AD12" s="1046"/>
      <c r="AE12" s="1044">
        <v>42696</v>
      </c>
      <c r="AF12" s="1044">
        <v>42704</v>
      </c>
      <c r="AG12" s="1043" t="s">
        <v>611</v>
      </c>
      <c r="AH12" s="1048" t="s">
        <v>908</v>
      </c>
      <c r="AI12" s="1045"/>
      <c r="AJ12" s="1045"/>
      <c r="AK12" s="1045"/>
      <c r="AL12" s="1045"/>
      <c r="AM12" s="1045"/>
      <c r="AN12" s="1046"/>
      <c r="AO12" s="1050" t="s">
        <v>1321</v>
      </c>
    </row>
    <row r="13" spans="1:41">
      <c r="A13" s="623" t="s">
        <v>1426</v>
      </c>
      <c r="B13" s="623" t="s">
        <v>387</v>
      </c>
      <c r="C13" s="1049">
        <v>10403</v>
      </c>
      <c r="D13" s="1043">
        <v>42677</v>
      </c>
      <c r="E13" s="1043"/>
      <c r="F13" s="1043"/>
      <c r="G13" s="1043" t="s">
        <v>380</v>
      </c>
      <c r="H13" s="1044"/>
      <c r="I13" s="1043"/>
      <c r="J13" s="1044">
        <v>42682</v>
      </c>
      <c r="K13" s="1044">
        <v>42683</v>
      </c>
      <c r="L13" s="393" t="s">
        <v>611</v>
      </c>
      <c r="M13" s="1044">
        <v>42682</v>
      </c>
      <c r="N13" s="1044">
        <v>42683</v>
      </c>
      <c r="O13" s="393" t="s">
        <v>611</v>
      </c>
      <c r="P13" s="1044">
        <v>42673</v>
      </c>
      <c r="Q13" s="1044">
        <v>42683</v>
      </c>
      <c r="R13" s="393" t="s">
        <v>611</v>
      </c>
      <c r="S13" s="1044">
        <v>42684</v>
      </c>
      <c r="T13" s="1043">
        <v>42688</v>
      </c>
      <c r="U13" s="1043" t="s">
        <v>1489</v>
      </c>
      <c r="V13" s="1044">
        <v>42684</v>
      </c>
      <c r="W13" s="1043">
        <v>42688</v>
      </c>
      <c r="X13" s="1043" t="s">
        <v>611</v>
      </c>
      <c r="Y13" s="1044" t="s">
        <v>380</v>
      </c>
      <c r="Z13" s="1045"/>
      <c r="AA13" s="1045"/>
      <c r="AB13" s="1044">
        <v>42683</v>
      </c>
      <c r="AC13" s="1046"/>
      <c r="AD13" s="1046"/>
      <c r="AE13" s="1044" t="s">
        <v>380</v>
      </c>
      <c r="AF13" s="1047"/>
      <c r="AG13" s="1045"/>
      <c r="AH13" s="1044" t="s">
        <v>782</v>
      </c>
      <c r="AI13" s="1045"/>
      <c r="AJ13" s="1045"/>
      <c r="AK13" s="1045"/>
      <c r="AL13" s="1045"/>
      <c r="AM13" s="1045"/>
      <c r="AN13" s="1046"/>
      <c r="AO13" s="1050"/>
    </row>
    <row r="14" spans="1:41">
      <c r="A14" s="623" t="s">
        <v>1427</v>
      </c>
      <c r="B14" s="623" t="s">
        <v>1382</v>
      </c>
      <c r="C14" s="1049">
        <v>12760</v>
      </c>
      <c r="D14" s="1043">
        <v>42677</v>
      </c>
      <c r="E14" s="1043"/>
      <c r="F14" s="1043"/>
      <c r="G14" s="1043" t="s">
        <v>380</v>
      </c>
      <c r="H14" s="1044"/>
      <c r="I14" s="1043"/>
      <c r="J14" s="1044">
        <v>42705</v>
      </c>
      <c r="K14" s="1044"/>
      <c r="L14" s="1043"/>
      <c r="M14" s="1044">
        <v>42682</v>
      </c>
      <c r="N14" s="1044">
        <v>42683</v>
      </c>
      <c r="O14" s="393" t="s">
        <v>611</v>
      </c>
      <c r="P14" s="1044">
        <v>42673</v>
      </c>
      <c r="Q14" s="1044">
        <v>42683</v>
      </c>
      <c r="R14" s="393" t="s">
        <v>611</v>
      </c>
      <c r="S14" s="1044">
        <v>42684</v>
      </c>
      <c r="T14" s="1043">
        <v>42688</v>
      </c>
      <c r="U14" s="1043" t="s">
        <v>1489</v>
      </c>
      <c r="V14" s="1044">
        <v>42684</v>
      </c>
      <c r="W14" s="1043">
        <v>42688</v>
      </c>
      <c r="X14" s="1043" t="s">
        <v>611</v>
      </c>
      <c r="Y14" s="1044" t="s">
        <v>380</v>
      </c>
      <c r="Z14" s="1045"/>
      <c r="AA14" s="1045"/>
      <c r="AB14" s="1044">
        <v>42717</v>
      </c>
      <c r="AC14" s="1046"/>
      <c r="AD14" s="1046"/>
      <c r="AE14" s="1044" t="s">
        <v>380</v>
      </c>
      <c r="AF14" s="1047"/>
      <c r="AG14" s="1045"/>
      <c r="AH14" s="1044" t="s">
        <v>782</v>
      </c>
      <c r="AI14" s="1045"/>
      <c r="AJ14" s="1045"/>
      <c r="AK14" s="1045"/>
      <c r="AL14" s="1045"/>
      <c r="AM14" s="1045"/>
      <c r="AN14" s="1046"/>
      <c r="AO14" s="1050"/>
    </row>
    <row r="15" spans="1:41">
      <c r="A15" s="623" t="s">
        <v>1428</v>
      </c>
      <c r="B15" s="623" t="s">
        <v>1425</v>
      </c>
      <c r="C15" s="1049">
        <v>8840</v>
      </c>
      <c r="D15" s="1043">
        <v>42677</v>
      </c>
      <c r="E15" s="1043"/>
      <c r="F15" s="1043"/>
      <c r="G15" s="1043" t="s">
        <v>380</v>
      </c>
      <c r="H15" s="1044"/>
      <c r="I15" s="1043"/>
      <c r="J15" s="1044">
        <v>42690</v>
      </c>
      <c r="K15" s="1044"/>
      <c r="L15" s="1043"/>
      <c r="M15" s="1044">
        <v>42682</v>
      </c>
      <c r="N15" s="1044">
        <v>42683</v>
      </c>
      <c r="O15" s="393" t="s">
        <v>611</v>
      </c>
      <c r="P15" s="1044">
        <v>42673</v>
      </c>
      <c r="Q15" s="1044">
        <v>42683</v>
      </c>
      <c r="R15" s="393" t="s">
        <v>611</v>
      </c>
      <c r="S15" s="1044">
        <v>42684</v>
      </c>
      <c r="T15" s="1043">
        <v>42688</v>
      </c>
      <c r="U15" s="1043" t="s">
        <v>1489</v>
      </c>
      <c r="V15" s="1044">
        <v>42684</v>
      </c>
      <c r="W15" s="1043">
        <v>42688</v>
      </c>
      <c r="X15" s="1043" t="s">
        <v>611</v>
      </c>
      <c r="Y15" s="1044" t="s">
        <v>380</v>
      </c>
      <c r="Z15" s="1045"/>
      <c r="AA15" s="1045"/>
      <c r="AB15" s="1044">
        <v>42690</v>
      </c>
      <c r="AC15" s="1046"/>
      <c r="AD15" s="1046"/>
      <c r="AE15" s="1044" t="s">
        <v>380</v>
      </c>
      <c r="AF15" s="1047"/>
      <c r="AG15" s="1045"/>
      <c r="AH15" s="1044" t="s">
        <v>782</v>
      </c>
      <c r="AI15" s="1045"/>
      <c r="AJ15" s="1045"/>
      <c r="AK15" s="1045"/>
      <c r="AL15" s="1045"/>
      <c r="AM15" s="1045"/>
      <c r="AN15" s="1046"/>
      <c r="AO15" s="1050"/>
    </row>
    <row r="16" spans="1:41">
      <c r="A16" s="623" t="s">
        <v>1429</v>
      </c>
      <c r="B16" s="623" t="s">
        <v>1396</v>
      </c>
      <c r="C16" s="1049">
        <v>14797</v>
      </c>
      <c r="D16" s="1043">
        <v>42677</v>
      </c>
      <c r="E16" s="1043"/>
      <c r="F16" s="1043"/>
      <c r="G16" s="1043" t="s">
        <v>380</v>
      </c>
      <c r="H16" s="1044"/>
      <c r="I16" s="1043"/>
      <c r="J16" s="1044">
        <v>42709</v>
      </c>
      <c r="K16" s="1044">
        <v>42709</v>
      </c>
      <c r="L16" s="1043" t="s">
        <v>611</v>
      </c>
      <c r="M16" s="1044">
        <v>42682</v>
      </c>
      <c r="N16" s="1044">
        <v>42683</v>
      </c>
      <c r="O16" s="393" t="s">
        <v>611</v>
      </c>
      <c r="P16" s="1044">
        <v>42673</v>
      </c>
      <c r="Q16" s="1044">
        <v>42683</v>
      </c>
      <c r="R16" s="393" t="s">
        <v>611</v>
      </c>
      <c r="S16" s="1044">
        <v>42684</v>
      </c>
      <c r="T16" s="1043">
        <v>42688</v>
      </c>
      <c r="U16" s="1043" t="s">
        <v>1489</v>
      </c>
      <c r="V16" s="1044">
        <v>42684</v>
      </c>
      <c r="W16" s="1043">
        <v>42688</v>
      </c>
      <c r="X16" s="1043" t="s">
        <v>611</v>
      </c>
      <c r="Y16" s="1044" t="s">
        <v>380</v>
      </c>
      <c r="Z16" s="1045"/>
      <c r="AA16" s="1045"/>
      <c r="AB16" s="1044">
        <v>42717</v>
      </c>
      <c r="AC16" s="1046"/>
      <c r="AD16" s="1046"/>
      <c r="AE16" s="1044" t="s">
        <v>380</v>
      </c>
      <c r="AF16" s="1047"/>
      <c r="AG16" s="1045"/>
      <c r="AH16" s="1044" t="s">
        <v>782</v>
      </c>
      <c r="AI16" s="1045"/>
      <c r="AJ16" s="1045"/>
      <c r="AK16" s="1045"/>
      <c r="AL16" s="1045"/>
      <c r="AM16" s="1045"/>
      <c r="AN16" s="1046"/>
      <c r="AO16" s="1050"/>
    </row>
    <row r="17" spans="1:41">
      <c r="A17" s="1051" t="s">
        <v>1325</v>
      </c>
      <c r="B17" s="1051">
        <v>2183318</v>
      </c>
      <c r="C17" s="1052">
        <v>4000</v>
      </c>
      <c r="D17" s="1043" t="s">
        <v>380</v>
      </c>
      <c r="E17" s="1043"/>
      <c r="F17" s="1043"/>
      <c r="G17" s="1044" t="s">
        <v>1488</v>
      </c>
      <c r="H17" s="1044">
        <v>42660</v>
      </c>
      <c r="I17" s="393" t="s">
        <v>611</v>
      </c>
      <c r="J17" s="1044" t="s">
        <v>1488</v>
      </c>
      <c r="K17" s="1044"/>
      <c r="L17" s="1043"/>
      <c r="M17" s="1044" t="s">
        <v>1488</v>
      </c>
      <c r="N17" s="1044">
        <v>42631</v>
      </c>
      <c r="O17" s="1043" t="s">
        <v>611</v>
      </c>
      <c r="P17" s="1044" t="s">
        <v>1488</v>
      </c>
      <c r="Q17" s="1044">
        <v>42631</v>
      </c>
      <c r="R17" s="393" t="s">
        <v>611</v>
      </c>
      <c r="S17" s="1044" t="s">
        <v>380</v>
      </c>
      <c r="T17" s="1044"/>
      <c r="U17" s="1043"/>
      <c r="V17" s="1044" t="s">
        <v>380</v>
      </c>
      <c r="W17" s="1043"/>
      <c r="X17" s="1043"/>
      <c r="Y17" s="1044" t="s">
        <v>380</v>
      </c>
      <c r="Z17" s="1045"/>
      <c r="AA17" s="1045"/>
      <c r="AB17" s="1044" t="s">
        <v>380</v>
      </c>
      <c r="AC17" s="1046"/>
      <c r="AD17" s="1046"/>
      <c r="AE17" s="1044" t="s">
        <v>1488</v>
      </c>
      <c r="AF17" s="1047"/>
      <c r="AG17" s="1045"/>
      <c r="AH17" s="1048" t="s">
        <v>908</v>
      </c>
      <c r="AI17" s="1045"/>
      <c r="AJ17" s="1045"/>
      <c r="AK17" s="1045"/>
      <c r="AL17" s="1045"/>
      <c r="AM17" s="1045"/>
      <c r="AN17" s="1046"/>
      <c r="AO17" s="187"/>
    </row>
    <row r="18" spans="1:41">
      <c r="A18" s="1051" t="s">
        <v>1326</v>
      </c>
      <c r="B18" s="1051">
        <v>2183322</v>
      </c>
      <c r="C18" s="1052">
        <v>10000</v>
      </c>
      <c r="D18" s="1043" t="s">
        <v>380</v>
      </c>
      <c r="E18" s="1043"/>
      <c r="F18" s="1043"/>
      <c r="G18" s="1044" t="s">
        <v>1488</v>
      </c>
      <c r="H18" s="1044">
        <v>42660</v>
      </c>
      <c r="I18" s="393" t="s">
        <v>611</v>
      </c>
      <c r="J18" s="1044" t="s">
        <v>1488</v>
      </c>
      <c r="K18" s="1044"/>
      <c r="L18" s="1043"/>
      <c r="M18" s="1044" t="s">
        <v>1488</v>
      </c>
      <c r="N18" s="1044">
        <v>42631</v>
      </c>
      <c r="O18" s="1043" t="s">
        <v>611</v>
      </c>
      <c r="P18" s="1044" t="s">
        <v>1488</v>
      </c>
      <c r="Q18" s="1044">
        <v>42631</v>
      </c>
      <c r="R18" s="393" t="s">
        <v>611</v>
      </c>
      <c r="S18" s="1044" t="s">
        <v>380</v>
      </c>
      <c r="T18" s="1044"/>
      <c r="U18" s="1043"/>
      <c r="V18" s="1044" t="s">
        <v>380</v>
      </c>
      <c r="W18" s="1043"/>
      <c r="X18" s="1043"/>
      <c r="Y18" s="1044">
        <v>42684</v>
      </c>
      <c r="Z18" s="1043">
        <v>42684</v>
      </c>
      <c r="AA18" s="393" t="s">
        <v>611</v>
      </c>
      <c r="AB18" s="1044" t="s">
        <v>380</v>
      </c>
      <c r="AC18" s="1046"/>
      <c r="AD18" s="1046"/>
      <c r="AE18" s="1044" t="s">
        <v>1488</v>
      </c>
      <c r="AF18" s="1047"/>
      <c r="AG18" s="1045"/>
      <c r="AH18" s="1048" t="s">
        <v>908</v>
      </c>
      <c r="AI18" s="1045"/>
      <c r="AJ18" s="1045"/>
      <c r="AK18" s="1045"/>
      <c r="AL18" s="1045"/>
      <c r="AM18" s="1045"/>
      <c r="AN18" s="1046"/>
      <c r="AO18" s="187"/>
    </row>
    <row r="19" spans="1:41">
      <c r="A19" s="1051" t="s">
        <v>1327</v>
      </c>
      <c r="B19" s="1051">
        <v>2183322</v>
      </c>
      <c r="C19" s="1052">
        <v>23000</v>
      </c>
      <c r="D19" s="1043" t="s">
        <v>380</v>
      </c>
      <c r="E19" s="1043"/>
      <c r="F19" s="1043"/>
      <c r="G19" s="1044" t="s">
        <v>1488</v>
      </c>
      <c r="H19" s="1044">
        <v>42645</v>
      </c>
      <c r="I19" s="393" t="s">
        <v>611</v>
      </c>
      <c r="J19" s="1044" t="s">
        <v>1488</v>
      </c>
      <c r="K19" s="1044"/>
      <c r="L19" s="1043"/>
      <c r="M19" s="1044" t="s">
        <v>1488</v>
      </c>
      <c r="N19" s="1044">
        <v>42646</v>
      </c>
      <c r="O19" s="1043" t="s">
        <v>611</v>
      </c>
      <c r="P19" s="1044" t="s">
        <v>1488</v>
      </c>
      <c r="Q19" s="1044">
        <v>42646</v>
      </c>
      <c r="R19" s="393" t="s">
        <v>611</v>
      </c>
      <c r="S19" s="1044" t="s">
        <v>380</v>
      </c>
      <c r="T19" s="1044"/>
      <c r="U19" s="1043"/>
      <c r="V19" s="1044" t="s">
        <v>380</v>
      </c>
      <c r="W19" s="1043"/>
      <c r="X19" s="1043"/>
      <c r="Y19" s="1044" t="s">
        <v>1488</v>
      </c>
      <c r="Z19" s="1043">
        <v>42684</v>
      </c>
      <c r="AA19" s="393" t="s">
        <v>611</v>
      </c>
      <c r="AB19" s="1044" t="s">
        <v>380</v>
      </c>
      <c r="AC19" s="1046"/>
      <c r="AD19" s="1046"/>
      <c r="AE19" s="1044" t="s">
        <v>1488</v>
      </c>
      <c r="AF19" s="1047"/>
      <c r="AG19" s="1045"/>
      <c r="AH19" s="1048" t="s">
        <v>908</v>
      </c>
      <c r="AI19" s="1045"/>
      <c r="AJ19" s="1045"/>
      <c r="AK19" s="1045"/>
      <c r="AL19" s="1045"/>
      <c r="AM19" s="1045"/>
      <c r="AN19" s="1045"/>
      <c r="AO19" s="1045"/>
    </row>
    <row r="20" spans="1:41">
      <c r="A20" s="1051" t="s">
        <v>1328</v>
      </c>
      <c r="B20" s="1051">
        <v>2183386</v>
      </c>
      <c r="C20" s="1052">
        <v>8045</v>
      </c>
      <c r="D20" s="1043" t="s">
        <v>380</v>
      </c>
      <c r="E20" s="1043"/>
      <c r="F20" s="1043"/>
      <c r="G20" s="1044" t="s">
        <v>1488</v>
      </c>
      <c r="H20" s="1044">
        <v>42660</v>
      </c>
      <c r="I20" s="393" t="s">
        <v>611</v>
      </c>
      <c r="J20" s="1044" t="s">
        <v>1488</v>
      </c>
      <c r="K20" s="1044"/>
      <c r="L20" s="1043"/>
      <c r="M20" s="1044" t="s">
        <v>1488</v>
      </c>
      <c r="N20" s="1044">
        <v>42631</v>
      </c>
      <c r="O20" s="1043" t="s">
        <v>611</v>
      </c>
      <c r="P20" s="1044" t="s">
        <v>1488</v>
      </c>
      <c r="Q20" s="1044">
        <v>42631</v>
      </c>
      <c r="R20" s="393" t="s">
        <v>611</v>
      </c>
      <c r="S20" s="1044" t="s">
        <v>380</v>
      </c>
      <c r="T20" s="1044"/>
      <c r="U20" s="1043"/>
      <c r="V20" s="1044" t="s">
        <v>380</v>
      </c>
      <c r="W20" s="1043"/>
      <c r="X20" s="1043"/>
      <c r="Y20" s="1044" t="s">
        <v>380</v>
      </c>
      <c r="Z20" s="1045"/>
      <c r="AA20" s="1045"/>
      <c r="AB20" s="1044" t="s">
        <v>380</v>
      </c>
      <c r="AC20" s="1046"/>
      <c r="AD20" s="1046"/>
      <c r="AE20" s="1044" t="s">
        <v>1488</v>
      </c>
      <c r="AF20" s="1047"/>
      <c r="AG20" s="1045"/>
      <c r="AH20" s="1048" t="s">
        <v>908</v>
      </c>
      <c r="AI20" s="1045" t="s">
        <v>83</v>
      </c>
      <c r="AJ20" s="1045"/>
      <c r="AK20" s="1045"/>
      <c r="AL20" s="1045"/>
      <c r="AM20" s="1045"/>
      <c r="AN20" s="1045"/>
      <c r="AO20" s="1045"/>
    </row>
    <row r="21" spans="1:41">
      <c r="A21" s="1051" t="s">
        <v>1330</v>
      </c>
      <c r="B21" s="1051" t="s">
        <v>1331</v>
      </c>
      <c r="C21" s="1052">
        <v>6000</v>
      </c>
      <c r="D21" s="1044" t="s">
        <v>1488</v>
      </c>
      <c r="E21" s="1043"/>
      <c r="F21" s="1043"/>
      <c r="G21" s="1044" t="s">
        <v>1488</v>
      </c>
      <c r="H21" s="1044">
        <v>42655</v>
      </c>
      <c r="I21" s="393" t="s">
        <v>611</v>
      </c>
      <c r="J21" s="1044" t="s">
        <v>1488</v>
      </c>
      <c r="K21" s="1044"/>
      <c r="L21" s="1043"/>
      <c r="M21" s="1044" t="s">
        <v>380</v>
      </c>
      <c r="N21" s="1044" t="s">
        <v>380</v>
      </c>
      <c r="O21" s="1044" t="s">
        <v>380</v>
      </c>
      <c r="P21" s="1044" t="s">
        <v>380</v>
      </c>
      <c r="Q21" s="1044"/>
      <c r="R21" s="1043"/>
      <c r="S21" s="1044" t="s">
        <v>1422</v>
      </c>
      <c r="T21" s="1044"/>
      <c r="U21" s="1043"/>
      <c r="V21" s="1044" t="s">
        <v>1490</v>
      </c>
      <c r="W21" s="1043"/>
      <c r="X21" s="1043"/>
      <c r="Y21" s="1044" t="s">
        <v>380</v>
      </c>
      <c r="Z21" s="1045"/>
      <c r="AA21" s="1045"/>
      <c r="AB21" s="1044" t="s">
        <v>380</v>
      </c>
      <c r="AC21" s="1045"/>
      <c r="AD21" s="1045"/>
      <c r="AE21" s="1044" t="s">
        <v>1491</v>
      </c>
      <c r="AF21" s="1047"/>
      <c r="AG21" s="1045"/>
      <c r="AH21" s="1048" t="s">
        <v>908</v>
      </c>
      <c r="AI21" s="1045"/>
      <c r="AJ21" s="1045"/>
      <c r="AK21" s="1045"/>
      <c r="AL21" s="1045"/>
      <c r="AM21" s="1045"/>
      <c r="AN21" s="1045"/>
      <c r="AO21" s="1045"/>
    </row>
    <row r="22" spans="1:41">
      <c r="A22" s="1051" t="s">
        <v>1332</v>
      </c>
      <c r="B22" s="1051" t="s">
        <v>1333</v>
      </c>
      <c r="C22" s="1052">
        <v>1500</v>
      </c>
      <c r="D22" s="1044" t="s">
        <v>1488</v>
      </c>
      <c r="E22" s="1043"/>
      <c r="F22" s="1043"/>
      <c r="G22" s="1044" t="s">
        <v>1488</v>
      </c>
      <c r="H22" s="1044">
        <v>42655</v>
      </c>
      <c r="I22" s="393" t="s">
        <v>611</v>
      </c>
      <c r="J22" s="1044" t="s">
        <v>1488</v>
      </c>
      <c r="K22" s="1044"/>
      <c r="L22" s="1043"/>
      <c r="M22" s="1044" t="s">
        <v>380</v>
      </c>
      <c r="N22" s="1044" t="s">
        <v>380</v>
      </c>
      <c r="O22" s="1044" t="s">
        <v>380</v>
      </c>
      <c r="P22" s="1044" t="s">
        <v>380</v>
      </c>
      <c r="Q22" s="1044"/>
      <c r="R22" s="1043"/>
      <c r="S22" s="1044" t="s">
        <v>1422</v>
      </c>
      <c r="T22" s="1044"/>
      <c r="U22" s="1043"/>
      <c r="V22" s="1044" t="s">
        <v>1490</v>
      </c>
      <c r="W22" s="1043"/>
      <c r="X22" s="1043"/>
      <c r="Y22" s="1044" t="s">
        <v>380</v>
      </c>
      <c r="Z22" s="1045"/>
      <c r="AA22" s="1045"/>
      <c r="AB22" s="1044" t="s">
        <v>380</v>
      </c>
      <c r="AC22" s="1045"/>
      <c r="AD22" s="1045"/>
      <c r="AE22" s="1044" t="s">
        <v>1491</v>
      </c>
      <c r="AF22" s="1047"/>
      <c r="AG22" s="1045"/>
      <c r="AH22" s="1048" t="s">
        <v>908</v>
      </c>
      <c r="AI22" s="1045"/>
      <c r="AJ22" s="1045"/>
      <c r="AK22" s="1045"/>
      <c r="AL22" s="1045"/>
      <c r="AM22" s="1045"/>
      <c r="AN22" s="1046"/>
      <c r="AO22" s="293"/>
    </row>
    <row r="23" spans="1:41">
      <c r="A23" s="1051" t="s">
        <v>1334</v>
      </c>
      <c r="B23" s="1051" t="s">
        <v>1335</v>
      </c>
      <c r="C23" s="1052">
        <v>1500</v>
      </c>
      <c r="D23" s="1044" t="s">
        <v>1488</v>
      </c>
      <c r="E23" s="1043"/>
      <c r="F23" s="1043"/>
      <c r="G23" s="1044" t="s">
        <v>1488</v>
      </c>
      <c r="H23" s="1044">
        <v>42655</v>
      </c>
      <c r="I23" s="393" t="s">
        <v>611</v>
      </c>
      <c r="J23" s="1044" t="s">
        <v>1488</v>
      </c>
      <c r="K23" s="1044"/>
      <c r="L23" s="1043"/>
      <c r="M23" s="1044" t="s">
        <v>380</v>
      </c>
      <c r="N23" s="1044" t="s">
        <v>380</v>
      </c>
      <c r="O23" s="1044" t="s">
        <v>380</v>
      </c>
      <c r="P23" s="1048" t="s">
        <v>908</v>
      </c>
      <c r="Q23" s="1044"/>
      <c r="R23" s="1043"/>
      <c r="S23" s="1044" t="s">
        <v>1422</v>
      </c>
      <c r="T23" s="1044"/>
      <c r="U23" s="1043"/>
      <c r="V23" s="1044" t="s">
        <v>1490</v>
      </c>
      <c r="W23" s="1043"/>
      <c r="X23" s="1043"/>
      <c r="Y23" s="1044" t="s">
        <v>380</v>
      </c>
      <c r="Z23" s="1045"/>
      <c r="AA23" s="1045"/>
      <c r="AB23" s="1044" t="s">
        <v>380</v>
      </c>
      <c r="AC23" s="1045"/>
      <c r="AD23" s="1045"/>
      <c r="AE23" s="1044" t="s">
        <v>1491</v>
      </c>
      <c r="AF23" s="1047"/>
      <c r="AG23" s="1045"/>
      <c r="AH23" s="1048" t="s">
        <v>908</v>
      </c>
      <c r="AI23" s="1045"/>
      <c r="AJ23" s="1045"/>
      <c r="AK23" s="1045"/>
      <c r="AL23" s="1045"/>
      <c r="AM23" s="1045"/>
      <c r="AN23" s="1046"/>
      <c r="AO23" s="293"/>
    </row>
    <row r="24" spans="1:41">
      <c r="A24" s="1051" t="s">
        <v>1336</v>
      </c>
      <c r="B24" s="1051" t="s">
        <v>1337</v>
      </c>
      <c r="C24" s="1052">
        <v>15000</v>
      </c>
      <c r="D24" s="1044" t="s">
        <v>1488</v>
      </c>
      <c r="E24" s="1043"/>
      <c r="F24" s="1043"/>
      <c r="G24" s="1044" t="s">
        <v>1488</v>
      </c>
      <c r="H24" s="1044">
        <v>42655</v>
      </c>
      <c r="I24" s="393" t="s">
        <v>611</v>
      </c>
      <c r="J24" s="1044" t="s">
        <v>1488</v>
      </c>
      <c r="K24" s="1044"/>
      <c r="L24" s="1043"/>
      <c r="M24" s="1044" t="s">
        <v>380</v>
      </c>
      <c r="N24" s="1044" t="s">
        <v>380</v>
      </c>
      <c r="O24" s="1044" t="s">
        <v>380</v>
      </c>
      <c r="P24" s="1044" t="s">
        <v>380</v>
      </c>
      <c r="Q24" s="1044"/>
      <c r="R24" s="1043"/>
      <c r="S24" s="1044" t="s">
        <v>1422</v>
      </c>
      <c r="T24" s="1044"/>
      <c r="U24" s="1043"/>
      <c r="V24" s="1044" t="s">
        <v>1490</v>
      </c>
      <c r="W24" s="1043"/>
      <c r="X24" s="1043"/>
      <c r="Y24" s="1044" t="s">
        <v>380</v>
      </c>
      <c r="Z24" s="1045"/>
      <c r="AA24" s="1045"/>
      <c r="AB24" s="1044" t="s">
        <v>380</v>
      </c>
      <c r="AC24" s="1045"/>
      <c r="AD24" s="1045"/>
      <c r="AE24" s="1044" t="s">
        <v>1491</v>
      </c>
      <c r="AF24" s="1047"/>
      <c r="AG24" s="1045"/>
      <c r="AH24" s="1048" t="s">
        <v>908</v>
      </c>
      <c r="AI24" s="1045"/>
      <c r="AJ24" s="1045"/>
      <c r="AK24" s="1045"/>
      <c r="AL24" s="1045"/>
      <c r="AM24" s="1045"/>
      <c r="AN24" s="1046"/>
      <c r="AO24" s="293"/>
    </row>
    <row r="25" spans="1:41">
      <c r="A25" s="1051" t="s">
        <v>1338</v>
      </c>
      <c r="B25" s="1051" t="s">
        <v>1246</v>
      </c>
      <c r="C25" s="1052">
        <v>2500</v>
      </c>
      <c r="D25" s="1044" t="s">
        <v>1488</v>
      </c>
      <c r="E25" s="1043"/>
      <c r="F25" s="1043"/>
      <c r="G25" s="1044" t="s">
        <v>1488</v>
      </c>
      <c r="H25" s="1044">
        <v>42655</v>
      </c>
      <c r="I25" s="393" t="s">
        <v>611</v>
      </c>
      <c r="J25" s="1044" t="s">
        <v>1488</v>
      </c>
      <c r="K25" s="1044"/>
      <c r="L25" s="1043"/>
      <c r="M25" s="1044" t="s">
        <v>380</v>
      </c>
      <c r="N25" s="1044" t="s">
        <v>380</v>
      </c>
      <c r="O25" s="1044" t="s">
        <v>380</v>
      </c>
      <c r="P25" s="1048" t="s">
        <v>908</v>
      </c>
      <c r="Q25" s="1044"/>
      <c r="R25" s="1043"/>
      <c r="S25" s="1044" t="s">
        <v>1422</v>
      </c>
      <c r="T25" s="1044"/>
      <c r="U25" s="1043"/>
      <c r="V25" s="1044" t="s">
        <v>1490</v>
      </c>
      <c r="W25" s="1043"/>
      <c r="X25" s="1043"/>
      <c r="Y25" s="1044" t="s">
        <v>380</v>
      </c>
      <c r="Z25" s="1045"/>
      <c r="AA25" s="1045"/>
      <c r="AB25" s="1044" t="s">
        <v>380</v>
      </c>
      <c r="AC25" s="1045"/>
      <c r="AD25" s="1045"/>
      <c r="AE25" s="1044" t="s">
        <v>1491</v>
      </c>
      <c r="AF25" s="1047"/>
      <c r="AG25" s="1045"/>
      <c r="AH25" s="1048" t="s">
        <v>908</v>
      </c>
      <c r="AI25" s="1045"/>
      <c r="AJ25" s="1045"/>
      <c r="AK25" s="1045"/>
      <c r="AL25" s="1045"/>
      <c r="AM25" s="1045"/>
      <c r="AN25" s="1046"/>
      <c r="AO25" s="293"/>
    </row>
    <row r="26" spans="1:41">
      <c r="A26" s="1051" t="s">
        <v>1339</v>
      </c>
      <c r="B26" s="1051" t="s">
        <v>1340</v>
      </c>
      <c r="C26" s="1052">
        <v>10000</v>
      </c>
      <c r="D26" s="1044" t="s">
        <v>1488</v>
      </c>
      <c r="E26" s="1043"/>
      <c r="F26" s="1043"/>
      <c r="G26" s="1044" t="s">
        <v>1488</v>
      </c>
      <c r="H26" s="1044">
        <v>42661</v>
      </c>
      <c r="I26" s="393" t="s">
        <v>611</v>
      </c>
      <c r="J26" s="1044" t="s">
        <v>1488</v>
      </c>
      <c r="K26" s="1044"/>
      <c r="L26" s="1043"/>
      <c r="M26" s="1044" t="s">
        <v>380</v>
      </c>
      <c r="N26" s="1044" t="s">
        <v>380</v>
      </c>
      <c r="O26" s="1044" t="s">
        <v>380</v>
      </c>
      <c r="P26" s="1044" t="s">
        <v>380</v>
      </c>
      <c r="Q26" s="1044"/>
      <c r="R26" s="1043"/>
      <c r="S26" s="1044" t="s">
        <v>1422</v>
      </c>
      <c r="T26" s="1044"/>
      <c r="U26" s="1043"/>
      <c r="V26" s="1044" t="s">
        <v>1490</v>
      </c>
      <c r="W26" s="1043"/>
      <c r="X26" s="1043"/>
      <c r="Y26" s="1044" t="s">
        <v>380</v>
      </c>
      <c r="Z26" s="1045"/>
      <c r="AA26" s="1045"/>
      <c r="AB26" s="1044" t="s">
        <v>380</v>
      </c>
      <c r="AC26" s="1045"/>
      <c r="AD26" s="1045"/>
      <c r="AE26" s="1044" t="s">
        <v>1491</v>
      </c>
      <c r="AF26" s="1047"/>
      <c r="AG26" s="1045"/>
      <c r="AH26" s="1048" t="s">
        <v>908</v>
      </c>
      <c r="AI26" s="1045"/>
      <c r="AJ26" s="1045"/>
      <c r="AK26" s="1045"/>
      <c r="AL26" s="1045"/>
      <c r="AM26" s="1045"/>
      <c r="AN26" s="1046"/>
      <c r="AO26" s="293"/>
    </row>
    <row r="27" spans="1:41">
      <c r="A27" s="1051" t="s">
        <v>1341</v>
      </c>
      <c r="B27" s="1051">
        <v>2183317</v>
      </c>
      <c r="C27" s="1052">
        <v>5000</v>
      </c>
      <c r="D27" s="1043" t="s">
        <v>380</v>
      </c>
      <c r="E27" s="1043"/>
      <c r="F27" s="1043"/>
      <c r="G27" s="1044" t="s">
        <v>1488</v>
      </c>
      <c r="H27" s="1044">
        <v>42641</v>
      </c>
      <c r="I27" s="393" t="s">
        <v>611</v>
      </c>
      <c r="J27" s="1044" t="s">
        <v>1488</v>
      </c>
      <c r="K27" s="1044"/>
      <c r="L27" s="1043"/>
      <c r="M27" s="1044" t="s">
        <v>1488</v>
      </c>
      <c r="N27" s="1044">
        <v>42646</v>
      </c>
      <c r="O27" s="1043" t="s">
        <v>611</v>
      </c>
      <c r="P27" s="1044" t="s">
        <v>1488</v>
      </c>
      <c r="Q27" s="1044">
        <v>42653</v>
      </c>
      <c r="R27" s="1043" t="s">
        <v>611</v>
      </c>
      <c r="S27" s="1044" t="s">
        <v>380</v>
      </c>
      <c r="T27" s="1044"/>
      <c r="U27" s="1043"/>
      <c r="V27" s="1044" t="s">
        <v>380</v>
      </c>
      <c r="W27" s="1043"/>
      <c r="X27" s="1043"/>
      <c r="Y27" s="1044" t="s">
        <v>380</v>
      </c>
      <c r="Z27" s="1045"/>
      <c r="AA27" s="1045"/>
      <c r="AB27" s="1044" t="s">
        <v>380</v>
      </c>
      <c r="AC27" s="1045"/>
      <c r="AD27" s="1045"/>
      <c r="AE27" s="1044" t="s">
        <v>1488</v>
      </c>
      <c r="AF27" s="1047"/>
      <c r="AG27" s="1045"/>
      <c r="AH27" s="1048" t="s">
        <v>908</v>
      </c>
      <c r="AI27" s="1045"/>
      <c r="AJ27" s="1045"/>
      <c r="AK27" s="1045"/>
      <c r="AL27" s="1045"/>
      <c r="AM27" s="1045"/>
      <c r="AN27" s="1046"/>
      <c r="AO27" s="293"/>
    </row>
    <row r="28" spans="1:41">
      <c r="A28" s="1051" t="s">
        <v>1342</v>
      </c>
      <c r="B28" s="1051">
        <v>2183317</v>
      </c>
      <c r="C28" s="1052">
        <v>11000</v>
      </c>
      <c r="D28" s="1043" t="s">
        <v>380</v>
      </c>
      <c r="E28" s="1043"/>
      <c r="F28" s="1043"/>
      <c r="G28" s="1044" t="s">
        <v>1488</v>
      </c>
      <c r="H28" s="1044">
        <v>42641</v>
      </c>
      <c r="I28" s="393" t="s">
        <v>611</v>
      </c>
      <c r="J28" s="1044" t="s">
        <v>1488</v>
      </c>
      <c r="K28" s="1044"/>
      <c r="L28" s="1043"/>
      <c r="M28" s="1044" t="s">
        <v>1488</v>
      </c>
      <c r="N28" s="1044">
        <v>42646</v>
      </c>
      <c r="O28" s="393" t="s">
        <v>611</v>
      </c>
      <c r="P28" s="1044" t="s">
        <v>1488</v>
      </c>
      <c r="Q28" s="1044">
        <v>42653</v>
      </c>
      <c r="R28" s="1043" t="s">
        <v>611</v>
      </c>
      <c r="S28" s="1044" t="s">
        <v>380</v>
      </c>
      <c r="T28" s="1044"/>
      <c r="U28" s="1043"/>
      <c r="V28" s="1044" t="s">
        <v>380</v>
      </c>
      <c r="W28" s="1043"/>
      <c r="X28" s="1043"/>
      <c r="Y28" s="1044" t="s">
        <v>380</v>
      </c>
      <c r="Z28" s="1045"/>
      <c r="AA28" s="1045"/>
      <c r="AB28" s="1044" t="s">
        <v>380</v>
      </c>
      <c r="AC28" s="1045"/>
      <c r="AD28" s="1045"/>
      <c r="AE28" s="1044" t="s">
        <v>1488</v>
      </c>
      <c r="AF28" s="1047"/>
      <c r="AG28" s="1045"/>
      <c r="AH28" s="1048" t="s">
        <v>908</v>
      </c>
      <c r="AI28" s="1045"/>
      <c r="AJ28" s="1045"/>
      <c r="AK28" s="1045"/>
      <c r="AL28" s="1045"/>
      <c r="AM28" s="1045"/>
      <c r="AN28" s="1046"/>
      <c r="AO28" s="293"/>
    </row>
    <row r="29" spans="1:41">
      <c r="A29" s="1051" t="s">
        <v>1343</v>
      </c>
      <c r="B29" s="1051">
        <v>2183324</v>
      </c>
      <c r="C29" s="1052">
        <v>4300</v>
      </c>
      <c r="D29" s="1043" t="s">
        <v>380</v>
      </c>
      <c r="E29" s="1043"/>
      <c r="F29" s="1043"/>
      <c r="G29" s="1044" t="s">
        <v>1488</v>
      </c>
      <c r="H29" s="1044">
        <v>42647</v>
      </c>
      <c r="I29" s="393" t="s">
        <v>611</v>
      </c>
      <c r="J29" s="1044" t="s">
        <v>1488</v>
      </c>
      <c r="K29" s="1044"/>
      <c r="L29" s="1043"/>
      <c r="M29" s="1044" t="s">
        <v>1488</v>
      </c>
      <c r="N29" s="1044">
        <v>42658</v>
      </c>
      <c r="O29" s="393" t="s">
        <v>611</v>
      </c>
      <c r="P29" s="1044" t="s">
        <v>1488</v>
      </c>
      <c r="Q29" s="1044">
        <v>42631</v>
      </c>
      <c r="R29" s="393" t="s">
        <v>611</v>
      </c>
      <c r="S29" s="1044" t="s">
        <v>380</v>
      </c>
      <c r="T29" s="1044"/>
      <c r="U29" s="1043"/>
      <c r="V29" s="1044" t="s">
        <v>380</v>
      </c>
      <c r="W29" s="1043"/>
      <c r="X29" s="1043"/>
      <c r="Y29" s="1044" t="s">
        <v>380</v>
      </c>
      <c r="Z29" s="1045"/>
      <c r="AA29" s="1045"/>
      <c r="AB29" s="1044" t="s">
        <v>380</v>
      </c>
      <c r="AC29" s="1045"/>
      <c r="AD29" s="1045"/>
      <c r="AE29" s="1044" t="s">
        <v>1488</v>
      </c>
      <c r="AF29" s="1047"/>
      <c r="AG29" s="1045"/>
      <c r="AH29" s="1048" t="s">
        <v>908</v>
      </c>
      <c r="AI29" s="1045"/>
      <c r="AJ29" s="1045"/>
      <c r="AK29" s="1045"/>
      <c r="AL29" s="1045"/>
      <c r="AM29" s="1045"/>
      <c r="AN29" s="1046"/>
      <c r="AO29" s="293"/>
    </row>
    <row r="30" spans="1:41">
      <c r="A30" s="1051" t="s">
        <v>1344</v>
      </c>
      <c r="B30" s="1051">
        <v>2183379</v>
      </c>
      <c r="C30" s="1052">
        <v>3000</v>
      </c>
      <c r="D30" s="1043" t="s">
        <v>380</v>
      </c>
      <c r="E30" s="1043"/>
      <c r="F30" s="1043"/>
      <c r="G30" s="1044" t="s">
        <v>1488</v>
      </c>
      <c r="H30" s="1044">
        <v>42647</v>
      </c>
      <c r="I30" s="393" t="s">
        <v>611</v>
      </c>
      <c r="J30" s="1044" t="s">
        <v>1488</v>
      </c>
      <c r="K30" s="1044"/>
      <c r="L30" s="1043"/>
      <c r="M30" s="1044" t="s">
        <v>1488</v>
      </c>
      <c r="N30" s="1044">
        <v>42658</v>
      </c>
      <c r="O30" s="393" t="s">
        <v>611</v>
      </c>
      <c r="P30" s="1044" t="s">
        <v>1488</v>
      </c>
      <c r="Q30" s="1044">
        <v>42653</v>
      </c>
      <c r="R30" s="1043" t="s">
        <v>611</v>
      </c>
      <c r="S30" s="1044" t="s">
        <v>380</v>
      </c>
      <c r="T30" s="1044"/>
      <c r="U30" s="1043"/>
      <c r="V30" s="1044" t="s">
        <v>380</v>
      </c>
      <c r="W30" s="1043"/>
      <c r="X30" s="1043"/>
      <c r="Y30" s="1044">
        <v>42684</v>
      </c>
      <c r="Z30" s="1043">
        <v>42684</v>
      </c>
      <c r="AA30" s="393" t="s">
        <v>611</v>
      </c>
      <c r="AB30" s="1044" t="s">
        <v>380</v>
      </c>
      <c r="AC30" s="1045"/>
      <c r="AD30" s="1045"/>
      <c r="AE30" s="1044" t="s">
        <v>1488</v>
      </c>
      <c r="AF30" s="1047"/>
      <c r="AG30" s="1045"/>
      <c r="AH30" s="1048" t="s">
        <v>908</v>
      </c>
      <c r="AI30" s="1045"/>
      <c r="AJ30" s="1045"/>
      <c r="AK30" s="1045"/>
      <c r="AL30" s="1045"/>
      <c r="AM30" s="1045"/>
      <c r="AN30" s="1046"/>
      <c r="AO30" s="293"/>
    </row>
    <row r="31" spans="1:41">
      <c r="A31" s="1051" t="s">
        <v>1345</v>
      </c>
      <c r="B31" s="1051">
        <v>2183384</v>
      </c>
      <c r="C31" s="1052">
        <v>6000</v>
      </c>
      <c r="D31" s="1043" t="s">
        <v>380</v>
      </c>
      <c r="E31" s="1043"/>
      <c r="F31" s="1043"/>
      <c r="G31" s="1044" t="s">
        <v>1488</v>
      </c>
      <c r="H31" s="1044">
        <v>42652</v>
      </c>
      <c r="I31" s="393" t="s">
        <v>611</v>
      </c>
      <c r="J31" s="1044" t="s">
        <v>1488</v>
      </c>
      <c r="K31" s="1044"/>
      <c r="L31" s="1043"/>
      <c r="M31" s="1044" t="s">
        <v>1488</v>
      </c>
      <c r="N31" s="1044">
        <v>42658</v>
      </c>
      <c r="O31" s="393" t="s">
        <v>611</v>
      </c>
      <c r="P31" s="1044" t="s">
        <v>1488</v>
      </c>
      <c r="Q31" s="1044">
        <v>42653</v>
      </c>
      <c r="R31" s="1043" t="s">
        <v>611</v>
      </c>
      <c r="S31" s="1044" t="s">
        <v>380</v>
      </c>
      <c r="T31" s="1044"/>
      <c r="U31" s="1043"/>
      <c r="V31" s="1044" t="s">
        <v>380</v>
      </c>
      <c r="W31" s="1043"/>
      <c r="X31" s="1043"/>
      <c r="Y31" s="1044">
        <v>42684</v>
      </c>
      <c r="Z31" s="1043">
        <v>42684</v>
      </c>
      <c r="AA31" s="393" t="s">
        <v>611</v>
      </c>
      <c r="AB31" s="1044" t="s">
        <v>380</v>
      </c>
      <c r="AC31" s="1045"/>
      <c r="AD31" s="1045"/>
      <c r="AE31" s="1044" t="s">
        <v>1488</v>
      </c>
      <c r="AF31" s="1047"/>
      <c r="AG31" s="1045"/>
      <c r="AH31" s="1048" t="s">
        <v>908</v>
      </c>
      <c r="AI31" s="1045"/>
      <c r="AJ31" s="1045"/>
      <c r="AK31" s="1045"/>
      <c r="AL31" s="1045"/>
      <c r="AM31" s="1045"/>
      <c r="AN31" s="1046"/>
      <c r="AO31" s="293"/>
    </row>
    <row r="32" spans="1:41">
      <c r="A32" s="623" t="s">
        <v>1430</v>
      </c>
      <c r="B32" s="623" t="s">
        <v>1393</v>
      </c>
      <c r="C32" s="1049">
        <v>14799</v>
      </c>
      <c r="D32" s="1043">
        <v>42677</v>
      </c>
      <c r="E32" s="1044">
        <v>42685</v>
      </c>
      <c r="F32" s="1043" t="s">
        <v>611</v>
      </c>
      <c r="G32" s="1043" t="s">
        <v>380</v>
      </c>
      <c r="H32" s="1044"/>
      <c r="I32" s="393"/>
      <c r="J32" s="1044">
        <v>42705</v>
      </c>
      <c r="K32" s="1044"/>
      <c r="L32" s="1043"/>
      <c r="M32" s="1044">
        <v>42682</v>
      </c>
      <c r="N32" s="1044"/>
      <c r="O32" s="393"/>
      <c r="P32" s="1044">
        <v>42673</v>
      </c>
      <c r="Q32" s="1044">
        <v>42683</v>
      </c>
      <c r="R32" s="393" t="s">
        <v>611</v>
      </c>
      <c r="S32" s="1044" t="s">
        <v>1492</v>
      </c>
      <c r="T32" s="1043">
        <v>42688</v>
      </c>
      <c r="U32" s="1043" t="s">
        <v>1489</v>
      </c>
      <c r="V32" s="1044">
        <v>42684</v>
      </c>
      <c r="W32" s="1043">
        <v>42688</v>
      </c>
      <c r="X32" s="1043" t="s">
        <v>611</v>
      </c>
      <c r="Y32" s="1044" t="s">
        <v>380</v>
      </c>
      <c r="Z32" s="1045"/>
      <c r="AA32" s="1045"/>
      <c r="AB32" s="1044">
        <v>42717</v>
      </c>
      <c r="AC32" s="1045"/>
      <c r="AD32" s="1045"/>
      <c r="AE32" s="1044" t="s">
        <v>380</v>
      </c>
      <c r="AF32" s="1047"/>
      <c r="AG32" s="1045"/>
      <c r="AH32" s="1044" t="s">
        <v>782</v>
      </c>
      <c r="AI32" s="1045"/>
      <c r="AJ32" s="1045"/>
      <c r="AK32" s="1045"/>
      <c r="AL32" s="1045"/>
      <c r="AM32" s="1045"/>
      <c r="AN32" s="1046"/>
      <c r="AO32" s="293"/>
    </row>
    <row r="33" spans="1:41">
      <c r="A33" s="623" t="s">
        <v>1431</v>
      </c>
      <c r="B33" s="623" t="s">
        <v>1439</v>
      </c>
      <c r="C33" s="1049">
        <v>14797</v>
      </c>
      <c r="D33" s="1043">
        <v>42677</v>
      </c>
      <c r="E33" s="1044">
        <v>42685</v>
      </c>
      <c r="F33" s="1043" t="s">
        <v>611</v>
      </c>
      <c r="G33" s="1043" t="s">
        <v>380</v>
      </c>
      <c r="H33" s="1044"/>
      <c r="I33" s="393"/>
      <c r="J33" s="1044">
        <v>42711</v>
      </c>
      <c r="K33" s="1044">
        <v>42716</v>
      </c>
      <c r="L33" s="1043" t="s">
        <v>611</v>
      </c>
      <c r="M33" s="1044">
        <v>42682</v>
      </c>
      <c r="N33" s="1044"/>
      <c r="O33" s="393"/>
      <c r="P33" s="1044">
        <v>42673</v>
      </c>
      <c r="Q33" s="1044">
        <v>42683</v>
      </c>
      <c r="R33" s="393" t="s">
        <v>611</v>
      </c>
      <c r="S33" s="1044" t="s">
        <v>1492</v>
      </c>
      <c r="T33" s="1043">
        <v>42688</v>
      </c>
      <c r="U33" s="1043" t="s">
        <v>1489</v>
      </c>
      <c r="V33" s="1044">
        <v>42684</v>
      </c>
      <c r="W33" s="1043">
        <v>42688</v>
      </c>
      <c r="X33" s="1043" t="s">
        <v>611</v>
      </c>
      <c r="Y33" s="1044" t="s">
        <v>380</v>
      </c>
      <c r="Z33" s="1045"/>
      <c r="AA33" s="1045"/>
      <c r="AB33" s="1044">
        <v>42717</v>
      </c>
      <c r="AC33" s="1045"/>
      <c r="AD33" s="1045"/>
      <c r="AE33" s="1044" t="s">
        <v>380</v>
      </c>
      <c r="AF33" s="1047"/>
      <c r="AG33" s="1045"/>
      <c r="AH33" s="1044" t="s">
        <v>782</v>
      </c>
      <c r="AI33" s="1045"/>
      <c r="AJ33" s="1045"/>
      <c r="AK33" s="1045"/>
      <c r="AL33" s="1045"/>
      <c r="AM33" s="1045"/>
      <c r="AN33" s="1046"/>
      <c r="AO33" s="293"/>
    </row>
    <row r="34" spans="1:41">
      <c r="A34" s="623" t="s">
        <v>1432</v>
      </c>
      <c r="B34" s="623" t="s">
        <v>1388</v>
      </c>
      <c r="C34" s="1049">
        <v>16099</v>
      </c>
      <c r="D34" s="1043">
        <v>42677</v>
      </c>
      <c r="E34" s="1044">
        <v>42684</v>
      </c>
      <c r="F34" s="1043" t="s">
        <v>611</v>
      </c>
      <c r="G34" s="1043" t="s">
        <v>380</v>
      </c>
      <c r="H34" s="1044"/>
      <c r="I34" s="393"/>
      <c r="J34" s="1044">
        <v>42705</v>
      </c>
      <c r="K34" s="1044"/>
      <c r="L34" s="1043"/>
      <c r="M34" s="1044">
        <v>42682</v>
      </c>
      <c r="N34" s="1044"/>
      <c r="O34" s="393"/>
      <c r="P34" s="1044">
        <v>42673</v>
      </c>
      <c r="Q34" s="1044">
        <v>42676</v>
      </c>
      <c r="R34" s="1043" t="s">
        <v>611</v>
      </c>
      <c r="S34" s="1044" t="s">
        <v>1492</v>
      </c>
      <c r="T34" s="1043">
        <v>42688</v>
      </c>
      <c r="U34" s="1043" t="s">
        <v>1489</v>
      </c>
      <c r="V34" s="1044">
        <v>42684</v>
      </c>
      <c r="W34" s="1043">
        <v>42688</v>
      </c>
      <c r="X34" s="1043" t="s">
        <v>611</v>
      </c>
      <c r="Y34" s="1044" t="s">
        <v>380</v>
      </c>
      <c r="Z34" s="1045"/>
      <c r="AA34" s="1045"/>
      <c r="AB34" s="1044">
        <v>42717</v>
      </c>
      <c r="AC34" s="1045"/>
      <c r="AD34" s="1045"/>
      <c r="AE34" s="1044" t="s">
        <v>380</v>
      </c>
      <c r="AF34" s="1047"/>
      <c r="AG34" s="1045"/>
      <c r="AH34" s="1044" t="s">
        <v>782</v>
      </c>
      <c r="AI34" s="1045"/>
      <c r="AJ34" s="1045"/>
      <c r="AK34" s="1045"/>
      <c r="AL34" s="1045"/>
      <c r="AM34" s="1045"/>
      <c r="AN34" s="1046"/>
      <c r="AO34" s="293"/>
    </row>
    <row r="35" spans="1:41">
      <c r="A35" s="1051" t="s">
        <v>1493</v>
      </c>
      <c r="B35" s="1051" t="s">
        <v>1494</v>
      </c>
      <c r="C35" s="1052">
        <v>37001</v>
      </c>
      <c r="D35" s="1043" t="s">
        <v>380</v>
      </c>
      <c r="E35" s="1043"/>
      <c r="F35" s="1043"/>
      <c r="G35" s="1044" t="s">
        <v>1495</v>
      </c>
      <c r="H35" s="1044">
        <v>42659</v>
      </c>
      <c r="I35" s="393" t="s">
        <v>611</v>
      </c>
      <c r="J35" s="1044" t="s">
        <v>1488</v>
      </c>
      <c r="K35" s="1044"/>
      <c r="L35" s="1043"/>
      <c r="M35" s="1044" t="s">
        <v>1495</v>
      </c>
      <c r="N35" s="1044"/>
      <c r="O35" s="1043"/>
      <c r="P35" s="1044" t="s">
        <v>1495</v>
      </c>
      <c r="Q35" s="1044">
        <v>42676</v>
      </c>
      <c r="R35" s="1043" t="s">
        <v>611</v>
      </c>
      <c r="S35" s="1044" t="s">
        <v>1496</v>
      </c>
      <c r="T35" s="1044"/>
      <c r="U35" s="1043"/>
      <c r="V35" s="1044" t="s">
        <v>1496</v>
      </c>
      <c r="W35" s="1044"/>
      <c r="X35" s="1043"/>
      <c r="Y35" s="1044" t="s">
        <v>380</v>
      </c>
      <c r="Z35" s="1045"/>
      <c r="AA35" s="1045"/>
      <c r="AB35" s="1044" t="s">
        <v>380</v>
      </c>
      <c r="AC35" s="1045"/>
      <c r="AD35" s="1045"/>
      <c r="AE35" s="1044" t="s">
        <v>380</v>
      </c>
      <c r="AF35" s="1047"/>
      <c r="AG35" s="1045"/>
      <c r="AH35" s="1048" t="s">
        <v>908</v>
      </c>
      <c r="AI35" s="1045"/>
      <c r="AJ35" s="1045"/>
      <c r="AK35" s="1045"/>
      <c r="AL35" s="1045"/>
      <c r="AM35" s="1045"/>
      <c r="AN35" s="1046"/>
      <c r="AO35" s="293"/>
    </row>
    <row r="36" spans="1:41">
      <c r="A36" s="1051" t="s">
        <v>1350</v>
      </c>
      <c r="B36" s="1051">
        <v>2183352</v>
      </c>
      <c r="C36" s="1052">
        <v>6500</v>
      </c>
      <c r="D36" s="1043" t="s">
        <v>380</v>
      </c>
      <c r="E36" s="1043"/>
      <c r="F36" s="1043"/>
      <c r="G36" s="1044" t="s">
        <v>1488</v>
      </c>
      <c r="H36" s="1044">
        <v>42660</v>
      </c>
      <c r="I36" s="393" t="s">
        <v>611</v>
      </c>
      <c r="J36" s="1044" t="s">
        <v>1488</v>
      </c>
      <c r="K36" s="1044"/>
      <c r="L36" s="1043"/>
      <c r="M36" s="1044" t="s">
        <v>1488</v>
      </c>
      <c r="N36" s="1044">
        <v>42658</v>
      </c>
      <c r="O36" s="393" t="s">
        <v>611</v>
      </c>
      <c r="P36" s="1044" t="s">
        <v>1488</v>
      </c>
      <c r="Q36" s="1044">
        <v>42631</v>
      </c>
      <c r="R36" s="1043" t="s">
        <v>611</v>
      </c>
      <c r="S36" s="1044" t="s">
        <v>380</v>
      </c>
      <c r="T36" s="1044"/>
      <c r="U36" s="1043"/>
      <c r="V36" s="1044" t="s">
        <v>380</v>
      </c>
      <c r="W36" s="1044"/>
      <c r="X36" s="1043"/>
      <c r="Y36" s="1044">
        <v>42684</v>
      </c>
      <c r="Z36" s="1043">
        <v>42684</v>
      </c>
      <c r="AA36" s="393" t="s">
        <v>611</v>
      </c>
      <c r="AB36" s="1044" t="s">
        <v>380</v>
      </c>
      <c r="AC36" s="1045"/>
      <c r="AD36" s="1045"/>
      <c r="AE36" s="1053">
        <v>42700</v>
      </c>
      <c r="AF36" s="1047"/>
      <c r="AG36" s="1045"/>
      <c r="AH36" s="1048" t="s">
        <v>908</v>
      </c>
      <c r="AI36" s="1045"/>
      <c r="AJ36" s="1045"/>
      <c r="AK36" s="1045"/>
      <c r="AL36" s="1045"/>
      <c r="AM36" s="1045"/>
      <c r="AN36" s="1046"/>
      <c r="AO36" s="293"/>
    </row>
    <row r="37" spans="1:41">
      <c r="A37" s="621" t="s">
        <v>1351</v>
      </c>
      <c r="B37" s="621">
        <v>2183368</v>
      </c>
      <c r="C37" s="628">
        <v>5000</v>
      </c>
      <c r="D37" s="1043" t="s">
        <v>380</v>
      </c>
      <c r="E37" s="1043"/>
      <c r="F37" s="1043"/>
      <c r="G37" s="1044">
        <v>42638</v>
      </c>
      <c r="H37" s="1044">
        <v>42642</v>
      </c>
      <c r="I37" s="393" t="s">
        <v>611</v>
      </c>
      <c r="J37" s="1044">
        <v>42693</v>
      </c>
      <c r="K37" s="1044">
        <v>42698</v>
      </c>
      <c r="L37" s="393" t="s">
        <v>611</v>
      </c>
      <c r="M37" s="1044">
        <v>42645</v>
      </c>
      <c r="N37" s="1044">
        <v>42653</v>
      </c>
      <c r="O37" s="393" t="s">
        <v>611</v>
      </c>
      <c r="P37" s="1044">
        <v>42645</v>
      </c>
      <c r="Q37" s="1044">
        <v>42653</v>
      </c>
      <c r="R37" s="1043" t="s">
        <v>611</v>
      </c>
      <c r="S37" s="1044" t="s">
        <v>380</v>
      </c>
      <c r="T37" s="1044"/>
      <c r="U37" s="1043"/>
      <c r="V37" s="1044" t="s">
        <v>380</v>
      </c>
      <c r="W37" s="1044"/>
      <c r="X37" s="1043"/>
      <c r="Y37" s="1044" t="s">
        <v>380</v>
      </c>
      <c r="Z37" s="1045"/>
      <c r="AA37" s="1045"/>
      <c r="AB37" s="1044" t="s">
        <v>380</v>
      </c>
      <c r="AC37" s="1045"/>
      <c r="AD37" s="1045"/>
      <c r="AE37" s="1044">
        <v>42697</v>
      </c>
      <c r="AF37" s="1047"/>
      <c r="AG37" s="1045"/>
      <c r="AH37" s="1048" t="s">
        <v>908</v>
      </c>
      <c r="AI37" s="1045"/>
      <c r="AJ37" s="1045"/>
      <c r="AK37" s="1045"/>
      <c r="AL37" s="1045"/>
      <c r="AM37" s="1045"/>
      <c r="AN37" s="1046"/>
      <c r="AO37" s="293"/>
    </row>
    <row r="38" spans="1:41">
      <c r="A38" s="621" t="s">
        <v>1352</v>
      </c>
      <c r="B38" s="621">
        <v>2183376</v>
      </c>
      <c r="C38" s="628">
        <v>3414</v>
      </c>
      <c r="D38" s="1043" t="s">
        <v>380</v>
      </c>
      <c r="E38" s="1043"/>
      <c r="F38" s="1043"/>
      <c r="G38" s="1044">
        <v>42644</v>
      </c>
      <c r="H38" s="1044">
        <v>42648</v>
      </c>
      <c r="I38" s="393" t="s">
        <v>611</v>
      </c>
      <c r="J38" s="1044">
        <v>42693</v>
      </c>
      <c r="K38" s="1044">
        <v>42698</v>
      </c>
      <c r="L38" s="393" t="s">
        <v>611</v>
      </c>
      <c r="M38" s="1044">
        <v>42645</v>
      </c>
      <c r="N38" s="1044">
        <v>42653</v>
      </c>
      <c r="O38" s="393" t="s">
        <v>611</v>
      </c>
      <c r="P38" s="1044">
        <v>42645</v>
      </c>
      <c r="Q38" s="1044">
        <v>42653</v>
      </c>
      <c r="R38" s="1043" t="s">
        <v>611</v>
      </c>
      <c r="S38" s="1044" t="s">
        <v>380</v>
      </c>
      <c r="T38" s="1044"/>
      <c r="U38" s="1043"/>
      <c r="V38" s="1044" t="s">
        <v>380</v>
      </c>
      <c r="W38" s="1044"/>
      <c r="X38" s="1043"/>
      <c r="Y38" s="1044" t="s">
        <v>380</v>
      </c>
      <c r="Z38" s="1045"/>
      <c r="AA38" s="1045"/>
      <c r="AB38" s="1044" t="s">
        <v>380</v>
      </c>
      <c r="AC38" s="1045"/>
      <c r="AD38" s="1045"/>
      <c r="AE38" s="1044">
        <v>42700</v>
      </c>
      <c r="AF38" s="1044">
        <v>42704</v>
      </c>
      <c r="AG38" s="1043" t="s">
        <v>611</v>
      </c>
      <c r="AH38" s="1048" t="s">
        <v>908</v>
      </c>
      <c r="AI38" s="1045"/>
      <c r="AJ38" s="1045"/>
      <c r="AK38" s="1045"/>
      <c r="AL38" s="1045"/>
      <c r="AM38" s="1045"/>
      <c r="AN38" s="1046"/>
      <c r="AO38" s="293"/>
    </row>
    <row r="39" spans="1:41">
      <c r="A39" s="1051" t="s">
        <v>1353</v>
      </c>
      <c r="B39" s="1051">
        <v>2183379</v>
      </c>
      <c r="C39" s="1052">
        <v>4000</v>
      </c>
      <c r="D39" s="1043" t="s">
        <v>380</v>
      </c>
      <c r="E39" s="1043"/>
      <c r="F39" s="1043"/>
      <c r="G39" s="1044" t="s">
        <v>1488</v>
      </c>
      <c r="H39" s="1044">
        <v>42655</v>
      </c>
      <c r="I39" s="393" t="s">
        <v>611</v>
      </c>
      <c r="J39" s="1044" t="s">
        <v>1488</v>
      </c>
      <c r="K39" s="1044"/>
      <c r="L39" s="1043"/>
      <c r="M39" s="1044" t="s">
        <v>1488</v>
      </c>
      <c r="N39" s="1044">
        <v>42653</v>
      </c>
      <c r="O39" s="393" t="s">
        <v>611</v>
      </c>
      <c r="P39" s="1044" t="s">
        <v>1488</v>
      </c>
      <c r="Q39" s="1044">
        <v>42653</v>
      </c>
      <c r="R39" s="1043" t="s">
        <v>611</v>
      </c>
      <c r="S39" s="1044" t="s">
        <v>380</v>
      </c>
      <c r="T39" s="1044"/>
      <c r="U39" s="1043"/>
      <c r="V39" s="1044" t="s">
        <v>380</v>
      </c>
      <c r="W39" s="1044"/>
      <c r="X39" s="1043"/>
      <c r="Y39" s="1044" t="s">
        <v>1488</v>
      </c>
      <c r="Z39" s="1043">
        <v>42684</v>
      </c>
      <c r="AA39" s="393" t="s">
        <v>611</v>
      </c>
      <c r="AB39" s="1044" t="s">
        <v>380</v>
      </c>
      <c r="AC39" s="1045"/>
      <c r="AD39" s="1045"/>
      <c r="AE39" s="1053">
        <v>42700</v>
      </c>
      <c r="AF39" s="1047"/>
      <c r="AG39" s="1045"/>
      <c r="AH39" s="1048" t="s">
        <v>908</v>
      </c>
      <c r="AI39" s="1045"/>
      <c r="AJ39" s="1045"/>
      <c r="AK39" s="1045"/>
      <c r="AL39" s="1045"/>
      <c r="AM39" s="1045"/>
      <c r="AN39" s="1046"/>
      <c r="AO39" s="293"/>
    </row>
    <row r="40" spans="1:41">
      <c r="A40" s="1051" t="s">
        <v>1354</v>
      </c>
      <c r="B40" s="1051">
        <v>2183382</v>
      </c>
      <c r="C40" s="1052">
        <v>3500</v>
      </c>
      <c r="D40" s="1043" t="s">
        <v>380</v>
      </c>
      <c r="E40" s="1043"/>
      <c r="F40" s="1043"/>
      <c r="G40" s="1044" t="s">
        <v>1488</v>
      </c>
      <c r="H40" s="1044">
        <v>42660</v>
      </c>
      <c r="I40" s="393" t="s">
        <v>611</v>
      </c>
      <c r="J40" s="1044" t="s">
        <v>1488</v>
      </c>
      <c r="K40" s="1044"/>
      <c r="L40" s="1043"/>
      <c r="M40" s="1044" t="s">
        <v>1488</v>
      </c>
      <c r="N40" s="1044">
        <v>42631</v>
      </c>
      <c r="O40" s="393" t="s">
        <v>611</v>
      </c>
      <c r="P40" s="1044" t="s">
        <v>1488</v>
      </c>
      <c r="Q40" s="1044">
        <v>42653</v>
      </c>
      <c r="R40" s="1043" t="s">
        <v>611</v>
      </c>
      <c r="S40" s="1044" t="s">
        <v>380</v>
      </c>
      <c r="T40" s="1044"/>
      <c r="U40" s="1043"/>
      <c r="V40" s="1044" t="s">
        <v>380</v>
      </c>
      <c r="W40" s="1044"/>
      <c r="X40" s="1043"/>
      <c r="Y40" s="1044" t="s">
        <v>1488</v>
      </c>
      <c r="Z40" s="1043">
        <v>42684</v>
      </c>
      <c r="AA40" s="393" t="s">
        <v>611</v>
      </c>
      <c r="AB40" s="1044" t="s">
        <v>380</v>
      </c>
      <c r="AC40" s="1045"/>
      <c r="AD40" s="1045"/>
      <c r="AE40" s="1044" t="s">
        <v>1488</v>
      </c>
      <c r="AF40" s="1047"/>
      <c r="AG40" s="1045"/>
      <c r="AH40" s="1048" t="s">
        <v>908</v>
      </c>
      <c r="AI40" s="1045"/>
      <c r="AJ40" s="1045"/>
      <c r="AK40" s="1045"/>
      <c r="AL40" s="1045"/>
      <c r="AM40" s="1045"/>
      <c r="AN40" s="1046"/>
      <c r="AO40" s="1054" t="s">
        <v>1365</v>
      </c>
    </row>
    <row r="41" spans="1:41">
      <c r="A41" s="621" t="s">
        <v>1355</v>
      </c>
      <c r="B41" s="621">
        <v>2183384</v>
      </c>
      <c r="C41" s="628">
        <v>3500</v>
      </c>
      <c r="D41" s="1043" t="s">
        <v>380</v>
      </c>
      <c r="E41" s="1043"/>
      <c r="F41" s="1043"/>
      <c r="G41" s="1044">
        <v>42644</v>
      </c>
      <c r="H41" s="1044">
        <v>42648</v>
      </c>
      <c r="I41" s="393" t="s">
        <v>611</v>
      </c>
      <c r="J41" s="1044">
        <v>42693</v>
      </c>
      <c r="K41" s="1044">
        <v>42698</v>
      </c>
      <c r="L41" s="393" t="s">
        <v>611</v>
      </c>
      <c r="M41" s="1044">
        <v>42645</v>
      </c>
      <c r="N41" s="1044">
        <v>42653</v>
      </c>
      <c r="O41" s="393" t="s">
        <v>611</v>
      </c>
      <c r="P41" s="1044">
        <v>42645</v>
      </c>
      <c r="Q41" s="1044">
        <v>42653</v>
      </c>
      <c r="R41" s="1043" t="s">
        <v>611</v>
      </c>
      <c r="S41" s="1044" t="s">
        <v>380</v>
      </c>
      <c r="T41" s="1044"/>
      <c r="U41" s="1043"/>
      <c r="V41" s="1044" t="s">
        <v>380</v>
      </c>
      <c r="W41" s="1044"/>
      <c r="X41" s="1043"/>
      <c r="Y41" s="1044">
        <v>42684</v>
      </c>
      <c r="Z41" s="1043">
        <v>42684</v>
      </c>
      <c r="AA41" s="393" t="s">
        <v>611</v>
      </c>
      <c r="AB41" s="1044" t="s">
        <v>380</v>
      </c>
      <c r="AC41" s="1045"/>
      <c r="AD41" s="1045"/>
      <c r="AE41" s="1044">
        <v>42700</v>
      </c>
      <c r="AF41" s="1047"/>
      <c r="AG41" s="1045"/>
      <c r="AH41" s="1048" t="s">
        <v>908</v>
      </c>
      <c r="AI41" s="1045"/>
      <c r="AJ41" s="1045"/>
      <c r="AK41" s="1045"/>
      <c r="AL41" s="1045"/>
      <c r="AM41" s="1045"/>
      <c r="AN41" s="1046"/>
      <c r="AO41" s="293"/>
    </row>
    <row r="42" spans="1:41">
      <c r="A42" s="621" t="s">
        <v>1356</v>
      </c>
      <c r="B42" s="621">
        <v>2183385</v>
      </c>
      <c r="C42" s="628">
        <v>3500</v>
      </c>
      <c r="D42" s="1043" t="s">
        <v>380</v>
      </c>
      <c r="E42" s="1043"/>
      <c r="F42" s="1043"/>
      <c r="G42" s="1044">
        <v>42651</v>
      </c>
      <c r="H42" s="1044">
        <v>42658</v>
      </c>
      <c r="I42" s="393" t="s">
        <v>611</v>
      </c>
      <c r="J42" s="1044">
        <v>42693</v>
      </c>
      <c r="K42" s="1044">
        <v>42698</v>
      </c>
      <c r="L42" s="393" t="s">
        <v>611</v>
      </c>
      <c r="M42" s="1044">
        <v>42645</v>
      </c>
      <c r="N42" s="1044">
        <v>42653</v>
      </c>
      <c r="O42" s="393" t="s">
        <v>611</v>
      </c>
      <c r="P42" s="1044">
        <v>42645</v>
      </c>
      <c r="Q42" s="1044">
        <v>42653</v>
      </c>
      <c r="R42" s="1043" t="s">
        <v>611</v>
      </c>
      <c r="S42" s="1044" t="s">
        <v>380</v>
      </c>
      <c r="T42" s="1044"/>
      <c r="U42" s="1043"/>
      <c r="V42" s="1044" t="s">
        <v>380</v>
      </c>
      <c r="W42" s="1044"/>
      <c r="X42" s="1043"/>
      <c r="Y42" s="1044" t="s">
        <v>380</v>
      </c>
      <c r="Z42" s="1045"/>
      <c r="AA42" s="1045"/>
      <c r="AB42" s="1044" t="s">
        <v>380</v>
      </c>
      <c r="AC42" s="1045"/>
      <c r="AD42" s="1045"/>
      <c r="AE42" s="1044">
        <v>42700</v>
      </c>
      <c r="AF42" s="1044">
        <v>42704</v>
      </c>
      <c r="AG42" s="1043" t="s">
        <v>611</v>
      </c>
      <c r="AH42" s="1048" t="s">
        <v>908</v>
      </c>
      <c r="AI42" s="1045"/>
      <c r="AJ42" s="1045"/>
      <c r="AK42" s="1045"/>
      <c r="AL42" s="1045"/>
      <c r="AM42" s="1045"/>
      <c r="AN42" s="1046"/>
      <c r="AO42" s="293"/>
    </row>
    <row r="43" spans="1:41">
      <c r="A43" s="1051" t="s">
        <v>1357</v>
      </c>
      <c r="B43" s="1051">
        <v>2183396</v>
      </c>
      <c r="C43" s="1052">
        <v>3200</v>
      </c>
      <c r="D43" s="1043" t="s">
        <v>380</v>
      </c>
      <c r="E43" s="1043"/>
      <c r="F43" s="1043"/>
      <c r="G43" s="1044" t="s">
        <v>1488</v>
      </c>
      <c r="H43" s="1044">
        <v>42630</v>
      </c>
      <c r="I43" s="393" t="s">
        <v>611</v>
      </c>
      <c r="J43" s="1044" t="s">
        <v>1488</v>
      </c>
      <c r="K43" s="1044"/>
      <c r="L43" s="1043"/>
      <c r="M43" s="1044" t="s">
        <v>1488</v>
      </c>
      <c r="N43" s="1044">
        <v>42653</v>
      </c>
      <c r="O43" s="393" t="s">
        <v>611</v>
      </c>
      <c r="P43" s="1044" t="s">
        <v>1488</v>
      </c>
      <c r="Q43" s="1044">
        <v>42653</v>
      </c>
      <c r="R43" s="1043" t="s">
        <v>611</v>
      </c>
      <c r="S43" s="1044" t="s">
        <v>380</v>
      </c>
      <c r="T43" s="1044"/>
      <c r="U43" s="1043"/>
      <c r="V43" s="1044" t="s">
        <v>380</v>
      </c>
      <c r="W43" s="1044"/>
      <c r="X43" s="1043"/>
      <c r="Y43" s="1044" t="s">
        <v>380</v>
      </c>
      <c r="Z43" s="1045"/>
      <c r="AA43" s="1045"/>
      <c r="AB43" s="1044" t="s">
        <v>380</v>
      </c>
      <c r="AC43" s="1045"/>
      <c r="AD43" s="1045"/>
      <c r="AE43" s="1044" t="s">
        <v>1488</v>
      </c>
      <c r="AF43" s="1047"/>
      <c r="AG43" s="1045"/>
      <c r="AH43" s="1048" t="s">
        <v>908</v>
      </c>
      <c r="AI43" s="1045"/>
      <c r="AJ43" s="1045"/>
      <c r="AK43" s="1045"/>
      <c r="AL43" s="1045"/>
      <c r="AM43" s="1045"/>
      <c r="AN43" s="1046"/>
      <c r="AO43" s="1054" t="s">
        <v>1365</v>
      </c>
    </row>
    <row r="44" spans="1:41">
      <c r="A44" s="1055" t="s">
        <v>1378</v>
      </c>
      <c r="B44" s="1055">
        <v>2183318</v>
      </c>
      <c r="C44" s="1056">
        <v>5000</v>
      </c>
      <c r="D44" s="1043" t="s">
        <v>380</v>
      </c>
      <c r="E44" s="1043"/>
      <c r="F44" s="1043"/>
      <c r="G44" s="1044" t="s">
        <v>1488</v>
      </c>
      <c r="H44" s="1044">
        <v>42660</v>
      </c>
      <c r="I44" s="393" t="s">
        <v>611</v>
      </c>
      <c r="J44" s="1044" t="s">
        <v>1488</v>
      </c>
      <c r="K44" s="1044"/>
      <c r="L44" s="1043"/>
      <c r="M44" s="1044" t="s">
        <v>1488</v>
      </c>
      <c r="N44" s="1044"/>
      <c r="O44" s="1043"/>
      <c r="P44" s="1044" t="s">
        <v>1488</v>
      </c>
      <c r="Q44" s="1044"/>
      <c r="R44" s="1043"/>
      <c r="S44" s="1044" t="s">
        <v>380</v>
      </c>
      <c r="T44" s="1044"/>
      <c r="U44" s="1043"/>
      <c r="V44" s="1044" t="s">
        <v>380</v>
      </c>
      <c r="W44" s="1044"/>
      <c r="X44" s="1043"/>
      <c r="Y44" s="1044" t="s">
        <v>380</v>
      </c>
      <c r="Z44" s="1045"/>
      <c r="AA44" s="1045"/>
      <c r="AB44" s="1044" t="s">
        <v>380</v>
      </c>
      <c r="AC44" s="1045"/>
      <c r="AD44" s="1045"/>
      <c r="AE44" s="1053">
        <v>42700</v>
      </c>
      <c r="AF44" s="1047"/>
      <c r="AG44" s="1045"/>
      <c r="AH44" s="1048" t="s">
        <v>908</v>
      </c>
      <c r="AI44" s="1045"/>
      <c r="AJ44" s="1045"/>
      <c r="AK44" s="1045"/>
      <c r="AL44" s="1045"/>
      <c r="AM44" s="1045"/>
      <c r="AN44" s="1046"/>
      <c r="AO44" s="293"/>
    </row>
    <row r="45" spans="1:41">
      <c r="A45" s="1055" t="s">
        <v>1380</v>
      </c>
      <c r="B45" s="1055">
        <v>2183385</v>
      </c>
      <c r="C45" s="1056">
        <v>5000</v>
      </c>
      <c r="D45" s="1043" t="s">
        <v>380</v>
      </c>
      <c r="E45" s="1043"/>
      <c r="F45" s="1043"/>
      <c r="G45" s="1044" t="s">
        <v>1488</v>
      </c>
      <c r="H45" s="1044">
        <v>42659</v>
      </c>
      <c r="I45" s="393" t="s">
        <v>611</v>
      </c>
      <c r="J45" s="1044" t="s">
        <v>1488</v>
      </c>
      <c r="K45" s="1044"/>
      <c r="L45" s="1043"/>
      <c r="M45" s="1044" t="s">
        <v>1488</v>
      </c>
      <c r="N45" s="1044"/>
      <c r="O45" s="1043"/>
      <c r="P45" s="1044" t="s">
        <v>1488</v>
      </c>
      <c r="Q45" s="1044"/>
      <c r="R45" s="1043"/>
      <c r="S45" s="1044" t="s">
        <v>380</v>
      </c>
      <c r="T45" s="1044"/>
      <c r="U45" s="1043"/>
      <c r="V45" s="1044" t="s">
        <v>380</v>
      </c>
      <c r="W45" s="1044"/>
      <c r="X45" s="1043"/>
      <c r="Y45" s="1044" t="s">
        <v>380</v>
      </c>
      <c r="Z45" s="1045"/>
      <c r="AA45" s="1045"/>
      <c r="AB45" s="1044" t="s">
        <v>380</v>
      </c>
      <c r="AC45" s="1045"/>
      <c r="AD45" s="1045"/>
      <c r="AE45" s="1044" t="s">
        <v>1488</v>
      </c>
      <c r="AF45" s="1047"/>
      <c r="AG45" s="1045"/>
      <c r="AH45" s="1048" t="s">
        <v>908</v>
      </c>
      <c r="AI45" s="1045"/>
      <c r="AJ45" s="1045"/>
      <c r="AK45" s="1045"/>
      <c r="AL45" s="1045"/>
      <c r="AM45" s="1045"/>
      <c r="AN45" s="1046"/>
      <c r="AO45" s="1054" t="s">
        <v>1365</v>
      </c>
    </row>
    <row r="46" spans="1:41">
      <c r="A46" s="1057" t="s">
        <v>1433</v>
      </c>
      <c r="B46" s="1057" t="s">
        <v>1396</v>
      </c>
      <c r="C46" s="1049">
        <v>17401</v>
      </c>
      <c r="D46" s="1043">
        <v>42677</v>
      </c>
      <c r="E46" s="1044">
        <v>42685</v>
      </c>
      <c r="F46" s="1043" t="s">
        <v>611</v>
      </c>
      <c r="G46" s="1043" t="s">
        <v>380</v>
      </c>
      <c r="H46" s="1044"/>
      <c r="I46" s="393"/>
      <c r="J46" s="1044">
        <v>42705</v>
      </c>
      <c r="K46" s="1044"/>
      <c r="L46" s="1043"/>
      <c r="M46" s="1044">
        <v>42682</v>
      </c>
      <c r="N46" s="1044">
        <v>42683</v>
      </c>
      <c r="O46" s="393" t="s">
        <v>611</v>
      </c>
      <c r="P46" s="1044">
        <v>42673</v>
      </c>
      <c r="Q46" s="1044">
        <v>42683</v>
      </c>
      <c r="R46" s="393" t="s">
        <v>611</v>
      </c>
      <c r="S46" s="1044" t="s">
        <v>1492</v>
      </c>
      <c r="T46" s="1043">
        <v>42688</v>
      </c>
      <c r="U46" s="1043" t="s">
        <v>1489</v>
      </c>
      <c r="V46" s="1044">
        <v>42684</v>
      </c>
      <c r="W46" s="1043">
        <v>42688</v>
      </c>
      <c r="X46" s="1043" t="s">
        <v>611</v>
      </c>
      <c r="Y46" s="1044" t="s">
        <v>380</v>
      </c>
      <c r="Z46" s="1045"/>
      <c r="AA46" s="1045"/>
      <c r="AB46" s="1044">
        <v>42717</v>
      </c>
      <c r="AC46" s="1045"/>
      <c r="AD46" s="1045"/>
      <c r="AE46" s="1044" t="s">
        <v>380</v>
      </c>
      <c r="AF46" s="1047"/>
      <c r="AG46" s="1045"/>
      <c r="AH46" s="1048" t="s">
        <v>908</v>
      </c>
      <c r="AI46" s="1045"/>
      <c r="AJ46" s="1045"/>
      <c r="AK46" s="1045"/>
      <c r="AL46" s="1045"/>
      <c r="AM46" s="1045"/>
      <c r="AN46" s="1046"/>
      <c r="AO46" s="293"/>
    </row>
    <row r="47" spans="1:41">
      <c r="A47" s="1057" t="s">
        <v>1434</v>
      </c>
      <c r="B47" s="1057" t="s">
        <v>1439</v>
      </c>
      <c r="C47" s="1049">
        <v>17400</v>
      </c>
      <c r="D47" s="1043">
        <v>42677</v>
      </c>
      <c r="E47" s="1044">
        <v>42685</v>
      </c>
      <c r="F47" s="1043" t="s">
        <v>611</v>
      </c>
      <c r="G47" s="1043" t="s">
        <v>380</v>
      </c>
      <c r="H47" s="1044"/>
      <c r="I47" s="393"/>
      <c r="J47" s="1044">
        <v>42711</v>
      </c>
      <c r="K47" s="1044">
        <v>42716</v>
      </c>
      <c r="L47" s="1043" t="s">
        <v>611</v>
      </c>
      <c r="M47" s="1044">
        <v>42682</v>
      </c>
      <c r="N47" s="1044">
        <v>42683</v>
      </c>
      <c r="O47" s="393" t="s">
        <v>611</v>
      </c>
      <c r="P47" s="1044">
        <v>42673</v>
      </c>
      <c r="Q47" s="1044">
        <v>42683</v>
      </c>
      <c r="R47" s="393" t="s">
        <v>611</v>
      </c>
      <c r="S47" s="1044" t="s">
        <v>1492</v>
      </c>
      <c r="T47" s="1043">
        <v>42688</v>
      </c>
      <c r="U47" s="1043" t="s">
        <v>1489</v>
      </c>
      <c r="V47" s="1044">
        <v>42684</v>
      </c>
      <c r="W47" s="1043">
        <v>42688</v>
      </c>
      <c r="X47" s="1043" t="s">
        <v>611</v>
      </c>
      <c r="Y47" s="1044" t="s">
        <v>380</v>
      </c>
      <c r="Z47" s="1045"/>
      <c r="AA47" s="1045"/>
      <c r="AB47" s="1044">
        <v>42717</v>
      </c>
      <c r="AC47" s="1045"/>
      <c r="AD47" s="1045"/>
      <c r="AE47" s="1044" t="s">
        <v>380</v>
      </c>
      <c r="AF47" s="1047"/>
      <c r="AG47" s="1045"/>
      <c r="AH47" s="1048" t="s">
        <v>908</v>
      </c>
      <c r="AI47" s="1045"/>
      <c r="AJ47" s="1045"/>
      <c r="AK47" s="1045"/>
      <c r="AL47" s="1045"/>
      <c r="AM47" s="1045"/>
      <c r="AN47" s="1046"/>
      <c r="AO47" s="293"/>
    </row>
    <row r="48" spans="1:41">
      <c r="A48" s="1057" t="s">
        <v>1435</v>
      </c>
      <c r="B48" s="1057" t="s">
        <v>1388</v>
      </c>
      <c r="C48" s="1049">
        <v>16099</v>
      </c>
      <c r="D48" s="1043">
        <v>42677</v>
      </c>
      <c r="E48" s="1044">
        <v>42685</v>
      </c>
      <c r="F48" s="1043" t="s">
        <v>611</v>
      </c>
      <c r="G48" s="1043" t="s">
        <v>380</v>
      </c>
      <c r="H48" s="1044"/>
      <c r="I48" s="393"/>
      <c r="J48" s="1044">
        <v>42705</v>
      </c>
      <c r="K48" s="1044"/>
      <c r="L48" s="1043"/>
      <c r="M48" s="1044">
        <v>42682</v>
      </c>
      <c r="N48" s="1044">
        <v>42683</v>
      </c>
      <c r="O48" s="393" t="s">
        <v>611</v>
      </c>
      <c r="P48" s="1044">
        <v>42673</v>
      </c>
      <c r="Q48" s="1044">
        <v>42683</v>
      </c>
      <c r="R48" s="393" t="s">
        <v>611</v>
      </c>
      <c r="S48" s="1044" t="s">
        <v>1492</v>
      </c>
      <c r="T48" s="1043">
        <v>42688</v>
      </c>
      <c r="U48" s="1043" t="s">
        <v>1489</v>
      </c>
      <c r="V48" s="1044">
        <v>42684</v>
      </c>
      <c r="W48" s="1043">
        <v>42688</v>
      </c>
      <c r="X48" s="1043" t="s">
        <v>611</v>
      </c>
      <c r="Y48" s="1044" t="s">
        <v>380</v>
      </c>
      <c r="Z48" s="1045"/>
      <c r="AA48" s="1045"/>
      <c r="AB48" s="1044">
        <v>42717</v>
      </c>
      <c r="AC48" s="1045"/>
      <c r="AD48" s="1045"/>
      <c r="AE48" s="1044" t="s">
        <v>380</v>
      </c>
      <c r="AF48" s="1047"/>
      <c r="AG48" s="1045"/>
      <c r="AH48" s="1048" t="s">
        <v>908</v>
      </c>
      <c r="AI48" s="1045"/>
      <c r="AJ48" s="1045"/>
      <c r="AK48" s="1045"/>
      <c r="AL48" s="1045"/>
      <c r="AM48" s="1045"/>
      <c r="AN48" s="1046"/>
      <c r="AO48" s="293"/>
    </row>
    <row r="49" spans="1:41">
      <c r="A49" s="1055" t="s">
        <v>1383</v>
      </c>
      <c r="B49" s="1055">
        <v>2183396</v>
      </c>
      <c r="C49" s="1056">
        <v>3000</v>
      </c>
      <c r="D49" s="1043" t="s">
        <v>380</v>
      </c>
      <c r="E49" s="1044"/>
      <c r="F49" s="1043"/>
      <c r="G49" s="1044" t="s">
        <v>1488</v>
      </c>
      <c r="H49" s="1044">
        <v>42659</v>
      </c>
      <c r="I49" s="393" t="s">
        <v>611</v>
      </c>
      <c r="J49" s="1044" t="s">
        <v>1488</v>
      </c>
      <c r="K49" s="1044"/>
      <c r="L49" s="1043"/>
      <c r="M49" s="1044" t="s">
        <v>1488</v>
      </c>
      <c r="N49" s="1044"/>
      <c r="O49" s="1043"/>
      <c r="P49" s="1044" t="s">
        <v>1488</v>
      </c>
      <c r="Q49" s="1044"/>
      <c r="R49" s="1043"/>
      <c r="S49" s="1044" t="s">
        <v>380</v>
      </c>
      <c r="T49" s="1044"/>
      <c r="U49" s="1043"/>
      <c r="V49" s="1044" t="s">
        <v>380</v>
      </c>
      <c r="W49" s="1044"/>
      <c r="X49" s="1043"/>
      <c r="Y49" s="1044" t="s">
        <v>380</v>
      </c>
      <c r="Z49" s="1045"/>
      <c r="AA49" s="1045"/>
      <c r="AB49" s="1044" t="s">
        <v>380</v>
      </c>
      <c r="AC49" s="1045"/>
      <c r="AD49" s="1045"/>
      <c r="AE49" s="1044" t="s">
        <v>1488</v>
      </c>
      <c r="AF49" s="1047"/>
      <c r="AG49" s="1045"/>
      <c r="AH49" s="1048" t="s">
        <v>908</v>
      </c>
      <c r="AI49" s="1045"/>
      <c r="AJ49" s="1045"/>
      <c r="AK49" s="1045"/>
      <c r="AL49" s="1045"/>
      <c r="AM49" s="1045"/>
      <c r="AN49" s="1046"/>
      <c r="AO49" s="1054" t="s">
        <v>1365</v>
      </c>
    </row>
    <row r="50" spans="1:41">
      <c r="A50" s="611" t="s">
        <v>1497</v>
      </c>
      <c r="B50" s="611"/>
      <c r="C50" s="1058">
        <f>SUM(C4:C49)</f>
        <v>403455</v>
      </c>
      <c r="D50" s="1059"/>
      <c r="E50" s="1060"/>
      <c r="F50" s="1060"/>
      <c r="G50" s="1061"/>
      <c r="H50" s="1061"/>
      <c r="I50" s="1060"/>
      <c r="J50" s="1061"/>
      <c r="K50" s="1061"/>
      <c r="L50" s="1060"/>
      <c r="M50" s="1061"/>
      <c r="N50" s="1061"/>
      <c r="O50" s="1060"/>
      <c r="P50" s="1061"/>
      <c r="Q50" s="1061"/>
      <c r="R50" s="1060"/>
      <c r="S50" s="1061"/>
      <c r="T50" s="1061"/>
      <c r="U50" s="1060"/>
      <c r="V50" s="1061"/>
      <c r="W50" s="1060"/>
      <c r="X50" s="1060"/>
      <c r="Y50" s="1061"/>
      <c r="Z50" s="1060"/>
      <c r="AA50" s="1060"/>
      <c r="AB50" s="1061"/>
      <c r="AC50" s="1060"/>
      <c r="AD50" s="1060"/>
      <c r="AE50" s="1060"/>
      <c r="AF50" s="1060"/>
      <c r="AG50" s="1060"/>
      <c r="AH50" s="1061"/>
      <c r="AI50" s="1060"/>
      <c r="AJ50" s="1060"/>
      <c r="AK50" s="1060"/>
      <c r="AL50" s="1060"/>
      <c r="AM50" s="1060"/>
      <c r="AN50" s="1060"/>
      <c r="AO50" s="1060"/>
    </row>
    <row r="51" spans="1:41">
      <c r="A51" s="1062" t="s">
        <v>1386</v>
      </c>
      <c r="B51" s="1062">
        <v>2183317</v>
      </c>
      <c r="C51" s="1063">
        <v>5000</v>
      </c>
      <c r="D51" s="1043" t="s">
        <v>380</v>
      </c>
      <c r="E51" s="1043"/>
      <c r="F51" s="1043"/>
      <c r="G51" s="1044">
        <v>42651</v>
      </c>
      <c r="H51" s="1044">
        <v>42665</v>
      </c>
      <c r="I51" s="1043" t="s">
        <v>611</v>
      </c>
      <c r="J51" s="1044">
        <v>42711</v>
      </c>
      <c r="K51" s="1044">
        <v>42716</v>
      </c>
      <c r="L51" s="1043" t="s">
        <v>611</v>
      </c>
      <c r="M51" s="1044">
        <v>42673</v>
      </c>
      <c r="N51" s="1044">
        <v>42683</v>
      </c>
      <c r="O51" s="393" t="s">
        <v>611</v>
      </c>
      <c r="P51" s="1044">
        <v>42673</v>
      </c>
      <c r="Q51" s="1044">
        <v>42683</v>
      </c>
      <c r="R51" s="393" t="s">
        <v>611</v>
      </c>
      <c r="S51" s="1044" t="s">
        <v>380</v>
      </c>
      <c r="T51" s="1044"/>
      <c r="U51" s="1044"/>
      <c r="V51" s="1044" t="s">
        <v>380</v>
      </c>
      <c r="W51" s="1043"/>
      <c r="X51" s="1043"/>
      <c r="Y51" s="1044" t="s">
        <v>380</v>
      </c>
      <c r="Z51" s="1045"/>
      <c r="AA51" s="1045"/>
      <c r="AB51" s="1044" t="s">
        <v>380</v>
      </c>
      <c r="AC51" s="1045"/>
      <c r="AD51" s="1045"/>
      <c r="AE51" s="1044">
        <v>42710</v>
      </c>
      <c r="AF51" s="1047"/>
      <c r="AG51" s="1045"/>
      <c r="AH51" s="1047"/>
      <c r="AI51" s="1045"/>
      <c r="AJ51" s="1045"/>
      <c r="AK51" s="1045"/>
      <c r="AL51" s="1045"/>
      <c r="AM51" s="1045"/>
      <c r="AN51" s="1046"/>
      <c r="AO51" s="293"/>
    </row>
    <row r="52" spans="1:41" ht="16.5" customHeight="1">
      <c r="A52" s="621" t="s">
        <v>1318</v>
      </c>
      <c r="B52" s="621">
        <v>2283319</v>
      </c>
      <c r="C52" s="628">
        <v>2000</v>
      </c>
      <c r="D52" s="1043" t="s">
        <v>380</v>
      </c>
      <c r="E52" s="1043"/>
      <c r="F52" s="1043"/>
      <c r="G52" s="1044">
        <v>42633</v>
      </c>
      <c r="H52" s="1044">
        <v>42670</v>
      </c>
      <c r="I52" s="393" t="s">
        <v>611</v>
      </c>
      <c r="J52" s="1044">
        <v>42711</v>
      </c>
      <c r="K52" s="1044">
        <v>42716</v>
      </c>
      <c r="L52" s="1043" t="s">
        <v>611</v>
      </c>
      <c r="M52" s="1044">
        <v>42638</v>
      </c>
      <c r="N52" s="1044">
        <v>42646</v>
      </c>
      <c r="O52" s="1043" t="s">
        <v>611</v>
      </c>
      <c r="P52" s="1044">
        <v>42638</v>
      </c>
      <c r="Q52" s="1044">
        <v>42646</v>
      </c>
      <c r="R52" s="393" t="s">
        <v>611</v>
      </c>
      <c r="S52" s="1044" t="s">
        <v>380</v>
      </c>
      <c r="T52" s="1044"/>
      <c r="U52" s="1043"/>
      <c r="V52" s="1044" t="s">
        <v>380</v>
      </c>
      <c r="W52" s="1043"/>
      <c r="X52" s="1043"/>
      <c r="Y52" s="1044" t="s">
        <v>380</v>
      </c>
      <c r="Z52" s="1045"/>
      <c r="AA52" s="1045"/>
      <c r="AB52" s="1044" t="s">
        <v>380</v>
      </c>
      <c r="AC52" s="1046"/>
      <c r="AD52" s="1046"/>
      <c r="AE52" s="1044">
        <v>42689</v>
      </c>
      <c r="AF52" s="1047"/>
      <c r="AG52" s="1045"/>
      <c r="AH52" s="1048" t="s">
        <v>908</v>
      </c>
      <c r="AI52" s="1045"/>
      <c r="AJ52" s="1045"/>
      <c r="AK52" s="1045"/>
      <c r="AL52" s="1045"/>
      <c r="AM52" s="1045"/>
      <c r="AN52" s="1046"/>
      <c r="AO52" s="187"/>
    </row>
    <row r="53" spans="1:41">
      <c r="A53" s="621" t="s">
        <v>1358</v>
      </c>
      <c r="B53" s="621">
        <v>8183329</v>
      </c>
      <c r="C53" s="628">
        <v>1022</v>
      </c>
      <c r="D53" s="1043" t="s">
        <v>380</v>
      </c>
      <c r="E53" s="1043"/>
      <c r="F53" s="1043"/>
      <c r="G53" s="1044">
        <v>42651</v>
      </c>
      <c r="H53" s="1044">
        <v>42655</v>
      </c>
      <c r="I53" s="393" t="s">
        <v>611</v>
      </c>
      <c r="J53" s="1044">
        <v>42711</v>
      </c>
      <c r="K53" s="1044">
        <v>42716</v>
      </c>
      <c r="L53" s="1043" t="s">
        <v>611</v>
      </c>
      <c r="M53" s="1044">
        <v>42645</v>
      </c>
      <c r="N53" s="1044">
        <v>42653</v>
      </c>
      <c r="O53" s="393" t="s">
        <v>611</v>
      </c>
      <c r="P53" s="1044" t="s">
        <v>380</v>
      </c>
      <c r="Q53" s="1044"/>
      <c r="R53" s="1043"/>
      <c r="S53" s="1044" t="s">
        <v>380</v>
      </c>
      <c r="T53" s="1044"/>
      <c r="U53" s="1043"/>
      <c r="V53" s="1044" t="s">
        <v>380</v>
      </c>
      <c r="W53" s="1043"/>
      <c r="X53" s="1043"/>
      <c r="Y53" s="1044" t="s">
        <v>380</v>
      </c>
      <c r="Z53" s="1045"/>
      <c r="AA53" s="1045"/>
      <c r="AB53" s="1044" t="s">
        <v>380</v>
      </c>
      <c r="AC53" s="1045"/>
      <c r="AD53" s="1045"/>
      <c r="AE53" s="1044">
        <v>42693</v>
      </c>
      <c r="AF53" s="1044">
        <v>42704</v>
      </c>
      <c r="AG53" s="1043" t="s">
        <v>611</v>
      </c>
      <c r="AH53" s="1048" t="s">
        <v>908</v>
      </c>
      <c r="AI53" s="1045"/>
      <c r="AJ53" s="1045"/>
      <c r="AK53" s="1045"/>
      <c r="AL53" s="1045"/>
      <c r="AM53" s="1045"/>
      <c r="AN53" s="1046"/>
      <c r="AO53" s="293"/>
    </row>
    <row r="54" spans="1:41">
      <c r="A54" s="621" t="s">
        <v>1346</v>
      </c>
      <c r="B54" s="621">
        <v>8183317</v>
      </c>
      <c r="C54" s="628">
        <v>1194</v>
      </c>
      <c r="D54" s="1043" t="s">
        <v>380</v>
      </c>
      <c r="E54" s="1043"/>
      <c r="F54" s="1043"/>
      <c r="G54" s="1044">
        <v>42637</v>
      </c>
      <c r="H54" s="1044">
        <v>42645</v>
      </c>
      <c r="I54" s="393" t="s">
        <v>611</v>
      </c>
      <c r="J54" s="1044">
        <v>42711</v>
      </c>
      <c r="K54" s="1044">
        <v>42716</v>
      </c>
      <c r="L54" s="1043" t="s">
        <v>611</v>
      </c>
      <c r="M54" s="1044">
        <v>42645</v>
      </c>
      <c r="N54" s="1044">
        <v>42646</v>
      </c>
      <c r="O54" s="393" t="s">
        <v>611</v>
      </c>
      <c r="P54" s="1044"/>
      <c r="Q54" s="1044"/>
      <c r="R54" s="1043"/>
      <c r="S54" s="1044" t="s">
        <v>380</v>
      </c>
      <c r="T54" s="1044"/>
      <c r="U54" s="1043"/>
      <c r="V54" s="1044" t="s">
        <v>380</v>
      </c>
      <c r="W54" s="1043"/>
      <c r="X54" s="1043"/>
      <c r="Y54" s="1044" t="s">
        <v>380</v>
      </c>
      <c r="Z54" s="1045"/>
      <c r="AA54" s="1045"/>
      <c r="AB54" s="1044" t="s">
        <v>380</v>
      </c>
      <c r="AC54" s="1045"/>
      <c r="AD54" s="1045"/>
      <c r="AE54" s="1044">
        <v>42700</v>
      </c>
      <c r="AF54" s="1047"/>
      <c r="AG54" s="1045"/>
      <c r="AH54" s="1048" t="s">
        <v>908</v>
      </c>
      <c r="AI54" s="1045"/>
      <c r="AJ54" s="1045"/>
      <c r="AK54" s="1045"/>
      <c r="AL54" s="1045"/>
      <c r="AM54" s="1045"/>
      <c r="AN54" s="1046"/>
      <c r="AO54" s="293"/>
    </row>
    <row r="55" spans="1:41">
      <c r="A55" s="621" t="s">
        <v>1347</v>
      </c>
      <c r="B55" s="621">
        <v>8183324</v>
      </c>
      <c r="C55" s="628">
        <v>1514</v>
      </c>
      <c r="D55" s="1043" t="s">
        <v>380</v>
      </c>
      <c r="E55" s="1043"/>
      <c r="F55" s="1043"/>
      <c r="G55" s="1044">
        <v>42644</v>
      </c>
      <c r="H55" s="1044">
        <v>42652</v>
      </c>
      <c r="I55" s="393" t="s">
        <v>611</v>
      </c>
      <c r="J55" s="1044">
        <v>42711</v>
      </c>
      <c r="K55" s="1044">
        <v>42716</v>
      </c>
      <c r="L55" s="1043" t="s">
        <v>611</v>
      </c>
      <c r="M55" s="1044">
        <v>42645</v>
      </c>
      <c r="N55" s="1044">
        <v>42646</v>
      </c>
      <c r="O55" s="393" t="s">
        <v>611</v>
      </c>
      <c r="P55" s="1044"/>
      <c r="Q55" s="1044"/>
      <c r="R55" s="1043"/>
      <c r="S55" s="1044" t="s">
        <v>380</v>
      </c>
      <c r="T55" s="1044"/>
      <c r="U55" s="1043"/>
      <c r="V55" s="1044" t="s">
        <v>380</v>
      </c>
      <c r="W55" s="1043"/>
      <c r="X55" s="1043"/>
      <c r="Y55" s="1044" t="s">
        <v>380</v>
      </c>
      <c r="Z55" s="1045"/>
      <c r="AA55" s="1045"/>
      <c r="AB55" s="1044" t="s">
        <v>380</v>
      </c>
      <c r="AC55" s="1045"/>
      <c r="AD55" s="1045"/>
      <c r="AE55" s="1044">
        <v>42682</v>
      </c>
      <c r="AF55" s="1044">
        <v>42704</v>
      </c>
      <c r="AG55" s="1043" t="s">
        <v>611</v>
      </c>
      <c r="AH55" s="1048" t="s">
        <v>908</v>
      </c>
      <c r="AI55" s="1045"/>
      <c r="AJ55" s="1045"/>
      <c r="AK55" s="1045"/>
      <c r="AL55" s="1045"/>
      <c r="AM55" s="1045"/>
      <c r="AN55" s="1046"/>
      <c r="AO55" s="293"/>
    </row>
    <row r="56" spans="1:41">
      <c r="A56" s="621" t="s">
        <v>1348</v>
      </c>
      <c r="B56" s="621">
        <v>8183384</v>
      </c>
      <c r="C56" s="628">
        <v>1514</v>
      </c>
      <c r="D56" s="1043" t="s">
        <v>380</v>
      </c>
      <c r="E56" s="1043"/>
      <c r="F56" s="1043"/>
      <c r="G56" s="1044">
        <v>42637</v>
      </c>
      <c r="H56" s="1044">
        <v>42649</v>
      </c>
      <c r="I56" s="393" t="s">
        <v>611</v>
      </c>
      <c r="J56" s="1044">
        <v>42711</v>
      </c>
      <c r="K56" s="1044">
        <v>42716</v>
      </c>
      <c r="L56" s="1043" t="s">
        <v>611</v>
      </c>
      <c r="M56" s="1044">
        <v>42645</v>
      </c>
      <c r="N56" s="1044">
        <v>42646</v>
      </c>
      <c r="O56" s="393" t="s">
        <v>611</v>
      </c>
      <c r="P56" s="1044"/>
      <c r="Q56" s="1044"/>
      <c r="R56" s="1043"/>
      <c r="S56" s="1044" t="s">
        <v>380</v>
      </c>
      <c r="T56" s="1044"/>
      <c r="U56" s="1043"/>
      <c r="V56" s="1044" t="s">
        <v>380</v>
      </c>
      <c r="W56" s="1043"/>
      <c r="X56" s="1043"/>
      <c r="Y56" s="1044">
        <v>42684</v>
      </c>
      <c r="Z56" s="1043">
        <v>42684</v>
      </c>
      <c r="AA56" s="393" t="s">
        <v>611</v>
      </c>
      <c r="AB56" s="1044" t="s">
        <v>380</v>
      </c>
      <c r="AC56" s="1045"/>
      <c r="AD56" s="1045"/>
      <c r="AE56" s="1044">
        <v>42700</v>
      </c>
      <c r="AF56" s="1047"/>
      <c r="AG56" s="1045"/>
      <c r="AH56" s="1048" t="s">
        <v>908</v>
      </c>
      <c r="AI56" s="1045"/>
      <c r="AJ56" s="1045"/>
      <c r="AK56" s="1045"/>
      <c r="AL56" s="1045"/>
      <c r="AM56" s="1045"/>
      <c r="AN56" s="1046"/>
      <c r="AO56" s="293"/>
    </row>
    <row r="57" spans="1:41">
      <c r="A57" s="621" t="s">
        <v>1319</v>
      </c>
      <c r="B57" s="621">
        <v>8183386</v>
      </c>
      <c r="C57" s="628">
        <v>822</v>
      </c>
      <c r="D57" s="1043" t="s">
        <v>380</v>
      </c>
      <c r="E57" s="1043"/>
      <c r="F57" s="1043"/>
      <c r="G57" s="1044">
        <v>42647</v>
      </c>
      <c r="H57" s="1044">
        <v>42653</v>
      </c>
      <c r="I57" s="393" t="s">
        <v>611</v>
      </c>
      <c r="J57" s="1044">
        <v>42711</v>
      </c>
      <c r="K57" s="1044">
        <v>42716</v>
      </c>
      <c r="L57" s="1043" t="s">
        <v>611</v>
      </c>
      <c r="M57" s="1044">
        <v>42638</v>
      </c>
      <c r="N57" s="1044">
        <v>42646</v>
      </c>
      <c r="O57" s="1043" t="s">
        <v>611</v>
      </c>
      <c r="P57" s="1044">
        <v>42638</v>
      </c>
      <c r="Q57" s="1044">
        <v>42646</v>
      </c>
      <c r="R57" s="393" t="s">
        <v>611</v>
      </c>
      <c r="S57" s="1044" t="s">
        <v>380</v>
      </c>
      <c r="T57" s="1044"/>
      <c r="U57" s="1044"/>
      <c r="V57" s="1044" t="s">
        <v>380</v>
      </c>
      <c r="W57" s="1043"/>
      <c r="X57" s="1043"/>
      <c r="Y57" s="1044" t="s">
        <v>380</v>
      </c>
      <c r="Z57" s="1045"/>
      <c r="AA57" s="1045"/>
      <c r="AB57" s="1044" t="s">
        <v>380</v>
      </c>
      <c r="AC57" s="1046"/>
      <c r="AD57" s="1046"/>
      <c r="AE57" s="1044">
        <v>42686</v>
      </c>
      <c r="AF57" s="1044">
        <v>42704</v>
      </c>
      <c r="AG57" s="1043" t="s">
        <v>611</v>
      </c>
      <c r="AH57" s="1048" t="s">
        <v>908</v>
      </c>
      <c r="AI57" s="1045"/>
      <c r="AJ57" s="1045"/>
      <c r="AK57" s="1045"/>
      <c r="AL57" s="1045"/>
      <c r="AM57" s="1045"/>
      <c r="AN57" s="1046"/>
      <c r="AO57" s="187"/>
    </row>
    <row r="58" spans="1:41">
      <c r="A58" s="621" t="s">
        <v>1329</v>
      </c>
      <c r="B58" s="621">
        <v>8183322</v>
      </c>
      <c r="C58" s="628">
        <v>1022</v>
      </c>
      <c r="D58" s="1043" t="s">
        <v>380</v>
      </c>
      <c r="E58" s="1043"/>
      <c r="F58" s="1043"/>
      <c r="G58" s="1044">
        <v>42637</v>
      </c>
      <c r="H58" s="1044">
        <v>42670</v>
      </c>
      <c r="I58" s="393" t="s">
        <v>611</v>
      </c>
      <c r="J58" s="1044">
        <v>42711</v>
      </c>
      <c r="K58" s="1044">
        <v>42716</v>
      </c>
      <c r="L58" s="1043" t="s">
        <v>611</v>
      </c>
      <c r="M58" s="1044">
        <v>42638</v>
      </c>
      <c r="N58" s="1044">
        <v>42638</v>
      </c>
      <c r="O58" s="1043" t="s">
        <v>611</v>
      </c>
      <c r="P58" s="1044">
        <v>42638</v>
      </c>
      <c r="Q58" s="1044">
        <v>42646</v>
      </c>
      <c r="R58" s="1043" t="s">
        <v>611</v>
      </c>
      <c r="S58" s="1044" t="s">
        <v>380</v>
      </c>
      <c r="T58" s="1044"/>
      <c r="U58" s="1043"/>
      <c r="V58" s="1044" t="s">
        <v>380</v>
      </c>
      <c r="W58" s="1043"/>
      <c r="X58" s="1043"/>
      <c r="Y58" s="1044">
        <v>42684</v>
      </c>
      <c r="Z58" s="1043">
        <v>42684</v>
      </c>
      <c r="AA58" s="393" t="s">
        <v>611</v>
      </c>
      <c r="AB58" s="1044" t="s">
        <v>380</v>
      </c>
      <c r="AC58" s="1046"/>
      <c r="AD58" s="1046"/>
      <c r="AE58" s="1044">
        <v>42693</v>
      </c>
      <c r="AF58" s="1044">
        <v>42704</v>
      </c>
      <c r="AG58" s="1043" t="s">
        <v>611</v>
      </c>
      <c r="AH58" s="1048" t="s">
        <v>908</v>
      </c>
      <c r="AI58" s="1045"/>
      <c r="AJ58" s="1045"/>
      <c r="AK58" s="1045"/>
      <c r="AL58" s="1045"/>
      <c r="AM58" s="1045"/>
      <c r="AN58" s="1046"/>
      <c r="AO58" s="293"/>
    </row>
    <row r="59" spans="1:41">
      <c r="A59" s="621" t="s">
        <v>1359</v>
      </c>
      <c r="B59" s="621">
        <v>8183352</v>
      </c>
      <c r="C59" s="628">
        <v>1194</v>
      </c>
      <c r="D59" s="1043" t="s">
        <v>380</v>
      </c>
      <c r="E59" s="1043"/>
      <c r="F59" s="1043"/>
      <c r="G59" s="1044">
        <v>42638</v>
      </c>
      <c r="H59" s="1044">
        <v>42642</v>
      </c>
      <c r="I59" s="393" t="s">
        <v>611</v>
      </c>
      <c r="J59" s="1044">
        <v>42711</v>
      </c>
      <c r="K59" s="1044">
        <v>42716</v>
      </c>
      <c r="L59" s="1043" t="s">
        <v>611</v>
      </c>
      <c r="M59" s="1044">
        <v>42645</v>
      </c>
      <c r="N59" s="1044">
        <v>42653</v>
      </c>
      <c r="O59" s="393" t="s">
        <v>611</v>
      </c>
      <c r="P59" s="1044" t="s">
        <v>380</v>
      </c>
      <c r="Q59" s="1044"/>
      <c r="R59" s="1043"/>
      <c r="S59" s="1044" t="s">
        <v>380</v>
      </c>
      <c r="T59" s="1044"/>
      <c r="U59" s="1043"/>
      <c r="V59" s="1044" t="s">
        <v>380</v>
      </c>
      <c r="W59" s="1043"/>
      <c r="X59" s="1043"/>
      <c r="Y59" s="1044">
        <v>42684</v>
      </c>
      <c r="Z59" s="1043">
        <v>42684</v>
      </c>
      <c r="AA59" s="393" t="s">
        <v>611</v>
      </c>
      <c r="AB59" s="1044" t="s">
        <v>380</v>
      </c>
      <c r="AC59" s="1045"/>
      <c r="AD59" s="1045"/>
      <c r="AE59" s="1044">
        <v>42700</v>
      </c>
      <c r="AF59" s="1047"/>
      <c r="AG59" s="1045"/>
      <c r="AH59" s="1048" t="s">
        <v>908</v>
      </c>
      <c r="AI59" s="1045"/>
      <c r="AJ59" s="1045"/>
      <c r="AK59" s="1045"/>
      <c r="AL59" s="1045"/>
      <c r="AM59" s="1045"/>
      <c r="AN59" s="1046"/>
      <c r="AO59" s="293"/>
    </row>
    <row r="60" spans="1:41">
      <c r="A60" s="1062" t="s">
        <v>1389</v>
      </c>
      <c r="B60" s="1062">
        <v>2183317</v>
      </c>
      <c r="C60" s="1063">
        <v>4000</v>
      </c>
      <c r="D60" s="1043" t="s">
        <v>380</v>
      </c>
      <c r="E60" s="1043"/>
      <c r="F60" s="1043"/>
      <c r="G60" s="1044">
        <v>42651</v>
      </c>
      <c r="H60" s="1044">
        <v>42665</v>
      </c>
      <c r="I60" s="1043" t="s">
        <v>611</v>
      </c>
      <c r="J60" s="1044">
        <v>42711</v>
      </c>
      <c r="K60" s="1044">
        <v>42716</v>
      </c>
      <c r="L60" s="1043" t="s">
        <v>611</v>
      </c>
      <c r="M60" s="1044">
        <v>42673</v>
      </c>
      <c r="N60" s="1044">
        <v>42683</v>
      </c>
      <c r="O60" s="393" t="s">
        <v>611</v>
      </c>
      <c r="P60" s="1044">
        <v>42673</v>
      </c>
      <c r="Q60" s="1044">
        <v>42683</v>
      </c>
      <c r="R60" s="393" t="s">
        <v>611</v>
      </c>
      <c r="S60" s="1044" t="s">
        <v>380</v>
      </c>
      <c r="T60" s="1044"/>
      <c r="U60" s="1044"/>
      <c r="V60" s="1044" t="s">
        <v>380</v>
      </c>
      <c r="W60" s="1043"/>
      <c r="X60" s="1043"/>
      <c r="Y60" s="1047"/>
      <c r="Z60" s="1045"/>
      <c r="AA60" s="1045"/>
      <c r="AB60" s="1044" t="s">
        <v>380</v>
      </c>
      <c r="AC60" s="1045"/>
      <c r="AD60" s="1045"/>
      <c r="AE60" s="1044">
        <v>42710</v>
      </c>
      <c r="AF60" s="1047"/>
      <c r="AG60" s="1045"/>
      <c r="AH60" s="1048" t="s">
        <v>908</v>
      </c>
      <c r="AI60" s="1045"/>
      <c r="AJ60" s="1045"/>
      <c r="AK60" s="1045"/>
      <c r="AL60" s="1045"/>
      <c r="AM60" s="1045"/>
      <c r="AN60" s="1046"/>
      <c r="AO60" s="293"/>
    </row>
    <row r="61" spans="1:41">
      <c r="A61" s="1062" t="s">
        <v>1391</v>
      </c>
      <c r="B61" s="1062">
        <v>2183319</v>
      </c>
      <c r="C61" s="1063">
        <v>4000</v>
      </c>
      <c r="D61" s="1043" t="s">
        <v>380</v>
      </c>
      <c r="E61" s="1043"/>
      <c r="F61" s="1043"/>
      <c r="G61" s="1044">
        <v>42647</v>
      </c>
      <c r="H61" s="1044">
        <v>42665</v>
      </c>
      <c r="I61" s="1043" t="s">
        <v>611</v>
      </c>
      <c r="J61" s="1044">
        <v>42711</v>
      </c>
      <c r="K61" s="1044">
        <v>42716</v>
      </c>
      <c r="L61" s="1043" t="s">
        <v>611</v>
      </c>
      <c r="M61" s="1044">
        <v>42673</v>
      </c>
      <c r="N61" s="1044">
        <v>42683</v>
      </c>
      <c r="O61" s="393" t="s">
        <v>611</v>
      </c>
      <c r="P61" s="1044">
        <v>42673</v>
      </c>
      <c r="Q61" s="1044">
        <v>42683</v>
      </c>
      <c r="R61" s="393" t="s">
        <v>611</v>
      </c>
      <c r="S61" s="1044" t="s">
        <v>380</v>
      </c>
      <c r="T61" s="1044"/>
      <c r="U61" s="1044"/>
      <c r="V61" s="1044" t="s">
        <v>380</v>
      </c>
      <c r="W61" s="1043"/>
      <c r="X61" s="1043"/>
      <c r="Y61" s="1047"/>
      <c r="Z61" s="1045"/>
      <c r="AA61" s="1045"/>
      <c r="AB61" s="1044" t="s">
        <v>380</v>
      </c>
      <c r="AC61" s="1045"/>
      <c r="AD61" s="1045"/>
      <c r="AE61" s="1044">
        <v>42701</v>
      </c>
      <c r="AF61" s="1044">
        <v>42704</v>
      </c>
      <c r="AG61" s="1043" t="s">
        <v>611</v>
      </c>
      <c r="AH61" s="1048" t="s">
        <v>908</v>
      </c>
      <c r="AI61" s="1045"/>
      <c r="AJ61" s="1045"/>
      <c r="AK61" s="1045"/>
      <c r="AL61" s="1045"/>
      <c r="AM61" s="1045"/>
      <c r="AN61" s="1046"/>
      <c r="AO61" s="293"/>
    </row>
    <row r="62" spans="1:41">
      <c r="A62" s="1062" t="s">
        <v>1394</v>
      </c>
      <c r="B62" s="1062">
        <v>2183319</v>
      </c>
      <c r="C62" s="1063">
        <v>4000</v>
      </c>
      <c r="D62" s="1043" t="s">
        <v>380</v>
      </c>
      <c r="E62" s="1043"/>
      <c r="F62" s="1043"/>
      <c r="G62" s="1044">
        <v>42651</v>
      </c>
      <c r="H62" s="1044">
        <v>42665</v>
      </c>
      <c r="I62" s="1043" t="s">
        <v>611</v>
      </c>
      <c r="J62" s="1044">
        <v>42711</v>
      </c>
      <c r="K62" s="1044">
        <v>42716</v>
      </c>
      <c r="L62" s="1043" t="s">
        <v>611</v>
      </c>
      <c r="M62" s="1044">
        <v>42673</v>
      </c>
      <c r="N62" s="1044">
        <v>42683</v>
      </c>
      <c r="O62" s="393" t="s">
        <v>611</v>
      </c>
      <c r="P62" s="1044">
        <v>42673</v>
      </c>
      <c r="Q62" s="1044">
        <v>42683</v>
      </c>
      <c r="R62" s="393" t="s">
        <v>611</v>
      </c>
      <c r="S62" s="1044" t="s">
        <v>380</v>
      </c>
      <c r="T62" s="1044"/>
      <c r="U62" s="1044"/>
      <c r="V62" s="1044" t="s">
        <v>380</v>
      </c>
      <c r="W62" s="1043"/>
      <c r="X62" s="1043"/>
      <c r="Y62" s="1047"/>
      <c r="Z62" s="1045"/>
      <c r="AA62" s="1045"/>
      <c r="AB62" s="1044" t="s">
        <v>380</v>
      </c>
      <c r="AC62" s="1045"/>
      <c r="AD62" s="1045"/>
      <c r="AE62" s="1044">
        <v>42701</v>
      </c>
      <c r="AF62" s="1044">
        <v>42704</v>
      </c>
      <c r="AG62" s="1043" t="s">
        <v>611</v>
      </c>
      <c r="AH62" s="1048" t="s">
        <v>908</v>
      </c>
      <c r="AI62" s="1045"/>
      <c r="AJ62" s="1045"/>
      <c r="AK62" s="1045"/>
      <c r="AL62" s="1045"/>
      <c r="AM62" s="1045"/>
      <c r="AN62" s="1046"/>
      <c r="AO62" s="293"/>
    </row>
    <row r="63" spans="1:41">
      <c r="A63" s="1062" t="s">
        <v>1397</v>
      </c>
      <c r="B63" s="1062">
        <v>2183322</v>
      </c>
      <c r="C63" s="1063">
        <v>3000</v>
      </c>
      <c r="D63" s="1043" t="s">
        <v>380</v>
      </c>
      <c r="E63" s="1043"/>
      <c r="F63" s="1043"/>
      <c r="G63" s="1044">
        <v>42651</v>
      </c>
      <c r="H63" s="1044">
        <v>42665</v>
      </c>
      <c r="I63" s="1043" t="s">
        <v>611</v>
      </c>
      <c r="J63" s="1044">
        <v>42711</v>
      </c>
      <c r="K63" s="1044">
        <v>42716</v>
      </c>
      <c r="L63" s="1043" t="s">
        <v>611</v>
      </c>
      <c r="M63" s="1044">
        <v>42673</v>
      </c>
      <c r="N63" s="1044">
        <v>42683</v>
      </c>
      <c r="O63" s="393" t="s">
        <v>611</v>
      </c>
      <c r="P63" s="1044">
        <v>42673</v>
      </c>
      <c r="Q63" s="1044">
        <v>42683</v>
      </c>
      <c r="R63" s="393" t="s">
        <v>611</v>
      </c>
      <c r="S63" s="1044" t="s">
        <v>380</v>
      </c>
      <c r="T63" s="1044"/>
      <c r="U63" s="1044"/>
      <c r="V63" s="1044" t="s">
        <v>380</v>
      </c>
      <c r="W63" s="1043"/>
      <c r="X63" s="1043"/>
      <c r="Y63" s="1044">
        <v>42684</v>
      </c>
      <c r="Z63" s="1043">
        <v>42684</v>
      </c>
      <c r="AA63" s="393" t="s">
        <v>611</v>
      </c>
      <c r="AB63" s="1044" t="s">
        <v>380</v>
      </c>
      <c r="AC63" s="1045"/>
      <c r="AD63" s="1045"/>
      <c r="AE63" s="1044">
        <v>42700</v>
      </c>
      <c r="AF63" s="1044">
        <v>42704</v>
      </c>
      <c r="AG63" s="1043" t="s">
        <v>611</v>
      </c>
      <c r="AH63" s="1048" t="s">
        <v>908</v>
      </c>
      <c r="AI63" s="1045"/>
      <c r="AJ63" s="1045"/>
      <c r="AK63" s="1045"/>
      <c r="AL63" s="1045"/>
      <c r="AM63" s="1045"/>
      <c r="AN63" s="1046"/>
      <c r="AO63" s="293"/>
    </row>
    <row r="64" spans="1:41">
      <c r="A64" s="1062" t="s">
        <v>1398</v>
      </c>
      <c r="B64" s="1062">
        <v>2183323</v>
      </c>
      <c r="C64" s="1063">
        <v>3000</v>
      </c>
      <c r="D64" s="1043" t="s">
        <v>380</v>
      </c>
      <c r="E64" s="1043"/>
      <c r="F64" s="1043"/>
      <c r="G64" s="1044">
        <v>42658</v>
      </c>
      <c r="H64" s="1044">
        <v>42665</v>
      </c>
      <c r="I64" s="1043" t="s">
        <v>611</v>
      </c>
      <c r="J64" s="1044">
        <v>42711</v>
      </c>
      <c r="K64" s="1044">
        <v>42716</v>
      </c>
      <c r="L64" s="1043" t="s">
        <v>611</v>
      </c>
      <c r="M64" s="1044">
        <v>42673</v>
      </c>
      <c r="N64" s="1044">
        <v>42683</v>
      </c>
      <c r="O64" s="393" t="s">
        <v>611</v>
      </c>
      <c r="P64" s="1044">
        <v>42673</v>
      </c>
      <c r="Q64" s="1044">
        <v>42683</v>
      </c>
      <c r="R64" s="393" t="s">
        <v>611</v>
      </c>
      <c r="S64" s="1044" t="s">
        <v>380</v>
      </c>
      <c r="T64" s="1044"/>
      <c r="U64" s="1044"/>
      <c r="V64" s="1044" t="s">
        <v>380</v>
      </c>
      <c r="W64" s="1043"/>
      <c r="X64" s="1043"/>
      <c r="Y64" s="1044">
        <v>42684</v>
      </c>
      <c r="Z64" s="1043">
        <v>42684</v>
      </c>
      <c r="AA64" s="393" t="s">
        <v>611</v>
      </c>
      <c r="AB64" s="1044" t="s">
        <v>380</v>
      </c>
      <c r="AC64" s="1045"/>
      <c r="AD64" s="1045"/>
      <c r="AE64" s="1044">
        <v>42700</v>
      </c>
      <c r="AF64" s="1047"/>
      <c r="AG64" s="1045"/>
      <c r="AH64" s="1048" t="s">
        <v>908</v>
      </c>
      <c r="AI64" s="1045"/>
      <c r="AJ64" s="1045"/>
      <c r="AK64" s="1045"/>
      <c r="AL64" s="1045"/>
      <c r="AM64" s="1045"/>
      <c r="AN64" s="1046"/>
      <c r="AO64" s="293"/>
    </row>
    <row r="65" spans="1:41">
      <c r="A65" s="1062" t="s">
        <v>1399</v>
      </c>
      <c r="B65" s="1062">
        <v>2183352</v>
      </c>
      <c r="C65" s="1063">
        <v>3000</v>
      </c>
      <c r="D65" s="1043" t="s">
        <v>380</v>
      </c>
      <c r="E65" s="1043"/>
      <c r="F65" s="1043"/>
      <c r="G65" s="1044">
        <v>42651</v>
      </c>
      <c r="H65" s="1044">
        <v>42665</v>
      </c>
      <c r="I65" s="1043" t="s">
        <v>611</v>
      </c>
      <c r="J65" s="1044">
        <v>42711</v>
      </c>
      <c r="K65" s="1044">
        <v>42716</v>
      </c>
      <c r="L65" s="1043" t="s">
        <v>611</v>
      </c>
      <c r="M65" s="1044">
        <v>42673</v>
      </c>
      <c r="N65" s="1044">
        <v>42683</v>
      </c>
      <c r="O65" s="393" t="s">
        <v>611</v>
      </c>
      <c r="P65" s="1044">
        <v>42673</v>
      </c>
      <c r="Q65" s="1044">
        <v>42683</v>
      </c>
      <c r="R65" s="393" t="s">
        <v>611</v>
      </c>
      <c r="S65" s="1044" t="s">
        <v>380</v>
      </c>
      <c r="T65" s="1044"/>
      <c r="U65" s="1044"/>
      <c r="V65" s="1044" t="s">
        <v>380</v>
      </c>
      <c r="W65" s="1043"/>
      <c r="X65" s="1043"/>
      <c r="Y65" s="1044">
        <v>42684</v>
      </c>
      <c r="Z65" s="1043">
        <v>42684</v>
      </c>
      <c r="AA65" s="393" t="s">
        <v>611</v>
      </c>
      <c r="AB65" s="1044" t="s">
        <v>380</v>
      </c>
      <c r="AC65" s="1045"/>
      <c r="AD65" s="1045"/>
      <c r="AE65" s="1044">
        <v>42700</v>
      </c>
      <c r="AF65" s="1047"/>
      <c r="AG65" s="1045"/>
      <c r="AH65" s="1048" t="s">
        <v>908</v>
      </c>
      <c r="AI65" s="1045"/>
      <c r="AJ65" s="1045"/>
      <c r="AK65" s="1045"/>
      <c r="AL65" s="1045"/>
      <c r="AM65" s="1045"/>
      <c r="AN65" s="1046"/>
      <c r="AO65" s="293"/>
    </row>
    <row r="66" spans="1:41">
      <c r="A66" s="1062" t="s">
        <v>1400</v>
      </c>
      <c r="B66" s="1062">
        <v>2183377</v>
      </c>
      <c r="C66" s="1063">
        <v>3000</v>
      </c>
      <c r="D66" s="1043" t="s">
        <v>380</v>
      </c>
      <c r="E66" s="1043"/>
      <c r="F66" s="1043"/>
      <c r="G66" s="1044">
        <v>42651</v>
      </c>
      <c r="H66" s="1044">
        <v>42665</v>
      </c>
      <c r="I66" s="1043" t="s">
        <v>611</v>
      </c>
      <c r="J66" s="1044">
        <v>42711</v>
      </c>
      <c r="K66" s="1044">
        <v>42716</v>
      </c>
      <c r="L66" s="1043" t="s">
        <v>611</v>
      </c>
      <c r="M66" s="1044">
        <v>42673</v>
      </c>
      <c r="N66" s="1044">
        <v>42683</v>
      </c>
      <c r="O66" s="393" t="s">
        <v>611</v>
      </c>
      <c r="P66" s="1044">
        <v>42673</v>
      </c>
      <c r="Q66" s="1044">
        <v>42683</v>
      </c>
      <c r="R66" s="393" t="s">
        <v>611</v>
      </c>
      <c r="S66" s="1044" t="s">
        <v>380</v>
      </c>
      <c r="T66" s="1044"/>
      <c r="U66" s="1044"/>
      <c r="V66" s="1044" t="s">
        <v>380</v>
      </c>
      <c r="W66" s="1043"/>
      <c r="X66" s="1043"/>
      <c r="Y66" s="1044">
        <v>42684</v>
      </c>
      <c r="Z66" s="1043">
        <v>42684</v>
      </c>
      <c r="AA66" s="393" t="s">
        <v>611</v>
      </c>
      <c r="AB66" s="1044" t="s">
        <v>380</v>
      </c>
      <c r="AC66" s="1045"/>
      <c r="AD66" s="1045"/>
      <c r="AE66" s="1044">
        <v>42701</v>
      </c>
      <c r="AF66" s="1044">
        <v>42704</v>
      </c>
      <c r="AG66" s="1043" t="s">
        <v>611</v>
      </c>
      <c r="AH66" s="1048" t="s">
        <v>908</v>
      </c>
      <c r="AI66" s="1045"/>
      <c r="AJ66" s="1045"/>
      <c r="AK66" s="1045"/>
      <c r="AL66" s="1045"/>
      <c r="AM66" s="1045"/>
      <c r="AN66" s="1046"/>
      <c r="AO66" s="293"/>
    </row>
    <row r="67" spans="1:41">
      <c r="A67" s="1062" t="s">
        <v>1401</v>
      </c>
      <c r="B67" s="400">
        <v>2183384</v>
      </c>
      <c r="C67" s="1063">
        <v>3000</v>
      </c>
      <c r="D67" s="1043" t="s">
        <v>380</v>
      </c>
      <c r="E67" s="1043"/>
      <c r="F67" s="1043"/>
      <c r="G67" s="1044">
        <v>42651</v>
      </c>
      <c r="H67" s="1044">
        <v>42665</v>
      </c>
      <c r="I67" s="1043" t="s">
        <v>611</v>
      </c>
      <c r="J67" s="1044">
        <v>42711</v>
      </c>
      <c r="K67" s="1044">
        <v>42716</v>
      </c>
      <c r="L67" s="1043" t="s">
        <v>611</v>
      </c>
      <c r="M67" s="1044">
        <v>42673</v>
      </c>
      <c r="N67" s="1044">
        <v>42683</v>
      </c>
      <c r="O67" s="393" t="s">
        <v>611</v>
      </c>
      <c r="P67" s="1044">
        <v>42673</v>
      </c>
      <c r="Q67" s="1044">
        <v>42683</v>
      </c>
      <c r="R67" s="393" t="s">
        <v>611</v>
      </c>
      <c r="S67" s="1044" t="s">
        <v>380</v>
      </c>
      <c r="T67" s="1044"/>
      <c r="U67" s="1044"/>
      <c r="V67" s="1044" t="s">
        <v>380</v>
      </c>
      <c r="W67" s="1043"/>
      <c r="X67" s="1043"/>
      <c r="Y67" s="1044">
        <v>42684</v>
      </c>
      <c r="Z67" s="1043">
        <v>42684</v>
      </c>
      <c r="AA67" s="393" t="s">
        <v>611</v>
      </c>
      <c r="AB67" s="1044" t="s">
        <v>380</v>
      </c>
      <c r="AC67" s="1045"/>
      <c r="AD67" s="1045"/>
      <c r="AE67" s="1044">
        <v>42710</v>
      </c>
      <c r="AF67" s="1047"/>
      <c r="AG67" s="1045"/>
      <c r="AH67" s="1048" t="s">
        <v>908</v>
      </c>
      <c r="AI67" s="1045"/>
      <c r="AJ67" s="1045"/>
      <c r="AK67" s="1045"/>
      <c r="AL67" s="1045"/>
      <c r="AM67" s="1045"/>
      <c r="AN67" s="1046"/>
      <c r="AO67" s="293"/>
    </row>
    <row r="68" spans="1:41">
      <c r="A68" s="1062" t="s">
        <v>1403</v>
      </c>
      <c r="B68" s="1062">
        <v>2183386</v>
      </c>
      <c r="C68" s="1063">
        <v>3000</v>
      </c>
      <c r="D68" s="1043" t="s">
        <v>380</v>
      </c>
      <c r="E68" s="1043"/>
      <c r="F68" s="1043"/>
      <c r="G68" s="1044">
        <v>42651</v>
      </c>
      <c r="H68" s="1044">
        <v>42665</v>
      </c>
      <c r="I68" s="1043" t="s">
        <v>611</v>
      </c>
      <c r="J68" s="1044">
        <v>42711</v>
      </c>
      <c r="K68" s="1044">
        <v>42716</v>
      </c>
      <c r="L68" s="1043" t="s">
        <v>611</v>
      </c>
      <c r="M68" s="1044">
        <v>42673</v>
      </c>
      <c r="N68" s="1044">
        <v>42683</v>
      </c>
      <c r="O68" s="393" t="s">
        <v>611</v>
      </c>
      <c r="P68" s="1044">
        <v>42673</v>
      </c>
      <c r="Q68" s="1044">
        <v>42683</v>
      </c>
      <c r="R68" s="393" t="s">
        <v>611</v>
      </c>
      <c r="S68" s="1044" t="s">
        <v>380</v>
      </c>
      <c r="T68" s="1044"/>
      <c r="U68" s="1044"/>
      <c r="V68" s="1044" t="s">
        <v>380</v>
      </c>
      <c r="W68" s="1043"/>
      <c r="X68" s="1043"/>
      <c r="Y68" s="1047"/>
      <c r="Z68" s="1045"/>
      <c r="AA68" s="1045"/>
      <c r="AB68" s="1044" t="s">
        <v>380</v>
      </c>
      <c r="AC68" s="1045"/>
      <c r="AD68" s="1045"/>
      <c r="AE68" s="1044">
        <v>42701</v>
      </c>
      <c r="AF68" s="1044">
        <v>42704</v>
      </c>
      <c r="AG68" s="1043" t="s">
        <v>611</v>
      </c>
      <c r="AH68" s="1048" t="s">
        <v>908</v>
      </c>
      <c r="AI68" s="1045"/>
      <c r="AJ68" s="1045"/>
      <c r="AK68" s="1045"/>
      <c r="AL68" s="1045"/>
      <c r="AM68" s="1045"/>
      <c r="AN68" s="1046"/>
      <c r="AO68" s="293"/>
    </row>
    <row r="69" spans="1:41">
      <c r="A69" s="400" t="s">
        <v>1405</v>
      </c>
      <c r="B69" s="400">
        <v>2183349</v>
      </c>
      <c r="C69" s="1064">
        <v>3250</v>
      </c>
      <c r="D69" s="1043" t="s">
        <v>380</v>
      </c>
      <c r="E69" s="1043"/>
      <c r="F69" s="1043"/>
      <c r="G69" s="1044">
        <v>42651</v>
      </c>
      <c r="H69" s="1044">
        <v>42665</v>
      </c>
      <c r="I69" s="1043" t="s">
        <v>611</v>
      </c>
      <c r="J69" s="1044">
        <v>42711</v>
      </c>
      <c r="K69" s="1044">
        <v>42716</v>
      </c>
      <c r="L69" s="1043" t="s">
        <v>611</v>
      </c>
      <c r="M69" s="1044">
        <v>42673</v>
      </c>
      <c r="N69" s="1044">
        <v>42683</v>
      </c>
      <c r="O69" s="393" t="s">
        <v>611</v>
      </c>
      <c r="P69" s="1044">
        <v>42673</v>
      </c>
      <c r="Q69" s="1044">
        <v>42683</v>
      </c>
      <c r="R69" s="393" t="s">
        <v>611</v>
      </c>
      <c r="S69" s="1044" t="s">
        <v>380</v>
      </c>
      <c r="T69" s="1044"/>
      <c r="U69" s="1044"/>
      <c r="V69" s="1044" t="s">
        <v>380</v>
      </c>
      <c r="W69" s="1043"/>
      <c r="X69" s="1043"/>
      <c r="Y69" s="1047"/>
      <c r="Z69" s="1045"/>
      <c r="AA69" s="1045"/>
      <c r="AB69" s="1044" t="s">
        <v>380</v>
      </c>
      <c r="AC69" s="1045"/>
      <c r="AD69" s="1045"/>
      <c r="AE69" s="1044">
        <v>42701</v>
      </c>
      <c r="AF69" s="1044">
        <v>42704</v>
      </c>
      <c r="AG69" s="1043" t="s">
        <v>611</v>
      </c>
      <c r="AH69" s="1048" t="s">
        <v>908</v>
      </c>
      <c r="AI69" s="1045"/>
      <c r="AJ69" s="1045"/>
      <c r="AK69" s="1045"/>
      <c r="AL69" s="1045"/>
      <c r="AM69" s="1045"/>
      <c r="AN69" s="1046"/>
      <c r="AO69" s="293"/>
    </row>
    <row r="70" spans="1:41">
      <c r="A70" s="621" t="s">
        <v>1349</v>
      </c>
      <c r="B70" s="621">
        <v>2183329</v>
      </c>
      <c r="C70" s="628">
        <v>2000</v>
      </c>
      <c r="D70" s="1043" t="s">
        <v>380</v>
      </c>
      <c r="E70" s="1043"/>
      <c r="F70" s="1043"/>
      <c r="G70" s="1044">
        <v>42651</v>
      </c>
      <c r="H70" s="1044">
        <v>42656</v>
      </c>
      <c r="I70" s="393" t="s">
        <v>611</v>
      </c>
      <c r="J70" s="1044">
        <v>42711</v>
      </c>
      <c r="K70" s="1044">
        <v>42716</v>
      </c>
      <c r="L70" s="1043" t="s">
        <v>611</v>
      </c>
      <c r="M70" s="1044">
        <v>42645</v>
      </c>
      <c r="N70" s="1044">
        <v>42653</v>
      </c>
      <c r="O70" s="393" t="s">
        <v>611</v>
      </c>
      <c r="P70" s="1044">
        <v>42645</v>
      </c>
      <c r="Q70" s="1044">
        <v>42653</v>
      </c>
      <c r="R70" s="1043" t="s">
        <v>611</v>
      </c>
      <c r="S70" s="1044" t="s">
        <v>380</v>
      </c>
      <c r="T70" s="1044"/>
      <c r="U70" s="1044"/>
      <c r="V70" s="1044" t="s">
        <v>380</v>
      </c>
      <c r="W70" s="1043"/>
      <c r="X70" s="1043"/>
      <c r="Y70" s="1044" t="s">
        <v>380</v>
      </c>
      <c r="Z70" s="1045"/>
      <c r="AA70" s="1045"/>
      <c r="AB70" s="1044" t="s">
        <v>380</v>
      </c>
      <c r="AC70" s="1045"/>
      <c r="AD70" s="1045"/>
      <c r="AE70" s="1044">
        <v>42693</v>
      </c>
      <c r="AF70" s="1044">
        <v>42704</v>
      </c>
      <c r="AG70" s="1043" t="s">
        <v>611</v>
      </c>
      <c r="AH70" s="1048" t="s">
        <v>908</v>
      </c>
      <c r="AI70" s="1045"/>
      <c r="AJ70" s="1045"/>
      <c r="AK70" s="1045"/>
      <c r="AL70" s="1045"/>
      <c r="AM70" s="1045"/>
      <c r="AN70" s="1046"/>
      <c r="AO70" s="293"/>
    </row>
    <row r="71" spans="1:41">
      <c r="A71" s="621" t="s">
        <v>1415</v>
      </c>
      <c r="B71" s="621">
        <v>2183396</v>
      </c>
      <c r="C71" s="628">
        <v>3000</v>
      </c>
      <c r="D71" s="1043" t="s">
        <v>380</v>
      </c>
      <c r="E71" s="1043"/>
      <c r="F71" s="1043"/>
      <c r="G71" s="1044">
        <v>42681</v>
      </c>
      <c r="H71" s="1044">
        <v>42684</v>
      </c>
      <c r="I71" s="1043" t="s">
        <v>611</v>
      </c>
      <c r="J71" s="1044">
        <v>42711</v>
      </c>
      <c r="K71" s="1044">
        <v>42716</v>
      </c>
      <c r="L71" s="1043" t="s">
        <v>611</v>
      </c>
      <c r="M71" s="1044">
        <v>42681</v>
      </c>
      <c r="N71" s="1044">
        <v>42683</v>
      </c>
      <c r="O71" s="393" t="s">
        <v>611</v>
      </c>
      <c r="P71" s="1044">
        <v>42681</v>
      </c>
      <c r="Q71" s="1044"/>
      <c r="R71" s="1043"/>
      <c r="S71" s="1044" t="s">
        <v>380</v>
      </c>
      <c r="T71" s="1044"/>
      <c r="U71" s="1044"/>
      <c r="V71" s="1044" t="s">
        <v>380</v>
      </c>
      <c r="W71" s="1043"/>
      <c r="X71" s="1043"/>
      <c r="Y71" s="1047"/>
      <c r="Z71" s="1045"/>
      <c r="AA71" s="1045"/>
      <c r="AB71" s="1044" t="s">
        <v>380</v>
      </c>
      <c r="AC71" s="1045"/>
      <c r="AD71" s="1045"/>
      <c r="AE71" s="1048" t="s">
        <v>908</v>
      </c>
      <c r="AF71" s="1047"/>
      <c r="AG71" s="1045"/>
      <c r="AH71" s="1048" t="s">
        <v>908</v>
      </c>
      <c r="AI71" s="1045"/>
      <c r="AJ71" s="1045"/>
      <c r="AK71" s="1045"/>
      <c r="AL71" s="1045"/>
      <c r="AM71" s="1045"/>
      <c r="AN71" s="1046"/>
      <c r="AO71" s="293"/>
    </row>
    <row r="72" spans="1:41">
      <c r="A72" s="621" t="s">
        <v>1436</v>
      </c>
      <c r="B72" s="621" t="s">
        <v>1196</v>
      </c>
      <c r="C72" s="621">
        <v>130</v>
      </c>
      <c r="D72" s="1048" t="s">
        <v>908</v>
      </c>
      <c r="E72" s="1043"/>
      <c r="F72" s="1043"/>
      <c r="G72" s="1044">
        <v>42689</v>
      </c>
      <c r="H72" s="1044">
        <v>42694</v>
      </c>
      <c r="I72" s="1043" t="s">
        <v>611</v>
      </c>
      <c r="J72" s="1048" t="s">
        <v>908</v>
      </c>
      <c r="K72" s="1044"/>
      <c r="L72" s="1043"/>
      <c r="M72" s="1044">
        <v>42705</v>
      </c>
      <c r="N72" s="1044"/>
      <c r="O72" s="1043"/>
      <c r="P72" s="1044">
        <v>42694</v>
      </c>
      <c r="Q72" s="1044">
        <v>42694</v>
      </c>
      <c r="R72" s="1043"/>
      <c r="S72" s="1048" t="s">
        <v>908</v>
      </c>
      <c r="T72" s="1044"/>
      <c r="U72" s="1043"/>
      <c r="V72" s="1048" t="s">
        <v>908</v>
      </c>
      <c r="W72" s="1043"/>
      <c r="X72" s="1043"/>
      <c r="Y72" s="1047"/>
      <c r="Z72" s="1045"/>
      <c r="AA72" s="1045"/>
      <c r="AB72" s="1044" t="s">
        <v>380</v>
      </c>
      <c r="AC72" s="1045"/>
      <c r="AD72" s="1045"/>
      <c r="AE72" s="1044" t="s">
        <v>380</v>
      </c>
      <c r="AF72" s="1047"/>
      <c r="AG72" s="1045"/>
      <c r="AH72" s="1048" t="s">
        <v>908</v>
      </c>
      <c r="AI72" s="1045"/>
      <c r="AJ72" s="1045"/>
      <c r="AK72" s="1045"/>
      <c r="AL72" s="1045"/>
      <c r="AM72" s="1045"/>
      <c r="AN72" s="1046"/>
      <c r="AO72" s="293"/>
    </row>
    <row r="73" spans="1:41">
      <c r="A73" s="621" t="s">
        <v>1437</v>
      </c>
      <c r="B73" s="621" t="s">
        <v>1202</v>
      </c>
      <c r="C73" s="621">
        <v>455</v>
      </c>
      <c r="D73" s="1048" t="s">
        <v>908</v>
      </c>
      <c r="E73" s="1043"/>
      <c r="F73" s="1043"/>
      <c r="G73" s="1044">
        <v>42689</v>
      </c>
      <c r="H73" s="1044">
        <v>42694</v>
      </c>
      <c r="I73" s="1043" t="s">
        <v>611</v>
      </c>
      <c r="J73" s="1048" t="s">
        <v>908</v>
      </c>
      <c r="K73" s="1044"/>
      <c r="L73" s="1043"/>
      <c r="M73" s="1044">
        <v>42705</v>
      </c>
      <c r="N73" s="1044"/>
      <c r="O73" s="1043"/>
      <c r="P73" s="1048" t="s">
        <v>908</v>
      </c>
      <c r="Q73" s="1044"/>
      <c r="R73" s="1043"/>
      <c r="S73" s="1048" t="s">
        <v>908</v>
      </c>
      <c r="T73" s="1044"/>
      <c r="U73" s="1043"/>
      <c r="V73" s="1048" t="s">
        <v>908</v>
      </c>
      <c r="W73" s="1043"/>
      <c r="X73" s="1043"/>
      <c r="Y73" s="1047"/>
      <c r="Z73" s="1045"/>
      <c r="AA73" s="1045"/>
      <c r="AB73" s="1044" t="s">
        <v>380</v>
      </c>
      <c r="AC73" s="1045"/>
      <c r="AD73" s="1045"/>
      <c r="AE73" s="1044" t="s">
        <v>380</v>
      </c>
      <c r="AF73" s="1047"/>
      <c r="AG73" s="1045"/>
      <c r="AH73" s="1048" t="s">
        <v>908</v>
      </c>
      <c r="AI73" s="1045"/>
      <c r="AJ73" s="1045"/>
      <c r="AK73" s="1045"/>
      <c r="AL73" s="1045"/>
      <c r="AM73" s="1045"/>
      <c r="AN73" s="1046"/>
      <c r="AO73" s="293"/>
    </row>
    <row r="74" spans="1:41">
      <c r="A74" s="621" t="s">
        <v>1417</v>
      </c>
      <c r="B74" s="621" t="s">
        <v>383</v>
      </c>
      <c r="C74" s="628">
        <v>24270</v>
      </c>
      <c r="D74" s="1043">
        <v>42705</v>
      </c>
      <c r="E74" s="1044">
        <v>42712</v>
      </c>
      <c r="F74" s="1043" t="s">
        <v>611</v>
      </c>
      <c r="G74" s="1044" t="s">
        <v>380</v>
      </c>
      <c r="H74" s="1044"/>
      <c r="I74" s="1043"/>
      <c r="J74" s="1044">
        <v>42709</v>
      </c>
      <c r="K74" s="1044">
        <v>42714</v>
      </c>
      <c r="L74" s="1043" t="s">
        <v>611</v>
      </c>
      <c r="M74" s="1044">
        <v>42681</v>
      </c>
      <c r="N74" s="1044">
        <v>42684</v>
      </c>
      <c r="O74" s="393" t="s">
        <v>611</v>
      </c>
      <c r="P74" s="1044">
        <v>42673</v>
      </c>
      <c r="Q74" s="1044">
        <v>42681</v>
      </c>
      <c r="R74" s="1043" t="s">
        <v>611</v>
      </c>
      <c r="S74" s="1044">
        <v>42710</v>
      </c>
      <c r="T74" s="1044"/>
      <c r="U74" s="1043"/>
      <c r="V74" s="1044">
        <v>42710</v>
      </c>
      <c r="W74" s="1043"/>
      <c r="X74" s="1043"/>
      <c r="Y74" s="1047"/>
      <c r="Z74" s="1045"/>
      <c r="AA74" s="1045"/>
      <c r="AB74" s="1044" t="s">
        <v>380</v>
      </c>
      <c r="AC74" s="1045"/>
      <c r="AD74" s="1045"/>
      <c r="AE74" s="1044" t="s">
        <v>380</v>
      </c>
      <c r="AF74" s="1047"/>
      <c r="AG74" s="1045"/>
      <c r="AH74" s="1048" t="s">
        <v>908</v>
      </c>
      <c r="AI74" s="1045"/>
      <c r="AJ74" s="1045"/>
      <c r="AK74" s="1045"/>
      <c r="AL74" s="1045"/>
      <c r="AM74" s="1045"/>
      <c r="AN74" s="1046"/>
      <c r="AO74" s="293"/>
    </row>
    <row r="75" spans="1:41">
      <c r="A75" s="1065" t="s">
        <v>1379</v>
      </c>
      <c r="B75" s="1065" t="s">
        <v>387</v>
      </c>
      <c r="C75" s="1066">
        <v>20741</v>
      </c>
      <c r="D75" s="1043">
        <v>42705</v>
      </c>
      <c r="E75" s="1044">
        <v>42712</v>
      </c>
      <c r="F75" s="1043" t="s">
        <v>611</v>
      </c>
      <c r="G75" s="1044" t="s">
        <v>380</v>
      </c>
      <c r="H75" s="1044"/>
      <c r="I75" s="1043"/>
      <c r="J75" s="1044">
        <v>42709</v>
      </c>
      <c r="K75" s="1044">
        <v>42714</v>
      </c>
      <c r="L75" s="1043" t="s">
        <v>611</v>
      </c>
      <c r="M75" s="1044">
        <v>42681</v>
      </c>
      <c r="N75" s="1044">
        <v>42684</v>
      </c>
      <c r="O75" s="393" t="s">
        <v>611</v>
      </c>
      <c r="P75" s="1044">
        <v>42673</v>
      </c>
      <c r="Q75" s="1044">
        <v>42681</v>
      </c>
      <c r="R75" s="1043" t="s">
        <v>611</v>
      </c>
      <c r="S75" s="1044">
        <v>42710</v>
      </c>
      <c r="T75" s="1044"/>
      <c r="U75" s="1043"/>
      <c r="V75" s="1044">
        <v>42710</v>
      </c>
      <c r="W75" s="1043"/>
      <c r="X75" s="1043"/>
      <c r="Y75" s="1047"/>
      <c r="Z75" s="1045"/>
      <c r="AA75" s="1045"/>
      <c r="AB75" s="1044" t="s">
        <v>380</v>
      </c>
      <c r="AC75" s="1045"/>
      <c r="AD75" s="1045"/>
      <c r="AE75" s="1044" t="s">
        <v>380</v>
      </c>
      <c r="AF75" s="1047"/>
      <c r="AG75" s="1045"/>
      <c r="AH75" s="1048" t="s">
        <v>908</v>
      </c>
      <c r="AI75" s="1045"/>
      <c r="AJ75" s="1045"/>
      <c r="AK75" s="1045"/>
      <c r="AL75" s="1045"/>
      <c r="AM75" s="1045"/>
      <c r="AN75" s="1046"/>
      <c r="AO75" s="293"/>
    </row>
    <row r="76" spans="1:41">
      <c r="A76" s="1065" t="s">
        <v>1381</v>
      </c>
      <c r="B76" s="1065" t="s">
        <v>1382</v>
      </c>
      <c r="C76" s="1066">
        <v>25052</v>
      </c>
      <c r="D76" s="1043">
        <v>42705</v>
      </c>
      <c r="E76" s="1044">
        <v>42712</v>
      </c>
      <c r="F76" s="1043" t="s">
        <v>611</v>
      </c>
      <c r="G76" s="1044" t="s">
        <v>380</v>
      </c>
      <c r="H76" s="1044"/>
      <c r="I76" s="1043"/>
      <c r="J76" s="1044">
        <v>42709</v>
      </c>
      <c r="K76" s="1044">
        <v>42714</v>
      </c>
      <c r="L76" s="1043" t="s">
        <v>611</v>
      </c>
      <c r="M76" s="1044">
        <v>42681</v>
      </c>
      <c r="N76" s="1044">
        <v>42684</v>
      </c>
      <c r="O76" s="393" t="s">
        <v>611</v>
      </c>
      <c r="P76" s="1044">
        <v>42673</v>
      </c>
      <c r="Q76" s="1044">
        <v>42681</v>
      </c>
      <c r="R76" s="1043" t="s">
        <v>611</v>
      </c>
      <c r="S76" s="1044">
        <v>42710</v>
      </c>
      <c r="T76" s="1044"/>
      <c r="U76" s="1043"/>
      <c r="V76" s="1044">
        <v>42710</v>
      </c>
      <c r="W76" s="1043"/>
      <c r="X76" s="1043"/>
      <c r="Y76" s="1047"/>
      <c r="Z76" s="1045"/>
      <c r="AA76" s="1045"/>
      <c r="AB76" s="1044" t="s">
        <v>380</v>
      </c>
      <c r="AC76" s="1045"/>
      <c r="AD76" s="1045"/>
      <c r="AE76" s="1044" t="s">
        <v>380</v>
      </c>
      <c r="AF76" s="1047"/>
      <c r="AG76" s="1045"/>
      <c r="AH76" s="1048" t="s">
        <v>908</v>
      </c>
      <c r="AI76" s="1045"/>
      <c r="AJ76" s="1045"/>
      <c r="AK76" s="1045"/>
      <c r="AL76" s="1045"/>
      <c r="AM76" s="1045"/>
      <c r="AN76" s="1046"/>
      <c r="AO76" s="293"/>
    </row>
    <row r="77" spans="1:41">
      <c r="A77" s="1065" t="s">
        <v>1384</v>
      </c>
      <c r="B77" s="1065" t="s">
        <v>1385</v>
      </c>
      <c r="C77" s="1066">
        <v>7002</v>
      </c>
      <c r="D77" s="1043">
        <v>42705</v>
      </c>
      <c r="E77" s="1044">
        <v>42712</v>
      </c>
      <c r="F77" s="1043" t="s">
        <v>611</v>
      </c>
      <c r="G77" s="1044" t="s">
        <v>380</v>
      </c>
      <c r="H77" s="1044"/>
      <c r="I77" s="1043"/>
      <c r="J77" s="1048" t="s">
        <v>908</v>
      </c>
      <c r="K77" s="1044"/>
      <c r="L77" s="1043"/>
      <c r="M77" s="1044">
        <v>42681</v>
      </c>
      <c r="N77" s="1044">
        <v>42684</v>
      </c>
      <c r="O77" s="393" t="s">
        <v>611</v>
      </c>
      <c r="P77" s="1044">
        <v>42673</v>
      </c>
      <c r="Q77" s="1044">
        <v>42681</v>
      </c>
      <c r="R77" s="1043" t="s">
        <v>611</v>
      </c>
      <c r="S77" s="1044">
        <v>42710</v>
      </c>
      <c r="T77" s="1044"/>
      <c r="U77" s="1043"/>
      <c r="V77" s="1044">
        <v>42710</v>
      </c>
      <c r="W77" s="1043"/>
      <c r="X77" s="1043"/>
      <c r="Y77" s="1047"/>
      <c r="Z77" s="1045"/>
      <c r="AA77" s="1045"/>
      <c r="AB77" s="1044" t="s">
        <v>380</v>
      </c>
      <c r="AC77" s="1045"/>
      <c r="AD77" s="1045"/>
      <c r="AE77" s="1044" t="s">
        <v>380</v>
      </c>
      <c r="AF77" s="1047"/>
      <c r="AG77" s="1045"/>
      <c r="AH77" s="1048" t="s">
        <v>908</v>
      </c>
      <c r="AI77" s="1045"/>
      <c r="AJ77" s="1045"/>
      <c r="AK77" s="1045"/>
      <c r="AL77" s="1045"/>
      <c r="AM77" s="1045"/>
      <c r="AN77" s="1046"/>
      <c r="AO77" s="293"/>
    </row>
    <row r="78" spans="1:41">
      <c r="A78" s="1065" t="s">
        <v>1387</v>
      </c>
      <c r="B78" s="1065" t="s">
        <v>1388</v>
      </c>
      <c r="C78" s="1066">
        <v>6000</v>
      </c>
      <c r="D78" s="1043">
        <v>42705</v>
      </c>
      <c r="E78" s="1044">
        <v>42712</v>
      </c>
      <c r="F78" s="1043" t="s">
        <v>611</v>
      </c>
      <c r="G78" s="1044" t="s">
        <v>380</v>
      </c>
      <c r="H78" s="1044"/>
      <c r="I78" s="1043"/>
      <c r="J78" s="1048" t="s">
        <v>908</v>
      </c>
      <c r="K78" s="1044"/>
      <c r="L78" s="1043"/>
      <c r="M78" s="1044">
        <v>42681</v>
      </c>
      <c r="N78" s="1044">
        <v>42684</v>
      </c>
      <c r="O78" s="393" t="s">
        <v>611</v>
      </c>
      <c r="P78" s="1044">
        <v>42673</v>
      </c>
      <c r="Q78" s="1044">
        <v>42681</v>
      </c>
      <c r="R78" s="1043" t="s">
        <v>611</v>
      </c>
      <c r="S78" s="1044">
        <v>42710</v>
      </c>
      <c r="T78" s="1044"/>
      <c r="U78" s="1043"/>
      <c r="V78" s="1044">
        <v>42710</v>
      </c>
      <c r="W78" s="1043"/>
      <c r="X78" s="1043"/>
      <c r="Y78" s="1047"/>
      <c r="Z78" s="1045"/>
      <c r="AA78" s="1045"/>
      <c r="AB78" s="1044" t="s">
        <v>380</v>
      </c>
      <c r="AC78" s="1045"/>
      <c r="AD78" s="1045"/>
      <c r="AE78" s="1044" t="s">
        <v>380</v>
      </c>
      <c r="AF78" s="1047"/>
      <c r="AG78" s="1045"/>
      <c r="AH78" s="1048" t="s">
        <v>908</v>
      </c>
      <c r="AI78" s="1045"/>
      <c r="AJ78" s="1045"/>
      <c r="AK78" s="1045"/>
      <c r="AL78" s="1045"/>
      <c r="AM78" s="1045"/>
      <c r="AN78" s="1046"/>
      <c r="AO78" s="293"/>
    </row>
    <row r="79" spans="1:41">
      <c r="A79" s="1065" t="s">
        <v>1390</v>
      </c>
      <c r="B79" s="1065" t="s">
        <v>387</v>
      </c>
      <c r="C79" s="1066">
        <v>20000</v>
      </c>
      <c r="D79" s="1043">
        <v>42705</v>
      </c>
      <c r="E79" s="1044">
        <v>42712</v>
      </c>
      <c r="F79" s="1043" t="s">
        <v>611</v>
      </c>
      <c r="G79" s="1044" t="s">
        <v>380</v>
      </c>
      <c r="H79" s="1044"/>
      <c r="I79" s="1043"/>
      <c r="J79" s="1048" t="s">
        <v>908</v>
      </c>
      <c r="K79" s="1044"/>
      <c r="L79" s="1043"/>
      <c r="M79" s="1044">
        <v>42681</v>
      </c>
      <c r="N79" s="1044">
        <v>42684</v>
      </c>
      <c r="O79" s="393" t="s">
        <v>611</v>
      </c>
      <c r="P79" s="1044">
        <v>42673</v>
      </c>
      <c r="Q79" s="1044">
        <v>42681</v>
      </c>
      <c r="R79" s="1043" t="s">
        <v>611</v>
      </c>
      <c r="S79" s="1044">
        <v>42710</v>
      </c>
      <c r="T79" s="1044"/>
      <c r="U79" s="1043"/>
      <c r="V79" s="1044">
        <v>42710</v>
      </c>
      <c r="W79" s="1043"/>
      <c r="X79" s="1043"/>
      <c r="Y79" s="1047"/>
      <c r="Z79" s="1045"/>
      <c r="AA79" s="1045"/>
      <c r="AB79" s="1044" t="s">
        <v>380</v>
      </c>
      <c r="AC79" s="1045"/>
      <c r="AD79" s="1045"/>
      <c r="AE79" s="1044" t="s">
        <v>380</v>
      </c>
      <c r="AF79" s="1047"/>
      <c r="AG79" s="1045"/>
      <c r="AH79" s="1048" t="s">
        <v>908</v>
      </c>
      <c r="AI79" s="1045"/>
      <c r="AJ79" s="1045"/>
      <c r="AK79" s="1045"/>
      <c r="AL79" s="1045"/>
      <c r="AM79" s="1045"/>
      <c r="AN79" s="1046"/>
      <c r="AO79" s="293"/>
    </row>
    <row r="80" spans="1:41">
      <c r="A80" s="1065" t="s">
        <v>1392</v>
      </c>
      <c r="B80" s="1065" t="s">
        <v>1393</v>
      </c>
      <c r="C80" s="1066">
        <v>4110</v>
      </c>
      <c r="D80" s="1043">
        <v>42705</v>
      </c>
      <c r="E80" s="1044">
        <v>42712</v>
      </c>
      <c r="F80" s="1043" t="s">
        <v>611</v>
      </c>
      <c r="G80" s="1044" t="s">
        <v>380</v>
      </c>
      <c r="H80" s="1044"/>
      <c r="I80" s="1043"/>
      <c r="J80" s="1048" t="s">
        <v>908</v>
      </c>
      <c r="K80" s="1044"/>
      <c r="L80" s="1043"/>
      <c r="M80" s="1044">
        <v>42681</v>
      </c>
      <c r="N80" s="1044">
        <v>42684</v>
      </c>
      <c r="O80" s="393" t="s">
        <v>611</v>
      </c>
      <c r="P80" s="1044">
        <v>42673</v>
      </c>
      <c r="Q80" s="1044">
        <v>42681</v>
      </c>
      <c r="R80" s="1043" t="s">
        <v>611</v>
      </c>
      <c r="S80" s="1044">
        <v>42710</v>
      </c>
      <c r="T80" s="1044"/>
      <c r="U80" s="1043"/>
      <c r="V80" s="1044">
        <v>42710</v>
      </c>
      <c r="W80" s="1043"/>
      <c r="X80" s="1043"/>
      <c r="Y80" s="1047"/>
      <c r="Z80" s="1045"/>
      <c r="AA80" s="1045"/>
      <c r="AB80" s="1044" t="s">
        <v>380</v>
      </c>
      <c r="AC80" s="1045"/>
      <c r="AD80" s="1045"/>
      <c r="AE80" s="1044" t="s">
        <v>380</v>
      </c>
      <c r="AF80" s="1047"/>
      <c r="AG80" s="1045"/>
      <c r="AH80" s="1048" t="s">
        <v>908</v>
      </c>
      <c r="AI80" s="1045"/>
      <c r="AJ80" s="1045"/>
      <c r="AK80" s="1045"/>
      <c r="AL80" s="1045"/>
      <c r="AM80" s="1045"/>
      <c r="AN80" s="1046"/>
      <c r="AO80" s="293"/>
    </row>
    <row r="81" spans="1:41">
      <c r="A81" s="621" t="s">
        <v>1418</v>
      </c>
      <c r="B81" s="621" t="s">
        <v>1419</v>
      </c>
      <c r="C81" s="628">
        <v>5543</v>
      </c>
      <c r="D81" s="1043">
        <v>42705</v>
      </c>
      <c r="E81" s="1044">
        <v>42712</v>
      </c>
      <c r="F81" s="1043" t="s">
        <v>611</v>
      </c>
      <c r="G81" s="1044" t="s">
        <v>380</v>
      </c>
      <c r="H81" s="1044"/>
      <c r="I81" s="1043"/>
      <c r="J81" s="1048" t="s">
        <v>908</v>
      </c>
      <c r="K81" s="1044"/>
      <c r="L81" s="1043"/>
      <c r="M81" s="1044">
        <v>42681</v>
      </c>
      <c r="N81" s="1044">
        <v>42684</v>
      </c>
      <c r="O81" s="393" t="s">
        <v>611</v>
      </c>
      <c r="P81" s="1044">
        <v>42673</v>
      </c>
      <c r="Q81" s="1044">
        <v>42681</v>
      </c>
      <c r="R81" s="1043" t="s">
        <v>611</v>
      </c>
      <c r="S81" s="1044">
        <v>42710</v>
      </c>
      <c r="T81" s="1044"/>
      <c r="U81" s="1043"/>
      <c r="V81" s="1044">
        <v>42710</v>
      </c>
      <c r="W81" s="1043"/>
      <c r="X81" s="1043"/>
      <c r="Y81" s="1047"/>
      <c r="Z81" s="1045"/>
      <c r="AA81" s="1045"/>
      <c r="AB81" s="1044" t="s">
        <v>380</v>
      </c>
      <c r="AC81" s="1045"/>
      <c r="AD81" s="1045"/>
      <c r="AE81" s="1044" t="s">
        <v>380</v>
      </c>
      <c r="AF81" s="1047"/>
      <c r="AG81" s="1045"/>
      <c r="AH81" s="1048" t="s">
        <v>908</v>
      </c>
      <c r="AI81" s="1045"/>
      <c r="AJ81" s="1045"/>
      <c r="AK81" s="1045"/>
      <c r="AL81" s="1045"/>
      <c r="AM81" s="1045"/>
      <c r="AN81" s="1046"/>
      <c r="AO81" s="293"/>
    </row>
    <row r="82" spans="1:41">
      <c r="A82" s="621" t="s">
        <v>1404</v>
      </c>
      <c r="B82" s="621">
        <v>2183322</v>
      </c>
      <c r="C82" s="628">
        <v>17500</v>
      </c>
      <c r="D82" s="1043" t="s">
        <v>380</v>
      </c>
      <c r="E82" s="1043"/>
      <c r="F82" s="1043"/>
      <c r="G82" s="1044">
        <v>42679</v>
      </c>
      <c r="H82" s="1044">
        <v>42684</v>
      </c>
      <c r="I82" s="1043" t="s">
        <v>611</v>
      </c>
      <c r="J82" s="1048" t="s">
        <v>908</v>
      </c>
      <c r="K82" s="1044"/>
      <c r="L82" s="1043"/>
      <c r="M82" s="1044">
        <v>42681</v>
      </c>
      <c r="N82" s="1044">
        <v>42684</v>
      </c>
      <c r="O82" s="393" t="s">
        <v>611</v>
      </c>
      <c r="P82" s="1044">
        <v>42681</v>
      </c>
      <c r="Q82" s="1044"/>
      <c r="R82" s="1043"/>
      <c r="S82" s="1044" t="s">
        <v>380</v>
      </c>
      <c r="T82" s="1044"/>
      <c r="U82" s="1043"/>
      <c r="V82" s="1044" t="s">
        <v>380</v>
      </c>
      <c r="W82" s="1043"/>
      <c r="X82" s="1043"/>
      <c r="Y82" s="1047"/>
      <c r="Z82" s="1045"/>
      <c r="AA82" s="1045"/>
      <c r="AB82" s="1044" t="s">
        <v>380</v>
      </c>
      <c r="AC82" s="1045"/>
      <c r="AD82" s="1045"/>
      <c r="AE82" s="1048" t="s">
        <v>908</v>
      </c>
      <c r="AF82" s="1047"/>
      <c r="AG82" s="1045"/>
      <c r="AH82" s="1048" t="s">
        <v>908</v>
      </c>
      <c r="AI82" s="1045"/>
      <c r="AJ82" s="1045"/>
      <c r="AK82" s="1045"/>
      <c r="AL82" s="1045"/>
      <c r="AM82" s="1045"/>
      <c r="AN82" s="1046"/>
      <c r="AO82" s="293"/>
    </row>
    <row r="83" spans="1:41">
      <c r="A83" s="621" t="s">
        <v>1406</v>
      </c>
      <c r="B83" s="621">
        <v>2183323</v>
      </c>
      <c r="C83" s="628">
        <v>23000</v>
      </c>
      <c r="D83" s="1043" t="s">
        <v>380</v>
      </c>
      <c r="E83" s="1043"/>
      <c r="F83" s="1043"/>
      <c r="G83" s="1044">
        <v>42679</v>
      </c>
      <c r="H83" s="1044">
        <v>42684</v>
      </c>
      <c r="I83" s="1043" t="s">
        <v>611</v>
      </c>
      <c r="J83" s="1048" t="s">
        <v>908</v>
      </c>
      <c r="K83" s="1044"/>
      <c r="L83" s="1043"/>
      <c r="M83" s="1044">
        <v>42681</v>
      </c>
      <c r="N83" s="1044">
        <v>42684</v>
      </c>
      <c r="O83" s="393" t="s">
        <v>611</v>
      </c>
      <c r="P83" s="1044">
        <v>42681</v>
      </c>
      <c r="Q83" s="1044"/>
      <c r="R83" s="1043"/>
      <c r="S83" s="1044" t="s">
        <v>380</v>
      </c>
      <c r="T83" s="1044"/>
      <c r="U83" s="1043"/>
      <c r="V83" s="1044" t="s">
        <v>380</v>
      </c>
      <c r="W83" s="1043"/>
      <c r="X83" s="1043"/>
      <c r="Y83" s="1047"/>
      <c r="Z83" s="1045"/>
      <c r="AA83" s="1045"/>
      <c r="AB83" s="1044" t="s">
        <v>380</v>
      </c>
      <c r="AC83" s="1045"/>
      <c r="AD83" s="1045"/>
      <c r="AE83" s="1048" t="s">
        <v>908</v>
      </c>
      <c r="AF83" s="1047"/>
      <c r="AG83" s="1045"/>
      <c r="AH83" s="1048" t="s">
        <v>908</v>
      </c>
      <c r="AI83" s="1045"/>
      <c r="AJ83" s="1045"/>
      <c r="AK83" s="1045"/>
      <c r="AL83" s="1045"/>
      <c r="AM83" s="1045"/>
      <c r="AN83" s="1046"/>
      <c r="AO83" s="293"/>
    </row>
    <row r="84" spans="1:41">
      <c r="A84" s="621" t="s">
        <v>1407</v>
      </c>
      <c r="B84" s="621">
        <v>2183349</v>
      </c>
      <c r="C84" s="628">
        <v>2000</v>
      </c>
      <c r="D84" s="1043" t="s">
        <v>380</v>
      </c>
      <c r="E84" s="1043"/>
      <c r="F84" s="1043"/>
      <c r="G84" s="1044">
        <v>42673</v>
      </c>
      <c r="H84" s="1044">
        <v>42684</v>
      </c>
      <c r="I84" s="1043" t="s">
        <v>611</v>
      </c>
      <c r="J84" s="1048" t="s">
        <v>908</v>
      </c>
      <c r="K84" s="1044"/>
      <c r="L84" s="1043"/>
      <c r="M84" s="1044">
        <v>42681</v>
      </c>
      <c r="N84" s="1044">
        <v>42684</v>
      </c>
      <c r="O84" s="393" t="s">
        <v>611</v>
      </c>
      <c r="P84" s="1044">
        <v>42681</v>
      </c>
      <c r="Q84" s="1044"/>
      <c r="R84" s="1043"/>
      <c r="S84" s="1044" t="s">
        <v>380</v>
      </c>
      <c r="T84" s="1044"/>
      <c r="U84" s="1043"/>
      <c r="V84" s="1044" t="s">
        <v>380</v>
      </c>
      <c r="W84" s="1043"/>
      <c r="X84" s="1043"/>
      <c r="Y84" s="1047"/>
      <c r="Z84" s="1045"/>
      <c r="AA84" s="1045"/>
      <c r="AB84" s="1044" t="s">
        <v>380</v>
      </c>
      <c r="AC84" s="1045"/>
      <c r="AD84" s="1045"/>
      <c r="AE84" s="1044">
        <v>42714</v>
      </c>
      <c r="AF84" s="1047"/>
      <c r="AG84" s="1045"/>
      <c r="AH84" s="1048" t="s">
        <v>908</v>
      </c>
      <c r="AI84" s="1045"/>
      <c r="AJ84" s="1045"/>
      <c r="AK84" s="1045"/>
      <c r="AL84" s="1045"/>
      <c r="AM84" s="1045"/>
      <c r="AN84" s="1046"/>
      <c r="AO84" s="293"/>
    </row>
    <row r="85" spans="1:41">
      <c r="A85" s="611" t="s">
        <v>1498</v>
      </c>
      <c r="B85" s="611"/>
      <c r="C85" s="1058">
        <f>SUM(C11:C84)</f>
        <v>950360</v>
      </c>
      <c r="D85" s="1059"/>
      <c r="E85" s="1060"/>
      <c r="F85" s="1060"/>
      <c r="G85" s="1061"/>
      <c r="H85" s="1061"/>
      <c r="I85" s="1060"/>
      <c r="J85" s="1061"/>
      <c r="K85" s="1061"/>
      <c r="L85" s="1060"/>
      <c r="M85" s="1061"/>
      <c r="N85" s="1061"/>
      <c r="O85" s="1060"/>
      <c r="P85" s="1061"/>
      <c r="Q85" s="1061"/>
      <c r="R85" s="1060"/>
      <c r="S85" s="1061"/>
      <c r="T85" s="1061"/>
      <c r="U85" s="1060"/>
      <c r="V85" s="1061"/>
      <c r="W85" s="1060"/>
      <c r="X85" s="1060"/>
      <c r="Y85" s="1061"/>
      <c r="Z85" s="1060"/>
      <c r="AA85" s="1060"/>
      <c r="AB85" s="1061"/>
      <c r="AC85" s="1060"/>
      <c r="AD85" s="1060"/>
      <c r="AE85" s="1061"/>
      <c r="AF85" s="1061"/>
      <c r="AG85" s="1060"/>
      <c r="AH85" s="1061"/>
      <c r="AI85" s="1060"/>
      <c r="AJ85" s="1060"/>
      <c r="AK85" s="1060"/>
      <c r="AL85" s="1060"/>
      <c r="AM85" s="1060"/>
      <c r="AN85" s="1060"/>
      <c r="AO85" s="1060"/>
    </row>
    <row r="86" spans="1:41">
      <c r="A86" s="621" t="s">
        <v>1395</v>
      </c>
      <c r="B86" s="621" t="s">
        <v>1396</v>
      </c>
      <c r="C86" s="1067">
        <v>32000</v>
      </c>
      <c r="D86" s="1043">
        <v>42705</v>
      </c>
      <c r="E86" s="1044">
        <v>42712</v>
      </c>
      <c r="F86" s="1043" t="s">
        <v>611</v>
      </c>
      <c r="G86" s="1044" t="s">
        <v>380</v>
      </c>
      <c r="H86" s="1047"/>
      <c r="I86" s="1045"/>
      <c r="J86" s="1048" t="s">
        <v>908</v>
      </c>
      <c r="K86" s="1047"/>
      <c r="L86" s="1045"/>
      <c r="M86" s="1044">
        <v>42681</v>
      </c>
      <c r="N86" s="1044">
        <v>42684</v>
      </c>
      <c r="O86" s="393" t="s">
        <v>611</v>
      </c>
      <c r="P86" s="1044">
        <v>42673</v>
      </c>
      <c r="Q86" s="1047"/>
      <c r="R86" s="1045"/>
      <c r="S86" s="1044">
        <v>42710</v>
      </c>
      <c r="T86" s="1047"/>
      <c r="U86" s="1045"/>
      <c r="V86" s="1044">
        <v>42710</v>
      </c>
      <c r="W86" s="1045"/>
      <c r="X86" s="1045"/>
      <c r="Y86" s="1044" t="s">
        <v>380</v>
      </c>
      <c r="Z86" s="1045"/>
      <c r="AA86" s="1045"/>
      <c r="AB86" s="1044" t="s">
        <v>380</v>
      </c>
      <c r="AC86" s="1045"/>
      <c r="AD86" s="1045"/>
      <c r="AE86" s="1044" t="s">
        <v>380</v>
      </c>
      <c r="AF86" s="1047"/>
      <c r="AG86" s="1045"/>
      <c r="AH86" s="1048" t="s">
        <v>908</v>
      </c>
      <c r="AI86" s="1045"/>
      <c r="AJ86" s="1045"/>
      <c r="AK86" s="1045"/>
      <c r="AL86" s="1045"/>
      <c r="AM86" s="1045"/>
      <c r="AN86" s="1046"/>
      <c r="AO86" s="293"/>
    </row>
    <row r="87" spans="1:41">
      <c r="A87" s="621" t="s">
        <v>1420</v>
      </c>
      <c r="B87" s="1068" t="s">
        <v>1419</v>
      </c>
      <c r="C87" s="1069">
        <v>6001</v>
      </c>
      <c r="D87" s="1043">
        <v>42705</v>
      </c>
      <c r="E87" s="1044">
        <v>42712</v>
      </c>
      <c r="F87" s="1043" t="s">
        <v>611</v>
      </c>
      <c r="G87" s="1044" t="s">
        <v>380</v>
      </c>
      <c r="H87" s="1047"/>
      <c r="I87" s="1045"/>
      <c r="J87" s="1048" t="s">
        <v>908</v>
      </c>
      <c r="K87" s="1047"/>
      <c r="L87" s="1045"/>
      <c r="M87" s="1044">
        <v>42681</v>
      </c>
      <c r="N87" s="1044">
        <v>42684</v>
      </c>
      <c r="O87" s="393" t="s">
        <v>611</v>
      </c>
      <c r="P87" s="1044">
        <v>42673</v>
      </c>
      <c r="Q87" s="1047"/>
      <c r="R87" s="1045"/>
      <c r="S87" s="1044">
        <v>42710</v>
      </c>
      <c r="T87" s="1047"/>
      <c r="U87" s="1045"/>
      <c r="V87" s="1044">
        <v>42710</v>
      </c>
      <c r="W87" s="1045"/>
      <c r="X87" s="1045"/>
      <c r="Y87" s="1044" t="s">
        <v>380</v>
      </c>
      <c r="Z87" s="1045"/>
      <c r="AA87" s="1045"/>
      <c r="AB87" s="1044" t="s">
        <v>380</v>
      </c>
      <c r="AC87" s="1045"/>
      <c r="AD87" s="1045"/>
      <c r="AE87" s="1044" t="s">
        <v>380</v>
      </c>
      <c r="AF87" s="1047"/>
      <c r="AG87" s="1045"/>
      <c r="AH87" s="1048" t="s">
        <v>908</v>
      </c>
      <c r="AI87" s="1045"/>
      <c r="AJ87" s="1045"/>
      <c r="AK87" s="1045"/>
      <c r="AL87" s="1045"/>
      <c r="AM87" s="1045"/>
      <c r="AN87" s="1046"/>
      <c r="AO87" s="293"/>
    </row>
    <row r="88" spans="1:41">
      <c r="A88" s="400" t="s">
        <v>1421</v>
      </c>
      <c r="B88" s="400">
        <v>2283386</v>
      </c>
      <c r="C88" s="1070">
        <v>1500</v>
      </c>
      <c r="D88" s="1043" t="s">
        <v>380</v>
      </c>
      <c r="E88" s="1043"/>
      <c r="F88" s="1043"/>
      <c r="G88" s="1044">
        <v>42679</v>
      </c>
      <c r="H88" s="1044">
        <v>42684</v>
      </c>
      <c r="I88" s="1043" t="s">
        <v>611</v>
      </c>
      <c r="J88" s="1048" t="s">
        <v>908</v>
      </c>
      <c r="K88" s="1047"/>
      <c r="L88" s="1045"/>
      <c r="M88" s="1044">
        <v>42711</v>
      </c>
      <c r="N88" s="1047"/>
      <c r="O88" s="1045"/>
      <c r="P88" s="1044">
        <v>42711</v>
      </c>
      <c r="Q88" s="1047"/>
      <c r="R88" s="1045"/>
      <c r="S88" s="1044" t="s">
        <v>380</v>
      </c>
      <c r="T88" s="1047"/>
      <c r="U88" s="1045"/>
      <c r="V88" s="1044" t="s">
        <v>380</v>
      </c>
      <c r="W88" s="1045"/>
      <c r="X88" s="1045"/>
      <c r="Y88" s="1044" t="s">
        <v>380</v>
      </c>
      <c r="Z88" s="1045"/>
      <c r="AA88" s="1045"/>
      <c r="AB88" s="1044" t="s">
        <v>380</v>
      </c>
      <c r="AC88" s="1045"/>
      <c r="AD88" s="1045"/>
      <c r="AE88" s="1048" t="s">
        <v>908</v>
      </c>
      <c r="AF88" s="1047"/>
      <c r="AG88" s="1045"/>
      <c r="AH88" s="1048" t="s">
        <v>908</v>
      </c>
      <c r="AI88" s="1045"/>
      <c r="AJ88" s="1045"/>
      <c r="AK88" s="1045"/>
      <c r="AL88" s="1045"/>
      <c r="AM88" s="1045"/>
      <c r="AN88" s="1046"/>
      <c r="AO88" s="293"/>
    </row>
    <row r="89" spans="1:41">
      <c r="A89" s="621" t="s">
        <v>1442</v>
      </c>
      <c r="B89" s="621" t="s">
        <v>1425</v>
      </c>
      <c r="C89" s="1069">
        <v>17000</v>
      </c>
      <c r="D89" s="1048" t="s">
        <v>908</v>
      </c>
      <c r="E89" s="1043"/>
      <c r="F89" s="1043"/>
      <c r="G89" s="1044" t="s">
        <v>380</v>
      </c>
      <c r="H89" s="1047"/>
      <c r="I89" s="1045"/>
      <c r="J89" s="1048" t="s">
        <v>908</v>
      </c>
      <c r="K89" s="1047"/>
      <c r="L89" s="1045"/>
      <c r="M89" s="1044">
        <v>42711</v>
      </c>
      <c r="N89" s="1047"/>
      <c r="O89" s="1045"/>
      <c r="P89" s="1044">
        <v>42705</v>
      </c>
      <c r="Q89" s="1044"/>
      <c r="R89" s="1045"/>
      <c r="S89" s="1048" t="s">
        <v>908</v>
      </c>
      <c r="T89" s="1047"/>
      <c r="U89" s="1045"/>
      <c r="V89" s="1048" t="s">
        <v>908</v>
      </c>
      <c r="W89" s="1045"/>
      <c r="X89" s="1045"/>
      <c r="Y89" s="1044" t="s">
        <v>380</v>
      </c>
      <c r="Z89" s="1045"/>
      <c r="AA89" s="1045"/>
      <c r="AB89" s="1044" t="s">
        <v>380</v>
      </c>
      <c r="AC89" s="1045"/>
      <c r="AD89" s="1045"/>
      <c r="AE89" s="1044" t="s">
        <v>380</v>
      </c>
      <c r="AF89" s="1047"/>
      <c r="AG89" s="1045"/>
      <c r="AH89" s="1048" t="s">
        <v>908</v>
      </c>
      <c r="AI89" s="1045"/>
      <c r="AJ89" s="1045"/>
      <c r="AK89" s="1045"/>
      <c r="AL89" s="1045"/>
      <c r="AM89" s="1045"/>
      <c r="AN89" s="1046"/>
      <c r="AO89" s="293"/>
    </row>
    <row r="90" spans="1:41">
      <c r="A90" s="621" t="s">
        <v>1443</v>
      </c>
      <c r="B90" s="621" t="s">
        <v>1425</v>
      </c>
      <c r="C90" s="1069">
        <v>17676</v>
      </c>
      <c r="D90" s="1048" t="s">
        <v>908</v>
      </c>
      <c r="E90" s="1043"/>
      <c r="F90" s="1043"/>
      <c r="G90" s="1044" t="s">
        <v>380</v>
      </c>
      <c r="H90" s="1047"/>
      <c r="I90" s="1045"/>
      <c r="J90" s="1048" t="s">
        <v>908</v>
      </c>
      <c r="K90" s="1047"/>
      <c r="L90" s="1045"/>
      <c r="M90" s="1044">
        <v>42711</v>
      </c>
      <c r="N90" s="1047"/>
      <c r="O90" s="1045"/>
      <c r="P90" s="1044">
        <v>42705</v>
      </c>
      <c r="Q90" s="1047"/>
      <c r="R90" s="1045"/>
      <c r="S90" s="1048" t="s">
        <v>908</v>
      </c>
      <c r="T90" s="1047"/>
      <c r="U90" s="1045"/>
      <c r="V90" s="1048" t="s">
        <v>908</v>
      </c>
      <c r="W90" s="1045"/>
      <c r="X90" s="1045"/>
      <c r="Y90" s="1044" t="s">
        <v>380</v>
      </c>
      <c r="Z90" s="1045"/>
      <c r="AA90" s="1045"/>
      <c r="AB90" s="1044" t="s">
        <v>380</v>
      </c>
      <c r="AC90" s="1045"/>
      <c r="AD90" s="1045"/>
      <c r="AE90" s="1044" t="s">
        <v>380</v>
      </c>
      <c r="AF90" s="1047"/>
      <c r="AG90" s="1045"/>
      <c r="AH90" s="1048" t="s">
        <v>908</v>
      </c>
      <c r="AI90" s="1045"/>
      <c r="AJ90" s="1045"/>
      <c r="AK90" s="1045"/>
      <c r="AL90" s="1045"/>
      <c r="AM90" s="1045"/>
      <c r="AN90" s="1046"/>
      <c r="AO90" s="293"/>
    </row>
    <row r="91" spans="1:41">
      <c r="A91" s="621" t="s">
        <v>1444</v>
      </c>
      <c r="B91" s="621" t="s">
        <v>1388</v>
      </c>
      <c r="C91" s="1069">
        <v>8000</v>
      </c>
      <c r="D91" s="1048" t="s">
        <v>908</v>
      </c>
      <c r="E91" s="1043"/>
      <c r="F91" s="1043"/>
      <c r="G91" s="1044" t="s">
        <v>380</v>
      </c>
      <c r="H91" s="1047"/>
      <c r="I91" s="1045"/>
      <c r="J91" s="1048" t="s">
        <v>908</v>
      </c>
      <c r="K91" s="1047"/>
      <c r="L91" s="1045"/>
      <c r="M91" s="1044">
        <v>42711</v>
      </c>
      <c r="N91" s="1047"/>
      <c r="O91" s="1045"/>
      <c r="P91" s="1044">
        <v>42705</v>
      </c>
      <c r="Q91" s="1047"/>
      <c r="R91" s="1045"/>
      <c r="S91" s="1048" t="s">
        <v>908</v>
      </c>
      <c r="T91" s="1047"/>
      <c r="U91" s="1045"/>
      <c r="V91" s="1048" t="s">
        <v>908</v>
      </c>
      <c r="W91" s="1045"/>
      <c r="X91" s="1045"/>
      <c r="Y91" s="1044" t="s">
        <v>380</v>
      </c>
      <c r="Z91" s="1045"/>
      <c r="AA91" s="1045"/>
      <c r="AB91" s="1044" t="s">
        <v>380</v>
      </c>
      <c r="AC91" s="1045"/>
      <c r="AD91" s="1045"/>
      <c r="AE91" s="1044" t="s">
        <v>380</v>
      </c>
      <c r="AF91" s="1047"/>
      <c r="AG91" s="1045"/>
      <c r="AH91" s="1048" t="s">
        <v>908</v>
      </c>
      <c r="AI91" s="1045"/>
      <c r="AJ91" s="1045"/>
      <c r="AK91" s="1045"/>
      <c r="AL91" s="1045"/>
      <c r="AM91" s="1045"/>
      <c r="AN91" s="1046"/>
      <c r="AO91" s="293"/>
    </row>
    <row r="92" spans="1:41">
      <c r="A92" s="621" t="s">
        <v>1446</v>
      </c>
      <c r="B92" s="621" t="s">
        <v>1388</v>
      </c>
      <c r="C92" s="1069">
        <v>8031</v>
      </c>
      <c r="D92" s="1048" t="s">
        <v>908</v>
      </c>
      <c r="E92" s="1043"/>
      <c r="F92" s="1043"/>
      <c r="G92" s="1044" t="s">
        <v>380</v>
      </c>
      <c r="H92" s="1047"/>
      <c r="I92" s="1045"/>
      <c r="J92" s="1048" t="s">
        <v>908</v>
      </c>
      <c r="K92" s="1047"/>
      <c r="L92" s="1045"/>
      <c r="M92" s="1044">
        <v>42711</v>
      </c>
      <c r="N92" s="1047"/>
      <c r="O92" s="1045"/>
      <c r="P92" s="1044">
        <v>42705</v>
      </c>
      <c r="Q92" s="1047"/>
      <c r="R92" s="1045"/>
      <c r="S92" s="1048" t="s">
        <v>908</v>
      </c>
      <c r="T92" s="1047"/>
      <c r="U92" s="1045"/>
      <c r="V92" s="1048" t="s">
        <v>908</v>
      </c>
      <c r="W92" s="1045"/>
      <c r="X92" s="1045"/>
      <c r="Y92" s="1044" t="s">
        <v>380</v>
      </c>
      <c r="Z92" s="1045"/>
      <c r="AA92" s="1045"/>
      <c r="AB92" s="1044" t="s">
        <v>380</v>
      </c>
      <c r="AC92" s="1045"/>
      <c r="AD92" s="1045"/>
      <c r="AE92" s="1044" t="s">
        <v>380</v>
      </c>
      <c r="AF92" s="1047"/>
      <c r="AG92" s="1045"/>
      <c r="AH92" s="1048" t="s">
        <v>908</v>
      </c>
      <c r="AI92" s="1045"/>
      <c r="AJ92" s="1045"/>
      <c r="AK92" s="1045"/>
      <c r="AL92" s="1045"/>
      <c r="AM92" s="1045"/>
      <c r="AN92" s="1046"/>
      <c r="AO92" s="293"/>
    </row>
    <row r="93" spans="1:41">
      <c r="A93" s="1071" t="s">
        <v>1402</v>
      </c>
      <c r="B93" s="635">
        <v>2183318</v>
      </c>
      <c r="C93" s="1072">
        <v>4000</v>
      </c>
      <c r="D93" s="1043" t="s">
        <v>380</v>
      </c>
      <c r="E93" s="1073"/>
      <c r="F93" s="1043"/>
      <c r="G93" s="1044">
        <v>42668</v>
      </c>
      <c r="H93" s="1044">
        <v>42670</v>
      </c>
      <c r="I93" s="1043" t="s">
        <v>611</v>
      </c>
      <c r="J93" s="1048" t="s">
        <v>908</v>
      </c>
      <c r="K93" s="1047"/>
      <c r="L93" s="1045"/>
      <c r="M93" s="1044">
        <v>42681</v>
      </c>
      <c r="N93" s="1044">
        <v>42684</v>
      </c>
      <c r="O93" s="393" t="s">
        <v>611</v>
      </c>
      <c r="P93" s="1044">
        <v>42681</v>
      </c>
      <c r="Q93" s="1044">
        <v>42683</v>
      </c>
      <c r="R93" s="393" t="s">
        <v>611</v>
      </c>
      <c r="S93" s="1044" t="s">
        <v>380</v>
      </c>
      <c r="T93" s="1047"/>
      <c r="U93" s="1045"/>
      <c r="V93" s="1044" t="s">
        <v>380</v>
      </c>
      <c r="W93" s="1045"/>
      <c r="X93" s="1045"/>
      <c r="Y93" s="1044" t="s">
        <v>380</v>
      </c>
      <c r="Z93" s="1045"/>
      <c r="AA93" s="1045"/>
      <c r="AB93" s="1044" t="s">
        <v>380</v>
      </c>
      <c r="AC93" s="1045"/>
      <c r="AD93" s="1045"/>
      <c r="AE93" s="1048" t="s">
        <v>908</v>
      </c>
      <c r="AF93" s="1047"/>
      <c r="AG93" s="1045"/>
      <c r="AH93" s="1048" t="s">
        <v>908</v>
      </c>
      <c r="AI93" s="1045"/>
      <c r="AJ93" s="1045"/>
      <c r="AK93" s="1045"/>
      <c r="AL93" s="1045"/>
      <c r="AM93" s="1045"/>
      <c r="AN93" s="1046"/>
      <c r="AO93" s="293"/>
    </row>
    <row r="94" spans="1:41">
      <c r="A94" s="621" t="s">
        <v>1408</v>
      </c>
      <c r="B94" s="1068">
        <v>2183352</v>
      </c>
      <c r="C94" s="628">
        <v>3000</v>
      </c>
      <c r="D94" s="1043" t="s">
        <v>380</v>
      </c>
      <c r="E94" s="1043"/>
      <c r="F94" s="1043"/>
      <c r="G94" s="1044">
        <v>42673</v>
      </c>
      <c r="H94" s="1044">
        <v>42684</v>
      </c>
      <c r="I94" s="1043" t="s">
        <v>611</v>
      </c>
      <c r="J94" s="1048" t="s">
        <v>908</v>
      </c>
      <c r="K94" s="1047"/>
      <c r="L94" s="1045"/>
      <c r="M94" s="1044">
        <v>42681</v>
      </c>
      <c r="N94" s="1044">
        <v>42684</v>
      </c>
      <c r="O94" s="393" t="s">
        <v>611</v>
      </c>
      <c r="P94" s="1044">
        <v>42681</v>
      </c>
      <c r="Q94" s="1044">
        <v>42683</v>
      </c>
      <c r="R94" s="393" t="s">
        <v>611</v>
      </c>
      <c r="S94" s="1044" t="s">
        <v>380</v>
      </c>
      <c r="T94" s="1047"/>
      <c r="U94" s="1045"/>
      <c r="V94" s="1044" t="s">
        <v>380</v>
      </c>
      <c r="W94" s="1045"/>
      <c r="X94" s="1045"/>
      <c r="Y94" s="1044" t="s">
        <v>380</v>
      </c>
      <c r="Z94" s="1045"/>
      <c r="AA94" s="1045"/>
      <c r="AB94" s="1044" t="s">
        <v>380</v>
      </c>
      <c r="AC94" s="1045"/>
      <c r="AD94" s="1045"/>
      <c r="AE94" s="1048" t="s">
        <v>908</v>
      </c>
      <c r="AF94" s="1047"/>
      <c r="AG94" s="1045"/>
      <c r="AH94" s="1048" t="s">
        <v>908</v>
      </c>
      <c r="AI94" s="1045"/>
      <c r="AJ94" s="1045"/>
      <c r="AK94" s="1045"/>
      <c r="AL94" s="1045"/>
      <c r="AM94" s="1045"/>
      <c r="AN94" s="1046"/>
      <c r="AO94" s="293"/>
    </row>
    <row r="95" spans="1:41">
      <c r="A95" s="621" t="s">
        <v>1409</v>
      </c>
      <c r="B95" s="1068">
        <v>2183368</v>
      </c>
      <c r="C95" s="628">
        <v>2300</v>
      </c>
      <c r="D95" s="1043" t="s">
        <v>380</v>
      </c>
      <c r="E95" s="1074"/>
      <c r="F95" s="1043"/>
      <c r="G95" s="1044">
        <v>42681</v>
      </c>
      <c r="H95" s="1044">
        <v>42684</v>
      </c>
      <c r="I95" s="1043" t="s">
        <v>611</v>
      </c>
      <c r="J95" s="1048" t="s">
        <v>908</v>
      </c>
      <c r="K95" s="1047"/>
      <c r="L95" s="1045"/>
      <c r="M95" s="1044">
        <v>42681</v>
      </c>
      <c r="N95" s="1044">
        <v>42684</v>
      </c>
      <c r="O95" s="393" t="s">
        <v>611</v>
      </c>
      <c r="P95" s="1044">
        <v>42681</v>
      </c>
      <c r="Q95" s="1044">
        <v>42683</v>
      </c>
      <c r="R95" s="393" t="s">
        <v>611</v>
      </c>
      <c r="S95" s="1044" t="s">
        <v>380</v>
      </c>
      <c r="T95" s="1047"/>
      <c r="U95" s="1045"/>
      <c r="V95" s="1044" t="s">
        <v>380</v>
      </c>
      <c r="W95" s="1045"/>
      <c r="X95" s="1045"/>
      <c r="Y95" s="1044" t="s">
        <v>380</v>
      </c>
      <c r="Z95" s="1045"/>
      <c r="AA95" s="1045"/>
      <c r="AB95" s="1044" t="s">
        <v>380</v>
      </c>
      <c r="AC95" s="1045"/>
      <c r="AD95" s="1045"/>
      <c r="AE95" s="1048" t="s">
        <v>908</v>
      </c>
      <c r="AF95" s="1047"/>
      <c r="AG95" s="1045"/>
      <c r="AH95" s="1048" t="s">
        <v>908</v>
      </c>
      <c r="AI95" s="1045"/>
      <c r="AJ95" s="1045"/>
      <c r="AK95" s="1045"/>
      <c r="AL95" s="1045"/>
      <c r="AM95" s="1045"/>
      <c r="AN95" s="1046"/>
      <c r="AO95" s="293"/>
    </row>
    <row r="96" spans="1:41">
      <c r="A96" s="621" t="s">
        <v>1411</v>
      </c>
      <c r="B96" s="1068">
        <v>2183379</v>
      </c>
      <c r="C96" s="628">
        <v>2000</v>
      </c>
      <c r="D96" s="1043" t="s">
        <v>380</v>
      </c>
      <c r="E96" s="1074"/>
      <c r="F96" s="1043"/>
      <c r="G96" s="1044">
        <v>42679</v>
      </c>
      <c r="H96" s="1044">
        <v>42684</v>
      </c>
      <c r="I96" s="1043" t="s">
        <v>611</v>
      </c>
      <c r="J96" s="1048" t="s">
        <v>908</v>
      </c>
      <c r="K96" s="1047"/>
      <c r="L96" s="1045"/>
      <c r="M96" s="1044">
        <v>42681</v>
      </c>
      <c r="N96" s="1044">
        <v>42684</v>
      </c>
      <c r="O96" s="393" t="s">
        <v>611</v>
      </c>
      <c r="P96" s="1044">
        <v>42681</v>
      </c>
      <c r="Q96" s="1044">
        <v>42683</v>
      </c>
      <c r="R96" s="393" t="s">
        <v>611</v>
      </c>
      <c r="S96" s="1044" t="s">
        <v>380</v>
      </c>
      <c r="T96" s="1047"/>
      <c r="U96" s="1045"/>
      <c r="V96" s="1044" t="s">
        <v>380</v>
      </c>
      <c r="W96" s="1045"/>
      <c r="X96" s="1045"/>
      <c r="Y96" s="1044" t="s">
        <v>380</v>
      </c>
      <c r="Z96" s="1045"/>
      <c r="AA96" s="1045"/>
      <c r="AB96" s="1044" t="s">
        <v>380</v>
      </c>
      <c r="AC96" s="1045"/>
      <c r="AD96" s="1045"/>
      <c r="AE96" s="1048" t="s">
        <v>908</v>
      </c>
      <c r="AF96" s="1047"/>
      <c r="AG96" s="1045"/>
      <c r="AH96" s="1048" t="s">
        <v>908</v>
      </c>
      <c r="AI96" s="1045"/>
      <c r="AJ96" s="1045"/>
      <c r="AK96" s="1045"/>
      <c r="AL96" s="1045"/>
      <c r="AM96" s="1045"/>
      <c r="AN96" s="1046"/>
      <c r="AO96" s="293"/>
    </row>
    <row r="97" spans="1:41">
      <c r="A97" s="621" t="s">
        <v>1413</v>
      </c>
      <c r="B97" s="1068">
        <v>2183382</v>
      </c>
      <c r="C97" s="628">
        <v>2312</v>
      </c>
      <c r="D97" s="1043" t="s">
        <v>380</v>
      </c>
      <c r="E97" s="1074"/>
      <c r="F97" s="1043"/>
      <c r="G97" s="1044">
        <v>42679</v>
      </c>
      <c r="H97" s="1044">
        <v>42684</v>
      </c>
      <c r="I97" s="1043" t="s">
        <v>611</v>
      </c>
      <c r="J97" s="1048" t="s">
        <v>908</v>
      </c>
      <c r="K97" s="1047"/>
      <c r="L97" s="1045"/>
      <c r="M97" s="1044">
        <v>42681</v>
      </c>
      <c r="N97" s="1044">
        <v>42684</v>
      </c>
      <c r="O97" s="393" t="s">
        <v>611</v>
      </c>
      <c r="P97" s="1044">
        <v>42681</v>
      </c>
      <c r="Q97" s="1044">
        <v>42683</v>
      </c>
      <c r="R97" s="393" t="s">
        <v>611</v>
      </c>
      <c r="S97" s="1044" t="s">
        <v>380</v>
      </c>
      <c r="T97" s="1047"/>
      <c r="U97" s="1045"/>
      <c r="V97" s="1044" t="s">
        <v>380</v>
      </c>
      <c r="W97" s="1045"/>
      <c r="X97" s="1045"/>
      <c r="Y97" s="1044" t="s">
        <v>380</v>
      </c>
      <c r="Z97" s="1045"/>
      <c r="AA97" s="1045"/>
      <c r="AB97" s="1044" t="s">
        <v>380</v>
      </c>
      <c r="AC97" s="1045"/>
      <c r="AD97" s="1045"/>
      <c r="AE97" s="1048" t="s">
        <v>908</v>
      </c>
      <c r="AF97" s="1047"/>
      <c r="AG97" s="1045"/>
      <c r="AH97" s="1048" t="s">
        <v>908</v>
      </c>
      <c r="AI97" s="1045"/>
      <c r="AJ97" s="1045"/>
      <c r="AK97" s="1045"/>
      <c r="AL97" s="1045"/>
      <c r="AM97" s="1045"/>
      <c r="AN97" s="1046"/>
      <c r="AO97" s="293"/>
    </row>
    <row r="98" spans="1:41">
      <c r="A98" s="621" t="s">
        <v>1410</v>
      </c>
      <c r="B98" s="621">
        <v>2182916</v>
      </c>
      <c r="C98" s="628">
        <v>3000</v>
      </c>
      <c r="D98" s="1043" t="s">
        <v>380</v>
      </c>
      <c r="E98" s="1074"/>
      <c r="F98" s="1043"/>
      <c r="G98" s="1044">
        <v>42679</v>
      </c>
      <c r="H98" s="1044">
        <v>42684</v>
      </c>
      <c r="I98" s="1043" t="s">
        <v>611</v>
      </c>
      <c r="J98" s="1048" t="s">
        <v>908</v>
      </c>
      <c r="K98" s="1047"/>
      <c r="L98" s="1045"/>
      <c r="M98" s="1048" t="s">
        <v>908</v>
      </c>
      <c r="N98" s="1047"/>
      <c r="O98" s="1045"/>
      <c r="P98" s="1048" t="s">
        <v>908</v>
      </c>
      <c r="Q98" s="1047"/>
      <c r="R98" s="1045"/>
      <c r="S98" s="1044" t="s">
        <v>380</v>
      </c>
      <c r="T98" s="1047"/>
      <c r="U98" s="1045"/>
      <c r="V98" s="1044" t="s">
        <v>380</v>
      </c>
      <c r="W98" s="1045"/>
      <c r="X98" s="1045"/>
      <c r="Y98" s="1044" t="s">
        <v>380</v>
      </c>
      <c r="Z98" s="1045"/>
      <c r="AA98" s="1045"/>
      <c r="AB98" s="1044" t="s">
        <v>380</v>
      </c>
      <c r="AC98" s="1045"/>
      <c r="AD98" s="1045"/>
      <c r="AE98" s="1048" t="s">
        <v>908</v>
      </c>
      <c r="AF98" s="1047"/>
      <c r="AG98" s="1045"/>
      <c r="AH98" s="1048" t="s">
        <v>908</v>
      </c>
      <c r="AI98" s="1045"/>
      <c r="AJ98" s="1045"/>
      <c r="AK98" s="1045"/>
      <c r="AL98" s="1045"/>
      <c r="AM98" s="1045"/>
      <c r="AN98" s="1046"/>
      <c r="AO98" s="293"/>
    </row>
    <row r="99" spans="1:41">
      <c r="A99" s="621" t="s">
        <v>1412</v>
      </c>
      <c r="B99" s="621">
        <v>2183324</v>
      </c>
      <c r="C99" s="628">
        <v>2000</v>
      </c>
      <c r="D99" s="1043" t="s">
        <v>380</v>
      </c>
      <c r="E99" s="1074"/>
      <c r="F99" s="1043"/>
      <c r="G99" s="1044">
        <v>42679</v>
      </c>
      <c r="H99" s="1044">
        <v>42684</v>
      </c>
      <c r="I99" s="1043" t="s">
        <v>611</v>
      </c>
      <c r="J99" s="1048" t="s">
        <v>908</v>
      </c>
      <c r="K99" s="1047"/>
      <c r="L99" s="1045"/>
      <c r="M99" s="1048" t="s">
        <v>908</v>
      </c>
      <c r="N99" s="1047"/>
      <c r="O99" s="1045"/>
      <c r="P99" s="1048" t="s">
        <v>908</v>
      </c>
      <c r="Q99" s="1047"/>
      <c r="R99" s="1045"/>
      <c r="S99" s="1044" t="s">
        <v>380</v>
      </c>
      <c r="T99" s="1047"/>
      <c r="U99" s="1045"/>
      <c r="V99" s="1044" t="s">
        <v>380</v>
      </c>
      <c r="W99" s="1045"/>
      <c r="X99" s="1045"/>
      <c r="Y99" s="1044" t="s">
        <v>380</v>
      </c>
      <c r="Z99" s="1045"/>
      <c r="AA99" s="1045"/>
      <c r="AB99" s="1044" t="s">
        <v>380</v>
      </c>
      <c r="AC99" s="1045"/>
      <c r="AD99" s="1045"/>
      <c r="AE99" s="1048" t="s">
        <v>908</v>
      </c>
      <c r="AF99" s="1047"/>
      <c r="AG99" s="1045"/>
      <c r="AH99" s="1048" t="s">
        <v>908</v>
      </c>
      <c r="AI99" s="1045"/>
      <c r="AJ99" s="1045"/>
      <c r="AK99" s="1045"/>
      <c r="AL99" s="1045"/>
      <c r="AM99" s="1045"/>
      <c r="AN99" s="1046"/>
      <c r="AO99" s="293"/>
    </row>
    <row r="100" spans="1:41">
      <c r="A100" s="621" t="s">
        <v>1414</v>
      </c>
      <c r="B100" s="621">
        <v>2183385</v>
      </c>
      <c r="C100" s="628">
        <v>3500</v>
      </c>
      <c r="D100" s="1043" t="s">
        <v>380</v>
      </c>
      <c r="E100" s="1043"/>
      <c r="F100" s="1043"/>
      <c r="G100" s="1044">
        <v>42679</v>
      </c>
      <c r="H100" s="1044">
        <v>42684</v>
      </c>
      <c r="I100" s="1043" t="s">
        <v>611</v>
      </c>
      <c r="J100" s="1048" t="s">
        <v>908</v>
      </c>
      <c r="K100" s="1047"/>
      <c r="L100" s="1045"/>
      <c r="M100" s="1048" t="s">
        <v>908</v>
      </c>
      <c r="N100" s="1047"/>
      <c r="O100" s="1045"/>
      <c r="P100" s="1048" t="s">
        <v>908</v>
      </c>
      <c r="Q100" s="1047"/>
      <c r="R100" s="1045"/>
      <c r="S100" s="1044" t="s">
        <v>380</v>
      </c>
      <c r="T100" s="1047"/>
      <c r="U100" s="1045"/>
      <c r="V100" s="1044" t="s">
        <v>380</v>
      </c>
      <c r="W100" s="1045"/>
      <c r="X100" s="1045"/>
      <c r="Y100" s="1044" t="s">
        <v>380</v>
      </c>
      <c r="Z100" s="1045"/>
      <c r="AA100" s="1045"/>
      <c r="AB100" s="1044" t="s">
        <v>380</v>
      </c>
      <c r="AC100" s="1045"/>
      <c r="AD100" s="1045"/>
      <c r="AE100" s="1048" t="s">
        <v>908</v>
      </c>
      <c r="AF100" s="1047"/>
      <c r="AG100" s="1045"/>
      <c r="AH100" s="1048" t="s">
        <v>908</v>
      </c>
      <c r="AI100" s="1045"/>
      <c r="AJ100" s="1045"/>
      <c r="AK100" s="1045"/>
      <c r="AL100" s="1045"/>
      <c r="AM100" s="1045"/>
      <c r="AN100" s="1046"/>
      <c r="AO100" s="293"/>
    </row>
    <row r="101" spans="1:41">
      <c r="A101" s="1075" t="s">
        <v>1445</v>
      </c>
      <c r="B101" s="1075">
        <v>2282919</v>
      </c>
      <c r="C101" s="1075">
        <v>408</v>
      </c>
      <c r="D101" s="1043" t="s">
        <v>380</v>
      </c>
      <c r="E101" s="1043"/>
      <c r="F101" s="1043"/>
      <c r="G101" s="1048" t="s">
        <v>908</v>
      </c>
      <c r="H101" s="1044"/>
      <c r="I101" s="1043"/>
      <c r="J101" s="1048" t="s">
        <v>908</v>
      </c>
      <c r="K101" s="1047"/>
      <c r="L101" s="1045"/>
      <c r="M101" s="1044">
        <v>42698</v>
      </c>
      <c r="N101" s="1047"/>
      <c r="O101" s="1045"/>
      <c r="P101" s="1044">
        <v>42703</v>
      </c>
      <c r="Q101" s="1047"/>
      <c r="R101" s="1045"/>
      <c r="S101" s="1044" t="s">
        <v>380</v>
      </c>
      <c r="T101" s="1047"/>
      <c r="U101" s="1045"/>
      <c r="V101" s="1044" t="s">
        <v>380</v>
      </c>
      <c r="W101" s="1045"/>
      <c r="X101" s="1045"/>
      <c r="Y101" s="1044" t="s">
        <v>380</v>
      </c>
      <c r="Z101" s="1045"/>
      <c r="AA101" s="1045"/>
      <c r="AB101" s="1044" t="s">
        <v>380</v>
      </c>
      <c r="AC101" s="1045"/>
      <c r="AD101" s="1045"/>
      <c r="AE101" s="1048" t="s">
        <v>908</v>
      </c>
      <c r="AF101" s="1047"/>
      <c r="AG101" s="1045"/>
      <c r="AH101" s="1048" t="s">
        <v>908</v>
      </c>
      <c r="AI101" s="1045"/>
      <c r="AJ101" s="1045"/>
      <c r="AK101" s="1048" t="s">
        <v>908</v>
      </c>
      <c r="AL101" s="1045"/>
      <c r="AM101" s="1045"/>
      <c r="AN101" s="1046"/>
      <c r="AO101" s="293"/>
    </row>
    <row r="102" spans="1:41">
      <c r="A102" s="1075" t="s">
        <v>1447</v>
      </c>
      <c r="B102" s="1075">
        <v>2182916</v>
      </c>
      <c r="C102" s="1075">
        <v>367</v>
      </c>
      <c r="D102" s="1043" t="s">
        <v>380</v>
      </c>
      <c r="E102" s="1043"/>
      <c r="F102" s="1043"/>
      <c r="G102" s="1048" t="s">
        <v>908</v>
      </c>
      <c r="H102" s="1044"/>
      <c r="I102" s="1043"/>
      <c r="J102" s="1048" t="s">
        <v>908</v>
      </c>
      <c r="K102" s="1047"/>
      <c r="L102" s="1045"/>
      <c r="M102" s="1044">
        <v>42698</v>
      </c>
      <c r="N102" s="1047"/>
      <c r="O102" s="1045"/>
      <c r="P102" s="1044">
        <v>42703</v>
      </c>
      <c r="Q102" s="1047"/>
      <c r="R102" s="1045"/>
      <c r="S102" s="1044" t="s">
        <v>380</v>
      </c>
      <c r="T102" s="1047"/>
      <c r="U102" s="1045"/>
      <c r="V102" s="1044" t="s">
        <v>380</v>
      </c>
      <c r="W102" s="1045"/>
      <c r="X102" s="1045"/>
      <c r="Y102" s="1044" t="s">
        <v>380</v>
      </c>
      <c r="Z102" s="1045"/>
      <c r="AA102" s="1045"/>
      <c r="AB102" s="1044" t="s">
        <v>380</v>
      </c>
      <c r="AC102" s="1045"/>
      <c r="AD102" s="1045"/>
      <c r="AE102" s="1048" t="s">
        <v>908</v>
      </c>
      <c r="AF102" s="1047"/>
      <c r="AG102" s="1045"/>
      <c r="AH102" s="1048" t="s">
        <v>908</v>
      </c>
      <c r="AI102" s="1045"/>
      <c r="AJ102" s="1045"/>
      <c r="AK102" s="1048" t="s">
        <v>908</v>
      </c>
      <c r="AL102" s="1045"/>
      <c r="AM102" s="1045"/>
      <c r="AN102" s="1046"/>
      <c r="AO102" s="293"/>
    </row>
    <row r="103" spans="1:41">
      <c r="A103" s="1075" t="s">
        <v>1449</v>
      </c>
      <c r="B103" s="1075">
        <v>2282916</v>
      </c>
      <c r="C103" s="1075">
        <v>390</v>
      </c>
      <c r="D103" s="1043" t="s">
        <v>380</v>
      </c>
      <c r="E103" s="1043"/>
      <c r="F103" s="1043"/>
      <c r="G103" s="1044">
        <v>42703</v>
      </c>
      <c r="H103" s="1044"/>
      <c r="I103" s="1043"/>
      <c r="J103" s="1048" t="s">
        <v>908</v>
      </c>
      <c r="K103" s="1047"/>
      <c r="L103" s="1045"/>
      <c r="M103" s="1044">
        <v>42698</v>
      </c>
      <c r="N103" s="1047"/>
      <c r="O103" s="1045"/>
      <c r="P103" s="1044">
        <v>42703</v>
      </c>
      <c r="Q103" s="1047"/>
      <c r="R103" s="1045"/>
      <c r="S103" s="1044" t="s">
        <v>380</v>
      </c>
      <c r="T103" s="1047"/>
      <c r="U103" s="1045"/>
      <c r="V103" s="1044" t="s">
        <v>380</v>
      </c>
      <c r="W103" s="1045"/>
      <c r="X103" s="1045"/>
      <c r="Y103" s="1044" t="s">
        <v>380</v>
      </c>
      <c r="Z103" s="1045"/>
      <c r="AA103" s="1045"/>
      <c r="AB103" s="1044" t="s">
        <v>380</v>
      </c>
      <c r="AC103" s="1045"/>
      <c r="AD103" s="1045"/>
      <c r="AE103" s="1048" t="s">
        <v>908</v>
      </c>
      <c r="AF103" s="1047"/>
      <c r="AG103" s="1045"/>
      <c r="AH103" s="1048" t="s">
        <v>908</v>
      </c>
      <c r="AI103" s="1045"/>
      <c r="AJ103" s="1045"/>
      <c r="AK103" s="1048" t="s">
        <v>908</v>
      </c>
      <c r="AL103" s="1045"/>
      <c r="AM103" s="1045"/>
      <c r="AN103" s="1046"/>
      <c r="AO103" s="293"/>
    </row>
    <row r="104" spans="1:41">
      <c r="A104" s="1075" t="s">
        <v>1451</v>
      </c>
      <c r="B104" s="1075">
        <v>2182914</v>
      </c>
      <c r="C104" s="1075">
        <v>209</v>
      </c>
      <c r="D104" s="1043" t="s">
        <v>380</v>
      </c>
      <c r="E104" s="1043"/>
      <c r="F104" s="1043"/>
      <c r="G104" s="1044">
        <v>42703</v>
      </c>
      <c r="H104" s="1044"/>
      <c r="I104" s="1043"/>
      <c r="J104" s="1048" t="s">
        <v>908</v>
      </c>
      <c r="K104" s="1047"/>
      <c r="L104" s="1045"/>
      <c r="M104" s="1044">
        <v>42698</v>
      </c>
      <c r="N104" s="1047"/>
      <c r="O104" s="1045"/>
      <c r="P104" s="1044">
        <v>42703</v>
      </c>
      <c r="Q104" s="1047"/>
      <c r="R104" s="1045"/>
      <c r="S104" s="1044" t="s">
        <v>380</v>
      </c>
      <c r="T104" s="1047"/>
      <c r="U104" s="1045"/>
      <c r="V104" s="1044" t="s">
        <v>380</v>
      </c>
      <c r="W104" s="1045"/>
      <c r="X104" s="1045"/>
      <c r="Y104" s="1044" t="s">
        <v>380</v>
      </c>
      <c r="Z104" s="1045"/>
      <c r="AA104" s="1045"/>
      <c r="AB104" s="1044" t="s">
        <v>380</v>
      </c>
      <c r="AC104" s="1045"/>
      <c r="AD104" s="1045"/>
      <c r="AE104" s="1048" t="s">
        <v>908</v>
      </c>
      <c r="AF104" s="1047"/>
      <c r="AG104" s="1045"/>
      <c r="AH104" s="1048" t="s">
        <v>908</v>
      </c>
      <c r="AI104" s="1045"/>
      <c r="AJ104" s="1045"/>
      <c r="AK104" s="1048" t="s">
        <v>908</v>
      </c>
      <c r="AL104" s="1045"/>
      <c r="AM104" s="1045"/>
      <c r="AN104" s="1046"/>
      <c r="AO104" s="293"/>
    </row>
    <row r="105" spans="1:41">
      <c r="A105" s="1075" t="s">
        <v>1453</v>
      </c>
      <c r="B105" s="1075">
        <v>2282914</v>
      </c>
      <c r="C105" s="1075">
        <v>227</v>
      </c>
      <c r="D105" s="1043" t="s">
        <v>380</v>
      </c>
      <c r="E105" s="1043"/>
      <c r="F105" s="1043"/>
      <c r="G105" s="1048" t="s">
        <v>908</v>
      </c>
      <c r="H105" s="1044"/>
      <c r="I105" s="1043"/>
      <c r="J105" s="1048" t="s">
        <v>908</v>
      </c>
      <c r="K105" s="1047"/>
      <c r="L105" s="1045"/>
      <c r="M105" s="1044">
        <v>42698</v>
      </c>
      <c r="N105" s="1047"/>
      <c r="O105" s="1045"/>
      <c r="P105" s="1044">
        <v>42703</v>
      </c>
      <c r="Q105" s="1047"/>
      <c r="R105" s="1045"/>
      <c r="S105" s="1044" t="s">
        <v>380</v>
      </c>
      <c r="T105" s="1047"/>
      <c r="U105" s="1045"/>
      <c r="V105" s="1044" t="s">
        <v>380</v>
      </c>
      <c r="W105" s="1045"/>
      <c r="X105" s="1045"/>
      <c r="Y105" s="1044" t="s">
        <v>380</v>
      </c>
      <c r="Z105" s="1045"/>
      <c r="AA105" s="1045"/>
      <c r="AB105" s="1044" t="s">
        <v>380</v>
      </c>
      <c r="AC105" s="1045"/>
      <c r="AD105" s="1045"/>
      <c r="AE105" s="1048" t="s">
        <v>908</v>
      </c>
      <c r="AF105" s="1047"/>
      <c r="AG105" s="1045"/>
      <c r="AH105" s="1048" t="s">
        <v>908</v>
      </c>
      <c r="AI105" s="1045"/>
      <c r="AJ105" s="1045"/>
      <c r="AK105" s="1048" t="s">
        <v>908</v>
      </c>
      <c r="AL105" s="1045"/>
      <c r="AM105" s="1045"/>
      <c r="AN105" s="1046"/>
      <c r="AO105" s="293"/>
    </row>
    <row r="106" spans="1:41">
      <c r="A106" s="1075" t="s">
        <v>1455</v>
      </c>
      <c r="B106" s="1075">
        <v>2282917</v>
      </c>
      <c r="C106" s="1075">
        <v>623</v>
      </c>
      <c r="D106" s="1043" t="s">
        <v>380</v>
      </c>
      <c r="E106" s="1043"/>
      <c r="F106" s="1043"/>
      <c r="G106" s="1044">
        <v>42703</v>
      </c>
      <c r="H106" s="1044"/>
      <c r="I106" s="1043"/>
      <c r="J106" s="1048" t="s">
        <v>908</v>
      </c>
      <c r="K106" s="1047"/>
      <c r="L106" s="1045"/>
      <c r="M106" s="1044">
        <v>42698</v>
      </c>
      <c r="N106" s="1047"/>
      <c r="O106" s="1045"/>
      <c r="P106" s="1044">
        <v>42703</v>
      </c>
      <c r="Q106" s="1047"/>
      <c r="R106" s="1045"/>
      <c r="S106" s="1044" t="s">
        <v>380</v>
      </c>
      <c r="T106" s="1047"/>
      <c r="U106" s="1045"/>
      <c r="V106" s="1044" t="s">
        <v>380</v>
      </c>
      <c r="W106" s="1045"/>
      <c r="X106" s="1045"/>
      <c r="Y106" s="1044" t="s">
        <v>380</v>
      </c>
      <c r="Z106" s="1045"/>
      <c r="AA106" s="1045"/>
      <c r="AB106" s="1044" t="s">
        <v>380</v>
      </c>
      <c r="AC106" s="1045"/>
      <c r="AD106" s="1045"/>
      <c r="AE106" s="1048" t="s">
        <v>908</v>
      </c>
      <c r="AF106" s="1047"/>
      <c r="AG106" s="1045"/>
      <c r="AH106" s="1048" t="s">
        <v>908</v>
      </c>
      <c r="AI106" s="1045"/>
      <c r="AJ106" s="1045"/>
      <c r="AK106" s="1048" t="s">
        <v>908</v>
      </c>
      <c r="AL106" s="1045"/>
      <c r="AM106" s="1045"/>
      <c r="AN106" s="1046"/>
      <c r="AO106" s="293"/>
    </row>
    <row r="107" spans="1:41">
      <c r="A107" s="1075" t="s">
        <v>1457</v>
      </c>
      <c r="B107" s="1075">
        <v>2282928</v>
      </c>
      <c r="C107" s="1075">
        <v>229</v>
      </c>
      <c r="D107" s="1043" t="s">
        <v>380</v>
      </c>
      <c r="E107" s="1043"/>
      <c r="F107" s="1043"/>
      <c r="G107" s="1048" t="s">
        <v>908</v>
      </c>
      <c r="H107" s="1044"/>
      <c r="I107" s="1043"/>
      <c r="J107" s="1048" t="s">
        <v>908</v>
      </c>
      <c r="K107" s="1047"/>
      <c r="L107" s="1045"/>
      <c r="M107" s="1044">
        <v>42698</v>
      </c>
      <c r="N107" s="1047"/>
      <c r="O107" s="1045"/>
      <c r="P107" s="1044">
        <v>42703</v>
      </c>
      <c r="Q107" s="1047"/>
      <c r="R107" s="1045"/>
      <c r="S107" s="1044" t="s">
        <v>380</v>
      </c>
      <c r="T107" s="1047"/>
      <c r="U107" s="1045"/>
      <c r="V107" s="1044" t="s">
        <v>380</v>
      </c>
      <c r="W107" s="1045"/>
      <c r="X107" s="1045"/>
      <c r="Y107" s="1044" t="s">
        <v>380</v>
      </c>
      <c r="Z107" s="1045"/>
      <c r="AA107" s="1045"/>
      <c r="AB107" s="1044" t="s">
        <v>380</v>
      </c>
      <c r="AC107" s="1045"/>
      <c r="AD107" s="1045"/>
      <c r="AE107" s="1048" t="s">
        <v>908</v>
      </c>
      <c r="AF107" s="1047"/>
      <c r="AG107" s="1045"/>
      <c r="AH107" s="1048" t="s">
        <v>908</v>
      </c>
      <c r="AI107" s="1045"/>
      <c r="AJ107" s="1045"/>
      <c r="AK107" s="1048" t="s">
        <v>908</v>
      </c>
      <c r="AL107" s="1045"/>
      <c r="AM107" s="1045"/>
      <c r="AN107" s="1046"/>
      <c r="AO107" s="293"/>
    </row>
    <row r="108" spans="1:41">
      <c r="A108" s="1075" t="s">
        <v>1459</v>
      </c>
      <c r="B108" s="1075">
        <v>2283372</v>
      </c>
      <c r="C108" s="1075">
        <v>73</v>
      </c>
      <c r="D108" s="1043" t="s">
        <v>380</v>
      </c>
      <c r="E108" s="1043"/>
      <c r="F108" s="1043"/>
      <c r="G108" s="1048" t="s">
        <v>908</v>
      </c>
      <c r="H108" s="1044"/>
      <c r="I108" s="1043"/>
      <c r="J108" s="1048" t="s">
        <v>908</v>
      </c>
      <c r="K108" s="1047"/>
      <c r="L108" s="1045"/>
      <c r="M108" s="1044">
        <v>42698</v>
      </c>
      <c r="N108" s="1047"/>
      <c r="O108" s="1045"/>
      <c r="P108" s="1044">
        <v>42703</v>
      </c>
      <c r="Q108" s="1047"/>
      <c r="R108" s="1045"/>
      <c r="S108" s="1044" t="s">
        <v>380</v>
      </c>
      <c r="T108" s="1047"/>
      <c r="U108" s="1045"/>
      <c r="V108" s="1044" t="s">
        <v>380</v>
      </c>
      <c r="W108" s="1045"/>
      <c r="X108" s="1045"/>
      <c r="Y108" s="1044" t="s">
        <v>380</v>
      </c>
      <c r="Z108" s="1045"/>
      <c r="AA108" s="1045"/>
      <c r="AB108" s="1044" t="s">
        <v>380</v>
      </c>
      <c r="AC108" s="1045"/>
      <c r="AD108" s="1045"/>
      <c r="AE108" s="1048" t="s">
        <v>908</v>
      </c>
      <c r="AF108" s="1047"/>
      <c r="AG108" s="1045"/>
      <c r="AH108" s="1048" t="s">
        <v>908</v>
      </c>
      <c r="AI108" s="1045"/>
      <c r="AJ108" s="1045"/>
      <c r="AK108" s="1048" t="s">
        <v>908</v>
      </c>
      <c r="AL108" s="1045"/>
      <c r="AM108" s="1045"/>
      <c r="AN108" s="1046"/>
      <c r="AO108" s="293"/>
    </row>
    <row r="109" spans="1:41">
      <c r="A109" s="1075" t="s">
        <v>1462</v>
      </c>
      <c r="B109" s="1075">
        <v>2183377</v>
      </c>
      <c r="C109" s="1075">
        <v>124</v>
      </c>
      <c r="D109" s="1043" t="s">
        <v>380</v>
      </c>
      <c r="E109" s="1043"/>
      <c r="F109" s="1043"/>
      <c r="G109" s="1048" t="s">
        <v>908</v>
      </c>
      <c r="H109" s="1044"/>
      <c r="I109" s="1043"/>
      <c r="J109" s="1048" t="s">
        <v>908</v>
      </c>
      <c r="K109" s="1047"/>
      <c r="L109" s="1045"/>
      <c r="M109" s="1044">
        <v>42698</v>
      </c>
      <c r="N109" s="1047"/>
      <c r="O109" s="1045"/>
      <c r="P109" s="1044">
        <v>42703</v>
      </c>
      <c r="Q109" s="1047"/>
      <c r="R109" s="1045"/>
      <c r="S109" s="1044" t="s">
        <v>380</v>
      </c>
      <c r="T109" s="1047"/>
      <c r="U109" s="1045"/>
      <c r="V109" s="1044" t="s">
        <v>380</v>
      </c>
      <c r="W109" s="1045"/>
      <c r="X109" s="1045"/>
      <c r="Y109" s="1044" t="s">
        <v>380</v>
      </c>
      <c r="Z109" s="1045"/>
      <c r="AA109" s="1045"/>
      <c r="AB109" s="1044" t="s">
        <v>380</v>
      </c>
      <c r="AC109" s="1045"/>
      <c r="AD109" s="1045"/>
      <c r="AE109" s="1048" t="s">
        <v>908</v>
      </c>
      <c r="AF109" s="1047"/>
      <c r="AG109" s="1045"/>
      <c r="AH109" s="1048" t="s">
        <v>908</v>
      </c>
      <c r="AI109" s="1045"/>
      <c r="AJ109" s="1045"/>
      <c r="AK109" s="1048" t="s">
        <v>908</v>
      </c>
      <c r="AL109" s="1045"/>
      <c r="AM109" s="1045"/>
      <c r="AN109" s="1046"/>
      <c r="AO109" s="293"/>
    </row>
    <row r="110" spans="1:41">
      <c r="A110" s="1075" t="s">
        <v>1464</v>
      </c>
      <c r="B110" s="1075">
        <v>2183373</v>
      </c>
      <c r="C110" s="1075">
        <v>151</v>
      </c>
      <c r="D110" s="1043" t="s">
        <v>380</v>
      </c>
      <c r="E110" s="1043"/>
      <c r="F110" s="1043"/>
      <c r="G110" s="1048" t="s">
        <v>908</v>
      </c>
      <c r="H110" s="1044"/>
      <c r="I110" s="1043"/>
      <c r="J110" s="1048" t="s">
        <v>908</v>
      </c>
      <c r="K110" s="1047"/>
      <c r="L110" s="1045"/>
      <c r="M110" s="1044">
        <v>42698</v>
      </c>
      <c r="N110" s="1047"/>
      <c r="O110" s="1045"/>
      <c r="P110" s="1044">
        <v>42703</v>
      </c>
      <c r="Q110" s="1047"/>
      <c r="R110" s="1045"/>
      <c r="S110" s="1044" t="s">
        <v>380</v>
      </c>
      <c r="T110" s="1047"/>
      <c r="U110" s="1045"/>
      <c r="V110" s="1044" t="s">
        <v>380</v>
      </c>
      <c r="W110" s="1045"/>
      <c r="X110" s="1045"/>
      <c r="Y110" s="1044" t="s">
        <v>380</v>
      </c>
      <c r="Z110" s="1045"/>
      <c r="AA110" s="1045"/>
      <c r="AB110" s="1044" t="s">
        <v>380</v>
      </c>
      <c r="AC110" s="1045"/>
      <c r="AD110" s="1045"/>
      <c r="AE110" s="1048" t="s">
        <v>908</v>
      </c>
      <c r="AF110" s="1047"/>
      <c r="AG110" s="1045"/>
      <c r="AH110" s="1048" t="s">
        <v>908</v>
      </c>
      <c r="AI110" s="1045"/>
      <c r="AJ110" s="1045"/>
      <c r="AK110" s="1048" t="s">
        <v>908</v>
      </c>
      <c r="AL110" s="1045"/>
      <c r="AM110" s="1045"/>
      <c r="AN110" s="1046"/>
      <c r="AO110" s="293"/>
    </row>
    <row r="111" spans="1:41">
      <c r="A111" s="621" t="s">
        <v>1416</v>
      </c>
      <c r="B111" s="621">
        <v>2183396</v>
      </c>
      <c r="C111" s="628">
        <v>3493</v>
      </c>
      <c r="D111" s="1043" t="s">
        <v>380</v>
      </c>
      <c r="E111" s="1043"/>
      <c r="F111" s="1043"/>
      <c r="G111" s="1044">
        <v>42679</v>
      </c>
      <c r="H111" s="1044">
        <v>42684</v>
      </c>
      <c r="I111" s="1043" t="s">
        <v>611</v>
      </c>
      <c r="J111" s="1048" t="s">
        <v>908</v>
      </c>
      <c r="K111" s="1047"/>
      <c r="L111" s="1045"/>
      <c r="M111" s="1048" t="s">
        <v>908</v>
      </c>
      <c r="N111" s="1047"/>
      <c r="O111" s="1045"/>
      <c r="P111" s="1048" t="s">
        <v>908</v>
      </c>
      <c r="Q111" s="1047"/>
      <c r="R111" s="1045"/>
      <c r="S111" s="1044" t="s">
        <v>380</v>
      </c>
      <c r="T111" s="1047"/>
      <c r="U111" s="1045"/>
      <c r="V111" s="1044" t="s">
        <v>380</v>
      </c>
      <c r="W111" s="1045"/>
      <c r="X111" s="1045"/>
      <c r="Y111" s="1047"/>
      <c r="Z111" s="1045"/>
      <c r="AA111" s="1045"/>
      <c r="AB111" s="1047"/>
      <c r="AC111" s="1045"/>
      <c r="AD111" s="1045"/>
      <c r="AE111" s="1048" t="s">
        <v>908</v>
      </c>
      <c r="AF111" s="1047"/>
      <c r="AG111" s="1045"/>
      <c r="AH111" s="1048" t="s">
        <v>908</v>
      </c>
      <c r="AI111" s="1045"/>
      <c r="AJ111" s="1045"/>
      <c r="AK111" s="1045"/>
      <c r="AL111" s="1045"/>
      <c r="AM111" s="1045"/>
      <c r="AN111" s="1046"/>
      <c r="AO111" s="293"/>
    </row>
    <row r="112" spans="1:41">
      <c r="A112" s="621" t="s">
        <v>1448</v>
      </c>
      <c r="B112" s="621" t="s">
        <v>387</v>
      </c>
      <c r="C112" s="628">
        <v>19000</v>
      </c>
      <c r="D112" s="1048" t="s">
        <v>908</v>
      </c>
      <c r="E112" s="1043"/>
      <c r="F112" s="1043"/>
      <c r="G112" s="1044" t="s">
        <v>380</v>
      </c>
      <c r="H112" s="1047"/>
      <c r="I112" s="1045"/>
      <c r="J112" s="1048" t="s">
        <v>908</v>
      </c>
      <c r="K112" s="1047"/>
      <c r="L112" s="1045"/>
      <c r="M112" s="1044">
        <v>42711</v>
      </c>
      <c r="N112" s="1047"/>
      <c r="O112" s="1045"/>
      <c r="P112" s="1044">
        <v>42705</v>
      </c>
      <c r="Q112" s="1047"/>
      <c r="R112" s="1045"/>
      <c r="S112" s="1048" t="s">
        <v>908</v>
      </c>
      <c r="T112" s="1047"/>
      <c r="U112" s="1045"/>
      <c r="V112" s="1048" t="s">
        <v>908</v>
      </c>
      <c r="W112" s="1045"/>
      <c r="X112" s="1045"/>
      <c r="Y112" s="1044" t="s">
        <v>380</v>
      </c>
      <c r="Z112" s="1045"/>
      <c r="AA112" s="1045"/>
      <c r="AB112" s="1044" t="s">
        <v>380</v>
      </c>
      <c r="AC112" s="1045"/>
      <c r="AD112" s="1045"/>
      <c r="AE112" s="1044" t="s">
        <v>380</v>
      </c>
      <c r="AF112" s="1047"/>
      <c r="AG112" s="1045"/>
      <c r="AH112" s="1048" t="s">
        <v>908</v>
      </c>
      <c r="AI112" s="1045"/>
      <c r="AJ112" s="1045"/>
      <c r="AK112" s="1045"/>
      <c r="AL112" s="1045"/>
      <c r="AM112" s="1045"/>
      <c r="AN112" s="1046"/>
      <c r="AO112" s="293"/>
    </row>
    <row r="113" spans="1:41">
      <c r="A113" s="621" t="s">
        <v>1450</v>
      </c>
      <c r="B113" s="621" t="s">
        <v>387</v>
      </c>
      <c r="C113" s="628">
        <v>20393</v>
      </c>
      <c r="D113" s="1048" t="s">
        <v>908</v>
      </c>
      <c r="E113" s="1043"/>
      <c r="F113" s="1043"/>
      <c r="G113" s="1044" t="s">
        <v>380</v>
      </c>
      <c r="H113" s="1047"/>
      <c r="I113" s="1045"/>
      <c r="J113" s="1048" t="s">
        <v>908</v>
      </c>
      <c r="K113" s="1047"/>
      <c r="L113" s="1045"/>
      <c r="M113" s="1044">
        <v>42711</v>
      </c>
      <c r="N113" s="1047"/>
      <c r="O113" s="1045"/>
      <c r="P113" s="1044">
        <v>42705</v>
      </c>
      <c r="Q113" s="1047"/>
      <c r="R113" s="1045"/>
      <c r="S113" s="1048" t="s">
        <v>908</v>
      </c>
      <c r="T113" s="1047"/>
      <c r="U113" s="1045"/>
      <c r="V113" s="1048" t="s">
        <v>908</v>
      </c>
      <c r="W113" s="1045"/>
      <c r="X113" s="1045"/>
      <c r="Y113" s="1044" t="s">
        <v>380</v>
      </c>
      <c r="Z113" s="1045"/>
      <c r="AA113" s="1045"/>
      <c r="AB113" s="1044" t="s">
        <v>380</v>
      </c>
      <c r="AC113" s="1045"/>
      <c r="AD113" s="1045"/>
      <c r="AE113" s="1044" t="s">
        <v>380</v>
      </c>
      <c r="AF113" s="1047"/>
      <c r="AG113" s="1045"/>
      <c r="AH113" s="1048" t="s">
        <v>908</v>
      </c>
      <c r="AI113" s="1045"/>
      <c r="AJ113" s="1045"/>
      <c r="AK113" s="1045"/>
      <c r="AL113" s="1045"/>
      <c r="AM113" s="1045"/>
      <c r="AN113" s="1046"/>
      <c r="AO113" s="293"/>
    </row>
    <row r="114" spans="1:41">
      <c r="A114" s="621" t="s">
        <v>1452</v>
      </c>
      <c r="B114" s="621" t="s">
        <v>1393</v>
      </c>
      <c r="C114" s="628">
        <v>11000</v>
      </c>
      <c r="D114" s="1048" t="s">
        <v>908</v>
      </c>
      <c r="E114" s="1043"/>
      <c r="F114" s="1043"/>
      <c r="G114" s="1044" t="s">
        <v>380</v>
      </c>
      <c r="H114" s="1047"/>
      <c r="I114" s="1045"/>
      <c r="J114" s="1048" t="s">
        <v>908</v>
      </c>
      <c r="K114" s="1047"/>
      <c r="L114" s="1045"/>
      <c r="M114" s="1044">
        <v>42711</v>
      </c>
      <c r="N114" s="1047"/>
      <c r="O114" s="1045"/>
      <c r="P114" s="1044">
        <v>42705</v>
      </c>
      <c r="Q114" s="1047"/>
      <c r="R114" s="1045"/>
      <c r="S114" s="1048" t="s">
        <v>908</v>
      </c>
      <c r="T114" s="1047"/>
      <c r="U114" s="1045"/>
      <c r="V114" s="1048" t="s">
        <v>908</v>
      </c>
      <c r="W114" s="1045"/>
      <c r="X114" s="1045"/>
      <c r="Y114" s="1044" t="s">
        <v>380</v>
      </c>
      <c r="Z114" s="1045"/>
      <c r="AA114" s="1045"/>
      <c r="AB114" s="1044" t="s">
        <v>380</v>
      </c>
      <c r="AC114" s="1045"/>
      <c r="AD114" s="1045"/>
      <c r="AE114" s="1044" t="s">
        <v>380</v>
      </c>
      <c r="AF114" s="1047"/>
      <c r="AG114" s="1045"/>
      <c r="AH114" s="1048" t="s">
        <v>908</v>
      </c>
      <c r="AI114" s="1045"/>
      <c r="AJ114" s="1045"/>
      <c r="AK114" s="1045"/>
      <c r="AL114" s="1045"/>
      <c r="AM114" s="1045"/>
      <c r="AN114" s="1046"/>
      <c r="AO114" s="293"/>
    </row>
    <row r="115" spans="1:41">
      <c r="A115" s="611" t="s">
        <v>1499</v>
      </c>
      <c r="B115" s="611"/>
      <c r="C115" s="1058">
        <f>SUM(C30:C114)</f>
        <v>1920367</v>
      </c>
      <c r="D115" s="1059"/>
      <c r="E115" s="1060"/>
      <c r="F115" s="1060"/>
      <c r="G115" s="1061"/>
      <c r="H115" s="1061"/>
      <c r="I115" s="1060"/>
      <c r="J115" s="1061"/>
      <c r="K115" s="1061"/>
      <c r="L115" s="1060"/>
      <c r="M115" s="1061"/>
      <c r="N115" s="1061"/>
      <c r="O115" s="1060"/>
      <c r="P115" s="1061"/>
      <c r="Q115" s="1061"/>
      <c r="R115" s="1060"/>
      <c r="S115" s="1061"/>
      <c r="T115" s="1061"/>
      <c r="U115" s="1060"/>
      <c r="V115" s="1061"/>
      <c r="W115" s="1060"/>
      <c r="X115" s="1060"/>
      <c r="Y115" s="1061"/>
      <c r="Z115" s="1060"/>
      <c r="AA115" s="1060"/>
      <c r="AB115" s="1061"/>
      <c r="AC115" s="1060"/>
      <c r="AD115" s="1060"/>
      <c r="AE115" s="1061"/>
      <c r="AF115" s="1061"/>
      <c r="AG115" s="1060"/>
      <c r="AH115" s="1061"/>
      <c r="AI115" s="1060"/>
      <c r="AJ115" s="1060"/>
      <c r="AK115" s="1060"/>
      <c r="AL115" s="1060"/>
      <c r="AM115" s="1060"/>
      <c r="AN115" s="1060"/>
      <c r="AO115" s="1060"/>
    </row>
    <row r="116" spans="1:41">
      <c r="A116" s="568" t="s">
        <v>1454</v>
      </c>
      <c r="B116" s="568" t="s">
        <v>1385</v>
      </c>
      <c r="C116" s="1076">
        <v>6999</v>
      </c>
      <c r="D116" s="1048" t="s">
        <v>908</v>
      </c>
      <c r="E116" s="1043"/>
      <c r="F116" s="1043"/>
      <c r="G116" s="1044" t="s">
        <v>380</v>
      </c>
      <c r="H116" s="1047"/>
      <c r="I116" s="1045"/>
      <c r="J116" s="1048" t="s">
        <v>908</v>
      </c>
      <c r="K116" s="1047"/>
      <c r="L116" s="1045"/>
      <c r="M116" s="1044">
        <v>42711</v>
      </c>
      <c r="N116" s="1047"/>
      <c r="O116" s="1045"/>
      <c r="P116" s="1044">
        <v>42705</v>
      </c>
      <c r="Q116" s="1047"/>
      <c r="R116" s="1045"/>
      <c r="S116" s="1048" t="s">
        <v>908</v>
      </c>
      <c r="T116" s="1047"/>
      <c r="U116" s="1045"/>
      <c r="V116" s="1048" t="s">
        <v>908</v>
      </c>
      <c r="W116" s="1045"/>
      <c r="X116" s="1045"/>
      <c r="Y116" s="1044" t="s">
        <v>380</v>
      </c>
      <c r="Z116" s="1045"/>
      <c r="AA116" s="1045"/>
      <c r="AB116" s="1044" t="s">
        <v>380</v>
      </c>
      <c r="AC116" s="1045"/>
      <c r="AD116" s="1045"/>
      <c r="AE116" s="1044" t="s">
        <v>380</v>
      </c>
      <c r="AF116" s="1047"/>
      <c r="AG116" s="1045"/>
      <c r="AH116" s="1048" t="s">
        <v>908</v>
      </c>
      <c r="AI116" s="1045"/>
      <c r="AJ116" s="1045"/>
      <c r="AK116" s="1045"/>
      <c r="AL116" s="1045"/>
      <c r="AM116" s="1045"/>
      <c r="AN116" s="1046"/>
      <c r="AO116" s="293"/>
    </row>
    <row r="117" spans="1:41">
      <c r="A117" s="568" t="s">
        <v>1456</v>
      </c>
      <c r="B117" s="568" t="s">
        <v>1385</v>
      </c>
      <c r="C117" s="1076">
        <v>7886</v>
      </c>
      <c r="D117" s="1048" t="s">
        <v>908</v>
      </c>
      <c r="E117" s="1043"/>
      <c r="F117" s="1043"/>
      <c r="G117" s="1044" t="s">
        <v>380</v>
      </c>
      <c r="H117" s="1047"/>
      <c r="I117" s="1045"/>
      <c r="J117" s="1048" t="s">
        <v>908</v>
      </c>
      <c r="K117" s="1047"/>
      <c r="L117" s="1045"/>
      <c r="M117" s="1044">
        <v>42711</v>
      </c>
      <c r="N117" s="1047"/>
      <c r="O117" s="1045"/>
      <c r="P117" s="1044">
        <v>42705</v>
      </c>
      <c r="Q117" s="1047"/>
      <c r="R117" s="1045"/>
      <c r="S117" s="1048" t="s">
        <v>908</v>
      </c>
      <c r="T117" s="1047"/>
      <c r="U117" s="1045"/>
      <c r="V117" s="1048" t="s">
        <v>908</v>
      </c>
      <c r="W117" s="1045"/>
      <c r="X117" s="1045"/>
      <c r="Y117" s="1044" t="s">
        <v>380</v>
      </c>
      <c r="Z117" s="1045"/>
      <c r="AA117" s="1045"/>
      <c r="AB117" s="1044" t="s">
        <v>380</v>
      </c>
      <c r="AC117" s="1045"/>
      <c r="AD117" s="1045"/>
      <c r="AE117" s="1044" t="s">
        <v>380</v>
      </c>
      <c r="AF117" s="1047"/>
      <c r="AG117" s="1045"/>
      <c r="AH117" s="1048" t="s">
        <v>908</v>
      </c>
      <c r="AI117" s="1045"/>
      <c r="AJ117" s="1045"/>
      <c r="AK117" s="1045"/>
      <c r="AL117" s="1045"/>
      <c r="AM117" s="1045"/>
      <c r="AN117" s="1046"/>
      <c r="AO117" s="293"/>
    </row>
    <row r="118" spans="1:41">
      <c r="A118" s="568" t="s">
        <v>1458</v>
      </c>
      <c r="B118" s="568" t="s">
        <v>1419</v>
      </c>
      <c r="C118" s="1076">
        <v>6999</v>
      </c>
      <c r="D118" s="1048" t="s">
        <v>908</v>
      </c>
      <c r="E118" s="1043"/>
      <c r="F118" s="1043"/>
      <c r="G118" s="1044" t="s">
        <v>380</v>
      </c>
      <c r="H118" s="1047"/>
      <c r="I118" s="1045"/>
      <c r="J118" s="1048" t="s">
        <v>908</v>
      </c>
      <c r="K118" s="1047"/>
      <c r="L118" s="1045"/>
      <c r="M118" s="1044">
        <v>42711</v>
      </c>
      <c r="N118" s="1047"/>
      <c r="O118" s="1045"/>
      <c r="P118" s="1044">
        <v>42705</v>
      </c>
      <c r="Q118" s="1047"/>
      <c r="R118" s="1045"/>
      <c r="S118" s="1048" t="s">
        <v>908</v>
      </c>
      <c r="T118" s="1047"/>
      <c r="U118" s="1045"/>
      <c r="V118" s="1048" t="s">
        <v>908</v>
      </c>
      <c r="W118" s="1045"/>
      <c r="X118" s="1045"/>
      <c r="Y118" s="1044" t="s">
        <v>380</v>
      </c>
      <c r="Z118" s="1045"/>
      <c r="AA118" s="1045"/>
      <c r="AB118" s="1044" t="s">
        <v>380</v>
      </c>
      <c r="AC118" s="1045"/>
      <c r="AD118" s="1045"/>
      <c r="AE118" s="1044" t="s">
        <v>380</v>
      </c>
      <c r="AF118" s="1047"/>
      <c r="AG118" s="1045"/>
      <c r="AH118" s="1048" t="s">
        <v>908</v>
      </c>
      <c r="AI118" s="1045"/>
      <c r="AJ118" s="1045"/>
      <c r="AK118" s="1045"/>
      <c r="AL118" s="1045"/>
      <c r="AM118" s="1045"/>
      <c r="AN118" s="1046"/>
      <c r="AO118" s="293"/>
    </row>
    <row r="119" spans="1:41">
      <c r="A119" s="568" t="s">
        <v>1460</v>
      </c>
      <c r="B119" s="568" t="s">
        <v>1393</v>
      </c>
      <c r="C119" s="1076">
        <v>12749</v>
      </c>
      <c r="D119" s="1048" t="s">
        <v>908</v>
      </c>
      <c r="E119" s="1043"/>
      <c r="F119" s="1043"/>
      <c r="G119" s="1044" t="s">
        <v>380</v>
      </c>
      <c r="H119" s="1047"/>
      <c r="I119" s="1045"/>
      <c r="J119" s="1048" t="s">
        <v>908</v>
      </c>
      <c r="K119" s="1047"/>
      <c r="L119" s="1045"/>
      <c r="M119" s="1044">
        <v>42711</v>
      </c>
      <c r="N119" s="1047"/>
      <c r="O119" s="1045"/>
      <c r="P119" s="1044">
        <v>42705</v>
      </c>
      <c r="Q119" s="1047"/>
      <c r="R119" s="1045"/>
      <c r="S119" s="1048" t="s">
        <v>908</v>
      </c>
      <c r="T119" s="1047"/>
      <c r="U119" s="1045"/>
      <c r="V119" s="1048" t="s">
        <v>908</v>
      </c>
      <c r="W119" s="1045"/>
      <c r="X119" s="1045"/>
      <c r="Y119" s="1044" t="s">
        <v>380</v>
      </c>
      <c r="Z119" s="1045"/>
      <c r="AA119" s="1045"/>
      <c r="AB119" s="1044" t="s">
        <v>380</v>
      </c>
      <c r="AC119" s="1045"/>
      <c r="AD119" s="1045"/>
      <c r="AE119" s="1044" t="s">
        <v>380</v>
      </c>
      <c r="AF119" s="1047"/>
      <c r="AG119" s="1045"/>
      <c r="AH119" s="1048" t="s">
        <v>908</v>
      </c>
      <c r="AI119" s="1045"/>
      <c r="AJ119" s="1045"/>
      <c r="AK119" s="1045"/>
      <c r="AL119" s="1045"/>
      <c r="AM119" s="1045"/>
      <c r="AN119" s="1046"/>
      <c r="AO119" s="293"/>
    </row>
    <row r="120" spans="1:41">
      <c r="A120" s="568" t="s">
        <v>1461</v>
      </c>
      <c r="B120" s="568" t="s">
        <v>1396</v>
      </c>
      <c r="C120" s="1076">
        <v>15000</v>
      </c>
      <c r="D120" s="1048" t="s">
        <v>908</v>
      </c>
      <c r="E120" s="1043"/>
      <c r="F120" s="1043"/>
      <c r="G120" s="1044" t="s">
        <v>380</v>
      </c>
      <c r="H120" s="1047"/>
      <c r="I120" s="1045"/>
      <c r="J120" s="1048" t="s">
        <v>908</v>
      </c>
      <c r="K120" s="1047"/>
      <c r="L120" s="1045"/>
      <c r="M120" s="1044">
        <v>42711</v>
      </c>
      <c r="N120" s="1047"/>
      <c r="O120" s="1045"/>
      <c r="P120" s="1044">
        <v>42705</v>
      </c>
      <c r="Q120" s="1047"/>
      <c r="R120" s="1045"/>
      <c r="S120" s="1048" t="s">
        <v>908</v>
      </c>
      <c r="T120" s="1047"/>
      <c r="U120" s="1045"/>
      <c r="V120" s="1048" t="s">
        <v>908</v>
      </c>
      <c r="W120" s="1045"/>
      <c r="X120" s="1045"/>
      <c r="Y120" s="1044" t="s">
        <v>380</v>
      </c>
      <c r="Z120" s="1045"/>
      <c r="AA120" s="1045"/>
      <c r="AB120" s="1044" t="s">
        <v>380</v>
      </c>
      <c r="AC120" s="1045"/>
      <c r="AD120" s="1045"/>
      <c r="AE120" s="1044" t="s">
        <v>380</v>
      </c>
      <c r="AF120" s="1047"/>
      <c r="AG120" s="1045"/>
      <c r="AH120" s="1048" t="s">
        <v>908</v>
      </c>
      <c r="AI120" s="1045"/>
      <c r="AJ120" s="1045"/>
      <c r="AK120" s="1045"/>
      <c r="AL120" s="1045"/>
      <c r="AM120" s="1045"/>
      <c r="AN120" s="1046"/>
      <c r="AO120" s="293"/>
    </row>
    <row r="121" spans="1:41">
      <c r="A121" s="568" t="s">
        <v>1463</v>
      </c>
      <c r="B121" s="568" t="s">
        <v>1396</v>
      </c>
      <c r="C121" s="1076">
        <v>15369</v>
      </c>
      <c r="D121" s="1048" t="s">
        <v>908</v>
      </c>
      <c r="E121" s="1043"/>
      <c r="F121" s="1043"/>
      <c r="G121" s="1044" t="s">
        <v>380</v>
      </c>
      <c r="H121" s="1047"/>
      <c r="I121" s="1045"/>
      <c r="J121" s="1048" t="s">
        <v>908</v>
      </c>
      <c r="K121" s="1047"/>
      <c r="L121" s="1045"/>
      <c r="M121" s="1044">
        <v>42711</v>
      </c>
      <c r="N121" s="1047"/>
      <c r="O121" s="1045"/>
      <c r="P121" s="1044">
        <v>42705</v>
      </c>
      <c r="Q121" s="1047"/>
      <c r="R121" s="1045"/>
      <c r="S121" s="1048" t="s">
        <v>908</v>
      </c>
      <c r="T121" s="1047"/>
      <c r="U121" s="1045"/>
      <c r="V121" s="1048" t="s">
        <v>908</v>
      </c>
      <c r="W121" s="1045"/>
      <c r="X121" s="1045"/>
      <c r="Y121" s="1044" t="s">
        <v>380</v>
      </c>
      <c r="Z121" s="1045"/>
      <c r="AA121" s="1045"/>
      <c r="AB121" s="1044" t="s">
        <v>380</v>
      </c>
      <c r="AC121" s="1045"/>
      <c r="AD121" s="1045"/>
      <c r="AE121" s="1044" t="s">
        <v>380</v>
      </c>
      <c r="AF121" s="1047"/>
      <c r="AG121" s="1045"/>
      <c r="AH121" s="1048" t="s">
        <v>908</v>
      </c>
      <c r="AI121" s="1045"/>
      <c r="AJ121" s="1045"/>
      <c r="AK121" s="1045"/>
      <c r="AL121" s="1045"/>
      <c r="AM121" s="1045"/>
      <c r="AN121" s="1046"/>
      <c r="AO121" s="293"/>
    </row>
    <row r="122" spans="1:41">
      <c r="A122" s="568" t="s">
        <v>1438</v>
      </c>
      <c r="B122" s="568" t="s">
        <v>1439</v>
      </c>
      <c r="C122" s="1076">
        <v>15002</v>
      </c>
      <c r="D122" s="1048" t="s">
        <v>908</v>
      </c>
      <c r="E122" s="1043"/>
      <c r="F122" s="1043"/>
      <c r="G122" s="1044" t="s">
        <v>380</v>
      </c>
      <c r="H122" s="1047"/>
      <c r="I122" s="1045"/>
      <c r="J122" s="1048" t="s">
        <v>908</v>
      </c>
      <c r="K122" s="1047"/>
      <c r="L122" s="1045"/>
      <c r="M122" s="1044">
        <v>42711</v>
      </c>
      <c r="N122" s="1047"/>
      <c r="O122" s="1045"/>
      <c r="P122" s="1044">
        <v>42705</v>
      </c>
      <c r="Q122" s="1047"/>
      <c r="R122" s="1045"/>
      <c r="S122" s="1048" t="s">
        <v>908</v>
      </c>
      <c r="T122" s="1047"/>
      <c r="U122" s="1045"/>
      <c r="V122" s="1048" t="s">
        <v>908</v>
      </c>
      <c r="W122" s="1045"/>
      <c r="X122" s="1045"/>
      <c r="Y122" s="1044" t="s">
        <v>380</v>
      </c>
      <c r="Z122" s="1045"/>
      <c r="AA122" s="1045"/>
      <c r="AB122" s="1044" t="s">
        <v>380</v>
      </c>
      <c r="AC122" s="1045"/>
      <c r="AD122" s="1045"/>
      <c r="AE122" s="1044" t="s">
        <v>380</v>
      </c>
      <c r="AF122" s="1047"/>
      <c r="AG122" s="1045"/>
      <c r="AH122" s="1048" t="s">
        <v>908</v>
      </c>
      <c r="AI122" s="1045"/>
      <c r="AJ122" s="1045"/>
      <c r="AK122" s="1045"/>
      <c r="AL122" s="1045"/>
      <c r="AM122" s="1045"/>
      <c r="AN122" s="1046"/>
      <c r="AO122" s="293"/>
    </row>
    <row r="123" spans="1:41">
      <c r="A123" s="568" t="s">
        <v>1440</v>
      </c>
      <c r="B123" s="568" t="s">
        <v>1439</v>
      </c>
      <c r="C123" s="1076">
        <v>16869</v>
      </c>
      <c r="D123" s="1048" t="s">
        <v>908</v>
      </c>
      <c r="E123" s="1043"/>
      <c r="F123" s="1043"/>
      <c r="G123" s="1044" t="s">
        <v>380</v>
      </c>
      <c r="H123" s="1047"/>
      <c r="I123" s="1045"/>
      <c r="J123" s="1048" t="s">
        <v>908</v>
      </c>
      <c r="K123" s="1047"/>
      <c r="L123" s="1045"/>
      <c r="M123" s="1044">
        <v>42711</v>
      </c>
      <c r="N123" s="1047"/>
      <c r="O123" s="1045"/>
      <c r="P123" s="1044">
        <v>42705</v>
      </c>
      <c r="Q123" s="1047"/>
      <c r="R123" s="1045"/>
      <c r="S123" s="1048" t="s">
        <v>908</v>
      </c>
      <c r="T123" s="1047"/>
      <c r="U123" s="1045"/>
      <c r="V123" s="1048" t="s">
        <v>908</v>
      </c>
      <c r="W123" s="1045"/>
      <c r="X123" s="1045"/>
      <c r="Y123" s="1044" t="s">
        <v>380</v>
      </c>
      <c r="Z123" s="1045"/>
      <c r="AA123" s="1045"/>
      <c r="AB123" s="1044" t="s">
        <v>380</v>
      </c>
      <c r="AC123" s="1045"/>
      <c r="AD123" s="1045"/>
      <c r="AE123" s="1044" t="s">
        <v>380</v>
      </c>
      <c r="AF123" s="1047"/>
      <c r="AG123" s="1045"/>
      <c r="AH123" s="1048" t="s">
        <v>908</v>
      </c>
      <c r="AI123" s="1045"/>
      <c r="AJ123" s="1045"/>
      <c r="AK123" s="1045"/>
      <c r="AL123" s="1045"/>
      <c r="AM123" s="1045"/>
      <c r="AN123" s="1046"/>
      <c r="AO123" s="293"/>
    </row>
    <row r="124" spans="1:41">
      <c r="A124" s="568" t="s">
        <v>1441</v>
      </c>
      <c r="B124" s="568" t="s">
        <v>383</v>
      </c>
      <c r="C124" s="1076">
        <v>18240</v>
      </c>
      <c r="D124" s="1048" t="s">
        <v>908</v>
      </c>
      <c r="E124" s="1043"/>
      <c r="F124" s="1043"/>
      <c r="G124" s="1044" t="s">
        <v>380</v>
      </c>
      <c r="H124" s="1047"/>
      <c r="I124" s="1045"/>
      <c r="J124" s="1048" t="s">
        <v>908</v>
      </c>
      <c r="K124" s="1047"/>
      <c r="L124" s="1045"/>
      <c r="M124" s="1044">
        <v>42711</v>
      </c>
      <c r="N124" s="1047"/>
      <c r="O124" s="1045"/>
      <c r="P124" s="1044">
        <v>42705</v>
      </c>
      <c r="Q124" s="1047"/>
      <c r="R124" s="1045"/>
      <c r="S124" s="1048" t="s">
        <v>908</v>
      </c>
      <c r="T124" s="1047"/>
      <c r="U124" s="1045"/>
      <c r="V124" s="1048" t="s">
        <v>908</v>
      </c>
      <c r="W124" s="1045"/>
      <c r="X124" s="1045"/>
      <c r="Y124" s="1044" t="s">
        <v>380</v>
      </c>
      <c r="Z124" s="1045"/>
      <c r="AA124" s="1045"/>
      <c r="AB124" s="1044" t="s">
        <v>380</v>
      </c>
      <c r="AC124" s="1045"/>
      <c r="AD124" s="1045"/>
      <c r="AE124" s="1044" t="s">
        <v>380</v>
      </c>
      <c r="AF124" s="1047"/>
      <c r="AG124" s="1045"/>
      <c r="AH124" s="1048" t="s">
        <v>908</v>
      </c>
      <c r="AI124" s="1045"/>
      <c r="AJ124" s="1045"/>
      <c r="AK124" s="1045"/>
      <c r="AL124" s="1045"/>
      <c r="AM124" s="1045"/>
      <c r="AN124" s="1046"/>
      <c r="AO124" s="293"/>
    </row>
    <row r="125" spans="1:41">
      <c r="A125" s="568" t="s">
        <v>1465</v>
      </c>
      <c r="B125" s="568" t="s">
        <v>1419</v>
      </c>
      <c r="C125" s="1076">
        <v>7875</v>
      </c>
      <c r="D125" s="1048" t="s">
        <v>908</v>
      </c>
      <c r="E125" s="1043"/>
      <c r="F125" s="1043"/>
      <c r="G125" s="1044" t="s">
        <v>380</v>
      </c>
      <c r="H125" s="1047"/>
      <c r="I125" s="1045"/>
      <c r="J125" s="1048" t="s">
        <v>908</v>
      </c>
      <c r="K125" s="1047"/>
      <c r="L125" s="1045"/>
      <c r="M125" s="1044">
        <v>42711</v>
      </c>
      <c r="N125" s="1047"/>
      <c r="O125" s="1045"/>
      <c r="P125" s="1044">
        <v>42705</v>
      </c>
      <c r="Q125" s="1047"/>
      <c r="R125" s="1045"/>
      <c r="S125" s="1048" t="s">
        <v>908</v>
      </c>
      <c r="T125" s="1047"/>
      <c r="U125" s="1045"/>
      <c r="V125" s="1048" t="s">
        <v>908</v>
      </c>
      <c r="W125" s="1045"/>
      <c r="X125" s="1045"/>
      <c r="Y125" s="1044" t="s">
        <v>380</v>
      </c>
      <c r="Z125" s="1045"/>
      <c r="AA125" s="1045"/>
      <c r="AB125" s="1044" t="s">
        <v>380</v>
      </c>
      <c r="AC125" s="1045"/>
      <c r="AD125" s="1045"/>
      <c r="AE125" s="1044" t="s">
        <v>380</v>
      </c>
      <c r="AF125" s="1047"/>
      <c r="AG125" s="1045"/>
      <c r="AH125" s="1048" t="s">
        <v>908</v>
      </c>
      <c r="AI125" s="1045"/>
      <c r="AJ125" s="1045"/>
      <c r="AK125" s="1045"/>
      <c r="AL125" s="1045"/>
      <c r="AM125" s="1045"/>
      <c r="AN125" s="1046"/>
      <c r="AO125" s="293"/>
    </row>
    <row r="126" spans="1:41">
      <c r="A126" s="1077"/>
      <c r="B126" s="1077"/>
      <c r="C126" s="1078"/>
      <c r="D126" s="1079"/>
      <c r="E126" s="1079"/>
      <c r="F126" s="1079"/>
      <c r="G126" s="1080"/>
      <c r="H126" s="1079"/>
      <c r="I126" s="1079"/>
      <c r="J126" s="1080"/>
      <c r="K126" s="1079"/>
      <c r="L126" s="1079"/>
      <c r="M126" s="1080"/>
      <c r="N126" s="1079"/>
    </row>
    <row r="127" spans="1:41">
      <c r="A127" s="1077"/>
      <c r="B127" s="1077"/>
      <c r="C127" s="1078"/>
      <c r="D127" s="1079"/>
      <c r="E127" s="1079"/>
      <c r="F127" s="1079"/>
      <c r="G127" s="1080"/>
      <c r="H127" s="1079"/>
      <c r="I127" s="1079"/>
      <c r="J127" s="1080"/>
      <c r="K127" s="1079"/>
      <c r="L127" s="1079"/>
      <c r="M127" s="1080"/>
      <c r="N127" s="1079"/>
    </row>
    <row r="128" spans="1:41">
      <c r="A128" s="1077"/>
      <c r="B128" s="1077"/>
      <c r="C128" s="1078"/>
      <c r="D128" s="1079"/>
      <c r="E128" s="1079"/>
      <c r="F128" s="1079"/>
      <c r="G128" s="1080"/>
      <c r="H128" s="1079"/>
      <c r="I128" s="1079"/>
      <c r="J128" s="1080"/>
      <c r="K128" s="1079"/>
      <c r="L128" s="1079"/>
      <c r="M128" s="1080"/>
      <c r="N128" s="1079"/>
    </row>
    <row r="129" spans="1:14">
      <c r="A129" s="1077"/>
      <c r="B129" s="1077"/>
      <c r="C129" s="1078"/>
      <c r="D129" s="1079"/>
      <c r="E129" s="1079"/>
      <c r="F129" s="1079"/>
      <c r="G129" s="1080"/>
      <c r="H129" s="1079"/>
      <c r="I129" s="1079"/>
      <c r="J129" s="1080"/>
      <c r="K129" s="1079"/>
      <c r="L129" s="1079"/>
      <c r="M129" s="1080"/>
      <c r="N129" s="1079"/>
    </row>
    <row r="130" spans="1:14">
      <c r="A130" s="1077"/>
      <c r="B130" s="1077"/>
      <c r="C130" s="1078"/>
      <c r="D130" s="1079"/>
      <c r="E130" s="1079"/>
      <c r="F130" s="1079"/>
      <c r="G130" s="1080"/>
      <c r="H130" s="1079"/>
      <c r="I130" s="1079"/>
      <c r="J130" s="1080"/>
      <c r="K130" s="1079"/>
      <c r="L130" s="1079"/>
      <c r="M130" s="1080"/>
      <c r="N130" s="1079"/>
    </row>
    <row r="131" spans="1:14">
      <c r="A131" s="1077"/>
      <c r="B131" s="1077"/>
      <c r="C131" s="1078"/>
      <c r="D131" s="1079"/>
      <c r="E131" s="1079"/>
      <c r="F131" s="1079"/>
      <c r="G131" s="1080"/>
      <c r="H131" s="1079"/>
      <c r="I131" s="1079"/>
      <c r="J131" s="1080"/>
      <c r="K131" s="1079"/>
      <c r="L131" s="1079"/>
      <c r="M131" s="1080"/>
      <c r="N131" s="1079"/>
    </row>
    <row r="132" spans="1:14">
      <c r="A132" s="1077"/>
      <c r="B132" s="1077"/>
      <c r="C132" s="1078"/>
      <c r="D132" s="1079"/>
      <c r="E132" s="1079"/>
      <c r="F132" s="1079"/>
      <c r="G132" s="1080"/>
      <c r="H132" s="1079"/>
      <c r="I132" s="1079"/>
      <c r="J132" s="1080"/>
      <c r="K132" s="1079"/>
      <c r="L132" s="1079"/>
      <c r="M132" s="1080"/>
      <c r="N132" s="1079"/>
    </row>
    <row r="133" spans="1:14">
      <c r="A133" s="1077"/>
      <c r="B133" s="1077"/>
      <c r="C133" s="1078"/>
      <c r="D133" s="1079"/>
      <c r="E133" s="1079"/>
      <c r="F133" s="1079"/>
      <c r="G133" s="1080"/>
      <c r="H133" s="1079"/>
      <c r="I133" s="1079"/>
      <c r="J133" s="1080"/>
      <c r="K133" s="1079"/>
      <c r="L133" s="1079"/>
      <c r="M133" s="1080"/>
      <c r="N133" s="1079"/>
    </row>
    <row r="134" spans="1:14">
      <c r="A134" s="1081"/>
      <c r="B134" s="1081"/>
      <c r="C134" s="1082"/>
      <c r="D134" s="1079"/>
      <c r="E134" s="1079"/>
      <c r="F134" s="1079"/>
      <c r="G134" s="1080"/>
      <c r="H134" s="1079"/>
      <c r="I134" s="1079"/>
      <c r="J134" s="1080"/>
      <c r="K134" s="1079"/>
      <c r="L134" s="1079"/>
      <c r="M134" s="1080"/>
      <c r="N134" s="1079"/>
    </row>
    <row r="135" spans="1:14">
      <c r="A135" s="1081"/>
      <c r="B135" s="1081"/>
      <c r="C135" s="1082"/>
      <c r="D135" s="1079"/>
      <c r="E135" s="1079"/>
      <c r="F135" s="1079"/>
      <c r="G135" s="1080"/>
      <c r="H135" s="1079"/>
      <c r="I135" s="1079"/>
      <c r="J135" s="1080"/>
      <c r="K135" s="1079"/>
      <c r="L135" s="1079"/>
      <c r="M135" s="1080"/>
      <c r="N135" s="1079"/>
    </row>
    <row r="136" spans="1:14">
      <c r="A136" s="1081"/>
      <c r="B136" s="1081"/>
      <c r="C136" s="1082"/>
      <c r="D136" s="1079"/>
      <c r="E136" s="1079"/>
      <c r="F136" s="1079"/>
      <c r="G136" s="1080"/>
      <c r="H136" s="1079"/>
      <c r="I136" s="1079"/>
      <c r="J136" s="1080"/>
      <c r="K136" s="1079"/>
      <c r="L136" s="1079"/>
      <c r="M136" s="1080"/>
      <c r="N136" s="1079"/>
    </row>
    <row r="137" spans="1:14">
      <c r="A137" s="1077"/>
      <c r="B137" s="1077"/>
      <c r="C137" s="1078"/>
      <c r="D137" s="1079"/>
      <c r="E137" s="1079"/>
      <c r="F137" s="1079"/>
      <c r="G137" s="1080"/>
      <c r="H137" s="1079"/>
      <c r="I137" s="1079"/>
      <c r="J137" s="1080"/>
      <c r="K137" s="1079"/>
      <c r="L137" s="1079"/>
      <c r="M137" s="1080"/>
      <c r="N137" s="1079"/>
    </row>
    <row r="138" spans="1:14">
      <c r="A138" s="1083"/>
      <c r="B138" s="1083"/>
      <c r="C138" s="1083"/>
      <c r="D138" s="1084"/>
      <c r="E138" s="1079"/>
      <c r="F138" s="1079"/>
      <c r="G138" s="1085"/>
      <c r="H138" s="1079"/>
      <c r="I138" s="1079"/>
      <c r="J138" s="1085"/>
      <c r="K138" s="1079"/>
      <c r="L138" s="1079"/>
      <c r="M138" s="1085"/>
      <c r="N138" s="1079"/>
    </row>
    <row r="139" spans="1:14">
      <c r="D139" s="1079"/>
      <c r="E139" s="1079"/>
      <c r="F139" s="1079"/>
      <c r="G139" s="1080"/>
      <c r="H139" s="1079"/>
      <c r="I139" s="1079"/>
      <c r="J139" s="1080"/>
      <c r="K139" s="1079"/>
      <c r="L139" s="1079"/>
      <c r="M139" s="1080"/>
      <c r="N139" s="1079"/>
    </row>
    <row r="140" spans="1:14">
      <c r="A140" s="1081"/>
      <c r="B140" s="1081"/>
      <c r="C140" s="1082"/>
      <c r="D140" s="1079"/>
      <c r="E140" s="1079"/>
      <c r="F140" s="1079"/>
      <c r="G140" s="1080"/>
      <c r="H140" s="1079"/>
      <c r="I140" s="1079"/>
      <c r="J140" s="1080"/>
      <c r="K140" s="1079"/>
      <c r="L140" s="1079"/>
      <c r="M140" s="1080"/>
      <c r="N140" s="1079"/>
    </row>
    <row r="141" spans="1:14">
      <c r="A141" s="1081"/>
      <c r="B141" s="1081"/>
      <c r="C141" s="1082"/>
      <c r="D141" s="1079"/>
      <c r="E141" s="1079"/>
      <c r="F141" s="1079"/>
      <c r="G141" s="1080"/>
      <c r="H141" s="1079"/>
      <c r="I141" s="1079"/>
      <c r="J141" s="1080"/>
      <c r="K141" s="1079"/>
      <c r="L141" s="1079"/>
      <c r="M141" s="1080"/>
      <c r="N141" s="1079"/>
    </row>
    <row r="142" spans="1:14">
      <c r="A142" s="1081"/>
      <c r="B142" s="1081"/>
      <c r="C142" s="1082"/>
      <c r="D142" s="1079"/>
      <c r="E142" s="1079"/>
      <c r="F142" s="1079"/>
      <c r="G142" s="1080"/>
      <c r="H142" s="1079"/>
      <c r="I142" s="1079"/>
      <c r="J142" s="1080"/>
      <c r="K142" s="1079"/>
      <c r="L142" s="1079"/>
      <c r="M142" s="1080"/>
      <c r="N142" s="1079"/>
    </row>
    <row r="143" spans="1:14">
      <c r="A143" s="1081"/>
      <c r="B143" s="1081"/>
      <c r="C143" s="1082"/>
      <c r="D143" s="1079"/>
      <c r="E143" s="1079"/>
      <c r="F143" s="1079"/>
      <c r="G143" s="1080"/>
      <c r="H143" s="1079"/>
      <c r="I143" s="1079"/>
      <c r="J143" s="1080"/>
      <c r="K143" s="1079"/>
      <c r="L143" s="1079"/>
      <c r="M143" s="1080"/>
      <c r="N143" s="1079"/>
    </row>
    <row r="144" spans="1:14">
      <c r="A144" s="1081"/>
      <c r="B144" s="1081"/>
      <c r="C144" s="1082"/>
      <c r="D144" s="1079"/>
      <c r="E144" s="1079"/>
      <c r="F144" s="1079"/>
      <c r="G144" s="1080"/>
      <c r="H144" s="1079"/>
      <c r="I144" s="1079"/>
      <c r="J144" s="1080"/>
      <c r="K144" s="1079"/>
      <c r="L144" s="1079"/>
      <c r="M144" s="1080"/>
      <c r="N144" s="1079"/>
    </row>
    <row r="145" spans="1:14">
      <c r="A145" s="1081"/>
      <c r="B145" s="1081"/>
      <c r="C145" s="1082"/>
      <c r="D145" s="1079"/>
      <c r="E145" s="1079"/>
      <c r="F145" s="1079"/>
      <c r="G145" s="1080"/>
      <c r="H145" s="1079"/>
      <c r="I145" s="1079"/>
      <c r="J145" s="1080"/>
      <c r="K145" s="1079"/>
      <c r="L145" s="1079"/>
      <c r="M145" s="1080"/>
      <c r="N145" s="1079"/>
    </row>
    <row r="146" spans="1:14">
      <c r="A146" s="1081"/>
      <c r="B146" s="1081"/>
      <c r="C146" s="1082"/>
      <c r="D146" s="1079"/>
      <c r="E146" s="1079"/>
      <c r="F146" s="1079"/>
      <c r="G146" s="1080"/>
      <c r="H146" s="1079"/>
      <c r="I146" s="1079"/>
      <c r="J146" s="1080"/>
      <c r="K146" s="1079"/>
      <c r="L146" s="1079"/>
      <c r="M146" s="1080"/>
      <c r="N146" s="1079"/>
    </row>
    <row r="147" spans="1:14">
      <c r="A147" s="1081"/>
      <c r="B147" s="1081"/>
      <c r="C147" s="1082"/>
      <c r="D147" s="1079"/>
      <c r="E147" s="1079"/>
      <c r="F147" s="1079"/>
      <c r="G147" s="1080"/>
      <c r="H147" s="1079"/>
      <c r="I147" s="1079"/>
      <c r="J147" s="1080"/>
      <c r="K147" s="1079"/>
      <c r="L147" s="1079"/>
      <c r="M147" s="1080"/>
      <c r="N147" s="1079"/>
    </row>
    <row r="148" spans="1:14">
      <c r="A148" s="1081"/>
      <c r="B148" s="1081"/>
      <c r="C148" s="1082"/>
      <c r="D148" s="1079"/>
      <c r="E148" s="1079"/>
      <c r="F148" s="1079"/>
      <c r="G148" s="1080"/>
      <c r="H148" s="1079"/>
      <c r="I148" s="1079"/>
      <c r="J148" s="1080"/>
      <c r="K148" s="1079"/>
      <c r="L148" s="1079"/>
      <c r="M148" s="1080"/>
      <c r="N148" s="1079"/>
    </row>
    <row r="149" spans="1:14">
      <c r="A149" s="1081"/>
      <c r="B149" s="1081"/>
      <c r="C149" s="1082"/>
      <c r="D149" s="1079"/>
      <c r="E149" s="1079"/>
      <c r="F149" s="1079"/>
      <c r="G149" s="1080"/>
      <c r="H149" s="1079"/>
      <c r="I149" s="1079"/>
      <c r="J149" s="1080"/>
      <c r="K149" s="1079"/>
      <c r="L149" s="1079"/>
      <c r="M149" s="1080"/>
      <c r="N149" s="1079"/>
    </row>
    <row r="150" spans="1:14">
      <c r="A150" s="1081"/>
      <c r="B150" s="1081"/>
      <c r="C150" s="1082"/>
      <c r="D150" s="1079"/>
      <c r="E150" s="1079"/>
      <c r="F150" s="1079"/>
      <c r="G150" s="1080"/>
      <c r="H150" s="1079"/>
      <c r="I150" s="1079"/>
      <c r="J150" s="1080"/>
      <c r="K150" s="1079"/>
      <c r="L150" s="1079"/>
      <c r="M150" s="1080"/>
      <c r="N150" s="1079"/>
    </row>
  </sheetData>
  <mergeCells count="12">
    <mergeCell ref="AE1:AG1"/>
    <mergeCell ref="AH1:AJ1"/>
    <mergeCell ref="AK1:AM1"/>
    <mergeCell ref="Y1:AA1"/>
    <mergeCell ref="AB1:AD1"/>
    <mergeCell ref="S1:U1"/>
    <mergeCell ref="V1:X1"/>
    <mergeCell ref="D1:F1"/>
    <mergeCell ref="G1:I1"/>
    <mergeCell ref="J1:L1"/>
    <mergeCell ref="M1:O1"/>
    <mergeCell ref="P1:R1"/>
  </mergeCells>
  <conditionalFormatting sqref="E93 E95">
    <cfRule type="top10" dxfId="1775" priority="2" percent="1" rank="10"/>
  </conditionalFormatting>
  <conditionalFormatting sqref="E96:E99">
    <cfRule type="top10" dxfId="1774" priority="1" percent="1" rank="10"/>
  </conditionalFormatting>
  <pageMargins left="0.11811023622047245" right="0.11811023622047245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53"/>
  <sheetViews>
    <sheetView zoomScale="82" zoomScaleNormal="82" workbookViewId="0">
      <pane ySplit="4" topLeftCell="A5" activePane="bottomLeft" state="frozen"/>
      <selection activeCell="BC209" activeCellId="7" sqref="BF212 AY214 A208 A207 A211 D210 C211 BC209"/>
      <selection pane="bottomLeft" activeCell="H35" sqref="H35"/>
    </sheetView>
  </sheetViews>
  <sheetFormatPr defaultRowHeight="15"/>
  <cols>
    <col min="1" max="1" width="19.28515625" style="926" customWidth="1"/>
    <col min="2" max="2" width="16.7109375" style="926" customWidth="1"/>
    <col min="3" max="3" width="12.5703125" style="926" customWidth="1"/>
    <col min="4" max="4" width="13" style="1003" customWidth="1"/>
    <col min="5" max="5" width="11.7109375" style="926" customWidth="1"/>
    <col min="6" max="6" width="13.5703125" style="1095" customWidth="1"/>
    <col min="7" max="7" width="9.42578125" style="1004" customWidth="1"/>
    <col min="8" max="8" width="5.42578125" style="1004" customWidth="1"/>
    <col min="9" max="10" width="9.85546875" style="1005" customWidth="1"/>
    <col min="11" max="11" width="7.140625" style="926" customWidth="1"/>
    <col min="12" max="12" width="15.140625" style="1005" customWidth="1"/>
    <col min="13" max="13" width="10.140625" style="1005" customWidth="1"/>
    <col min="14" max="14" width="10" style="926" customWidth="1"/>
    <col min="15" max="15" width="12.7109375" style="1005" customWidth="1"/>
    <col min="16" max="16" width="10.5703125" style="1005" customWidth="1"/>
    <col min="17" max="17" width="10.5703125" style="926" customWidth="1"/>
    <col min="18" max="18" width="12.85546875" style="1005" customWidth="1"/>
    <col min="19" max="19" width="9.7109375" style="1005" customWidth="1"/>
    <col min="20" max="20" width="7.28515625" style="926" customWidth="1"/>
    <col min="21" max="21" width="11.42578125" style="1005" customWidth="1"/>
    <col min="22" max="22" width="9.7109375" style="1005" customWidth="1"/>
    <col min="23" max="23" width="6.7109375" style="926" customWidth="1"/>
    <col min="24" max="24" width="13.140625" style="1005" customWidth="1"/>
    <col min="25" max="25" width="9.5703125" style="926" customWidth="1"/>
    <col min="26" max="26" width="5.5703125" style="926" customWidth="1"/>
    <col min="27" max="27" width="9.7109375" style="1005" customWidth="1"/>
    <col min="28" max="28" width="6.85546875" style="926" customWidth="1"/>
    <col min="29" max="29" width="5.5703125" style="926" customWidth="1"/>
    <col min="30" max="30" width="8.28515625" style="926" customWidth="1"/>
    <col min="31" max="31" width="9.140625" style="926" customWidth="1"/>
    <col min="32" max="32" width="8.7109375" style="926" customWidth="1"/>
    <col min="33" max="33" width="11.140625" style="1005" customWidth="1"/>
    <col min="34" max="34" width="6.42578125" style="926" customWidth="1"/>
    <col min="35" max="35" width="5.140625" style="926" customWidth="1"/>
    <col min="36" max="36" width="9.28515625" style="1005" customWidth="1"/>
    <col min="37" max="37" width="10.140625" style="926" customWidth="1"/>
    <col min="38" max="38" width="6.28515625" style="926" customWidth="1"/>
    <col min="39" max="39" width="10.85546875" style="1005" customWidth="1"/>
    <col min="40" max="40" width="7.28515625" style="926" customWidth="1"/>
    <col min="41" max="41" width="6.140625" style="926" customWidth="1"/>
    <col min="42" max="42" width="10.140625" style="1005" customWidth="1"/>
    <col min="43" max="43" width="10.85546875" style="926" customWidth="1"/>
    <col min="44" max="44" width="6" style="926" customWidth="1"/>
    <col min="45" max="45" width="8.7109375" style="1005" customWidth="1"/>
    <col min="46" max="46" width="9.85546875" style="926" customWidth="1"/>
    <col min="47" max="47" width="4.42578125" style="926" customWidth="1"/>
    <col min="48" max="48" width="12.85546875" style="1005" customWidth="1"/>
    <col min="49" max="49" width="10.140625" style="926" customWidth="1"/>
    <col min="50" max="50" width="6.28515625" style="926" customWidth="1"/>
    <col min="51" max="51" width="9.42578125" style="1005" customWidth="1"/>
    <col min="52" max="52" width="8.42578125" style="926" customWidth="1"/>
    <col min="53" max="53" width="6.140625" style="926" customWidth="1"/>
    <col min="54" max="54" width="10" style="1005" customWidth="1"/>
    <col min="55" max="55" width="11" style="1005" customWidth="1"/>
    <col min="56" max="56" width="5.140625" style="926" customWidth="1"/>
    <col min="57" max="57" width="9.28515625" style="1005" customWidth="1"/>
    <col min="58" max="58" width="4.28515625" style="926" customWidth="1"/>
    <col min="59" max="59" width="3.7109375" style="926" customWidth="1"/>
    <col min="60" max="60" width="13.140625" style="926" customWidth="1"/>
    <col min="61" max="61" width="7.28515625" style="926" customWidth="1"/>
    <col min="62" max="62" width="5.5703125" style="926" customWidth="1"/>
    <col min="63" max="63" width="9.140625" style="926"/>
    <col min="64" max="64" width="23.85546875" style="926" customWidth="1"/>
    <col min="65" max="16384" width="9.140625" style="926"/>
  </cols>
  <sheetData>
    <row r="1" spans="1:64" ht="36.75" customHeight="1">
      <c r="B1" s="1352" t="s">
        <v>745</v>
      </c>
      <c r="C1" s="1353"/>
      <c r="D1" s="1353"/>
      <c r="E1" s="1353"/>
      <c r="F1" s="1353"/>
      <c r="G1" s="1353"/>
      <c r="H1" s="1353"/>
      <c r="I1" s="1353"/>
      <c r="J1" s="1353"/>
      <c r="K1" s="1353"/>
      <c r="L1" s="1353"/>
      <c r="M1" s="1353"/>
      <c r="N1" s="1353"/>
      <c r="O1" s="1353"/>
      <c r="P1" s="1353"/>
      <c r="Q1" s="1353"/>
      <c r="R1" s="1353"/>
      <c r="S1" s="1353"/>
      <c r="T1" s="1353"/>
      <c r="U1" s="1353"/>
      <c r="V1" s="1353"/>
      <c r="W1" s="1353"/>
      <c r="X1" s="1353"/>
      <c r="Y1" s="1353"/>
      <c r="Z1" s="1353"/>
      <c r="AA1" s="1353"/>
      <c r="AB1" s="1353"/>
      <c r="AC1" s="1353"/>
      <c r="AD1" s="1353"/>
      <c r="AE1" s="1353"/>
      <c r="AF1" s="1353"/>
      <c r="AG1" s="1353"/>
      <c r="AH1" s="1353"/>
      <c r="AI1" s="1353"/>
      <c r="AJ1" s="1353"/>
      <c r="AK1" s="1353"/>
      <c r="AL1" s="1353"/>
      <c r="AM1" s="1353"/>
      <c r="AN1" s="1353"/>
      <c r="AO1" s="1353"/>
      <c r="AP1" s="1353"/>
      <c r="AQ1" s="1353"/>
      <c r="AR1" s="1353"/>
      <c r="AS1" s="1353"/>
      <c r="AT1" s="1353"/>
      <c r="AU1" s="1353"/>
      <c r="AV1" s="1353"/>
      <c r="AW1" s="1353"/>
      <c r="AX1" s="1353"/>
      <c r="AY1" s="1353"/>
      <c r="AZ1" s="1353"/>
      <c r="BA1" s="1353"/>
      <c r="BB1" s="1353"/>
      <c r="BC1" s="1353"/>
      <c r="BD1" s="1353"/>
      <c r="BE1" s="1353"/>
      <c r="BF1" s="1103"/>
      <c r="BG1" s="1103"/>
      <c r="BH1" s="1103"/>
      <c r="BI1" s="1103"/>
      <c r="BJ1" s="1103"/>
      <c r="BK1" s="1103"/>
      <c r="BL1" s="925"/>
    </row>
    <row r="2" spans="1:64" ht="30" customHeight="1">
      <c r="A2" s="1394" t="s">
        <v>1800</v>
      </c>
      <c r="B2" s="1395"/>
      <c r="C2" s="638"/>
      <c r="D2" s="927"/>
      <c r="E2" s="927"/>
      <c r="F2" s="1087"/>
      <c r="G2" s="928"/>
      <c r="H2" s="928"/>
      <c r="I2" s="846"/>
      <c r="J2" s="846"/>
      <c r="K2" s="638"/>
      <c r="L2" s="846"/>
      <c r="M2" s="846"/>
      <c r="N2" s="638"/>
      <c r="O2" s="846"/>
      <c r="P2" s="846"/>
      <c r="Q2" s="638"/>
      <c r="R2" s="846"/>
      <c r="S2" s="846"/>
      <c r="T2" s="638"/>
      <c r="U2" s="846"/>
      <c r="V2" s="846"/>
      <c r="W2" s="638"/>
      <c r="X2" s="846"/>
      <c r="Y2" s="638"/>
      <c r="Z2" s="638"/>
      <c r="AA2" s="846"/>
      <c r="AB2" s="638"/>
      <c r="AC2" s="638"/>
      <c r="AD2" s="638"/>
      <c r="AE2" s="638"/>
      <c r="AF2" s="638"/>
      <c r="AG2" s="846"/>
      <c r="AH2" s="638"/>
      <c r="AI2" s="638"/>
      <c r="AJ2" s="846"/>
      <c r="AK2" s="638"/>
      <c r="AL2" s="638"/>
      <c r="AM2" s="1393" t="s">
        <v>1800</v>
      </c>
      <c r="AN2" s="1393"/>
      <c r="AO2" s="1393"/>
      <c r="AP2" s="846"/>
      <c r="AQ2" s="638"/>
      <c r="AR2" s="638"/>
      <c r="AS2" s="846"/>
      <c r="AT2" s="638"/>
      <c r="AU2" s="638"/>
      <c r="AV2" s="846"/>
      <c r="AW2" s="638"/>
      <c r="AX2" s="638"/>
      <c r="AY2" s="846"/>
      <c r="AZ2" s="638"/>
      <c r="BA2" s="638"/>
      <c r="BB2" s="846"/>
      <c r="BC2" s="846"/>
      <c r="BD2" s="638"/>
      <c r="BE2" s="846"/>
      <c r="BF2" s="638"/>
      <c r="BG2" s="638"/>
      <c r="BH2" s="638"/>
      <c r="BI2" s="638"/>
      <c r="BJ2" s="638"/>
      <c r="BK2" s="638"/>
      <c r="BL2" s="1305" t="s">
        <v>1800</v>
      </c>
    </row>
    <row r="3" spans="1:64" ht="30" customHeight="1">
      <c r="A3" s="742" t="s">
        <v>1874</v>
      </c>
      <c r="B3" s="742" t="s">
        <v>746</v>
      </c>
      <c r="C3" s="834" t="s">
        <v>4</v>
      </c>
      <c r="D3" s="834" t="s">
        <v>359</v>
      </c>
      <c r="E3" s="929" t="s">
        <v>360</v>
      </c>
      <c r="F3" s="1363" t="s">
        <v>361</v>
      </c>
      <c r="G3" s="1364"/>
      <c r="H3" s="1365"/>
      <c r="I3" s="1387" t="s">
        <v>373</v>
      </c>
      <c r="J3" s="1388"/>
      <c r="K3" s="1389"/>
      <c r="L3" s="1405" t="s">
        <v>362</v>
      </c>
      <c r="M3" s="1406"/>
      <c r="N3" s="1407"/>
      <c r="O3" s="1354" t="s">
        <v>364</v>
      </c>
      <c r="P3" s="1355"/>
      <c r="Q3" s="1356"/>
      <c r="R3" s="1402" t="s">
        <v>366</v>
      </c>
      <c r="S3" s="1403"/>
      <c r="T3" s="1404"/>
      <c r="U3" s="1399" t="s">
        <v>367</v>
      </c>
      <c r="V3" s="1400"/>
      <c r="W3" s="1401"/>
      <c r="X3" s="1396" t="s">
        <v>368</v>
      </c>
      <c r="Y3" s="1397"/>
      <c r="Z3" s="1398"/>
      <c r="AA3" s="1408" t="s">
        <v>1570</v>
      </c>
      <c r="AB3" s="1409"/>
      <c r="AC3" s="1410"/>
      <c r="AD3" s="1411" t="s">
        <v>1571</v>
      </c>
      <c r="AE3" s="1412"/>
      <c r="AF3" s="1413"/>
      <c r="AG3" s="1378" t="s">
        <v>1501</v>
      </c>
      <c r="AH3" s="1379"/>
      <c r="AI3" s="1380"/>
      <c r="AJ3" s="1390" t="s">
        <v>1502</v>
      </c>
      <c r="AK3" s="1391"/>
      <c r="AL3" s="1392"/>
      <c r="AM3" s="1384" t="s">
        <v>1503</v>
      </c>
      <c r="AN3" s="1385"/>
      <c r="AO3" s="1386"/>
      <c r="AP3" s="1381" t="s">
        <v>371</v>
      </c>
      <c r="AQ3" s="1382"/>
      <c r="AR3" s="1383"/>
      <c r="AS3" s="1378" t="s">
        <v>750</v>
      </c>
      <c r="AT3" s="1379"/>
      <c r="AU3" s="1380"/>
      <c r="AV3" s="1375" t="s">
        <v>751</v>
      </c>
      <c r="AW3" s="1376"/>
      <c r="AX3" s="1377"/>
      <c r="AY3" s="1354" t="s">
        <v>752</v>
      </c>
      <c r="AZ3" s="1355"/>
      <c r="BA3" s="1356"/>
      <c r="BB3" s="1372" t="s">
        <v>372</v>
      </c>
      <c r="BC3" s="1373"/>
      <c r="BD3" s="1374"/>
      <c r="BE3" s="1369" t="s">
        <v>374</v>
      </c>
      <c r="BF3" s="1370"/>
      <c r="BG3" s="1371"/>
      <c r="BH3" s="1366" t="s">
        <v>375</v>
      </c>
      <c r="BI3" s="1367"/>
      <c r="BJ3" s="1368"/>
      <c r="BK3" s="742" t="s">
        <v>376</v>
      </c>
      <c r="BL3" s="930" t="s">
        <v>25</v>
      </c>
    </row>
    <row r="4" spans="1:64" s="957" customFormat="1" ht="33.75" customHeight="1">
      <c r="A4" s="742"/>
      <c r="B4" s="742"/>
      <c r="C4" s="742"/>
      <c r="D4" s="834"/>
      <c r="E4" s="929"/>
      <c r="F4" s="1086" t="s">
        <v>753</v>
      </c>
      <c r="G4" s="931" t="s">
        <v>754</v>
      </c>
      <c r="H4" s="931" t="s">
        <v>21</v>
      </c>
      <c r="I4" s="932" t="s">
        <v>753</v>
      </c>
      <c r="J4" s="932" t="s">
        <v>754</v>
      </c>
      <c r="K4" s="933" t="s">
        <v>21</v>
      </c>
      <c r="L4" s="934" t="s">
        <v>753</v>
      </c>
      <c r="M4" s="934" t="s">
        <v>754</v>
      </c>
      <c r="N4" s="935" t="s">
        <v>21</v>
      </c>
      <c r="O4" s="936" t="s">
        <v>753</v>
      </c>
      <c r="P4" s="936" t="s">
        <v>754</v>
      </c>
      <c r="Q4" s="929" t="s">
        <v>21</v>
      </c>
      <c r="R4" s="937" t="s">
        <v>753</v>
      </c>
      <c r="S4" s="937" t="s">
        <v>754</v>
      </c>
      <c r="T4" s="938" t="s">
        <v>21</v>
      </c>
      <c r="U4" s="939" t="s">
        <v>753</v>
      </c>
      <c r="V4" s="939" t="s">
        <v>754</v>
      </c>
      <c r="W4" s="940" t="s">
        <v>21</v>
      </c>
      <c r="X4" s="941" t="s">
        <v>753</v>
      </c>
      <c r="Y4" s="942" t="s">
        <v>754</v>
      </c>
      <c r="Z4" s="942" t="s">
        <v>21</v>
      </c>
      <c r="AA4" s="1116" t="s">
        <v>753</v>
      </c>
      <c r="AB4" s="1117" t="s">
        <v>754</v>
      </c>
      <c r="AC4" s="1117"/>
      <c r="AD4" s="1114" t="s">
        <v>753</v>
      </c>
      <c r="AE4" s="1115" t="s">
        <v>754</v>
      </c>
      <c r="AF4" s="1115" t="s">
        <v>21</v>
      </c>
      <c r="AG4" s="949" t="s">
        <v>753</v>
      </c>
      <c r="AH4" s="950" t="s">
        <v>754</v>
      </c>
      <c r="AI4" s="950" t="s">
        <v>21</v>
      </c>
      <c r="AJ4" s="943" t="s">
        <v>753</v>
      </c>
      <c r="AK4" s="944" t="s">
        <v>754</v>
      </c>
      <c r="AL4" s="944" t="s">
        <v>21</v>
      </c>
      <c r="AM4" s="945" t="s">
        <v>753</v>
      </c>
      <c r="AN4" s="946" t="s">
        <v>754</v>
      </c>
      <c r="AO4" s="946" t="s">
        <v>21</v>
      </c>
      <c r="AP4" s="947" t="s">
        <v>753</v>
      </c>
      <c r="AQ4" s="948" t="s">
        <v>754</v>
      </c>
      <c r="AR4" s="948" t="s">
        <v>21</v>
      </c>
      <c r="AS4" s="949" t="s">
        <v>753</v>
      </c>
      <c r="AT4" s="950" t="s">
        <v>754</v>
      </c>
      <c r="AU4" s="950" t="s">
        <v>21</v>
      </c>
      <c r="AV4" s="951" t="s">
        <v>753</v>
      </c>
      <c r="AW4" s="952" t="s">
        <v>754</v>
      </c>
      <c r="AX4" s="952" t="s">
        <v>21</v>
      </c>
      <c r="AY4" s="936" t="s">
        <v>753</v>
      </c>
      <c r="AZ4" s="929" t="s">
        <v>754</v>
      </c>
      <c r="BA4" s="929" t="s">
        <v>21</v>
      </c>
      <c r="BB4" s="953" t="s">
        <v>753</v>
      </c>
      <c r="BC4" s="953" t="s">
        <v>754</v>
      </c>
      <c r="BD4" s="954" t="s">
        <v>21</v>
      </c>
      <c r="BE4" s="932" t="s">
        <v>753</v>
      </c>
      <c r="BF4" s="933" t="s">
        <v>754</v>
      </c>
      <c r="BG4" s="933" t="s">
        <v>21</v>
      </c>
      <c r="BH4" s="955" t="s">
        <v>753</v>
      </c>
      <c r="BI4" s="955" t="s">
        <v>754</v>
      </c>
      <c r="BJ4" s="955" t="s">
        <v>21</v>
      </c>
      <c r="BK4" s="742"/>
      <c r="BL4" s="956"/>
    </row>
    <row r="5" spans="1:64">
      <c r="A5" s="837" t="s">
        <v>1875</v>
      </c>
      <c r="B5" s="837" t="s">
        <v>1879</v>
      </c>
      <c r="C5" s="837" t="s">
        <v>1909</v>
      </c>
      <c r="D5" s="958">
        <v>12629</v>
      </c>
      <c r="E5" s="959">
        <v>42372</v>
      </c>
      <c r="F5" s="1088" t="s">
        <v>379</v>
      </c>
      <c r="G5" s="837"/>
      <c r="H5" s="837"/>
      <c r="I5" s="838" t="s">
        <v>380</v>
      </c>
      <c r="J5" s="838"/>
      <c r="K5" s="458"/>
      <c r="L5" s="838" t="s">
        <v>736</v>
      </c>
      <c r="M5" s="838"/>
      <c r="N5" s="458"/>
      <c r="O5" s="838" t="s">
        <v>632</v>
      </c>
      <c r="P5" s="838"/>
      <c r="Q5" s="458"/>
      <c r="R5" s="838" t="s">
        <v>633</v>
      </c>
      <c r="S5" s="838"/>
      <c r="T5" s="458"/>
      <c r="U5" s="838" t="s">
        <v>379</v>
      </c>
      <c r="V5" s="838"/>
      <c r="W5" s="458"/>
      <c r="X5" s="838" t="s">
        <v>379</v>
      </c>
      <c r="Y5" s="458"/>
      <c r="Z5" s="458"/>
      <c r="AA5" s="838"/>
      <c r="AB5" s="458"/>
      <c r="AC5" s="458"/>
      <c r="AD5" s="458"/>
      <c r="AE5" s="458"/>
      <c r="AF5" s="458"/>
      <c r="AG5" s="838"/>
      <c r="AH5" s="458"/>
      <c r="AI5" s="458"/>
      <c r="AJ5" s="838"/>
      <c r="AK5" s="458"/>
      <c r="AL5" s="458"/>
      <c r="AM5" s="838" t="s">
        <v>380</v>
      </c>
      <c r="AN5" s="458"/>
      <c r="AO5" s="458"/>
      <c r="AP5" s="838" t="s">
        <v>380</v>
      </c>
      <c r="AQ5" s="458"/>
      <c r="AR5" s="458"/>
      <c r="AS5" s="838"/>
      <c r="AT5" s="458"/>
      <c r="AU5" s="458"/>
      <c r="AV5" s="838"/>
      <c r="AW5" s="458"/>
      <c r="AX5" s="458"/>
      <c r="AY5" s="838" t="s">
        <v>380</v>
      </c>
      <c r="AZ5" s="458"/>
      <c r="BA5" s="458"/>
      <c r="BB5" s="838" t="s">
        <v>380</v>
      </c>
      <c r="BC5" s="838"/>
      <c r="BD5" s="458"/>
      <c r="BE5" s="838" t="s">
        <v>379</v>
      </c>
      <c r="BF5" s="458"/>
      <c r="BG5" s="458"/>
      <c r="BH5" s="458" t="s">
        <v>701</v>
      </c>
      <c r="BI5" s="458"/>
      <c r="BJ5" s="458"/>
      <c r="BK5" s="837" t="s">
        <v>611</v>
      </c>
      <c r="BL5" s="755"/>
    </row>
    <row r="6" spans="1:64" ht="15" customHeight="1">
      <c r="A6" s="837" t="s">
        <v>1875</v>
      </c>
      <c r="B6" s="837" t="s">
        <v>1880</v>
      </c>
      <c r="C6" s="837" t="s">
        <v>1909</v>
      </c>
      <c r="D6" s="958">
        <v>9419</v>
      </c>
      <c r="E6" s="959">
        <v>42372</v>
      </c>
      <c r="F6" s="1088" t="s">
        <v>379</v>
      </c>
      <c r="G6" s="837"/>
      <c r="H6" s="837"/>
      <c r="I6" s="838" t="s">
        <v>380</v>
      </c>
      <c r="J6" s="838"/>
      <c r="K6" s="458"/>
      <c r="L6" s="838" t="s">
        <v>736</v>
      </c>
      <c r="M6" s="838"/>
      <c r="N6" s="458"/>
      <c r="O6" s="838" t="s">
        <v>632</v>
      </c>
      <c r="P6" s="838"/>
      <c r="Q6" s="458"/>
      <c r="R6" s="838" t="s">
        <v>633</v>
      </c>
      <c r="S6" s="838"/>
      <c r="T6" s="458"/>
      <c r="U6" s="838" t="s">
        <v>379</v>
      </c>
      <c r="V6" s="838"/>
      <c r="W6" s="458"/>
      <c r="X6" s="838" t="s">
        <v>379</v>
      </c>
      <c r="Y6" s="458"/>
      <c r="Z6" s="458"/>
      <c r="AA6" s="838"/>
      <c r="AB6" s="458"/>
      <c r="AC6" s="458"/>
      <c r="AD6" s="458"/>
      <c r="AE6" s="458"/>
      <c r="AF6" s="458"/>
      <c r="AG6" s="838"/>
      <c r="AH6" s="458"/>
      <c r="AI6" s="458"/>
      <c r="AJ6" s="838"/>
      <c r="AK6" s="458"/>
      <c r="AL6" s="458"/>
      <c r="AM6" s="838" t="s">
        <v>380</v>
      </c>
      <c r="AN6" s="458"/>
      <c r="AO6" s="458"/>
      <c r="AP6" s="838" t="s">
        <v>380</v>
      </c>
      <c r="AQ6" s="458"/>
      <c r="AR6" s="458"/>
      <c r="AS6" s="838"/>
      <c r="AT6" s="458"/>
      <c r="AU6" s="458"/>
      <c r="AV6" s="838"/>
      <c r="AW6" s="458"/>
      <c r="AX6" s="458"/>
      <c r="AY6" s="838" t="s">
        <v>380</v>
      </c>
      <c r="AZ6" s="458"/>
      <c r="BA6" s="458"/>
      <c r="BB6" s="838" t="s">
        <v>380</v>
      </c>
      <c r="BC6" s="838"/>
      <c r="BD6" s="458"/>
      <c r="BE6" s="838" t="s">
        <v>379</v>
      </c>
      <c r="BF6" s="458"/>
      <c r="BG6" s="458"/>
      <c r="BH6" s="458" t="s">
        <v>701</v>
      </c>
      <c r="BI6" s="458"/>
      <c r="BJ6" s="458"/>
      <c r="BK6" s="837" t="s">
        <v>611</v>
      </c>
      <c r="BL6" s="755"/>
    </row>
    <row r="7" spans="1:64" ht="15" customHeight="1">
      <c r="A7" s="837" t="s">
        <v>1875</v>
      </c>
      <c r="B7" s="837" t="s">
        <v>1881</v>
      </c>
      <c r="C7" s="837" t="s">
        <v>1909</v>
      </c>
      <c r="D7" s="958">
        <v>10351</v>
      </c>
      <c r="E7" s="959">
        <v>42372</v>
      </c>
      <c r="F7" s="1088" t="s">
        <v>379</v>
      </c>
      <c r="G7" s="837"/>
      <c r="H7" s="837"/>
      <c r="I7" s="838" t="s">
        <v>380</v>
      </c>
      <c r="J7" s="838"/>
      <c r="K7" s="458"/>
      <c r="L7" s="838" t="s">
        <v>736</v>
      </c>
      <c r="M7" s="838"/>
      <c r="N7" s="458"/>
      <c r="O7" s="838" t="s">
        <v>632</v>
      </c>
      <c r="P7" s="838"/>
      <c r="Q7" s="458"/>
      <c r="R7" s="838" t="s">
        <v>633</v>
      </c>
      <c r="S7" s="838"/>
      <c r="T7" s="458"/>
      <c r="U7" s="838" t="s">
        <v>379</v>
      </c>
      <c r="V7" s="838"/>
      <c r="W7" s="458"/>
      <c r="X7" s="838" t="s">
        <v>379</v>
      </c>
      <c r="Y7" s="458"/>
      <c r="Z7" s="458"/>
      <c r="AA7" s="838"/>
      <c r="AB7" s="458"/>
      <c r="AC7" s="458"/>
      <c r="AD7" s="458"/>
      <c r="AE7" s="458"/>
      <c r="AF7" s="458"/>
      <c r="AG7" s="838"/>
      <c r="AH7" s="458"/>
      <c r="AI7" s="458"/>
      <c r="AJ7" s="838"/>
      <c r="AK7" s="458"/>
      <c r="AL7" s="458"/>
      <c r="AM7" s="838" t="s">
        <v>380</v>
      </c>
      <c r="AN7" s="458"/>
      <c r="AO7" s="458"/>
      <c r="AP7" s="838" t="s">
        <v>380</v>
      </c>
      <c r="AQ7" s="458"/>
      <c r="AR7" s="458"/>
      <c r="AS7" s="838"/>
      <c r="AT7" s="458"/>
      <c r="AU7" s="458"/>
      <c r="AV7" s="838"/>
      <c r="AW7" s="458"/>
      <c r="AX7" s="458"/>
      <c r="AY7" s="838" t="s">
        <v>380</v>
      </c>
      <c r="AZ7" s="458"/>
      <c r="BA7" s="458"/>
      <c r="BB7" s="838" t="s">
        <v>380</v>
      </c>
      <c r="BC7" s="838"/>
      <c r="BD7" s="458"/>
      <c r="BE7" s="838" t="s">
        <v>379</v>
      </c>
      <c r="BF7" s="458"/>
      <c r="BG7" s="458"/>
      <c r="BH7" s="458" t="s">
        <v>701</v>
      </c>
      <c r="BI7" s="458"/>
      <c r="BJ7" s="458"/>
      <c r="BK7" s="837" t="s">
        <v>611</v>
      </c>
      <c r="BL7" s="755"/>
    </row>
    <row r="8" spans="1:64" ht="15" customHeight="1">
      <c r="A8" s="837" t="s">
        <v>1876</v>
      </c>
      <c r="B8" s="837" t="s">
        <v>1882</v>
      </c>
      <c r="C8" s="837" t="s">
        <v>1909</v>
      </c>
      <c r="D8" s="958">
        <v>15800</v>
      </c>
      <c r="E8" s="959">
        <v>42372</v>
      </c>
      <c r="F8" s="1088" t="s">
        <v>379</v>
      </c>
      <c r="G8" s="837"/>
      <c r="H8" s="837"/>
      <c r="I8" s="838" t="s">
        <v>380</v>
      </c>
      <c r="J8" s="838"/>
      <c r="K8" s="458"/>
      <c r="L8" s="838" t="s">
        <v>379</v>
      </c>
      <c r="M8" s="838"/>
      <c r="N8" s="458"/>
      <c r="O8" s="838" t="s">
        <v>666</v>
      </c>
      <c r="P8" s="838"/>
      <c r="Q8" s="458"/>
      <c r="R8" s="838" t="s">
        <v>380</v>
      </c>
      <c r="S8" s="838"/>
      <c r="T8" s="458"/>
      <c r="U8" s="838" t="s">
        <v>380</v>
      </c>
      <c r="V8" s="838"/>
      <c r="W8" s="458"/>
      <c r="X8" s="838" t="s">
        <v>380</v>
      </c>
      <c r="Y8" s="458"/>
      <c r="Z8" s="458"/>
      <c r="AA8" s="838"/>
      <c r="AB8" s="458"/>
      <c r="AC8" s="458"/>
      <c r="AD8" s="458"/>
      <c r="AE8" s="458"/>
      <c r="AF8" s="458"/>
      <c r="AG8" s="838"/>
      <c r="AH8" s="458"/>
      <c r="AI8" s="458"/>
      <c r="AJ8" s="838"/>
      <c r="AK8" s="458"/>
      <c r="AL8" s="458"/>
      <c r="AM8" s="838" t="s">
        <v>380</v>
      </c>
      <c r="AN8" s="458"/>
      <c r="AO8" s="458"/>
      <c r="AP8" s="838" t="s">
        <v>380</v>
      </c>
      <c r="AQ8" s="458"/>
      <c r="AR8" s="458"/>
      <c r="AS8" s="838"/>
      <c r="AT8" s="458"/>
      <c r="AU8" s="458"/>
      <c r="AV8" s="838"/>
      <c r="AW8" s="458"/>
      <c r="AX8" s="458"/>
      <c r="AY8" s="838" t="s">
        <v>380</v>
      </c>
      <c r="AZ8" s="458"/>
      <c r="BA8" s="458"/>
      <c r="BB8" s="838" t="s">
        <v>380</v>
      </c>
      <c r="BC8" s="838"/>
      <c r="BD8" s="458"/>
      <c r="BE8" s="838" t="s">
        <v>379</v>
      </c>
      <c r="BF8" s="458"/>
      <c r="BG8" s="458"/>
      <c r="BH8" s="458" t="s">
        <v>756</v>
      </c>
      <c r="BI8" s="458"/>
      <c r="BJ8" s="458"/>
      <c r="BK8" s="837" t="s">
        <v>611</v>
      </c>
      <c r="BL8" s="755"/>
    </row>
    <row r="9" spans="1:64" ht="15" customHeight="1">
      <c r="A9" s="837" t="s">
        <v>1876</v>
      </c>
      <c r="B9" s="837" t="s">
        <v>1883</v>
      </c>
      <c r="C9" s="837" t="s">
        <v>1909</v>
      </c>
      <c r="D9" s="958">
        <v>9500</v>
      </c>
      <c r="E9" s="959">
        <v>42372</v>
      </c>
      <c r="F9" s="1088" t="s">
        <v>379</v>
      </c>
      <c r="G9" s="837"/>
      <c r="H9" s="837"/>
      <c r="I9" s="838" t="s">
        <v>380</v>
      </c>
      <c r="J9" s="838"/>
      <c r="K9" s="458"/>
      <c r="L9" s="838" t="s">
        <v>379</v>
      </c>
      <c r="M9" s="838"/>
      <c r="N9" s="458"/>
      <c r="O9" s="838" t="s">
        <v>632</v>
      </c>
      <c r="P9" s="838"/>
      <c r="Q9" s="458"/>
      <c r="R9" s="838" t="s">
        <v>633</v>
      </c>
      <c r="S9" s="838"/>
      <c r="T9" s="458"/>
      <c r="U9" s="838" t="s">
        <v>379</v>
      </c>
      <c r="V9" s="838"/>
      <c r="W9" s="458"/>
      <c r="X9" s="838" t="s">
        <v>379</v>
      </c>
      <c r="Y9" s="458"/>
      <c r="Z9" s="458"/>
      <c r="AA9" s="838"/>
      <c r="AB9" s="458"/>
      <c r="AC9" s="458"/>
      <c r="AD9" s="458"/>
      <c r="AE9" s="458"/>
      <c r="AF9" s="458"/>
      <c r="AG9" s="838"/>
      <c r="AH9" s="458"/>
      <c r="AI9" s="458"/>
      <c r="AJ9" s="838"/>
      <c r="AK9" s="458"/>
      <c r="AL9" s="458"/>
      <c r="AM9" s="838" t="s">
        <v>380</v>
      </c>
      <c r="AN9" s="458"/>
      <c r="AO9" s="458"/>
      <c r="AP9" s="838" t="s">
        <v>380</v>
      </c>
      <c r="AQ9" s="458"/>
      <c r="AR9" s="458"/>
      <c r="AS9" s="838"/>
      <c r="AT9" s="458"/>
      <c r="AU9" s="458"/>
      <c r="AV9" s="838"/>
      <c r="AW9" s="458"/>
      <c r="AX9" s="458"/>
      <c r="AY9" s="838" t="s">
        <v>380</v>
      </c>
      <c r="AZ9" s="458"/>
      <c r="BA9" s="458"/>
      <c r="BB9" s="838" t="s">
        <v>380</v>
      </c>
      <c r="BC9" s="838"/>
      <c r="BD9" s="458"/>
      <c r="BE9" s="838" t="s">
        <v>379</v>
      </c>
      <c r="BF9" s="458"/>
      <c r="BG9" s="458"/>
      <c r="BH9" s="458" t="s">
        <v>701</v>
      </c>
      <c r="BI9" s="458"/>
      <c r="BJ9" s="458"/>
      <c r="BK9" s="837" t="s">
        <v>611</v>
      </c>
      <c r="BL9" s="755"/>
    </row>
    <row r="10" spans="1:64" ht="15" customHeight="1">
      <c r="A10" s="837" t="s">
        <v>1876</v>
      </c>
      <c r="B10" s="837" t="s">
        <v>1884</v>
      </c>
      <c r="C10" s="837" t="s">
        <v>1909</v>
      </c>
      <c r="D10" s="962">
        <v>3600</v>
      </c>
      <c r="E10" s="959">
        <v>42375</v>
      </c>
      <c r="F10" s="1088" t="s">
        <v>380</v>
      </c>
      <c r="G10" s="837"/>
      <c r="H10" s="837"/>
      <c r="I10" s="838" t="s">
        <v>379</v>
      </c>
      <c r="J10" s="838"/>
      <c r="K10" s="458"/>
      <c r="L10" s="838" t="s">
        <v>758</v>
      </c>
      <c r="M10" s="838"/>
      <c r="N10" s="458"/>
      <c r="O10" s="838" t="s">
        <v>633</v>
      </c>
      <c r="P10" s="838"/>
      <c r="Q10" s="458"/>
      <c r="R10" s="838" t="s">
        <v>380</v>
      </c>
      <c r="S10" s="838"/>
      <c r="T10" s="458"/>
      <c r="U10" s="838" t="s">
        <v>379</v>
      </c>
      <c r="V10" s="838"/>
      <c r="W10" s="458"/>
      <c r="X10" s="838" t="s">
        <v>379</v>
      </c>
      <c r="Y10" s="458"/>
      <c r="Z10" s="458"/>
      <c r="AA10" s="838"/>
      <c r="AB10" s="458"/>
      <c r="AC10" s="458"/>
      <c r="AD10" s="458"/>
      <c r="AE10" s="458"/>
      <c r="AF10" s="458"/>
      <c r="AG10" s="838"/>
      <c r="AH10" s="458"/>
      <c r="AI10" s="458"/>
      <c r="AJ10" s="838"/>
      <c r="AK10" s="458"/>
      <c r="AL10" s="458"/>
      <c r="AM10" s="838" t="s">
        <v>380</v>
      </c>
      <c r="AN10" s="458"/>
      <c r="AO10" s="458"/>
      <c r="AP10" s="838" t="s">
        <v>380</v>
      </c>
      <c r="AQ10" s="458"/>
      <c r="AR10" s="458"/>
      <c r="AS10" s="838"/>
      <c r="AT10" s="458"/>
      <c r="AU10" s="458"/>
      <c r="AV10" s="838"/>
      <c r="AW10" s="458"/>
      <c r="AX10" s="458"/>
      <c r="AY10" s="838" t="s">
        <v>380</v>
      </c>
      <c r="AZ10" s="458"/>
      <c r="BA10" s="458"/>
      <c r="BB10" s="838" t="s">
        <v>379</v>
      </c>
      <c r="BC10" s="838"/>
      <c r="BD10" s="458"/>
      <c r="BE10" s="838" t="s">
        <v>379</v>
      </c>
      <c r="BF10" s="458"/>
      <c r="BG10" s="458"/>
      <c r="BH10" s="458" t="s">
        <v>714</v>
      </c>
      <c r="BI10" s="458"/>
      <c r="BJ10" s="458"/>
      <c r="BK10" s="837" t="s">
        <v>611</v>
      </c>
      <c r="BL10" s="755"/>
    </row>
    <row r="11" spans="1:64" ht="15" customHeight="1">
      <c r="A11" s="837" t="s">
        <v>1876</v>
      </c>
      <c r="B11" s="837" t="s">
        <v>1885</v>
      </c>
      <c r="C11" s="837" t="s">
        <v>1909</v>
      </c>
      <c r="D11" s="962">
        <v>7200</v>
      </c>
      <c r="E11" s="959">
        <v>42375</v>
      </c>
      <c r="F11" s="1088" t="s">
        <v>380</v>
      </c>
      <c r="G11" s="837"/>
      <c r="H11" s="837"/>
      <c r="I11" s="838" t="s">
        <v>379</v>
      </c>
      <c r="J11" s="838"/>
      <c r="K11" s="458"/>
      <c r="L11" s="838" t="s">
        <v>758</v>
      </c>
      <c r="M11" s="838"/>
      <c r="N11" s="458"/>
      <c r="O11" s="838" t="s">
        <v>633</v>
      </c>
      <c r="P11" s="838"/>
      <c r="Q11" s="458"/>
      <c r="R11" s="838" t="s">
        <v>380</v>
      </c>
      <c r="S11" s="838"/>
      <c r="T11" s="458"/>
      <c r="U11" s="838" t="s">
        <v>379</v>
      </c>
      <c r="V11" s="838"/>
      <c r="W11" s="458"/>
      <c r="X11" s="838" t="s">
        <v>379</v>
      </c>
      <c r="Y11" s="458"/>
      <c r="Z11" s="458"/>
      <c r="AA11" s="838"/>
      <c r="AB11" s="458"/>
      <c r="AC11" s="458"/>
      <c r="AD11" s="458"/>
      <c r="AE11" s="458"/>
      <c r="AF11" s="458"/>
      <c r="AG11" s="838"/>
      <c r="AH11" s="458"/>
      <c r="AI11" s="458"/>
      <c r="AJ11" s="838"/>
      <c r="AK11" s="458"/>
      <c r="AL11" s="458"/>
      <c r="AM11" s="838" t="s">
        <v>380</v>
      </c>
      <c r="AN11" s="458"/>
      <c r="AO11" s="458"/>
      <c r="AP11" s="838" t="s">
        <v>380</v>
      </c>
      <c r="AQ11" s="458"/>
      <c r="AR11" s="458"/>
      <c r="AS11" s="838"/>
      <c r="AT11" s="458"/>
      <c r="AU11" s="458"/>
      <c r="AV11" s="838"/>
      <c r="AW11" s="458"/>
      <c r="AX11" s="458"/>
      <c r="AY11" s="838" t="s">
        <v>380</v>
      </c>
      <c r="AZ11" s="458"/>
      <c r="BA11" s="458"/>
      <c r="BB11" s="838" t="s">
        <v>379</v>
      </c>
      <c r="BC11" s="838"/>
      <c r="BD11" s="458"/>
      <c r="BE11" s="838" t="s">
        <v>379</v>
      </c>
      <c r="BF11" s="458"/>
      <c r="BG11" s="458"/>
      <c r="BH11" s="458" t="s">
        <v>714</v>
      </c>
      <c r="BI11" s="458"/>
      <c r="BJ11" s="458"/>
      <c r="BK11" s="837" t="s">
        <v>611</v>
      </c>
      <c r="BL11" s="755"/>
    </row>
    <row r="12" spans="1:64" ht="15" customHeight="1">
      <c r="A12" s="837" t="s">
        <v>1876</v>
      </c>
      <c r="B12" s="837" t="s">
        <v>1886</v>
      </c>
      <c r="C12" s="837" t="s">
        <v>1909</v>
      </c>
      <c r="D12" s="962">
        <v>3600</v>
      </c>
      <c r="E12" s="959">
        <v>42375</v>
      </c>
      <c r="F12" s="1088" t="s">
        <v>380</v>
      </c>
      <c r="G12" s="837"/>
      <c r="H12" s="837"/>
      <c r="I12" s="838" t="s">
        <v>379</v>
      </c>
      <c r="J12" s="838"/>
      <c r="K12" s="458"/>
      <c r="L12" s="838" t="s">
        <v>758</v>
      </c>
      <c r="M12" s="838"/>
      <c r="N12" s="458"/>
      <c r="O12" s="838" t="s">
        <v>633</v>
      </c>
      <c r="P12" s="838"/>
      <c r="Q12" s="458"/>
      <c r="R12" s="838" t="s">
        <v>380</v>
      </c>
      <c r="S12" s="838"/>
      <c r="T12" s="458"/>
      <c r="U12" s="838" t="s">
        <v>379</v>
      </c>
      <c r="V12" s="838"/>
      <c r="W12" s="458"/>
      <c r="X12" s="838" t="s">
        <v>379</v>
      </c>
      <c r="Y12" s="458"/>
      <c r="Z12" s="458"/>
      <c r="AA12" s="838"/>
      <c r="AB12" s="458"/>
      <c r="AC12" s="458"/>
      <c r="AD12" s="458"/>
      <c r="AE12" s="458"/>
      <c r="AF12" s="458"/>
      <c r="AG12" s="838"/>
      <c r="AH12" s="458"/>
      <c r="AI12" s="458"/>
      <c r="AJ12" s="838"/>
      <c r="AK12" s="458"/>
      <c r="AL12" s="458"/>
      <c r="AM12" s="838" t="s">
        <v>380</v>
      </c>
      <c r="AN12" s="458"/>
      <c r="AO12" s="458"/>
      <c r="AP12" s="838" t="s">
        <v>380</v>
      </c>
      <c r="AQ12" s="458"/>
      <c r="AR12" s="458"/>
      <c r="AS12" s="838"/>
      <c r="AT12" s="458"/>
      <c r="AU12" s="458"/>
      <c r="AV12" s="838"/>
      <c r="AW12" s="458"/>
      <c r="AX12" s="458"/>
      <c r="AY12" s="838" t="s">
        <v>380</v>
      </c>
      <c r="AZ12" s="458"/>
      <c r="BA12" s="458"/>
      <c r="BB12" s="838" t="s">
        <v>379</v>
      </c>
      <c r="BC12" s="838"/>
      <c r="BD12" s="458"/>
      <c r="BE12" s="838" t="s">
        <v>379</v>
      </c>
      <c r="BF12" s="458"/>
      <c r="BG12" s="458"/>
      <c r="BH12" s="458" t="s">
        <v>714</v>
      </c>
      <c r="BI12" s="458"/>
      <c r="BJ12" s="458"/>
      <c r="BK12" s="837" t="s">
        <v>611</v>
      </c>
      <c r="BL12" s="755"/>
    </row>
    <row r="13" spans="1:64" ht="15" customHeight="1">
      <c r="A13" s="837" t="s">
        <v>1876</v>
      </c>
      <c r="B13" s="837" t="s">
        <v>1887</v>
      </c>
      <c r="C13" s="837" t="s">
        <v>1909</v>
      </c>
      <c r="D13" s="958">
        <v>9500</v>
      </c>
      <c r="E13" s="959">
        <v>42379</v>
      </c>
      <c r="F13" s="1088" t="s">
        <v>379</v>
      </c>
      <c r="G13" s="837"/>
      <c r="H13" s="837"/>
      <c r="I13" s="838" t="s">
        <v>380</v>
      </c>
      <c r="J13" s="838"/>
      <c r="K13" s="458"/>
      <c r="L13" s="838" t="s">
        <v>379</v>
      </c>
      <c r="M13" s="838"/>
      <c r="N13" s="458"/>
      <c r="O13" s="838" t="s">
        <v>632</v>
      </c>
      <c r="P13" s="838"/>
      <c r="Q13" s="458"/>
      <c r="R13" s="838" t="s">
        <v>633</v>
      </c>
      <c r="S13" s="838"/>
      <c r="T13" s="458"/>
      <c r="U13" s="838" t="s">
        <v>379</v>
      </c>
      <c r="V13" s="838"/>
      <c r="W13" s="458"/>
      <c r="X13" s="838" t="s">
        <v>379</v>
      </c>
      <c r="Y13" s="458"/>
      <c r="Z13" s="458"/>
      <c r="AA13" s="838"/>
      <c r="AB13" s="458"/>
      <c r="AC13" s="458"/>
      <c r="AD13" s="458"/>
      <c r="AE13" s="458"/>
      <c r="AF13" s="458"/>
      <c r="AG13" s="838"/>
      <c r="AH13" s="458"/>
      <c r="AI13" s="458"/>
      <c r="AJ13" s="838"/>
      <c r="AK13" s="458"/>
      <c r="AL13" s="458"/>
      <c r="AM13" s="838" t="s">
        <v>380</v>
      </c>
      <c r="AN13" s="458"/>
      <c r="AO13" s="458"/>
      <c r="AP13" s="838" t="s">
        <v>380</v>
      </c>
      <c r="AQ13" s="458"/>
      <c r="AR13" s="458"/>
      <c r="AS13" s="838"/>
      <c r="AT13" s="458"/>
      <c r="AU13" s="458"/>
      <c r="AV13" s="838"/>
      <c r="AW13" s="458"/>
      <c r="AX13" s="458"/>
      <c r="AY13" s="838" t="s">
        <v>380</v>
      </c>
      <c r="AZ13" s="458"/>
      <c r="BA13" s="458"/>
      <c r="BB13" s="838" t="s">
        <v>380</v>
      </c>
      <c r="BC13" s="838"/>
      <c r="BD13" s="458"/>
      <c r="BE13" s="838" t="s">
        <v>379</v>
      </c>
      <c r="BF13" s="458"/>
      <c r="BG13" s="458"/>
      <c r="BH13" s="458" t="s">
        <v>701</v>
      </c>
      <c r="BI13" s="458"/>
      <c r="BJ13" s="458"/>
      <c r="BK13" s="837" t="s">
        <v>611</v>
      </c>
      <c r="BL13" s="755"/>
    </row>
    <row r="14" spans="1:64" ht="15" customHeight="1">
      <c r="A14" s="837" t="s">
        <v>1876</v>
      </c>
      <c r="B14" s="837" t="s">
        <v>1888</v>
      </c>
      <c r="C14" s="837" t="s">
        <v>1910</v>
      </c>
      <c r="D14" s="958">
        <v>31601</v>
      </c>
      <c r="E14" s="959">
        <v>42379</v>
      </c>
      <c r="F14" s="1088" t="s">
        <v>379</v>
      </c>
      <c r="G14" s="837"/>
      <c r="H14" s="837"/>
      <c r="I14" s="838" t="s">
        <v>380</v>
      </c>
      <c r="J14" s="838"/>
      <c r="K14" s="458"/>
      <c r="L14" s="838" t="s">
        <v>379</v>
      </c>
      <c r="M14" s="838"/>
      <c r="N14" s="458"/>
      <c r="O14" s="838" t="s">
        <v>666</v>
      </c>
      <c r="P14" s="838"/>
      <c r="Q14" s="458"/>
      <c r="R14" s="838" t="s">
        <v>380</v>
      </c>
      <c r="S14" s="838"/>
      <c r="T14" s="458"/>
      <c r="U14" s="838" t="s">
        <v>380</v>
      </c>
      <c r="V14" s="838"/>
      <c r="W14" s="458"/>
      <c r="X14" s="838" t="s">
        <v>380</v>
      </c>
      <c r="Y14" s="458"/>
      <c r="Z14" s="458"/>
      <c r="AA14" s="838"/>
      <c r="AB14" s="458"/>
      <c r="AC14" s="458"/>
      <c r="AD14" s="458"/>
      <c r="AE14" s="458"/>
      <c r="AF14" s="458"/>
      <c r="AG14" s="838"/>
      <c r="AH14" s="458"/>
      <c r="AI14" s="458"/>
      <c r="AJ14" s="838"/>
      <c r="AK14" s="458"/>
      <c r="AL14" s="458"/>
      <c r="AM14" s="838" t="s">
        <v>380</v>
      </c>
      <c r="AN14" s="458"/>
      <c r="AO14" s="458"/>
      <c r="AP14" s="838" t="s">
        <v>380</v>
      </c>
      <c r="AQ14" s="458"/>
      <c r="AR14" s="458"/>
      <c r="AS14" s="838"/>
      <c r="AT14" s="458"/>
      <c r="AU14" s="458"/>
      <c r="AV14" s="838"/>
      <c r="AW14" s="458"/>
      <c r="AX14" s="458"/>
      <c r="AY14" s="838" t="s">
        <v>380</v>
      </c>
      <c r="AZ14" s="458"/>
      <c r="BA14" s="458"/>
      <c r="BB14" s="838" t="s">
        <v>380</v>
      </c>
      <c r="BC14" s="838"/>
      <c r="BD14" s="458"/>
      <c r="BE14" s="838" t="s">
        <v>379</v>
      </c>
      <c r="BF14" s="458"/>
      <c r="BG14" s="458"/>
      <c r="BH14" s="458" t="s">
        <v>714</v>
      </c>
      <c r="BI14" s="458"/>
      <c r="BJ14" s="458"/>
      <c r="BK14" s="837" t="s">
        <v>611</v>
      </c>
      <c r="BL14" s="755"/>
    </row>
    <row r="15" spans="1:64" ht="15" customHeight="1">
      <c r="A15" s="837" t="s">
        <v>1876</v>
      </c>
      <c r="B15" s="837" t="s">
        <v>1889</v>
      </c>
      <c r="C15" s="837" t="s">
        <v>1910</v>
      </c>
      <c r="D15" s="958">
        <v>15800</v>
      </c>
      <c r="E15" s="959">
        <v>42386</v>
      </c>
      <c r="F15" s="1088" t="s">
        <v>379</v>
      </c>
      <c r="G15" s="837"/>
      <c r="H15" s="837"/>
      <c r="I15" s="838" t="s">
        <v>380</v>
      </c>
      <c r="J15" s="838"/>
      <c r="K15" s="458"/>
      <c r="L15" s="838" t="s">
        <v>761</v>
      </c>
      <c r="M15" s="838"/>
      <c r="N15" s="458"/>
      <c r="O15" s="838" t="s">
        <v>666</v>
      </c>
      <c r="P15" s="838"/>
      <c r="Q15" s="458"/>
      <c r="R15" s="838" t="s">
        <v>380</v>
      </c>
      <c r="S15" s="838"/>
      <c r="T15" s="458"/>
      <c r="U15" s="838" t="s">
        <v>380</v>
      </c>
      <c r="V15" s="838"/>
      <c r="W15" s="458"/>
      <c r="X15" s="838" t="s">
        <v>380</v>
      </c>
      <c r="Y15" s="458"/>
      <c r="Z15" s="458"/>
      <c r="AA15" s="838"/>
      <c r="AB15" s="458"/>
      <c r="AC15" s="458"/>
      <c r="AD15" s="458"/>
      <c r="AE15" s="458"/>
      <c r="AF15" s="458"/>
      <c r="AG15" s="838"/>
      <c r="AH15" s="458"/>
      <c r="AI15" s="458"/>
      <c r="AJ15" s="838"/>
      <c r="AK15" s="458"/>
      <c r="AL15" s="458"/>
      <c r="AM15" s="838" t="s">
        <v>380</v>
      </c>
      <c r="AN15" s="458"/>
      <c r="AO15" s="458"/>
      <c r="AP15" s="838" t="s">
        <v>380</v>
      </c>
      <c r="AQ15" s="458"/>
      <c r="AR15" s="458"/>
      <c r="AS15" s="838"/>
      <c r="AT15" s="458"/>
      <c r="AU15" s="458"/>
      <c r="AV15" s="838"/>
      <c r="AW15" s="458"/>
      <c r="AX15" s="458"/>
      <c r="AY15" s="838" t="s">
        <v>380</v>
      </c>
      <c r="AZ15" s="458"/>
      <c r="BA15" s="458"/>
      <c r="BB15" s="838" t="s">
        <v>380</v>
      </c>
      <c r="BC15" s="838"/>
      <c r="BD15" s="458"/>
      <c r="BE15" s="838" t="s">
        <v>379</v>
      </c>
      <c r="BF15" s="458"/>
      <c r="BG15" s="458"/>
      <c r="BH15" s="458" t="s">
        <v>714</v>
      </c>
      <c r="BI15" s="458"/>
      <c r="BJ15" s="458"/>
      <c r="BK15" s="837" t="s">
        <v>611</v>
      </c>
      <c r="BL15" s="755"/>
    </row>
    <row r="16" spans="1:64" ht="15" customHeight="1">
      <c r="A16" s="837" t="s">
        <v>1876</v>
      </c>
      <c r="B16" s="837" t="s">
        <v>1890</v>
      </c>
      <c r="C16" s="837" t="s">
        <v>1910</v>
      </c>
      <c r="D16" s="958">
        <v>8000</v>
      </c>
      <c r="E16" s="959">
        <v>42386</v>
      </c>
      <c r="F16" s="1088" t="s">
        <v>379</v>
      </c>
      <c r="G16" s="837"/>
      <c r="H16" s="837"/>
      <c r="I16" s="838" t="s">
        <v>380</v>
      </c>
      <c r="J16" s="838"/>
      <c r="K16" s="458"/>
      <c r="L16" s="838" t="s">
        <v>379</v>
      </c>
      <c r="M16" s="838"/>
      <c r="N16" s="458"/>
      <c r="O16" s="838" t="s">
        <v>380</v>
      </c>
      <c r="P16" s="838"/>
      <c r="Q16" s="458"/>
      <c r="R16" s="838" t="s">
        <v>380</v>
      </c>
      <c r="S16" s="838"/>
      <c r="T16" s="458"/>
      <c r="U16" s="838" t="s">
        <v>379</v>
      </c>
      <c r="V16" s="838"/>
      <c r="W16" s="458"/>
      <c r="X16" s="838" t="s">
        <v>379</v>
      </c>
      <c r="Y16" s="458"/>
      <c r="Z16" s="458"/>
      <c r="AA16" s="838"/>
      <c r="AB16" s="458"/>
      <c r="AC16" s="458"/>
      <c r="AD16" s="458"/>
      <c r="AE16" s="458"/>
      <c r="AF16" s="458"/>
      <c r="AG16" s="838"/>
      <c r="AH16" s="458"/>
      <c r="AI16" s="458"/>
      <c r="AJ16" s="838"/>
      <c r="AK16" s="458"/>
      <c r="AL16" s="458"/>
      <c r="AM16" s="838" t="s">
        <v>380</v>
      </c>
      <c r="AN16" s="458"/>
      <c r="AO16" s="458"/>
      <c r="AP16" s="838" t="s">
        <v>380</v>
      </c>
      <c r="AQ16" s="458"/>
      <c r="AR16" s="458"/>
      <c r="AS16" s="838"/>
      <c r="AT16" s="458"/>
      <c r="AU16" s="458"/>
      <c r="AV16" s="838"/>
      <c r="AW16" s="458"/>
      <c r="AX16" s="458"/>
      <c r="AY16" s="838" t="s">
        <v>380</v>
      </c>
      <c r="AZ16" s="458"/>
      <c r="BA16" s="458"/>
      <c r="BB16" s="838" t="s">
        <v>380</v>
      </c>
      <c r="BC16" s="838"/>
      <c r="BD16" s="458"/>
      <c r="BE16" s="838" t="s">
        <v>379</v>
      </c>
      <c r="BF16" s="458"/>
      <c r="BG16" s="458"/>
      <c r="BH16" s="458" t="s">
        <v>701</v>
      </c>
      <c r="BI16" s="458"/>
      <c r="BJ16" s="458"/>
      <c r="BK16" s="837" t="s">
        <v>611</v>
      </c>
      <c r="BL16" s="755"/>
    </row>
    <row r="17" spans="1:64" ht="15" customHeight="1">
      <c r="A17" s="837" t="s">
        <v>1877</v>
      </c>
      <c r="B17" s="837" t="s">
        <v>1891</v>
      </c>
      <c r="C17" s="837" t="s">
        <v>1910</v>
      </c>
      <c r="D17" s="958">
        <v>9720</v>
      </c>
      <c r="E17" s="959">
        <v>42386</v>
      </c>
      <c r="F17" s="1088" t="s">
        <v>379</v>
      </c>
      <c r="G17" s="837"/>
      <c r="H17" s="837"/>
      <c r="I17" s="838" t="s">
        <v>380</v>
      </c>
      <c r="J17" s="838"/>
      <c r="K17" s="458"/>
      <c r="L17" s="838" t="s">
        <v>379</v>
      </c>
      <c r="M17" s="838"/>
      <c r="N17" s="458"/>
      <c r="O17" s="838" t="s">
        <v>632</v>
      </c>
      <c r="P17" s="838"/>
      <c r="Q17" s="458"/>
      <c r="R17" s="838" t="s">
        <v>633</v>
      </c>
      <c r="S17" s="838"/>
      <c r="T17" s="458"/>
      <c r="U17" s="838" t="s">
        <v>379</v>
      </c>
      <c r="V17" s="838"/>
      <c r="W17" s="458"/>
      <c r="X17" s="838" t="s">
        <v>379</v>
      </c>
      <c r="Y17" s="458"/>
      <c r="Z17" s="458"/>
      <c r="AA17" s="838"/>
      <c r="AB17" s="458"/>
      <c r="AC17" s="458"/>
      <c r="AD17" s="458"/>
      <c r="AE17" s="458"/>
      <c r="AF17" s="458"/>
      <c r="AG17" s="838"/>
      <c r="AH17" s="458"/>
      <c r="AI17" s="458"/>
      <c r="AJ17" s="838"/>
      <c r="AK17" s="458"/>
      <c r="AL17" s="458"/>
      <c r="AM17" s="838" t="s">
        <v>380</v>
      </c>
      <c r="AN17" s="458"/>
      <c r="AO17" s="458"/>
      <c r="AP17" s="838" t="s">
        <v>380</v>
      </c>
      <c r="AQ17" s="458"/>
      <c r="AR17" s="458"/>
      <c r="AS17" s="838"/>
      <c r="AT17" s="458"/>
      <c r="AU17" s="458"/>
      <c r="AV17" s="838"/>
      <c r="AW17" s="458"/>
      <c r="AX17" s="458"/>
      <c r="AY17" s="838" t="s">
        <v>380</v>
      </c>
      <c r="AZ17" s="458"/>
      <c r="BA17" s="458"/>
      <c r="BB17" s="838" t="s">
        <v>380</v>
      </c>
      <c r="BC17" s="838"/>
      <c r="BD17" s="458"/>
      <c r="BE17" s="838" t="s">
        <v>379</v>
      </c>
      <c r="BF17" s="458"/>
      <c r="BG17" s="458"/>
      <c r="BH17" s="458" t="s">
        <v>714</v>
      </c>
      <c r="BI17" s="458"/>
      <c r="BJ17" s="458"/>
      <c r="BK17" s="837" t="s">
        <v>611</v>
      </c>
      <c r="BL17" s="755"/>
    </row>
    <row r="18" spans="1:64" ht="15" customHeight="1">
      <c r="A18" s="837" t="s">
        <v>1877</v>
      </c>
      <c r="B18" s="837" t="s">
        <v>1892</v>
      </c>
      <c r="C18" s="837" t="s">
        <v>1910</v>
      </c>
      <c r="D18" s="958">
        <v>12411</v>
      </c>
      <c r="E18" s="959">
        <v>42386</v>
      </c>
      <c r="F18" s="1088" t="s">
        <v>379</v>
      </c>
      <c r="G18" s="837"/>
      <c r="H18" s="837"/>
      <c r="I18" s="838" t="s">
        <v>380</v>
      </c>
      <c r="J18" s="838"/>
      <c r="K18" s="458"/>
      <c r="L18" s="838" t="s">
        <v>379</v>
      </c>
      <c r="M18" s="838"/>
      <c r="N18" s="458"/>
      <c r="O18" s="838" t="s">
        <v>632</v>
      </c>
      <c r="P18" s="838"/>
      <c r="Q18" s="458"/>
      <c r="R18" s="838" t="s">
        <v>633</v>
      </c>
      <c r="S18" s="838"/>
      <c r="T18" s="458"/>
      <c r="U18" s="838" t="s">
        <v>379</v>
      </c>
      <c r="V18" s="838"/>
      <c r="W18" s="458"/>
      <c r="X18" s="838" t="s">
        <v>379</v>
      </c>
      <c r="Y18" s="458"/>
      <c r="Z18" s="458"/>
      <c r="AA18" s="838"/>
      <c r="AB18" s="458"/>
      <c r="AC18" s="458"/>
      <c r="AD18" s="458"/>
      <c r="AE18" s="458"/>
      <c r="AF18" s="458"/>
      <c r="AG18" s="838"/>
      <c r="AH18" s="458"/>
      <c r="AI18" s="458"/>
      <c r="AJ18" s="838"/>
      <c r="AK18" s="458"/>
      <c r="AL18" s="458"/>
      <c r="AM18" s="838" t="s">
        <v>380</v>
      </c>
      <c r="AN18" s="458"/>
      <c r="AO18" s="458"/>
      <c r="AP18" s="838" t="s">
        <v>380</v>
      </c>
      <c r="AQ18" s="458"/>
      <c r="AR18" s="458"/>
      <c r="AS18" s="838"/>
      <c r="AT18" s="458"/>
      <c r="AU18" s="458"/>
      <c r="AV18" s="838"/>
      <c r="AW18" s="458"/>
      <c r="AX18" s="458"/>
      <c r="AY18" s="838" t="s">
        <v>380</v>
      </c>
      <c r="AZ18" s="458"/>
      <c r="BA18" s="458"/>
      <c r="BB18" s="838" t="s">
        <v>380</v>
      </c>
      <c r="BC18" s="838"/>
      <c r="BD18" s="458"/>
      <c r="BE18" s="838" t="s">
        <v>379</v>
      </c>
      <c r="BF18" s="458"/>
      <c r="BG18" s="458"/>
      <c r="BH18" s="458" t="s">
        <v>714</v>
      </c>
      <c r="BI18" s="458"/>
      <c r="BJ18" s="458"/>
      <c r="BK18" s="837" t="s">
        <v>611</v>
      </c>
      <c r="BL18" s="755"/>
    </row>
    <row r="19" spans="1:64" ht="15" customHeight="1">
      <c r="A19" s="837" t="s">
        <v>1877</v>
      </c>
      <c r="B19" s="837" t="s">
        <v>1893</v>
      </c>
      <c r="C19" s="837" t="s">
        <v>1910</v>
      </c>
      <c r="D19" s="958">
        <v>9875</v>
      </c>
      <c r="E19" s="959">
        <v>42393</v>
      </c>
      <c r="F19" s="1088" t="s">
        <v>379</v>
      </c>
      <c r="G19" s="837"/>
      <c r="H19" s="837"/>
      <c r="I19" s="838" t="s">
        <v>380</v>
      </c>
      <c r="J19" s="838"/>
      <c r="K19" s="458"/>
      <c r="L19" s="838" t="s">
        <v>379</v>
      </c>
      <c r="M19" s="838"/>
      <c r="N19" s="458"/>
      <c r="O19" s="838" t="s">
        <v>380</v>
      </c>
      <c r="P19" s="838"/>
      <c r="Q19" s="458"/>
      <c r="R19" s="838" t="s">
        <v>380</v>
      </c>
      <c r="S19" s="838"/>
      <c r="T19" s="458"/>
      <c r="U19" s="838" t="s">
        <v>379</v>
      </c>
      <c r="V19" s="838"/>
      <c r="W19" s="458"/>
      <c r="X19" s="838" t="s">
        <v>379</v>
      </c>
      <c r="Y19" s="458"/>
      <c r="Z19" s="458"/>
      <c r="AA19" s="838"/>
      <c r="AB19" s="458"/>
      <c r="AC19" s="458"/>
      <c r="AD19" s="458"/>
      <c r="AE19" s="458"/>
      <c r="AF19" s="458"/>
      <c r="AG19" s="838"/>
      <c r="AH19" s="458"/>
      <c r="AI19" s="458"/>
      <c r="AJ19" s="838"/>
      <c r="AK19" s="458"/>
      <c r="AL19" s="458"/>
      <c r="AM19" s="838" t="s">
        <v>380</v>
      </c>
      <c r="AN19" s="458"/>
      <c r="AO19" s="458"/>
      <c r="AP19" s="838" t="s">
        <v>380</v>
      </c>
      <c r="AQ19" s="458"/>
      <c r="AR19" s="458"/>
      <c r="AS19" s="838"/>
      <c r="AT19" s="458"/>
      <c r="AU19" s="458"/>
      <c r="AV19" s="838"/>
      <c r="AW19" s="458"/>
      <c r="AX19" s="458"/>
      <c r="AY19" s="838" t="s">
        <v>380</v>
      </c>
      <c r="AZ19" s="458"/>
      <c r="BA19" s="458"/>
      <c r="BB19" s="838" t="s">
        <v>380</v>
      </c>
      <c r="BC19" s="838"/>
      <c r="BD19" s="458"/>
      <c r="BE19" s="838" t="s">
        <v>379</v>
      </c>
      <c r="BF19" s="458"/>
      <c r="BG19" s="458"/>
      <c r="BH19" s="458" t="s">
        <v>701</v>
      </c>
      <c r="BI19" s="458"/>
      <c r="BJ19" s="458"/>
      <c r="BK19" s="837" t="s">
        <v>611</v>
      </c>
      <c r="BL19" s="755"/>
    </row>
    <row r="20" spans="1:64" ht="15" customHeight="1">
      <c r="A20" s="837" t="s">
        <v>1877</v>
      </c>
      <c r="B20" s="837" t="s">
        <v>1894</v>
      </c>
      <c r="C20" s="837" t="s">
        <v>1910</v>
      </c>
      <c r="D20" s="958">
        <v>5598</v>
      </c>
      <c r="E20" s="959">
        <v>42393</v>
      </c>
      <c r="F20" s="1088" t="s">
        <v>379</v>
      </c>
      <c r="G20" s="837"/>
      <c r="H20" s="837"/>
      <c r="I20" s="838" t="s">
        <v>380</v>
      </c>
      <c r="J20" s="838"/>
      <c r="K20" s="458"/>
      <c r="L20" s="838" t="s">
        <v>379</v>
      </c>
      <c r="M20" s="838"/>
      <c r="N20" s="458"/>
      <c r="O20" s="838" t="s">
        <v>380</v>
      </c>
      <c r="P20" s="838"/>
      <c r="Q20" s="458"/>
      <c r="R20" s="838" t="s">
        <v>380</v>
      </c>
      <c r="S20" s="838"/>
      <c r="T20" s="458"/>
      <c r="U20" s="838" t="s">
        <v>379</v>
      </c>
      <c r="V20" s="838"/>
      <c r="W20" s="458"/>
      <c r="X20" s="838" t="s">
        <v>379</v>
      </c>
      <c r="Y20" s="458"/>
      <c r="Z20" s="458"/>
      <c r="AA20" s="838"/>
      <c r="AB20" s="458"/>
      <c r="AC20" s="458"/>
      <c r="AD20" s="458"/>
      <c r="AE20" s="458"/>
      <c r="AF20" s="458"/>
      <c r="AG20" s="838"/>
      <c r="AH20" s="458"/>
      <c r="AI20" s="458"/>
      <c r="AJ20" s="838"/>
      <c r="AK20" s="458"/>
      <c r="AL20" s="458"/>
      <c r="AM20" s="838" t="s">
        <v>380</v>
      </c>
      <c r="AN20" s="458"/>
      <c r="AO20" s="458"/>
      <c r="AP20" s="838" t="s">
        <v>380</v>
      </c>
      <c r="AQ20" s="458"/>
      <c r="AR20" s="458"/>
      <c r="AS20" s="838"/>
      <c r="AT20" s="458"/>
      <c r="AU20" s="458"/>
      <c r="AV20" s="838"/>
      <c r="AW20" s="458"/>
      <c r="AX20" s="458"/>
      <c r="AY20" s="838" t="s">
        <v>380</v>
      </c>
      <c r="AZ20" s="458"/>
      <c r="BA20" s="458"/>
      <c r="BB20" s="838" t="s">
        <v>380</v>
      </c>
      <c r="BC20" s="838"/>
      <c r="BD20" s="458"/>
      <c r="BE20" s="838" t="s">
        <v>379</v>
      </c>
      <c r="BF20" s="458"/>
      <c r="BG20" s="458"/>
      <c r="BH20" s="458" t="s">
        <v>762</v>
      </c>
      <c r="BI20" s="458"/>
      <c r="BJ20" s="458"/>
      <c r="BK20" s="837" t="s">
        <v>611</v>
      </c>
      <c r="BL20" s="755"/>
    </row>
    <row r="21" spans="1:64" ht="15" customHeight="1">
      <c r="A21" s="837" t="s">
        <v>1877</v>
      </c>
      <c r="B21" s="837" t="s">
        <v>1895</v>
      </c>
      <c r="C21" s="837" t="s">
        <v>1910</v>
      </c>
      <c r="D21" s="958">
        <v>8000</v>
      </c>
      <c r="E21" s="959">
        <v>42393</v>
      </c>
      <c r="F21" s="1088" t="s">
        <v>379</v>
      </c>
      <c r="G21" s="837"/>
      <c r="H21" s="837"/>
      <c r="I21" s="838" t="s">
        <v>380</v>
      </c>
      <c r="J21" s="838"/>
      <c r="K21" s="458"/>
      <c r="L21" s="838" t="s">
        <v>379</v>
      </c>
      <c r="M21" s="838"/>
      <c r="N21" s="458"/>
      <c r="O21" s="838" t="s">
        <v>632</v>
      </c>
      <c r="P21" s="838"/>
      <c r="Q21" s="458"/>
      <c r="R21" s="838" t="s">
        <v>633</v>
      </c>
      <c r="S21" s="838"/>
      <c r="T21" s="458"/>
      <c r="U21" s="838" t="s">
        <v>379</v>
      </c>
      <c r="V21" s="838"/>
      <c r="W21" s="458"/>
      <c r="X21" s="838" t="s">
        <v>379</v>
      </c>
      <c r="Y21" s="458"/>
      <c r="Z21" s="458"/>
      <c r="AA21" s="838"/>
      <c r="AB21" s="458"/>
      <c r="AC21" s="458"/>
      <c r="AD21" s="458"/>
      <c r="AE21" s="458"/>
      <c r="AF21" s="458"/>
      <c r="AG21" s="838"/>
      <c r="AH21" s="458"/>
      <c r="AI21" s="458"/>
      <c r="AJ21" s="838"/>
      <c r="AK21" s="458"/>
      <c r="AL21" s="458"/>
      <c r="AM21" s="838" t="s">
        <v>380</v>
      </c>
      <c r="AN21" s="458"/>
      <c r="AO21" s="458"/>
      <c r="AP21" s="838" t="s">
        <v>380</v>
      </c>
      <c r="AQ21" s="458"/>
      <c r="AR21" s="458"/>
      <c r="AS21" s="838"/>
      <c r="AT21" s="458"/>
      <c r="AU21" s="458"/>
      <c r="AV21" s="838"/>
      <c r="AW21" s="458"/>
      <c r="AX21" s="458"/>
      <c r="AY21" s="838" t="s">
        <v>380</v>
      </c>
      <c r="AZ21" s="458"/>
      <c r="BA21" s="458"/>
      <c r="BB21" s="838" t="s">
        <v>380</v>
      </c>
      <c r="BC21" s="838"/>
      <c r="BD21" s="458"/>
      <c r="BE21" s="838" t="s">
        <v>379</v>
      </c>
      <c r="BF21" s="458"/>
      <c r="BG21" s="458"/>
      <c r="BH21" s="458" t="s">
        <v>763</v>
      </c>
      <c r="BI21" s="458"/>
      <c r="BJ21" s="458"/>
      <c r="BK21" s="837" t="s">
        <v>611</v>
      </c>
      <c r="BL21" s="755"/>
    </row>
    <row r="22" spans="1:64" ht="15" customHeight="1">
      <c r="A22" s="837" t="s">
        <v>1877</v>
      </c>
      <c r="B22" s="837" t="s">
        <v>1896</v>
      </c>
      <c r="C22" s="837" t="s">
        <v>1910</v>
      </c>
      <c r="D22" s="958">
        <v>8652</v>
      </c>
      <c r="E22" s="959">
        <v>42393</v>
      </c>
      <c r="F22" s="1088" t="s">
        <v>379</v>
      </c>
      <c r="G22" s="837"/>
      <c r="H22" s="837"/>
      <c r="I22" s="838" t="s">
        <v>380</v>
      </c>
      <c r="J22" s="838"/>
      <c r="K22" s="458"/>
      <c r="L22" s="838" t="s">
        <v>379</v>
      </c>
      <c r="M22" s="838"/>
      <c r="N22" s="458"/>
      <c r="O22" s="838" t="s">
        <v>632</v>
      </c>
      <c r="P22" s="838"/>
      <c r="Q22" s="458"/>
      <c r="R22" s="838" t="s">
        <v>633</v>
      </c>
      <c r="S22" s="838"/>
      <c r="T22" s="458"/>
      <c r="U22" s="838" t="s">
        <v>379</v>
      </c>
      <c r="V22" s="838"/>
      <c r="W22" s="458"/>
      <c r="X22" s="838" t="s">
        <v>379</v>
      </c>
      <c r="Y22" s="458"/>
      <c r="Z22" s="458"/>
      <c r="AA22" s="838"/>
      <c r="AB22" s="458"/>
      <c r="AC22" s="458"/>
      <c r="AD22" s="458"/>
      <c r="AE22" s="458"/>
      <c r="AF22" s="458"/>
      <c r="AG22" s="838"/>
      <c r="AH22" s="458"/>
      <c r="AI22" s="458"/>
      <c r="AJ22" s="838"/>
      <c r="AK22" s="458"/>
      <c r="AL22" s="458"/>
      <c r="AM22" s="838" t="s">
        <v>380</v>
      </c>
      <c r="AN22" s="458"/>
      <c r="AO22" s="458"/>
      <c r="AP22" s="838" t="s">
        <v>380</v>
      </c>
      <c r="AQ22" s="458"/>
      <c r="AR22" s="458"/>
      <c r="AS22" s="838"/>
      <c r="AT22" s="458"/>
      <c r="AU22" s="458"/>
      <c r="AV22" s="838"/>
      <c r="AW22" s="458"/>
      <c r="AX22" s="458"/>
      <c r="AY22" s="838" t="s">
        <v>380</v>
      </c>
      <c r="AZ22" s="458"/>
      <c r="BA22" s="458"/>
      <c r="BB22" s="838" t="s">
        <v>380</v>
      </c>
      <c r="BC22" s="838"/>
      <c r="BD22" s="458"/>
      <c r="BE22" s="838" t="s">
        <v>379</v>
      </c>
      <c r="BF22" s="458"/>
      <c r="BG22" s="458"/>
      <c r="BH22" s="458" t="s">
        <v>764</v>
      </c>
      <c r="BI22" s="458"/>
      <c r="BJ22" s="458"/>
      <c r="BK22" s="837" t="s">
        <v>611</v>
      </c>
      <c r="BL22" s="755"/>
    </row>
    <row r="23" spans="1:64" ht="15" customHeight="1">
      <c r="A23" s="837" t="s">
        <v>1877</v>
      </c>
      <c r="B23" s="837" t="s">
        <v>1897</v>
      </c>
      <c r="C23" s="837" t="s">
        <v>1910</v>
      </c>
      <c r="D23" s="958">
        <v>12309</v>
      </c>
      <c r="E23" s="959">
        <v>42393</v>
      </c>
      <c r="F23" s="1088" t="s">
        <v>379</v>
      </c>
      <c r="G23" s="837"/>
      <c r="H23" s="837"/>
      <c r="I23" s="838" t="s">
        <v>380</v>
      </c>
      <c r="J23" s="838"/>
      <c r="K23" s="458"/>
      <c r="L23" s="838" t="s">
        <v>379</v>
      </c>
      <c r="M23" s="838"/>
      <c r="N23" s="458"/>
      <c r="O23" s="838" t="s">
        <v>632</v>
      </c>
      <c r="P23" s="838"/>
      <c r="Q23" s="458"/>
      <c r="R23" s="838" t="s">
        <v>633</v>
      </c>
      <c r="S23" s="838"/>
      <c r="T23" s="458"/>
      <c r="U23" s="838" t="s">
        <v>379</v>
      </c>
      <c r="V23" s="838"/>
      <c r="W23" s="458"/>
      <c r="X23" s="838" t="s">
        <v>379</v>
      </c>
      <c r="Y23" s="458"/>
      <c r="Z23" s="458"/>
      <c r="AA23" s="838"/>
      <c r="AB23" s="458"/>
      <c r="AC23" s="458"/>
      <c r="AD23" s="458"/>
      <c r="AE23" s="458"/>
      <c r="AF23" s="458"/>
      <c r="AG23" s="838"/>
      <c r="AH23" s="458"/>
      <c r="AI23" s="458"/>
      <c r="AJ23" s="838"/>
      <c r="AK23" s="458"/>
      <c r="AL23" s="458"/>
      <c r="AM23" s="838" t="s">
        <v>380</v>
      </c>
      <c r="AN23" s="458"/>
      <c r="AO23" s="458"/>
      <c r="AP23" s="838" t="s">
        <v>380</v>
      </c>
      <c r="AQ23" s="458"/>
      <c r="AR23" s="458"/>
      <c r="AS23" s="838"/>
      <c r="AT23" s="458"/>
      <c r="AU23" s="458"/>
      <c r="AV23" s="838"/>
      <c r="AW23" s="458"/>
      <c r="AX23" s="458"/>
      <c r="AY23" s="838" t="s">
        <v>380</v>
      </c>
      <c r="AZ23" s="458"/>
      <c r="BA23" s="458"/>
      <c r="BB23" s="838" t="s">
        <v>380</v>
      </c>
      <c r="BC23" s="838"/>
      <c r="BD23" s="458"/>
      <c r="BE23" s="838" t="s">
        <v>379</v>
      </c>
      <c r="BF23" s="458"/>
      <c r="BG23" s="458"/>
      <c r="BH23" s="458" t="s">
        <v>701</v>
      </c>
      <c r="BI23" s="458"/>
      <c r="BJ23" s="458"/>
      <c r="BK23" s="837" t="s">
        <v>611</v>
      </c>
      <c r="BL23" s="755"/>
    </row>
    <row r="24" spans="1:64" ht="15" customHeight="1">
      <c r="A24" s="837" t="s">
        <v>1877</v>
      </c>
      <c r="B24" s="837" t="s">
        <v>1898</v>
      </c>
      <c r="C24" s="837" t="s">
        <v>1910</v>
      </c>
      <c r="D24" s="958">
        <v>8000</v>
      </c>
      <c r="E24" s="959">
        <v>42393</v>
      </c>
      <c r="F24" s="1088" t="s">
        <v>379</v>
      </c>
      <c r="G24" s="837"/>
      <c r="H24" s="837"/>
      <c r="I24" s="838" t="s">
        <v>380</v>
      </c>
      <c r="J24" s="838"/>
      <c r="K24" s="458"/>
      <c r="L24" s="838" t="s">
        <v>379</v>
      </c>
      <c r="M24" s="838"/>
      <c r="N24" s="458"/>
      <c r="O24" s="838" t="s">
        <v>632</v>
      </c>
      <c r="P24" s="838"/>
      <c r="Q24" s="458"/>
      <c r="R24" s="838" t="s">
        <v>633</v>
      </c>
      <c r="S24" s="838"/>
      <c r="T24" s="458"/>
      <c r="U24" s="838" t="s">
        <v>379</v>
      </c>
      <c r="V24" s="838"/>
      <c r="W24" s="458"/>
      <c r="X24" s="838" t="s">
        <v>379</v>
      </c>
      <c r="Y24" s="458"/>
      <c r="Z24" s="458"/>
      <c r="AA24" s="838"/>
      <c r="AB24" s="458"/>
      <c r="AC24" s="458"/>
      <c r="AD24" s="458"/>
      <c r="AE24" s="458"/>
      <c r="AF24" s="458"/>
      <c r="AG24" s="838"/>
      <c r="AH24" s="458"/>
      <c r="AI24" s="458"/>
      <c r="AJ24" s="838"/>
      <c r="AK24" s="458"/>
      <c r="AL24" s="458"/>
      <c r="AM24" s="838" t="s">
        <v>380</v>
      </c>
      <c r="AN24" s="458"/>
      <c r="AO24" s="458"/>
      <c r="AP24" s="838" t="s">
        <v>380</v>
      </c>
      <c r="AQ24" s="458"/>
      <c r="AR24" s="458"/>
      <c r="AS24" s="838"/>
      <c r="AT24" s="458"/>
      <c r="AU24" s="458"/>
      <c r="AV24" s="838"/>
      <c r="AW24" s="458"/>
      <c r="AX24" s="458"/>
      <c r="AY24" s="838" t="s">
        <v>380</v>
      </c>
      <c r="AZ24" s="458"/>
      <c r="BA24" s="458"/>
      <c r="BB24" s="838" t="s">
        <v>380</v>
      </c>
      <c r="BC24" s="838"/>
      <c r="BD24" s="458"/>
      <c r="BE24" s="838" t="s">
        <v>379</v>
      </c>
      <c r="BF24" s="458"/>
      <c r="BG24" s="458"/>
      <c r="BH24" s="458" t="s">
        <v>701</v>
      </c>
      <c r="BI24" s="458"/>
      <c r="BJ24" s="458"/>
      <c r="BK24" s="837" t="s">
        <v>611</v>
      </c>
      <c r="BL24" s="755"/>
    </row>
    <row r="25" spans="1:64" ht="15" customHeight="1">
      <c r="A25" s="837" t="s">
        <v>1877</v>
      </c>
      <c r="B25" s="837" t="s">
        <v>1899</v>
      </c>
      <c r="C25" s="837" t="s">
        <v>1910</v>
      </c>
      <c r="D25" s="962">
        <v>4091</v>
      </c>
      <c r="E25" s="959">
        <v>42396</v>
      </c>
      <c r="F25" s="1088" t="s">
        <v>380</v>
      </c>
      <c r="G25" s="837"/>
      <c r="H25" s="837"/>
      <c r="I25" s="838" t="s">
        <v>379</v>
      </c>
      <c r="J25" s="838"/>
      <c r="K25" s="458"/>
      <c r="L25" s="838" t="s">
        <v>379</v>
      </c>
      <c r="M25" s="838"/>
      <c r="N25" s="458"/>
      <c r="O25" s="838" t="s">
        <v>767</v>
      </c>
      <c r="P25" s="838"/>
      <c r="Q25" s="458"/>
      <c r="R25" s="838" t="s">
        <v>380</v>
      </c>
      <c r="S25" s="838"/>
      <c r="T25" s="458"/>
      <c r="U25" s="838" t="s">
        <v>379</v>
      </c>
      <c r="V25" s="838"/>
      <c r="W25" s="458"/>
      <c r="X25" s="838" t="s">
        <v>379</v>
      </c>
      <c r="Y25" s="458"/>
      <c r="Z25" s="458"/>
      <c r="AA25" s="838"/>
      <c r="AB25" s="458"/>
      <c r="AC25" s="458"/>
      <c r="AD25" s="458"/>
      <c r="AE25" s="458"/>
      <c r="AF25" s="458"/>
      <c r="AG25" s="838"/>
      <c r="AH25" s="458"/>
      <c r="AI25" s="458"/>
      <c r="AJ25" s="838"/>
      <c r="AK25" s="458"/>
      <c r="AL25" s="458"/>
      <c r="AM25" s="838" t="s">
        <v>380</v>
      </c>
      <c r="AN25" s="458"/>
      <c r="AO25" s="458"/>
      <c r="AP25" s="838" t="s">
        <v>380</v>
      </c>
      <c r="AQ25" s="458"/>
      <c r="AR25" s="458"/>
      <c r="AS25" s="838"/>
      <c r="AT25" s="458"/>
      <c r="AU25" s="458"/>
      <c r="AV25" s="838"/>
      <c r="AW25" s="458"/>
      <c r="AX25" s="458"/>
      <c r="AY25" s="838" t="s">
        <v>380</v>
      </c>
      <c r="AZ25" s="458"/>
      <c r="BA25" s="458"/>
      <c r="BB25" s="838" t="s">
        <v>379</v>
      </c>
      <c r="BC25" s="838"/>
      <c r="BD25" s="458"/>
      <c r="BE25" s="838" t="s">
        <v>379</v>
      </c>
      <c r="BF25" s="458"/>
      <c r="BG25" s="458"/>
      <c r="BH25" s="458" t="s">
        <v>768</v>
      </c>
      <c r="BI25" s="458"/>
      <c r="BJ25" s="458"/>
      <c r="BK25" s="837" t="s">
        <v>611</v>
      </c>
      <c r="BL25" s="755"/>
    </row>
    <row r="26" spans="1:64" ht="15" customHeight="1">
      <c r="A26" s="837" t="s">
        <v>1877</v>
      </c>
      <c r="B26" s="837" t="s">
        <v>1900</v>
      </c>
      <c r="C26" s="837" t="s">
        <v>1910</v>
      </c>
      <c r="D26" s="962">
        <v>4073</v>
      </c>
      <c r="E26" s="959">
        <v>42396</v>
      </c>
      <c r="F26" s="1088" t="s">
        <v>380</v>
      </c>
      <c r="G26" s="837"/>
      <c r="H26" s="837"/>
      <c r="I26" s="838" t="s">
        <v>379</v>
      </c>
      <c r="J26" s="838"/>
      <c r="K26" s="458"/>
      <c r="L26" s="838" t="s">
        <v>379</v>
      </c>
      <c r="M26" s="838"/>
      <c r="N26" s="458"/>
      <c r="O26" s="838" t="s">
        <v>767</v>
      </c>
      <c r="P26" s="838"/>
      <c r="Q26" s="458"/>
      <c r="R26" s="838" t="s">
        <v>380</v>
      </c>
      <c r="S26" s="838"/>
      <c r="T26" s="458"/>
      <c r="U26" s="838" t="s">
        <v>379</v>
      </c>
      <c r="V26" s="838"/>
      <c r="W26" s="458"/>
      <c r="X26" s="838" t="s">
        <v>379</v>
      </c>
      <c r="Y26" s="458"/>
      <c r="Z26" s="458"/>
      <c r="AA26" s="838"/>
      <c r="AB26" s="458"/>
      <c r="AC26" s="458"/>
      <c r="AD26" s="458"/>
      <c r="AE26" s="458"/>
      <c r="AF26" s="458"/>
      <c r="AG26" s="838"/>
      <c r="AH26" s="458"/>
      <c r="AI26" s="458"/>
      <c r="AJ26" s="838"/>
      <c r="AK26" s="458"/>
      <c r="AL26" s="458"/>
      <c r="AM26" s="838" t="s">
        <v>380</v>
      </c>
      <c r="AN26" s="458"/>
      <c r="AO26" s="458"/>
      <c r="AP26" s="838" t="s">
        <v>380</v>
      </c>
      <c r="AQ26" s="458"/>
      <c r="AR26" s="458"/>
      <c r="AS26" s="838"/>
      <c r="AT26" s="458"/>
      <c r="AU26" s="458"/>
      <c r="AV26" s="838"/>
      <c r="AW26" s="458"/>
      <c r="AX26" s="458"/>
      <c r="AY26" s="838" t="s">
        <v>380</v>
      </c>
      <c r="AZ26" s="458"/>
      <c r="BA26" s="458"/>
      <c r="BB26" s="838" t="s">
        <v>379</v>
      </c>
      <c r="BC26" s="838"/>
      <c r="BD26" s="458"/>
      <c r="BE26" s="838" t="s">
        <v>379</v>
      </c>
      <c r="BF26" s="458"/>
      <c r="BG26" s="458"/>
      <c r="BH26" s="458" t="s">
        <v>768</v>
      </c>
      <c r="BI26" s="458"/>
      <c r="BJ26" s="458"/>
      <c r="BK26" s="837" t="s">
        <v>611</v>
      </c>
      <c r="BL26" s="755"/>
    </row>
    <row r="27" spans="1:64" ht="15" customHeight="1">
      <c r="A27" s="837" t="s">
        <v>1877</v>
      </c>
      <c r="B27" s="837" t="s">
        <v>1901</v>
      </c>
      <c r="C27" s="837" t="s">
        <v>1910</v>
      </c>
      <c r="D27" s="962">
        <v>5350</v>
      </c>
      <c r="E27" s="959">
        <v>42396</v>
      </c>
      <c r="F27" s="1088" t="s">
        <v>380</v>
      </c>
      <c r="G27" s="837"/>
      <c r="H27" s="837"/>
      <c r="I27" s="838" t="s">
        <v>379</v>
      </c>
      <c r="J27" s="838"/>
      <c r="K27" s="458"/>
      <c r="L27" s="838" t="s">
        <v>379</v>
      </c>
      <c r="M27" s="838"/>
      <c r="N27" s="458"/>
      <c r="O27" s="838" t="s">
        <v>767</v>
      </c>
      <c r="P27" s="838"/>
      <c r="Q27" s="458"/>
      <c r="R27" s="838" t="s">
        <v>380</v>
      </c>
      <c r="S27" s="838"/>
      <c r="T27" s="458"/>
      <c r="U27" s="838" t="s">
        <v>379</v>
      </c>
      <c r="V27" s="838"/>
      <c r="W27" s="458"/>
      <c r="X27" s="838" t="s">
        <v>379</v>
      </c>
      <c r="Y27" s="458"/>
      <c r="Z27" s="458"/>
      <c r="AA27" s="838"/>
      <c r="AB27" s="458"/>
      <c r="AC27" s="458"/>
      <c r="AD27" s="458"/>
      <c r="AE27" s="458"/>
      <c r="AF27" s="458"/>
      <c r="AG27" s="838"/>
      <c r="AH27" s="458"/>
      <c r="AI27" s="458"/>
      <c r="AJ27" s="838"/>
      <c r="AK27" s="458"/>
      <c r="AL27" s="458"/>
      <c r="AM27" s="838" t="s">
        <v>380</v>
      </c>
      <c r="AN27" s="458"/>
      <c r="AO27" s="458"/>
      <c r="AP27" s="838" t="s">
        <v>380</v>
      </c>
      <c r="AQ27" s="458"/>
      <c r="AR27" s="458"/>
      <c r="AS27" s="838"/>
      <c r="AT27" s="458"/>
      <c r="AU27" s="458"/>
      <c r="AV27" s="838"/>
      <c r="AW27" s="458"/>
      <c r="AX27" s="458"/>
      <c r="AY27" s="838" t="s">
        <v>380</v>
      </c>
      <c r="AZ27" s="458"/>
      <c r="BA27" s="458"/>
      <c r="BB27" s="838" t="s">
        <v>379</v>
      </c>
      <c r="BC27" s="838"/>
      <c r="BD27" s="458"/>
      <c r="BE27" s="838" t="s">
        <v>379</v>
      </c>
      <c r="BF27" s="458"/>
      <c r="BG27" s="458"/>
      <c r="BH27" s="458" t="s">
        <v>768</v>
      </c>
      <c r="BI27" s="458"/>
      <c r="BJ27" s="458"/>
      <c r="BK27" s="837" t="s">
        <v>611</v>
      </c>
      <c r="BL27" s="755"/>
    </row>
    <row r="28" spans="1:64" ht="15" customHeight="1">
      <c r="A28" s="837" t="s">
        <v>1878</v>
      </c>
      <c r="B28" s="837" t="s">
        <v>1902</v>
      </c>
      <c r="C28" s="837" t="s">
        <v>1910</v>
      </c>
      <c r="D28" s="962">
        <v>3801</v>
      </c>
      <c r="E28" s="959">
        <v>42396</v>
      </c>
      <c r="F28" s="1088" t="s">
        <v>380</v>
      </c>
      <c r="G28" s="837"/>
      <c r="H28" s="837"/>
      <c r="I28" s="838" t="s">
        <v>379</v>
      </c>
      <c r="J28" s="838"/>
      <c r="K28" s="458"/>
      <c r="L28" s="838" t="s">
        <v>379</v>
      </c>
      <c r="M28" s="838"/>
      <c r="N28" s="458"/>
      <c r="O28" s="838" t="s">
        <v>767</v>
      </c>
      <c r="P28" s="838"/>
      <c r="Q28" s="458"/>
      <c r="R28" s="838" t="s">
        <v>380</v>
      </c>
      <c r="S28" s="838"/>
      <c r="T28" s="458"/>
      <c r="U28" s="838" t="s">
        <v>379</v>
      </c>
      <c r="V28" s="838"/>
      <c r="W28" s="458"/>
      <c r="X28" s="838" t="s">
        <v>379</v>
      </c>
      <c r="Y28" s="458"/>
      <c r="Z28" s="458"/>
      <c r="AA28" s="838"/>
      <c r="AB28" s="458"/>
      <c r="AC28" s="458"/>
      <c r="AD28" s="458"/>
      <c r="AE28" s="458"/>
      <c r="AF28" s="458"/>
      <c r="AG28" s="838"/>
      <c r="AH28" s="458"/>
      <c r="AI28" s="458"/>
      <c r="AJ28" s="838"/>
      <c r="AK28" s="458"/>
      <c r="AL28" s="458"/>
      <c r="AM28" s="838" t="s">
        <v>380</v>
      </c>
      <c r="AN28" s="458"/>
      <c r="AO28" s="458"/>
      <c r="AP28" s="838" t="s">
        <v>380</v>
      </c>
      <c r="AQ28" s="458"/>
      <c r="AR28" s="458"/>
      <c r="AS28" s="838"/>
      <c r="AT28" s="458"/>
      <c r="AU28" s="458"/>
      <c r="AV28" s="838"/>
      <c r="AW28" s="458"/>
      <c r="AX28" s="458"/>
      <c r="AY28" s="838" t="s">
        <v>380</v>
      </c>
      <c r="AZ28" s="458"/>
      <c r="BA28" s="458"/>
      <c r="BB28" s="838" t="s">
        <v>379</v>
      </c>
      <c r="BC28" s="838"/>
      <c r="BD28" s="458"/>
      <c r="BE28" s="838" t="s">
        <v>379</v>
      </c>
      <c r="BF28" s="458"/>
      <c r="BG28" s="458"/>
      <c r="BH28" s="458" t="s">
        <v>768</v>
      </c>
      <c r="BI28" s="458"/>
      <c r="BJ28" s="458"/>
      <c r="BK28" s="837" t="s">
        <v>611</v>
      </c>
      <c r="BL28" s="755"/>
    </row>
    <row r="29" spans="1:64" ht="15" customHeight="1">
      <c r="A29" s="837" t="s">
        <v>1878</v>
      </c>
      <c r="B29" s="837" t="s">
        <v>1903</v>
      </c>
      <c r="C29" s="837" t="s">
        <v>1910</v>
      </c>
      <c r="D29" s="958">
        <v>16000</v>
      </c>
      <c r="E29" s="959">
        <v>42400</v>
      </c>
      <c r="F29" s="1088" t="s">
        <v>380</v>
      </c>
      <c r="G29" s="837"/>
      <c r="H29" s="837"/>
      <c r="I29" s="838" t="s">
        <v>380</v>
      </c>
      <c r="J29" s="838"/>
      <c r="K29" s="458"/>
      <c r="L29" s="838" t="s">
        <v>379</v>
      </c>
      <c r="M29" s="838"/>
      <c r="N29" s="458"/>
      <c r="O29" s="838" t="s">
        <v>666</v>
      </c>
      <c r="P29" s="838"/>
      <c r="Q29" s="458"/>
      <c r="R29" s="838" t="s">
        <v>380</v>
      </c>
      <c r="S29" s="838"/>
      <c r="T29" s="458"/>
      <c r="U29" s="838" t="s">
        <v>380</v>
      </c>
      <c r="V29" s="838"/>
      <c r="W29" s="458"/>
      <c r="X29" s="838" t="s">
        <v>380</v>
      </c>
      <c r="Y29" s="458"/>
      <c r="Z29" s="458"/>
      <c r="AA29" s="838"/>
      <c r="AB29" s="458"/>
      <c r="AC29" s="458"/>
      <c r="AD29" s="458"/>
      <c r="AE29" s="458"/>
      <c r="AF29" s="458"/>
      <c r="AG29" s="838"/>
      <c r="AH29" s="458"/>
      <c r="AI29" s="458"/>
      <c r="AJ29" s="838"/>
      <c r="AK29" s="458"/>
      <c r="AL29" s="458"/>
      <c r="AM29" s="838" t="s">
        <v>380</v>
      </c>
      <c r="AN29" s="458"/>
      <c r="AO29" s="458"/>
      <c r="AP29" s="838" t="s">
        <v>380</v>
      </c>
      <c r="AQ29" s="458"/>
      <c r="AR29" s="458"/>
      <c r="AS29" s="838"/>
      <c r="AT29" s="458"/>
      <c r="AU29" s="458"/>
      <c r="AV29" s="838"/>
      <c r="AW29" s="458"/>
      <c r="AX29" s="458"/>
      <c r="AY29" s="838" t="s">
        <v>380</v>
      </c>
      <c r="AZ29" s="458"/>
      <c r="BA29" s="458"/>
      <c r="BB29" s="838" t="s">
        <v>380</v>
      </c>
      <c r="BC29" s="838"/>
      <c r="BD29" s="458"/>
      <c r="BE29" s="838" t="s">
        <v>379</v>
      </c>
      <c r="BF29" s="458"/>
      <c r="BG29" s="458"/>
      <c r="BH29" s="458" t="s">
        <v>768</v>
      </c>
      <c r="BI29" s="458"/>
      <c r="BJ29" s="458"/>
      <c r="BK29" s="837" t="s">
        <v>611</v>
      </c>
      <c r="BL29" s="755"/>
    </row>
    <row r="30" spans="1:64" ht="15" customHeight="1">
      <c r="A30" s="837" t="s">
        <v>1878</v>
      </c>
      <c r="B30" s="837" t="s">
        <v>1904</v>
      </c>
      <c r="C30" s="837" t="s">
        <v>1910</v>
      </c>
      <c r="D30" s="958">
        <v>11200</v>
      </c>
      <c r="E30" s="959">
        <v>42400</v>
      </c>
      <c r="F30" s="1088" t="s">
        <v>380</v>
      </c>
      <c r="G30" s="837"/>
      <c r="H30" s="837"/>
      <c r="I30" s="838" t="s">
        <v>380</v>
      </c>
      <c r="J30" s="838"/>
      <c r="K30" s="458"/>
      <c r="L30" s="838" t="s">
        <v>379</v>
      </c>
      <c r="M30" s="838"/>
      <c r="N30" s="458"/>
      <c r="O30" s="838" t="s">
        <v>380</v>
      </c>
      <c r="P30" s="838"/>
      <c r="Q30" s="458"/>
      <c r="R30" s="838" t="s">
        <v>380</v>
      </c>
      <c r="S30" s="838"/>
      <c r="T30" s="458"/>
      <c r="U30" s="838" t="s">
        <v>379</v>
      </c>
      <c r="V30" s="838"/>
      <c r="W30" s="458"/>
      <c r="X30" s="838" t="s">
        <v>379</v>
      </c>
      <c r="Y30" s="458"/>
      <c r="Z30" s="458"/>
      <c r="AA30" s="838"/>
      <c r="AB30" s="458"/>
      <c r="AC30" s="458"/>
      <c r="AD30" s="458"/>
      <c r="AE30" s="458"/>
      <c r="AF30" s="458"/>
      <c r="AG30" s="838"/>
      <c r="AH30" s="458"/>
      <c r="AI30" s="458"/>
      <c r="AJ30" s="838"/>
      <c r="AK30" s="458"/>
      <c r="AL30" s="458"/>
      <c r="AM30" s="838" t="s">
        <v>380</v>
      </c>
      <c r="AN30" s="458"/>
      <c r="AO30" s="458"/>
      <c r="AP30" s="838" t="s">
        <v>380</v>
      </c>
      <c r="AQ30" s="458"/>
      <c r="AR30" s="458"/>
      <c r="AS30" s="838"/>
      <c r="AT30" s="458"/>
      <c r="AU30" s="458"/>
      <c r="AV30" s="838"/>
      <c r="AW30" s="458"/>
      <c r="AX30" s="458"/>
      <c r="AY30" s="838" t="s">
        <v>380</v>
      </c>
      <c r="AZ30" s="458"/>
      <c r="BA30" s="458"/>
      <c r="BB30" s="838" t="s">
        <v>380</v>
      </c>
      <c r="BC30" s="838"/>
      <c r="BD30" s="458"/>
      <c r="BE30" s="838" t="s">
        <v>379</v>
      </c>
      <c r="BF30" s="458"/>
      <c r="BG30" s="458"/>
      <c r="BH30" s="458" t="s">
        <v>701</v>
      </c>
      <c r="BI30" s="458"/>
      <c r="BJ30" s="458"/>
      <c r="BK30" s="837" t="s">
        <v>611</v>
      </c>
      <c r="BL30" s="755"/>
    </row>
    <row r="31" spans="1:64" ht="15" customHeight="1">
      <c r="A31" s="837" t="s">
        <v>1878</v>
      </c>
      <c r="B31" s="837" t="s">
        <v>1905</v>
      </c>
      <c r="C31" s="837" t="s">
        <v>1910</v>
      </c>
      <c r="D31" s="963">
        <v>8000</v>
      </c>
      <c r="E31" s="964">
        <v>42400</v>
      </c>
      <c r="F31" s="1088" t="s">
        <v>379</v>
      </c>
      <c r="G31" s="837"/>
      <c r="H31" s="837"/>
      <c r="I31" s="838" t="s">
        <v>380</v>
      </c>
      <c r="J31" s="838"/>
      <c r="K31" s="458"/>
      <c r="L31" s="838" t="s">
        <v>379</v>
      </c>
      <c r="M31" s="838"/>
      <c r="N31" s="458"/>
      <c r="O31" s="838" t="s">
        <v>632</v>
      </c>
      <c r="P31" s="838"/>
      <c r="Q31" s="458"/>
      <c r="R31" s="838" t="s">
        <v>633</v>
      </c>
      <c r="S31" s="838"/>
      <c r="T31" s="458"/>
      <c r="U31" s="838" t="s">
        <v>379</v>
      </c>
      <c r="V31" s="838"/>
      <c r="W31" s="458"/>
      <c r="X31" s="838" t="s">
        <v>379</v>
      </c>
      <c r="Y31" s="458"/>
      <c r="Z31" s="458"/>
      <c r="AA31" s="838"/>
      <c r="AB31" s="458"/>
      <c r="AC31" s="458"/>
      <c r="AD31" s="458"/>
      <c r="AE31" s="458"/>
      <c r="AF31" s="458"/>
      <c r="AG31" s="838"/>
      <c r="AH31" s="458"/>
      <c r="AI31" s="458"/>
      <c r="AJ31" s="838"/>
      <c r="AK31" s="458"/>
      <c r="AL31" s="458"/>
      <c r="AM31" s="838" t="s">
        <v>380</v>
      </c>
      <c r="AN31" s="458"/>
      <c r="AO31" s="458"/>
      <c r="AP31" s="838" t="s">
        <v>380</v>
      </c>
      <c r="AQ31" s="458"/>
      <c r="AR31" s="458"/>
      <c r="AS31" s="838"/>
      <c r="AT31" s="458"/>
      <c r="AU31" s="458"/>
      <c r="AV31" s="838"/>
      <c r="AW31" s="458"/>
      <c r="AX31" s="458"/>
      <c r="AY31" s="838" t="s">
        <v>380</v>
      </c>
      <c r="AZ31" s="458"/>
      <c r="BA31" s="458"/>
      <c r="BB31" s="838" t="s">
        <v>380</v>
      </c>
      <c r="BC31" s="838"/>
      <c r="BD31" s="458"/>
      <c r="BE31" s="838" t="s">
        <v>379</v>
      </c>
      <c r="BF31" s="458"/>
      <c r="BG31" s="458"/>
      <c r="BH31" s="458" t="s">
        <v>701</v>
      </c>
      <c r="BI31" s="458"/>
      <c r="BJ31" s="458"/>
      <c r="BK31" s="837" t="s">
        <v>611</v>
      </c>
      <c r="BL31" s="755"/>
    </row>
    <row r="32" spans="1:64" ht="15" customHeight="1">
      <c r="A32" s="837" t="s">
        <v>1878</v>
      </c>
      <c r="B32" s="837" t="s">
        <v>1906</v>
      </c>
      <c r="C32" s="837" t="s">
        <v>1910</v>
      </c>
      <c r="D32" s="963">
        <v>8652</v>
      </c>
      <c r="E32" s="964">
        <v>42400</v>
      </c>
      <c r="F32" s="1088" t="s">
        <v>379</v>
      </c>
      <c r="G32" s="837"/>
      <c r="H32" s="837"/>
      <c r="I32" s="838" t="s">
        <v>380</v>
      </c>
      <c r="J32" s="838"/>
      <c r="K32" s="458"/>
      <c r="L32" s="838" t="s">
        <v>379</v>
      </c>
      <c r="M32" s="838"/>
      <c r="N32" s="458"/>
      <c r="O32" s="838" t="s">
        <v>632</v>
      </c>
      <c r="P32" s="838"/>
      <c r="Q32" s="458"/>
      <c r="R32" s="838" t="s">
        <v>633</v>
      </c>
      <c r="S32" s="838"/>
      <c r="T32" s="458"/>
      <c r="U32" s="838" t="s">
        <v>379</v>
      </c>
      <c r="V32" s="838"/>
      <c r="W32" s="458"/>
      <c r="X32" s="838" t="s">
        <v>379</v>
      </c>
      <c r="Y32" s="458"/>
      <c r="Z32" s="458"/>
      <c r="AA32" s="838"/>
      <c r="AB32" s="458"/>
      <c r="AC32" s="458"/>
      <c r="AD32" s="458"/>
      <c r="AE32" s="458"/>
      <c r="AF32" s="458"/>
      <c r="AG32" s="838"/>
      <c r="AH32" s="458"/>
      <c r="AI32" s="458"/>
      <c r="AJ32" s="838"/>
      <c r="AK32" s="458"/>
      <c r="AL32" s="458"/>
      <c r="AM32" s="838" t="s">
        <v>380</v>
      </c>
      <c r="AN32" s="458"/>
      <c r="AO32" s="458"/>
      <c r="AP32" s="838" t="s">
        <v>380</v>
      </c>
      <c r="AQ32" s="458"/>
      <c r="AR32" s="458"/>
      <c r="AS32" s="838"/>
      <c r="AT32" s="458"/>
      <c r="AU32" s="458"/>
      <c r="AV32" s="838"/>
      <c r="AW32" s="458"/>
      <c r="AX32" s="458"/>
      <c r="AY32" s="838" t="s">
        <v>380</v>
      </c>
      <c r="AZ32" s="458"/>
      <c r="BA32" s="458"/>
      <c r="BB32" s="838" t="s">
        <v>380</v>
      </c>
      <c r="BC32" s="838"/>
      <c r="BD32" s="458"/>
      <c r="BE32" s="838" t="s">
        <v>379</v>
      </c>
      <c r="BF32" s="458"/>
      <c r="BG32" s="458"/>
      <c r="BH32" s="458" t="s">
        <v>701</v>
      </c>
      <c r="BI32" s="458"/>
      <c r="BJ32" s="458"/>
      <c r="BK32" s="837" t="s">
        <v>611</v>
      </c>
      <c r="BL32" s="755"/>
    </row>
    <row r="33" spans="1:64" ht="15" customHeight="1">
      <c r="A33" s="837" t="s">
        <v>1878</v>
      </c>
      <c r="B33" s="837" t="s">
        <v>1907</v>
      </c>
      <c r="C33" s="837" t="s">
        <v>1910</v>
      </c>
      <c r="D33" s="963">
        <v>8000</v>
      </c>
      <c r="E33" s="964">
        <v>42400</v>
      </c>
      <c r="F33" s="1088" t="s">
        <v>379</v>
      </c>
      <c r="G33" s="837"/>
      <c r="H33" s="837"/>
      <c r="I33" s="838" t="s">
        <v>380</v>
      </c>
      <c r="J33" s="838"/>
      <c r="K33" s="458"/>
      <c r="L33" s="838" t="s">
        <v>379</v>
      </c>
      <c r="M33" s="838"/>
      <c r="N33" s="458"/>
      <c r="O33" s="838" t="s">
        <v>632</v>
      </c>
      <c r="P33" s="838"/>
      <c r="Q33" s="458"/>
      <c r="R33" s="838" t="s">
        <v>633</v>
      </c>
      <c r="S33" s="838"/>
      <c r="T33" s="458"/>
      <c r="U33" s="838" t="s">
        <v>379</v>
      </c>
      <c r="V33" s="838"/>
      <c r="W33" s="458"/>
      <c r="X33" s="838" t="s">
        <v>379</v>
      </c>
      <c r="Y33" s="458"/>
      <c r="Z33" s="458"/>
      <c r="AA33" s="838"/>
      <c r="AB33" s="458"/>
      <c r="AC33" s="458"/>
      <c r="AD33" s="458"/>
      <c r="AE33" s="458"/>
      <c r="AF33" s="458"/>
      <c r="AG33" s="838"/>
      <c r="AH33" s="458"/>
      <c r="AI33" s="458"/>
      <c r="AJ33" s="838"/>
      <c r="AK33" s="458"/>
      <c r="AL33" s="458"/>
      <c r="AM33" s="838" t="s">
        <v>380</v>
      </c>
      <c r="AN33" s="458"/>
      <c r="AO33" s="458"/>
      <c r="AP33" s="838" t="s">
        <v>380</v>
      </c>
      <c r="AQ33" s="458"/>
      <c r="AR33" s="458"/>
      <c r="AS33" s="838"/>
      <c r="AT33" s="458"/>
      <c r="AU33" s="458"/>
      <c r="AV33" s="838"/>
      <c r="AW33" s="458"/>
      <c r="AX33" s="458"/>
      <c r="AY33" s="838" t="s">
        <v>380</v>
      </c>
      <c r="AZ33" s="458"/>
      <c r="BA33" s="458"/>
      <c r="BB33" s="838" t="s">
        <v>380</v>
      </c>
      <c r="BC33" s="838"/>
      <c r="BD33" s="458"/>
      <c r="BE33" s="838" t="s">
        <v>379</v>
      </c>
      <c r="BF33" s="458"/>
      <c r="BG33" s="458"/>
      <c r="BH33" s="458" t="s">
        <v>701</v>
      </c>
      <c r="BI33" s="458"/>
      <c r="BJ33" s="458"/>
      <c r="BK33" s="837" t="s">
        <v>611</v>
      </c>
      <c r="BL33" s="755"/>
    </row>
    <row r="34" spans="1:64" ht="15" customHeight="1">
      <c r="A34" s="641"/>
      <c r="B34" s="641" t="s">
        <v>769</v>
      </c>
      <c r="C34" s="641"/>
      <c r="D34" s="965">
        <f>SUM(D5:D33)</f>
        <v>280732</v>
      </c>
      <c r="E34" s="965"/>
      <c r="F34" s="1089"/>
      <c r="G34" s="641"/>
      <c r="H34" s="641"/>
      <c r="I34" s="847"/>
      <c r="J34" s="847"/>
      <c r="K34" s="641"/>
      <c r="L34" s="847"/>
      <c r="M34" s="847"/>
      <c r="N34" s="641"/>
      <c r="O34" s="847"/>
      <c r="P34" s="847"/>
      <c r="Q34" s="641"/>
      <c r="R34" s="847"/>
      <c r="S34" s="847"/>
      <c r="T34" s="641"/>
      <c r="U34" s="847"/>
      <c r="V34" s="847"/>
      <c r="W34" s="641"/>
      <c r="X34" s="847"/>
      <c r="Y34" s="641"/>
      <c r="Z34" s="641"/>
      <c r="AA34" s="847"/>
      <c r="AB34" s="641"/>
      <c r="AC34" s="641"/>
      <c r="AD34" s="641"/>
      <c r="AE34" s="641"/>
      <c r="AF34" s="641"/>
      <c r="AG34" s="847"/>
      <c r="AH34" s="641"/>
      <c r="AI34" s="641"/>
      <c r="AJ34" s="847"/>
      <c r="AK34" s="641"/>
      <c r="AL34" s="641"/>
      <c r="AM34" s="847"/>
      <c r="AN34" s="641"/>
      <c r="AO34" s="641"/>
      <c r="AP34" s="847"/>
      <c r="AQ34" s="641"/>
      <c r="AR34" s="641"/>
      <c r="AS34" s="847"/>
      <c r="AT34" s="641"/>
      <c r="AU34" s="641"/>
      <c r="AV34" s="847"/>
      <c r="AW34" s="641"/>
      <c r="AX34" s="641"/>
      <c r="AY34" s="847"/>
      <c r="AZ34" s="641"/>
      <c r="BA34" s="641"/>
      <c r="BB34" s="847"/>
      <c r="BC34" s="847"/>
      <c r="BD34" s="641"/>
      <c r="BE34" s="847"/>
      <c r="BF34" s="641"/>
      <c r="BG34" s="641"/>
      <c r="BH34" s="641"/>
      <c r="BI34" s="641"/>
      <c r="BJ34" s="641"/>
      <c r="BK34" s="641"/>
      <c r="BL34" s="641"/>
    </row>
    <row r="35" spans="1:64" ht="15" customHeight="1">
      <c r="A35" s="460"/>
      <c r="B35" s="460" t="s">
        <v>770</v>
      </c>
      <c r="C35" s="460" t="s">
        <v>698</v>
      </c>
      <c r="D35" s="963">
        <v>31062</v>
      </c>
      <c r="E35" s="964">
        <v>42407</v>
      </c>
      <c r="F35" s="1088" t="s">
        <v>379</v>
      </c>
      <c r="G35" s="837"/>
      <c r="H35" s="837"/>
      <c r="I35" s="838" t="s">
        <v>380</v>
      </c>
      <c r="J35" s="838"/>
      <c r="K35" s="458"/>
      <c r="L35" s="838" t="s">
        <v>379</v>
      </c>
      <c r="M35" s="838"/>
      <c r="N35" s="458"/>
      <c r="O35" s="838" t="s">
        <v>666</v>
      </c>
      <c r="P35" s="838"/>
      <c r="Q35" s="458"/>
      <c r="R35" s="838" t="s">
        <v>380</v>
      </c>
      <c r="S35" s="838"/>
      <c r="T35" s="458"/>
      <c r="U35" s="838" t="s">
        <v>380</v>
      </c>
      <c r="V35" s="838"/>
      <c r="W35" s="458"/>
      <c r="X35" s="838" t="s">
        <v>380</v>
      </c>
      <c r="Y35" s="458"/>
      <c r="Z35" s="458"/>
      <c r="AA35" s="838"/>
      <c r="AB35" s="458"/>
      <c r="AC35" s="458"/>
      <c r="AD35" s="458"/>
      <c r="AE35" s="458"/>
      <c r="AF35" s="458"/>
      <c r="AG35" s="838"/>
      <c r="AH35" s="458"/>
      <c r="AI35" s="458"/>
      <c r="AJ35" s="838"/>
      <c r="AK35" s="458"/>
      <c r="AL35" s="458"/>
      <c r="AM35" s="838" t="s">
        <v>380</v>
      </c>
      <c r="AN35" s="458"/>
      <c r="AO35" s="458"/>
      <c r="AP35" s="838" t="s">
        <v>380</v>
      </c>
      <c r="AQ35" s="458"/>
      <c r="AR35" s="458"/>
      <c r="AS35" s="838"/>
      <c r="AT35" s="458"/>
      <c r="AU35" s="458"/>
      <c r="AV35" s="838"/>
      <c r="AW35" s="458"/>
      <c r="AX35" s="458"/>
      <c r="AY35" s="838" t="s">
        <v>380</v>
      </c>
      <c r="AZ35" s="458"/>
      <c r="BA35" s="458"/>
      <c r="BB35" s="838" t="s">
        <v>380</v>
      </c>
      <c r="BC35" s="838"/>
      <c r="BD35" s="458"/>
      <c r="BE35" s="838" t="s">
        <v>379</v>
      </c>
      <c r="BF35" s="458"/>
      <c r="BG35" s="458"/>
      <c r="BH35" s="458" t="s">
        <v>768</v>
      </c>
      <c r="BI35" s="458"/>
      <c r="BJ35" s="458"/>
      <c r="BK35" s="837" t="s">
        <v>611</v>
      </c>
      <c r="BL35" s="755"/>
    </row>
    <row r="36" spans="1:64" ht="15" customHeight="1">
      <c r="A36" s="460"/>
      <c r="B36" s="460" t="s">
        <v>771</v>
      </c>
      <c r="C36" s="460" t="s">
        <v>735</v>
      </c>
      <c r="D36" s="963">
        <v>12309</v>
      </c>
      <c r="E36" s="964">
        <v>42407</v>
      </c>
      <c r="F36" s="1088" t="s">
        <v>379</v>
      </c>
      <c r="G36" s="837"/>
      <c r="H36" s="837"/>
      <c r="I36" s="838" t="s">
        <v>380</v>
      </c>
      <c r="J36" s="838"/>
      <c r="K36" s="458"/>
      <c r="L36" s="838" t="s">
        <v>379</v>
      </c>
      <c r="M36" s="838"/>
      <c r="N36" s="458"/>
      <c r="O36" s="838" t="s">
        <v>632</v>
      </c>
      <c r="P36" s="838"/>
      <c r="Q36" s="458"/>
      <c r="R36" s="838" t="s">
        <v>633</v>
      </c>
      <c r="S36" s="838"/>
      <c r="T36" s="458"/>
      <c r="U36" s="838" t="s">
        <v>379</v>
      </c>
      <c r="V36" s="838"/>
      <c r="W36" s="458"/>
      <c r="X36" s="838" t="s">
        <v>379</v>
      </c>
      <c r="Y36" s="458"/>
      <c r="Z36" s="458"/>
      <c r="AA36" s="838"/>
      <c r="AB36" s="458"/>
      <c r="AC36" s="458"/>
      <c r="AD36" s="458"/>
      <c r="AE36" s="458"/>
      <c r="AF36" s="458"/>
      <c r="AG36" s="838"/>
      <c r="AH36" s="458"/>
      <c r="AI36" s="458"/>
      <c r="AJ36" s="838"/>
      <c r="AK36" s="458"/>
      <c r="AL36" s="458"/>
      <c r="AM36" s="838" t="s">
        <v>380</v>
      </c>
      <c r="AN36" s="458"/>
      <c r="AO36" s="458"/>
      <c r="AP36" s="838" t="s">
        <v>380</v>
      </c>
      <c r="AQ36" s="458"/>
      <c r="AR36" s="458"/>
      <c r="AS36" s="838"/>
      <c r="AT36" s="458"/>
      <c r="AU36" s="458"/>
      <c r="AV36" s="838"/>
      <c r="AW36" s="458"/>
      <c r="AX36" s="458"/>
      <c r="AY36" s="838" t="s">
        <v>380</v>
      </c>
      <c r="AZ36" s="458"/>
      <c r="BA36" s="458"/>
      <c r="BB36" s="838" t="s">
        <v>380</v>
      </c>
      <c r="BC36" s="838"/>
      <c r="BD36" s="458"/>
      <c r="BE36" s="838" t="s">
        <v>379</v>
      </c>
      <c r="BF36" s="458"/>
      <c r="BG36" s="458"/>
      <c r="BH36" s="458" t="s">
        <v>701</v>
      </c>
      <c r="BI36" s="458"/>
      <c r="BJ36" s="458"/>
      <c r="BK36" s="837" t="s">
        <v>611</v>
      </c>
      <c r="BL36" s="755"/>
    </row>
    <row r="37" spans="1:64" ht="15" customHeight="1">
      <c r="A37" s="460"/>
      <c r="B37" s="460" t="s">
        <v>772</v>
      </c>
      <c r="C37" s="460" t="s">
        <v>755</v>
      </c>
      <c r="D37" s="963">
        <v>12411</v>
      </c>
      <c r="E37" s="964">
        <v>42407</v>
      </c>
      <c r="F37" s="1088" t="s">
        <v>379</v>
      </c>
      <c r="G37" s="837"/>
      <c r="H37" s="837"/>
      <c r="I37" s="838" t="s">
        <v>380</v>
      </c>
      <c r="J37" s="838"/>
      <c r="K37" s="458"/>
      <c r="L37" s="838" t="s">
        <v>379</v>
      </c>
      <c r="M37" s="838"/>
      <c r="N37" s="458"/>
      <c r="O37" s="838" t="s">
        <v>632</v>
      </c>
      <c r="P37" s="838"/>
      <c r="Q37" s="458"/>
      <c r="R37" s="838" t="s">
        <v>773</v>
      </c>
      <c r="S37" s="838"/>
      <c r="T37" s="458"/>
      <c r="U37" s="838" t="s">
        <v>379</v>
      </c>
      <c r="V37" s="838"/>
      <c r="W37" s="458"/>
      <c r="X37" s="838" t="s">
        <v>379</v>
      </c>
      <c r="Y37" s="458"/>
      <c r="Z37" s="458"/>
      <c r="AA37" s="838"/>
      <c r="AB37" s="458"/>
      <c r="AC37" s="458"/>
      <c r="AD37" s="458"/>
      <c r="AE37" s="458"/>
      <c r="AF37" s="458"/>
      <c r="AG37" s="838"/>
      <c r="AH37" s="458"/>
      <c r="AI37" s="458"/>
      <c r="AJ37" s="838"/>
      <c r="AK37" s="458"/>
      <c r="AL37" s="458"/>
      <c r="AM37" s="838" t="s">
        <v>380</v>
      </c>
      <c r="AN37" s="458"/>
      <c r="AO37" s="458"/>
      <c r="AP37" s="838" t="s">
        <v>380</v>
      </c>
      <c r="AQ37" s="458"/>
      <c r="AR37" s="458"/>
      <c r="AS37" s="838"/>
      <c r="AT37" s="458"/>
      <c r="AU37" s="458"/>
      <c r="AV37" s="838"/>
      <c r="AW37" s="458"/>
      <c r="AX37" s="458"/>
      <c r="AY37" s="838" t="s">
        <v>380</v>
      </c>
      <c r="AZ37" s="458"/>
      <c r="BA37" s="458"/>
      <c r="BB37" s="838" t="s">
        <v>380</v>
      </c>
      <c r="BC37" s="838"/>
      <c r="BD37" s="458"/>
      <c r="BE37" s="838" t="s">
        <v>379</v>
      </c>
      <c r="BF37" s="458"/>
      <c r="BG37" s="458"/>
      <c r="BH37" s="458"/>
      <c r="BI37" s="458"/>
      <c r="BJ37" s="458"/>
      <c r="BK37" s="837" t="s">
        <v>611</v>
      </c>
      <c r="BL37" s="755"/>
    </row>
    <row r="38" spans="1:64" ht="15" customHeight="1">
      <c r="A38" s="460"/>
      <c r="B38" s="460" t="s">
        <v>774</v>
      </c>
      <c r="C38" s="460" t="s">
        <v>698</v>
      </c>
      <c r="D38" s="963">
        <v>31062</v>
      </c>
      <c r="E38" s="964">
        <v>42414</v>
      </c>
      <c r="F38" s="1088" t="s">
        <v>379</v>
      </c>
      <c r="G38" s="837"/>
      <c r="H38" s="837"/>
      <c r="I38" s="838" t="s">
        <v>380</v>
      </c>
      <c r="J38" s="838"/>
      <c r="K38" s="458"/>
      <c r="L38" s="838" t="s">
        <v>379</v>
      </c>
      <c r="M38" s="838"/>
      <c r="N38" s="458"/>
      <c r="O38" s="838" t="s">
        <v>666</v>
      </c>
      <c r="P38" s="838"/>
      <c r="Q38" s="458"/>
      <c r="R38" s="838"/>
      <c r="S38" s="838"/>
      <c r="T38" s="458"/>
      <c r="U38" s="838"/>
      <c r="V38" s="838"/>
      <c r="W38" s="458"/>
      <c r="X38" s="838"/>
      <c r="Y38" s="458"/>
      <c r="Z38" s="458"/>
      <c r="AA38" s="838"/>
      <c r="AB38" s="458"/>
      <c r="AC38" s="458"/>
      <c r="AD38" s="458"/>
      <c r="AE38" s="458"/>
      <c r="AF38" s="458"/>
      <c r="AG38" s="838"/>
      <c r="AH38" s="458"/>
      <c r="AI38" s="458"/>
      <c r="AJ38" s="838"/>
      <c r="AK38" s="458"/>
      <c r="AL38" s="458"/>
      <c r="AM38" s="838" t="s">
        <v>380</v>
      </c>
      <c r="AN38" s="458"/>
      <c r="AO38" s="458"/>
      <c r="AP38" s="838" t="s">
        <v>380</v>
      </c>
      <c r="AQ38" s="458"/>
      <c r="AR38" s="458"/>
      <c r="AS38" s="838"/>
      <c r="AT38" s="458"/>
      <c r="AU38" s="458"/>
      <c r="AV38" s="838"/>
      <c r="AW38" s="458"/>
      <c r="AX38" s="458"/>
      <c r="AY38" s="838" t="s">
        <v>380</v>
      </c>
      <c r="AZ38" s="458"/>
      <c r="BA38" s="458"/>
      <c r="BB38" s="838" t="s">
        <v>380</v>
      </c>
      <c r="BC38" s="838"/>
      <c r="BD38" s="458"/>
      <c r="BE38" s="838" t="s">
        <v>379</v>
      </c>
      <c r="BF38" s="458"/>
      <c r="BG38" s="458"/>
      <c r="BH38" s="458" t="s">
        <v>768</v>
      </c>
      <c r="BI38" s="458"/>
      <c r="BJ38" s="458"/>
      <c r="BK38" s="837" t="s">
        <v>611</v>
      </c>
      <c r="BL38" s="755"/>
    </row>
    <row r="39" spans="1:64" ht="15" customHeight="1">
      <c r="A39" s="460"/>
      <c r="B39" s="460" t="s">
        <v>775</v>
      </c>
      <c r="C39" s="460" t="s">
        <v>643</v>
      </c>
      <c r="D39" s="963">
        <v>5598</v>
      </c>
      <c r="E39" s="964">
        <v>42414</v>
      </c>
      <c r="F39" s="1088" t="s">
        <v>379</v>
      </c>
      <c r="G39" s="837"/>
      <c r="H39" s="837"/>
      <c r="I39" s="838" t="s">
        <v>380</v>
      </c>
      <c r="J39" s="838"/>
      <c r="K39" s="458"/>
      <c r="L39" s="838" t="s">
        <v>738</v>
      </c>
      <c r="M39" s="838"/>
      <c r="N39" s="458"/>
      <c r="O39" s="838" t="s">
        <v>380</v>
      </c>
      <c r="P39" s="838"/>
      <c r="Q39" s="458"/>
      <c r="R39" s="838" t="s">
        <v>380</v>
      </c>
      <c r="S39" s="838"/>
      <c r="T39" s="458"/>
      <c r="U39" s="838" t="s">
        <v>379</v>
      </c>
      <c r="V39" s="838"/>
      <c r="W39" s="458"/>
      <c r="X39" s="838" t="s">
        <v>379</v>
      </c>
      <c r="Y39" s="458"/>
      <c r="Z39" s="458"/>
      <c r="AA39" s="838"/>
      <c r="AB39" s="458"/>
      <c r="AC39" s="458"/>
      <c r="AD39" s="458"/>
      <c r="AE39" s="458"/>
      <c r="AF39" s="458"/>
      <c r="AG39" s="838"/>
      <c r="AH39" s="458"/>
      <c r="AI39" s="458"/>
      <c r="AJ39" s="838"/>
      <c r="AK39" s="458"/>
      <c r="AL39" s="458"/>
      <c r="AM39" s="838" t="s">
        <v>380</v>
      </c>
      <c r="AN39" s="458"/>
      <c r="AO39" s="458"/>
      <c r="AP39" s="838" t="s">
        <v>380</v>
      </c>
      <c r="AQ39" s="458"/>
      <c r="AR39" s="458"/>
      <c r="AS39" s="838"/>
      <c r="AT39" s="458"/>
      <c r="AU39" s="458"/>
      <c r="AV39" s="838"/>
      <c r="AW39" s="458"/>
      <c r="AX39" s="458"/>
      <c r="AY39" s="838" t="s">
        <v>380</v>
      </c>
      <c r="AZ39" s="458"/>
      <c r="BA39" s="458"/>
      <c r="BB39" s="838" t="s">
        <v>380</v>
      </c>
      <c r="BC39" s="838"/>
      <c r="BD39" s="458"/>
      <c r="BE39" s="838" t="s">
        <v>379</v>
      </c>
      <c r="BF39" s="458"/>
      <c r="BG39" s="458"/>
      <c r="BH39" s="458" t="s">
        <v>701</v>
      </c>
      <c r="BI39" s="458"/>
      <c r="BJ39" s="458"/>
      <c r="BK39" s="837" t="s">
        <v>611</v>
      </c>
      <c r="BL39" s="755"/>
    </row>
    <row r="40" spans="1:64" ht="15" customHeight="1">
      <c r="A40" s="460"/>
      <c r="B40" s="460" t="s">
        <v>776</v>
      </c>
      <c r="C40" s="460" t="s">
        <v>631</v>
      </c>
      <c r="D40" s="963">
        <v>8652</v>
      </c>
      <c r="E40" s="964">
        <v>42414</v>
      </c>
      <c r="F40" s="1088" t="s">
        <v>379</v>
      </c>
      <c r="G40" s="837"/>
      <c r="H40" s="837"/>
      <c r="I40" s="838" t="s">
        <v>380</v>
      </c>
      <c r="J40" s="838"/>
      <c r="K40" s="458"/>
      <c r="L40" s="838" t="s">
        <v>379</v>
      </c>
      <c r="M40" s="838"/>
      <c r="N40" s="458"/>
      <c r="O40" s="838" t="s">
        <v>632</v>
      </c>
      <c r="P40" s="838"/>
      <c r="Q40" s="458"/>
      <c r="R40" s="838" t="s">
        <v>633</v>
      </c>
      <c r="S40" s="838"/>
      <c r="T40" s="458"/>
      <c r="U40" s="838" t="s">
        <v>379</v>
      </c>
      <c r="V40" s="838"/>
      <c r="W40" s="458"/>
      <c r="X40" s="838" t="s">
        <v>379</v>
      </c>
      <c r="Y40" s="458"/>
      <c r="Z40" s="458"/>
      <c r="AA40" s="838"/>
      <c r="AB40" s="458"/>
      <c r="AC40" s="458"/>
      <c r="AD40" s="458"/>
      <c r="AE40" s="458"/>
      <c r="AF40" s="458"/>
      <c r="AG40" s="838"/>
      <c r="AH40" s="458"/>
      <c r="AI40" s="458"/>
      <c r="AJ40" s="838"/>
      <c r="AK40" s="458"/>
      <c r="AL40" s="458"/>
      <c r="AM40" s="838" t="s">
        <v>380</v>
      </c>
      <c r="AN40" s="458"/>
      <c r="AO40" s="458"/>
      <c r="AP40" s="838" t="s">
        <v>380</v>
      </c>
      <c r="AQ40" s="458"/>
      <c r="AR40" s="458"/>
      <c r="AS40" s="838"/>
      <c r="AT40" s="458"/>
      <c r="AU40" s="458"/>
      <c r="AV40" s="838"/>
      <c r="AW40" s="458"/>
      <c r="AX40" s="458"/>
      <c r="AY40" s="838" t="s">
        <v>380</v>
      </c>
      <c r="AZ40" s="458"/>
      <c r="BA40" s="458"/>
      <c r="BB40" s="838" t="s">
        <v>380</v>
      </c>
      <c r="BC40" s="838"/>
      <c r="BD40" s="458"/>
      <c r="BE40" s="838" t="s">
        <v>379</v>
      </c>
      <c r="BF40" s="458"/>
      <c r="BG40" s="458"/>
      <c r="BH40" s="458" t="s">
        <v>701</v>
      </c>
      <c r="BI40" s="458"/>
      <c r="BJ40" s="458"/>
      <c r="BK40" s="837" t="s">
        <v>611</v>
      </c>
      <c r="BL40" s="755"/>
    </row>
    <row r="41" spans="1:64" ht="15" customHeight="1">
      <c r="A41" s="460"/>
      <c r="B41" s="460" t="s">
        <v>777</v>
      </c>
      <c r="C41" s="460" t="s">
        <v>765</v>
      </c>
      <c r="D41" s="963">
        <v>8000</v>
      </c>
      <c r="E41" s="964">
        <v>42414</v>
      </c>
      <c r="F41" s="1088" t="s">
        <v>379</v>
      </c>
      <c r="G41" s="837"/>
      <c r="H41" s="837"/>
      <c r="I41" s="838" t="s">
        <v>380</v>
      </c>
      <c r="J41" s="838"/>
      <c r="K41" s="458"/>
      <c r="L41" s="838" t="s">
        <v>379</v>
      </c>
      <c r="M41" s="838"/>
      <c r="N41" s="458"/>
      <c r="O41" s="838" t="s">
        <v>632</v>
      </c>
      <c r="P41" s="838"/>
      <c r="Q41" s="458"/>
      <c r="R41" s="838" t="s">
        <v>633</v>
      </c>
      <c r="S41" s="838"/>
      <c r="T41" s="458"/>
      <c r="U41" s="838" t="s">
        <v>379</v>
      </c>
      <c r="V41" s="838"/>
      <c r="W41" s="458"/>
      <c r="X41" s="838" t="s">
        <v>379</v>
      </c>
      <c r="Y41" s="458"/>
      <c r="Z41" s="458"/>
      <c r="AA41" s="838"/>
      <c r="AB41" s="458"/>
      <c r="AC41" s="458"/>
      <c r="AD41" s="458"/>
      <c r="AE41" s="458"/>
      <c r="AF41" s="458"/>
      <c r="AG41" s="838"/>
      <c r="AH41" s="458"/>
      <c r="AI41" s="458"/>
      <c r="AJ41" s="838"/>
      <c r="AK41" s="458"/>
      <c r="AL41" s="458"/>
      <c r="AM41" s="838" t="s">
        <v>380</v>
      </c>
      <c r="AN41" s="458"/>
      <c r="AO41" s="458"/>
      <c r="AP41" s="838" t="s">
        <v>380</v>
      </c>
      <c r="AQ41" s="458"/>
      <c r="AR41" s="458"/>
      <c r="AS41" s="838"/>
      <c r="AT41" s="458"/>
      <c r="AU41" s="458"/>
      <c r="AV41" s="838"/>
      <c r="AW41" s="458"/>
      <c r="AX41" s="458"/>
      <c r="AY41" s="838" t="s">
        <v>380</v>
      </c>
      <c r="AZ41" s="458"/>
      <c r="BA41" s="458"/>
      <c r="BB41" s="838" t="s">
        <v>380</v>
      </c>
      <c r="BC41" s="838"/>
      <c r="BD41" s="458"/>
      <c r="BE41" s="838" t="s">
        <v>379</v>
      </c>
      <c r="BF41" s="458"/>
      <c r="BG41" s="458"/>
      <c r="BH41" s="458" t="s">
        <v>701</v>
      </c>
      <c r="BI41" s="458"/>
      <c r="BJ41" s="458"/>
      <c r="BK41" s="837" t="s">
        <v>611</v>
      </c>
      <c r="BL41" s="755"/>
    </row>
    <row r="42" spans="1:64" ht="15" customHeight="1">
      <c r="A42" s="460"/>
      <c r="B42" s="460" t="s">
        <v>778</v>
      </c>
      <c r="C42" s="460" t="s">
        <v>760</v>
      </c>
      <c r="D42" s="963">
        <v>8000</v>
      </c>
      <c r="E42" s="964">
        <v>42421</v>
      </c>
      <c r="F42" s="1088" t="s">
        <v>379</v>
      </c>
      <c r="G42" s="837"/>
      <c r="H42" s="837"/>
      <c r="I42" s="838" t="s">
        <v>380</v>
      </c>
      <c r="J42" s="838"/>
      <c r="K42" s="458"/>
      <c r="L42" s="838" t="s">
        <v>379</v>
      </c>
      <c r="M42" s="838"/>
      <c r="N42" s="458"/>
      <c r="O42" s="838" t="s">
        <v>632</v>
      </c>
      <c r="P42" s="838"/>
      <c r="Q42" s="458"/>
      <c r="R42" s="838" t="s">
        <v>633</v>
      </c>
      <c r="S42" s="838"/>
      <c r="T42" s="458"/>
      <c r="U42" s="838" t="s">
        <v>379</v>
      </c>
      <c r="V42" s="838"/>
      <c r="W42" s="458"/>
      <c r="X42" s="838" t="s">
        <v>379</v>
      </c>
      <c r="Y42" s="458"/>
      <c r="Z42" s="458"/>
      <c r="AA42" s="838"/>
      <c r="AB42" s="458"/>
      <c r="AC42" s="458"/>
      <c r="AD42" s="458"/>
      <c r="AE42" s="458"/>
      <c r="AF42" s="458"/>
      <c r="AG42" s="838"/>
      <c r="AH42" s="458"/>
      <c r="AI42" s="458"/>
      <c r="AJ42" s="838"/>
      <c r="AK42" s="458"/>
      <c r="AL42" s="458"/>
      <c r="AM42" s="838" t="s">
        <v>380</v>
      </c>
      <c r="AN42" s="458"/>
      <c r="AO42" s="458"/>
      <c r="AP42" s="838" t="s">
        <v>380</v>
      </c>
      <c r="AQ42" s="458"/>
      <c r="AR42" s="458"/>
      <c r="AS42" s="838"/>
      <c r="AT42" s="458"/>
      <c r="AU42" s="458"/>
      <c r="AV42" s="838"/>
      <c r="AW42" s="458"/>
      <c r="AX42" s="458"/>
      <c r="AY42" s="838" t="s">
        <v>380</v>
      </c>
      <c r="AZ42" s="458"/>
      <c r="BA42" s="458"/>
      <c r="BB42" s="838" t="s">
        <v>380</v>
      </c>
      <c r="BC42" s="838"/>
      <c r="BD42" s="458"/>
      <c r="BE42" s="838" t="s">
        <v>379</v>
      </c>
      <c r="BF42" s="458"/>
      <c r="BG42" s="458"/>
      <c r="BH42" s="458" t="s">
        <v>701</v>
      </c>
      <c r="BI42" s="458"/>
      <c r="BJ42" s="458"/>
      <c r="BK42" s="837" t="s">
        <v>611</v>
      </c>
      <c r="BL42" s="755"/>
    </row>
    <row r="43" spans="1:64" ht="15" customHeight="1">
      <c r="A43" s="460"/>
      <c r="B43" s="460" t="s">
        <v>779</v>
      </c>
      <c r="C43" s="460" t="s">
        <v>385</v>
      </c>
      <c r="D43" s="963">
        <v>9720</v>
      </c>
      <c r="E43" s="964">
        <v>42421</v>
      </c>
      <c r="F43" s="1088" t="s">
        <v>379</v>
      </c>
      <c r="G43" s="837"/>
      <c r="H43" s="837"/>
      <c r="I43" s="838" t="s">
        <v>380</v>
      </c>
      <c r="J43" s="838"/>
      <c r="K43" s="458"/>
      <c r="L43" s="838" t="s">
        <v>379</v>
      </c>
      <c r="M43" s="838"/>
      <c r="N43" s="458"/>
      <c r="O43" s="838" t="s">
        <v>632</v>
      </c>
      <c r="P43" s="838"/>
      <c r="Q43" s="458"/>
      <c r="R43" s="838" t="s">
        <v>633</v>
      </c>
      <c r="S43" s="838"/>
      <c r="T43" s="458"/>
      <c r="U43" s="838" t="s">
        <v>379</v>
      </c>
      <c r="V43" s="838"/>
      <c r="W43" s="458"/>
      <c r="X43" s="838" t="s">
        <v>379</v>
      </c>
      <c r="Y43" s="458"/>
      <c r="Z43" s="458"/>
      <c r="AA43" s="838"/>
      <c r="AB43" s="458"/>
      <c r="AC43" s="458"/>
      <c r="AD43" s="458"/>
      <c r="AE43" s="458"/>
      <c r="AF43" s="458"/>
      <c r="AG43" s="838"/>
      <c r="AH43" s="458"/>
      <c r="AI43" s="458"/>
      <c r="AJ43" s="838"/>
      <c r="AK43" s="458"/>
      <c r="AL43" s="458"/>
      <c r="AM43" s="838" t="s">
        <v>380</v>
      </c>
      <c r="AN43" s="458"/>
      <c r="AO43" s="458"/>
      <c r="AP43" s="838" t="s">
        <v>380</v>
      </c>
      <c r="AQ43" s="458"/>
      <c r="AR43" s="458"/>
      <c r="AS43" s="838"/>
      <c r="AT43" s="458"/>
      <c r="AU43" s="458"/>
      <c r="AV43" s="838"/>
      <c r="AW43" s="458"/>
      <c r="AX43" s="458"/>
      <c r="AY43" s="838" t="s">
        <v>380</v>
      </c>
      <c r="AZ43" s="458"/>
      <c r="BA43" s="458"/>
      <c r="BB43" s="838" t="s">
        <v>380</v>
      </c>
      <c r="BC43" s="838"/>
      <c r="BD43" s="458"/>
      <c r="BE43" s="838" t="s">
        <v>379</v>
      </c>
      <c r="BF43" s="458"/>
      <c r="BG43" s="458"/>
      <c r="BH43" s="458" t="s">
        <v>701</v>
      </c>
      <c r="BI43" s="458"/>
      <c r="BJ43" s="458"/>
      <c r="BK43" s="837" t="s">
        <v>611</v>
      </c>
      <c r="BL43" s="755"/>
    </row>
    <row r="44" spans="1:64" ht="15" customHeight="1">
      <c r="A44" s="641"/>
      <c r="B44" s="641" t="s">
        <v>780</v>
      </c>
      <c r="C44" s="641"/>
      <c r="D44" s="965">
        <f>SUM(D35:D43)</f>
        <v>126814</v>
      </c>
      <c r="E44" s="965"/>
      <c r="F44" s="1089"/>
      <c r="G44" s="641"/>
      <c r="H44" s="641"/>
      <c r="I44" s="847"/>
      <c r="J44" s="847"/>
      <c r="K44" s="641"/>
      <c r="L44" s="847"/>
      <c r="M44" s="847"/>
      <c r="N44" s="641"/>
      <c r="O44" s="847"/>
      <c r="P44" s="847"/>
      <c r="Q44" s="641"/>
      <c r="R44" s="847"/>
      <c r="S44" s="847"/>
      <c r="T44" s="641"/>
      <c r="U44" s="847"/>
      <c r="V44" s="847"/>
      <c r="W44" s="641"/>
      <c r="X44" s="847"/>
      <c r="Y44" s="641"/>
      <c r="Z44" s="641"/>
      <c r="AA44" s="847"/>
      <c r="AB44" s="641"/>
      <c r="AC44" s="641"/>
      <c r="AD44" s="641"/>
      <c r="AE44" s="641"/>
      <c r="AF44" s="641"/>
      <c r="AG44" s="847"/>
      <c r="AH44" s="641"/>
      <c r="AI44" s="641"/>
      <c r="AJ44" s="847"/>
      <c r="AK44" s="641"/>
      <c r="AL44" s="641"/>
      <c r="AM44" s="847"/>
      <c r="AN44" s="641"/>
      <c r="AO44" s="641"/>
      <c r="AP44" s="847"/>
      <c r="AQ44" s="641"/>
      <c r="AR44" s="641"/>
      <c r="AS44" s="847"/>
      <c r="AT44" s="641"/>
      <c r="AU44" s="641"/>
      <c r="AV44" s="847"/>
      <c r="AW44" s="641"/>
      <c r="AX44" s="641"/>
      <c r="AY44" s="847"/>
      <c r="AZ44" s="641"/>
      <c r="BA44" s="641"/>
      <c r="BB44" s="847"/>
      <c r="BC44" s="847"/>
      <c r="BD44" s="641"/>
      <c r="BE44" s="847"/>
      <c r="BF44" s="641"/>
      <c r="BG44" s="641"/>
      <c r="BH44" s="641"/>
      <c r="BI44" s="641"/>
      <c r="BJ44" s="641"/>
      <c r="BK44" s="641"/>
      <c r="BL44" s="641"/>
    </row>
    <row r="45" spans="1:64" ht="15" customHeight="1">
      <c r="A45" s="460"/>
      <c r="B45" s="460" t="s">
        <v>781</v>
      </c>
      <c r="C45" s="460" t="s">
        <v>385</v>
      </c>
      <c r="D45" s="963">
        <v>2500</v>
      </c>
      <c r="E45" s="964">
        <v>42428</v>
      </c>
      <c r="F45" s="1088" t="s">
        <v>782</v>
      </c>
      <c r="G45" s="837"/>
      <c r="H45" s="837"/>
      <c r="I45" s="838" t="s">
        <v>380</v>
      </c>
      <c r="J45" s="838"/>
      <c r="K45" s="458"/>
      <c r="L45" s="838" t="s">
        <v>736</v>
      </c>
      <c r="M45" s="838"/>
      <c r="N45" s="458"/>
      <c r="O45" s="838" t="s">
        <v>632</v>
      </c>
      <c r="P45" s="838"/>
      <c r="Q45" s="458"/>
      <c r="R45" s="838" t="s">
        <v>633</v>
      </c>
      <c r="S45" s="838"/>
      <c r="T45" s="458"/>
      <c r="U45" s="838" t="s">
        <v>782</v>
      </c>
      <c r="V45" s="838"/>
      <c r="W45" s="458"/>
      <c r="X45" s="838" t="s">
        <v>782</v>
      </c>
      <c r="Y45" s="458"/>
      <c r="Z45" s="458"/>
      <c r="AA45" s="838"/>
      <c r="AB45" s="458"/>
      <c r="AC45" s="458"/>
      <c r="AD45" s="458"/>
      <c r="AE45" s="458"/>
      <c r="AF45" s="458"/>
      <c r="AG45" s="838"/>
      <c r="AH45" s="458"/>
      <c r="AI45" s="458"/>
      <c r="AJ45" s="838"/>
      <c r="AK45" s="458"/>
      <c r="AL45" s="458"/>
      <c r="AM45" s="838" t="s">
        <v>380</v>
      </c>
      <c r="AN45" s="458"/>
      <c r="AO45" s="458"/>
      <c r="AP45" s="838" t="s">
        <v>380</v>
      </c>
      <c r="AQ45" s="458"/>
      <c r="AR45" s="458"/>
      <c r="AS45" s="838"/>
      <c r="AT45" s="458"/>
      <c r="AU45" s="458"/>
      <c r="AV45" s="838"/>
      <c r="AW45" s="458"/>
      <c r="AX45" s="458"/>
      <c r="AY45" s="838" t="s">
        <v>380</v>
      </c>
      <c r="AZ45" s="458"/>
      <c r="BA45" s="458"/>
      <c r="BB45" s="838" t="s">
        <v>380</v>
      </c>
      <c r="BC45" s="838"/>
      <c r="BD45" s="458"/>
      <c r="BE45" s="838" t="s">
        <v>782</v>
      </c>
      <c r="BF45" s="458"/>
      <c r="BG45" s="458"/>
      <c r="BH45" s="458" t="s">
        <v>701</v>
      </c>
      <c r="BI45" s="458"/>
      <c r="BJ45" s="458"/>
      <c r="BK45" s="837" t="s">
        <v>611</v>
      </c>
      <c r="BL45" s="460"/>
    </row>
    <row r="46" spans="1:64" ht="15" customHeight="1">
      <c r="A46" s="460"/>
      <c r="B46" s="460" t="s">
        <v>783</v>
      </c>
      <c r="C46" s="460" t="s">
        <v>735</v>
      </c>
      <c r="D46" s="963">
        <v>4500</v>
      </c>
      <c r="E46" s="964">
        <v>42428</v>
      </c>
      <c r="F46" s="1088" t="s">
        <v>782</v>
      </c>
      <c r="G46" s="837"/>
      <c r="H46" s="837"/>
      <c r="I46" s="838" t="s">
        <v>380</v>
      </c>
      <c r="J46" s="838"/>
      <c r="K46" s="458"/>
      <c r="L46" s="838" t="s">
        <v>736</v>
      </c>
      <c r="M46" s="838"/>
      <c r="N46" s="458"/>
      <c r="O46" s="838" t="s">
        <v>632</v>
      </c>
      <c r="P46" s="838"/>
      <c r="Q46" s="458"/>
      <c r="R46" s="838" t="s">
        <v>633</v>
      </c>
      <c r="S46" s="838"/>
      <c r="T46" s="458"/>
      <c r="U46" s="838" t="s">
        <v>782</v>
      </c>
      <c r="V46" s="838"/>
      <c r="W46" s="458"/>
      <c r="X46" s="838" t="s">
        <v>782</v>
      </c>
      <c r="Y46" s="458"/>
      <c r="Z46" s="458"/>
      <c r="AA46" s="838"/>
      <c r="AB46" s="458"/>
      <c r="AC46" s="458"/>
      <c r="AD46" s="458"/>
      <c r="AE46" s="458"/>
      <c r="AF46" s="458"/>
      <c r="AG46" s="838"/>
      <c r="AH46" s="458"/>
      <c r="AI46" s="458"/>
      <c r="AJ46" s="838"/>
      <c r="AK46" s="458"/>
      <c r="AL46" s="458"/>
      <c r="AM46" s="838" t="s">
        <v>380</v>
      </c>
      <c r="AN46" s="458"/>
      <c r="AO46" s="458"/>
      <c r="AP46" s="838" t="s">
        <v>380</v>
      </c>
      <c r="AQ46" s="458"/>
      <c r="AR46" s="458"/>
      <c r="AS46" s="838"/>
      <c r="AT46" s="458"/>
      <c r="AU46" s="458"/>
      <c r="AV46" s="838"/>
      <c r="AW46" s="458"/>
      <c r="AX46" s="458"/>
      <c r="AY46" s="838" t="s">
        <v>380</v>
      </c>
      <c r="AZ46" s="458"/>
      <c r="BA46" s="458"/>
      <c r="BB46" s="838" t="s">
        <v>380</v>
      </c>
      <c r="BC46" s="838"/>
      <c r="BD46" s="458"/>
      <c r="BE46" s="838" t="s">
        <v>782</v>
      </c>
      <c r="BF46" s="458"/>
      <c r="BG46" s="458"/>
      <c r="BH46" s="458" t="s">
        <v>701</v>
      </c>
      <c r="BI46" s="458"/>
      <c r="BJ46" s="458"/>
      <c r="BK46" s="837" t="s">
        <v>611</v>
      </c>
      <c r="BL46" s="460"/>
    </row>
    <row r="47" spans="1:64" ht="15" customHeight="1">
      <c r="A47" s="460"/>
      <c r="B47" s="460" t="s">
        <v>784</v>
      </c>
      <c r="C47" s="460" t="s">
        <v>765</v>
      </c>
      <c r="D47" s="963">
        <v>2500</v>
      </c>
      <c r="E47" s="964">
        <v>42428</v>
      </c>
      <c r="F47" s="1088" t="s">
        <v>782</v>
      </c>
      <c r="G47" s="837"/>
      <c r="H47" s="837"/>
      <c r="I47" s="838" t="s">
        <v>380</v>
      </c>
      <c r="J47" s="838"/>
      <c r="K47" s="458"/>
      <c r="L47" s="838" t="s">
        <v>736</v>
      </c>
      <c r="M47" s="838"/>
      <c r="N47" s="458"/>
      <c r="O47" s="838" t="s">
        <v>632</v>
      </c>
      <c r="P47" s="838"/>
      <c r="Q47" s="458"/>
      <c r="R47" s="838" t="s">
        <v>633</v>
      </c>
      <c r="S47" s="838"/>
      <c r="T47" s="458"/>
      <c r="U47" s="838" t="s">
        <v>782</v>
      </c>
      <c r="V47" s="838"/>
      <c r="W47" s="458"/>
      <c r="X47" s="838" t="s">
        <v>782</v>
      </c>
      <c r="Y47" s="458"/>
      <c r="Z47" s="458"/>
      <c r="AA47" s="838"/>
      <c r="AB47" s="458"/>
      <c r="AC47" s="458"/>
      <c r="AD47" s="458"/>
      <c r="AE47" s="458"/>
      <c r="AF47" s="458"/>
      <c r="AG47" s="838"/>
      <c r="AH47" s="458"/>
      <c r="AI47" s="458"/>
      <c r="AJ47" s="838"/>
      <c r="AK47" s="458"/>
      <c r="AL47" s="458"/>
      <c r="AM47" s="838" t="s">
        <v>380</v>
      </c>
      <c r="AN47" s="458"/>
      <c r="AO47" s="458"/>
      <c r="AP47" s="838" t="s">
        <v>380</v>
      </c>
      <c r="AQ47" s="458"/>
      <c r="AR47" s="458"/>
      <c r="AS47" s="838"/>
      <c r="AT47" s="458"/>
      <c r="AU47" s="458"/>
      <c r="AV47" s="838"/>
      <c r="AW47" s="458"/>
      <c r="AX47" s="458"/>
      <c r="AY47" s="838" t="s">
        <v>380</v>
      </c>
      <c r="AZ47" s="458"/>
      <c r="BA47" s="458"/>
      <c r="BB47" s="838" t="s">
        <v>380</v>
      </c>
      <c r="BC47" s="838"/>
      <c r="BD47" s="458"/>
      <c r="BE47" s="838" t="s">
        <v>782</v>
      </c>
      <c r="BF47" s="458"/>
      <c r="BG47" s="458"/>
      <c r="BH47" s="458" t="s">
        <v>701</v>
      </c>
      <c r="BI47" s="458"/>
      <c r="BJ47" s="458"/>
      <c r="BK47" s="837" t="s">
        <v>611</v>
      </c>
      <c r="BL47" s="460"/>
    </row>
    <row r="48" spans="1:64" ht="15" customHeight="1">
      <c r="A48" s="460"/>
      <c r="B48" s="460" t="s">
        <v>785</v>
      </c>
      <c r="C48" s="460" t="s">
        <v>641</v>
      </c>
      <c r="D48" s="963">
        <v>7900</v>
      </c>
      <c r="E48" s="964">
        <v>42428</v>
      </c>
      <c r="F48" s="1088" t="s">
        <v>782</v>
      </c>
      <c r="G48" s="837"/>
      <c r="H48" s="837"/>
      <c r="I48" s="838" t="s">
        <v>380</v>
      </c>
      <c r="J48" s="838"/>
      <c r="K48" s="458"/>
      <c r="L48" s="838" t="s">
        <v>738</v>
      </c>
      <c r="M48" s="838"/>
      <c r="N48" s="458"/>
      <c r="O48" s="838" t="s">
        <v>380</v>
      </c>
      <c r="P48" s="838"/>
      <c r="Q48" s="458"/>
      <c r="R48" s="838" t="s">
        <v>380</v>
      </c>
      <c r="S48" s="838"/>
      <c r="T48" s="458"/>
      <c r="U48" s="838" t="s">
        <v>782</v>
      </c>
      <c r="V48" s="838"/>
      <c r="W48" s="458"/>
      <c r="X48" s="838" t="s">
        <v>782</v>
      </c>
      <c r="Y48" s="458"/>
      <c r="Z48" s="458"/>
      <c r="AA48" s="838"/>
      <c r="AB48" s="458"/>
      <c r="AC48" s="458"/>
      <c r="AD48" s="458"/>
      <c r="AE48" s="458"/>
      <c r="AF48" s="458"/>
      <c r="AG48" s="838"/>
      <c r="AH48" s="458"/>
      <c r="AI48" s="458"/>
      <c r="AJ48" s="838"/>
      <c r="AK48" s="458"/>
      <c r="AL48" s="458"/>
      <c r="AM48" s="838" t="s">
        <v>380</v>
      </c>
      <c r="AN48" s="458"/>
      <c r="AO48" s="458"/>
      <c r="AP48" s="838" t="s">
        <v>380</v>
      </c>
      <c r="AQ48" s="458"/>
      <c r="AR48" s="458"/>
      <c r="AS48" s="838"/>
      <c r="AT48" s="458"/>
      <c r="AU48" s="458"/>
      <c r="AV48" s="838"/>
      <c r="AW48" s="458"/>
      <c r="AX48" s="458"/>
      <c r="AY48" s="838" t="s">
        <v>380</v>
      </c>
      <c r="AZ48" s="458"/>
      <c r="BA48" s="458"/>
      <c r="BB48" s="838" t="s">
        <v>380</v>
      </c>
      <c r="BC48" s="838"/>
      <c r="BD48" s="458"/>
      <c r="BE48" s="838" t="s">
        <v>782</v>
      </c>
      <c r="BF48" s="458"/>
      <c r="BG48" s="458"/>
      <c r="BH48" s="458" t="s">
        <v>701</v>
      </c>
      <c r="BI48" s="458"/>
      <c r="BJ48" s="458"/>
      <c r="BK48" s="837" t="s">
        <v>611</v>
      </c>
      <c r="BL48" s="460"/>
    </row>
    <row r="49" spans="1:64" ht="15" customHeight="1">
      <c r="A49" s="460"/>
      <c r="B49" s="460" t="s">
        <v>786</v>
      </c>
      <c r="C49" s="460" t="s">
        <v>743</v>
      </c>
      <c r="D49" s="963">
        <v>7167</v>
      </c>
      <c r="E49" s="964">
        <v>42428</v>
      </c>
      <c r="F49" s="1088" t="s">
        <v>782</v>
      </c>
      <c r="G49" s="837"/>
      <c r="H49" s="837"/>
      <c r="I49" s="838" t="s">
        <v>380</v>
      </c>
      <c r="J49" s="838"/>
      <c r="K49" s="458"/>
      <c r="L49" s="838" t="s">
        <v>738</v>
      </c>
      <c r="M49" s="838"/>
      <c r="N49" s="458"/>
      <c r="O49" s="838" t="s">
        <v>380</v>
      </c>
      <c r="P49" s="838"/>
      <c r="Q49" s="458"/>
      <c r="R49" s="838" t="s">
        <v>380</v>
      </c>
      <c r="S49" s="838"/>
      <c r="T49" s="458"/>
      <c r="U49" s="838" t="s">
        <v>782</v>
      </c>
      <c r="V49" s="838"/>
      <c r="W49" s="458"/>
      <c r="X49" s="838" t="s">
        <v>782</v>
      </c>
      <c r="Y49" s="458"/>
      <c r="Z49" s="458"/>
      <c r="AA49" s="838"/>
      <c r="AB49" s="458"/>
      <c r="AC49" s="458"/>
      <c r="AD49" s="458"/>
      <c r="AE49" s="458"/>
      <c r="AF49" s="458"/>
      <c r="AG49" s="838"/>
      <c r="AH49" s="458"/>
      <c r="AI49" s="458"/>
      <c r="AJ49" s="838"/>
      <c r="AK49" s="458"/>
      <c r="AL49" s="458"/>
      <c r="AM49" s="838" t="s">
        <v>380</v>
      </c>
      <c r="AN49" s="458"/>
      <c r="AO49" s="458"/>
      <c r="AP49" s="838" t="s">
        <v>380</v>
      </c>
      <c r="AQ49" s="458"/>
      <c r="AR49" s="458"/>
      <c r="AS49" s="838"/>
      <c r="AT49" s="458"/>
      <c r="AU49" s="458"/>
      <c r="AV49" s="838"/>
      <c r="AW49" s="458"/>
      <c r="AX49" s="458"/>
      <c r="AY49" s="838" t="s">
        <v>380</v>
      </c>
      <c r="AZ49" s="458"/>
      <c r="BA49" s="458"/>
      <c r="BB49" s="838" t="s">
        <v>380</v>
      </c>
      <c r="BC49" s="838"/>
      <c r="BD49" s="458"/>
      <c r="BE49" s="838" t="s">
        <v>782</v>
      </c>
      <c r="BF49" s="458"/>
      <c r="BG49" s="458"/>
      <c r="BH49" s="458" t="s">
        <v>701</v>
      </c>
      <c r="BI49" s="458"/>
      <c r="BJ49" s="458"/>
      <c r="BK49" s="837" t="s">
        <v>611</v>
      </c>
      <c r="BL49" s="460"/>
    </row>
    <row r="50" spans="1:64" ht="15" customHeight="1">
      <c r="A50" s="460"/>
      <c r="B50" s="460" t="s">
        <v>787</v>
      </c>
      <c r="C50" s="460" t="s">
        <v>643</v>
      </c>
      <c r="D50" s="963">
        <v>9100</v>
      </c>
      <c r="E50" s="964">
        <v>42428</v>
      </c>
      <c r="F50" s="1088" t="s">
        <v>782</v>
      </c>
      <c r="G50" s="837"/>
      <c r="H50" s="837"/>
      <c r="I50" s="838" t="s">
        <v>380</v>
      </c>
      <c r="J50" s="838"/>
      <c r="K50" s="458"/>
      <c r="L50" s="838" t="s">
        <v>738</v>
      </c>
      <c r="M50" s="838"/>
      <c r="N50" s="458"/>
      <c r="O50" s="838" t="s">
        <v>380</v>
      </c>
      <c r="P50" s="838"/>
      <c r="Q50" s="458"/>
      <c r="R50" s="838" t="s">
        <v>380</v>
      </c>
      <c r="S50" s="838"/>
      <c r="T50" s="458"/>
      <c r="U50" s="838" t="s">
        <v>782</v>
      </c>
      <c r="V50" s="838"/>
      <c r="W50" s="458"/>
      <c r="X50" s="838" t="s">
        <v>782</v>
      </c>
      <c r="Y50" s="458"/>
      <c r="Z50" s="458"/>
      <c r="AA50" s="838"/>
      <c r="AB50" s="458"/>
      <c r="AC50" s="458"/>
      <c r="AD50" s="458"/>
      <c r="AE50" s="458"/>
      <c r="AF50" s="458"/>
      <c r="AG50" s="838"/>
      <c r="AH50" s="458"/>
      <c r="AI50" s="458"/>
      <c r="AJ50" s="838"/>
      <c r="AK50" s="458"/>
      <c r="AL50" s="458"/>
      <c r="AM50" s="838" t="s">
        <v>380</v>
      </c>
      <c r="AN50" s="458"/>
      <c r="AO50" s="458"/>
      <c r="AP50" s="838" t="s">
        <v>380</v>
      </c>
      <c r="AQ50" s="458"/>
      <c r="AR50" s="458"/>
      <c r="AS50" s="838"/>
      <c r="AT50" s="458"/>
      <c r="AU50" s="458"/>
      <c r="AV50" s="838"/>
      <c r="AW50" s="458"/>
      <c r="AX50" s="458"/>
      <c r="AY50" s="838" t="s">
        <v>380</v>
      </c>
      <c r="AZ50" s="458"/>
      <c r="BA50" s="458"/>
      <c r="BB50" s="838" t="s">
        <v>380</v>
      </c>
      <c r="BC50" s="838"/>
      <c r="BD50" s="458"/>
      <c r="BE50" s="838" t="s">
        <v>782</v>
      </c>
      <c r="BF50" s="458"/>
      <c r="BG50" s="458"/>
      <c r="BH50" s="458" t="s">
        <v>701</v>
      </c>
      <c r="BI50" s="458"/>
      <c r="BJ50" s="458"/>
      <c r="BK50" s="837" t="s">
        <v>611</v>
      </c>
      <c r="BL50" s="460"/>
    </row>
    <row r="51" spans="1:64" ht="15" customHeight="1">
      <c r="A51" s="460"/>
      <c r="B51" s="460" t="s">
        <v>788</v>
      </c>
      <c r="C51" s="460" t="s">
        <v>448</v>
      </c>
      <c r="D51" s="963">
        <v>9100</v>
      </c>
      <c r="E51" s="964">
        <v>42428</v>
      </c>
      <c r="F51" s="1088" t="s">
        <v>782</v>
      </c>
      <c r="G51" s="837"/>
      <c r="H51" s="837"/>
      <c r="I51" s="838" t="s">
        <v>380</v>
      </c>
      <c r="J51" s="838"/>
      <c r="K51" s="458"/>
      <c r="L51" s="838" t="s">
        <v>738</v>
      </c>
      <c r="M51" s="838"/>
      <c r="N51" s="458"/>
      <c r="O51" s="838" t="s">
        <v>380</v>
      </c>
      <c r="P51" s="838"/>
      <c r="Q51" s="458"/>
      <c r="R51" s="838" t="s">
        <v>380</v>
      </c>
      <c r="S51" s="838"/>
      <c r="T51" s="458"/>
      <c r="U51" s="838" t="s">
        <v>782</v>
      </c>
      <c r="V51" s="838"/>
      <c r="W51" s="458"/>
      <c r="X51" s="838" t="s">
        <v>782</v>
      </c>
      <c r="Y51" s="458"/>
      <c r="Z51" s="458"/>
      <c r="AA51" s="838"/>
      <c r="AB51" s="458"/>
      <c r="AC51" s="458"/>
      <c r="AD51" s="458"/>
      <c r="AE51" s="458"/>
      <c r="AF51" s="458"/>
      <c r="AG51" s="838"/>
      <c r="AH51" s="458"/>
      <c r="AI51" s="458"/>
      <c r="AJ51" s="838"/>
      <c r="AK51" s="458"/>
      <c r="AL51" s="458"/>
      <c r="AM51" s="838" t="s">
        <v>380</v>
      </c>
      <c r="AN51" s="458"/>
      <c r="AO51" s="458"/>
      <c r="AP51" s="838" t="s">
        <v>380</v>
      </c>
      <c r="AQ51" s="458"/>
      <c r="AR51" s="458"/>
      <c r="AS51" s="838"/>
      <c r="AT51" s="458"/>
      <c r="AU51" s="458"/>
      <c r="AV51" s="838"/>
      <c r="AW51" s="458"/>
      <c r="AX51" s="458"/>
      <c r="AY51" s="838" t="s">
        <v>380</v>
      </c>
      <c r="AZ51" s="458"/>
      <c r="BA51" s="458"/>
      <c r="BB51" s="838" t="s">
        <v>380</v>
      </c>
      <c r="BC51" s="838"/>
      <c r="BD51" s="458"/>
      <c r="BE51" s="838" t="s">
        <v>782</v>
      </c>
      <c r="BF51" s="458"/>
      <c r="BG51" s="458"/>
      <c r="BH51" s="458" t="s">
        <v>701</v>
      </c>
      <c r="BI51" s="458"/>
      <c r="BJ51" s="458"/>
      <c r="BK51" s="837" t="s">
        <v>611</v>
      </c>
      <c r="BL51" s="460"/>
    </row>
    <row r="52" spans="1:64" ht="15" customHeight="1">
      <c r="A52" s="460"/>
      <c r="B52" s="460" t="s">
        <v>789</v>
      </c>
      <c r="C52" s="460" t="s">
        <v>385</v>
      </c>
      <c r="D52" s="963">
        <v>15000</v>
      </c>
      <c r="E52" s="964">
        <v>42428</v>
      </c>
      <c r="F52" s="1088" t="s">
        <v>782</v>
      </c>
      <c r="G52" s="837"/>
      <c r="H52" s="837"/>
      <c r="I52" s="838" t="s">
        <v>380</v>
      </c>
      <c r="J52" s="838"/>
      <c r="K52" s="458"/>
      <c r="L52" s="838" t="s">
        <v>736</v>
      </c>
      <c r="M52" s="838"/>
      <c r="N52" s="458"/>
      <c r="O52" s="838" t="s">
        <v>632</v>
      </c>
      <c r="P52" s="838"/>
      <c r="Q52" s="458"/>
      <c r="R52" s="838" t="s">
        <v>633</v>
      </c>
      <c r="S52" s="838"/>
      <c r="T52" s="458"/>
      <c r="U52" s="838" t="s">
        <v>782</v>
      </c>
      <c r="V52" s="838"/>
      <c r="W52" s="458"/>
      <c r="X52" s="838" t="s">
        <v>782</v>
      </c>
      <c r="Y52" s="458"/>
      <c r="Z52" s="458"/>
      <c r="AA52" s="838"/>
      <c r="AB52" s="458"/>
      <c r="AC52" s="458"/>
      <c r="AD52" s="458"/>
      <c r="AE52" s="458"/>
      <c r="AF52" s="458"/>
      <c r="AG52" s="838"/>
      <c r="AH52" s="458"/>
      <c r="AI52" s="458"/>
      <c r="AJ52" s="838"/>
      <c r="AK52" s="458"/>
      <c r="AL52" s="458"/>
      <c r="AM52" s="838" t="s">
        <v>380</v>
      </c>
      <c r="AN52" s="458"/>
      <c r="AO52" s="458"/>
      <c r="AP52" s="838" t="s">
        <v>380</v>
      </c>
      <c r="AQ52" s="458"/>
      <c r="AR52" s="458"/>
      <c r="AS52" s="838"/>
      <c r="AT52" s="458"/>
      <c r="AU52" s="458"/>
      <c r="AV52" s="838"/>
      <c r="AW52" s="458"/>
      <c r="AX52" s="458"/>
      <c r="AY52" s="838" t="s">
        <v>380</v>
      </c>
      <c r="AZ52" s="458"/>
      <c r="BA52" s="458"/>
      <c r="BB52" s="838" t="s">
        <v>380</v>
      </c>
      <c r="BC52" s="838"/>
      <c r="BD52" s="458"/>
      <c r="BE52" s="838" t="s">
        <v>782</v>
      </c>
      <c r="BF52" s="458"/>
      <c r="BG52" s="458"/>
      <c r="BH52" s="458" t="s">
        <v>701</v>
      </c>
      <c r="BI52" s="458"/>
      <c r="BJ52" s="458"/>
      <c r="BK52" s="837" t="s">
        <v>611</v>
      </c>
      <c r="BL52" s="460"/>
    </row>
    <row r="53" spans="1:64" ht="15" customHeight="1">
      <c r="A53" s="460"/>
      <c r="B53" s="460" t="s">
        <v>790</v>
      </c>
      <c r="C53" s="460" t="s">
        <v>735</v>
      </c>
      <c r="D53" s="963">
        <v>14999</v>
      </c>
      <c r="E53" s="964">
        <v>42428</v>
      </c>
      <c r="F53" s="1088" t="s">
        <v>782</v>
      </c>
      <c r="G53" s="837"/>
      <c r="H53" s="837"/>
      <c r="I53" s="838" t="s">
        <v>380</v>
      </c>
      <c r="J53" s="838"/>
      <c r="K53" s="458"/>
      <c r="L53" s="838" t="s">
        <v>736</v>
      </c>
      <c r="M53" s="838"/>
      <c r="N53" s="458"/>
      <c r="O53" s="838" t="s">
        <v>632</v>
      </c>
      <c r="P53" s="838"/>
      <c r="Q53" s="458"/>
      <c r="R53" s="838" t="s">
        <v>773</v>
      </c>
      <c r="S53" s="838"/>
      <c r="T53" s="458"/>
      <c r="U53" s="838" t="s">
        <v>782</v>
      </c>
      <c r="V53" s="838"/>
      <c r="W53" s="458"/>
      <c r="X53" s="838" t="s">
        <v>782</v>
      </c>
      <c r="Y53" s="458"/>
      <c r="Z53" s="458"/>
      <c r="AA53" s="838"/>
      <c r="AB53" s="458"/>
      <c r="AC53" s="458"/>
      <c r="AD53" s="458"/>
      <c r="AE53" s="458"/>
      <c r="AF53" s="458"/>
      <c r="AG53" s="838"/>
      <c r="AH53" s="458"/>
      <c r="AI53" s="458"/>
      <c r="AJ53" s="838"/>
      <c r="AK53" s="458"/>
      <c r="AL53" s="458"/>
      <c r="AM53" s="838" t="s">
        <v>380</v>
      </c>
      <c r="AN53" s="458"/>
      <c r="AO53" s="458"/>
      <c r="AP53" s="838" t="s">
        <v>380</v>
      </c>
      <c r="AQ53" s="458"/>
      <c r="AR53" s="458"/>
      <c r="AS53" s="838"/>
      <c r="AT53" s="458"/>
      <c r="AU53" s="458"/>
      <c r="AV53" s="838"/>
      <c r="AW53" s="458"/>
      <c r="AX53" s="458"/>
      <c r="AY53" s="838" t="s">
        <v>380</v>
      </c>
      <c r="AZ53" s="458"/>
      <c r="BA53" s="458"/>
      <c r="BB53" s="838" t="s">
        <v>380</v>
      </c>
      <c r="BC53" s="838"/>
      <c r="BD53" s="458"/>
      <c r="BE53" s="838" t="s">
        <v>782</v>
      </c>
      <c r="BF53" s="458"/>
      <c r="BG53" s="458"/>
      <c r="BH53" s="458" t="s">
        <v>701</v>
      </c>
      <c r="BI53" s="458"/>
      <c r="BJ53" s="458"/>
      <c r="BK53" s="837" t="s">
        <v>611</v>
      </c>
      <c r="BL53" s="460"/>
    </row>
    <row r="54" spans="1:64" ht="15" customHeight="1">
      <c r="A54" s="460"/>
      <c r="B54" s="460" t="s">
        <v>791</v>
      </c>
      <c r="C54" s="460" t="s">
        <v>765</v>
      </c>
      <c r="D54" s="963">
        <v>25483</v>
      </c>
      <c r="E54" s="964">
        <v>42428</v>
      </c>
      <c r="F54" s="1088" t="s">
        <v>782</v>
      </c>
      <c r="G54" s="837"/>
      <c r="H54" s="837"/>
      <c r="I54" s="838" t="s">
        <v>380</v>
      </c>
      <c r="J54" s="838"/>
      <c r="K54" s="458"/>
      <c r="L54" s="838" t="s">
        <v>736</v>
      </c>
      <c r="M54" s="838"/>
      <c r="N54" s="458"/>
      <c r="O54" s="838" t="s">
        <v>632</v>
      </c>
      <c r="P54" s="838"/>
      <c r="Q54" s="458"/>
      <c r="R54" s="838" t="s">
        <v>792</v>
      </c>
      <c r="S54" s="838"/>
      <c r="T54" s="458"/>
      <c r="U54" s="838" t="s">
        <v>782</v>
      </c>
      <c r="V54" s="838"/>
      <c r="W54" s="458"/>
      <c r="X54" s="838" t="s">
        <v>782</v>
      </c>
      <c r="Y54" s="458"/>
      <c r="Z54" s="458"/>
      <c r="AA54" s="838"/>
      <c r="AB54" s="458"/>
      <c r="AC54" s="458"/>
      <c r="AD54" s="458"/>
      <c r="AE54" s="458"/>
      <c r="AF54" s="458"/>
      <c r="AG54" s="838"/>
      <c r="AH54" s="458"/>
      <c r="AI54" s="458"/>
      <c r="AJ54" s="838"/>
      <c r="AK54" s="458"/>
      <c r="AL54" s="458"/>
      <c r="AM54" s="838" t="s">
        <v>380</v>
      </c>
      <c r="AN54" s="458"/>
      <c r="AO54" s="458"/>
      <c r="AP54" s="838" t="s">
        <v>380</v>
      </c>
      <c r="AQ54" s="458"/>
      <c r="AR54" s="458"/>
      <c r="AS54" s="838"/>
      <c r="AT54" s="458"/>
      <c r="AU54" s="458"/>
      <c r="AV54" s="838"/>
      <c r="AW54" s="458"/>
      <c r="AX54" s="458"/>
      <c r="AY54" s="838" t="s">
        <v>380</v>
      </c>
      <c r="AZ54" s="458"/>
      <c r="BA54" s="458"/>
      <c r="BB54" s="838" t="s">
        <v>380</v>
      </c>
      <c r="BC54" s="838"/>
      <c r="BD54" s="458"/>
      <c r="BE54" s="838" t="s">
        <v>782</v>
      </c>
      <c r="BF54" s="458"/>
      <c r="BG54" s="458"/>
      <c r="BH54" s="458" t="s">
        <v>701</v>
      </c>
      <c r="BI54" s="458"/>
      <c r="BJ54" s="458"/>
      <c r="BK54" s="837" t="s">
        <v>611</v>
      </c>
      <c r="BL54" s="460"/>
    </row>
    <row r="55" spans="1:64" ht="15" customHeight="1">
      <c r="A55" s="641"/>
      <c r="B55" s="641" t="s">
        <v>780</v>
      </c>
      <c r="C55" s="641"/>
      <c r="D55" s="965">
        <f>SUM(D45:D54)</f>
        <v>98249</v>
      </c>
      <c r="E55" s="965"/>
      <c r="F55" s="1089"/>
      <c r="G55" s="641"/>
      <c r="H55" s="641"/>
      <c r="I55" s="847"/>
      <c r="J55" s="847"/>
      <c r="K55" s="641"/>
      <c r="L55" s="847"/>
      <c r="M55" s="847"/>
      <c r="N55" s="641"/>
      <c r="O55" s="847"/>
      <c r="P55" s="847"/>
      <c r="Q55" s="641"/>
      <c r="R55" s="847"/>
      <c r="S55" s="847"/>
      <c r="T55" s="641"/>
      <c r="U55" s="847"/>
      <c r="V55" s="847"/>
      <c r="W55" s="641"/>
      <c r="X55" s="847"/>
      <c r="Y55" s="641"/>
      <c r="Z55" s="641"/>
      <c r="AA55" s="847"/>
      <c r="AB55" s="641"/>
      <c r="AC55" s="641"/>
      <c r="AD55" s="641"/>
      <c r="AE55" s="641"/>
      <c r="AF55" s="641"/>
      <c r="AG55" s="847"/>
      <c r="AH55" s="641"/>
      <c r="AI55" s="641"/>
      <c r="AJ55" s="847"/>
      <c r="AK55" s="641"/>
      <c r="AL55" s="641"/>
      <c r="AM55" s="847"/>
      <c r="AN55" s="641"/>
      <c r="AO55" s="641"/>
      <c r="AP55" s="847"/>
      <c r="AQ55" s="641"/>
      <c r="AR55" s="641"/>
      <c r="AS55" s="847"/>
      <c r="AT55" s="641"/>
      <c r="AU55" s="641"/>
      <c r="AV55" s="847"/>
      <c r="AW55" s="641"/>
      <c r="AX55" s="641"/>
      <c r="AY55" s="847"/>
      <c r="AZ55" s="641"/>
      <c r="BA55" s="641"/>
      <c r="BB55" s="847"/>
      <c r="BC55" s="847"/>
      <c r="BD55" s="641"/>
      <c r="BE55" s="847"/>
      <c r="BF55" s="641"/>
      <c r="BG55" s="641"/>
      <c r="BH55" s="641"/>
      <c r="BI55" s="641"/>
      <c r="BJ55" s="641"/>
      <c r="BK55" s="641"/>
      <c r="BL55" s="641"/>
    </row>
    <row r="56" spans="1:64" ht="15" customHeight="1">
      <c r="A56" s="837"/>
      <c r="B56" s="837" t="s">
        <v>793</v>
      </c>
      <c r="C56" s="837" t="s">
        <v>641</v>
      </c>
      <c r="D56" s="958">
        <v>7900</v>
      </c>
      <c r="E56" s="959">
        <v>42435</v>
      </c>
      <c r="F56" s="1088" t="s">
        <v>782</v>
      </c>
      <c r="G56" s="837"/>
      <c r="H56" s="837"/>
      <c r="I56" s="838" t="s">
        <v>380</v>
      </c>
      <c r="J56" s="838"/>
      <c r="K56" s="458"/>
      <c r="L56" s="838" t="s">
        <v>738</v>
      </c>
      <c r="M56" s="838"/>
      <c r="N56" s="458"/>
      <c r="O56" s="838" t="s">
        <v>380</v>
      </c>
      <c r="P56" s="838"/>
      <c r="Q56" s="458"/>
      <c r="R56" s="838" t="s">
        <v>380</v>
      </c>
      <c r="S56" s="838"/>
      <c r="T56" s="458"/>
      <c r="U56" s="838" t="s">
        <v>782</v>
      </c>
      <c r="V56" s="838"/>
      <c r="W56" s="458"/>
      <c r="X56" s="838" t="s">
        <v>782</v>
      </c>
      <c r="Y56" s="458"/>
      <c r="Z56" s="458"/>
      <c r="AA56" s="838"/>
      <c r="AB56" s="458"/>
      <c r="AC56" s="458"/>
      <c r="AD56" s="458"/>
      <c r="AE56" s="458"/>
      <c r="AF56" s="458"/>
      <c r="AG56" s="838"/>
      <c r="AH56" s="458"/>
      <c r="AI56" s="458"/>
      <c r="AJ56" s="838"/>
      <c r="AK56" s="458"/>
      <c r="AL56" s="458"/>
      <c r="AM56" s="838" t="s">
        <v>380</v>
      </c>
      <c r="AN56" s="458"/>
      <c r="AO56" s="458"/>
      <c r="AP56" s="838" t="s">
        <v>380</v>
      </c>
      <c r="AQ56" s="458"/>
      <c r="AR56" s="458"/>
      <c r="AS56" s="838"/>
      <c r="AT56" s="458"/>
      <c r="AU56" s="458"/>
      <c r="AV56" s="838"/>
      <c r="AW56" s="458"/>
      <c r="AX56" s="458"/>
      <c r="AY56" s="838" t="s">
        <v>380</v>
      </c>
      <c r="AZ56" s="458"/>
      <c r="BA56" s="458"/>
      <c r="BB56" s="838" t="s">
        <v>380</v>
      </c>
      <c r="BC56" s="838"/>
      <c r="BD56" s="458"/>
      <c r="BE56" s="838" t="s">
        <v>782</v>
      </c>
      <c r="BF56" s="458"/>
      <c r="BG56" s="458"/>
      <c r="BH56" s="458" t="s">
        <v>701</v>
      </c>
      <c r="BI56" s="458"/>
      <c r="BJ56" s="458"/>
      <c r="BK56" s="837" t="s">
        <v>611</v>
      </c>
      <c r="BL56" s="755"/>
    </row>
    <row r="57" spans="1:64" ht="15" customHeight="1">
      <c r="A57" s="837"/>
      <c r="B57" s="837" t="s">
        <v>794</v>
      </c>
      <c r="C57" s="837" t="s">
        <v>743</v>
      </c>
      <c r="D57" s="958">
        <v>6200</v>
      </c>
      <c r="E57" s="959">
        <v>42435</v>
      </c>
      <c r="F57" s="1088" t="s">
        <v>379</v>
      </c>
      <c r="G57" s="837"/>
      <c r="H57" s="837"/>
      <c r="I57" s="838" t="s">
        <v>380</v>
      </c>
      <c r="J57" s="838"/>
      <c r="K57" s="458"/>
      <c r="L57" s="838" t="s">
        <v>738</v>
      </c>
      <c r="M57" s="838"/>
      <c r="N57" s="458"/>
      <c r="O57" s="838" t="s">
        <v>380</v>
      </c>
      <c r="P57" s="838"/>
      <c r="Q57" s="458"/>
      <c r="R57" s="838" t="s">
        <v>380</v>
      </c>
      <c r="S57" s="838"/>
      <c r="T57" s="458"/>
      <c r="U57" s="838" t="s">
        <v>782</v>
      </c>
      <c r="V57" s="838"/>
      <c r="W57" s="458"/>
      <c r="X57" s="838" t="s">
        <v>782</v>
      </c>
      <c r="Y57" s="458"/>
      <c r="Z57" s="458"/>
      <c r="AA57" s="838"/>
      <c r="AB57" s="458"/>
      <c r="AC57" s="458"/>
      <c r="AD57" s="458"/>
      <c r="AE57" s="458"/>
      <c r="AF57" s="458"/>
      <c r="AG57" s="838"/>
      <c r="AH57" s="458"/>
      <c r="AI57" s="458"/>
      <c r="AJ57" s="838"/>
      <c r="AK57" s="458"/>
      <c r="AL57" s="458"/>
      <c r="AM57" s="838" t="s">
        <v>380</v>
      </c>
      <c r="AN57" s="458"/>
      <c r="AO57" s="458"/>
      <c r="AP57" s="838" t="s">
        <v>380</v>
      </c>
      <c r="AQ57" s="458"/>
      <c r="AR57" s="458"/>
      <c r="AS57" s="838"/>
      <c r="AT57" s="458"/>
      <c r="AU57" s="458"/>
      <c r="AV57" s="838"/>
      <c r="AW57" s="458"/>
      <c r="AX57" s="458"/>
      <c r="AY57" s="838" t="s">
        <v>380</v>
      </c>
      <c r="AZ57" s="458"/>
      <c r="BA57" s="458"/>
      <c r="BB57" s="838" t="s">
        <v>380</v>
      </c>
      <c r="BC57" s="838"/>
      <c r="BD57" s="458"/>
      <c r="BE57" s="838" t="s">
        <v>782</v>
      </c>
      <c r="BF57" s="458"/>
      <c r="BG57" s="458"/>
      <c r="BH57" s="458" t="s">
        <v>701</v>
      </c>
      <c r="BI57" s="458"/>
      <c r="BJ57" s="458"/>
      <c r="BK57" s="837" t="s">
        <v>611</v>
      </c>
      <c r="BL57" s="755"/>
    </row>
    <row r="58" spans="1:64" ht="15" customHeight="1">
      <c r="A58" s="837"/>
      <c r="B58" s="837" t="s">
        <v>795</v>
      </c>
      <c r="C58" s="837" t="s">
        <v>643</v>
      </c>
      <c r="D58" s="958">
        <v>9100</v>
      </c>
      <c r="E58" s="959">
        <v>42435</v>
      </c>
      <c r="F58" s="1088" t="s">
        <v>379</v>
      </c>
      <c r="G58" s="837"/>
      <c r="H58" s="837"/>
      <c r="I58" s="838" t="s">
        <v>380</v>
      </c>
      <c r="J58" s="838"/>
      <c r="K58" s="458"/>
      <c r="L58" s="838" t="s">
        <v>738</v>
      </c>
      <c r="M58" s="838"/>
      <c r="N58" s="458"/>
      <c r="O58" s="838" t="s">
        <v>380</v>
      </c>
      <c r="P58" s="838"/>
      <c r="Q58" s="458"/>
      <c r="R58" s="838" t="s">
        <v>380</v>
      </c>
      <c r="S58" s="838"/>
      <c r="T58" s="458"/>
      <c r="U58" s="838" t="s">
        <v>782</v>
      </c>
      <c r="V58" s="838"/>
      <c r="W58" s="458"/>
      <c r="X58" s="838" t="s">
        <v>782</v>
      </c>
      <c r="Y58" s="458"/>
      <c r="Z58" s="458"/>
      <c r="AA58" s="838"/>
      <c r="AB58" s="458"/>
      <c r="AC58" s="458"/>
      <c r="AD58" s="458"/>
      <c r="AE58" s="458"/>
      <c r="AF58" s="458"/>
      <c r="AG58" s="838"/>
      <c r="AH58" s="458"/>
      <c r="AI58" s="458"/>
      <c r="AJ58" s="838"/>
      <c r="AK58" s="458"/>
      <c r="AL58" s="458"/>
      <c r="AM58" s="838" t="s">
        <v>380</v>
      </c>
      <c r="AN58" s="458"/>
      <c r="AO58" s="458"/>
      <c r="AP58" s="838" t="s">
        <v>380</v>
      </c>
      <c r="AQ58" s="458"/>
      <c r="AR58" s="458"/>
      <c r="AS58" s="838"/>
      <c r="AT58" s="458"/>
      <c r="AU58" s="458"/>
      <c r="AV58" s="838"/>
      <c r="AW58" s="458"/>
      <c r="AX58" s="458"/>
      <c r="AY58" s="838" t="s">
        <v>380</v>
      </c>
      <c r="AZ58" s="458"/>
      <c r="BA58" s="458"/>
      <c r="BB58" s="838" t="s">
        <v>380</v>
      </c>
      <c r="BC58" s="838"/>
      <c r="BD58" s="458"/>
      <c r="BE58" s="838" t="s">
        <v>782</v>
      </c>
      <c r="BF58" s="458"/>
      <c r="BG58" s="458"/>
      <c r="BH58" s="458" t="s">
        <v>701</v>
      </c>
      <c r="BI58" s="458"/>
      <c r="BJ58" s="458"/>
      <c r="BK58" s="837" t="s">
        <v>611</v>
      </c>
      <c r="BL58" s="755"/>
    </row>
    <row r="59" spans="1:64" ht="15" customHeight="1">
      <c r="A59" s="837"/>
      <c r="B59" s="837" t="s">
        <v>796</v>
      </c>
      <c r="C59" s="837" t="s">
        <v>448</v>
      </c>
      <c r="D59" s="958">
        <v>9100</v>
      </c>
      <c r="E59" s="959">
        <v>42435</v>
      </c>
      <c r="F59" s="1088" t="s">
        <v>379</v>
      </c>
      <c r="G59" s="837"/>
      <c r="H59" s="837"/>
      <c r="I59" s="838" t="s">
        <v>380</v>
      </c>
      <c r="J59" s="838"/>
      <c r="K59" s="458"/>
      <c r="L59" s="838" t="s">
        <v>738</v>
      </c>
      <c r="M59" s="838"/>
      <c r="N59" s="458"/>
      <c r="O59" s="838" t="s">
        <v>380</v>
      </c>
      <c r="P59" s="838"/>
      <c r="Q59" s="458"/>
      <c r="R59" s="838" t="s">
        <v>380</v>
      </c>
      <c r="S59" s="838"/>
      <c r="T59" s="458"/>
      <c r="U59" s="838" t="s">
        <v>782</v>
      </c>
      <c r="V59" s="838"/>
      <c r="W59" s="458"/>
      <c r="X59" s="838" t="s">
        <v>782</v>
      </c>
      <c r="Y59" s="458"/>
      <c r="Z59" s="458"/>
      <c r="AA59" s="838"/>
      <c r="AB59" s="458"/>
      <c r="AC59" s="458"/>
      <c r="AD59" s="458"/>
      <c r="AE59" s="458"/>
      <c r="AF59" s="458"/>
      <c r="AG59" s="838"/>
      <c r="AH59" s="458"/>
      <c r="AI59" s="458"/>
      <c r="AJ59" s="838"/>
      <c r="AK59" s="458"/>
      <c r="AL59" s="458"/>
      <c r="AM59" s="838" t="s">
        <v>380</v>
      </c>
      <c r="AN59" s="458"/>
      <c r="AO59" s="458"/>
      <c r="AP59" s="838" t="s">
        <v>380</v>
      </c>
      <c r="AQ59" s="458"/>
      <c r="AR59" s="458"/>
      <c r="AS59" s="838"/>
      <c r="AT59" s="458"/>
      <c r="AU59" s="458"/>
      <c r="AV59" s="838"/>
      <c r="AW59" s="458"/>
      <c r="AX59" s="458"/>
      <c r="AY59" s="838" t="s">
        <v>380</v>
      </c>
      <c r="AZ59" s="458"/>
      <c r="BA59" s="458"/>
      <c r="BB59" s="838" t="s">
        <v>380</v>
      </c>
      <c r="BC59" s="838"/>
      <c r="BD59" s="458"/>
      <c r="BE59" s="838" t="s">
        <v>782</v>
      </c>
      <c r="BF59" s="458"/>
      <c r="BG59" s="458"/>
      <c r="BH59" s="458" t="s">
        <v>701</v>
      </c>
      <c r="BI59" s="458"/>
      <c r="BJ59" s="458"/>
      <c r="BK59" s="837" t="s">
        <v>611</v>
      </c>
      <c r="BL59" s="755"/>
    </row>
    <row r="60" spans="1:64" ht="15" customHeight="1">
      <c r="A60" s="837"/>
      <c r="B60" s="837" t="s">
        <v>797</v>
      </c>
      <c r="C60" s="837" t="s">
        <v>385</v>
      </c>
      <c r="D60" s="958">
        <v>16430</v>
      </c>
      <c r="E60" s="959">
        <v>42435</v>
      </c>
      <c r="F60" s="1088" t="s">
        <v>782</v>
      </c>
      <c r="G60" s="837"/>
      <c r="H60" s="837"/>
      <c r="I60" s="838" t="s">
        <v>380</v>
      </c>
      <c r="J60" s="838"/>
      <c r="K60" s="458"/>
      <c r="L60" s="838" t="s">
        <v>736</v>
      </c>
      <c r="M60" s="838"/>
      <c r="N60" s="458"/>
      <c r="O60" s="838" t="s">
        <v>632</v>
      </c>
      <c r="P60" s="838"/>
      <c r="Q60" s="458"/>
      <c r="R60" s="838" t="s">
        <v>633</v>
      </c>
      <c r="S60" s="838"/>
      <c r="T60" s="458"/>
      <c r="U60" s="838" t="s">
        <v>782</v>
      </c>
      <c r="V60" s="838"/>
      <c r="W60" s="458"/>
      <c r="X60" s="838" t="s">
        <v>782</v>
      </c>
      <c r="Y60" s="458"/>
      <c r="Z60" s="458"/>
      <c r="AA60" s="838"/>
      <c r="AB60" s="458"/>
      <c r="AC60" s="458"/>
      <c r="AD60" s="458"/>
      <c r="AE60" s="458"/>
      <c r="AF60" s="458"/>
      <c r="AG60" s="838"/>
      <c r="AH60" s="458"/>
      <c r="AI60" s="458"/>
      <c r="AJ60" s="838"/>
      <c r="AK60" s="458"/>
      <c r="AL60" s="458"/>
      <c r="AM60" s="838" t="s">
        <v>380</v>
      </c>
      <c r="AN60" s="458"/>
      <c r="AO60" s="458"/>
      <c r="AP60" s="838" t="s">
        <v>380</v>
      </c>
      <c r="AQ60" s="458"/>
      <c r="AR60" s="458"/>
      <c r="AS60" s="838"/>
      <c r="AT60" s="458"/>
      <c r="AU60" s="458"/>
      <c r="AV60" s="838"/>
      <c r="AW60" s="458"/>
      <c r="AX60" s="458"/>
      <c r="AY60" s="838" t="s">
        <v>380</v>
      </c>
      <c r="AZ60" s="458"/>
      <c r="BA60" s="458"/>
      <c r="BB60" s="838" t="s">
        <v>380</v>
      </c>
      <c r="BC60" s="838"/>
      <c r="BD60" s="458"/>
      <c r="BE60" s="838" t="s">
        <v>782</v>
      </c>
      <c r="BF60" s="458"/>
      <c r="BG60" s="458"/>
      <c r="BH60" s="458" t="s">
        <v>701</v>
      </c>
      <c r="BI60" s="458"/>
      <c r="BJ60" s="458"/>
      <c r="BK60" s="837" t="s">
        <v>611</v>
      </c>
      <c r="BL60" s="755"/>
    </row>
    <row r="61" spans="1:64" ht="15" customHeight="1">
      <c r="A61" s="837"/>
      <c r="B61" s="837" t="s">
        <v>798</v>
      </c>
      <c r="C61" s="837" t="s">
        <v>735</v>
      </c>
      <c r="D61" s="958">
        <v>18649</v>
      </c>
      <c r="E61" s="959">
        <v>42435</v>
      </c>
      <c r="F61" s="1088" t="s">
        <v>379</v>
      </c>
      <c r="G61" s="837"/>
      <c r="H61" s="837"/>
      <c r="I61" s="838" t="s">
        <v>380</v>
      </c>
      <c r="J61" s="838"/>
      <c r="K61" s="458"/>
      <c r="L61" s="838" t="s">
        <v>736</v>
      </c>
      <c r="M61" s="838"/>
      <c r="N61" s="458"/>
      <c r="O61" s="838" t="s">
        <v>632</v>
      </c>
      <c r="P61" s="838"/>
      <c r="Q61" s="458"/>
      <c r="R61" s="838" t="s">
        <v>633</v>
      </c>
      <c r="S61" s="838"/>
      <c r="T61" s="458"/>
      <c r="U61" s="838" t="s">
        <v>782</v>
      </c>
      <c r="V61" s="838"/>
      <c r="W61" s="458"/>
      <c r="X61" s="838" t="s">
        <v>782</v>
      </c>
      <c r="Y61" s="458"/>
      <c r="Z61" s="458"/>
      <c r="AA61" s="838"/>
      <c r="AB61" s="458"/>
      <c r="AC61" s="458"/>
      <c r="AD61" s="458"/>
      <c r="AE61" s="458"/>
      <c r="AF61" s="458"/>
      <c r="AG61" s="838"/>
      <c r="AH61" s="458"/>
      <c r="AI61" s="458"/>
      <c r="AJ61" s="838"/>
      <c r="AK61" s="458"/>
      <c r="AL61" s="458"/>
      <c r="AM61" s="838" t="s">
        <v>380</v>
      </c>
      <c r="AN61" s="458"/>
      <c r="AO61" s="458"/>
      <c r="AP61" s="838" t="s">
        <v>380</v>
      </c>
      <c r="AQ61" s="458"/>
      <c r="AR61" s="458"/>
      <c r="AS61" s="838"/>
      <c r="AT61" s="458"/>
      <c r="AU61" s="458"/>
      <c r="AV61" s="838"/>
      <c r="AW61" s="458"/>
      <c r="AX61" s="458"/>
      <c r="AY61" s="838" t="s">
        <v>380</v>
      </c>
      <c r="AZ61" s="458"/>
      <c r="BA61" s="458"/>
      <c r="BB61" s="838" t="s">
        <v>380</v>
      </c>
      <c r="BC61" s="838"/>
      <c r="BD61" s="458"/>
      <c r="BE61" s="838" t="s">
        <v>782</v>
      </c>
      <c r="BF61" s="458"/>
      <c r="BG61" s="458"/>
      <c r="BH61" s="458" t="s">
        <v>701</v>
      </c>
      <c r="BI61" s="458"/>
      <c r="BJ61" s="458"/>
      <c r="BK61" s="837" t="s">
        <v>611</v>
      </c>
      <c r="BL61" s="755"/>
    </row>
    <row r="62" spans="1:64" ht="15" customHeight="1">
      <c r="A62" s="837"/>
      <c r="B62" s="837" t="s">
        <v>799</v>
      </c>
      <c r="C62" s="837" t="s">
        <v>760</v>
      </c>
      <c r="D62" s="958">
        <v>10138</v>
      </c>
      <c r="E62" s="959">
        <v>42442</v>
      </c>
      <c r="F62" s="1088" t="s">
        <v>379</v>
      </c>
      <c r="G62" s="837"/>
      <c r="H62" s="837"/>
      <c r="I62" s="838" t="s">
        <v>380</v>
      </c>
      <c r="J62" s="838"/>
      <c r="K62" s="458"/>
      <c r="L62" s="838" t="s">
        <v>736</v>
      </c>
      <c r="M62" s="838"/>
      <c r="N62" s="458"/>
      <c r="O62" s="838" t="s">
        <v>632</v>
      </c>
      <c r="P62" s="838"/>
      <c r="Q62" s="458"/>
      <c r="R62" s="838" t="s">
        <v>633</v>
      </c>
      <c r="S62" s="838"/>
      <c r="T62" s="458"/>
      <c r="U62" s="838" t="s">
        <v>782</v>
      </c>
      <c r="V62" s="838"/>
      <c r="W62" s="458"/>
      <c r="X62" s="838" t="s">
        <v>782</v>
      </c>
      <c r="Y62" s="458"/>
      <c r="Z62" s="458"/>
      <c r="AA62" s="838"/>
      <c r="AB62" s="458"/>
      <c r="AC62" s="458"/>
      <c r="AD62" s="458"/>
      <c r="AE62" s="458"/>
      <c r="AF62" s="458"/>
      <c r="AG62" s="838"/>
      <c r="AH62" s="458"/>
      <c r="AI62" s="458"/>
      <c r="AJ62" s="838"/>
      <c r="AK62" s="458"/>
      <c r="AL62" s="458"/>
      <c r="AM62" s="838" t="s">
        <v>380</v>
      </c>
      <c r="AN62" s="458"/>
      <c r="AO62" s="458"/>
      <c r="AP62" s="838" t="s">
        <v>380</v>
      </c>
      <c r="AQ62" s="458"/>
      <c r="AR62" s="458"/>
      <c r="AS62" s="838"/>
      <c r="AT62" s="458"/>
      <c r="AU62" s="458"/>
      <c r="AV62" s="838"/>
      <c r="AW62" s="458"/>
      <c r="AX62" s="458"/>
      <c r="AY62" s="838" t="s">
        <v>380</v>
      </c>
      <c r="AZ62" s="458"/>
      <c r="BA62" s="458"/>
      <c r="BB62" s="838" t="s">
        <v>380</v>
      </c>
      <c r="BC62" s="838"/>
      <c r="BD62" s="458"/>
      <c r="BE62" s="838" t="s">
        <v>782</v>
      </c>
      <c r="BF62" s="458"/>
      <c r="BG62" s="458"/>
      <c r="BH62" s="458" t="s">
        <v>701</v>
      </c>
      <c r="BI62" s="458"/>
      <c r="BJ62" s="458"/>
      <c r="BK62" s="837" t="s">
        <v>611</v>
      </c>
      <c r="BL62" s="755"/>
    </row>
    <row r="63" spans="1:64" ht="15" customHeight="1">
      <c r="A63" s="837"/>
      <c r="B63" s="837" t="s">
        <v>800</v>
      </c>
      <c r="C63" s="837" t="s">
        <v>801</v>
      </c>
      <c r="D63" s="958">
        <v>3000</v>
      </c>
      <c r="E63" s="959">
        <v>42442</v>
      </c>
      <c r="F63" s="1088" t="s">
        <v>379</v>
      </c>
      <c r="G63" s="837"/>
      <c r="H63" s="837"/>
      <c r="I63" s="838" t="s">
        <v>380</v>
      </c>
      <c r="J63" s="838"/>
      <c r="K63" s="458"/>
      <c r="L63" s="838" t="s">
        <v>736</v>
      </c>
      <c r="M63" s="838"/>
      <c r="N63" s="458"/>
      <c r="O63" s="838" t="s">
        <v>632</v>
      </c>
      <c r="P63" s="838"/>
      <c r="Q63" s="458"/>
      <c r="R63" s="838" t="s">
        <v>633</v>
      </c>
      <c r="S63" s="838"/>
      <c r="T63" s="458"/>
      <c r="U63" s="838" t="s">
        <v>782</v>
      </c>
      <c r="V63" s="838"/>
      <c r="W63" s="458"/>
      <c r="X63" s="838" t="s">
        <v>782</v>
      </c>
      <c r="Y63" s="458"/>
      <c r="Z63" s="458"/>
      <c r="AA63" s="838"/>
      <c r="AB63" s="458"/>
      <c r="AC63" s="458"/>
      <c r="AD63" s="458"/>
      <c r="AE63" s="458"/>
      <c r="AF63" s="458"/>
      <c r="AG63" s="838"/>
      <c r="AH63" s="458"/>
      <c r="AI63" s="458"/>
      <c r="AJ63" s="838"/>
      <c r="AK63" s="458"/>
      <c r="AL63" s="458"/>
      <c r="AM63" s="838" t="s">
        <v>380</v>
      </c>
      <c r="AN63" s="458"/>
      <c r="AO63" s="458"/>
      <c r="AP63" s="838" t="s">
        <v>380</v>
      </c>
      <c r="AQ63" s="458"/>
      <c r="AR63" s="458"/>
      <c r="AS63" s="838"/>
      <c r="AT63" s="458"/>
      <c r="AU63" s="458"/>
      <c r="AV63" s="838"/>
      <c r="AW63" s="458"/>
      <c r="AX63" s="458"/>
      <c r="AY63" s="838" t="s">
        <v>380</v>
      </c>
      <c r="AZ63" s="458"/>
      <c r="BA63" s="458"/>
      <c r="BB63" s="838" t="s">
        <v>380</v>
      </c>
      <c r="BC63" s="838"/>
      <c r="BD63" s="458"/>
      <c r="BE63" s="838" t="s">
        <v>782</v>
      </c>
      <c r="BF63" s="458"/>
      <c r="BG63" s="458"/>
      <c r="BH63" s="458" t="s">
        <v>701</v>
      </c>
      <c r="BI63" s="458"/>
      <c r="BJ63" s="458"/>
      <c r="BK63" s="837" t="s">
        <v>611</v>
      </c>
      <c r="BL63" s="755"/>
    </row>
    <row r="64" spans="1:64" ht="15" customHeight="1">
      <c r="A64" s="837"/>
      <c r="B64" s="837" t="s">
        <v>802</v>
      </c>
      <c r="C64" s="837" t="s">
        <v>631</v>
      </c>
      <c r="D64" s="958">
        <v>10199</v>
      </c>
      <c r="E64" s="959">
        <v>42442</v>
      </c>
      <c r="F64" s="1088" t="s">
        <v>379</v>
      </c>
      <c r="G64" s="837"/>
      <c r="H64" s="837"/>
      <c r="I64" s="838" t="s">
        <v>380</v>
      </c>
      <c r="J64" s="838"/>
      <c r="K64" s="458"/>
      <c r="L64" s="838" t="s">
        <v>736</v>
      </c>
      <c r="M64" s="838"/>
      <c r="N64" s="458"/>
      <c r="O64" s="838" t="s">
        <v>632</v>
      </c>
      <c r="P64" s="838"/>
      <c r="Q64" s="458"/>
      <c r="R64" s="838" t="s">
        <v>633</v>
      </c>
      <c r="S64" s="838"/>
      <c r="T64" s="458"/>
      <c r="U64" s="838" t="s">
        <v>782</v>
      </c>
      <c r="V64" s="838"/>
      <c r="W64" s="458"/>
      <c r="X64" s="838" t="s">
        <v>782</v>
      </c>
      <c r="Y64" s="458"/>
      <c r="Z64" s="458"/>
      <c r="AA64" s="838"/>
      <c r="AB64" s="458"/>
      <c r="AC64" s="458"/>
      <c r="AD64" s="458"/>
      <c r="AE64" s="458"/>
      <c r="AF64" s="458"/>
      <c r="AG64" s="838"/>
      <c r="AH64" s="458"/>
      <c r="AI64" s="458"/>
      <c r="AJ64" s="838"/>
      <c r="AK64" s="458"/>
      <c r="AL64" s="458"/>
      <c r="AM64" s="838" t="s">
        <v>380</v>
      </c>
      <c r="AN64" s="458"/>
      <c r="AO64" s="458"/>
      <c r="AP64" s="838" t="s">
        <v>380</v>
      </c>
      <c r="AQ64" s="458"/>
      <c r="AR64" s="458"/>
      <c r="AS64" s="838"/>
      <c r="AT64" s="458"/>
      <c r="AU64" s="458"/>
      <c r="AV64" s="838"/>
      <c r="AW64" s="458"/>
      <c r="AX64" s="458"/>
      <c r="AY64" s="838" t="s">
        <v>380</v>
      </c>
      <c r="AZ64" s="458"/>
      <c r="BA64" s="458"/>
      <c r="BB64" s="838" t="s">
        <v>380</v>
      </c>
      <c r="BC64" s="838"/>
      <c r="BD64" s="458"/>
      <c r="BE64" s="838" t="s">
        <v>782</v>
      </c>
      <c r="BF64" s="458"/>
      <c r="BG64" s="458"/>
      <c r="BH64" s="458" t="s">
        <v>701</v>
      </c>
      <c r="BI64" s="458"/>
      <c r="BJ64" s="458"/>
      <c r="BK64" s="837" t="s">
        <v>611</v>
      </c>
      <c r="BL64" s="755"/>
    </row>
    <row r="65" spans="1:64" ht="15" customHeight="1">
      <c r="A65" s="837"/>
      <c r="B65" s="837" t="s">
        <v>803</v>
      </c>
      <c r="C65" s="837" t="s">
        <v>385</v>
      </c>
      <c r="D65" s="958">
        <v>11685</v>
      </c>
      <c r="E65" s="959">
        <v>42442</v>
      </c>
      <c r="F65" s="1088" t="s">
        <v>379</v>
      </c>
      <c r="G65" s="837"/>
      <c r="H65" s="837"/>
      <c r="I65" s="838" t="s">
        <v>380</v>
      </c>
      <c r="J65" s="838"/>
      <c r="K65" s="458"/>
      <c r="L65" s="838" t="s">
        <v>736</v>
      </c>
      <c r="M65" s="838"/>
      <c r="N65" s="458"/>
      <c r="O65" s="838" t="s">
        <v>632</v>
      </c>
      <c r="P65" s="838"/>
      <c r="Q65" s="458"/>
      <c r="R65" s="838" t="s">
        <v>633</v>
      </c>
      <c r="S65" s="838"/>
      <c r="T65" s="458"/>
      <c r="U65" s="838" t="s">
        <v>782</v>
      </c>
      <c r="V65" s="838"/>
      <c r="W65" s="458"/>
      <c r="X65" s="838" t="s">
        <v>782</v>
      </c>
      <c r="Y65" s="458"/>
      <c r="Z65" s="458"/>
      <c r="AA65" s="838"/>
      <c r="AB65" s="458"/>
      <c r="AC65" s="458"/>
      <c r="AD65" s="458"/>
      <c r="AE65" s="458"/>
      <c r="AF65" s="458"/>
      <c r="AG65" s="838"/>
      <c r="AH65" s="458"/>
      <c r="AI65" s="458"/>
      <c r="AJ65" s="838"/>
      <c r="AK65" s="458"/>
      <c r="AL65" s="458"/>
      <c r="AM65" s="838" t="s">
        <v>380</v>
      </c>
      <c r="AN65" s="458"/>
      <c r="AO65" s="458"/>
      <c r="AP65" s="838" t="s">
        <v>380</v>
      </c>
      <c r="AQ65" s="458"/>
      <c r="AR65" s="458"/>
      <c r="AS65" s="838"/>
      <c r="AT65" s="458"/>
      <c r="AU65" s="458"/>
      <c r="AV65" s="838"/>
      <c r="AW65" s="458"/>
      <c r="AX65" s="458"/>
      <c r="AY65" s="838" t="s">
        <v>380</v>
      </c>
      <c r="AZ65" s="458"/>
      <c r="BA65" s="458"/>
      <c r="BB65" s="838" t="s">
        <v>380</v>
      </c>
      <c r="BC65" s="838"/>
      <c r="BD65" s="458"/>
      <c r="BE65" s="838" t="s">
        <v>782</v>
      </c>
      <c r="BF65" s="458"/>
      <c r="BG65" s="458"/>
      <c r="BH65" s="458" t="s">
        <v>701</v>
      </c>
      <c r="BI65" s="458"/>
      <c r="BJ65" s="458"/>
      <c r="BK65" s="837" t="s">
        <v>611</v>
      </c>
      <c r="BL65" s="755"/>
    </row>
    <row r="66" spans="1:64" ht="15" customHeight="1">
      <c r="A66" s="837"/>
      <c r="B66" s="837" t="s">
        <v>804</v>
      </c>
      <c r="C66" s="837" t="s">
        <v>735</v>
      </c>
      <c r="D66" s="958">
        <v>12574</v>
      </c>
      <c r="E66" s="959">
        <v>42442</v>
      </c>
      <c r="F66" s="1088" t="s">
        <v>379</v>
      </c>
      <c r="G66" s="837"/>
      <c r="H66" s="837"/>
      <c r="I66" s="838" t="s">
        <v>380</v>
      </c>
      <c r="J66" s="838"/>
      <c r="K66" s="458"/>
      <c r="L66" s="838" t="s">
        <v>736</v>
      </c>
      <c r="M66" s="838"/>
      <c r="N66" s="458"/>
      <c r="O66" s="838" t="s">
        <v>632</v>
      </c>
      <c r="P66" s="838"/>
      <c r="Q66" s="458"/>
      <c r="R66" s="838" t="s">
        <v>633</v>
      </c>
      <c r="S66" s="838"/>
      <c r="T66" s="458"/>
      <c r="U66" s="838" t="s">
        <v>782</v>
      </c>
      <c r="V66" s="838"/>
      <c r="W66" s="458"/>
      <c r="X66" s="838" t="s">
        <v>782</v>
      </c>
      <c r="Y66" s="458"/>
      <c r="Z66" s="458"/>
      <c r="AA66" s="838"/>
      <c r="AB66" s="458"/>
      <c r="AC66" s="458"/>
      <c r="AD66" s="458"/>
      <c r="AE66" s="458"/>
      <c r="AF66" s="458"/>
      <c r="AG66" s="838"/>
      <c r="AH66" s="458"/>
      <c r="AI66" s="458"/>
      <c r="AJ66" s="838"/>
      <c r="AK66" s="458"/>
      <c r="AL66" s="458"/>
      <c r="AM66" s="838" t="s">
        <v>380</v>
      </c>
      <c r="AN66" s="458"/>
      <c r="AO66" s="458"/>
      <c r="AP66" s="838" t="s">
        <v>380</v>
      </c>
      <c r="AQ66" s="458"/>
      <c r="AR66" s="458"/>
      <c r="AS66" s="838"/>
      <c r="AT66" s="458"/>
      <c r="AU66" s="458"/>
      <c r="AV66" s="838"/>
      <c r="AW66" s="458"/>
      <c r="AX66" s="458"/>
      <c r="AY66" s="838" t="s">
        <v>380</v>
      </c>
      <c r="AZ66" s="458"/>
      <c r="BA66" s="458"/>
      <c r="BB66" s="838" t="s">
        <v>380</v>
      </c>
      <c r="BC66" s="838"/>
      <c r="BD66" s="458"/>
      <c r="BE66" s="838" t="s">
        <v>782</v>
      </c>
      <c r="BF66" s="458"/>
      <c r="BG66" s="458"/>
      <c r="BH66" s="458" t="s">
        <v>701</v>
      </c>
      <c r="BI66" s="458"/>
      <c r="BJ66" s="458"/>
      <c r="BK66" s="837" t="s">
        <v>611</v>
      </c>
      <c r="BL66" s="755"/>
    </row>
    <row r="67" spans="1:64" ht="15" customHeight="1">
      <c r="A67" s="837"/>
      <c r="B67" s="837" t="s">
        <v>805</v>
      </c>
      <c r="C67" s="837" t="s">
        <v>806</v>
      </c>
      <c r="D67" s="958">
        <v>3000</v>
      </c>
      <c r="E67" s="959">
        <v>42442</v>
      </c>
      <c r="F67" s="1088" t="s">
        <v>379</v>
      </c>
      <c r="G67" s="837"/>
      <c r="H67" s="837"/>
      <c r="I67" s="838" t="s">
        <v>380</v>
      </c>
      <c r="J67" s="838"/>
      <c r="K67" s="458"/>
      <c r="L67" s="838" t="s">
        <v>736</v>
      </c>
      <c r="M67" s="838"/>
      <c r="N67" s="458"/>
      <c r="O67" s="838" t="s">
        <v>632</v>
      </c>
      <c r="P67" s="838"/>
      <c r="Q67" s="458"/>
      <c r="R67" s="838" t="s">
        <v>633</v>
      </c>
      <c r="S67" s="838"/>
      <c r="T67" s="458"/>
      <c r="U67" s="838" t="s">
        <v>782</v>
      </c>
      <c r="V67" s="838"/>
      <c r="W67" s="458"/>
      <c r="X67" s="838" t="s">
        <v>782</v>
      </c>
      <c r="Y67" s="458"/>
      <c r="Z67" s="458"/>
      <c r="AA67" s="838"/>
      <c r="AB67" s="458"/>
      <c r="AC67" s="458"/>
      <c r="AD67" s="458"/>
      <c r="AE67" s="458"/>
      <c r="AF67" s="458"/>
      <c r="AG67" s="838"/>
      <c r="AH67" s="458"/>
      <c r="AI67" s="458"/>
      <c r="AJ67" s="838"/>
      <c r="AK67" s="458"/>
      <c r="AL67" s="458"/>
      <c r="AM67" s="838" t="s">
        <v>380</v>
      </c>
      <c r="AN67" s="458"/>
      <c r="AO67" s="458"/>
      <c r="AP67" s="838" t="s">
        <v>380</v>
      </c>
      <c r="AQ67" s="458"/>
      <c r="AR67" s="458"/>
      <c r="AS67" s="838"/>
      <c r="AT67" s="458"/>
      <c r="AU67" s="458"/>
      <c r="AV67" s="838"/>
      <c r="AW67" s="458"/>
      <c r="AX67" s="458"/>
      <c r="AY67" s="838" t="s">
        <v>380</v>
      </c>
      <c r="AZ67" s="458"/>
      <c r="BA67" s="458"/>
      <c r="BB67" s="838" t="s">
        <v>380</v>
      </c>
      <c r="BC67" s="838"/>
      <c r="BD67" s="458"/>
      <c r="BE67" s="838" t="s">
        <v>782</v>
      </c>
      <c r="BF67" s="458"/>
      <c r="BG67" s="458"/>
      <c r="BH67" s="458" t="s">
        <v>701</v>
      </c>
      <c r="BI67" s="458"/>
      <c r="BJ67" s="458"/>
      <c r="BK67" s="837" t="s">
        <v>611</v>
      </c>
      <c r="BL67" s="755"/>
    </row>
    <row r="68" spans="1:64" ht="15" customHeight="1">
      <c r="A68" s="837"/>
      <c r="B68" s="837" t="s">
        <v>807</v>
      </c>
      <c r="C68" s="837" t="s">
        <v>765</v>
      </c>
      <c r="D68" s="958">
        <v>10529</v>
      </c>
      <c r="E68" s="959">
        <v>42442</v>
      </c>
      <c r="F68" s="1088" t="s">
        <v>379</v>
      </c>
      <c r="G68" s="837"/>
      <c r="H68" s="837"/>
      <c r="I68" s="838" t="s">
        <v>380</v>
      </c>
      <c r="J68" s="838"/>
      <c r="K68" s="458"/>
      <c r="L68" s="838" t="s">
        <v>736</v>
      </c>
      <c r="M68" s="838"/>
      <c r="N68" s="458"/>
      <c r="O68" s="838" t="s">
        <v>632</v>
      </c>
      <c r="P68" s="838"/>
      <c r="Q68" s="458"/>
      <c r="R68" s="838" t="s">
        <v>633</v>
      </c>
      <c r="S68" s="838"/>
      <c r="T68" s="458"/>
      <c r="U68" s="838" t="s">
        <v>782</v>
      </c>
      <c r="V68" s="838"/>
      <c r="W68" s="458"/>
      <c r="X68" s="838" t="s">
        <v>782</v>
      </c>
      <c r="Y68" s="458"/>
      <c r="Z68" s="458"/>
      <c r="AA68" s="838"/>
      <c r="AB68" s="458"/>
      <c r="AC68" s="458"/>
      <c r="AD68" s="458"/>
      <c r="AE68" s="458"/>
      <c r="AF68" s="458"/>
      <c r="AG68" s="838"/>
      <c r="AH68" s="458"/>
      <c r="AI68" s="458"/>
      <c r="AJ68" s="838"/>
      <c r="AK68" s="458"/>
      <c r="AL68" s="458"/>
      <c r="AM68" s="838" t="s">
        <v>380</v>
      </c>
      <c r="AN68" s="458"/>
      <c r="AO68" s="458"/>
      <c r="AP68" s="838" t="s">
        <v>380</v>
      </c>
      <c r="AQ68" s="458"/>
      <c r="AR68" s="458"/>
      <c r="AS68" s="838"/>
      <c r="AT68" s="458"/>
      <c r="AU68" s="458"/>
      <c r="AV68" s="838"/>
      <c r="AW68" s="458"/>
      <c r="AX68" s="458"/>
      <c r="AY68" s="838" t="s">
        <v>380</v>
      </c>
      <c r="AZ68" s="458"/>
      <c r="BA68" s="458"/>
      <c r="BB68" s="838" t="s">
        <v>380</v>
      </c>
      <c r="BC68" s="838"/>
      <c r="BD68" s="458"/>
      <c r="BE68" s="838" t="s">
        <v>782</v>
      </c>
      <c r="BF68" s="458"/>
      <c r="BG68" s="458"/>
      <c r="BH68" s="458" t="s">
        <v>701</v>
      </c>
      <c r="BI68" s="458"/>
      <c r="BJ68" s="458"/>
      <c r="BK68" s="837" t="s">
        <v>611</v>
      </c>
      <c r="BL68" s="755"/>
    </row>
    <row r="69" spans="1:64" ht="15" customHeight="1">
      <c r="A69" s="960"/>
      <c r="B69" s="960" t="s">
        <v>808</v>
      </c>
      <c r="C69" s="960" t="s">
        <v>43</v>
      </c>
      <c r="D69" s="966">
        <v>24912</v>
      </c>
      <c r="E69" s="959">
        <v>42449</v>
      </c>
      <c r="F69" s="1088" t="s">
        <v>380</v>
      </c>
      <c r="G69" s="837"/>
      <c r="H69" s="837"/>
      <c r="I69" s="838" t="s">
        <v>782</v>
      </c>
      <c r="J69" s="838"/>
      <c r="K69" s="458"/>
      <c r="L69" s="838" t="s">
        <v>782</v>
      </c>
      <c r="M69" s="838"/>
      <c r="N69" s="458"/>
      <c r="O69" s="838" t="s">
        <v>782</v>
      </c>
      <c r="P69" s="838"/>
      <c r="Q69" s="458"/>
      <c r="R69" s="838" t="s">
        <v>380</v>
      </c>
      <c r="S69" s="838"/>
      <c r="T69" s="458"/>
      <c r="U69" s="838" t="s">
        <v>782</v>
      </c>
      <c r="V69" s="838"/>
      <c r="W69" s="458"/>
      <c r="X69" s="838" t="s">
        <v>782</v>
      </c>
      <c r="Y69" s="458"/>
      <c r="Z69" s="458"/>
      <c r="AA69" s="838"/>
      <c r="AB69" s="458"/>
      <c r="AC69" s="458"/>
      <c r="AD69" s="458"/>
      <c r="AE69" s="458"/>
      <c r="AF69" s="458"/>
      <c r="AG69" s="838"/>
      <c r="AH69" s="458"/>
      <c r="AI69" s="458"/>
      <c r="AJ69" s="838"/>
      <c r="AK69" s="458"/>
      <c r="AL69" s="458"/>
      <c r="AM69" s="838" t="s">
        <v>380</v>
      </c>
      <c r="AN69" s="458"/>
      <c r="AO69" s="458"/>
      <c r="AP69" s="838" t="s">
        <v>380</v>
      </c>
      <c r="AQ69" s="458"/>
      <c r="AR69" s="458"/>
      <c r="AS69" s="838"/>
      <c r="AT69" s="458"/>
      <c r="AU69" s="458"/>
      <c r="AV69" s="838"/>
      <c r="AW69" s="458"/>
      <c r="AX69" s="458"/>
      <c r="AY69" s="838" t="s">
        <v>380</v>
      </c>
      <c r="AZ69" s="458"/>
      <c r="BA69" s="458"/>
      <c r="BB69" s="838" t="s">
        <v>782</v>
      </c>
      <c r="BC69" s="838"/>
      <c r="BD69" s="458"/>
      <c r="BE69" s="838" t="s">
        <v>782</v>
      </c>
      <c r="BF69" s="458"/>
      <c r="BG69" s="458"/>
      <c r="BH69" s="458" t="s">
        <v>701</v>
      </c>
      <c r="BI69" s="458"/>
      <c r="BJ69" s="458"/>
      <c r="BK69" s="837" t="s">
        <v>611</v>
      </c>
      <c r="BL69" s="967"/>
    </row>
    <row r="70" spans="1:64" ht="15" customHeight="1">
      <c r="A70" s="837"/>
      <c r="B70" s="837" t="s">
        <v>809</v>
      </c>
      <c r="C70" s="837" t="s">
        <v>760</v>
      </c>
      <c r="D70" s="958">
        <v>10138</v>
      </c>
      <c r="E70" s="959">
        <v>42449</v>
      </c>
      <c r="F70" s="1088" t="s">
        <v>379</v>
      </c>
      <c r="G70" s="837"/>
      <c r="H70" s="837"/>
      <c r="I70" s="838" t="s">
        <v>380</v>
      </c>
      <c r="J70" s="838"/>
      <c r="K70" s="458"/>
      <c r="L70" s="838" t="s">
        <v>736</v>
      </c>
      <c r="M70" s="838"/>
      <c r="N70" s="458"/>
      <c r="O70" s="838" t="s">
        <v>632</v>
      </c>
      <c r="P70" s="838"/>
      <c r="Q70" s="458"/>
      <c r="R70" s="838" t="s">
        <v>633</v>
      </c>
      <c r="S70" s="838"/>
      <c r="T70" s="458"/>
      <c r="U70" s="838" t="s">
        <v>782</v>
      </c>
      <c r="V70" s="838"/>
      <c r="W70" s="458"/>
      <c r="X70" s="838" t="s">
        <v>782</v>
      </c>
      <c r="Y70" s="458"/>
      <c r="Z70" s="458"/>
      <c r="AA70" s="838"/>
      <c r="AB70" s="458"/>
      <c r="AC70" s="458"/>
      <c r="AD70" s="458"/>
      <c r="AE70" s="458"/>
      <c r="AF70" s="458"/>
      <c r="AG70" s="838"/>
      <c r="AH70" s="458"/>
      <c r="AI70" s="458"/>
      <c r="AJ70" s="838"/>
      <c r="AK70" s="458"/>
      <c r="AL70" s="458"/>
      <c r="AM70" s="838" t="s">
        <v>380</v>
      </c>
      <c r="AN70" s="458"/>
      <c r="AO70" s="458"/>
      <c r="AP70" s="838" t="s">
        <v>380</v>
      </c>
      <c r="AQ70" s="458"/>
      <c r="AR70" s="458"/>
      <c r="AS70" s="838"/>
      <c r="AT70" s="458"/>
      <c r="AU70" s="458"/>
      <c r="AV70" s="838"/>
      <c r="AW70" s="458"/>
      <c r="AX70" s="458"/>
      <c r="AY70" s="838" t="s">
        <v>380</v>
      </c>
      <c r="AZ70" s="458"/>
      <c r="BA70" s="458"/>
      <c r="BB70" s="838" t="s">
        <v>380</v>
      </c>
      <c r="BC70" s="838"/>
      <c r="BD70" s="458"/>
      <c r="BE70" s="838" t="s">
        <v>782</v>
      </c>
      <c r="BF70" s="458"/>
      <c r="BG70" s="458"/>
      <c r="BH70" s="458" t="s">
        <v>701</v>
      </c>
      <c r="BI70" s="458"/>
      <c r="BJ70" s="458"/>
      <c r="BK70" s="837" t="s">
        <v>611</v>
      </c>
      <c r="BL70" s="755"/>
    </row>
    <row r="71" spans="1:64" ht="15" customHeight="1">
      <c r="A71" s="837"/>
      <c r="B71" s="837" t="s">
        <v>810</v>
      </c>
      <c r="C71" s="837" t="s">
        <v>631</v>
      </c>
      <c r="D71" s="958">
        <v>20398</v>
      </c>
      <c r="E71" s="959">
        <v>42449</v>
      </c>
      <c r="F71" s="1088" t="s">
        <v>379</v>
      </c>
      <c r="G71" s="837"/>
      <c r="H71" s="837"/>
      <c r="I71" s="838" t="s">
        <v>380</v>
      </c>
      <c r="J71" s="838"/>
      <c r="K71" s="458"/>
      <c r="L71" s="838" t="s">
        <v>736</v>
      </c>
      <c r="M71" s="838"/>
      <c r="N71" s="458"/>
      <c r="O71" s="838" t="s">
        <v>632</v>
      </c>
      <c r="P71" s="838"/>
      <c r="Q71" s="458"/>
      <c r="R71" s="838" t="s">
        <v>633</v>
      </c>
      <c r="S71" s="838"/>
      <c r="T71" s="458"/>
      <c r="U71" s="838" t="s">
        <v>782</v>
      </c>
      <c r="V71" s="838"/>
      <c r="W71" s="458"/>
      <c r="X71" s="838" t="s">
        <v>782</v>
      </c>
      <c r="Y71" s="458"/>
      <c r="Z71" s="458"/>
      <c r="AA71" s="838"/>
      <c r="AB71" s="458"/>
      <c r="AC71" s="458"/>
      <c r="AD71" s="458"/>
      <c r="AE71" s="458"/>
      <c r="AF71" s="458"/>
      <c r="AG71" s="838"/>
      <c r="AH71" s="458"/>
      <c r="AI71" s="458"/>
      <c r="AJ71" s="838"/>
      <c r="AK71" s="458"/>
      <c r="AL71" s="458"/>
      <c r="AM71" s="838" t="s">
        <v>380</v>
      </c>
      <c r="AN71" s="458"/>
      <c r="AO71" s="458"/>
      <c r="AP71" s="838" t="s">
        <v>380</v>
      </c>
      <c r="AQ71" s="458"/>
      <c r="AR71" s="458"/>
      <c r="AS71" s="838"/>
      <c r="AT71" s="458"/>
      <c r="AU71" s="458"/>
      <c r="AV71" s="838"/>
      <c r="AW71" s="458"/>
      <c r="AX71" s="458"/>
      <c r="AY71" s="838" t="s">
        <v>380</v>
      </c>
      <c r="AZ71" s="458"/>
      <c r="BA71" s="458"/>
      <c r="BB71" s="838" t="s">
        <v>380</v>
      </c>
      <c r="BC71" s="838"/>
      <c r="BD71" s="458"/>
      <c r="BE71" s="838" t="s">
        <v>782</v>
      </c>
      <c r="BF71" s="458"/>
      <c r="BG71" s="458"/>
      <c r="BH71" s="458" t="s">
        <v>701</v>
      </c>
      <c r="BI71" s="458"/>
      <c r="BJ71" s="458"/>
      <c r="BK71" s="837" t="s">
        <v>611</v>
      </c>
      <c r="BL71" s="755"/>
    </row>
    <row r="72" spans="1:64" ht="15" customHeight="1">
      <c r="A72" s="837"/>
      <c r="B72" s="837" t="s">
        <v>811</v>
      </c>
      <c r="C72" s="837" t="s">
        <v>385</v>
      </c>
      <c r="D72" s="958">
        <v>11685</v>
      </c>
      <c r="E72" s="959">
        <v>42449</v>
      </c>
      <c r="F72" s="1088" t="s">
        <v>379</v>
      </c>
      <c r="G72" s="837"/>
      <c r="H72" s="837"/>
      <c r="I72" s="838" t="s">
        <v>380</v>
      </c>
      <c r="J72" s="838"/>
      <c r="K72" s="458"/>
      <c r="L72" s="838" t="s">
        <v>736</v>
      </c>
      <c r="M72" s="838"/>
      <c r="N72" s="458"/>
      <c r="O72" s="838" t="s">
        <v>632</v>
      </c>
      <c r="P72" s="838"/>
      <c r="Q72" s="458"/>
      <c r="R72" s="838" t="s">
        <v>633</v>
      </c>
      <c r="S72" s="838"/>
      <c r="T72" s="458"/>
      <c r="U72" s="838" t="s">
        <v>782</v>
      </c>
      <c r="V72" s="838"/>
      <c r="W72" s="458"/>
      <c r="X72" s="838" t="s">
        <v>782</v>
      </c>
      <c r="Y72" s="458"/>
      <c r="Z72" s="458"/>
      <c r="AA72" s="838"/>
      <c r="AB72" s="458"/>
      <c r="AC72" s="458"/>
      <c r="AD72" s="458"/>
      <c r="AE72" s="458"/>
      <c r="AF72" s="458"/>
      <c r="AG72" s="838"/>
      <c r="AH72" s="458"/>
      <c r="AI72" s="458"/>
      <c r="AJ72" s="838"/>
      <c r="AK72" s="458"/>
      <c r="AL72" s="458"/>
      <c r="AM72" s="838" t="s">
        <v>380</v>
      </c>
      <c r="AN72" s="458"/>
      <c r="AO72" s="458"/>
      <c r="AP72" s="838" t="s">
        <v>380</v>
      </c>
      <c r="AQ72" s="458"/>
      <c r="AR72" s="458"/>
      <c r="AS72" s="838"/>
      <c r="AT72" s="458"/>
      <c r="AU72" s="458"/>
      <c r="AV72" s="838"/>
      <c r="AW72" s="458"/>
      <c r="AX72" s="458"/>
      <c r="AY72" s="838" t="s">
        <v>380</v>
      </c>
      <c r="AZ72" s="458"/>
      <c r="BA72" s="458"/>
      <c r="BB72" s="838" t="s">
        <v>380</v>
      </c>
      <c r="BC72" s="838"/>
      <c r="BD72" s="458"/>
      <c r="BE72" s="838" t="s">
        <v>782</v>
      </c>
      <c r="BF72" s="458"/>
      <c r="BG72" s="458"/>
      <c r="BH72" s="458" t="s">
        <v>701</v>
      </c>
      <c r="BI72" s="458"/>
      <c r="BJ72" s="458"/>
      <c r="BK72" s="837" t="s">
        <v>611</v>
      </c>
      <c r="BL72" s="755"/>
    </row>
    <row r="73" spans="1:64" ht="15" customHeight="1">
      <c r="A73" s="837"/>
      <c r="B73" s="837" t="s">
        <v>812</v>
      </c>
      <c r="C73" s="837" t="s">
        <v>735</v>
      </c>
      <c r="D73" s="958">
        <v>12574</v>
      </c>
      <c r="E73" s="959">
        <v>42449</v>
      </c>
      <c r="F73" s="1088" t="s">
        <v>379</v>
      </c>
      <c r="G73" s="837"/>
      <c r="H73" s="837"/>
      <c r="I73" s="838" t="s">
        <v>380</v>
      </c>
      <c r="J73" s="838"/>
      <c r="K73" s="458"/>
      <c r="L73" s="838" t="s">
        <v>736</v>
      </c>
      <c r="M73" s="838"/>
      <c r="N73" s="458"/>
      <c r="O73" s="838" t="s">
        <v>632</v>
      </c>
      <c r="P73" s="838"/>
      <c r="Q73" s="458"/>
      <c r="R73" s="838" t="s">
        <v>633</v>
      </c>
      <c r="S73" s="838"/>
      <c r="T73" s="458"/>
      <c r="U73" s="838" t="s">
        <v>782</v>
      </c>
      <c r="V73" s="838"/>
      <c r="W73" s="458"/>
      <c r="X73" s="838" t="s">
        <v>782</v>
      </c>
      <c r="Y73" s="458"/>
      <c r="Z73" s="458"/>
      <c r="AA73" s="838"/>
      <c r="AB73" s="458"/>
      <c r="AC73" s="458"/>
      <c r="AD73" s="458"/>
      <c r="AE73" s="458"/>
      <c r="AF73" s="458"/>
      <c r="AG73" s="838"/>
      <c r="AH73" s="458"/>
      <c r="AI73" s="458"/>
      <c r="AJ73" s="838"/>
      <c r="AK73" s="458"/>
      <c r="AL73" s="458"/>
      <c r="AM73" s="838" t="s">
        <v>380</v>
      </c>
      <c r="AN73" s="458"/>
      <c r="AO73" s="458"/>
      <c r="AP73" s="838" t="s">
        <v>380</v>
      </c>
      <c r="AQ73" s="458"/>
      <c r="AR73" s="458"/>
      <c r="AS73" s="838"/>
      <c r="AT73" s="458"/>
      <c r="AU73" s="458"/>
      <c r="AV73" s="838"/>
      <c r="AW73" s="458"/>
      <c r="AX73" s="458"/>
      <c r="AY73" s="838" t="s">
        <v>380</v>
      </c>
      <c r="AZ73" s="458"/>
      <c r="BA73" s="458"/>
      <c r="BB73" s="838" t="s">
        <v>380</v>
      </c>
      <c r="BC73" s="838"/>
      <c r="BD73" s="458"/>
      <c r="BE73" s="838" t="s">
        <v>782</v>
      </c>
      <c r="BF73" s="458"/>
      <c r="BG73" s="458"/>
      <c r="BH73" s="458" t="s">
        <v>701</v>
      </c>
      <c r="BI73" s="458"/>
      <c r="BJ73" s="458"/>
      <c r="BK73" s="837" t="s">
        <v>611</v>
      </c>
      <c r="BL73" s="755"/>
    </row>
    <row r="74" spans="1:64" ht="15" customHeight="1">
      <c r="A74" s="837"/>
      <c r="B74" s="837" t="s">
        <v>813</v>
      </c>
      <c r="C74" s="837" t="s">
        <v>814</v>
      </c>
      <c r="D74" s="958">
        <v>5959</v>
      </c>
      <c r="E74" s="959">
        <v>42449</v>
      </c>
      <c r="F74" s="1088" t="s">
        <v>379</v>
      </c>
      <c r="G74" s="837"/>
      <c r="H74" s="837"/>
      <c r="I74" s="838" t="s">
        <v>380</v>
      </c>
      <c r="J74" s="838"/>
      <c r="K74" s="458"/>
      <c r="L74" s="838" t="s">
        <v>736</v>
      </c>
      <c r="M74" s="838"/>
      <c r="N74" s="458"/>
      <c r="O74" s="838" t="s">
        <v>632</v>
      </c>
      <c r="P74" s="838"/>
      <c r="Q74" s="458"/>
      <c r="R74" s="838" t="s">
        <v>633</v>
      </c>
      <c r="S74" s="838"/>
      <c r="T74" s="458"/>
      <c r="U74" s="838" t="s">
        <v>782</v>
      </c>
      <c r="V74" s="838"/>
      <c r="W74" s="458"/>
      <c r="X74" s="838" t="s">
        <v>782</v>
      </c>
      <c r="Y74" s="458"/>
      <c r="Z74" s="458"/>
      <c r="AA74" s="838"/>
      <c r="AB74" s="458"/>
      <c r="AC74" s="458"/>
      <c r="AD74" s="458"/>
      <c r="AE74" s="458"/>
      <c r="AF74" s="458"/>
      <c r="AG74" s="838"/>
      <c r="AH74" s="458"/>
      <c r="AI74" s="458"/>
      <c r="AJ74" s="838"/>
      <c r="AK74" s="458"/>
      <c r="AL74" s="458"/>
      <c r="AM74" s="838" t="s">
        <v>380</v>
      </c>
      <c r="AN74" s="458"/>
      <c r="AO74" s="458"/>
      <c r="AP74" s="838" t="s">
        <v>380</v>
      </c>
      <c r="AQ74" s="458"/>
      <c r="AR74" s="458"/>
      <c r="AS74" s="838"/>
      <c r="AT74" s="458"/>
      <c r="AU74" s="458"/>
      <c r="AV74" s="838"/>
      <c r="AW74" s="458"/>
      <c r="AX74" s="458"/>
      <c r="AY74" s="838" t="s">
        <v>380</v>
      </c>
      <c r="AZ74" s="458"/>
      <c r="BA74" s="458"/>
      <c r="BB74" s="838" t="s">
        <v>380</v>
      </c>
      <c r="BC74" s="838"/>
      <c r="BD74" s="458"/>
      <c r="BE74" s="838" t="s">
        <v>782</v>
      </c>
      <c r="BF74" s="458"/>
      <c r="BG74" s="458"/>
      <c r="BH74" s="458" t="s">
        <v>701</v>
      </c>
      <c r="BI74" s="458"/>
      <c r="BJ74" s="458"/>
      <c r="BK74" s="837" t="s">
        <v>611</v>
      </c>
      <c r="BL74" s="755"/>
    </row>
    <row r="75" spans="1:64" ht="15" customHeight="1">
      <c r="A75" s="837"/>
      <c r="B75" s="837" t="s">
        <v>815</v>
      </c>
      <c r="C75" s="837" t="s">
        <v>765</v>
      </c>
      <c r="D75" s="958">
        <v>10529</v>
      </c>
      <c r="E75" s="959">
        <v>42449</v>
      </c>
      <c r="F75" s="1088" t="s">
        <v>379</v>
      </c>
      <c r="G75" s="837"/>
      <c r="H75" s="837"/>
      <c r="I75" s="838" t="s">
        <v>380</v>
      </c>
      <c r="J75" s="838"/>
      <c r="K75" s="458"/>
      <c r="L75" s="838" t="s">
        <v>736</v>
      </c>
      <c r="M75" s="838"/>
      <c r="N75" s="458"/>
      <c r="O75" s="838" t="s">
        <v>632</v>
      </c>
      <c r="P75" s="838"/>
      <c r="Q75" s="458"/>
      <c r="R75" s="838" t="s">
        <v>633</v>
      </c>
      <c r="S75" s="838"/>
      <c r="T75" s="458"/>
      <c r="U75" s="838" t="s">
        <v>782</v>
      </c>
      <c r="V75" s="838"/>
      <c r="W75" s="458"/>
      <c r="X75" s="838" t="s">
        <v>782</v>
      </c>
      <c r="Y75" s="458"/>
      <c r="Z75" s="458"/>
      <c r="AA75" s="838"/>
      <c r="AB75" s="458"/>
      <c r="AC75" s="458"/>
      <c r="AD75" s="458"/>
      <c r="AE75" s="458"/>
      <c r="AF75" s="458"/>
      <c r="AG75" s="838"/>
      <c r="AH75" s="458"/>
      <c r="AI75" s="458"/>
      <c r="AJ75" s="838"/>
      <c r="AK75" s="458"/>
      <c r="AL75" s="458"/>
      <c r="AM75" s="838" t="s">
        <v>380</v>
      </c>
      <c r="AN75" s="458"/>
      <c r="AO75" s="458"/>
      <c r="AP75" s="838" t="s">
        <v>380</v>
      </c>
      <c r="AQ75" s="458"/>
      <c r="AR75" s="458"/>
      <c r="AS75" s="838"/>
      <c r="AT75" s="458"/>
      <c r="AU75" s="458"/>
      <c r="AV75" s="838"/>
      <c r="AW75" s="458"/>
      <c r="AX75" s="458"/>
      <c r="AY75" s="838" t="s">
        <v>380</v>
      </c>
      <c r="AZ75" s="458"/>
      <c r="BA75" s="458"/>
      <c r="BB75" s="838" t="s">
        <v>380</v>
      </c>
      <c r="BC75" s="838"/>
      <c r="BD75" s="458"/>
      <c r="BE75" s="838" t="s">
        <v>782</v>
      </c>
      <c r="BF75" s="458"/>
      <c r="BG75" s="458"/>
      <c r="BH75" s="458" t="s">
        <v>701</v>
      </c>
      <c r="BI75" s="458"/>
      <c r="BJ75" s="458"/>
      <c r="BK75" s="837" t="s">
        <v>611</v>
      </c>
      <c r="BL75" s="755"/>
    </row>
    <row r="76" spans="1:64" ht="15" customHeight="1">
      <c r="A76" s="837"/>
      <c r="B76" s="837" t="s">
        <v>816</v>
      </c>
      <c r="C76" s="837" t="s">
        <v>817</v>
      </c>
      <c r="D76" s="958">
        <v>15945</v>
      </c>
      <c r="E76" s="959">
        <v>42456</v>
      </c>
      <c r="F76" s="1088" t="s">
        <v>380</v>
      </c>
      <c r="G76" s="837"/>
      <c r="H76" s="837"/>
      <c r="I76" s="838" t="s">
        <v>379</v>
      </c>
      <c r="J76" s="838"/>
      <c r="K76" s="458"/>
      <c r="L76" s="838" t="s">
        <v>818</v>
      </c>
      <c r="M76" s="838"/>
      <c r="N76" s="458"/>
      <c r="O76" s="838" t="s">
        <v>819</v>
      </c>
      <c r="P76" s="838"/>
      <c r="Q76" s="458"/>
      <c r="R76" s="838" t="s">
        <v>820</v>
      </c>
      <c r="S76" s="838"/>
      <c r="T76" s="458"/>
      <c r="U76" s="838" t="s">
        <v>782</v>
      </c>
      <c r="V76" s="838"/>
      <c r="W76" s="458"/>
      <c r="X76" s="838" t="s">
        <v>782</v>
      </c>
      <c r="Y76" s="458"/>
      <c r="Z76" s="458"/>
      <c r="AA76" s="838"/>
      <c r="AB76" s="458"/>
      <c r="AC76" s="458"/>
      <c r="AD76" s="458"/>
      <c r="AE76" s="458"/>
      <c r="AF76" s="458"/>
      <c r="AG76" s="838"/>
      <c r="AH76" s="458"/>
      <c r="AI76" s="458"/>
      <c r="AJ76" s="838"/>
      <c r="AK76" s="458"/>
      <c r="AL76" s="458"/>
      <c r="AM76" s="838" t="s">
        <v>380</v>
      </c>
      <c r="AN76" s="458"/>
      <c r="AO76" s="458"/>
      <c r="AP76" s="838" t="s">
        <v>380</v>
      </c>
      <c r="AQ76" s="458"/>
      <c r="AR76" s="458"/>
      <c r="AS76" s="838"/>
      <c r="AT76" s="458"/>
      <c r="AU76" s="458"/>
      <c r="AV76" s="838"/>
      <c r="AW76" s="458"/>
      <c r="AX76" s="458"/>
      <c r="AY76" s="838" t="s">
        <v>380</v>
      </c>
      <c r="AZ76" s="458"/>
      <c r="BA76" s="458"/>
      <c r="BB76" s="838" t="s">
        <v>380</v>
      </c>
      <c r="BC76" s="838"/>
      <c r="BD76" s="458"/>
      <c r="BE76" s="838" t="s">
        <v>782</v>
      </c>
      <c r="BF76" s="458"/>
      <c r="BG76" s="458"/>
      <c r="BH76" s="458" t="s">
        <v>701</v>
      </c>
      <c r="BI76" s="458"/>
      <c r="BJ76" s="458"/>
      <c r="BK76" s="837" t="s">
        <v>611</v>
      </c>
      <c r="BL76" s="755"/>
    </row>
    <row r="77" spans="1:64" ht="15" customHeight="1">
      <c r="A77" s="460"/>
      <c r="B77" s="460" t="s">
        <v>821</v>
      </c>
      <c r="C77" s="460" t="s">
        <v>822</v>
      </c>
      <c r="D77" s="968">
        <v>24826</v>
      </c>
      <c r="E77" s="969">
        <v>42456</v>
      </c>
      <c r="F77" s="1088" t="s">
        <v>380</v>
      </c>
      <c r="G77" s="837"/>
      <c r="H77" s="837"/>
      <c r="I77" s="838" t="s">
        <v>379</v>
      </c>
      <c r="J77" s="838"/>
      <c r="K77" s="458"/>
      <c r="L77" s="838" t="s">
        <v>818</v>
      </c>
      <c r="M77" s="838"/>
      <c r="N77" s="458"/>
      <c r="O77" s="838" t="s">
        <v>819</v>
      </c>
      <c r="P77" s="838"/>
      <c r="Q77" s="458"/>
      <c r="R77" s="838" t="s">
        <v>820</v>
      </c>
      <c r="S77" s="838"/>
      <c r="T77" s="458"/>
      <c r="U77" s="838" t="s">
        <v>782</v>
      </c>
      <c r="V77" s="838"/>
      <c r="W77" s="458"/>
      <c r="X77" s="838" t="s">
        <v>782</v>
      </c>
      <c r="Y77" s="458"/>
      <c r="Z77" s="458"/>
      <c r="AA77" s="838"/>
      <c r="AB77" s="458"/>
      <c r="AC77" s="458"/>
      <c r="AD77" s="458"/>
      <c r="AE77" s="458"/>
      <c r="AF77" s="458"/>
      <c r="AG77" s="838"/>
      <c r="AH77" s="458"/>
      <c r="AI77" s="458"/>
      <c r="AJ77" s="838"/>
      <c r="AK77" s="458"/>
      <c r="AL77" s="458"/>
      <c r="AM77" s="838" t="s">
        <v>380</v>
      </c>
      <c r="AN77" s="458"/>
      <c r="AO77" s="458"/>
      <c r="AP77" s="838" t="s">
        <v>380</v>
      </c>
      <c r="AQ77" s="458"/>
      <c r="AR77" s="458"/>
      <c r="AS77" s="838"/>
      <c r="AT77" s="458"/>
      <c r="AU77" s="458"/>
      <c r="AV77" s="838"/>
      <c r="AW77" s="458"/>
      <c r="AX77" s="458"/>
      <c r="AY77" s="838" t="s">
        <v>380</v>
      </c>
      <c r="AZ77" s="458"/>
      <c r="BA77" s="458"/>
      <c r="BB77" s="838" t="s">
        <v>380</v>
      </c>
      <c r="BC77" s="838"/>
      <c r="BD77" s="458"/>
      <c r="BE77" s="838" t="s">
        <v>782</v>
      </c>
      <c r="BF77" s="458"/>
      <c r="BG77" s="458"/>
      <c r="BH77" s="458" t="s">
        <v>701</v>
      </c>
      <c r="BI77" s="458"/>
      <c r="BJ77" s="458"/>
      <c r="BK77" s="837" t="s">
        <v>611</v>
      </c>
      <c r="BL77" s="755"/>
    </row>
    <row r="78" spans="1:64" ht="15" customHeight="1">
      <c r="A78" s="460"/>
      <c r="B78" s="460" t="s">
        <v>823</v>
      </c>
      <c r="C78" s="460" t="s">
        <v>824</v>
      </c>
      <c r="D78" s="968">
        <v>24271</v>
      </c>
      <c r="E78" s="969">
        <v>42456</v>
      </c>
      <c r="F78" s="1088" t="s">
        <v>380</v>
      </c>
      <c r="G78" s="837"/>
      <c r="H78" s="837"/>
      <c r="I78" s="838" t="s">
        <v>379</v>
      </c>
      <c r="J78" s="838"/>
      <c r="K78" s="458"/>
      <c r="L78" s="838" t="s">
        <v>818</v>
      </c>
      <c r="M78" s="838"/>
      <c r="N78" s="458"/>
      <c r="O78" s="838" t="s">
        <v>819</v>
      </c>
      <c r="P78" s="838"/>
      <c r="Q78" s="458"/>
      <c r="R78" s="838" t="s">
        <v>820</v>
      </c>
      <c r="S78" s="838"/>
      <c r="T78" s="458"/>
      <c r="U78" s="838" t="s">
        <v>782</v>
      </c>
      <c r="V78" s="838"/>
      <c r="W78" s="458"/>
      <c r="X78" s="838" t="s">
        <v>782</v>
      </c>
      <c r="Y78" s="458"/>
      <c r="Z78" s="458"/>
      <c r="AA78" s="838"/>
      <c r="AB78" s="458"/>
      <c r="AC78" s="458"/>
      <c r="AD78" s="458"/>
      <c r="AE78" s="458"/>
      <c r="AF78" s="458"/>
      <c r="AG78" s="838"/>
      <c r="AH78" s="458"/>
      <c r="AI78" s="458"/>
      <c r="AJ78" s="838"/>
      <c r="AK78" s="458"/>
      <c r="AL78" s="458"/>
      <c r="AM78" s="838" t="s">
        <v>380</v>
      </c>
      <c r="AN78" s="458"/>
      <c r="AO78" s="458"/>
      <c r="AP78" s="838" t="s">
        <v>380</v>
      </c>
      <c r="AQ78" s="458"/>
      <c r="AR78" s="458"/>
      <c r="AS78" s="838"/>
      <c r="AT78" s="458"/>
      <c r="AU78" s="458"/>
      <c r="AV78" s="838"/>
      <c r="AW78" s="458"/>
      <c r="AX78" s="458"/>
      <c r="AY78" s="838" t="s">
        <v>380</v>
      </c>
      <c r="AZ78" s="458"/>
      <c r="BA78" s="458"/>
      <c r="BB78" s="838" t="s">
        <v>380</v>
      </c>
      <c r="BC78" s="838"/>
      <c r="BD78" s="458"/>
      <c r="BE78" s="838" t="s">
        <v>782</v>
      </c>
      <c r="BF78" s="458"/>
      <c r="BG78" s="458"/>
      <c r="BH78" s="458" t="s">
        <v>701</v>
      </c>
      <c r="BI78" s="458"/>
      <c r="BJ78" s="458"/>
      <c r="BK78" s="837" t="s">
        <v>611</v>
      </c>
      <c r="BL78" s="755"/>
    </row>
    <row r="79" spans="1:64" ht="15" customHeight="1">
      <c r="A79" s="460"/>
      <c r="B79" s="460" t="s">
        <v>825</v>
      </c>
      <c r="C79" s="460" t="s">
        <v>826</v>
      </c>
      <c r="D79" s="968">
        <v>4802</v>
      </c>
      <c r="E79" s="969">
        <v>42456</v>
      </c>
      <c r="F79" s="1088" t="s">
        <v>380</v>
      </c>
      <c r="G79" s="837"/>
      <c r="H79" s="837"/>
      <c r="I79" s="838" t="s">
        <v>379</v>
      </c>
      <c r="J79" s="838"/>
      <c r="K79" s="458"/>
      <c r="L79" s="838" t="s">
        <v>818</v>
      </c>
      <c r="M79" s="838"/>
      <c r="N79" s="458"/>
      <c r="O79" s="838" t="s">
        <v>819</v>
      </c>
      <c r="P79" s="838"/>
      <c r="Q79" s="458"/>
      <c r="R79" s="838" t="s">
        <v>820</v>
      </c>
      <c r="S79" s="838"/>
      <c r="T79" s="458"/>
      <c r="U79" s="838" t="s">
        <v>782</v>
      </c>
      <c r="V79" s="838"/>
      <c r="W79" s="458"/>
      <c r="X79" s="838" t="s">
        <v>782</v>
      </c>
      <c r="Y79" s="458"/>
      <c r="Z79" s="458"/>
      <c r="AA79" s="838"/>
      <c r="AB79" s="458"/>
      <c r="AC79" s="458"/>
      <c r="AD79" s="458"/>
      <c r="AE79" s="458"/>
      <c r="AF79" s="458"/>
      <c r="AG79" s="838"/>
      <c r="AH79" s="458"/>
      <c r="AI79" s="458"/>
      <c r="AJ79" s="838"/>
      <c r="AK79" s="458"/>
      <c r="AL79" s="458"/>
      <c r="AM79" s="838" t="s">
        <v>380</v>
      </c>
      <c r="AN79" s="458"/>
      <c r="AO79" s="458"/>
      <c r="AP79" s="838" t="s">
        <v>380</v>
      </c>
      <c r="AQ79" s="458"/>
      <c r="AR79" s="458"/>
      <c r="AS79" s="838"/>
      <c r="AT79" s="458"/>
      <c r="AU79" s="458"/>
      <c r="AV79" s="838"/>
      <c r="AW79" s="458"/>
      <c r="AX79" s="458"/>
      <c r="AY79" s="838" t="s">
        <v>380</v>
      </c>
      <c r="AZ79" s="458"/>
      <c r="BA79" s="458"/>
      <c r="BB79" s="838" t="s">
        <v>380</v>
      </c>
      <c r="BC79" s="838"/>
      <c r="BD79" s="458"/>
      <c r="BE79" s="838" t="s">
        <v>782</v>
      </c>
      <c r="BF79" s="458"/>
      <c r="BG79" s="458"/>
      <c r="BH79" s="458" t="s">
        <v>701</v>
      </c>
      <c r="BI79" s="458"/>
      <c r="BJ79" s="458"/>
      <c r="BK79" s="837" t="s">
        <v>611</v>
      </c>
      <c r="BL79" s="755"/>
    </row>
    <row r="80" spans="1:64" ht="15" customHeight="1">
      <c r="A80" s="641"/>
      <c r="B80" s="641" t="s">
        <v>827</v>
      </c>
      <c r="C80" s="641"/>
      <c r="D80" s="965">
        <f>SUM(D56:D79)</f>
        <v>294543</v>
      </c>
      <c r="E80" s="965"/>
      <c r="F80" s="1089"/>
      <c r="G80" s="641"/>
      <c r="H80" s="641"/>
      <c r="I80" s="847"/>
      <c r="J80" s="847"/>
      <c r="K80" s="641"/>
      <c r="L80" s="847"/>
      <c r="M80" s="847"/>
      <c r="N80" s="641"/>
      <c r="O80" s="847"/>
      <c r="P80" s="847"/>
      <c r="Q80" s="641"/>
      <c r="R80" s="847"/>
      <c r="S80" s="847"/>
      <c r="T80" s="641"/>
      <c r="U80" s="847"/>
      <c r="V80" s="847"/>
      <c r="W80" s="641"/>
      <c r="X80" s="847"/>
      <c r="Y80" s="641"/>
      <c r="Z80" s="641"/>
      <c r="AA80" s="847"/>
      <c r="AB80" s="641"/>
      <c r="AC80" s="641"/>
      <c r="AD80" s="641"/>
      <c r="AE80" s="641"/>
      <c r="AF80" s="641"/>
      <c r="AG80" s="847"/>
      <c r="AH80" s="641"/>
      <c r="AI80" s="641"/>
      <c r="AJ80" s="847"/>
      <c r="AK80" s="641"/>
      <c r="AL80" s="641"/>
      <c r="AM80" s="847"/>
      <c r="AN80" s="641"/>
      <c r="AO80" s="641"/>
      <c r="AP80" s="847"/>
      <c r="AQ80" s="641"/>
      <c r="AR80" s="641"/>
      <c r="AS80" s="847"/>
      <c r="AT80" s="641"/>
      <c r="AU80" s="641"/>
      <c r="AV80" s="847"/>
      <c r="AW80" s="641"/>
      <c r="AX80" s="641"/>
      <c r="AY80" s="847"/>
      <c r="AZ80" s="641"/>
      <c r="BA80" s="641"/>
      <c r="BB80" s="847"/>
      <c r="BC80" s="847"/>
      <c r="BD80" s="641"/>
      <c r="BE80" s="847"/>
      <c r="BF80" s="641"/>
      <c r="BG80" s="641"/>
      <c r="BH80" s="641"/>
      <c r="BI80" s="641"/>
      <c r="BJ80" s="641"/>
      <c r="BK80" s="641"/>
      <c r="BL80" s="641"/>
    </row>
    <row r="81" spans="1:64" ht="15" customHeight="1">
      <c r="A81" s="460"/>
      <c r="B81" s="460" t="s">
        <v>828</v>
      </c>
      <c r="C81" s="460" t="s">
        <v>824</v>
      </c>
      <c r="D81" s="968">
        <v>24271</v>
      </c>
      <c r="E81" s="969">
        <v>42463</v>
      </c>
      <c r="F81" s="1088" t="s">
        <v>380</v>
      </c>
      <c r="G81" s="837"/>
      <c r="H81" s="837"/>
      <c r="I81" s="838" t="s">
        <v>379</v>
      </c>
      <c r="J81" s="838"/>
      <c r="K81" s="458"/>
      <c r="L81" s="838" t="s">
        <v>818</v>
      </c>
      <c r="M81" s="838"/>
      <c r="N81" s="458"/>
      <c r="O81" s="838" t="s">
        <v>819</v>
      </c>
      <c r="P81" s="838"/>
      <c r="Q81" s="458"/>
      <c r="R81" s="838" t="s">
        <v>820</v>
      </c>
      <c r="S81" s="838"/>
      <c r="T81" s="458"/>
      <c r="U81" s="838" t="s">
        <v>782</v>
      </c>
      <c r="V81" s="838"/>
      <c r="W81" s="458"/>
      <c r="X81" s="838" t="s">
        <v>782</v>
      </c>
      <c r="Y81" s="458"/>
      <c r="Z81" s="458"/>
      <c r="AA81" s="838"/>
      <c r="AB81" s="458"/>
      <c r="AC81" s="458"/>
      <c r="AD81" s="458"/>
      <c r="AE81" s="458"/>
      <c r="AF81" s="458"/>
      <c r="AG81" s="838"/>
      <c r="AH81" s="458"/>
      <c r="AI81" s="458"/>
      <c r="AJ81" s="838"/>
      <c r="AK81" s="458"/>
      <c r="AL81" s="458"/>
      <c r="AM81" s="838" t="s">
        <v>380</v>
      </c>
      <c r="AN81" s="458"/>
      <c r="AO81" s="458"/>
      <c r="AP81" s="838" t="s">
        <v>380</v>
      </c>
      <c r="AQ81" s="458"/>
      <c r="AR81" s="458"/>
      <c r="AS81" s="838"/>
      <c r="AT81" s="458"/>
      <c r="AU81" s="458"/>
      <c r="AV81" s="838"/>
      <c r="AW81" s="458"/>
      <c r="AX81" s="458"/>
      <c r="AY81" s="838" t="s">
        <v>380</v>
      </c>
      <c r="AZ81" s="458"/>
      <c r="BA81" s="458"/>
      <c r="BB81" s="838" t="s">
        <v>380</v>
      </c>
      <c r="BC81" s="838"/>
      <c r="BD81" s="458"/>
      <c r="BE81" s="838" t="s">
        <v>782</v>
      </c>
      <c r="BF81" s="458"/>
      <c r="BG81" s="458"/>
      <c r="BH81" s="458" t="s">
        <v>829</v>
      </c>
      <c r="BI81" s="458"/>
      <c r="BJ81" s="458"/>
      <c r="BK81" s="837" t="s">
        <v>611</v>
      </c>
      <c r="BL81" s="755"/>
    </row>
    <row r="82" spans="1:64" ht="15" customHeight="1">
      <c r="A82" s="837"/>
      <c r="B82" s="837" t="s">
        <v>830</v>
      </c>
      <c r="C82" s="837" t="s">
        <v>826</v>
      </c>
      <c r="D82" s="958">
        <v>4802</v>
      </c>
      <c r="E82" s="959">
        <v>42463</v>
      </c>
      <c r="F82" s="1088" t="s">
        <v>380</v>
      </c>
      <c r="G82" s="837"/>
      <c r="H82" s="837"/>
      <c r="I82" s="838" t="s">
        <v>379</v>
      </c>
      <c r="J82" s="838"/>
      <c r="K82" s="458"/>
      <c r="L82" s="838" t="s">
        <v>818</v>
      </c>
      <c r="M82" s="838"/>
      <c r="N82" s="458"/>
      <c r="O82" s="838" t="s">
        <v>819</v>
      </c>
      <c r="P82" s="838"/>
      <c r="Q82" s="458"/>
      <c r="R82" s="838" t="s">
        <v>820</v>
      </c>
      <c r="S82" s="838"/>
      <c r="T82" s="458"/>
      <c r="U82" s="838" t="s">
        <v>782</v>
      </c>
      <c r="V82" s="838"/>
      <c r="W82" s="458"/>
      <c r="X82" s="838" t="s">
        <v>782</v>
      </c>
      <c r="Y82" s="458"/>
      <c r="Z82" s="458"/>
      <c r="AA82" s="838"/>
      <c r="AB82" s="458"/>
      <c r="AC82" s="458"/>
      <c r="AD82" s="458"/>
      <c r="AE82" s="458"/>
      <c r="AF82" s="458"/>
      <c r="AG82" s="838"/>
      <c r="AH82" s="458"/>
      <c r="AI82" s="458"/>
      <c r="AJ82" s="838"/>
      <c r="AK82" s="458"/>
      <c r="AL82" s="458"/>
      <c r="AM82" s="838" t="s">
        <v>380</v>
      </c>
      <c r="AN82" s="458"/>
      <c r="AO82" s="458"/>
      <c r="AP82" s="838" t="s">
        <v>380</v>
      </c>
      <c r="AQ82" s="458"/>
      <c r="AR82" s="458"/>
      <c r="AS82" s="838"/>
      <c r="AT82" s="458"/>
      <c r="AU82" s="458"/>
      <c r="AV82" s="838"/>
      <c r="AW82" s="458"/>
      <c r="AX82" s="458"/>
      <c r="AY82" s="838" t="s">
        <v>380</v>
      </c>
      <c r="AZ82" s="458"/>
      <c r="BA82" s="458"/>
      <c r="BB82" s="838" t="s">
        <v>380</v>
      </c>
      <c r="BC82" s="838"/>
      <c r="BD82" s="458"/>
      <c r="BE82" s="838" t="s">
        <v>782</v>
      </c>
      <c r="BF82" s="458"/>
      <c r="BG82" s="458"/>
      <c r="BH82" s="458" t="s">
        <v>701</v>
      </c>
      <c r="BI82" s="458"/>
      <c r="BJ82" s="458"/>
      <c r="BK82" s="837" t="s">
        <v>611</v>
      </c>
      <c r="BL82" s="755"/>
    </row>
    <row r="83" spans="1:64" ht="15" customHeight="1">
      <c r="A83" s="837"/>
      <c r="B83" s="837" t="s">
        <v>831</v>
      </c>
      <c r="C83" s="837" t="s">
        <v>832</v>
      </c>
      <c r="D83" s="958">
        <v>24826</v>
      </c>
      <c r="E83" s="959">
        <v>42463</v>
      </c>
      <c r="F83" s="1088" t="s">
        <v>380</v>
      </c>
      <c r="G83" s="837"/>
      <c r="H83" s="837"/>
      <c r="I83" s="838" t="s">
        <v>379</v>
      </c>
      <c r="J83" s="838"/>
      <c r="K83" s="458"/>
      <c r="L83" s="838" t="s">
        <v>818</v>
      </c>
      <c r="M83" s="838"/>
      <c r="N83" s="458"/>
      <c r="O83" s="838" t="s">
        <v>819</v>
      </c>
      <c r="P83" s="838"/>
      <c r="Q83" s="458"/>
      <c r="R83" s="838" t="s">
        <v>820</v>
      </c>
      <c r="S83" s="838"/>
      <c r="T83" s="458"/>
      <c r="U83" s="838" t="s">
        <v>782</v>
      </c>
      <c r="V83" s="838"/>
      <c r="W83" s="458"/>
      <c r="X83" s="838" t="s">
        <v>782</v>
      </c>
      <c r="Y83" s="458"/>
      <c r="Z83" s="458"/>
      <c r="AA83" s="838"/>
      <c r="AB83" s="458"/>
      <c r="AC83" s="458"/>
      <c r="AD83" s="458"/>
      <c r="AE83" s="458"/>
      <c r="AF83" s="458"/>
      <c r="AG83" s="838"/>
      <c r="AH83" s="458"/>
      <c r="AI83" s="458"/>
      <c r="AJ83" s="838"/>
      <c r="AK83" s="458"/>
      <c r="AL83" s="458"/>
      <c r="AM83" s="838" t="s">
        <v>380</v>
      </c>
      <c r="AN83" s="458"/>
      <c r="AO83" s="458"/>
      <c r="AP83" s="838" t="s">
        <v>380</v>
      </c>
      <c r="AQ83" s="458"/>
      <c r="AR83" s="458"/>
      <c r="AS83" s="838"/>
      <c r="AT83" s="458"/>
      <c r="AU83" s="458"/>
      <c r="AV83" s="838"/>
      <c r="AW83" s="458"/>
      <c r="AX83" s="458"/>
      <c r="AY83" s="838" t="s">
        <v>380</v>
      </c>
      <c r="AZ83" s="458"/>
      <c r="BA83" s="458"/>
      <c r="BB83" s="838" t="s">
        <v>380</v>
      </c>
      <c r="BC83" s="838"/>
      <c r="BD83" s="458"/>
      <c r="BE83" s="838" t="s">
        <v>782</v>
      </c>
      <c r="BF83" s="458"/>
      <c r="BG83" s="458"/>
      <c r="BH83" s="458" t="s">
        <v>829</v>
      </c>
      <c r="BI83" s="458"/>
      <c r="BJ83" s="458"/>
      <c r="BK83" s="837" t="s">
        <v>611</v>
      </c>
      <c r="BL83" s="755"/>
    </row>
    <row r="84" spans="1:64" ht="15" customHeight="1">
      <c r="A84" s="837"/>
      <c r="B84" s="837" t="s">
        <v>833</v>
      </c>
      <c r="C84" s="837" t="s">
        <v>834</v>
      </c>
      <c r="D84" s="958">
        <v>360</v>
      </c>
      <c r="E84" s="959">
        <v>42464</v>
      </c>
      <c r="F84" s="1088" t="s">
        <v>380</v>
      </c>
      <c r="G84" s="837"/>
      <c r="H84" s="837"/>
      <c r="I84" s="838" t="s">
        <v>379</v>
      </c>
      <c r="J84" s="838"/>
      <c r="K84" s="458"/>
      <c r="L84" s="838" t="s">
        <v>379</v>
      </c>
      <c r="M84" s="838"/>
      <c r="N84" s="458"/>
      <c r="O84" s="838" t="s">
        <v>835</v>
      </c>
      <c r="P84" s="838"/>
      <c r="Q84" s="458"/>
      <c r="R84" s="838" t="s">
        <v>380</v>
      </c>
      <c r="S84" s="838"/>
      <c r="T84" s="458"/>
      <c r="U84" s="838" t="s">
        <v>380</v>
      </c>
      <c r="V84" s="838"/>
      <c r="W84" s="458"/>
      <c r="X84" s="838" t="s">
        <v>380</v>
      </c>
      <c r="Y84" s="458"/>
      <c r="Z84" s="458"/>
      <c r="AA84" s="838"/>
      <c r="AB84" s="458"/>
      <c r="AC84" s="458"/>
      <c r="AD84" s="458"/>
      <c r="AE84" s="458"/>
      <c r="AF84" s="458"/>
      <c r="AG84" s="838"/>
      <c r="AH84" s="458"/>
      <c r="AI84" s="458"/>
      <c r="AJ84" s="838"/>
      <c r="AK84" s="458"/>
      <c r="AL84" s="458"/>
      <c r="AM84" s="838" t="s">
        <v>380</v>
      </c>
      <c r="AN84" s="458"/>
      <c r="AO84" s="458"/>
      <c r="AP84" s="838" t="s">
        <v>380</v>
      </c>
      <c r="AQ84" s="458"/>
      <c r="AR84" s="458"/>
      <c r="AS84" s="838"/>
      <c r="AT84" s="458"/>
      <c r="AU84" s="458"/>
      <c r="AV84" s="838"/>
      <c r="AW84" s="458"/>
      <c r="AX84" s="458"/>
      <c r="AY84" s="838" t="s">
        <v>836</v>
      </c>
      <c r="AZ84" s="458"/>
      <c r="BA84" s="458"/>
      <c r="BB84" s="838" t="s">
        <v>380</v>
      </c>
      <c r="BC84" s="838"/>
      <c r="BD84" s="458"/>
      <c r="BE84" s="838" t="s">
        <v>782</v>
      </c>
      <c r="BF84" s="458"/>
      <c r="BG84" s="458"/>
      <c r="BH84" s="458" t="s">
        <v>701</v>
      </c>
      <c r="BI84" s="458"/>
      <c r="BJ84" s="458"/>
      <c r="BK84" s="837" t="s">
        <v>611</v>
      </c>
      <c r="BL84" s="755"/>
    </row>
    <row r="85" spans="1:64" ht="15" customHeight="1">
      <c r="A85" s="837"/>
      <c r="B85" s="837" t="s">
        <v>837</v>
      </c>
      <c r="C85" s="837" t="s">
        <v>824</v>
      </c>
      <c r="D85" s="958">
        <v>24271</v>
      </c>
      <c r="E85" s="959">
        <v>42470</v>
      </c>
      <c r="F85" s="1088" t="s">
        <v>380</v>
      </c>
      <c r="G85" s="837"/>
      <c r="H85" s="837"/>
      <c r="I85" s="838" t="s">
        <v>379</v>
      </c>
      <c r="J85" s="838"/>
      <c r="K85" s="458"/>
      <c r="L85" s="838" t="s">
        <v>818</v>
      </c>
      <c r="M85" s="838"/>
      <c r="N85" s="458"/>
      <c r="O85" s="838" t="s">
        <v>819</v>
      </c>
      <c r="P85" s="838"/>
      <c r="Q85" s="458"/>
      <c r="R85" s="838" t="s">
        <v>820</v>
      </c>
      <c r="S85" s="838"/>
      <c r="T85" s="458"/>
      <c r="U85" s="838" t="s">
        <v>782</v>
      </c>
      <c r="V85" s="838"/>
      <c r="W85" s="458"/>
      <c r="X85" s="838" t="s">
        <v>782</v>
      </c>
      <c r="Y85" s="458"/>
      <c r="Z85" s="458"/>
      <c r="AA85" s="838"/>
      <c r="AB85" s="458"/>
      <c r="AC85" s="458"/>
      <c r="AD85" s="458"/>
      <c r="AE85" s="458"/>
      <c r="AF85" s="458"/>
      <c r="AG85" s="838"/>
      <c r="AH85" s="458"/>
      <c r="AI85" s="458"/>
      <c r="AJ85" s="838"/>
      <c r="AK85" s="458"/>
      <c r="AL85" s="458"/>
      <c r="AM85" s="838" t="s">
        <v>380</v>
      </c>
      <c r="AN85" s="458"/>
      <c r="AO85" s="458"/>
      <c r="AP85" s="838" t="s">
        <v>380</v>
      </c>
      <c r="AQ85" s="458"/>
      <c r="AR85" s="458"/>
      <c r="AS85" s="838"/>
      <c r="AT85" s="458"/>
      <c r="AU85" s="458"/>
      <c r="AV85" s="838"/>
      <c r="AW85" s="458"/>
      <c r="AX85" s="458"/>
      <c r="AY85" s="838" t="s">
        <v>380</v>
      </c>
      <c r="AZ85" s="458"/>
      <c r="BA85" s="458"/>
      <c r="BB85" s="838" t="s">
        <v>380</v>
      </c>
      <c r="BC85" s="838"/>
      <c r="BD85" s="458"/>
      <c r="BE85" s="838" t="s">
        <v>782</v>
      </c>
      <c r="BF85" s="458"/>
      <c r="BG85" s="458"/>
      <c r="BH85" s="458" t="s">
        <v>829</v>
      </c>
      <c r="BI85" s="458"/>
      <c r="BJ85" s="458"/>
      <c r="BK85" s="837" t="s">
        <v>611</v>
      </c>
      <c r="BL85" s="755"/>
    </row>
    <row r="86" spans="1:64" ht="15" customHeight="1">
      <c r="A86" s="837"/>
      <c r="B86" s="837" t="s">
        <v>838</v>
      </c>
      <c r="C86" s="837" t="s">
        <v>826</v>
      </c>
      <c r="D86" s="958">
        <v>4802</v>
      </c>
      <c r="E86" s="959">
        <v>42470</v>
      </c>
      <c r="F86" s="1088" t="s">
        <v>380</v>
      </c>
      <c r="G86" s="837"/>
      <c r="H86" s="837"/>
      <c r="I86" s="838" t="s">
        <v>379</v>
      </c>
      <c r="J86" s="838"/>
      <c r="K86" s="458"/>
      <c r="L86" s="838" t="s">
        <v>818</v>
      </c>
      <c r="M86" s="838"/>
      <c r="N86" s="458"/>
      <c r="O86" s="838" t="s">
        <v>819</v>
      </c>
      <c r="P86" s="838"/>
      <c r="Q86" s="458"/>
      <c r="R86" s="838" t="s">
        <v>820</v>
      </c>
      <c r="S86" s="838"/>
      <c r="T86" s="458"/>
      <c r="U86" s="838" t="s">
        <v>782</v>
      </c>
      <c r="V86" s="838"/>
      <c r="W86" s="458"/>
      <c r="X86" s="838" t="s">
        <v>782</v>
      </c>
      <c r="Y86" s="458"/>
      <c r="Z86" s="458"/>
      <c r="AA86" s="838"/>
      <c r="AB86" s="458"/>
      <c r="AC86" s="458"/>
      <c r="AD86" s="458"/>
      <c r="AE86" s="458"/>
      <c r="AF86" s="458"/>
      <c r="AG86" s="838"/>
      <c r="AH86" s="458"/>
      <c r="AI86" s="458"/>
      <c r="AJ86" s="838"/>
      <c r="AK86" s="458"/>
      <c r="AL86" s="458"/>
      <c r="AM86" s="838" t="s">
        <v>380</v>
      </c>
      <c r="AN86" s="458"/>
      <c r="AO86" s="458"/>
      <c r="AP86" s="838" t="s">
        <v>380</v>
      </c>
      <c r="AQ86" s="458"/>
      <c r="AR86" s="458"/>
      <c r="AS86" s="838"/>
      <c r="AT86" s="458"/>
      <c r="AU86" s="458"/>
      <c r="AV86" s="838"/>
      <c r="AW86" s="458"/>
      <c r="AX86" s="458"/>
      <c r="AY86" s="838" t="s">
        <v>380</v>
      </c>
      <c r="AZ86" s="458"/>
      <c r="BA86" s="458"/>
      <c r="BB86" s="838" t="s">
        <v>380</v>
      </c>
      <c r="BC86" s="838"/>
      <c r="BD86" s="458"/>
      <c r="BE86" s="838" t="s">
        <v>782</v>
      </c>
      <c r="BF86" s="458"/>
      <c r="BG86" s="458"/>
      <c r="BH86" s="458" t="s">
        <v>701</v>
      </c>
      <c r="BI86" s="458"/>
      <c r="BJ86" s="458"/>
      <c r="BK86" s="837" t="s">
        <v>611</v>
      </c>
      <c r="BL86" s="755"/>
    </row>
    <row r="87" spans="1:64" ht="15" customHeight="1">
      <c r="A87" s="837"/>
      <c r="B87" s="837" t="s">
        <v>839</v>
      </c>
      <c r="C87" s="837" t="s">
        <v>832</v>
      </c>
      <c r="D87" s="958">
        <v>24826</v>
      </c>
      <c r="E87" s="959">
        <v>42470</v>
      </c>
      <c r="F87" s="1088" t="s">
        <v>380</v>
      </c>
      <c r="G87" s="837"/>
      <c r="H87" s="837"/>
      <c r="I87" s="838" t="s">
        <v>379</v>
      </c>
      <c r="J87" s="838"/>
      <c r="K87" s="458"/>
      <c r="L87" s="838" t="s">
        <v>818</v>
      </c>
      <c r="M87" s="838"/>
      <c r="N87" s="458"/>
      <c r="O87" s="838" t="s">
        <v>819</v>
      </c>
      <c r="P87" s="838"/>
      <c r="Q87" s="458"/>
      <c r="R87" s="838" t="s">
        <v>820</v>
      </c>
      <c r="S87" s="838"/>
      <c r="T87" s="458"/>
      <c r="U87" s="838" t="s">
        <v>782</v>
      </c>
      <c r="V87" s="838"/>
      <c r="W87" s="458"/>
      <c r="X87" s="838" t="s">
        <v>782</v>
      </c>
      <c r="Y87" s="458"/>
      <c r="Z87" s="458"/>
      <c r="AA87" s="838"/>
      <c r="AB87" s="458"/>
      <c r="AC87" s="458"/>
      <c r="AD87" s="458"/>
      <c r="AE87" s="458"/>
      <c r="AF87" s="458"/>
      <c r="AG87" s="838"/>
      <c r="AH87" s="458"/>
      <c r="AI87" s="458"/>
      <c r="AJ87" s="838"/>
      <c r="AK87" s="458"/>
      <c r="AL87" s="458"/>
      <c r="AM87" s="838" t="s">
        <v>380</v>
      </c>
      <c r="AN87" s="458"/>
      <c r="AO87" s="458"/>
      <c r="AP87" s="838" t="s">
        <v>380</v>
      </c>
      <c r="AQ87" s="458"/>
      <c r="AR87" s="458"/>
      <c r="AS87" s="838"/>
      <c r="AT87" s="458"/>
      <c r="AU87" s="458"/>
      <c r="AV87" s="838"/>
      <c r="AW87" s="458"/>
      <c r="AX87" s="458"/>
      <c r="AY87" s="838" t="s">
        <v>380</v>
      </c>
      <c r="AZ87" s="458"/>
      <c r="BA87" s="458"/>
      <c r="BB87" s="838" t="s">
        <v>380</v>
      </c>
      <c r="BC87" s="838"/>
      <c r="BD87" s="458"/>
      <c r="BE87" s="838" t="s">
        <v>782</v>
      </c>
      <c r="BF87" s="458"/>
      <c r="BG87" s="458"/>
      <c r="BH87" s="458" t="s">
        <v>829</v>
      </c>
      <c r="BI87" s="458"/>
      <c r="BJ87" s="458"/>
      <c r="BK87" s="837" t="s">
        <v>611</v>
      </c>
      <c r="BL87" s="755"/>
    </row>
    <row r="88" spans="1:64" ht="15" customHeight="1">
      <c r="A88" s="837"/>
      <c r="B88" s="837" t="s">
        <v>840</v>
      </c>
      <c r="C88" s="837" t="s">
        <v>841</v>
      </c>
      <c r="D88" s="900">
        <v>360</v>
      </c>
      <c r="E88" s="901">
        <v>42471</v>
      </c>
      <c r="F88" s="1088" t="s">
        <v>380</v>
      </c>
      <c r="G88" s="837"/>
      <c r="H88" s="837"/>
      <c r="I88" s="838" t="s">
        <v>379</v>
      </c>
      <c r="J88" s="838"/>
      <c r="K88" s="458"/>
      <c r="L88" s="838" t="s">
        <v>379</v>
      </c>
      <c r="M88" s="838"/>
      <c r="N88" s="458"/>
      <c r="O88" s="838" t="s">
        <v>835</v>
      </c>
      <c r="P88" s="838"/>
      <c r="Q88" s="458"/>
      <c r="R88" s="838" t="s">
        <v>380</v>
      </c>
      <c r="S88" s="838"/>
      <c r="T88" s="458"/>
      <c r="U88" s="838" t="s">
        <v>380</v>
      </c>
      <c r="V88" s="838"/>
      <c r="W88" s="458"/>
      <c r="X88" s="838" t="s">
        <v>380</v>
      </c>
      <c r="Y88" s="458"/>
      <c r="Z88" s="458"/>
      <c r="AA88" s="838"/>
      <c r="AB88" s="458"/>
      <c r="AC88" s="458"/>
      <c r="AD88" s="458"/>
      <c r="AE88" s="458"/>
      <c r="AF88" s="458"/>
      <c r="AG88" s="838"/>
      <c r="AH88" s="458"/>
      <c r="AI88" s="458"/>
      <c r="AJ88" s="838"/>
      <c r="AK88" s="458"/>
      <c r="AL88" s="458"/>
      <c r="AM88" s="838" t="s">
        <v>380</v>
      </c>
      <c r="AN88" s="458"/>
      <c r="AO88" s="458"/>
      <c r="AP88" s="838" t="s">
        <v>380</v>
      </c>
      <c r="AQ88" s="458"/>
      <c r="AR88" s="458"/>
      <c r="AS88" s="838"/>
      <c r="AT88" s="458"/>
      <c r="AU88" s="458"/>
      <c r="AV88" s="838"/>
      <c r="AW88" s="458"/>
      <c r="AX88" s="458"/>
      <c r="AY88" s="838" t="s">
        <v>836</v>
      </c>
      <c r="AZ88" s="458"/>
      <c r="BA88" s="458"/>
      <c r="BB88" s="838" t="s">
        <v>380</v>
      </c>
      <c r="BC88" s="838"/>
      <c r="BD88" s="458"/>
      <c r="BE88" s="838" t="s">
        <v>782</v>
      </c>
      <c r="BF88" s="458"/>
      <c r="BG88" s="458"/>
      <c r="BH88" s="458" t="s">
        <v>701</v>
      </c>
      <c r="BI88" s="458"/>
      <c r="BJ88" s="458"/>
      <c r="BK88" s="837" t="s">
        <v>611</v>
      </c>
      <c r="BL88" s="755"/>
    </row>
    <row r="89" spans="1:64" ht="15" customHeight="1">
      <c r="A89" s="837"/>
      <c r="B89" s="837" t="s">
        <v>842</v>
      </c>
      <c r="C89" s="837" t="s">
        <v>843</v>
      </c>
      <c r="D89" s="900">
        <v>360</v>
      </c>
      <c r="E89" s="901">
        <v>42471</v>
      </c>
      <c r="F89" s="1088" t="s">
        <v>380</v>
      </c>
      <c r="G89" s="837"/>
      <c r="H89" s="837"/>
      <c r="I89" s="838" t="s">
        <v>379</v>
      </c>
      <c r="J89" s="838"/>
      <c r="K89" s="458"/>
      <c r="L89" s="838" t="s">
        <v>379</v>
      </c>
      <c r="M89" s="838"/>
      <c r="N89" s="458"/>
      <c r="O89" s="838" t="s">
        <v>835</v>
      </c>
      <c r="P89" s="838"/>
      <c r="Q89" s="458"/>
      <c r="R89" s="838" t="s">
        <v>380</v>
      </c>
      <c r="S89" s="838"/>
      <c r="T89" s="458"/>
      <c r="U89" s="838" t="s">
        <v>380</v>
      </c>
      <c r="V89" s="838"/>
      <c r="W89" s="458"/>
      <c r="X89" s="838" t="s">
        <v>380</v>
      </c>
      <c r="Y89" s="458"/>
      <c r="Z89" s="458"/>
      <c r="AA89" s="838"/>
      <c r="AB89" s="458"/>
      <c r="AC89" s="458"/>
      <c r="AD89" s="458"/>
      <c r="AE89" s="458"/>
      <c r="AF89" s="458"/>
      <c r="AG89" s="838"/>
      <c r="AH89" s="458"/>
      <c r="AI89" s="458"/>
      <c r="AJ89" s="838"/>
      <c r="AK89" s="458"/>
      <c r="AL89" s="458"/>
      <c r="AM89" s="838" t="s">
        <v>380</v>
      </c>
      <c r="AN89" s="458"/>
      <c r="AO89" s="458"/>
      <c r="AP89" s="838" t="s">
        <v>380</v>
      </c>
      <c r="AQ89" s="458"/>
      <c r="AR89" s="458"/>
      <c r="AS89" s="838"/>
      <c r="AT89" s="458"/>
      <c r="AU89" s="458"/>
      <c r="AV89" s="838"/>
      <c r="AW89" s="458"/>
      <c r="AX89" s="458"/>
      <c r="AY89" s="838" t="s">
        <v>836</v>
      </c>
      <c r="AZ89" s="458"/>
      <c r="BA89" s="458"/>
      <c r="BB89" s="838" t="s">
        <v>380</v>
      </c>
      <c r="BC89" s="838"/>
      <c r="BD89" s="458"/>
      <c r="BE89" s="838" t="s">
        <v>782</v>
      </c>
      <c r="BF89" s="458"/>
      <c r="BG89" s="458"/>
      <c r="BH89" s="458" t="s">
        <v>701</v>
      </c>
      <c r="BI89" s="458"/>
      <c r="BJ89" s="458"/>
      <c r="BK89" s="837" t="s">
        <v>611</v>
      </c>
      <c r="BL89" s="755"/>
    </row>
    <row r="90" spans="1:64" ht="15" customHeight="1">
      <c r="A90" s="837"/>
      <c r="B90" s="837" t="s">
        <v>844</v>
      </c>
      <c r="C90" s="837" t="s">
        <v>817</v>
      </c>
      <c r="D90" s="958">
        <v>15945</v>
      </c>
      <c r="E90" s="959">
        <v>42477</v>
      </c>
      <c r="F90" s="1088" t="s">
        <v>380</v>
      </c>
      <c r="G90" s="837"/>
      <c r="H90" s="837"/>
      <c r="I90" s="838" t="s">
        <v>379</v>
      </c>
      <c r="J90" s="838"/>
      <c r="K90" s="458"/>
      <c r="L90" s="838" t="s">
        <v>818</v>
      </c>
      <c r="M90" s="838"/>
      <c r="N90" s="458"/>
      <c r="O90" s="838" t="s">
        <v>819</v>
      </c>
      <c r="P90" s="838"/>
      <c r="Q90" s="458"/>
      <c r="R90" s="838" t="s">
        <v>820</v>
      </c>
      <c r="S90" s="838"/>
      <c r="T90" s="458"/>
      <c r="U90" s="838" t="s">
        <v>782</v>
      </c>
      <c r="V90" s="838"/>
      <c r="W90" s="458"/>
      <c r="X90" s="838" t="s">
        <v>782</v>
      </c>
      <c r="Y90" s="458"/>
      <c r="Z90" s="458"/>
      <c r="AA90" s="838"/>
      <c r="AB90" s="458"/>
      <c r="AC90" s="458"/>
      <c r="AD90" s="458"/>
      <c r="AE90" s="458"/>
      <c r="AF90" s="458"/>
      <c r="AG90" s="838"/>
      <c r="AH90" s="458"/>
      <c r="AI90" s="458"/>
      <c r="AJ90" s="838"/>
      <c r="AK90" s="458"/>
      <c r="AL90" s="458"/>
      <c r="AM90" s="838" t="s">
        <v>380</v>
      </c>
      <c r="AN90" s="458"/>
      <c r="AO90" s="458"/>
      <c r="AP90" s="838" t="s">
        <v>380</v>
      </c>
      <c r="AQ90" s="458"/>
      <c r="AR90" s="458"/>
      <c r="AS90" s="838"/>
      <c r="AT90" s="458"/>
      <c r="AU90" s="458"/>
      <c r="AV90" s="838"/>
      <c r="AW90" s="458"/>
      <c r="AX90" s="458"/>
      <c r="AY90" s="838" t="s">
        <v>380</v>
      </c>
      <c r="AZ90" s="458"/>
      <c r="BA90" s="458"/>
      <c r="BB90" s="838" t="s">
        <v>380</v>
      </c>
      <c r="BC90" s="838"/>
      <c r="BD90" s="458"/>
      <c r="BE90" s="838" t="s">
        <v>782</v>
      </c>
      <c r="BF90" s="458"/>
      <c r="BG90" s="458"/>
      <c r="BH90" s="458" t="s">
        <v>829</v>
      </c>
      <c r="BI90" s="458"/>
      <c r="BJ90" s="458"/>
      <c r="BK90" s="837" t="s">
        <v>611</v>
      </c>
      <c r="BL90" s="755"/>
    </row>
    <row r="91" spans="1:64" ht="15" customHeight="1">
      <c r="A91" s="970"/>
      <c r="B91" s="970" t="s">
        <v>845</v>
      </c>
      <c r="C91" s="970" t="s">
        <v>643</v>
      </c>
      <c r="D91" s="971">
        <v>8500</v>
      </c>
      <c r="E91" s="972">
        <v>42477</v>
      </c>
      <c r="F91" s="1088" t="s">
        <v>379</v>
      </c>
      <c r="G91" s="837"/>
      <c r="H91" s="837"/>
      <c r="I91" s="838" t="s">
        <v>380</v>
      </c>
      <c r="J91" s="838"/>
      <c r="K91" s="458"/>
      <c r="L91" s="838" t="s">
        <v>846</v>
      </c>
      <c r="M91" s="838"/>
      <c r="N91" s="458"/>
      <c r="O91" s="838" t="s">
        <v>380</v>
      </c>
      <c r="P91" s="838"/>
      <c r="Q91" s="458"/>
      <c r="R91" s="838" t="s">
        <v>380</v>
      </c>
      <c r="S91" s="838"/>
      <c r="T91" s="458"/>
      <c r="U91" s="838" t="s">
        <v>847</v>
      </c>
      <c r="V91" s="838"/>
      <c r="W91" s="458"/>
      <c r="X91" s="838" t="s">
        <v>782</v>
      </c>
      <c r="Y91" s="458"/>
      <c r="Z91" s="458"/>
      <c r="AA91" s="838"/>
      <c r="AB91" s="458"/>
      <c r="AC91" s="458"/>
      <c r="AD91" s="458"/>
      <c r="AE91" s="458"/>
      <c r="AF91" s="458"/>
      <c r="AG91" s="838"/>
      <c r="AH91" s="458"/>
      <c r="AI91" s="458"/>
      <c r="AJ91" s="838"/>
      <c r="AK91" s="458"/>
      <c r="AL91" s="458"/>
      <c r="AM91" s="838" t="s">
        <v>380</v>
      </c>
      <c r="AN91" s="458"/>
      <c r="AO91" s="458"/>
      <c r="AP91" s="838" t="s">
        <v>380</v>
      </c>
      <c r="AQ91" s="458"/>
      <c r="AR91" s="458"/>
      <c r="AS91" s="838"/>
      <c r="AT91" s="458"/>
      <c r="AU91" s="458"/>
      <c r="AV91" s="838"/>
      <c r="AW91" s="458"/>
      <c r="AX91" s="458"/>
      <c r="AY91" s="838" t="s">
        <v>380</v>
      </c>
      <c r="AZ91" s="458"/>
      <c r="BA91" s="458"/>
      <c r="BB91" s="838" t="s">
        <v>380</v>
      </c>
      <c r="BC91" s="838"/>
      <c r="BD91" s="458"/>
      <c r="BE91" s="838" t="s">
        <v>782</v>
      </c>
      <c r="BF91" s="458"/>
      <c r="BG91" s="458"/>
      <c r="BH91" s="458" t="s">
        <v>701</v>
      </c>
      <c r="BI91" s="458"/>
      <c r="BJ91" s="458"/>
      <c r="BK91" s="837" t="s">
        <v>611</v>
      </c>
      <c r="BL91" s="755"/>
    </row>
    <row r="92" spans="1:64" ht="15" customHeight="1">
      <c r="A92" s="970"/>
      <c r="B92" s="970" t="s">
        <v>848</v>
      </c>
      <c r="C92" s="970" t="s">
        <v>448</v>
      </c>
      <c r="D92" s="971">
        <v>8500</v>
      </c>
      <c r="E92" s="972">
        <v>42477</v>
      </c>
      <c r="F92" s="1088" t="s">
        <v>379</v>
      </c>
      <c r="G92" s="837"/>
      <c r="H92" s="837"/>
      <c r="I92" s="838" t="s">
        <v>380</v>
      </c>
      <c r="J92" s="838"/>
      <c r="K92" s="458"/>
      <c r="L92" s="838" t="s">
        <v>846</v>
      </c>
      <c r="M92" s="838"/>
      <c r="N92" s="458"/>
      <c r="O92" s="838" t="s">
        <v>380</v>
      </c>
      <c r="P92" s="838"/>
      <c r="Q92" s="458"/>
      <c r="R92" s="838" t="s">
        <v>380</v>
      </c>
      <c r="S92" s="838"/>
      <c r="T92" s="458"/>
      <c r="U92" s="838" t="s">
        <v>847</v>
      </c>
      <c r="V92" s="838"/>
      <c r="W92" s="458"/>
      <c r="X92" s="838" t="s">
        <v>782</v>
      </c>
      <c r="Y92" s="458"/>
      <c r="Z92" s="458"/>
      <c r="AA92" s="838"/>
      <c r="AB92" s="458"/>
      <c r="AC92" s="458"/>
      <c r="AD92" s="458"/>
      <c r="AE92" s="458"/>
      <c r="AF92" s="458"/>
      <c r="AG92" s="838"/>
      <c r="AH92" s="458"/>
      <c r="AI92" s="458"/>
      <c r="AJ92" s="838"/>
      <c r="AK92" s="458"/>
      <c r="AL92" s="458"/>
      <c r="AM92" s="838" t="s">
        <v>380</v>
      </c>
      <c r="AN92" s="458"/>
      <c r="AO92" s="458"/>
      <c r="AP92" s="838" t="s">
        <v>380</v>
      </c>
      <c r="AQ92" s="458"/>
      <c r="AR92" s="458"/>
      <c r="AS92" s="838"/>
      <c r="AT92" s="458"/>
      <c r="AU92" s="458"/>
      <c r="AV92" s="838"/>
      <c r="AW92" s="458"/>
      <c r="AX92" s="458"/>
      <c r="AY92" s="838" t="s">
        <v>380</v>
      </c>
      <c r="AZ92" s="458"/>
      <c r="BA92" s="458"/>
      <c r="BB92" s="838" t="s">
        <v>380</v>
      </c>
      <c r="BC92" s="838"/>
      <c r="BD92" s="458"/>
      <c r="BE92" s="838" t="s">
        <v>782</v>
      </c>
      <c r="BF92" s="458"/>
      <c r="BG92" s="458"/>
      <c r="BH92" s="458" t="s">
        <v>701</v>
      </c>
      <c r="BI92" s="458"/>
      <c r="BJ92" s="458"/>
      <c r="BK92" s="837" t="s">
        <v>611</v>
      </c>
      <c r="BL92" s="755"/>
    </row>
    <row r="93" spans="1:64" ht="15" customHeight="1">
      <c r="A93" s="460"/>
      <c r="B93" s="460" t="s">
        <v>849</v>
      </c>
      <c r="C93" s="460" t="s">
        <v>817</v>
      </c>
      <c r="D93" s="968">
        <v>15945</v>
      </c>
      <c r="E93" s="969">
        <v>42477</v>
      </c>
      <c r="F93" s="1088" t="s">
        <v>380</v>
      </c>
      <c r="G93" s="837"/>
      <c r="H93" s="837"/>
      <c r="I93" s="838" t="s">
        <v>379</v>
      </c>
      <c r="J93" s="838"/>
      <c r="K93" s="458"/>
      <c r="L93" s="838" t="s">
        <v>818</v>
      </c>
      <c r="M93" s="838"/>
      <c r="N93" s="458"/>
      <c r="O93" s="838" t="s">
        <v>819</v>
      </c>
      <c r="P93" s="838"/>
      <c r="Q93" s="458"/>
      <c r="R93" s="838" t="s">
        <v>820</v>
      </c>
      <c r="S93" s="838"/>
      <c r="T93" s="458"/>
      <c r="U93" s="838" t="s">
        <v>782</v>
      </c>
      <c r="V93" s="838"/>
      <c r="W93" s="458"/>
      <c r="X93" s="838" t="s">
        <v>782</v>
      </c>
      <c r="Y93" s="458"/>
      <c r="Z93" s="458"/>
      <c r="AA93" s="838"/>
      <c r="AB93" s="458"/>
      <c r="AC93" s="458"/>
      <c r="AD93" s="458"/>
      <c r="AE93" s="458"/>
      <c r="AF93" s="458"/>
      <c r="AG93" s="838"/>
      <c r="AH93" s="458"/>
      <c r="AI93" s="458"/>
      <c r="AJ93" s="838"/>
      <c r="AK93" s="458"/>
      <c r="AL93" s="458"/>
      <c r="AM93" s="838" t="s">
        <v>380</v>
      </c>
      <c r="AN93" s="458"/>
      <c r="AO93" s="458"/>
      <c r="AP93" s="838" t="s">
        <v>380</v>
      </c>
      <c r="AQ93" s="458"/>
      <c r="AR93" s="458"/>
      <c r="AS93" s="838"/>
      <c r="AT93" s="458"/>
      <c r="AU93" s="458"/>
      <c r="AV93" s="838"/>
      <c r="AW93" s="458"/>
      <c r="AX93" s="458"/>
      <c r="AY93" s="838" t="s">
        <v>380</v>
      </c>
      <c r="AZ93" s="458"/>
      <c r="BA93" s="458"/>
      <c r="BB93" s="838" t="s">
        <v>380</v>
      </c>
      <c r="BC93" s="838"/>
      <c r="BD93" s="458"/>
      <c r="BE93" s="838" t="s">
        <v>782</v>
      </c>
      <c r="BF93" s="458"/>
      <c r="BG93" s="458"/>
      <c r="BH93" s="458" t="s">
        <v>829</v>
      </c>
      <c r="BI93" s="458"/>
      <c r="BJ93" s="458"/>
      <c r="BK93" s="837" t="s">
        <v>611</v>
      </c>
      <c r="BL93" s="755"/>
    </row>
    <row r="94" spans="1:64" ht="15" customHeight="1">
      <c r="A94" s="970"/>
      <c r="B94" s="970" t="s">
        <v>850</v>
      </c>
      <c r="C94" s="970" t="s">
        <v>760</v>
      </c>
      <c r="D94" s="963">
        <v>5258</v>
      </c>
      <c r="E94" s="964">
        <v>42477</v>
      </c>
      <c r="F94" s="1088" t="s">
        <v>379</v>
      </c>
      <c r="G94" s="837"/>
      <c r="H94" s="837"/>
      <c r="I94" s="838" t="s">
        <v>380</v>
      </c>
      <c r="J94" s="838"/>
      <c r="K94" s="458"/>
      <c r="L94" s="838" t="s">
        <v>736</v>
      </c>
      <c r="M94" s="838"/>
      <c r="N94" s="458"/>
      <c r="O94" s="838" t="s">
        <v>632</v>
      </c>
      <c r="P94" s="838"/>
      <c r="Q94" s="458"/>
      <c r="R94" s="838" t="s">
        <v>633</v>
      </c>
      <c r="S94" s="838"/>
      <c r="T94" s="458"/>
      <c r="U94" s="838" t="s">
        <v>847</v>
      </c>
      <c r="V94" s="838"/>
      <c r="W94" s="458"/>
      <c r="X94" s="838" t="s">
        <v>379</v>
      </c>
      <c r="Y94" s="458"/>
      <c r="Z94" s="458"/>
      <c r="AA94" s="838"/>
      <c r="AB94" s="458"/>
      <c r="AC94" s="458"/>
      <c r="AD94" s="458"/>
      <c r="AE94" s="458"/>
      <c r="AF94" s="458"/>
      <c r="AG94" s="838"/>
      <c r="AH94" s="458"/>
      <c r="AI94" s="458"/>
      <c r="AJ94" s="838"/>
      <c r="AK94" s="458"/>
      <c r="AL94" s="458"/>
      <c r="AM94" s="838" t="s">
        <v>380</v>
      </c>
      <c r="AN94" s="458"/>
      <c r="AO94" s="458"/>
      <c r="AP94" s="838" t="s">
        <v>380</v>
      </c>
      <c r="AQ94" s="458"/>
      <c r="AR94" s="458"/>
      <c r="AS94" s="838"/>
      <c r="AT94" s="458"/>
      <c r="AU94" s="458"/>
      <c r="AV94" s="838"/>
      <c r="AW94" s="458"/>
      <c r="AX94" s="458"/>
      <c r="AY94" s="838" t="s">
        <v>380</v>
      </c>
      <c r="AZ94" s="458"/>
      <c r="BA94" s="458"/>
      <c r="BB94" s="838" t="s">
        <v>380</v>
      </c>
      <c r="BC94" s="838"/>
      <c r="BD94" s="458"/>
      <c r="BE94" s="838" t="s">
        <v>782</v>
      </c>
      <c r="BF94" s="458"/>
      <c r="BG94" s="458"/>
      <c r="BH94" s="458" t="s">
        <v>701</v>
      </c>
      <c r="BI94" s="458"/>
      <c r="BJ94" s="458"/>
      <c r="BK94" s="837" t="s">
        <v>611</v>
      </c>
      <c r="BL94" s="755"/>
    </row>
    <row r="95" spans="1:64" ht="15" customHeight="1">
      <c r="A95" s="460"/>
      <c r="B95" s="460" t="s">
        <v>851</v>
      </c>
      <c r="C95" s="970" t="s">
        <v>385</v>
      </c>
      <c r="D95" s="963">
        <v>6581</v>
      </c>
      <c r="E95" s="964">
        <v>42477</v>
      </c>
      <c r="F95" s="1088" t="s">
        <v>379</v>
      </c>
      <c r="G95" s="837"/>
      <c r="H95" s="837"/>
      <c r="I95" s="838" t="s">
        <v>380</v>
      </c>
      <c r="J95" s="838"/>
      <c r="K95" s="458"/>
      <c r="L95" s="838" t="s">
        <v>736</v>
      </c>
      <c r="M95" s="838"/>
      <c r="N95" s="458"/>
      <c r="O95" s="838" t="s">
        <v>632</v>
      </c>
      <c r="P95" s="838"/>
      <c r="Q95" s="458"/>
      <c r="R95" s="838" t="s">
        <v>633</v>
      </c>
      <c r="S95" s="838"/>
      <c r="T95" s="458"/>
      <c r="U95" s="838" t="s">
        <v>847</v>
      </c>
      <c r="V95" s="838"/>
      <c r="W95" s="458"/>
      <c r="X95" s="838" t="s">
        <v>379</v>
      </c>
      <c r="Y95" s="458"/>
      <c r="Z95" s="458"/>
      <c r="AA95" s="838"/>
      <c r="AB95" s="458"/>
      <c r="AC95" s="458"/>
      <c r="AD95" s="458"/>
      <c r="AE95" s="458"/>
      <c r="AF95" s="458"/>
      <c r="AG95" s="838"/>
      <c r="AH95" s="458"/>
      <c r="AI95" s="458"/>
      <c r="AJ95" s="838"/>
      <c r="AK95" s="458"/>
      <c r="AL95" s="458"/>
      <c r="AM95" s="838" t="s">
        <v>380</v>
      </c>
      <c r="AN95" s="458"/>
      <c r="AO95" s="458"/>
      <c r="AP95" s="838" t="s">
        <v>380</v>
      </c>
      <c r="AQ95" s="458"/>
      <c r="AR95" s="458"/>
      <c r="AS95" s="838"/>
      <c r="AT95" s="458"/>
      <c r="AU95" s="458"/>
      <c r="AV95" s="838"/>
      <c r="AW95" s="458"/>
      <c r="AX95" s="458"/>
      <c r="AY95" s="838" t="s">
        <v>380</v>
      </c>
      <c r="AZ95" s="458"/>
      <c r="BA95" s="458"/>
      <c r="BB95" s="838" t="s">
        <v>380</v>
      </c>
      <c r="BC95" s="838"/>
      <c r="BD95" s="458"/>
      <c r="BE95" s="838" t="s">
        <v>782</v>
      </c>
      <c r="BF95" s="458"/>
      <c r="BG95" s="458"/>
      <c r="BH95" s="458" t="s">
        <v>701</v>
      </c>
      <c r="BI95" s="458"/>
      <c r="BJ95" s="458"/>
      <c r="BK95" s="837" t="s">
        <v>611</v>
      </c>
      <c r="BL95" s="755"/>
    </row>
    <row r="96" spans="1:64" ht="15" customHeight="1">
      <c r="A96" s="460"/>
      <c r="B96" s="460" t="s">
        <v>852</v>
      </c>
      <c r="C96" s="970" t="s">
        <v>760</v>
      </c>
      <c r="D96" s="963">
        <v>5258</v>
      </c>
      <c r="E96" s="964">
        <v>42484</v>
      </c>
      <c r="F96" s="1088" t="s">
        <v>379</v>
      </c>
      <c r="G96" s="837"/>
      <c r="H96" s="837"/>
      <c r="I96" s="838" t="s">
        <v>380</v>
      </c>
      <c r="J96" s="838"/>
      <c r="K96" s="458"/>
      <c r="L96" s="838" t="s">
        <v>736</v>
      </c>
      <c r="M96" s="838"/>
      <c r="N96" s="458"/>
      <c r="O96" s="838" t="s">
        <v>632</v>
      </c>
      <c r="P96" s="838"/>
      <c r="Q96" s="458"/>
      <c r="R96" s="838" t="s">
        <v>633</v>
      </c>
      <c r="S96" s="838"/>
      <c r="T96" s="458"/>
      <c r="U96" s="838" t="s">
        <v>847</v>
      </c>
      <c r="V96" s="838"/>
      <c r="W96" s="458"/>
      <c r="X96" s="838" t="s">
        <v>379</v>
      </c>
      <c r="Y96" s="458"/>
      <c r="Z96" s="458"/>
      <c r="AA96" s="838"/>
      <c r="AB96" s="458"/>
      <c r="AC96" s="458"/>
      <c r="AD96" s="458"/>
      <c r="AE96" s="458"/>
      <c r="AF96" s="458"/>
      <c r="AG96" s="838"/>
      <c r="AH96" s="458"/>
      <c r="AI96" s="458"/>
      <c r="AJ96" s="838"/>
      <c r="AK96" s="458"/>
      <c r="AL96" s="458"/>
      <c r="AM96" s="838" t="s">
        <v>380</v>
      </c>
      <c r="AN96" s="458"/>
      <c r="AO96" s="458"/>
      <c r="AP96" s="838" t="s">
        <v>380</v>
      </c>
      <c r="AQ96" s="458"/>
      <c r="AR96" s="458"/>
      <c r="AS96" s="838"/>
      <c r="AT96" s="458"/>
      <c r="AU96" s="458"/>
      <c r="AV96" s="838"/>
      <c r="AW96" s="458"/>
      <c r="AX96" s="458"/>
      <c r="AY96" s="838" t="s">
        <v>380</v>
      </c>
      <c r="AZ96" s="458"/>
      <c r="BA96" s="458"/>
      <c r="BB96" s="838" t="s">
        <v>380</v>
      </c>
      <c r="BC96" s="838"/>
      <c r="BD96" s="458"/>
      <c r="BE96" s="838" t="s">
        <v>782</v>
      </c>
      <c r="BF96" s="458"/>
      <c r="BG96" s="458"/>
      <c r="BH96" s="458" t="s">
        <v>701</v>
      </c>
      <c r="BI96" s="458"/>
      <c r="BJ96" s="458"/>
      <c r="BK96" s="837" t="s">
        <v>611</v>
      </c>
      <c r="BL96" s="755"/>
    </row>
    <row r="97" spans="1:64" ht="15" customHeight="1">
      <c r="A97" s="460"/>
      <c r="B97" s="460" t="s">
        <v>853</v>
      </c>
      <c r="C97" s="970" t="s">
        <v>631</v>
      </c>
      <c r="D97" s="963">
        <v>8500</v>
      </c>
      <c r="E97" s="964">
        <v>42484</v>
      </c>
      <c r="F97" s="1088" t="s">
        <v>379</v>
      </c>
      <c r="G97" s="837"/>
      <c r="H97" s="837"/>
      <c r="I97" s="838" t="s">
        <v>380</v>
      </c>
      <c r="J97" s="838"/>
      <c r="K97" s="458"/>
      <c r="L97" s="838" t="s">
        <v>736</v>
      </c>
      <c r="M97" s="838"/>
      <c r="N97" s="458"/>
      <c r="O97" s="838" t="s">
        <v>632</v>
      </c>
      <c r="P97" s="838"/>
      <c r="Q97" s="458"/>
      <c r="R97" s="838" t="s">
        <v>633</v>
      </c>
      <c r="S97" s="838"/>
      <c r="T97" s="458"/>
      <c r="U97" s="838" t="s">
        <v>854</v>
      </c>
      <c r="V97" s="838"/>
      <c r="W97" s="458"/>
      <c r="X97" s="838" t="s">
        <v>379</v>
      </c>
      <c r="Y97" s="458"/>
      <c r="Z97" s="458"/>
      <c r="AA97" s="838"/>
      <c r="AB97" s="458"/>
      <c r="AC97" s="458"/>
      <c r="AD97" s="458"/>
      <c r="AE97" s="458"/>
      <c r="AF97" s="458"/>
      <c r="AG97" s="838"/>
      <c r="AH97" s="458"/>
      <c r="AI97" s="458"/>
      <c r="AJ97" s="838"/>
      <c r="AK97" s="458"/>
      <c r="AL97" s="458"/>
      <c r="AM97" s="838" t="s">
        <v>380</v>
      </c>
      <c r="AN97" s="458"/>
      <c r="AO97" s="458"/>
      <c r="AP97" s="838" t="s">
        <v>380</v>
      </c>
      <c r="AQ97" s="458"/>
      <c r="AR97" s="458"/>
      <c r="AS97" s="838"/>
      <c r="AT97" s="458"/>
      <c r="AU97" s="458"/>
      <c r="AV97" s="838"/>
      <c r="AW97" s="458"/>
      <c r="AX97" s="458"/>
      <c r="AY97" s="838" t="s">
        <v>380</v>
      </c>
      <c r="AZ97" s="458"/>
      <c r="BA97" s="458"/>
      <c r="BB97" s="838" t="s">
        <v>380</v>
      </c>
      <c r="BC97" s="838"/>
      <c r="BD97" s="458"/>
      <c r="BE97" s="838" t="s">
        <v>782</v>
      </c>
      <c r="BF97" s="458"/>
      <c r="BG97" s="458"/>
      <c r="BH97" s="458" t="s">
        <v>701</v>
      </c>
      <c r="BI97" s="458"/>
      <c r="BJ97" s="458"/>
      <c r="BK97" s="837" t="s">
        <v>611</v>
      </c>
      <c r="BL97" s="755"/>
    </row>
    <row r="98" spans="1:64" ht="15" customHeight="1">
      <c r="A98" s="460"/>
      <c r="B98" s="460" t="s">
        <v>855</v>
      </c>
      <c r="C98" s="970" t="s">
        <v>385</v>
      </c>
      <c r="D98" s="963">
        <v>6581</v>
      </c>
      <c r="E98" s="964">
        <v>42484</v>
      </c>
      <c r="F98" s="1088" t="s">
        <v>379</v>
      </c>
      <c r="G98" s="837"/>
      <c r="H98" s="837"/>
      <c r="I98" s="838" t="s">
        <v>380</v>
      </c>
      <c r="J98" s="838"/>
      <c r="K98" s="458"/>
      <c r="L98" s="838" t="s">
        <v>736</v>
      </c>
      <c r="M98" s="838"/>
      <c r="N98" s="458"/>
      <c r="O98" s="838" t="s">
        <v>632</v>
      </c>
      <c r="P98" s="838"/>
      <c r="Q98" s="458"/>
      <c r="R98" s="838" t="s">
        <v>633</v>
      </c>
      <c r="S98" s="838"/>
      <c r="T98" s="458"/>
      <c r="U98" s="838" t="s">
        <v>847</v>
      </c>
      <c r="V98" s="838"/>
      <c r="W98" s="458"/>
      <c r="X98" s="838" t="s">
        <v>379</v>
      </c>
      <c r="Y98" s="458"/>
      <c r="Z98" s="458"/>
      <c r="AA98" s="838"/>
      <c r="AB98" s="458"/>
      <c r="AC98" s="458"/>
      <c r="AD98" s="458"/>
      <c r="AE98" s="458"/>
      <c r="AF98" s="458"/>
      <c r="AG98" s="838"/>
      <c r="AH98" s="458"/>
      <c r="AI98" s="458"/>
      <c r="AJ98" s="838"/>
      <c r="AK98" s="458"/>
      <c r="AL98" s="458"/>
      <c r="AM98" s="838" t="s">
        <v>380</v>
      </c>
      <c r="AN98" s="458"/>
      <c r="AO98" s="458"/>
      <c r="AP98" s="838" t="s">
        <v>380</v>
      </c>
      <c r="AQ98" s="458"/>
      <c r="AR98" s="458"/>
      <c r="AS98" s="838"/>
      <c r="AT98" s="458"/>
      <c r="AU98" s="458"/>
      <c r="AV98" s="838"/>
      <c r="AW98" s="458"/>
      <c r="AX98" s="458"/>
      <c r="AY98" s="838" t="s">
        <v>380</v>
      </c>
      <c r="AZ98" s="458"/>
      <c r="BA98" s="458"/>
      <c r="BB98" s="838" t="s">
        <v>380</v>
      </c>
      <c r="BC98" s="838"/>
      <c r="BD98" s="458"/>
      <c r="BE98" s="838" t="s">
        <v>782</v>
      </c>
      <c r="BF98" s="458"/>
      <c r="BG98" s="458"/>
      <c r="BH98" s="458" t="s">
        <v>701</v>
      </c>
      <c r="BI98" s="458"/>
      <c r="BJ98" s="458"/>
      <c r="BK98" s="837" t="s">
        <v>611</v>
      </c>
      <c r="BL98" s="755"/>
    </row>
    <row r="99" spans="1:64" ht="15" customHeight="1">
      <c r="A99" s="460"/>
      <c r="B99" s="460" t="s">
        <v>856</v>
      </c>
      <c r="C99" s="970" t="s">
        <v>735</v>
      </c>
      <c r="D99" s="963">
        <v>6529</v>
      </c>
      <c r="E99" s="964">
        <v>42484</v>
      </c>
      <c r="F99" s="1088" t="s">
        <v>379</v>
      </c>
      <c r="G99" s="837"/>
      <c r="H99" s="837"/>
      <c r="I99" s="838" t="s">
        <v>380</v>
      </c>
      <c r="J99" s="838"/>
      <c r="K99" s="458"/>
      <c r="L99" s="838" t="s">
        <v>736</v>
      </c>
      <c r="M99" s="838"/>
      <c r="N99" s="458"/>
      <c r="O99" s="838" t="s">
        <v>632</v>
      </c>
      <c r="P99" s="838"/>
      <c r="Q99" s="458"/>
      <c r="R99" s="838" t="s">
        <v>633</v>
      </c>
      <c r="S99" s="838"/>
      <c r="T99" s="458"/>
      <c r="U99" s="838" t="s">
        <v>847</v>
      </c>
      <c r="V99" s="838"/>
      <c r="W99" s="458"/>
      <c r="X99" s="838" t="s">
        <v>379</v>
      </c>
      <c r="Y99" s="458"/>
      <c r="Z99" s="458"/>
      <c r="AA99" s="838"/>
      <c r="AB99" s="458"/>
      <c r="AC99" s="458"/>
      <c r="AD99" s="458"/>
      <c r="AE99" s="458"/>
      <c r="AF99" s="458"/>
      <c r="AG99" s="838"/>
      <c r="AH99" s="458"/>
      <c r="AI99" s="458"/>
      <c r="AJ99" s="838"/>
      <c r="AK99" s="458"/>
      <c r="AL99" s="458"/>
      <c r="AM99" s="838" t="s">
        <v>380</v>
      </c>
      <c r="AN99" s="458"/>
      <c r="AO99" s="458"/>
      <c r="AP99" s="838" t="s">
        <v>380</v>
      </c>
      <c r="AQ99" s="458"/>
      <c r="AR99" s="458"/>
      <c r="AS99" s="838"/>
      <c r="AT99" s="458"/>
      <c r="AU99" s="458"/>
      <c r="AV99" s="838"/>
      <c r="AW99" s="458"/>
      <c r="AX99" s="458"/>
      <c r="AY99" s="838" t="s">
        <v>380</v>
      </c>
      <c r="AZ99" s="458"/>
      <c r="BA99" s="458"/>
      <c r="BB99" s="838" t="s">
        <v>380</v>
      </c>
      <c r="BC99" s="838"/>
      <c r="BD99" s="458"/>
      <c r="BE99" s="838" t="s">
        <v>782</v>
      </c>
      <c r="BF99" s="458"/>
      <c r="BG99" s="458"/>
      <c r="BH99" s="458" t="s">
        <v>701</v>
      </c>
      <c r="BI99" s="458"/>
      <c r="BJ99" s="458"/>
      <c r="BK99" s="837" t="s">
        <v>611</v>
      </c>
      <c r="BL99" s="755"/>
    </row>
    <row r="100" spans="1:64" ht="15" customHeight="1">
      <c r="A100" s="460"/>
      <c r="B100" s="460" t="s">
        <v>857</v>
      </c>
      <c r="C100" s="970" t="s">
        <v>735</v>
      </c>
      <c r="D100" s="963">
        <v>6529</v>
      </c>
      <c r="E100" s="964">
        <v>42484</v>
      </c>
      <c r="F100" s="1088" t="s">
        <v>379</v>
      </c>
      <c r="G100" s="837"/>
      <c r="H100" s="837"/>
      <c r="I100" s="838" t="s">
        <v>380</v>
      </c>
      <c r="J100" s="838"/>
      <c r="K100" s="458"/>
      <c r="L100" s="838" t="s">
        <v>736</v>
      </c>
      <c r="M100" s="838"/>
      <c r="N100" s="458"/>
      <c r="O100" s="838" t="s">
        <v>632</v>
      </c>
      <c r="P100" s="838"/>
      <c r="Q100" s="458"/>
      <c r="R100" s="838" t="s">
        <v>633</v>
      </c>
      <c r="S100" s="838"/>
      <c r="T100" s="458"/>
      <c r="U100" s="838" t="s">
        <v>847</v>
      </c>
      <c r="V100" s="838"/>
      <c r="W100" s="458"/>
      <c r="X100" s="838" t="s">
        <v>379</v>
      </c>
      <c r="Y100" s="458"/>
      <c r="Z100" s="458"/>
      <c r="AA100" s="838"/>
      <c r="AB100" s="458"/>
      <c r="AC100" s="458"/>
      <c r="AD100" s="458"/>
      <c r="AE100" s="458"/>
      <c r="AF100" s="458"/>
      <c r="AG100" s="838"/>
      <c r="AH100" s="458"/>
      <c r="AI100" s="458"/>
      <c r="AJ100" s="838"/>
      <c r="AK100" s="458"/>
      <c r="AL100" s="458"/>
      <c r="AM100" s="838" t="s">
        <v>380</v>
      </c>
      <c r="AN100" s="458"/>
      <c r="AO100" s="458"/>
      <c r="AP100" s="838" t="s">
        <v>380</v>
      </c>
      <c r="AQ100" s="458"/>
      <c r="AR100" s="458"/>
      <c r="AS100" s="838"/>
      <c r="AT100" s="458"/>
      <c r="AU100" s="458"/>
      <c r="AV100" s="838"/>
      <c r="AW100" s="458"/>
      <c r="AX100" s="458"/>
      <c r="AY100" s="838" t="s">
        <v>380</v>
      </c>
      <c r="AZ100" s="458"/>
      <c r="BA100" s="458"/>
      <c r="BB100" s="838" t="s">
        <v>380</v>
      </c>
      <c r="BC100" s="838"/>
      <c r="BD100" s="458"/>
      <c r="BE100" s="838" t="s">
        <v>782</v>
      </c>
      <c r="BF100" s="458"/>
      <c r="BG100" s="458"/>
      <c r="BH100" s="458" t="s">
        <v>701</v>
      </c>
      <c r="BI100" s="458"/>
      <c r="BJ100" s="458"/>
      <c r="BK100" s="837" t="s">
        <v>611</v>
      </c>
      <c r="BL100" s="755"/>
    </row>
    <row r="101" spans="1:64" ht="15" customHeight="1">
      <c r="A101" s="460"/>
      <c r="B101" s="460" t="s">
        <v>858</v>
      </c>
      <c r="C101" s="970" t="s">
        <v>814</v>
      </c>
      <c r="D101" s="963">
        <v>4203</v>
      </c>
      <c r="E101" s="964">
        <v>42484</v>
      </c>
      <c r="F101" s="1088" t="s">
        <v>379</v>
      </c>
      <c r="G101" s="837"/>
      <c r="H101" s="837"/>
      <c r="I101" s="838" t="s">
        <v>380</v>
      </c>
      <c r="J101" s="838"/>
      <c r="K101" s="458"/>
      <c r="L101" s="838" t="s">
        <v>736</v>
      </c>
      <c r="M101" s="838"/>
      <c r="N101" s="458"/>
      <c r="O101" s="838" t="s">
        <v>632</v>
      </c>
      <c r="P101" s="838"/>
      <c r="Q101" s="458"/>
      <c r="R101" s="838" t="s">
        <v>633</v>
      </c>
      <c r="S101" s="838"/>
      <c r="T101" s="458"/>
      <c r="U101" s="838" t="s">
        <v>847</v>
      </c>
      <c r="V101" s="838"/>
      <c r="W101" s="458"/>
      <c r="X101" s="838" t="s">
        <v>379</v>
      </c>
      <c r="Y101" s="458"/>
      <c r="Z101" s="458"/>
      <c r="AA101" s="838"/>
      <c r="AB101" s="458"/>
      <c r="AC101" s="458"/>
      <c r="AD101" s="458"/>
      <c r="AE101" s="458"/>
      <c r="AF101" s="458"/>
      <c r="AG101" s="838"/>
      <c r="AH101" s="458"/>
      <c r="AI101" s="458"/>
      <c r="AJ101" s="838"/>
      <c r="AK101" s="458"/>
      <c r="AL101" s="458"/>
      <c r="AM101" s="838" t="s">
        <v>380</v>
      </c>
      <c r="AN101" s="458"/>
      <c r="AO101" s="458"/>
      <c r="AP101" s="838" t="s">
        <v>380</v>
      </c>
      <c r="AQ101" s="458"/>
      <c r="AR101" s="458"/>
      <c r="AS101" s="838"/>
      <c r="AT101" s="458"/>
      <c r="AU101" s="458"/>
      <c r="AV101" s="838"/>
      <c r="AW101" s="458"/>
      <c r="AX101" s="458"/>
      <c r="AY101" s="838" t="s">
        <v>380</v>
      </c>
      <c r="AZ101" s="458"/>
      <c r="BA101" s="458"/>
      <c r="BB101" s="838" t="s">
        <v>380</v>
      </c>
      <c r="BC101" s="838"/>
      <c r="BD101" s="458"/>
      <c r="BE101" s="838" t="s">
        <v>782</v>
      </c>
      <c r="BF101" s="458"/>
      <c r="BG101" s="458"/>
      <c r="BH101" s="458" t="s">
        <v>701</v>
      </c>
      <c r="BI101" s="458"/>
      <c r="BJ101" s="458"/>
      <c r="BK101" s="837" t="s">
        <v>611</v>
      </c>
      <c r="BL101" s="460"/>
    </row>
    <row r="102" spans="1:64" ht="15" customHeight="1">
      <c r="A102" s="460"/>
      <c r="B102" s="460" t="s">
        <v>859</v>
      </c>
      <c r="C102" s="970" t="s">
        <v>765</v>
      </c>
      <c r="D102" s="963">
        <v>9882</v>
      </c>
      <c r="E102" s="964">
        <v>42484</v>
      </c>
      <c r="F102" s="1088" t="s">
        <v>379</v>
      </c>
      <c r="G102" s="837"/>
      <c r="H102" s="837"/>
      <c r="I102" s="838" t="s">
        <v>380</v>
      </c>
      <c r="J102" s="838"/>
      <c r="K102" s="458"/>
      <c r="L102" s="838" t="s">
        <v>736</v>
      </c>
      <c r="M102" s="838"/>
      <c r="N102" s="458"/>
      <c r="O102" s="838" t="s">
        <v>632</v>
      </c>
      <c r="P102" s="838"/>
      <c r="Q102" s="458"/>
      <c r="R102" s="838" t="s">
        <v>633</v>
      </c>
      <c r="S102" s="838"/>
      <c r="T102" s="458"/>
      <c r="U102" s="838" t="s">
        <v>847</v>
      </c>
      <c r="V102" s="838"/>
      <c r="W102" s="458"/>
      <c r="X102" s="838" t="s">
        <v>379</v>
      </c>
      <c r="Y102" s="458"/>
      <c r="Z102" s="458"/>
      <c r="AA102" s="838"/>
      <c r="AB102" s="458"/>
      <c r="AC102" s="458"/>
      <c r="AD102" s="458"/>
      <c r="AE102" s="458"/>
      <c r="AF102" s="458"/>
      <c r="AG102" s="838"/>
      <c r="AH102" s="458"/>
      <c r="AI102" s="458"/>
      <c r="AJ102" s="838"/>
      <c r="AK102" s="458"/>
      <c r="AL102" s="458"/>
      <c r="AM102" s="838" t="s">
        <v>380</v>
      </c>
      <c r="AN102" s="458"/>
      <c r="AO102" s="458"/>
      <c r="AP102" s="838" t="s">
        <v>380</v>
      </c>
      <c r="AQ102" s="458"/>
      <c r="AR102" s="458"/>
      <c r="AS102" s="838"/>
      <c r="AT102" s="458"/>
      <c r="AU102" s="458"/>
      <c r="AV102" s="838"/>
      <c r="AW102" s="458"/>
      <c r="AX102" s="458"/>
      <c r="AY102" s="838" t="s">
        <v>380</v>
      </c>
      <c r="AZ102" s="458"/>
      <c r="BA102" s="458"/>
      <c r="BB102" s="838" t="s">
        <v>380</v>
      </c>
      <c r="BC102" s="838"/>
      <c r="BD102" s="458"/>
      <c r="BE102" s="838" t="s">
        <v>782</v>
      </c>
      <c r="BF102" s="458"/>
      <c r="BG102" s="458"/>
      <c r="BH102" s="458" t="s">
        <v>701</v>
      </c>
      <c r="BI102" s="458"/>
      <c r="BJ102" s="458"/>
      <c r="BK102" s="837" t="s">
        <v>611</v>
      </c>
      <c r="BL102" s="460"/>
    </row>
    <row r="103" spans="1:64" ht="15" customHeight="1">
      <c r="A103" s="460"/>
      <c r="B103" s="460" t="s">
        <v>860</v>
      </c>
      <c r="C103" s="970" t="s">
        <v>641</v>
      </c>
      <c r="D103" s="971">
        <v>7007</v>
      </c>
      <c r="E103" s="972">
        <v>42484</v>
      </c>
      <c r="F103" s="1088" t="s">
        <v>379</v>
      </c>
      <c r="G103" s="837"/>
      <c r="H103" s="837"/>
      <c r="I103" s="838" t="s">
        <v>380</v>
      </c>
      <c r="J103" s="838"/>
      <c r="K103" s="458"/>
      <c r="L103" s="838" t="s">
        <v>846</v>
      </c>
      <c r="M103" s="838"/>
      <c r="N103" s="458"/>
      <c r="O103" s="838" t="s">
        <v>380</v>
      </c>
      <c r="P103" s="838"/>
      <c r="Q103" s="458"/>
      <c r="R103" s="838" t="s">
        <v>380</v>
      </c>
      <c r="S103" s="838"/>
      <c r="T103" s="458"/>
      <c r="U103" s="838" t="s">
        <v>847</v>
      </c>
      <c r="V103" s="838"/>
      <c r="W103" s="458"/>
      <c r="X103" s="838" t="s">
        <v>379</v>
      </c>
      <c r="Y103" s="458"/>
      <c r="Z103" s="458"/>
      <c r="AA103" s="838"/>
      <c r="AB103" s="458"/>
      <c r="AC103" s="458"/>
      <c r="AD103" s="458"/>
      <c r="AE103" s="458"/>
      <c r="AF103" s="458"/>
      <c r="AG103" s="838"/>
      <c r="AH103" s="458"/>
      <c r="AI103" s="458"/>
      <c r="AJ103" s="838"/>
      <c r="AK103" s="458"/>
      <c r="AL103" s="458"/>
      <c r="AM103" s="838" t="s">
        <v>380</v>
      </c>
      <c r="AN103" s="458"/>
      <c r="AO103" s="458"/>
      <c r="AP103" s="838" t="s">
        <v>380</v>
      </c>
      <c r="AQ103" s="458"/>
      <c r="AR103" s="458"/>
      <c r="AS103" s="838"/>
      <c r="AT103" s="458"/>
      <c r="AU103" s="458"/>
      <c r="AV103" s="838"/>
      <c r="AW103" s="458"/>
      <c r="AX103" s="458"/>
      <c r="AY103" s="838" t="s">
        <v>380</v>
      </c>
      <c r="AZ103" s="458"/>
      <c r="BA103" s="458"/>
      <c r="BB103" s="838" t="s">
        <v>380</v>
      </c>
      <c r="BC103" s="838"/>
      <c r="BD103" s="458"/>
      <c r="BE103" s="838" t="s">
        <v>782</v>
      </c>
      <c r="BF103" s="458"/>
      <c r="BG103" s="458"/>
      <c r="BH103" s="458" t="s">
        <v>701</v>
      </c>
      <c r="BI103" s="458"/>
      <c r="BJ103" s="458"/>
      <c r="BK103" s="837" t="s">
        <v>611</v>
      </c>
      <c r="BL103" s="460"/>
    </row>
    <row r="104" spans="1:64" ht="15" customHeight="1">
      <c r="A104" s="460"/>
      <c r="B104" s="460" t="s">
        <v>861</v>
      </c>
      <c r="C104" s="970" t="s">
        <v>743</v>
      </c>
      <c r="D104" s="971">
        <v>7666</v>
      </c>
      <c r="E104" s="972">
        <v>42484</v>
      </c>
      <c r="F104" s="1088" t="s">
        <v>379</v>
      </c>
      <c r="G104" s="837"/>
      <c r="H104" s="837"/>
      <c r="I104" s="838" t="s">
        <v>380</v>
      </c>
      <c r="J104" s="838"/>
      <c r="K104" s="458"/>
      <c r="L104" s="838" t="s">
        <v>846</v>
      </c>
      <c r="M104" s="838"/>
      <c r="N104" s="458"/>
      <c r="O104" s="838" t="s">
        <v>380</v>
      </c>
      <c r="P104" s="838"/>
      <c r="Q104" s="458"/>
      <c r="R104" s="838" t="s">
        <v>380</v>
      </c>
      <c r="S104" s="838"/>
      <c r="T104" s="458"/>
      <c r="U104" s="838" t="s">
        <v>847</v>
      </c>
      <c r="V104" s="838"/>
      <c r="W104" s="458"/>
      <c r="X104" s="838" t="s">
        <v>379</v>
      </c>
      <c r="Y104" s="458"/>
      <c r="Z104" s="458"/>
      <c r="AA104" s="838"/>
      <c r="AB104" s="458"/>
      <c r="AC104" s="458"/>
      <c r="AD104" s="458"/>
      <c r="AE104" s="458"/>
      <c r="AF104" s="458"/>
      <c r="AG104" s="838"/>
      <c r="AH104" s="458"/>
      <c r="AI104" s="458"/>
      <c r="AJ104" s="838"/>
      <c r="AK104" s="458"/>
      <c r="AL104" s="458"/>
      <c r="AM104" s="838" t="s">
        <v>380</v>
      </c>
      <c r="AN104" s="458"/>
      <c r="AO104" s="458"/>
      <c r="AP104" s="838" t="s">
        <v>380</v>
      </c>
      <c r="AQ104" s="458"/>
      <c r="AR104" s="458"/>
      <c r="AS104" s="838"/>
      <c r="AT104" s="458"/>
      <c r="AU104" s="458"/>
      <c r="AV104" s="838"/>
      <c r="AW104" s="458"/>
      <c r="AX104" s="458"/>
      <c r="AY104" s="838" t="s">
        <v>380</v>
      </c>
      <c r="AZ104" s="458"/>
      <c r="BA104" s="458"/>
      <c r="BB104" s="838" t="s">
        <v>380</v>
      </c>
      <c r="BC104" s="838"/>
      <c r="BD104" s="458"/>
      <c r="BE104" s="838" t="s">
        <v>782</v>
      </c>
      <c r="BF104" s="458"/>
      <c r="BG104" s="458"/>
      <c r="BH104" s="458" t="s">
        <v>701</v>
      </c>
      <c r="BI104" s="458"/>
      <c r="BJ104" s="458"/>
      <c r="BK104" s="837" t="s">
        <v>611</v>
      </c>
      <c r="BL104" s="460"/>
    </row>
    <row r="105" spans="1:64" ht="15" customHeight="1">
      <c r="A105" s="973"/>
      <c r="B105" s="973" t="s">
        <v>470</v>
      </c>
      <c r="C105" s="973"/>
      <c r="D105" s="914">
        <f>SUM(D81:D104)</f>
        <v>231762</v>
      </c>
      <c r="E105" s="974"/>
      <c r="F105" s="1089"/>
      <c r="G105" s="641"/>
      <c r="H105" s="641"/>
      <c r="I105" s="847"/>
      <c r="J105" s="847"/>
      <c r="K105" s="641"/>
      <c r="L105" s="847"/>
      <c r="M105" s="847"/>
      <c r="N105" s="641"/>
      <c r="O105" s="847"/>
      <c r="P105" s="847"/>
      <c r="Q105" s="641"/>
      <c r="R105" s="847"/>
      <c r="S105" s="847"/>
      <c r="T105" s="641"/>
      <c r="U105" s="847"/>
      <c r="V105" s="847"/>
      <c r="W105" s="641"/>
      <c r="X105" s="847"/>
      <c r="Y105" s="641"/>
      <c r="Z105" s="641"/>
      <c r="AA105" s="847"/>
      <c r="AB105" s="641"/>
      <c r="AC105" s="641"/>
      <c r="AD105" s="641"/>
      <c r="AE105" s="641"/>
      <c r="AF105" s="641"/>
      <c r="AG105" s="847"/>
      <c r="AH105" s="641"/>
      <c r="AI105" s="641"/>
      <c r="AJ105" s="847"/>
      <c r="AK105" s="641"/>
      <c r="AL105" s="641"/>
      <c r="AM105" s="847"/>
      <c r="AN105" s="641"/>
      <c r="AO105" s="641"/>
      <c r="AP105" s="847"/>
      <c r="AQ105" s="641"/>
      <c r="AR105" s="641"/>
      <c r="AS105" s="847"/>
      <c r="AT105" s="641"/>
      <c r="AU105" s="641"/>
      <c r="AV105" s="847"/>
      <c r="AW105" s="641"/>
      <c r="AX105" s="641"/>
      <c r="AY105" s="847"/>
      <c r="AZ105" s="641"/>
      <c r="BA105" s="641"/>
      <c r="BB105" s="847"/>
      <c r="BC105" s="847"/>
      <c r="BD105" s="641"/>
      <c r="BE105" s="847"/>
      <c r="BF105" s="641"/>
      <c r="BG105" s="641"/>
      <c r="BH105" s="641"/>
      <c r="BI105" s="641"/>
      <c r="BJ105" s="641"/>
      <c r="BK105" s="641"/>
      <c r="BL105" s="641"/>
    </row>
    <row r="106" spans="1:64" ht="15" customHeight="1">
      <c r="A106" s="460"/>
      <c r="B106" s="460" t="s">
        <v>862</v>
      </c>
      <c r="C106" s="970" t="s">
        <v>863</v>
      </c>
      <c r="D106" s="963">
        <v>5000</v>
      </c>
      <c r="E106" s="964">
        <v>42491</v>
      </c>
      <c r="F106" s="1088" t="s">
        <v>380</v>
      </c>
      <c r="G106" s="837"/>
      <c r="H106" s="837"/>
      <c r="I106" s="838" t="s">
        <v>379</v>
      </c>
      <c r="J106" s="838"/>
      <c r="K106" s="458"/>
      <c r="L106" s="838" t="s">
        <v>818</v>
      </c>
      <c r="M106" s="838"/>
      <c r="N106" s="458"/>
      <c r="O106" s="838" t="s">
        <v>819</v>
      </c>
      <c r="P106" s="838"/>
      <c r="Q106" s="458"/>
      <c r="R106" s="838" t="s">
        <v>820</v>
      </c>
      <c r="S106" s="838"/>
      <c r="T106" s="458"/>
      <c r="U106" s="838" t="s">
        <v>379</v>
      </c>
      <c r="V106" s="838"/>
      <c r="W106" s="458"/>
      <c r="X106" s="838" t="s">
        <v>379</v>
      </c>
      <c r="Y106" s="458"/>
      <c r="Z106" s="458"/>
      <c r="AA106" s="838"/>
      <c r="AB106" s="458"/>
      <c r="AC106" s="458"/>
      <c r="AD106" s="458"/>
      <c r="AE106" s="458"/>
      <c r="AF106" s="458"/>
      <c r="AG106" s="838"/>
      <c r="AH106" s="458"/>
      <c r="AI106" s="458"/>
      <c r="AJ106" s="838"/>
      <c r="AK106" s="458"/>
      <c r="AL106" s="458"/>
      <c r="AM106" s="838" t="s">
        <v>380</v>
      </c>
      <c r="AN106" s="458"/>
      <c r="AO106" s="458"/>
      <c r="AP106" s="838" t="s">
        <v>380</v>
      </c>
      <c r="AQ106" s="458"/>
      <c r="AR106" s="458"/>
      <c r="AS106" s="838"/>
      <c r="AT106" s="458"/>
      <c r="AU106" s="458"/>
      <c r="AV106" s="838"/>
      <c r="AW106" s="458"/>
      <c r="AX106" s="458"/>
      <c r="AY106" s="838" t="s">
        <v>380</v>
      </c>
      <c r="AZ106" s="458"/>
      <c r="BA106" s="458"/>
      <c r="BB106" s="838" t="s">
        <v>380</v>
      </c>
      <c r="BC106" s="838"/>
      <c r="BD106" s="458"/>
      <c r="BE106" s="838" t="s">
        <v>782</v>
      </c>
      <c r="BF106" s="458"/>
      <c r="BG106" s="458"/>
      <c r="BH106" s="458" t="s">
        <v>829</v>
      </c>
      <c r="BI106" s="458"/>
      <c r="BJ106" s="458"/>
      <c r="BK106" s="837" t="s">
        <v>611</v>
      </c>
      <c r="BL106" s="755"/>
    </row>
    <row r="107" spans="1:64" ht="15" customHeight="1">
      <c r="A107" s="460"/>
      <c r="B107" s="460" t="s">
        <v>864</v>
      </c>
      <c r="C107" s="970" t="s">
        <v>824</v>
      </c>
      <c r="D107" s="963">
        <v>10143</v>
      </c>
      <c r="E107" s="964">
        <v>42491</v>
      </c>
      <c r="F107" s="1088" t="s">
        <v>380</v>
      </c>
      <c r="G107" s="837"/>
      <c r="H107" s="837"/>
      <c r="I107" s="838" t="s">
        <v>379</v>
      </c>
      <c r="J107" s="838"/>
      <c r="K107" s="458"/>
      <c r="L107" s="838" t="s">
        <v>818</v>
      </c>
      <c r="M107" s="838"/>
      <c r="N107" s="458"/>
      <c r="O107" s="838" t="s">
        <v>819</v>
      </c>
      <c r="P107" s="838"/>
      <c r="Q107" s="458"/>
      <c r="R107" s="838" t="s">
        <v>820</v>
      </c>
      <c r="S107" s="838"/>
      <c r="T107" s="458"/>
      <c r="U107" s="838" t="s">
        <v>379</v>
      </c>
      <c r="V107" s="838"/>
      <c r="W107" s="458"/>
      <c r="X107" s="838" t="s">
        <v>379</v>
      </c>
      <c r="Y107" s="458"/>
      <c r="Z107" s="458"/>
      <c r="AA107" s="838"/>
      <c r="AB107" s="458"/>
      <c r="AC107" s="458"/>
      <c r="AD107" s="458"/>
      <c r="AE107" s="458"/>
      <c r="AF107" s="458"/>
      <c r="AG107" s="838"/>
      <c r="AH107" s="458"/>
      <c r="AI107" s="458"/>
      <c r="AJ107" s="838"/>
      <c r="AK107" s="458"/>
      <c r="AL107" s="458"/>
      <c r="AM107" s="838" t="s">
        <v>380</v>
      </c>
      <c r="AN107" s="458"/>
      <c r="AO107" s="458"/>
      <c r="AP107" s="838" t="s">
        <v>380</v>
      </c>
      <c r="AQ107" s="458"/>
      <c r="AR107" s="458"/>
      <c r="AS107" s="838"/>
      <c r="AT107" s="458"/>
      <c r="AU107" s="458"/>
      <c r="AV107" s="838"/>
      <c r="AW107" s="458"/>
      <c r="AX107" s="458"/>
      <c r="AY107" s="838" t="s">
        <v>380</v>
      </c>
      <c r="AZ107" s="458"/>
      <c r="BA107" s="458"/>
      <c r="BB107" s="838" t="s">
        <v>380</v>
      </c>
      <c r="BC107" s="838"/>
      <c r="BD107" s="458"/>
      <c r="BE107" s="838" t="s">
        <v>782</v>
      </c>
      <c r="BF107" s="458"/>
      <c r="BG107" s="458"/>
      <c r="BH107" s="458" t="s">
        <v>829</v>
      </c>
      <c r="BI107" s="458"/>
      <c r="BJ107" s="458"/>
      <c r="BK107" s="837" t="s">
        <v>611</v>
      </c>
      <c r="BL107" s="755"/>
    </row>
    <row r="108" spans="1:64" ht="15" customHeight="1">
      <c r="A108" s="460"/>
      <c r="B108" s="460" t="s">
        <v>865</v>
      </c>
      <c r="C108" s="970" t="s">
        <v>824</v>
      </c>
      <c r="D108" s="963">
        <v>10142</v>
      </c>
      <c r="E108" s="964">
        <v>42491</v>
      </c>
      <c r="F108" s="1088" t="s">
        <v>380</v>
      </c>
      <c r="G108" s="837"/>
      <c r="H108" s="837"/>
      <c r="I108" s="838" t="s">
        <v>379</v>
      </c>
      <c r="J108" s="838"/>
      <c r="K108" s="458"/>
      <c r="L108" s="838" t="s">
        <v>818</v>
      </c>
      <c r="M108" s="838"/>
      <c r="N108" s="458"/>
      <c r="O108" s="838" t="s">
        <v>819</v>
      </c>
      <c r="P108" s="838"/>
      <c r="Q108" s="458"/>
      <c r="R108" s="838" t="s">
        <v>820</v>
      </c>
      <c r="S108" s="838"/>
      <c r="T108" s="458"/>
      <c r="U108" s="838" t="s">
        <v>379</v>
      </c>
      <c r="V108" s="838"/>
      <c r="W108" s="458"/>
      <c r="X108" s="838" t="s">
        <v>379</v>
      </c>
      <c r="Y108" s="458"/>
      <c r="Z108" s="458"/>
      <c r="AA108" s="838"/>
      <c r="AB108" s="458"/>
      <c r="AC108" s="458"/>
      <c r="AD108" s="458"/>
      <c r="AE108" s="458"/>
      <c r="AF108" s="458"/>
      <c r="AG108" s="838"/>
      <c r="AH108" s="458"/>
      <c r="AI108" s="458"/>
      <c r="AJ108" s="838"/>
      <c r="AK108" s="458"/>
      <c r="AL108" s="458"/>
      <c r="AM108" s="838" t="s">
        <v>380</v>
      </c>
      <c r="AN108" s="458"/>
      <c r="AO108" s="458"/>
      <c r="AP108" s="838" t="s">
        <v>380</v>
      </c>
      <c r="AQ108" s="458"/>
      <c r="AR108" s="458"/>
      <c r="AS108" s="838"/>
      <c r="AT108" s="458"/>
      <c r="AU108" s="458"/>
      <c r="AV108" s="838"/>
      <c r="AW108" s="458"/>
      <c r="AX108" s="458"/>
      <c r="AY108" s="838" t="s">
        <v>380</v>
      </c>
      <c r="AZ108" s="458"/>
      <c r="BA108" s="458"/>
      <c r="BB108" s="838" t="s">
        <v>380</v>
      </c>
      <c r="BC108" s="838"/>
      <c r="BD108" s="458"/>
      <c r="BE108" s="838" t="s">
        <v>782</v>
      </c>
      <c r="BF108" s="458"/>
      <c r="BG108" s="458"/>
      <c r="BH108" s="458" t="s">
        <v>829</v>
      </c>
      <c r="BI108" s="458"/>
      <c r="BJ108" s="458"/>
      <c r="BK108" s="837" t="s">
        <v>611</v>
      </c>
      <c r="BL108" s="755"/>
    </row>
    <row r="109" spans="1:64" ht="15" customHeight="1">
      <c r="A109" s="460"/>
      <c r="B109" s="460" t="s">
        <v>866</v>
      </c>
      <c r="C109" s="970" t="s">
        <v>867</v>
      </c>
      <c r="D109" s="963">
        <v>7851</v>
      </c>
      <c r="E109" s="964">
        <v>42491</v>
      </c>
      <c r="F109" s="1088" t="s">
        <v>380</v>
      </c>
      <c r="G109" s="837"/>
      <c r="H109" s="837"/>
      <c r="I109" s="838" t="s">
        <v>379</v>
      </c>
      <c r="J109" s="838"/>
      <c r="K109" s="458"/>
      <c r="L109" s="838" t="s">
        <v>818</v>
      </c>
      <c r="M109" s="838"/>
      <c r="N109" s="458"/>
      <c r="O109" s="838" t="s">
        <v>819</v>
      </c>
      <c r="P109" s="838"/>
      <c r="Q109" s="458"/>
      <c r="R109" s="838" t="s">
        <v>820</v>
      </c>
      <c r="S109" s="838"/>
      <c r="T109" s="458"/>
      <c r="U109" s="838" t="s">
        <v>379</v>
      </c>
      <c r="V109" s="838"/>
      <c r="W109" s="458"/>
      <c r="X109" s="838" t="s">
        <v>379</v>
      </c>
      <c r="Y109" s="458"/>
      <c r="Z109" s="458"/>
      <c r="AA109" s="838"/>
      <c r="AB109" s="458"/>
      <c r="AC109" s="458"/>
      <c r="AD109" s="458"/>
      <c r="AE109" s="458"/>
      <c r="AF109" s="458"/>
      <c r="AG109" s="838"/>
      <c r="AH109" s="458"/>
      <c r="AI109" s="458"/>
      <c r="AJ109" s="838"/>
      <c r="AK109" s="458"/>
      <c r="AL109" s="458"/>
      <c r="AM109" s="838" t="s">
        <v>380</v>
      </c>
      <c r="AN109" s="458"/>
      <c r="AO109" s="458"/>
      <c r="AP109" s="838" t="s">
        <v>380</v>
      </c>
      <c r="AQ109" s="458"/>
      <c r="AR109" s="458"/>
      <c r="AS109" s="838"/>
      <c r="AT109" s="458"/>
      <c r="AU109" s="458"/>
      <c r="AV109" s="838"/>
      <c r="AW109" s="458"/>
      <c r="AX109" s="458"/>
      <c r="AY109" s="838" t="s">
        <v>380</v>
      </c>
      <c r="AZ109" s="458"/>
      <c r="BA109" s="458"/>
      <c r="BB109" s="838" t="s">
        <v>380</v>
      </c>
      <c r="BC109" s="838"/>
      <c r="BD109" s="458"/>
      <c r="BE109" s="838" t="s">
        <v>782</v>
      </c>
      <c r="BF109" s="458"/>
      <c r="BG109" s="458"/>
      <c r="BH109" s="458" t="s">
        <v>829</v>
      </c>
      <c r="BI109" s="458"/>
      <c r="BJ109" s="458"/>
      <c r="BK109" s="837" t="s">
        <v>611</v>
      </c>
      <c r="BL109" s="755"/>
    </row>
    <row r="110" spans="1:64" ht="15" customHeight="1">
      <c r="A110" s="460"/>
      <c r="B110" s="460" t="s">
        <v>868</v>
      </c>
      <c r="C110" s="970" t="s">
        <v>631</v>
      </c>
      <c r="D110" s="963">
        <v>8500</v>
      </c>
      <c r="E110" s="964">
        <v>42491</v>
      </c>
      <c r="F110" s="1088" t="s">
        <v>379</v>
      </c>
      <c r="G110" s="837"/>
      <c r="H110" s="837"/>
      <c r="I110" s="838" t="s">
        <v>380</v>
      </c>
      <c r="J110" s="838"/>
      <c r="K110" s="458"/>
      <c r="L110" s="838" t="s">
        <v>736</v>
      </c>
      <c r="M110" s="838"/>
      <c r="N110" s="458"/>
      <c r="O110" s="838" t="s">
        <v>632</v>
      </c>
      <c r="P110" s="838"/>
      <c r="Q110" s="458"/>
      <c r="R110" s="838" t="s">
        <v>633</v>
      </c>
      <c r="S110" s="838"/>
      <c r="T110" s="458"/>
      <c r="U110" s="838" t="s">
        <v>847</v>
      </c>
      <c r="V110" s="838"/>
      <c r="W110" s="458"/>
      <c r="X110" s="838" t="s">
        <v>379</v>
      </c>
      <c r="Y110" s="458"/>
      <c r="Z110" s="458"/>
      <c r="AA110" s="838"/>
      <c r="AB110" s="458"/>
      <c r="AC110" s="458"/>
      <c r="AD110" s="458"/>
      <c r="AE110" s="458"/>
      <c r="AF110" s="458"/>
      <c r="AG110" s="838"/>
      <c r="AH110" s="458"/>
      <c r="AI110" s="458"/>
      <c r="AJ110" s="838"/>
      <c r="AK110" s="458"/>
      <c r="AL110" s="458"/>
      <c r="AM110" s="838" t="s">
        <v>380</v>
      </c>
      <c r="AN110" s="458"/>
      <c r="AO110" s="458"/>
      <c r="AP110" s="838" t="s">
        <v>380</v>
      </c>
      <c r="AQ110" s="458"/>
      <c r="AR110" s="458"/>
      <c r="AS110" s="838"/>
      <c r="AT110" s="458"/>
      <c r="AU110" s="458"/>
      <c r="AV110" s="838"/>
      <c r="AW110" s="458"/>
      <c r="AX110" s="458"/>
      <c r="AY110" s="838" t="s">
        <v>380</v>
      </c>
      <c r="AZ110" s="458"/>
      <c r="BA110" s="458"/>
      <c r="BB110" s="838" t="s">
        <v>380</v>
      </c>
      <c r="BC110" s="838"/>
      <c r="BD110" s="458"/>
      <c r="BE110" s="838" t="s">
        <v>782</v>
      </c>
      <c r="BF110" s="458"/>
      <c r="BG110" s="458"/>
      <c r="BH110" s="458" t="s">
        <v>701</v>
      </c>
      <c r="BI110" s="458"/>
      <c r="BJ110" s="458"/>
      <c r="BK110" s="837" t="s">
        <v>611</v>
      </c>
      <c r="BL110" s="755"/>
    </row>
    <row r="111" spans="1:64" ht="15" customHeight="1">
      <c r="A111" s="460"/>
      <c r="B111" s="460" t="s">
        <v>869</v>
      </c>
      <c r="C111" s="970" t="s">
        <v>743</v>
      </c>
      <c r="D111" s="971">
        <v>7666</v>
      </c>
      <c r="E111" s="972">
        <v>42491</v>
      </c>
      <c r="F111" s="1088" t="s">
        <v>379</v>
      </c>
      <c r="G111" s="837"/>
      <c r="H111" s="837"/>
      <c r="I111" s="838" t="s">
        <v>380</v>
      </c>
      <c r="J111" s="838"/>
      <c r="K111" s="458"/>
      <c r="L111" s="838" t="s">
        <v>846</v>
      </c>
      <c r="M111" s="838"/>
      <c r="N111" s="458"/>
      <c r="O111" s="838" t="s">
        <v>380</v>
      </c>
      <c r="P111" s="838"/>
      <c r="Q111" s="458"/>
      <c r="R111" s="838" t="s">
        <v>380</v>
      </c>
      <c r="S111" s="838"/>
      <c r="T111" s="458"/>
      <c r="U111" s="838" t="s">
        <v>847</v>
      </c>
      <c r="V111" s="838"/>
      <c r="W111" s="458"/>
      <c r="X111" s="838" t="s">
        <v>379</v>
      </c>
      <c r="Y111" s="458"/>
      <c r="Z111" s="458"/>
      <c r="AA111" s="838"/>
      <c r="AB111" s="458"/>
      <c r="AC111" s="458"/>
      <c r="AD111" s="458"/>
      <c r="AE111" s="458"/>
      <c r="AF111" s="458"/>
      <c r="AG111" s="838"/>
      <c r="AH111" s="458"/>
      <c r="AI111" s="458"/>
      <c r="AJ111" s="838"/>
      <c r="AK111" s="458"/>
      <c r="AL111" s="458"/>
      <c r="AM111" s="838" t="s">
        <v>380</v>
      </c>
      <c r="AN111" s="458"/>
      <c r="AO111" s="458"/>
      <c r="AP111" s="838" t="s">
        <v>380</v>
      </c>
      <c r="AQ111" s="458"/>
      <c r="AR111" s="458"/>
      <c r="AS111" s="838" t="s">
        <v>379</v>
      </c>
      <c r="AT111" s="458"/>
      <c r="AU111" s="458"/>
      <c r="AV111" s="838" t="s">
        <v>379</v>
      </c>
      <c r="AW111" s="458"/>
      <c r="AX111" s="458"/>
      <c r="AY111" s="838" t="s">
        <v>380</v>
      </c>
      <c r="AZ111" s="458"/>
      <c r="BA111" s="458"/>
      <c r="BB111" s="838" t="s">
        <v>380</v>
      </c>
      <c r="BC111" s="838"/>
      <c r="BD111" s="458"/>
      <c r="BE111" s="838" t="s">
        <v>782</v>
      </c>
      <c r="BF111" s="458"/>
      <c r="BG111" s="458"/>
      <c r="BH111" s="458" t="s">
        <v>701</v>
      </c>
      <c r="BI111" s="458"/>
      <c r="BJ111" s="458"/>
      <c r="BK111" s="837" t="s">
        <v>611</v>
      </c>
      <c r="BL111" s="755"/>
    </row>
    <row r="112" spans="1:64" ht="15" customHeight="1">
      <c r="A112" s="460"/>
      <c r="B112" s="460" t="s">
        <v>870</v>
      </c>
      <c r="C112" s="970" t="s">
        <v>643</v>
      </c>
      <c r="D112" s="971">
        <v>8500</v>
      </c>
      <c r="E112" s="972">
        <v>42491</v>
      </c>
      <c r="F112" s="1088" t="s">
        <v>379</v>
      </c>
      <c r="G112" s="837"/>
      <c r="H112" s="837"/>
      <c r="I112" s="838" t="s">
        <v>380</v>
      </c>
      <c r="J112" s="838"/>
      <c r="K112" s="458"/>
      <c r="L112" s="838" t="s">
        <v>846</v>
      </c>
      <c r="M112" s="838"/>
      <c r="N112" s="458"/>
      <c r="O112" s="838" t="s">
        <v>380</v>
      </c>
      <c r="P112" s="838"/>
      <c r="Q112" s="458"/>
      <c r="R112" s="838" t="s">
        <v>380</v>
      </c>
      <c r="S112" s="838"/>
      <c r="T112" s="458"/>
      <c r="U112" s="838" t="s">
        <v>847</v>
      </c>
      <c r="V112" s="838"/>
      <c r="W112" s="458"/>
      <c r="X112" s="838" t="s">
        <v>379</v>
      </c>
      <c r="Y112" s="458"/>
      <c r="Z112" s="458"/>
      <c r="AA112" s="838"/>
      <c r="AB112" s="458"/>
      <c r="AC112" s="458"/>
      <c r="AD112" s="458"/>
      <c r="AE112" s="458"/>
      <c r="AF112" s="458"/>
      <c r="AG112" s="838"/>
      <c r="AH112" s="458"/>
      <c r="AI112" s="458"/>
      <c r="AJ112" s="838"/>
      <c r="AK112" s="458"/>
      <c r="AL112" s="458"/>
      <c r="AM112" s="838" t="s">
        <v>380</v>
      </c>
      <c r="AN112" s="458"/>
      <c r="AO112" s="458"/>
      <c r="AP112" s="838" t="s">
        <v>380</v>
      </c>
      <c r="AQ112" s="458"/>
      <c r="AR112" s="458"/>
      <c r="AS112" s="838" t="s">
        <v>380</v>
      </c>
      <c r="AT112" s="458"/>
      <c r="AU112" s="458"/>
      <c r="AV112" s="838" t="s">
        <v>380</v>
      </c>
      <c r="AW112" s="458"/>
      <c r="AX112" s="458"/>
      <c r="AY112" s="838" t="s">
        <v>380</v>
      </c>
      <c r="AZ112" s="458"/>
      <c r="BA112" s="458"/>
      <c r="BB112" s="838" t="s">
        <v>380</v>
      </c>
      <c r="BC112" s="838"/>
      <c r="BD112" s="458"/>
      <c r="BE112" s="838" t="s">
        <v>782</v>
      </c>
      <c r="BF112" s="458"/>
      <c r="BG112" s="458"/>
      <c r="BH112" s="458" t="s">
        <v>701</v>
      </c>
      <c r="BI112" s="458"/>
      <c r="BJ112" s="458"/>
      <c r="BK112" s="837" t="s">
        <v>611</v>
      </c>
      <c r="BL112" s="755"/>
    </row>
    <row r="113" spans="1:64" ht="15" customHeight="1">
      <c r="A113" s="837"/>
      <c r="B113" s="837" t="s">
        <v>871</v>
      </c>
      <c r="C113" s="837" t="s">
        <v>872</v>
      </c>
      <c r="D113" s="958">
        <v>2500</v>
      </c>
      <c r="E113" s="959">
        <v>42491</v>
      </c>
      <c r="F113" s="1088" t="s">
        <v>379</v>
      </c>
      <c r="G113" s="837"/>
      <c r="H113" s="837"/>
      <c r="I113" s="838" t="s">
        <v>380</v>
      </c>
      <c r="J113" s="838"/>
      <c r="K113" s="458"/>
      <c r="L113" s="838" t="s">
        <v>873</v>
      </c>
      <c r="M113" s="838"/>
      <c r="N113" s="458"/>
      <c r="O113" s="838" t="s">
        <v>379</v>
      </c>
      <c r="P113" s="838"/>
      <c r="Q113" s="458"/>
      <c r="R113" s="838" t="s">
        <v>380</v>
      </c>
      <c r="S113" s="838"/>
      <c r="T113" s="458"/>
      <c r="U113" s="838" t="s">
        <v>380</v>
      </c>
      <c r="V113" s="838"/>
      <c r="W113" s="458"/>
      <c r="X113" s="838" t="s">
        <v>380</v>
      </c>
      <c r="Y113" s="458"/>
      <c r="Z113" s="458"/>
      <c r="AA113" s="838"/>
      <c r="AB113" s="458"/>
      <c r="AC113" s="458"/>
      <c r="AD113" s="458"/>
      <c r="AE113" s="458"/>
      <c r="AF113" s="458"/>
      <c r="AG113" s="838"/>
      <c r="AH113" s="458"/>
      <c r="AI113" s="458"/>
      <c r="AJ113" s="838"/>
      <c r="AK113" s="458"/>
      <c r="AL113" s="458"/>
      <c r="AM113" s="838" t="s">
        <v>380</v>
      </c>
      <c r="AN113" s="458"/>
      <c r="AO113" s="458"/>
      <c r="AP113" s="838" t="s">
        <v>380</v>
      </c>
      <c r="AQ113" s="458"/>
      <c r="AR113" s="458"/>
      <c r="AS113" s="838" t="s">
        <v>380</v>
      </c>
      <c r="AT113" s="458"/>
      <c r="AU113" s="458"/>
      <c r="AV113" s="838" t="s">
        <v>380</v>
      </c>
      <c r="AW113" s="458"/>
      <c r="AX113" s="458"/>
      <c r="AY113" s="838" t="s">
        <v>380</v>
      </c>
      <c r="AZ113" s="458"/>
      <c r="BA113" s="458"/>
      <c r="BB113" s="838" t="s">
        <v>380</v>
      </c>
      <c r="BC113" s="838"/>
      <c r="BD113" s="458"/>
      <c r="BE113" s="838" t="s">
        <v>782</v>
      </c>
      <c r="BF113" s="458"/>
      <c r="BG113" s="458"/>
      <c r="BH113" s="458" t="s">
        <v>714</v>
      </c>
      <c r="BI113" s="458"/>
      <c r="BJ113" s="458"/>
      <c r="BK113" s="837" t="s">
        <v>611</v>
      </c>
      <c r="BL113" s="755"/>
    </row>
    <row r="114" spans="1:64" ht="15" customHeight="1">
      <c r="A114" s="837"/>
      <c r="B114" s="837" t="s">
        <v>874</v>
      </c>
      <c r="C114" s="837" t="s">
        <v>875</v>
      </c>
      <c r="D114" s="958">
        <v>2497</v>
      </c>
      <c r="E114" s="959">
        <v>42491</v>
      </c>
      <c r="F114" s="1088" t="s">
        <v>379</v>
      </c>
      <c r="G114" s="837"/>
      <c r="H114" s="837"/>
      <c r="I114" s="838" t="s">
        <v>380</v>
      </c>
      <c r="J114" s="838"/>
      <c r="K114" s="458"/>
      <c r="L114" s="838" t="s">
        <v>873</v>
      </c>
      <c r="M114" s="838"/>
      <c r="N114" s="458"/>
      <c r="O114" s="838" t="s">
        <v>379</v>
      </c>
      <c r="P114" s="838"/>
      <c r="Q114" s="458"/>
      <c r="R114" s="838" t="s">
        <v>380</v>
      </c>
      <c r="S114" s="838"/>
      <c r="T114" s="458"/>
      <c r="U114" s="838" t="s">
        <v>380</v>
      </c>
      <c r="V114" s="838"/>
      <c r="W114" s="458"/>
      <c r="X114" s="838" t="s">
        <v>380</v>
      </c>
      <c r="Y114" s="458"/>
      <c r="Z114" s="458"/>
      <c r="AA114" s="838"/>
      <c r="AB114" s="458"/>
      <c r="AC114" s="458"/>
      <c r="AD114" s="458"/>
      <c r="AE114" s="458"/>
      <c r="AF114" s="458"/>
      <c r="AG114" s="838"/>
      <c r="AH114" s="458"/>
      <c r="AI114" s="458"/>
      <c r="AJ114" s="838"/>
      <c r="AK114" s="458"/>
      <c r="AL114" s="458"/>
      <c r="AM114" s="838" t="s">
        <v>380</v>
      </c>
      <c r="AN114" s="458"/>
      <c r="AO114" s="458"/>
      <c r="AP114" s="838" t="s">
        <v>380</v>
      </c>
      <c r="AQ114" s="458"/>
      <c r="AR114" s="458"/>
      <c r="AS114" s="838" t="s">
        <v>380</v>
      </c>
      <c r="AT114" s="458"/>
      <c r="AU114" s="458"/>
      <c r="AV114" s="838" t="s">
        <v>380</v>
      </c>
      <c r="AW114" s="458"/>
      <c r="AX114" s="458"/>
      <c r="AY114" s="838" t="s">
        <v>380</v>
      </c>
      <c r="AZ114" s="458"/>
      <c r="BA114" s="458"/>
      <c r="BB114" s="838" t="s">
        <v>380</v>
      </c>
      <c r="BC114" s="838"/>
      <c r="BD114" s="458"/>
      <c r="BE114" s="838" t="s">
        <v>782</v>
      </c>
      <c r="BF114" s="458"/>
      <c r="BG114" s="458"/>
      <c r="BH114" s="458" t="s">
        <v>714</v>
      </c>
      <c r="BI114" s="458"/>
      <c r="BJ114" s="458"/>
      <c r="BK114" s="837" t="s">
        <v>611</v>
      </c>
      <c r="BL114" s="755"/>
    </row>
    <row r="115" spans="1:64" ht="15" customHeight="1">
      <c r="A115" s="837"/>
      <c r="B115" s="837" t="s">
        <v>876</v>
      </c>
      <c r="C115" s="837" t="s">
        <v>877</v>
      </c>
      <c r="D115" s="958">
        <v>13054</v>
      </c>
      <c r="E115" s="959">
        <v>42494</v>
      </c>
      <c r="F115" s="1088" t="s">
        <v>380</v>
      </c>
      <c r="G115" s="837"/>
      <c r="H115" s="837"/>
      <c r="I115" s="838" t="s">
        <v>379</v>
      </c>
      <c r="J115" s="838"/>
      <c r="K115" s="458"/>
      <c r="L115" s="838" t="s">
        <v>379</v>
      </c>
      <c r="M115" s="838"/>
      <c r="N115" s="458"/>
      <c r="O115" s="838" t="s">
        <v>835</v>
      </c>
      <c r="P115" s="838"/>
      <c r="Q115" s="458"/>
      <c r="R115" s="838" t="s">
        <v>380</v>
      </c>
      <c r="S115" s="838"/>
      <c r="T115" s="458"/>
      <c r="U115" s="838" t="s">
        <v>380</v>
      </c>
      <c r="V115" s="838"/>
      <c r="W115" s="458"/>
      <c r="X115" s="838" t="s">
        <v>380</v>
      </c>
      <c r="Y115" s="458"/>
      <c r="Z115" s="458"/>
      <c r="AA115" s="838"/>
      <c r="AB115" s="458"/>
      <c r="AC115" s="458"/>
      <c r="AD115" s="458"/>
      <c r="AE115" s="458"/>
      <c r="AF115" s="458"/>
      <c r="AG115" s="838"/>
      <c r="AH115" s="458"/>
      <c r="AI115" s="458"/>
      <c r="AJ115" s="838"/>
      <c r="AK115" s="458"/>
      <c r="AL115" s="458"/>
      <c r="AM115" s="838" t="s">
        <v>380</v>
      </c>
      <c r="AN115" s="458"/>
      <c r="AO115" s="458"/>
      <c r="AP115" s="838" t="s">
        <v>380</v>
      </c>
      <c r="AQ115" s="458"/>
      <c r="AR115" s="458"/>
      <c r="AS115" s="838" t="s">
        <v>380</v>
      </c>
      <c r="AT115" s="458"/>
      <c r="AU115" s="458"/>
      <c r="AV115" s="838" t="s">
        <v>380</v>
      </c>
      <c r="AW115" s="458"/>
      <c r="AX115" s="458"/>
      <c r="AY115" s="838" t="s">
        <v>878</v>
      </c>
      <c r="AZ115" s="458"/>
      <c r="BA115" s="458"/>
      <c r="BB115" s="838" t="s">
        <v>380</v>
      </c>
      <c r="BC115" s="838"/>
      <c r="BD115" s="458"/>
      <c r="BE115" s="838" t="s">
        <v>782</v>
      </c>
      <c r="BF115" s="458"/>
      <c r="BG115" s="458"/>
      <c r="BH115" s="458" t="s">
        <v>379</v>
      </c>
      <c r="BI115" s="458"/>
      <c r="BJ115" s="458"/>
      <c r="BK115" s="837" t="s">
        <v>611</v>
      </c>
      <c r="BL115" s="755"/>
    </row>
    <row r="116" spans="1:64" ht="15" customHeight="1">
      <c r="A116" s="837"/>
      <c r="B116" s="837" t="s">
        <v>880</v>
      </c>
      <c r="C116" s="975" t="s">
        <v>863</v>
      </c>
      <c r="D116" s="958">
        <v>5000</v>
      </c>
      <c r="E116" s="959">
        <v>42498</v>
      </c>
      <c r="F116" s="1088" t="s">
        <v>380</v>
      </c>
      <c r="G116" s="837"/>
      <c r="H116" s="837"/>
      <c r="I116" s="838" t="s">
        <v>379</v>
      </c>
      <c r="J116" s="838"/>
      <c r="K116" s="458"/>
      <c r="L116" s="838" t="s">
        <v>379</v>
      </c>
      <c r="M116" s="838"/>
      <c r="N116" s="458"/>
      <c r="O116" s="838" t="s">
        <v>819</v>
      </c>
      <c r="P116" s="838"/>
      <c r="Q116" s="458"/>
      <c r="R116" s="838" t="s">
        <v>820</v>
      </c>
      <c r="S116" s="838"/>
      <c r="T116" s="458"/>
      <c r="U116" s="838" t="s">
        <v>379</v>
      </c>
      <c r="V116" s="838"/>
      <c r="W116" s="458"/>
      <c r="X116" s="838" t="s">
        <v>379</v>
      </c>
      <c r="Y116" s="458"/>
      <c r="Z116" s="458"/>
      <c r="AA116" s="838"/>
      <c r="AB116" s="458"/>
      <c r="AC116" s="458"/>
      <c r="AD116" s="458"/>
      <c r="AE116" s="458"/>
      <c r="AF116" s="458"/>
      <c r="AG116" s="838"/>
      <c r="AH116" s="458"/>
      <c r="AI116" s="458"/>
      <c r="AJ116" s="838"/>
      <c r="AK116" s="458"/>
      <c r="AL116" s="458"/>
      <c r="AM116" s="838" t="s">
        <v>380</v>
      </c>
      <c r="AN116" s="458"/>
      <c r="AO116" s="458"/>
      <c r="AP116" s="838" t="s">
        <v>380</v>
      </c>
      <c r="AQ116" s="458"/>
      <c r="AR116" s="458"/>
      <c r="AS116" s="838" t="s">
        <v>380</v>
      </c>
      <c r="AT116" s="458"/>
      <c r="AU116" s="458"/>
      <c r="AV116" s="838" t="s">
        <v>380</v>
      </c>
      <c r="AW116" s="458"/>
      <c r="AX116" s="458"/>
      <c r="AY116" s="838" t="s">
        <v>380</v>
      </c>
      <c r="AZ116" s="458"/>
      <c r="BA116" s="458"/>
      <c r="BB116" s="838" t="s">
        <v>380</v>
      </c>
      <c r="BC116" s="838"/>
      <c r="BD116" s="458"/>
      <c r="BE116" s="838" t="s">
        <v>782</v>
      </c>
      <c r="BF116" s="458"/>
      <c r="BG116" s="458"/>
      <c r="BH116" s="458" t="s">
        <v>829</v>
      </c>
      <c r="BI116" s="458"/>
      <c r="BJ116" s="458"/>
      <c r="BK116" s="837" t="s">
        <v>611</v>
      </c>
      <c r="BL116" s="755"/>
    </row>
    <row r="117" spans="1:64" ht="15" customHeight="1">
      <c r="A117" s="837"/>
      <c r="B117" s="837" t="s">
        <v>881</v>
      </c>
      <c r="C117" s="975" t="s">
        <v>824</v>
      </c>
      <c r="D117" s="958">
        <v>10142</v>
      </c>
      <c r="E117" s="959">
        <v>42498</v>
      </c>
      <c r="F117" s="1088" t="s">
        <v>380</v>
      </c>
      <c r="G117" s="837"/>
      <c r="H117" s="837"/>
      <c r="I117" s="838" t="s">
        <v>379</v>
      </c>
      <c r="J117" s="838"/>
      <c r="K117" s="458"/>
      <c r="L117" s="838" t="s">
        <v>379</v>
      </c>
      <c r="M117" s="838"/>
      <c r="N117" s="458"/>
      <c r="O117" s="838" t="s">
        <v>819</v>
      </c>
      <c r="P117" s="838"/>
      <c r="Q117" s="458"/>
      <c r="R117" s="838" t="s">
        <v>820</v>
      </c>
      <c r="S117" s="838"/>
      <c r="T117" s="458"/>
      <c r="U117" s="838" t="s">
        <v>379</v>
      </c>
      <c r="V117" s="838"/>
      <c r="W117" s="458"/>
      <c r="X117" s="838" t="s">
        <v>379</v>
      </c>
      <c r="Y117" s="458"/>
      <c r="Z117" s="458"/>
      <c r="AA117" s="838"/>
      <c r="AB117" s="458"/>
      <c r="AC117" s="458"/>
      <c r="AD117" s="458"/>
      <c r="AE117" s="458"/>
      <c r="AF117" s="458"/>
      <c r="AG117" s="838"/>
      <c r="AH117" s="458"/>
      <c r="AI117" s="458"/>
      <c r="AJ117" s="838"/>
      <c r="AK117" s="458"/>
      <c r="AL117" s="458"/>
      <c r="AM117" s="838" t="s">
        <v>380</v>
      </c>
      <c r="AN117" s="458"/>
      <c r="AO117" s="458"/>
      <c r="AP117" s="838" t="s">
        <v>380</v>
      </c>
      <c r="AQ117" s="458"/>
      <c r="AR117" s="458"/>
      <c r="AS117" s="838" t="s">
        <v>380</v>
      </c>
      <c r="AT117" s="458"/>
      <c r="AU117" s="458"/>
      <c r="AV117" s="838" t="s">
        <v>380</v>
      </c>
      <c r="AW117" s="458"/>
      <c r="AX117" s="458"/>
      <c r="AY117" s="838" t="s">
        <v>380</v>
      </c>
      <c r="AZ117" s="458"/>
      <c r="BA117" s="458"/>
      <c r="BB117" s="838" t="s">
        <v>380</v>
      </c>
      <c r="BC117" s="838"/>
      <c r="BD117" s="458"/>
      <c r="BE117" s="838" t="s">
        <v>782</v>
      </c>
      <c r="BF117" s="458"/>
      <c r="BG117" s="458"/>
      <c r="BH117" s="458" t="s">
        <v>829</v>
      </c>
      <c r="BI117" s="458"/>
      <c r="BJ117" s="458"/>
      <c r="BK117" s="837" t="s">
        <v>611</v>
      </c>
      <c r="BL117" s="755"/>
    </row>
    <row r="118" spans="1:64" ht="15" customHeight="1">
      <c r="A118" s="837"/>
      <c r="B118" s="837" t="s">
        <v>882</v>
      </c>
      <c r="C118" s="975" t="s">
        <v>867</v>
      </c>
      <c r="D118" s="958">
        <v>15701</v>
      </c>
      <c r="E118" s="959">
        <v>42498</v>
      </c>
      <c r="F118" s="1088" t="s">
        <v>380</v>
      </c>
      <c r="G118" s="837"/>
      <c r="H118" s="837"/>
      <c r="I118" s="838" t="s">
        <v>379</v>
      </c>
      <c r="J118" s="838"/>
      <c r="K118" s="458"/>
      <c r="L118" s="838" t="s">
        <v>379</v>
      </c>
      <c r="M118" s="838"/>
      <c r="N118" s="458"/>
      <c r="O118" s="838" t="s">
        <v>819</v>
      </c>
      <c r="P118" s="838"/>
      <c r="Q118" s="458"/>
      <c r="R118" s="838" t="s">
        <v>820</v>
      </c>
      <c r="S118" s="838"/>
      <c r="T118" s="458"/>
      <c r="U118" s="838" t="s">
        <v>379</v>
      </c>
      <c r="V118" s="838"/>
      <c r="W118" s="458"/>
      <c r="X118" s="838" t="s">
        <v>379</v>
      </c>
      <c r="Y118" s="458"/>
      <c r="Z118" s="458"/>
      <c r="AA118" s="838"/>
      <c r="AB118" s="458"/>
      <c r="AC118" s="458"/>
      <c r="AD118" s="458"/>
      <c r="AE118" s="458"/>
      <c r="AF118" s="458"/>
      <c r="AG118" s="838"/>
      <c r="AH118" s="458"/>
      <c r="AI118" s="458"/>
      <c r="AJ118" s="838"/>
      <c r="AK118" s="458"/>
      <c r="AL118" s="458"/>
      <c r="AM118" s="838" t="s">
        <v>380</v>
      </c>
      <c r="AN118" s="458"/>
      <c r="AO118" s="458"/>
      <c r="AP118" s="838" t="s">
        <v>380</v>
      </c>
      <c r="AQ118" s="458"/>
      <c r="AR118" s="458"/>
      <c r="AS118" s="838" t="s">
        <v>380</v>
      </c>
      <c r="AT118" s="458"/>
      <c r="AU118" s="458"/>
      <c r="AV118" s="838" t="s">
        <v>380</v>
      </c>
      <c r="AW118" s="458"/>
      <c r="AX118" s="458"/>
      <c r="AY118" s="838" t="s">
        <v>380</v>
      </c>
      <c r="AZ118" s="458"/>
      <c r="BA118" s="458"/>
      <c r="BB118" s="838" t="s">
        <v>380</v>
      </c>
      <c r="BC118" s="838"/>
      <c r="BD118" s="458"/>
      <c r="BE118" s="838" t="s">
        <v>782</v>
      </c>
      <c r="BF118" s="458"/>
      <c r="BG118" s="458"/>
      <c r="BH118" s="458" t="s">
        <v>829</v>
      </c>
      <c r="BI118" s="458"/>
      <c r="BJ118" s="458"/>
      <c r="BK118" s="837" t="s">
        <v>611</v>
      </c>
      <c r="BL118" s="755"/>
    </row>
    <row r="119" spans="1:64" ht="15" customHeight="1">
      <c r="A119" s="837"/>
      <c r="B119" s="837" t="s">
        <v>883</v>
      </c>
      <c r="C119" s="975" t="s">
        <v>743</v>
      </c>
      <c r="D119" s="976">
        <v>7666</v>
      </c>
      <c r="E119" s="977">
        <v>42498</v>
      </c>
      <c r="F119" s="1088" t="s">
        <v>379</v>
      </c>
      <c r="G119" s="837"/>
      <c r="H119" s="837"/>
      <c r="I119" s="838" t="s">
        <v>380</v>
      </c>
      <c r="J119" s="838"/>
      <c r="K119" s="458"/>
      <c r="L119" s="838" t="s">
        <v>379</v>
      </c>
      <c r="M119" s="838"/>
      <c r="N119" s="458"/>
      <c r="O119" s="838" t="s">
        <v>380</v>
      </c>
      <c r="P119" s="838"/>
      <c r="Q119" s="458"/>
      <c r="R119" s="838" t="s">
        <v>380</v>
      </c>
      <c r="S119" s="838"/>
      <c r="T119" s="458"/>
      <c r="U119" s="838" t="s">
        <v>847</v>
      </c>
      <c r="V119" s="838"/>
      <c r="W119" s="458"/>
      <c r="X119" s="838" t="s">
        <v>379</v>
      </c>
      <c r="Y119" s="458"/>
      <c r="Z119" s="458"/>
      <c r="AA119" s="838"/>
      <c r="AB119" s="458"/>
      <c r="AC119" s="458"/>
      <c r="AD119" s="458"/>
      <c r="AE119" s="458"/>
      <c r="AF119" s="458"/>
      <c r="AG119" s="838"/>
      <c r="AH119" s="458"/>
      <c r="AI119" s="458"/>
      <c r="AJ119" s="838"/>
      <c r="AK119" s="458"/>
      <c r="AL119" s="458"/>
      <c r="AM119" s="838" t="s">
        <v>380</v>
      </c>
      <c r="AN119" s="458"/>
      <c r="AO119" s="458"/>
      <c r="AP119" s="838" t="s">
        <v>380</v>
      </c>
      <c r="AQ119" s="458"/>
      <c r="AR119" s="458"/>
      <c r="AS119" s="838" t="s">
        <v>379</v>
      </c>
      <c r="AT119" s="458"/>
      <c r="AU119" s="458"/>
      <c r="AV119" s="838" t="s">
        <v>379</v>
      </c>
      <c r="AW119" s="458"/>
      <c r="AX119" s="458"/>
      <c r="AY119" s="838" t="s">
        <v>380</v>
      </c>
      <c r="AZ119" s="458"/>
      <c r="BA119" s="458"/>
      <c r="BB119" s="838" t="s">
        <v>380</v>
      </c>
      <c r="BC119" s="838"/>
      <c r="BD119" s="458"/>
      <c r="BE119" s="838" t="s">
        <v>782</v>
      </c>
      <c r="BF119" s="458"/>
      <c r="BG119" s="458"/>
      <c r="BH119" s="458" t="s">
        <v>701</v>
      </c>
      <c r="BI119" s="458"/>
      <c r="BJ119" s="458"/>
      <c r="BK119" s="837" t="s">
        <v>611</v>
      </c>
      <c r="BL119" s="755"/>
    </row>
    <row r="120" spans="1:64" ht="15" customHeight="1">
      <c r="A120" s="837"/>
      <c r="B120" s="837" t="s">
        <v>884</v>
      </c>
      <c r="C120" s="975" t="s">
        <v>448</v>
      </c>
      <c r="D120" s="976">
        <v>8500</v>
      </c>
      <c r="E120" s="977">
        <v>42498</v>
      </c>
      <c r="F120" s="1088" t="s">
        <v>379</v>
      </c>
      <c r="G120" s="837"/>
      <c r="H120" s="837"/>
      <c r="I120" s="838" t="s">
        <v>380</v>
      </c>
      <c r="J120" s="838"/>
      <c r="K120" s="458"/>
      <c r="L120" s="838" t="s">
        <v>379</v>
      </c>
      <c r="M120" s="838"/>
      <c r="N120" s="458"/>
      <c r="O120" s="838" t="s">
        <v>380</v>
      </c>
      <c r="P120" s="838"/>
      <c r="Q120" s="458"/>
      <c r="R120" s="838" t="s">
        <v>380</v>
      </c>
      <c r="S120" s="838"/>
      <c r="T120" s="458"/>
      <c r="U120" s="838" t="s">
        <v>847</v>
      </c>
      <c r="V120" s="838"/>
      <c r="W120" s="458"/>
      <c r="X120" s="838" t="s">
        <v>379</v>
      </c>
      <c r="Y120" s="458"/>
      <c r="Z120" s="458"/>
      <c r="AA120" s="838"/>
      <c r="AB120" s="458"/>
      <c r="AC120" s="458"/>
      <c r="AD120" s="458"/>
      <c r="AE120" s="458"/>
      <c r="AF120" s="458"/>
      <c r="AG120" s="838"/>
      <c r="AH120" s="458"/>
      <c r="AI120" s="458"/>
      <c r="AJ120" s="838"/>
      <c r="AK120" s="458"/>
      <c r="AL120" s="458"/>
      <c r="AM120" s="838" t="s">
        <v>380</v>
      </c>
      <c r="AN120" s="458"/>
      <c r="AO120" s="458"/>
      <c r="AP120" s="838" t="s">
        <v>380</v>
      </c>
      <c r="AQ120" s="458"/>
      <c r="AR120" s="458"/>
      <c r="AS120" s="838" t="s">
        <v>379</v>
      </c>
      <c r="AT120" s="458"/>
      <c r="AU120" s="458"/>
      <c r="AV120" s="838" t="s">
        <v>379</v>
      </c>
      <c r="AW120" s="458"/>
      <c r="AX120" s="458"/>
      <c r="AY120" s="838" t="s">
        <v>380</v>
      </c>
      <c r="AZ120" s="458"/>
      <c r="BA120" s="458"/>
      <c r="BB120" s="838" t="s">
        <v>380</v>
      </c>
      <c r="BC120" s="838"/>
      <c r="BD120" s="458"/>
      <c r="BE120" s="838" t="s">
        <v>782</v>
      </c>
      <c r="BF120" s="458"/>
      <c r="BG120" s="458"/>
      <c r="BH120" s="458" t="s">
        <v>701</v>
      </c>
      <c r="BI120" s="458"/>
      <c r="BJ120" s="458"/>
      <c r="BK120" s="837" t="s">
        <v>611</v>
      </c>
      <c r="BL120" s="755"/>
    </row>
    <row r="121" spans="1:64" ht="15" customHeight="1">
      <c r="A121" s="837"/>
      <c r="B121" s="837" t="s">
        <v>885</v>
      </c>
      <c r="C121" s="837" t="s">
        <v>877</v>
      </c>
      <c r="D121" s="958">
        <v>13053</v>
      </c>
      <c r="E121" s="959">
        <v>42501</v>
      </c>
      <c r="F121" s="1088" t="s">
        <v>380</v>
      </c>
      <c r="G121" s="837"/>
      <c r="H121" s="837"/>
      <c r="I121" s="838" t="s">
        <v>379</v>
      </c>
      <c r="J121" s="838"/>
      <c r="K121" s="458"/>
      <c r="L121" s="838" t="s">
        <v>379</v>
      </c>
      <c r="M121" s="838"/>
      <c r="N121" s="458"/>
      <c r="O121" s="838" t="s">
        <v>835</v>
      </c>
      <c r="P121" s="838"/>
      <c r="Q121" s="458"/>
      <c r="R121" s="838" t="s">
        <v>380</v>
      </c>
      <c r="S121" s="838"/>
      <c r="T121" s="458"/>
      <c r="U121" s="838" t="s">
        <v>380</v>
      </c>
      <c r="V121" s="838"/>
      <c r="W121" s="458"/>
      <c r="X121" s="838" t="s">
        <v>380</v>
      </c>
      <c r="Y121" s="458"/>
      <c r="Z121" s="458"/>
      <c r="AA121" s="838"/>
      <c r="AB121" s="458"/>
      <c r="AC121" s="458"/>
      <c r="AD121" s="458"/>
      <c r="AE121" s="458"/>
      <c r="AF121" s="458"/>
      <c r="AG121" s="838"/>
      <c r="AH121" s="458"/>
      <c r="AI121" s="458"/>
      <c r="AJ121" s="838"/>
      <c r="AK121" s="458"/>
      <c r="AL121" s="458"/>
      <c r="AM121" s="838" t="s">
        <v>380</v>
      </c>
      <c r="AN121" s="458"/>
      <c r="AO121" s="458"/>
      <c r="AP121" s="838" t="s">
        <v>380</v>
      </c>
      <c r="AQ121" s="458"/>
      <c r="AR121" s="458"/>
      <c r="AS121" s="838" t="s">
        <v>380</v>
      </c>
      <c r="AT121" s="458"/>
      <c r="AU121" s="458"/>
      <c r="AV121" s="838" t="s">
        <v>380</v>
      </c>
      <c r="AW121" s="458"/>
      <c r="AX121" s="458"/>
      <c r="AY121" s="838" t="s">
        <v>878</v>
      </c>
      <c r="AZ121" s="458"/>
      <c r="BA121" s="458"/>
      <c r="BB121" s="838" t="s">
        <v>380</v>
      </c>
      <c r="BC121" s="838"/>
      <c r="BD121" s="458"/>
      <c r="BE121" s="838" t="s">
        <v>379</v>
      </c>
      <c r="BF121" s="458"/>
      <c r="BG121" s="458"/>
      <c r="BH121" s="458" t="s">
        <v>379</v>
      </c>
      <c r="BI121" s="458"/>
      <c r="BJ121" s="458"/>
      <c r="BK121" s="837" t="s">
        <v>611</v>
      </c>
      <c r="BL121" s="755"/>
    </row>
    <row r="122" spans="1:64" ht="15" customHeight="1">
      <c r="A122" s="837"/>
      <c r="B122" s="837" t="s">
        <v>886</v>
      </c>
      <c r="C122" s="837" t="s">
        <v>887</v>
      </c>
      <c r="D122" s="958">
        <v>2690</v>
      </c>
      <c r="E122" s="959">
        <v>42501</v>
      </c>
      <c r="F122" s="1088" t="s">
        <v>380</v>
      </c>
      <c r="G122" s="837"/>
      <c r="H122" s="837"/>
      <c r="I122" s="838" t="s">
        <v>379</v>
      </c>
      <c r="J122" s="838"/>
      <c r="K122" s="458"/>
      <c r="L122" s="838" t="s">
        <v>379</v>
      </c>
      <c r="M122" s="838"/>
      <c r="N122" s="458"/>
      <c r="O122" s="838" t="s">
        <v>835</v>
      </c>
      <c r="P122" s="838"/>
      <c r="Q122" s="458"/>
      <c r="R122" s="838" t="s">
        <v>380</v>
      </c>
      <c r="S122" s="838"/>
      <c r="T122" s="458"/>
      <c r="U122" s="838" t="s">
        <v>380</v>
      </c>
      <c r="V122" s="838"/>
      <c r="W122" s="458"/>
      <c r="X122" s="838" t="s">
        <v>380</v>
      </c>
      <c r="Y122" s="458"/>
      <c r="Z122" s="458"/>
      <c r="AA122" s="838"/>
      <c r="AB122" s="458"/>
      <c r="AC122" s="458"/>
      <c r="AD122" s="458"/>
      <c r="AE122" s="458"/>
      <c r="AF122" s="458"/>
      <c r="AG122" s="838"/>
      <c r="AH122" s="458"/>
      <c r="AI122" s="458"/>
      <c r="AJ122" s="838"/>
      <c r="AK122" s="458"/>
      <c r="AL122" s="458"/>
      <c r="AM122" s="838" t="s">
        <v>380</v>
      </c>
      <c r="AN122" s="458"/>
      <c r="AO122" s="458"/>
      <c r="AP122" s="838" t="s">
        <v>380</v>
      </c>
      <c r="AQ122" s="458"/>
      <c r="AR122" s="458"/>
      <c r="AS122" s="838" t="s">
        <v>380</v>
      </c>
      <c r="AT122" s="458"/>
      <c r="AU122" s="458"/>
      <c r="AV122" s="838" t="s">
        <v>380</v>
      </c>
      <c r="AW122" s="458"/>
      <c r="AX122" s="458"/>
      <c r="AY122" s="838" t="s">
        <v>878</v>
      </c>
      <c r="AZ122" s="458"/>
      <c r="BA122" s="458"/>
      <c r="BB122" s="838" t="s">
        <v>380</v>
      </c>
      <c r="BC122" s="838"/>
      <c r="BD122" s="458"/>
      <c r="BE122" s="838" t="s">
        <v>379</v>
      </c>
      <c r="BF122" s="458"/>
      <c r="BG122" s="458"/>
      <c r="BH122" s="458" t="s">
        <v>379</v>
      </c>
      <c r="BI122" s="458"/>
      <c r="BJ122" s="458"/>
      <c r="BK122" s="837" t="s">
        <v>611</v>
      </c>
      <c r="BL122" s="755"/>
    </row>
    <row r="123" spans="1:64" ht="15" customHeight="1">
      <c r="A123" s="837"/>
      <c r="B123" s="837" t="s">
        <v>888</v>
      </c>
      <c r="C123" s="837" t="s">
        <v>889</v>
      </c>
      <c r="D123" s="958">
        <v>16004</v>
      </c>
      <c r="E123" s="959">
        <v>42501</v>
      </c>
      <c r="F123" s="1088" t="s">
        <v>380</v>
      </c>
      <c r="G123" s="837"/>
      <c r="H123" s="837"/>
      <c r="I123" s="838" t="s">
        <v>379</v>
      </c>
      <c r="J123" s="838"/>
      <c r="K123" s="458"/>
      <c r="L123" s="838" t="s">
        <v>379</v>
      </c>
      <c r="M123" s="838"/>
      <c r="N123" s="458"/>
      <c r="O123" s="838" t="s">
        <v>835</v>
      </c>
      <c r="P123" s="838"/>
      <c r="Q123" s="458"/>
      <c r="R123" s="838" t="s">
        <v>380</v>
      </c>
      <c r="S123" s="838"/>
      <c r="T123" s="458"/>
      <c r="U123" s="838" t="s">
        <v>380</v>
      </c>
      <c r="V123" s="838"/>
      <c r="W123" s="458"/>
      <c r="X123" s="838" t="s">
        <v>380</v>
      </c>
      <c r="Y123" s="458"/>
      <c r="Z123" s="458"/>
      <c r="AA123" s="838"/>
      <c r="AB123" s="458"/>
      <c r="AC123" s="458"/>
      <c r="AD123" s="458"/>
      <c r="AE123" s="458"/>
      <c r="AF123" s="458"/>
      <c r="AG123" s="838"/>
      <c r="AH123" s="458"/>
      <c r="AI123" s="458"/>
      <c r="AJ123" s="838"/>
      <c r="AK123" s="458"/>
      <c r="AL123" s="458"/>
      <c r="AM123" s="838" t="s">
        <v>380</v>
      </c>
      <c r="AN123" s="458"/>
      <c r="AO123" s="458"/>
      <c r="AP123" s="838" t="s">
        <v>380</v>
      </c>
      <c r="AQ123" s="458"/>
      <c r="AR123" s="458"/>
      <c r="AS123" s="838" t="s">
        <v>380</v>
      </c>
      <c r="AT123" s="458"/>
      <c r="AU123" s="458"/>
      <c r="AV123" s="838" t="s">
        <v>380</v>
      </c>
      <c r="AW123" s="458"/>
      <c r="AX123" s="458"/>
      <c r="AY123" s="838" t="s">
        <v>878</v>
      </c>
      <c r="AZ123" s="458"/>
      <c r="BA123" s="458"/>
      <c r="BB123" s="838" t="s">
        <v>782</v>
      </c>
      <c r="BC123" s="838"/>
      <c r="BD123" s="458"/>
      <c r="BE123" s="838" t="s">
        <v>379</v>
      </c>
      <c r="BF123" s="458"/>
      <c r="BG123" s="458"/>
      <c r="BH123" s="458" t="s">
        <v>379</v>
      </c>
      <c r="BI123" s="458"/>
      <c r="BJ123" s="458"/>
      <c r="BK123" s="837" t="s">
        <v>611</v>
      </c>
      <c r="BL123" s="755"/>
    </row>
    <row r="124" spans="1:64" ht="15" customHeight="1">
      <c r="A124" s="837"/>
      <c r="B124" s="837" t="s">
        <v>890</v>
      </c>
      <c r="C124" s="837" t="s">
        <v>891</v>
      </c>
      <c r="D124" s="958">
        <v>18000</v>
      </c>
      <c r="E124" s="959">
        <v>42501</v>
      </c>
      <c r="F124" s="1088" t="s">
        <v>380</v>
      </c>
      <c r="G124" s="837"/>
      <c r="H124" s="837"/>
      <c r="I124" s="838" t="s">
        <v>379</v>
      </c>
      <c r="J124" s="838"/>
      <c r="K124" s="458"/>
      <c r="L124" s="838" t="s">
        <v>379</v>
      </c>
      <c r="M124" s="838"/>
      <c r="N124" s="458"/>
      <c r="O124" s="838" t="s">
        <v>835</v>
      </c>
      <c r="P124" s="838"/>
      <c r="Q124" s="458"/>
      <c r="R124" s="838" t="s">
        <v>380</v>
      </c>
      <c r="S124" s="838"/>
      <c r="T124" s="458"/>
      <c r="U124" s="838" t="s">
        <v>380</v>
      </c>
      <c r="V124" s="838"/>
      <c r="W124" s="458"/>
      <c r="X124" s="838" t="s">
        <v>380</v>
      </c>
      <c r="Y124" s="458"/>
      <c r="Z124" s="458"/>
      <c r="AA124" s="838"/>
      <c r="AB124" s="458"/>
      <c r="AC124" s="458"/>
      <c r="AD124" s="458"/>
      <c r="AE124" s="458"/>
      <c r="AF124" s="458"/>
      <c r="AG124" s="838"/>
      <c r="AH124" s="458"/>
      <c r="AI124" s="458"/>
      <c r="AJ124" s="838"/>
      <c r="AK124" s="458"/>
      <c r="AL124" s="458"/>
      <c r="AM124" s="838" t="s">
        <v>380</v>
      </c>
      <c r="AN124" s="458"/>
      <c r="AO124" s="458"/>
      <c r="AP124" s="838" t="s">
        <v>380</v>
      </c>
      <c r="AQ124" s="978"/>
      <c r="AR124" s="978"/>
      <c r="AS124" s="838" t="s">
        <v>380</v>
      </c>
      <c r="AT124" s="458"/>
      <c r="AU124" s="458"/>
      <c r="AV124" s="838" t="s">
        <v>380</v>
      </c>
      <c r="AW124" s="458"/>
      <c r="AX124" s="458"/>
      <c r="AY124" s="838" t="s">
        <v>878</v>
      </c>
      <c r="AZ124" s="458"/>
      <c r="BA124" s="458"/>
      <c r="BB124" s="838" t="s">
        <v>380</v>
      </c>
      <c r="BC124" s="838"/>
      <c r="BD124" s="458"/>
      <c r="BE124" s="838" t="s">
        <v>379</v>
      </c>
      <c r="BF124" s="458"/>
      <c r="BG124" s="458"/>
      <c r="BH124" s="458" t="s">
        <v>379</v>
      </c>
      <c r="BI124" s="458"/>
      <c r="BJ124" s="458"/>
      <c r="BK124" s="837" t="s">
        <v>611</v>
      </c>
      <c r="BL124" s="755"/>
    </row>
    <row r="125" spans="1:64" ht="15" customHeight="1">
      <c r="A125" s="960"/>
      <c r="B125" s="960" t="s">
        <v>892</v>
      </c>
      <c r="C125" s="960" t="s">
        <v>43</v>
      </c>
      <c r="D125" s="958">
        <v>14854</v>
      </c>
      <c r="E125" s="959">
        <v>42501</v>
      </c>
      <c r="F125" s="1088" t="s">
        <v>380</v>
      </c>
      <c r="G125" s="837"/>
      <c r="H125" s="837"/>
      <c r="I125" s="838" t="s">
        <v>379</v>
      </c>
      <c r="J125" s="838"/>
      <c r="K125" s="458"/>
      <c r="L125" s="838" t="s">
        <v>379</v>
      </c>
      <c r="M125" s="838"/>
      <c r="N125" s="458"/>
      <c r="O125" s="838" t="s">
        <v>380</v>
      </c>
      <c r="P125" s="838"/>
      <c r="Q125" s="458"/>
      <c r="R125" s="838" t="s">
        <v>380</v>
      </c>
      <c r="S125" s="838"/>
      <c r="T125" s="458"/>
      <c r="U125" s="838" t="s">
        <v>380</v>
      </c>
      <c r="V125" s="838"/>
      <c r="W125" s="458"/>
      <c r="X125" s="838" t="s">
        <v>380</v>
      </c>
      <c r="Y125" s="458"/>
      <c r="Z125" s="458"/>
      <c r="AA125" s="838"/>
      <c r="AB125" s="458"/>
      <c r="AC125" s="458"/>
      <c r="AD125" s="458"/>
      <c r="AE125" s="458"/>
      <c r="AF125" s="458"/>
      <c r="AG125" s="838"/>
      <c r="AH125" s="458"/>
      <c r="AI125" s="458"/>
      <c r="AJ125" s="838"/>
      <c r="AK125" s="458"/>
      <c r="AL125" s="458"/>
      <c r="AM125" s="838" t="s">
        <v>380</v>
      </c>
      <c r="AN125" s="458"/>
      <c r="AO125" s="458"/>
      <c r="AP125" s="838" t="s">
        <v>380</v>
      </c>
      <c r="AQ125" s="458"/>
      <c r="AR125" s="458"/>
      <c r="AS125" s="838" t="s">
        <v>380</v>
      </c>
      <c r="AT125" s="458"/>
      <c r="AU125" s="458"/>
      <c r="AV125" s="838" t="s">
        <v>380</v>
      </c>
      <c r="AW125" s="458"/>
      <c r="AX125" s="458"/>
      <c r="AY125" s="838" t="s">
        <v>380</v>
      </c>
      <c r="AZ125" s="458"/>
      <c r="BA125" s="458"/>
      <c r="BB125" s="838" t="s">
        <v>379</v>
      </c>
      <c r="BC125" s="838"/>
      <c r="BD125" s="458"/>
      <c r="BE125" s="838" t="s">
        <v>379</v>
      </c>
      <c r="BF125" s="458"/>
      <c r="BG125" s="458"/>
      <c r="BH125" s="458" t="s">
        <v>893</v>
      </c>
      <c r="BI125" s="458"/>
      <c r="BJ125" s="458"/>
      <c r="BK125" s="837" t="s">
        <v>611</v>
      </c>
      <c r="BL125" s="755"/>
    </row>
    <row r="126" spans="1:64" ht="15" customHeight="1">
      <c r="A126" s="960"/>
      <c r="B126" s="960" t="s">
        <v>894</v>
      </c>
      <c r="C126" s="960" t="s">
        <v>48</v>
      </c>
      <c r="D126" s="958">
        <v>11144</v>
      </c>
      <c r="E126" s="959">
        <v>42501</v>
      </c>
      <c r="F126" s="1088" t="s">
        <v>380</v>
      </c>
      <c r="G126" s="837"/>
      <c r="H126" s="837"/>
      <c r="I126" s="838" t="s">
        <v>379</v>
      </c>
      <c r="J126" s="838"/>
      <c r="K126" s="458"/>
      <c r="L126" s="838" t="s">
        <v>379</v>
      </c>
      <c r="M126" s="838"/>
      <c r="N126" s="458"/>
      <c r="O126" s="838" t="s">
        <v>380</v>
      </c>
      <c r="P126" s="838"/>
      <c r="Q126" s="458"/>
      <c r="R126" s="838" t="s">
        <v>380</v>
      </c>
      <c r="S126" s="838"/>
      <c r="T126" s="458"/>
      <c r="U126" s="838" t="s">
        <v>380</v>
      </c>
      <c r="V126" s="838"/>
      <c r="W126" s="458"/>
      <c r="X126" s="838" t="s">
        <v>380</v>
      </c>
      <c r="Y126" s="458"/>
      <c r="Z126" s="458"/>
      <c r="AA126" s="838"/>
      <c r="AB126" s="458"/>
      <c r="AC126" s="458"/>
      <c r="AD126" s="458"/>
      <c r="AE126" s="458"/>
      <c r="AF126" s="458"/>
      <c r="AG126" s="838"/>
      <c r="AH126" s="458"/>
      <c r="AI126" s="458"/>
      <c r="AJ126" s="838"/>
      <c r="AK126" s="458"/>
      <c r="AL126" s="458"/>
      <c r="AM126" s="838" t="s">
        <v>380</v>
      </c>
      <c r="AN126" s="458"/>
      <c r="AO126" s="458"/>
      <c r="AP126" s="838" t="s">
        <v>380</v>
      </c>
      <c r="AQ126" s="458"/>
      <c r="AR126" s="458"/>
      <c r="AS126" s="838" t="s">
        <v>380</v>
      </c>
      <c r="AT126" s="458"/>
      <c r="AU126" s="458"/>
      <c r="AV126" s="838" t="s">
        <v>380</v>
      </c>
      <c r="AW126" s="458"/>
      <c r="AX126" s="458"/>
      <c r="AY126" s="838" t="s">
        <v>380</v>
      </c>
      <c r="AZ126" s="458"/>
      <c r="BA126" s="458"/>
      <c r="BB126" s="838" t="s">
        <v>379</v>
      </c>
      <c r="BC126" s="838"/>
      <c r="BD126" s="458"/>
      <c r="BE126" s="838" t="s">
        <v>379</v>
      </c>
      <c r="BF126" s="458"/>
      <c r="BG126" s="458"/>
      <c r="BH126" s="458" t="s">
        <v>893</v>
      </c>
      <c r="BI126" s="458"/>
      <c r="BJ126" s="458"/>
      <c r="BK126" s="837" t="s">
        <v>611</v>
      </c>
      <c r="BL126" s="755"/>
    </row>
    <row r="127" spans="1:64" ht="15" customHeight="1">
      <c r="A127" s="837"/>
      <c r="B127" s="837" t="s">
        <v>895</v>
      </c>
      <c r="C127" s="837" t="s">
        <v>889</v>
      </c>
      <c r="D127" s="958">
        <v>16000</v>
      </c>
      <c r="E127" s="959">
        <v>42508</v>
      </c>
      <c r="F127" s="1088" t="s">
        <v>380</v>
      </c>
      <c r="G127" s="837"/>
      <c r="H127" s="837"/>
      <c r="I127" s="838" t="s">
        <v>379</v>
      </c>
      <c r="J127" s="838"/>
      <c r="K127" s="458"/>
      <c r="L127" s="838" t="s">
        <v>379</v>
      </c>
      <c r="M127" s="838"/>
      <c r="N127" s="458"/>
      <c r="O127" s="838" t="s">
        <v>835</v>
      </c>
      <c r="P127" s="838"/>
      <c r="Q127" s="458"/>
      <c r="R127" s="838" t="s">
        <v>380</v>
      </c>
      <c r="S127" s="838"/>
      <c r="T127" s="458"/>
      <c r="U127" s="838" t="s">
        <v>380</v>
      </c>
      <c r="V127" s="838"/>
      <c r="W127" s="458"/>
      <c r="X127" s="838" t="s">
        <v>380</v>
      </c>
      <c r="Y127" s="458"/>
      <c r="Z127" s="458"/>
      <c r="AA127" s="838"/>
      <c r="AB127" s="458"/>
      <c r="AC127" s="458"/>
      <c r="AD127" s="458"/>
      <c r="AE127" s="458"/>
      <c r="AF127" s="458"/>
      <c r="AG127" s="838"/>
      <c r="AH127" s="458"/>
      <c r="AI127" s="458"/>
      <c r="AJ127" s="838"/>
      <c r="AK127" s="458"/>
      <c r="AL127" s="458"/>
      <c r="AM127" s="838" t="s">
        <v>380</v>
      </c>
      <c r="AN127" s="458"/>
      <c r="AO127" s="458"/>
      <c r="AP127" s="838" t="s">
        <v>380</v>
      </c>
      <c r="AQ127" s="458"/>
      <c r="AR127" s="458"/>
      <c r="AS127" s="838" t="s">
        <v>380</v>
      </c>
      <c r="AT127" s="458"/>
      <c r="AU127" s="458"/>
      <c r="AV127" s="838" t="s">
        <v>380</v>
      </c>
      <c r="AW127" s="458"/>
      <c r="AX127" s="458"/>
      <c r="AY127" s="838" t="s">
        <v>878</v>
      </c>
      <c r="AZ127" s="458"/>
      <c r="BA127" s="458"/>
      <c r="BB127" s="838" t="s">
        <v>380</v>
      </c>
      <c r="BC127" s="838"/>
      <c r="BD127" s="458"/>
      <c r="BE127" s="838" t="s">
        <v>379</v>
      </c>
      <c r="BF127" s="458"/>
      <c r="BG127" s="458"/>
      <c r="BH127" s="458" t="s">
        <v>379</v>
      </c>
      <c r="BI127" s="458"/>
      <c r="BJ127" s="458"/>
      <c r="BK127" s="837" t="s">
        <v>611</v>
      </c>
      <c r="BL127" s="755"/>
    </row>
    <row r="128" spans="1:64" ht="15" customHeight="1">
      <c r="A128" s="837"/>
      <c r="B128" s="837" t="s">
        <v>896</v>
      </c>
      <c r="C128" s="837" t="s">
        <v>891</v>
      </c>
      <c r="D128" s="958">
        <v>18000</v>
      </c>
      <c r="E128" s="959">
        <v>42508</v>
      </c>
      <c r="F128" s="1088" t="s">
        <v>380</v>
      </c>
      <c r="G128" s="837"/>
      <c r="H128" s="837"/>
      <c r="I128" s="838" t="s">
        <v>379</v>
      </c>
      <c r="J128" s="838"/>
      <c r="K128" s="458"/>
      <c r="L128" s="838" t="s">
        <v>379</v>
      </c>
      <c r="M128" s="838"/>
      <c r="N128" s="458"/>
      <c r="O128" s="838" t="s">
        <v>835</v>
      </c>
      <c r="P128" s="838"/>
      <c r="Q128" s="458"/>
      <c r="R128" s="838" t="s">
        <v>380</v>
      </c>
      <c r="S128" s="838"/>
      <c r="T128" s="458"/>
      <c r="U128" s="838" t="s">
        <v>380</v>
      </c>
      <c r="V128" s="838"/>
      <c r="W128" s="458"/>
      <c r="X128" s="838" t="s">
        <v>380</v>
      </c>
      <c r="Y128" s="458"/>
      <c r="Z128" s="458"/>
      <c r="AA128" s="838"/>
      <c r="AB128" s="458"/>
      <c r="AC128" s="458"/>
      <c r="AD128" s="458"/>
      <c r="AE128" s="458"/>
      <c r="AF128" s="458"/>
      <c r="AG128" s="838"/>
      <c r="AH128" s="458"/>
      <c r="AI128" s="458"/>
      <c r="AJ128" s="838"/>
      <c r="AK128" s="458"/>
      <c r="AL128" s="458"/>
      <c r="AM128" s="838" t="s">
        <v>380</v>
      </c>
      <c r="AN128" s="458"/>
      <c r="AO128" s="458"/>
      <c r="AP128" s="838" t="s">
        <v>380</v>
      </c>
      <c r="AQ128" s="458"/>
      <c r="AR128" s="458"/>
      <c r="AS128" s="838" t="s">
        <v>380</v>
      </c>
      <c r="AT128" s="458"/>
      <c r="AU128" s="458"/>
      <c r="AV128" s="838" t="s">
        <v>380</v>
      </c>
      <c r="AW128" s="458"/>
      <c r="AX128" s="458"/>
      <c r="AY128" s="838" t="s">
        <v>878</v>
      </c>
      <c r="AZ128" s="458"/>
      <c r="BA128" s="458"/>
      <c r="BB128" s="838" t="s">
        <v>380</v>
      </c>
      <c r="BC128" s="838"/>
      <c r="BD128" s="458"/>
      <c r="BE128" s="838" t="s">
        <v>379</v>
      </c>
      <c r="BF128" s="458"/>
      <c r="BG128" s="458"/>
      <c r="BH128" s="458" t="s">
        <v>379</v>
      </c>
      <c r="BI128" s="458"/>
      <c r="BJ128" s="458"/>
      <c r="BK128" s="837" t="s">
        <v>611</v>
      </c>
      <c r="BL128" s="755"/>
    </row>
    <row r="129" spans="1:64" ht="15" customHeight="1">
      <c r="A129" s="960"/>
      <c r="B129" s="960" t="s">
        <v>897</v>
      </c>
      <c r="C129" s="960" t="s">
        <v>898</v>
      </c>
      <c r="D129" s="958">
        <v>8811</v>
      </c>
      <c r="E129" s="959">
        <v>42508</v>
      </c>
      <c r="F129" s="1088" t="s">
        <v>380</v>
      </c>
      <c r="G129" s="837"/>
      <c r="H129" s="837"/>
      <c r="I129" s="838" t="s">
        <v>379</v>
      </c>
      <c r="J129" s="838"/>
      <c r="K129" s="458"/>
      <c r="L129" s="838" t="s">
        <v>379</v>
      </c>
      <c r="M129" s="838"/>
      <c r="N129" s="458"/>
      <c r="O129" s="838" t="s">
        <v>380</v>
      </c>
      <c r="P129" s="838"/>
      <c r="Q129" s="458"/>
      <c r="R129" s="838" t="s">
        <v>380</v>
      </c>
      <c r="S129" s="838"/>
      <c r="T129" s="458"/>
      <c r="U129" s="838" t="s">
        <v>380</v>
      </c>
      <c r="V129" s="838"/>
      <c r="W129" s="458"/>
      <c r="X129" s="838" t="s">
        <v>380</v>
      </c>
      <c r="Y129" s="458"/>
      <c r="Z129" s="458"/>
      <c r="AA129" s="838"/>
      <c r="AB129" s="458"/>
      <c r="AC129" s="458"/>
      <c r="AD129" s="458"/>
      <c r="AE129" s="458"/>
      <c r="AF129" s="458"/>
      <c r="AG129" s="838"/>
      <c r="AH129" s="458"/>
      <c r="AI129" s="458"/>
      <c r="AJ129" s="838"/>
      <c r="AK129" s="458"/>
      <c r="AL129" s="458"/>
      <c r="AM129" s="838" t="s">
        <v>380</v>
      </c>
      <c r="AN129" s="458"/>
      <c r="AO129" s="458"/>
      <c r="AP129" s="838" t="s">
        <v>380</v>
      </c>
      <c r="AQ129" s="458"/>
      <c r="AR129" s="458"/>
      <c r="AS129" s="838" t="s">
        <v>380</v>
      </c>
      <c r="AT129" s="458"/>
      <c r="AU129" s="458"/>
      <c r="AV129" s="838" t="s">
        <v>380</v>
      </c>
      <c r="AW129" s="458"/>
      <c r="AX129" s="458"/>
      <c r="AY129" s="838" t="s">
        <v>380</v>
      </c>
      <c r="AZ129" s="458"/>
      <c r="BA129" s="458"/>
      <c r="BB129" s="838" t="s">
        <v>379</v>
      </c>
      <c r="BC129" s="838"/>
      <c r="BD129" s="458"/>
      <c r="BE129" s="838" t="s">
        <v>379</v>
      </c>
      <c r="BF129" s="458"/>
      <c r="BG129" s="458"/>
      <c r="BH129" s="458" t="s">
        <v>893</v>
      </c>
      <c r="BI129" s="458"/>
      <c r="BJ129" s="458"/>
      <c r="BK129" s="837" t="s">
        <v>611</v>
      </c>
      <c r="BL129" s="755"/>
    </row>
    <row r="130" spans="1:64" ht="15" customHeight="1">
      <c r="A130" s="960"/>
      <c r="B130" s="960" t="s">
        <v>899</v>
      </c>
      <c r="C130" s="960" t="s">
        <v>43</v>
      </c>
      <c r="D130" s="958">
        <v>8601</v>
      </c>
      <c r="E130" s="959">
        <v>42508</v>
      </c>
      <c r="F130" s="1088" t="s">
        <v>380</v>
      </c>
      <c r="G130" s="837"/>
      <c r="H130" s="837"/>
      <c r="I130" s="838" t="s">
        <v>379</v>
      </c>
      <c r="J130" s="838"/>
      <c r="K130" s="458"/>
      <c r="L130" s="838" t="s">
        <v>379</v>
      </c>
      <c r="M130" s="838"/>
      <c r="N130" s="458"/>
      <c r="O130" s="838" t="s">
        <v>380</v>
      </c>
      <c r="P130" s="838"/>
      <c r="Q130" s="458"/>
      <c r="R130" s="838" t="s">
        <v>380</v>
      </c>
      <c r="S130" s="838"/>
      <c r="T130" s="458"/>
      <c r="U130" s="838" t="s">
        <v>380</v>
      </c>
      <c r="V130" s="838"/>
      <c r="W130" s="458"/>
      <c r="X130" s="838" t="s">
        <v>380</v>
      </c>
      <c r="Y130" s="458"/>
      <c r="Z130" s="458"/>
      <c r="AA130" s="838"/>
      <c r="AB130" s="458"/>
      <c r="AC130" s="458"/>
      <c r="AD130" s="458"/>
      <c r="AE130" s="458"/>
      <c r="AF130" s="458"/>
      <c r="AG130" s="838"/>
      <c r="AH130" s="458"/>
      <c r="AI130" s="458"/>
      <c r="AJ130" s="838"/>
      <c r="AK130" s="458"/>
      <c r="AL130" s="458"/>
      <c r="AM130" s="838" t="s">
        <v>380</v>
      </c>
      <c r="AN130" s="458"/>
      <c r="AO130" s="458"/>
      <c r="AP130" s="838" t="s">
        <v>380</v>
      </c>
      <c r="AQ130" s="458"/>
      <c r="AR130" s="458"/>
      <c r="AS130" s="838" t="s">
        <v>380</v>
      </c>
      <c r="AT130" s="458"/>
      <c r="AU130" s="458"/>
      <c r="AV130" s="838" t="s">
        <v>380</v>
      </c>
      <c r="AW130" s="458"/>
      <c r="AX130" s="458"/>
      <c r="AY130" s="838" t="s">
        <v>380</v>
      </c>
      <c r="AZ130" s="458"/>
      <c r="BA130" s="458"/>
      <c r="BB130" s="838" t="s">
        <v>379</v>
      </c>
      <c r="BC130" s="838"/>
      <c r="BD130" s="458"/>
      <c r="BE130" s="838" t="s">
        <v>379</v>
      </c>
      <c r="BF130" s="458"/>
      <c r="BG130" s="458"/>
      <c r="BH130" s="458" t="s">
        <v>893</v>
      </c>
      <c r="BI130" s="458"/>
      <c r="BJ130" s="458"/>
      <c r="BK130" s="837" t="s">
        <v>611</v>
      </c>
      <c r="BL130" s="755"/>
    </row>
    <row r="131" spans="1:64" ht="15" customHeight="1">
      <c r="A131" s="960"/>
      <c r="B131" s="960" t="s">
        <v>900</v>
      </c>
      <c r="C131" s="960" t="s">
        <v>48</v>
      </c>
      <c r="D131" s="958">
        <v>8602</v>
      </c>
      <c r="E131" s="959">
        <v>42508</v>
      </c>
      <c r="F131" s="1088" t="s">
        <v>380</v>
      </c>
      <c r="G131" s="837"/>
      <c r="H131" s="837"/>
      <c r="I131" s="838" t="s">
        <v>379</v>
      </c>
      <c r="J131" s="838"/>
      <c r="K131" s="458"/>
      <c r="L131" s="838" t="s">
        <v>379</v>
      </c>
      <c r="M131" s="838"/>
      <c r="N131" s="458"/>
      <c r="O131" s="838" t="s">
        <v>380</v>
      </c>
      <c r="P131" s="838"/>
      <c r="Q131" s="458"/>
      <c r="R131" s="838" t="s">
        <v>380</v>
      </c>
      <c r="S131" s="838"/>
      <c r="T131" s="458"/>
      <c r="U131" s="838" t="s">
        <v>380</v>
      </c>
      <c r="V131" s="838"/>
      <c r="W131" s="458"/>
      <c r="X131" s="838" t="s">
        <v>380</v>
      </c>
      <c r="Y131" s="458"/>
      <c r="Z131" s="458"/>
      <c r="AA131" s="838"/>
      <c r="AB131" s="458"/>
      <c r="AC131" s="458"/>
      <c r="AD131" s="458"/>
      <c r="AE131" s="458"/>
      <c r="AF131" s="458"/>
      <c r="AG131" s="838"/>
      <c r="AH131" s="458"/>
      <c r="AI131" s="458"/>
      <c r="AJ131" s="838"/>
      <c r="AK131" s="458"/>
      <c r="AL131" s="458"/>
      <c r="AM131" s="838" t="s">
        <v>380</v>
      </c>
      <c r="AN131" s="458"/>
      <c r="AO131" s="458"/>
      <c r="AP131" s="838" t="s">
        <v>380</v>
      </c>
      <c r="AQ131" s="458"/>
      <c r="AR131" s="458"/>
      <c r="AS131" s="838" t="s">
        <v>380</v>
      </c>
      <c r="AT131" s="458"/>
      <c r="AU131" s="458"/>
      <c r="AV131" s="838" t="s">
        <v>380</v>
      </c>
      <c r="AW131" s="458"/>
      <c r="AX131" s="458"/>
      <c r="AY131" s="838" t="s">
        <v>380</v>
      </c>
      <c r="AZ131" s="458"/>
      <c r="BA131" s="458"/>
      <c r="BB131" s="838" t="s">
        <v>782</v>
      </c>
      <c r="BC131" s="838"/>
      <c r="BD131" s="458"/>
      <c r="BE131" s="838" t="s">
        <v>379</v>
      </c>
      <c r="BF131" s="458"/>
      <c r="BG131" s="458"/>
      <c r="BH131" s="458" t="s">
        <v>893</v>
      </c>
      <c r="BI131" s="458"/>
      <c r="BJ131" s="458"/>
      <c r="BK131" s="837" t="s">
        <v>611</v>
      </c>
      <c r="BL131" s="755"/>
    </row>
    <row r="132" spans="1:64" ht="15" customHeight="1">
      <c r="A132" s="837"/>
      <c r="B132" s="837" t="s">
        <v>901</v>
      </c>
      <c r="C132" s="837" t="s">
        <v>863</v>
      </c>
      <c r="D132" s="958">
        <v>5764</v>
      </c>
      <c r="E132" s="959">
        <v>42512</v>
      </c>
      <c r="F132" s="1088" t="s">
        <v>380</v>
      </c>
      <c r="G132" s="837"/>
      <c r="H132" s="837"/>
      <c r="I132" s="838" t="s">
        <v>379</v>
      </c>
      <c r="J132" s="838"/>
      <c r="K132" s="458"/>
      <c r="L132" s="838" t="s">
        <v>379</v>
      </c>
      <c r="M132" s="838"/>
      <c r="N132" s="458"/>
      <c r="O132" s="838" t="s">
        <v>379</v>
      </c>
      <c r="P132" s="838"/>
      <c r="Q132" s="458"/>
      <c r="R132" s="838" t="s">
        <v>379</v>
      </c>
      <c r="S132" s="838"/>
      <c r="T132" s="458"/>
      <c r="U132" s="838" t="s">
        <v>379</v>
      </c>
      <c r="V132" s="838"/>
      <c r="W132" s="458"/>
      <c r="X132" s="838" t="s">
        <v>379</v>
      </c>
      <c r="Y132" s="458"/>
      <c r="Z132" s="458"/>
      <c r="AA132" s="838"/>
      <c r="AB132" s="458"/>
      <c r="AC132" s="458"/>
      <c r="AD132" s="458"/>
      <c r="AE132" s="458"/>
      <c r="AF132" s="458"/>
      <c r="AG132" s="838"/>
      <c r="AH132" s="458"/>
      <c r="AI132" s="458"/>
      <c r="AJ132" s="838"/>
      <c r="AK132" s="458"/>
      <c r="AL132" s="458"/>
      <c r="AM132" s="838" t="s">
        <v>380</v>
      </c>
      <c r="AN132" s="458"/>
      <c r="AO132" s="458"/>
      <c r="AP132" s="838" t="s">
        <v>380</v>
      </c>
      <c r="AQ132" s="458"/>
      <c r="AR132" s="458"/>
      <c r="AS132" s="838" t="s">
        <v>380</v>
      </c>
      <c r="AT132" s="458"/>
      <c r="AU132" s="458"/>
      <c r="AV132" s="838" t="s">
        <v>380</v>
      </c>
      <c r="AW132" s="458"/>
      <c r="AX132" s="458"/>
      <c r="AY132" s="838" t="s">
        <v>380</v>
      </c>
      <c r="AZ132" s="458"/>
      <c r="BA132" s="458"/>
      <c r="BB132" s="838" t="s">
        <v>380</v>
      </c>
      <c r="BC132" s="838"/>
      <c r="BD132" s="458"/>
      <c r="BE132" s="838" t="s">
        <v>782</v>
      </c>
      <c r="BF132" s="458"/>
      <c r="BG132" s="458"/>
      <c r="BH132" s="458" t="s">
        <v>829</v>
      </c>
      <c r="BI132" s="458"/>
      <c r="BJ132" s="458"/>
      <c r="BK132" s="837" t="s">
        <v>611</v>
      </c>
      <c r="BL132" s="755"/>
    </row>
    <row r="133" spans="1:64" ht="15" customHeight="1">
      <c r="A133" s="837"/>
      <c r="B133" s="837" t="s">
        <v>902</v>
      </c>
      <c r="C133" s="837" t="s">
        <v>824</v>
      </c>
      <c r="D133" s="958">
        <v>7214</v>
      </c>
      <c r="E133" s="959">
        <v>42512</v>
      </c>
      <c r="F133" s="1088" t="s">
        <v>380</v>
      </c>
      <c r="G133" s="837"/>
      <c r="H133" s="837"/>
      <c r="I133" s="838" t="s">
        <v>379</v>
      </c>
      <c r="J133" s="838"/>
      <c r="K133" s="458"/>
      <c r="L133" s="838" t="s">
        <v>379</v>
      </c>
      <c r="M133" s="838"/>
      <c r="N133" s="458"/>
      <c r="O133" s="838" t="s">
        <v>379</v>
      </c>
      <c r="P133" s="838"/>
      <c r="Q133" s="458"/>
      <c r="R133" s="838" t="s">
        <v>379</v>
      </c>
      <c r="S133" s="838"/>
      <c r="T133" s="458"/>
      <c r="U133" s="838" t="s">
        <v>379</v>
      </c>
      <c r="V133" s="838"/>
      <c r="W133" s="458"/>
      <c r="X133" s="838" t="s">
        <v>379</v>
      </c>
      <c r="Y133" s="458"/>
      <c r="Z133" s="458"/>
      <c r="AA133" s="838"/>
      <c r="AB133" s="458"/>
      <c r="AC133" s="458"/>
      <c r="AD133" s="458"/>
      <c r="AE133" s="458"/>
      <c r="AF133" s="458"/>
      <c r="AG133" s="838"/>
      <c r="AH133" s="458"/>
      <c r="AI133" s="458"/>
      <c r="AJ133" s="838"/>
      <c r="AK133" s="458"/>
      <c r="AL133" s="458"/>
      <c r="AM133" s="838" t="s">
        <v>380</v>
      </c>
      <c r="AN133" s="458"/>
      <c r="AO133" s="458"/>
      <c r="AP133" s="838" t="s">
        <v>380</v>
      </c>
      <c r="AQ133" s="458"/>
      <c r="AR133" s="458"/>
      <c r="AS133" s="838" t="s">
        <v>380</v>
      </c>
      <c r="AT133" s="458"/>
      <c r="AU133" s="458"/>
      <c r="AV133" s="838" t="s">
        <v>380</v>
      </c>
      <c r="AW133" s="458"/>
      <c r="AX133" s="458"/>
      <c r="AY133" s="838" t="s">
        <v>380</v>
      </c>
      <c r="AZ133" s="458"/>
      <c r="BA133" s="458"/>
      <c r="BB133" s="838" t="s">
        <v>380</v>
      </c>
      <c r="BC133" s="838"/>
      <c r="BD133" s="458"/>
      <c r="BE133" s="838" t="s">
        <v>782</v>
      </c>
      <c r="BF133" s="458"/>
      <c r="BG133" s="458"/>
      <c r="BH133" s="458" t="s">
        <v>829</v>
      </c>
      <c r="BI133" s="458"/>
      <c r="BJ133" s="458"/>
      <c r="BK133" s="837" t="s">
        <v>611</v>
      </c>
      <c r="BL133" s="755"/>
    </row>
    <row r="134" spans="1:64" ht="15" customHeight="1">
      <c r="A134" s="837"/>
      <c r="B134" s="837" t="s">
        <v>903</v>
      </c>
      <c r="C134" s="837" t="s">
        <v>904</v>
      </c>
      <c r="D134" s="958">
        <v>9001</v>
      </c>
      <c r="E134" s="959">
        <v>42512</v>
      </c>
      <c r="F134" s="1088" t="s">
        <v>380</v>
      </c>
      <c r="G134" s="837"/>
      <c r="H134" s="837"/>
      <c r="I134" s="838" t="s">
        <v>379</v>
      </c>
      <c r="J134" s="838"/>
      <c r="K134" s="458"/>
      <c r="L134" s="838" t="s">
        <v>379</v>
      </c>
      <c r="M134" s="838"/>
      <c r="N134" s="458"/>
      <c r="O134" s="838" t="s">
        <v>379</v>
      </c>
      <c r="P134" s="838"/>
      <c r="Q134" s="458"/>
      <c r="R134" s="838" t="s">
        <v>379</v>
      </c>
      <c r="S134" s="838"/>
      <c r="T134" s="458"/>
      <c r="U134" s="838" t="s">
        <v>379</v>
      </c>
      <c r="V134" s="838"/>
      <c r="W134" s="458"/>
      <c r="X134" s="838" t="s">
        <v>379</v>
      </c>
      <c r="Y134" s="458"/>
      <c r="Z134" s="458"/>
      <c r="AA134" s="838"/>
      <c r="AB134" s="458"/>
      <c r="AC134" s="458"/>
      <c r="AD134" s="458"/>
      <c r="AE134" s="458"/>
      <c r="AF134" s="458"/>
      <c r="AG134" s="838"/>
      <c r="AH134" s="458"/>
      <c r="AI134" s="458"/>
      <c r="AJ134" s="838"/>
      <c r="AK134" s="458"/>
      <c r="AL134" s="458"/>
      <c r="AM134" s="838" t="s">
        <v>380</v>
      </c>
      <c r="AN134" s="458"/>
      <c r="AO134" s="458"/>
      <c r="AP134" s="838" t="s">
        <v>380</v>
      </c>
      <c r="AQ134" s="458"/>
      <c r="AR134" s="458"/>
      <c r="AS134" s="838" t="s">
        <v>380</v>
      </c>
      <c r="AT134" s="458"/>
      <c r="AU134" s="458"/>
      <c r="AV134" s="838" t="s">
        <v>380</v>
      </c>
      <c r="AW134" s="458"/>
      <c r="AX134" s="458"/>
      <c r="AY134" s="838" t="s">
        <v>380</v>
      </c>
      <c r="AZ134" s="458"/>
      <c r="BA134" s="458"/>
      <c r="BB134" s="838" t="s">
        <v>380</v>
      </c>
      <c r="BC134" s="838"/>
      <c r="BD134" s="458"/>
      <c r="BE134" s="838" t="s">
        <v>782</v>
      </c>
      <c r="BF134" s="458"/>
      <c r="BG134" s="458"/>
      <c r="BH134" s="458" t="s">
        <v>829</v>
      </c>
      <c r="BI134" s="458"/>
      <c r="BJ134" s="458"/>
      <c r="BK134" s="837" t="s">
        <v>611</v>
      </c>
      <c r="BL134" s="755"/>
    </row>
    <row r="135" spans="1:64" ht="15" customHeight="1">
      <c r="A135" s="837"/>
      <c r="B135" s="837" t="s">
        <v>905</v>
      </c>
      <c r="C135" s="837" t="s">
        <v>906</v>
      </c>
      <c r="D135" s="958">
        <v>8507</v>
      </c>
      <c r="E135" s="959">
        <v>42512</v>
      </c>
      <c r="F135" s="1088" t="s">
        <v>380</v>
      </c>
      <c r="G135" s="837"/>
      <c r="H135" s="837"/>
      <c r="I135" s="838" t="s">
        <v>379</v>
      </c>
      <c r="J135" s="838"/>
      <c r="K135" s="458"/>
      <c r="L135" s="838" t="s">
        <v>379</v>
      </c>
      <c r="M135" s="838"/>
      <c r="N135" s="458"/>
      <c r="O135" s="838" t="s">
        <v>379</v>
      </c>
      <c r="P135" s="838"/>
      <c r="Q135" s="458"/>
      <c r="R135" s="838" t="s">
        <v>379</v>
      </c>
      <c r="S135" s="838"/>
      <c r="T135" s="458"/>
      <c r="U135" s="838" t="s">
        <v>379</v>
      </c>
      <c r="V135" s="838"/>
      <c r="W135" s="458"/>
      <c r="X135" s="838" t="s">
        <v>379</v>
      </c>
      <c r="Y135" s="458"/>
      <c r="Z135" s="458"/>
      <c r="AA135" s="838"/>
      <c r="AB135" s="458"/>
      <c r="AC135" s="458"/>
      <c r="AD135" s="458"/>
      <c r="AE135" s="458"/>
      <c r="AF135" s="458"/>
      <c r="AG135" s="838"/>
      <c r="AH135" s="458"/>
      <c r="AI135" s="458"/>
      <c r="AJ135" s="838"/>
      <c r="AK135" s="458"/>
      <c r="AL135" s="458"/>
      <c r="AM135" s="838" t="s">
        <v>380</v>
      </c>
      <c r="AN135" s="458"/>
      <c r="AO135" s="458"/>
      <c r="AP135" s="838" t="s">
        <v>380</v>
      </c>
      <c r="AQ135" s="458"/>
      <c r="AR135" s="458"/>
      <c r="AS135" s="838" t="s">
        <v>380</v>
      </c>
      <c r="AT135" s="458"/>
      <c r="AU135" s="458"/>
      <c r="AV135" s="838" t="s">
        <v>380</v>
      </c>
      <c r="AW135" s="458"/>
      <c r="AX135" s="458"/>
      <c r="AY135" s="838" t="s">
        <v>380</v>
      </c>
      <c r="AZ135" s="458"/>
      <c r="BA135" s="458"/>
      <c r="BB135" s="838" t="s">
        <v>380</v>
      </c>
      <c r="BC135" s="838"/>
      <c r="BD135" s="458"/>
      <c r="BE135" s="838" t="s">
        <v>782</v>
      </c>
      <c r="BF135" s="458"/>
      <c r="BG135" s="458"/>
      <c r="BH135" s="458" t="s">
        <v>829</v>
      </c>
      <c r="BI135" s="458"/>
      <c r="BJ135" s="458"/>
      <c r="BK135" s="837" t="s">
        <v>611</v>
      </c>
      <c r="BL135" s="755"/>
    </row>
    <row r="136" spans="1:64" ht="15" customHeight="1">
      <c r="A136" s="837"/>
      <c r="B136" s="837" t="s">
        <v>907</v>
      </c>
      <c r="C136" s="837" t="s">
        <v>867</v>
      </c>
      <c r="D136" s="958">
        <v>8066</v>
      </c>
      <c r="E136" s="959">
        <v>42512</v>
      </c>
      <c r="F136" s="1088" t="s">
        <v>380</v>
      </c>
      <c r="G136" s="837"/>
      <c r="H136" s="837"/>
      <c r="I136" s="838" t="s">
        <v>379</v>
      </c>
      <c r="J136" s="838"/>
      <c r="K136" s="458"/>
      <c r="L136" s="838" t="s">
        <v>379</v>
      </c>
      <c r="M136" s="838"/>
      <c r="N136" s="458"/>
      <c r="O136" s="838" t="s">
        <v>379</v>
      </c>
      <c r="P136" s="838"/>
      <c r="Q136" s="458"/>
      <c r="R136" s="838" t="s">
        <v>379</v>
      </c>
      <c r="S136" s="838"/>
      <c r="T136" s="458"/>
      <c r="U136" s="838" t="s">
        <v>379</v>
      </c>
      <c r="V136" s="838"/>
      <c r="W136" s="458"/>
      <c r="X136" s="838" t="s">
        <v>379</v>
      </c>
      <c r="Y136" s="458"/>
      <c r="Z136" s="458"/>
      <c r="AA136" s="838"/>
      <c r="AB136" s="458"/>
      <c r="AC136" s="458"/>
      <c r="AD136" s="458"/>
      <c r="AE136" s="458"/>
      <c r="AF136" s="458"/>
      <c r="AG136" s="838"/>
      <c r="AH136" s="458"/>
      <c r="AI136" s="458"/>
      <c r="AJ136" s="838"/>
      <c r="AK136" s="458"/>
      <c r="AL136" s="458"/>
      <c r="AM136" s="838" t="s">
        <v>380</v>
      </c>
      <c r="AN136" s="458"/>
      <c r="AO136" s="458"/>
      <c r="AP136" s="838" t="s">
        <v>380</v>
      </c>
      <c r="AQ136" s="458"/>
      <c r="AR136" s="458"/>
      <c r="AS136" s="838" t="s">
        <v>380</v>
      </c>
      <c r="AT136" s="458"/>
      <c r="AU136" s="458"/>
      <c r="AV136" s="838" t="s">
        <v>380</v>
      </c>
      <c r="AW136" s="458"/>
      <c r="AX136" s="458"/>
      <c r="AY136" s="838" t="s">
        <v>380</v>
      </c>
      <c r="AZ136" s="458"/>
      <c r="BA136" s="458"/>
      <c r="BB136" s="838" t="s">
        <v>380</v>
      </c>
      <c r="BC136" s="838"/>
      <c r="BD136" s="458"/>
      <c r="BE136" s="838" t="s">
        <v>782</v>
      </c>
      <c r="BF136" s="458"/>
      <c r="BG136" s="458"/>
      <c r="BH136" s="458" t="s">
        <v>829</v>
      </c>
      <c r="BI136" s="458"/>
      <c r="BJ136" s="458"/>
      <c r="BK136" s="837" t="s">
        <v>611</v>
      </c>
      <c r="BL136" s="755"/>
    </row>
    <row r="137" spans="1:64" ht="15" customHeight="1">
      <c r="A137" s="837"/>
      <c r="B137" s="837"/>
      <c r="C137" s="837"/>
      <c r="D137" s="979"/>
      <c r="E137" s="980"/>
      <c r="F137" s="1088"/>
      <c r="G137" s="837"/>
      <c r="H137" s="837"/>
      <c r="I137" s="838" t="s">
        <v>908</v>
      </c>
      <c r="J137" s="838"/>
      <c r="K137" s="458"/>
      <c r="L137" s="838"/>
      <c r="M137" s="838"/>
      <c r="N137" s="458"/>
      <c r="O137" s="838"/>
      <c r="P137" s="838"/>
      <c r="Q137" s="458"/>
      <c r="R137" s="838"/>
      <c r="S137" s="838"/>
      <c r="T137" s="458"/>
      <c r="U137" s="838"/>
      <c r="V137" s="838"/>
      <c r="W137" s="458"/>
      <c r="X137" s="838" t="s">
        <v>379</v>
      </c>
      <c r="Y137" s="458"/>
      <c r="Z137" s="458"/>
      <c r="AA137" s="838"/>
      <c r="AB137" s="458"/>
      <c r="AC137" s="458"/>
      <c r="AD137" s="458"/>
      <c r="AE137" s="458"/>
      <c r="AF137" s="458"/>
      <c r="AG137" s="838"/>
      <c r="AH137" s="458"/>
      <c r="AI137" s="458"/>
      <c r="AJ137" s="838"/>
      <c r="AK137" s="458"/>
      <c r="AL137" s="458"/>
      <c r="AM137" s="838"/>
      <c r="AN137" s="458"/>
      <c r="AO137" s="458"/>
      <c r="AP137" s="838" t="s">
        <v>380</v>
      </c>
      <c r="AQ137" s="458"/>
      <c r="AR137" s="458"/>
      <c r="AS137" s="838" t="s">
        <v>380</v>
      </c>
      <c r="AT137" s="458"/>
      <c r="AU137" s="458"/>
      <c r="AV137" s="838" t="s">
        <v>380</v>
      </c>
      <c r="AW137" s="458"/>
      <c r="AX137" s="458"/>
      <c r="AY137" s="838"/>
      <c r="AZ137" s="458"/>
      <c r="BA137" s="458"/>
      <c r="BB137" s="838"/>
      <c r="BC137" s="838"/>
      <c r="BD137" s="458"/>
      <c r="BE137" s="838"/>
      <c r="BF137" s="458"/>
      <c r="BG137" s="458"/>
      <c r="BH137" s="458" t="s">
        <v>908</v>
      </c>
      <c r="BI137" s="458"/>
      <c r="BJ137" s="458"/>
      <c r="BK137" s="837" t="s">
        <v>611</v>
      </c>
      <c r="BL137" s="755"/>
    </row>
    <row r="138" spans="1:64" ht="15" customHeight="1">
      <c r="A138" s="960"/>
      <c r="B138" s="960" t="s">
        <v>909</v>
      </c>
      <c r="C138" s="960" t="s">
        <v>898</v>
      </c>
      <c r="D138" s="958">
        <v>8800</v>
      </c>
      <c r="E138" s="959">
        <v>42515</v>
      </c>
      <c r="F138" s="1088" t="s">
        <v>380</v>
      </c>
      <c r="G138" s="837"/>
      <c r="H138" s="837"/>
      <c r="I138" s="838" t="s">
        <v>379</v>
      </c>
      <c r="J138" s="838"/>
      <c r="K138" s="458"/>
      <c r="L138" s="838" t="s">
        <v>379</v>
      </c>
      <c r="M138" s="838"/>
      <c r="N138" s="458"/>
      <c r="O138" s="838" t="s">
        <v>380</v>
      </c>
      <c r="P138" s="838"/>
      <c r="Q138" s="458"/>
      <c r="R138" s="838" t="s">
        <v>380</v>
      </c>
      <c r="S138" s="838"/>
      <c r="T138" s="458"/>
      <c r="U138" s="838" t="s">
        <v>380</v>
      </c>
      <c r="V138" s="838"/>
      <c r="W138" s="458"/>
      <c r="X138" s="838" t="s">
        <v>380</v>
      </c>
      <c r="Y138" s="458"/>
      <c r="Z138" s="458"/>
      <c r="AA138" s="838"/>
      <c r="AB138" s="458"/>
      <c r="AC138" s="458"/>
      <c r="AD138" s="458"/>
      <c r="AE138" s="458"/>
      <c r="AF138" s="458"/>
      <c r="AG138" s="838"/>
      <c r="AH138" s="458"/>
      <c r="AI138" s="458"/>
      <c r="AJ138" s="838"/>
      <c r="AK138" s="458"/>
      <c r="AL138" s="458"/>
      <c r="AM138" s="838" t="s">
        <v>380</v>
      </c>
      <c r="AN138" s="458"/>
      <c r="AO138" s="458"/>
      <c r="AP138" s="838" t="s">
        <v>380</v>
      </c>
      <c r="AQ138" s="458"/>
      <c r="AR138" s="458"/>
      <c r="AS138" s="838" t="s">
        <v>380</v>
      </c>
      <c r="AT138" s="458"/>
      <c r="AU138" s="458"/>
      <c r="AV138" s="838" t="s">
        <v>380</v>
      </c>
      <c r="AW138" s="458"/>
      <c r="AX138" s="458"/>
      <c r="AY138" s="838" t="s">
        <v>380</v>
      </c>
      <c r="AZ138" s="458"/>
      <c r="BA138" s="458"/>
      <c r="BB138" s="838" t="s">
        <v>379</v>
      </c>
      <c r="BC138" s="838"/>
      <c r="BD138" s="458"/>
      <c r="BE138" s="838" t="s">
        <v>379</v>
      </c>
      <c r="BF138" s="458"/>
      <c r="BG138" s="458"/>
      <c r="BH138" s="458" t="s">
        <v>893</v>
      </c>
      <c r="BI138" s="458"/>
      <c r="BJ138" s="458"/>
      <c r="BK138" s="837" t="s">
        <v>611</v>
      </c>
      <c r="BL138" s="755"/>
    </row>
    <row r="139" spans="1:64" ht="15" customHeight="1">
      <c r="A139" s="960"/>
      <c r="B139" s="960" t="s">
        <v>910</v>
      </c>
      <c r="C139" s="960" t="s">
        <v>43</v>
      </c>
      <c r="D139" s="958">
        <v>8601</v>
      </c>
      <c r="E139" s="959">
        <v>42515</v>
      </c>
      <c r="F139" s="1088" t="s">
        <v>380</v>
      </c>
      <c r="G139" s="837"/>
      <c r="H139" s="837"/>
      <c r="I139" s="838" t="s">
        <v>379</v>
      </c>
      <c r="J139" s="838"/>
      <c r="K139" s="458"/>
      <c r="L139" s="838" t="s">
        <v>379</v>
      </c>
      <c r="M139" s="838"/>
      <c r="N139" s="458"/>
      <c r="O139" s="838" t="s">
        <v>380</v>
      </c>
      <c r="P139" s="838"/>
      <c r="Q139" s="458"/>
      <c r="R139" s="838" t="s">
        <v>380</v>
      </c>
      <c r="S139" s="838"/>
      <c r="T139" s="458"/>
      <c r="U139" s="838" t="s">
        <v>380</v>
      </c>
      <c r="V139" s="838"/>
      <c r="W139" s="458"/>
      <c r="X139" s="838" t="s">
        <v>380</v>
      </c>
      <c r="Y139" s="458"/>
      <c r="Z139" s="458"/>
      <c r="AA139" s="838"/>
      <c r="AB139" s="458"/>
      <c r="AC139" s="458"/>
      <c r="AD139" s="458"/>
      <c r="AE139" s="458"/>
      <c r="AF139" s="458"/>
      <c r="AG139" s="838"/>
      <c r="AH139" s="458"/>
      <c r="AI139" s="458"/>
      <c r="AJ139" s="838"/>
      <c r="AK139" s="458"/>
      <c r="AL139" s="458"/>
      <c r="AM139" s="838" t="s">
        <v>380</v>
      </c>
      <c r="AN139" s="458"/>
      <c r="AO139" s="458"/>
      <c r="AP139" s="838" t="s">
        <v>380</v>
      </c>
      <c r="AQ139" s="458"/>
      <c r="AR139" s="458"/>
      <c r="AS139" s="838" t="s">
        <v>380</v>
      </c>
      <c r="AT139" s="458"/>
      <c r="AU139" s="458"/>
      <c r="AV139" s="838" t="s">
        <v>380</v>
      </c>
      <c r="AW139" s="458"/>
      <c r="AX139" s="458"/>
      <c r="AY139" s="838" t="s">
        <v>380</v>
      </c>
      <c r="AZ139" s="458"/>
      <c r="BA139" s="458"/>
      <c r="BB139" s="838" t="s">
        <v>379</v>
      </c>
      <c r="BC139" s="838"/>
      <c r="BD139" s="458"/>
      <c r="BE139" s="838" t="s">
        <v>379</v>
      </c>
      <c r="BF139" s="458"/>
      <c r="BG139" s="458"/>
      <c r="BH139" s="458" t="s">
        <v>893</v>
      </c>
      <c r="BI139" s="458"/>
      <c r="BJ139" s="458"/>
      <c r="BK139" s="837" t="s">
        <v>611</v>
      </c>
      <c r="BL139" s="755"/>
    </row>
    <row r="140" spans="1:64" ht="15" customHeight="1">
      <c r="A140" s="960"/>
      <c r="B140" s="960" t="s">
        <v>911</v>
      </c>
      <c r="C140" s="960" t="s">
        <v>48</v>
      </c>
      <c r="D140" s="958">
        <v>8602</v>
      </c>
      <c r="E140" s="959">
        <v>42515</v>
      </c>
      <c r="F140" s="1088" t="s">
        <v>380</v>
      </c>
      <c r="G140" s="837"/>
      <c r="H140" s="837"/>
      <c r="I140" s="838" t="s">
        <v>379</v>
      </c>
      <c r="J140" s="838"/>
      <c r="K140" s="458"/>
      <c r="L140" s="838" t="s">
        <v>379</v>
      </c>
      <c r="M140" s="838"/>
      <c r="N140" s="458"/>
      <c r="O140" s="838" t="s">
        <v>380</v>
      </c>
      <c r="P140" s="838"/>
      <c r="Q140" s="458"/>
      <c r="R140" s="838" t="s">
        <v>380</v>
      </c>
      <c r="S140" s="838"/>
      <c r="T140" s="458"/>
      <c r="U140" s="838" t="s">
        <v>380</v>
      </c>
      <c r="V140" s="838"/>
      <c r="W140" s="458"/>
      <c r="X140" s="838" t="s">
        <v>380</v>
      </c>
      <c r="Y140" s="458"/>
      <c r="Z140" s="458"/>
      <c r="AA140" s="838"/>
      <c r="AB140" s="458"/>
      <c r="AC140" s="458"/>
      <c r="AD140" s="458"/>
      <c r="AE140" s="458"/>
      <c r="AF140" s="458"/>
      <c r="AG140" s="838"/>
      <c r="AH140" s="458"/>
      <c r="AI140" s="458"/>
      <c r="AJ140" s="838"/>
      <c r="AK140" s="458"/>
      <c r="AL140" s="458"/>
      <c r="AM140" s="838" t="s">
        <v>380</v>
      </c>
      <c r="AN140" s="458"/>
      <c r="AO140" s="458"/>
      <c r="AP140" s="838" t="s">
        <v>380</v>
      </c>
      <c r="AQ140" s="458"/>
      <c r="AR140" s="458"/>
      <c r="AS140" s="838" t="s">
        <v>380</v>
      </c>
      <c r="AT140" s="458"/>
      <c r="AU140" s="458"/>
      <c r="AV140" s="838" t="s">
        <v>380</v>
      </c>
      <c r="AW140" s="458"/>
      <c r="AX140" s="458"/>
      <c r="AY140" s="838" t="s">
        <v>380</v>
      </c>
      <c r="AZ140" s="458"/>
      <c r="BA140" s="458"/>
      <c r="BB140" s="838" t="s">
        <v>379</v>
      </c>
      <c r="BC140" s="838"/>
      <c r="BD140" s="458"/>
      <c r="BE140" s="838" t="s">
        <v>379</v>
      </c>
      <c r="BF140" s="458"/>
      <c r="BG140" s="458"/>
      <c r="BH140" s="458" t="s">
        <v>893</v>
      </c>
      <c r="BI140" s="458"/>
      <c r="BJ140" s="458"/>
      <c r="BK140" s="837" t="s">
        <v>611</v>
      </c>
      <c r="BL140" s="755"/>
    </row>
    <row r="141" spans="1:64" ht="15" customHeight="1">
      <c r="A141" s="837"/>
      <c r="B141" s="837" t="s">
        <v>912</v>
      </c>
      <c r="C141" s="837" t="s">
        <v>913</v>
      </c>
      <c r="D141" s="958">
        <v>4400</v>
      </c>
      <c r="E141" s="959">
        <v>42519</v>
      </c>
      <c r="F141" s="1088" t="s">
        <v>380</v>
      </c>
      <c r="G141" s="837"/>
      <c r="H141" s="837"/>
      <c r="I141" s="838" t="s">
        <v>379</v>
      </c>
      <c r="J141" s="838"/>
      <c r="K141" s="458"/>
      <c r="L141" s="838" t="s">
        <v>908</v>
      </c>
      <c r="M141" s="838"/>
      <c r="N141" s="458"/>
      <c r="O141" s="838" t="s">
        <v>380</v>
      </c>
      <c r="P141" s="838"/>
      <c r="Q141" s="458"/>
      <c r="R141" s="838" t="s">
        <v>380</v>
      </c>
      <c r="S141" s="838"/>
      <c r="T141" s="458"/>
      <c r="U141" s="838" t="s">
        <v>380</v>
      </c>
      <c r="V141" s="838"/>
      <c r="W141" s="458"/>
      <c r="X141" s="838" t="s">
        <v>380</v>
      </c>
      <c r="Y141" s="458"/>
      <c r="Z141" s="458"/>
      <c r="AA141" s="838"/>
      <c r="AB141" s="458"/>
      <c r="AC141" s="458"/>
      <c r="AD141" s="458"/>
      <c r="AE141" s="458"/>
      <c r="AF141" s="458"/>
      <c r="AG141" s="838"/>
      <c r="AH141" s="458"/>
      <c r="AI141" s="458"/>
      <c r="AJ141" s="838"/>
      <c r="AK141" s="458"/>
      <c r="AL141" s="458"/>
      <c r="AM141" s="838" t="s">
        <v>380</v>
      </c>
      <c r="AN141" s="458"/>
      <c r="AO141" s="458"/>
      <c r="AP141" s="838" t="s">
        <v>380</v>
      </c>
      <c r="AQ141" s="458"/>
      <c r="AR141" s="458"/>
      <c r="AS141" s="838" t="s">
        <v>380</v>
      </c>
      <c r="AT141" s="458"/>
      <c r="AU141" s="458"/>
      <c r="AV141" s="838" t="s">
        <v>380</v>
      </c>
      <c r="AW141" s="458"/>
      <c r="AX141" s="458"/>
      <c r="AY141" s="838" t="s">
        <v>380</v>
      </c>
      <c r="AZ141" s="458"/>
      <c r="BA141" s="458"/>
      <c r="BB141" s="838" t="s">
        <v>380</v>
      </c>
      <c r="BC141" s="838"/>
      <c r="BD141" s="458"/>
      <c r="BE141" s="838" t="s">
        <v>908</v>
      </c>
      <c r="BF141" s="458"/>
      <c r="BG141" s="458"/>
      <c r="BH141" s="458" t="s">
        <v>908</v>
      </c>
      <c r="BI141" s="458"/>
      <c r="BJ141" s="458"/>
      <c r="BK141" s="837" t="s">
        <v>611</v>
      </c>
      <c r="BL141" s="755"/>
    </row>
    <row r="142" spans="1:64" ht="15" customHeight="1">
      <c r="A142" s="837"/>
      <c r="B142" s="837" t="s">
        <v>914</v>
      </c>
      <c r="C142" s="837" t="s">
        <v>915</v>
      </c>
      <c r="D142" s="958">
        <v>3000</v>
      </c>
      <c r="E142" s="959">
        <v>42519</v>
      </c>
      <c r="F142" s="1088" t="s">
        <v>380</v>
      </c>
      <c r="G142" s="837"/>
      <c r="H142" s="837"/>
      <c r="I142" s="838" t="s">
        <v>379</v>
      </c>
      <c r="J142" s="838"/>
      <c r="K142" s="458"/>
      <c r="L142" s="838" t="s">
        <v>908</v>
      </c>
      <c r="M142" s="838"/>
      <c r="N142" s="458"/>
      <c r="O142" s="838" t="s">
        <v>380</v>
      </c>
      <c r="P142" s="838"/>
      <c r="Q142" s="458"/>
      <c r="R142" s="838" t="s">
        <v>380</v>
      </c>
      <c r="S142" s="838"/>
      <c r="T142" s="458"/>
      <c r="U142" s="838" t="s">
        <v>380</v>
      </c>
      <c r="V142" s="838"/>
      <c r="W142" s="458"/>
      <c r="X142" s="838" t="s">
        <v>380</v>
      </c>
      <c r="Y142" s="458"/>
      <c r="Z142" s="458"/>
      <c r="AA142" s="838"/>
      <c r="AB142" s="458"/>
      <c r="AC142" s="458"/>
      <c r="AD142" s="458"/>
      <c r="AE142" s="458"/>
      <c r="AF142" s="458"/>
      <c r="AG142" s="838"/>
      <c r="AH142" s="458"/>
      <c r="AI142" s="458"/>
      <c r="AJ142" s="838"/>
      <c r="AK142" s="458"/>
      <c r="AL142" s="458"/>
      <c r="AM142" s="838" t="s">
        <v>380</v>
      </c>
      <c r="AN142" s="458"/>
      <c r="AO142" s="458"/>
      <c r="AP142" s="838" t="s">
        <v>380</v>
      </c>
      <c r="AQ142" s="458"/>
      <c r="AR142" s="458"/>
      <c r="AS142" s="838" t="s">
        <v>380</v>
      </c>
      <c r="AT142" s="458"/>
      <c r="AU142" s="458"/>
      <c r="AV142" s="838" t="s">
        <v>380</v>
      </c>
      <c r="AW142" s="458"/>
      <c r="AX142" s="458"/>
      <c r="AY142" s="838" t="s">
        <v>380</v>
      </c>
      <c r="AZ142" s="458"/>
      <c r="BA142" s="458"/>
      <c r="BB142" s="838" t="s">
        <v>380</v>
      </c>
      <c r="BC142" s="838"/>
      <c r="BD142" s="458"/>
      <c r="BE142" s="838" t="s">
        <v>908</v>
      </c>
      <c r="BF142" s="458"/>
      <c r="BG142" s="458"/>
      <c r="BH142" s="458" t="s">
        <v>908</v>
      </c>
      <c r="BI142" s="458"/>
      <c r="BJ142" s="458"/>
      <c r="BK142" s="837" t="s">
        <v>611</v>
      </c>
      <c r="BL142" s="755"/>
    </row>
    <row r="143" spans="1:64" ht="15" customHeight="1">
      <c r="A143" s="837"/>
      <c r="B143" s="837" t="s">
        <v>916</v>
      </c>
      <c r="C143" s="837" t="s">
        <v>824</v>
      </c>
      <c r="D143" s="958">
        <v>7214</v>
      </c>
      <c r="E143" s="959">
        <v>42519</v>
      </c>
      <c r="F143" s="1088" t="s">
        <v>380</v>
      </c>
      <c r="G143" s="837"/>
      <c r="H143" s="837"/>
      <c r="I143" s="838" t="s">
        <v>379</v>
      </c>
      <c r="J143" s="838"/>
      <c r="K143" s="458"/>
      <c r="L143" s="838" t="s">
        <v>917</v>
      </c>
      <c r="M143" s="838"/>
      <c r="N143" s="458"/>
      <c r="O143" s="838" t="s">
        <v>379</v>
      </c>
      <c r="P143" s="838"/>
      <c r="Q143" s="458"/>
      <c r="R143" s="838" t="s">
        <v>379</v>
      </c>
      <c r="S143" s="838"/>
      <c r="T143" s="458"/>
      <c r="U143" s="838" t="s">
        <v>379</v>
      </c>
      <c r="V143" s="838"/>
      <c r="W143" s="458"/>
      <c r="X143" s="838" t="s">
        <v>379</v>
      </c>
      <c r="Y143" s="458"/>
      <c r="Z143" s="458"/>
      <c r="AA143" s="838"/>
      <c r="AB143" s="458"/>
      <c r="AC143" s="458"/>
      <c r="AD143" s="458"/>
      <c r="AE143" s="458"/>
      <c r="AF143" s="458"/>
      <c r="AG143" s="838"/>
      <c r="AH143" s="458"/>
      <c r="AI143" s="458"/>
      <c r="AJ143" s="838"/>
      <c r="AK143" s="458"/>
      <c r="AL143" s="458"/>
      <c r="AM143" s="838" t="s">
        <v>380</v>
      </c>
      <c r="AN143" s="458"/>
      <c r="AO143" s="458"/>
      <c r="AP143" s="838" t="s">
        <v>380</v>
      </c>
      <c r="AQ143" s="458"/>
      <c r="AR143" s="458"/>
      <c r="AS143" s="838" t="s">
        <v>380</v>
      </c>
      <c r="AT143" s="458"/>
      <c r="AU143" s="458"/>
      <c r="AV143" s="838" t="s">
        <v>380</v>
      </c>
      <c r="AW143" s="458"/>
      <c r="AX143" s="458"/>
      <c r="AY143" s="838" t="s">
        <v>380</v>
      </c>
      <c r="AZ143" s="458"/>
      <c r="BA143" s="458"/>
      <c r="BB143" s="838" t="s">
        <v>380</v>
      </c>
      <c r="BC143" s="838"/>
      <c r="BD143" s="458"/>
      <c r="BE143" s="838" t="s">
        <v>782</v>
      </c>
      <c r="BF143" s="458"/>
      <c r="BG143" s="458"/>
      <c r="BH143" s="458" t="s">
        <v>829</v>
      </c>
      <c r="BI143" s="458"/>
      <c r="BJ143" s="458"/>
      <c r="BK143" s="837" t="s">
        <v>611</v>
      </c>
      <c r="BL143" s="755"/>
    </row>
    <row r="144" spans="1:64" ht="15" customHeight="1">
      <c r="A144" s="837"/>
      <c r="B144" s="837" t="s">
        <v>918</v>
      </c>
      <c r="C144" s="837" t="s">
        <v>824</v>
      </c>
      <c r="D144" s="958">
        <v>7214</v>
      </c>
      <c r="E144" s="959">
        <v>42519</v>
      </c>
      <c r="F144" s="1088" t="s">
        <v>380</v>
      </c>
      <c r="G144" s="837"/>
      <c r="H144" s="837"/>
      <c r="I144" s="838" t="s">
        <v>379</v>
      </c>
      <c r="J144" s="838"/>
      <c r="K144" s="458"/>
      <c r="L144" s="838" t="s">
        <v>917</v>
      </c>
      <c r="M144" s="838"/>
      <c r="N144" s="458"/>
      <c r="O144" s="838" t="s">
        <v>379</v>
      </c>
      <c r="P144" s="838"/>
      <c r="Q144" s="458"/>
      <c r="R144" s="838" t="s">
        <v>379</v>
      </c>
      <c r="S144" s="838"/>
      <c r="T144" s="458"/>
      <c r="U144" s="838" t="s">
        <v>379</v>
      </c>
      <c r="V144" s="838"/>
      <c r="W144" s="458"/>
      <c r="X144" s="838" t="s">
        <v>379</v>
      </c>
      <c r="Y144" s="458"/>
      <c r="Z144" s="458"/>
      <c r="AA144" s="838"/>
      <c r="AB144" s="458"/>
      <c r="AC144" s="458"/>
      <c r="AD144" s="458"/>
      <c r="AE144" s="458"/>
      <c r="AF144" s="458"/>
      <c r="AG144" s="838"/>
      <c r="AH144" s="458"/>
      <c r="AI144" s="458"/>
      <c r="AJ144" s="838"/>
      <c r="AK144" s="458"/>
      <c r="AL144" s="458"/>
      <c r="AM144" s="838" t="s">
        <v>380</v>
      </c>
      <c r="AN144" s="458"/>
      <c r="AO144" s="458"/>
      <c r="AP144" s="838" t="s">
        <v>380</v>
      </c>
      <c r="AQ144" s="458"/>
      <c r="AR144" s="458"/>
      <c r="AS144" s="838" t="s">
        <v>380</v>
      </c>
      <c r="AT144" s="458"/>
      <c r="AU144" s="458"/>
      <c r="AV144" s="838" t="s">
        <v>380</v>
      </c>
      <c r="AW144" s="458"/>
      <c r="AX144" s="458"/>
      <c r="AY144" s="838" t="s">
        <v>380</v>
      </c>
      <c r="AZ144" s="458"/>
      <c r="BA144" s="458"/>
      <c r="BB144" s="838" t="s">
        <v>380</v>
      </c>
      <c r="BC144" s="838"/>
      <c r="BD144" s="458"/>
      <c r="BE144" s="838" t="s">
        <v>782</v>
      </c>
      <c r="BF144" s="458"/>
      <c r="BG144" s="458"/>
      <c r="BH144" s="458" t="s">
        <v>829</v>
      </c>
      <c r="BI144" s="458"/>
      <c r="BJ144" s="458"/>
      <c r="BK144" s="837" t="s">
        <v>611</v>
      </c>
      <c r="BL144" s="755"/>
    </row>
    <row r="145" spans="1:64" ht="15" customHeight="1">
      <c r="A145" s="837"/>
      <c r="B145" s="837" t="s">
        <v>919</v>
      </c>
      <c r="C145" s="837" t="s">
        <v>906</v>
      </c>
      <c r="D145" s="958">
        <v>8507</v>
      </c>
      <c r="E145" s="959">
        <v>42519</v>
      </c>
      <c r="F145" s="1088" t="s">
        <v>380</v>
      </c>
      <c r="G145" s="837"/>
      <c r="H145" s="837"/>
      <c r="I145" s="838" t="s">
        <v>379</v>
      </c>
      <c r="J145" s="838"/>
      <c r="K145" s="458"/>
      <c r="L145" s="838" t="s">
        <v>917</v>
      </c>
      <c r="M145" s="838"/>
      <c r="N145" s="458"/>
      <c r="O145" s="838" t="s">
        <v>379</v>
      </c>
      <c r="P145" s="838"/>
      <c r="Q145" s="458"/>
      <c r="R145" s="838" t="s">
        <v>379</v>
      </c>
      <c r="S145" s="838"/>
      <c r="T145" s="458"/>
      <c r="U145" s="838" t="s">
        <v>379</v>
      </c>
      <c r="V145" s="838"/>
      <c r="W145" s="458"/>
      <c r="X145" s="838" t="s">
        <v>379</v>
      </c>
      <c r="Y145" s="458"/>
      <c r="Z145" s="458"/>
      <c r="AA145" s="838"/>
      <c r="AB145" s="458"/>
      <c r="AC145" s="458"/>
      <c r="AD145" s="458"/>
      <c r="AE145" s="458"/>
      <c r="AF145" s="458"/>
      <c r="AG145" s="838"/>
      <c r="AH145" s="458"/>
      <c r="AI145" s="458"/>
      <c r="AJ145" s="838"/>
      <c r="AK145" s="458"/>
      <c r="AL145" s="458"/>
      <c r="AM145" s="838" t="s">
        <v>380</v>
      </c>
      <c r="AN145" s="458"/>
      <c r="AO145" s="458"/>
      <c r="AP145" s="838" t="s">
        <v>380</v>
      </c>
      <c r="AQ145" s="458"/>
      <c r="AR145" s="458"/>
      <c r="AS145" s="838" t="s">
        <v>380</v>
      </c>
      <c r="AT145" s="458"/>
      <c r="AU145" s="458"/>
      <c r="AV145" s="838" t="s">
        <v>380</v>
      </c>
      <c r="AW145" s="458"/>
      <c r="AX145" s="458"/>
      <c r="AY145" s="838" t="s">
        <v>380</v>
      </c>
      <c r="AZ145" s="458"/>
      <c r="BA145" s="458"/>
      <c r="BB145" s="838" t="s">
        <v>380</v>
      </c>
      <c r="BC145" s="838"/>
      <c r="BD145" s="458"/>
      <c r="BE145" s="838" t="s">
        <v>782</v>
      </c>
      <c r="BF145" s="458"/>
      <c r="BG145" s="458"/>
      <c r="BH145" s="458" t="s">
        <v>829</v>
      </c>
      <c r="BI145" s="458"/>
      <c r="BJ145" s="458"/>
      <c r="BK145" s="837" t="s">
        <v>611</v>
      </c>
      <c r="BL145" s="755"/>
    </row>
    <row r="146" spans="1:64" ht="15" customHeight="1">
      <c r="A146" s="837"/>
      <c r="B146" s="837" t="s">
        <v>920</v>
      </c>
      <c r="C146" s="837" t="s">
        <v>906</v>
      </c>
      <c r="D146" s="958">
        <v>8507</v>
      </c>
      <c r="E146" s="959">
        <v>42519</v>
      </c>
      <c r="F146" s="1088" t="s">
        <v>380</v>
      </c>
      <c r="G146" s="837"/>
      <c r="H146" s="837"/>
      <c r="I146" s="838" t="s">
        <v>379</v>
      </c>
      <c r="J146" s="838"/>
      <c r="K146" s="458"/>
      <c r="L146" s="838" t="s">
        <v>917</v>
      </c>
      <c r="M146" s="838"/>
      <c r="N146" s="458"/>
      <c r="O146" s="838" t="s">
        <v>379</v>
      </c>
      <c r="P146" s="838"/>
      <c r="Q146" s="458"/>
      <c r="R146" s="838" t="s">
        <v>379</v>
      </c>
      <c r="S146" s="838"/>
      <c r="T146" s="458"/>
      <c r="U146" s="838" t="s">
        <v>379</v>
      </c>
      <c r="V146" s="838"/>
      <c r="W146" s="458"/>
      <c r="X146" s="838" t="s">
        <v>379</v>
      </c>
      <c r="Y146" s="458"/>
      <c r="Z146" s="458"/>
      <c r="AA146" s="838"/>
      <c r="AB146" s="458"/>
      <c r="AC146" s="458"/>
      <c r="AD146" s="458"/>
      <c r="AE146" s="458"/>
      <c r="AF146" s="458"/>
      <c r="AG146" s="838"/>
      <c r="AH146" s="458"/>
      <c r="AI146" s="458"/>
      <c r="AJ146" s="838"/>
      <c r="AK146" s="458"/>
      <c r="AL146" s="458"/>
      <c r="AM146" s="838" t="s">
        <v>380</v>
      </c>
      <c r="AN146" s="458"/>
      <c r="AO146" s="458"/>
      <c r="AP146" s="838" t="s">
        <v>380</v>
      </c>
      <c r="AQ146" s="458"/>
      <c r="AR146" s="458"/>
      <c r="AS146" s="838" t="s">
        <v>380</v>
      </c>
      <c r="AT146" s="458"/>
      <c r="AU146" s="458"/>
      <c r="AV146" s="838" t="s">
        <v>380</v>
      </c>
      <c r="AW146" s="458"/>
      <c r="AX146" s="458"/>
      <c r="AY146" s="838" t="s">
        <v>380</v>
      </c>
      <c r="AZ146" s="458"/>
      <c r="BA146" s="458"/>
      <c r="BB146" s="838" t="s">
        <v>380</v>
      </c>
      <c r="BC146" s="838"/>
      <c r="BD146" s="458"/>
      <c r="BE146" s="838" t="s">
        <v>782</v>
      </c>
      <c r="BF146" s="458"/>
      <c r="BG146" s="458"/>
      <c r="BH146" s="458" t="s">
        <v>829</v>
      </c>
      <c r="BI146" s="458"/>
      <c r="BJ146" s="458"/>
      <c r="BK146" s="837" t="s">
        <v>611</v>
      </c>
      <c r="BL146" s="755"/>
    </row>
    <row r="147" spans="1:64" ht="15" customHeight="1">
      <c r="A147" s="837"/>
      <c r="B147" s="837" t="s">
        <v>921</v>
      </c>
      <c r="C147" s="837" t="s">
        <v>867</v>
      </c>
      <c r="D147" s="958">
        <v>8066</v>
      </c>
      <c r="E147" s="959">
        <v>42519</v>
      </c>
      <c r="F147" s="1088" t="s">
        <v>380</v>
      </c>
      <c r="G147" s="837"/>
      <c r="H147" s="837"/>
      <c r="I147" s="838" t="s">
        <v>379</v>
      </c>
      <c r="J147" s="838"/>
      <c r="K147" s="458"/>
      <c r="L147" s="838" t="s">
        <v>917</v>
      </c>
      <c r="M147" s="838"/>
      <c r="N147" s="458"/>
      <c r="O147" s="838" t="s">
        <v>379</v>
      </c>
      <c r="P147" s="838"/>
      <c r="Q147" s="458"/>
      <c r="R147" s="838" t="s">
        <v>379</v>
      </c>
      <c r="S147" s="838"/>
      <c r="T147" s="458"/>
      <c r="U147" s="838" t="s">
        <v>379</v>
      </c>
      <c r="V147" s="838"/>
      <c r="W147" s="458"/>
      <c r="X147" s="838" t="s">
        <v>379</v>
      </c>
      <c r="Y147" s="458"/>
      <c r="Z147" s="458"/>
      <c r="AA147" s="838"/>
      <c r="AB147" s="458"/>
      <c r="AC147" s="458"/>
      <c r="AD147" s="458"/>
      <c r="AE147" s="458"/>
      <c r="AF147" s="458"/>
      <c r="AG147" s="838"/>
      <c r="AH147" s="458"/>
      <c r="AI147" s="458"/>
      <c r="AJ147" s="838"/>
      <c r="AK147" s="458"/>
      <c r="AL147" s="458"/>
      <c r="AM147" s="838" t="s">
        <v>380</v>
      </c>
      <c r="AN147" s="458"/>
      <c r="AO147" s="458"/>
      <c r="AP147" s="838" t="s">
        <v>380</v>
      </c>
      <c r="AQ147" s="458"/>
      <c r="AR147" s="458"/>
      <c r="AS147" s="838" t="s">
        <v>380</v>
      </c>
      <c r="AT147" s="458"/>
      <c r="AU147" s="458"/>
      <c r="AV147" s="838" t="s">
        <v>380</v>
      </c>
      <c r="AW147" s="458"/>
      <c r="AX147" s="458"/>
      <c r="AY147" s="838" t="s">
        <v>380</v>
      </c>
      <c r="AZ147" s="458"/>
      <c r="BA147" s="458"/>
      <c r="BB147" s="838" t="s">
        <v>380</v>
      </c>
      <c r="BC147" s="838"/>
      <c r="BD147" s="458"/>
      <c r="BE147" s="838" t="s">
        <v>782</v>
      </c>
      <c r="BF147" s="458"/>
      <c r="BG147" s="458"/>
      <c r="BH147" s="458" t="s">
        <v>829</v>
      </c>
      <c r="BI147" s="458"/>
      <c r="BJ147" s="458"/>
      <c r="BK147" s="837" t="s">
        <v>611</v>
      </c>
      <c r="BL147" s="755"/>
    </row>
    <row r="148" spans="1:64" ht="15" customHeight="1">
      <c r="A148" s="981"/>
      <c r="B148" s="981" t="s">
        <v>922</v>
      </c>
      <c r="C148" s="837" t="s">
        <v>923</v>
      </c>
      <c r="D148" s="958">
        <v>13344</v>
      </c>
      <c r="E148" s="959">
        <v>42519</v>
      </c>
      <c r="F148" s="1088" t="s">
        <v>379</v>
      </c>
      <c r="G148" s="837"/>
      <c r="H148" s="837"/>
      <c r="I148" s="838" t="s">
        <v>380</v>
      </c>
      <c r="J148" s="838"/>
      <c r="K148" s="458"/>
      <c r="L148" s="838" t="s">
        <v>846</v>
      </c>
      <c r="M148" s="838"/>
      <c r="N148" s="458"/>
      <c r="O148" s="838" t="s">
        <v>380</v>
      </c>
      <c r="P148" s="838"/>
      <c r="Q148" s="458"/>
      <c r="R148" s="838" t="s">
        <v>380</v>
      </c>
      <c r="S148" s="838"/>
      <c r="T148" s="458"/>
      <c r="U148" s="838" t="s">
        <v>924</v>
      </c>
      <c r="V148" s="838"/>
      <c r="W148" s="458"/>
      <c r="X148" s="838" t="s">
        <v>379</v>
      </c>
      <c r="Y148" s="458"/>
      <c r="Z148" s="458"/>
      <c r="AA148" s="838"/>
      <c r="AB148" s="458"/>
      <c r="AC148" s="458"/>
      <c r="AD148" s="458"/>
      <c r="AE148" s="458"/>
      <c r="AF148" s="458"/>
      <c r="AG148" s="838"/>
      <c r="AH148" s="458"/>
      <c r="AI148" s="458"/>
      <c r="AJ148" s="838"/>
      <c r="AK148" s="458"/>
      <c r="AL148" s="458"/>
      <c r="AM148" s="838" t="s">
        <v>380</v>
      </c>
      <c r="AN148" s="458"/>
      <c r="AO148" s="458"/>
      <c r="AP148" s="838" t="s">
        <v>380</v>
      </c>
      <c r="AQ148" s="458"/>
      <c r="AR148" s="458"/>
      <c r="AS148" s="838" t="s">
        <v>379</v>
      </c>
      <c r="AT148" s="458"/>
      <c r="AU148" s="458"/>
      <c r="AV148" s="838" t="s">
        <v>379</v>
      </c>
      <c r="AW148" s="458"/>
      <c r="AX148" s="458"/>
      <c r="AY148" s="838" t="s">
        <v>380</v>
      </c>
      <c r="AZ148" s="458"/>
      <c r="BA148" s="458"/>
      <c r="BB148" s="838" t="s">
        <v>380</v>
      </c>
      <c r="BC148" s="838"/>
      <c r="BD148" s="458"/>
      <c r="BE148" s="838" t="s">
        <v>782</v>
      </c>
      <c r="BF148" s="458"/>
      <c r="BG148" s="458"/>
      <c r="BH148" s="458" t="s">
        <v>701</v>
      </c>
      <c r="BI148" s="458"/>
      <c r="BJ148" s="458"/>
      <c r="BK148" s="837" t="s">
        <v>611</v>
      </c>
      <c r="BL148" s="755"/>
    </row>
    <row r="149" spans="1:64" ht="15" customHeight="1">
      <c r="A149" s="641"/>
      <c r="B149" s="641" t="s">
        <v>511</v>
      </c>
      <c r="C149" s="851"/>
      <c r="D149" s="914">
        <f>SUM(D106:D148)</f>
        <v>383428</v>
      </c>
      <c r="E149" s="868"/>
      <c r="F149" s="1089"/>
      <c r="G149" s="641"/>
      <c r="H149" s="641"/>
      <c r="I149" s="847"/>
      <c r="J149" s="847"/>
      <c r="K149" s="641"/>
      <c r="L149" s="847"/>
      <c r="M149" s="847"/>
      <c r="N149" s="641"/>
      <c r="O149" s="847"/>
      <c r="P149" s="847"/>
      <c r="Q149" s="641"/>
      <c r="R149" s="847"/>
      <c r="S149" s="847"/>
      <c r="T149" s="641"/>
      <c r="U149" s="847"/>
      <c r="V149" s="847"/>
      <c r="W149" s="641"/>
      <c r="X149" s="847"/>
      <c r="Y149" s="641"/>
      <c r="Z149" s="641"/>
      <c r="AA149" s="847"/>
      <c r="AB149" s="641"/>
      <c r="AC149" s="641"/>
      <c r="AD149" s="641"/>
      <c r="AE149" s="641"/>
      <c r="AF149" s="641"/>
      <c r="AG149" s="847"/>
      <c r="AH149" s="641"/>
      <c r="AI149" s="641"/>
      <c r="AJ149" s="847"/>
      <c r="AK149" s="641"/>
      <c r="AL149" s="641"/>
      <c r="AM149" s="847"/>
      <c r="AN149" s="641"/>
      <c r="AO149" s="641"/>
      <c r="AP149" s="847"/>
      <c r="AQ149" s="641"/>
      <c r="AR149" s="641"/>
      <c r="AS149" s="847"/>
      <c r="AT149" s="641"/>
      <c r="AU149" s="641"/>
      <c r="AV149" s="847"/>
      <c r="AW149" s="641"/>
      <c r="AX149" s="641"/>
      <c r="AY149" s="847"/>
      <c r="AZ149" s="641"/>
      <c r="BA149" s="641"/>
      <c r="BB149" s="847"/>
      <c r="BC149" s="847"/>
      <c r="BD149" s="641"/>
      <c r="BE149" s="847"/>
      <c r="BF149" s="641"/>
      <c r="BG149" s="641"/>
      <c r="BH149" s="641"/>
      <c r="BI149" s="641"/>
      <c r="BJ149" s="641"/>
      <c r="BK149" s="641"/>
      <c r="BL149" s="641"/>
    </row>
    <row r="150" spans="1:64" ht="15" customHeight="1">
      <c r="A150" s="837"/>
      <c r="B150" s="837" t="s">
        <v>925</v>
      </c>
      <c r="C150" s="837" t="s">
        <v>926</v>
      </c>
      <c r="D150" s="958">
        <v>10000</v>
      </c>
      <c r="E150" s="959">
        <v>42526</v>
      </c>
      <c r="F150" s="1088" t="s">
        <v>380</v>
      </c>
      <c r="G150" s="837"/>
      <c r="H150" s="837"/>
      <c r="I150" s="838" t="s">
        <v>379</v>
      </c>
      <c r="J150" s="838"/>
      <c r="K150" s="458"/>
      <c r="L150" s="838" t="s">
        <v>379</v>
      </c>
      <c r="M150" s="838"/>
      <c r="N150" s="458"/>
      <c r="O150" s="838" t="s">
        <v>927</v>
      </c>
      <c r="P150" s="838"/>
      <c r="Q150" s="458"/>
      <c r="R150" s="838" t="s">
        <v>908</v>
      </c>
      <c r="S150" s="838"/>
      <c r="T150" s="458"/>
      <c r="U150" s="838" t="s">
        <v>908</v>
      </c>
      <c r="V150" s="838"/>
      <c r="W150" s="458"/>
      <c r="X150" s="838" t="s">
        <v>908</v>
      </c>
      <c r="Y150" s="458"/>
      <c r="Z150" s="458"/>
      <c r="AA150" s="838" t="s">
        <v>380</v>
      </c>
      <c r="AB150" s="458"/>
      <c r="AC150" s="458"/>
      <c r="AD150" s="458"/>
      <c r="AE150" s="458"/>
      <c r="AF150" s="458"/>
      <c r="AG150" s="838"/>
      <c r="AH150" s="458"/>
      <c r="AI150" s="458"/>
      <c r="AJ150" s="838"/>
      <c r="AK150" s="458"/>
      <c r="AL150" s="458"/>
      <c r="AM150" s="838" t="s">
        <v>380</v>
      </c>
      <c r="AN150" s="458"/>
      <c r="AO150" s="458"/>
      <c r="AP150" s="838" t="s">
        <v>380</v>
      </c>
      <c r="AQ150" s="458"/>
      <c r="AR150" s="458"/>
      <c r="AS150" s="838" t="s">
        <v>380</v>
      </c>
      <c r="AT150" s="458"/>
      <c r="AU150" s="458"/>
      <c r="AV150" s="838" t="s">
        <v>380</v>
      </c>
      <c r="AW150" s="458"/>
      <c r="AX150" s="458"/>
      <c r="AY150" s="838" t="s">
        <v>380</v>
      </c>
      <c r="AZ150" s="458"/>
      <c r="BA150" s="458"/>
      <c r="BB150" s="838" t="s">
        <v>380</v>
      </c>
      <c r="BC150" s="838"/>
      <c r="BD150" s="458"/>
      <c r="BE150" s="838" t="s">
        <v>908</v>
      </c>
      <c r="BF150" s="458"/>
      <c r="BG150" s="458"/>
      <c r="BH150" s="458" t="s">
        <v>908</v>
      </c>
      <c r="BI150" s="458"/>
      <c r="BJ150" s="458"/>
      <c r="BK150" s="837" t="s">
        <v>611</v>
      </c>
      <c r="BL150" s="755"/>
    </row>
    <row r="151" spans="1:64" ht="15" customHeight="1">
      <c r="A151" s="837"/>
      <c r="B151" s="837" t="s">
        <v>928</v>
      </c>
      <c r="C151" s="837" t="s">
        <v>929</v>
      </c>
      <c r="D151" s="958">
        <v>7545</v>
      </c>
      <c r="E151" s="959">
        <v>42526</v>
      </c>
      <c r="F151" s="1088" t="s">
        <v>380</v>
      </c>
      <c r="G151" s="837"/>
      <c r="H151" s="837"/>
      <c r="I151" s="838" t="s">
        <v>379</v>
      </c>
      <c r="J151" s="838"/>
      <c r="K151" s="458"/>
      <c r="L151" s="838" t="s">
        <v>379</v>
      </c>
      <c r="M151" s="838"/>
      <c r="N151" s="458"/>
      <c r="O151" s="838" t="s">
        <v>927</v>
      </c>
      <c r="P151" s="838"/>
      <c r="Q151" s="458"/>
      <c r="R151" s="838" t="s">
        <v>908</v>
      </c>
      <c r="S151" s="838"/>
      <c r="T151" s="458"/>
      <c r="U151" s="838" t="s">
        <v>908</v>
      </c>
      <c r="V151" s="838"/>
      <c r="W151" s="458"/>
      <c r="X151" s="838" t="s">
        <v>908</v>
      </c>
      <c r="Y151" s="458"/>
      <c r="Z151" s="458"/>
      <c r="AA151" s="838" t="s">
        <v>380</v>
      </c>
      <c r="AB151" s="458"/>
      <c r="AC151" s="458"/>
      <c r="AD151" s="458"/>
      <c r="AE151" s="458"/>
      <c r="AF151" s="458"/>
      <c r="AG151" s="838"/>
      <c r="AH151" s="458"/>
      <c r="AI151" s="458"/>
      <c r="AJ151" s="838"/>
      <c r="AK151" s="458"/>
      <c r="AL151" s="458"/>
      <c r="AM151" s="838" t="s">
        <v>380</v>
      </c>
      <c r="AN151" s="458"/>
      <c r="AO151" s="458"/>
      <c r="AP151" s="838" t="s">
        <v>380</v>
      </c>
      <c r="AQ151" s="458"/>
      <c r="AR151" s="458"/>
      <c r="AS151" s="838" t="s">
        <v>380</v>
      </c>
      <c r="AT151" s="458"/>
      <c r="AU151" s="458"/>
      <c r="AV151" s="838" t="s">
        <v>380</v>
      </c>
      <c r="AW151" s="458"/>
      <c r="AX151" s="458"/>
      <c r="AY151" s="838" t="s">
        <v>380</v>
      </c>
      <c r="AZ151" s="458"/>
      <c r="BA151" s="458"/>
      <c r="BB151" s="838" t="s">
        <v>380</v>
      </c>
      <c r="BC151" s="838"/>
      <c r="BD151" s="458"/>
      <c r="BE151" s="838" t="s">
        <v>908</v>
      </c>
      <c r="BF151" s="458"/>
      <c r="BG151" s="458"/>
      <c r="BH151" s="458" t="s">
        <v>908</v>
      </c>
      <c r="BI151" s="458"/>
      <c r="BJ151" s="458"/>
      <c r="BK151" s="837" t="s">
        <v>611</v>
      </c>
      <c r="BL151" s="755"/>
    </row>
    <row r="152" spans="1:64" ht="15" customHeight="1">
      <c r="A152" s="981"/>
      <c r="B152" s="981" t="s">
        <v>930</v>
      </c>
      <c r="C152" s="837" t="s">
        <v>877</v>
      </c>
      <c r="D152" s="958">
        <v>20850</v>
      </c>
      <c r="E152" s="959">
        <v>42529</v>
      </c>
      <c r="F152" s="1088" t="s">
        <v>380</v>
      </c>
      <c r="G152" s="837"/>
      <c r="H152" s="837"/>
      <c r="I152" s="838" t="s">
        <v>908</v>
      </c>
      <c r="J152" s="838"/>
      <c r="K152" s="458"/>
      <c r="L152" s="838" t="s">
        <v>379</v>
      </c>
      <c r="M152" s="838"/>
      <c r="N152" s="458"/>
      <c r="O152" s="838" t="s">
        <v>835</v>
      </c>
      <c r="P152" s="838"/>
      <c r="Q152" s="458"/>
      <c r="R152" s="838" t="s">
        <v>908</v>
      </c>
      <c r="S152" s="838"/>
      <c r="T152" s="458"/>
      <c r="U152" s="838" t="s">
        <v>908</v>
      </c>
      <c r="V152" s="838"/>
      <c r="W152" s="458"/>
      <c r="X152" s="838" t="s">
        <v>908</v>
      </c>
      <c r="Y152" s="458"/>
      <c r="Z152" s="458"/>
      <c r="AA152" s="838" t="s">
        <v>380</v>
      </c>
      <c r="AB152" s="458"/>
      <c r="AC152" s="458"/>
      <c r="AD152" s="458"/>
      <c r="AE152" s="458"/>
      <c r="AF152" s="458"/>
      <c r="AG152" s="838"/>
      <c r="AH152" s="458"/>
      <c r="AI152" s="458"/>
      <c r="AJ152" s="838"/>
      <c r="AK152" s="458"/>
      <c r="AL152" s="458"/>
      <c r="AM152" s="838" t="s">
        <v>380</v>
      </c>
      <c r="AN152" s="458"/>
      <c r="AO152" s="458"/>
      <c r="AP152" s="838" t="s">
        <v>380</v>
      </c>
      <c r="AQ152" s="458"/>
      <c r="AR152" s="458"/>
      <c r="AS152" s="838" t="s">
        <v>380</v>
      </c>
      <c r="AT152" s="458"/>
      <c r="AU152" s="458"/>
      <c r="AV152" s="838" t="s">
        <v>380</v>
      </c>
      <c r="AW152" s="458"/>
      <c r="AX152" s="458"/>
      <c r="AY152" s="838" t="s">
        <v>878</v>
      </c>
      <c r="AZ152" s="458"/>
      <c r="BA152" s="458"/>
      <c r="BB152" s="838" t="s">
        <v>380</v>
      </c>
      <c r="BC152" s="838"/>
      <c r="BD152" s="458"/>
      <c r="BE152" s="838" t="s">
        <v>908</v>
      </c>
      <c r="BF152" s="458"/>
      <c r="BG152" s="458"/>
      <c r="BH152" s="458" t="s">
        <v>908</v>
      </c>
      <c r="BI152" s="458"/>
      <c r="BJ152" s="458"/>
      <c r="BK152" s="837" t="s">
        <v>611</v>
      </c>
      <c r="BL152" s="755"/>
    </row>
    <row r="153" spans="1:64" ht="15" customHeight="1">
      <c r="A153" s="981"/>
      <c r="B153" s="981" t="s">
        <v>931</v>
      </c>
      <c r="C153" s="837" t="s">
        <v>891</v>
      </c>
      <c r="D153" s="958">
        <v>14700</v>
      </c>
      <c r="E153" s="959">
        <v>42529</v>
      </c>
      <c r="F153" s="1088" t="s">
        <v>380</v>
      </c>
      <c r="G153" s="837"/>
      <c r="H153" s="837"/>
      <c r="I153" s="838" t="s">
        <v>908</v>
      </c>
      <c r="J153" s="838"/>
      <c r="K153" s="458"/>
      <c r="L153" s="838" t="s">
        <v>379</v>
      </c>
      <c r="M153" s="838"/>
      <c r="N153" s="458"/>
      <c r="O153" s="838" t="s">
        <v>835</v>
      </c>
      <c r="P153" s="838"/>
      <c r="Q153" s="458"/>
      <c r="R153" s="838" t="s">
        <v>908</v>
      </c>
      <c r="S153" s="838"/>
      <c r="T153" s="458"/>
      <c r="U153" s="838" t="s">
        <v>908</v>
      </c>
      <c r="V153" s="838"/>
      <c r="W153" s="458"/>
      <c r="X153" s="838" t="s">
        <v>908</v>
      </c>
      <c r="Y153" s="458"/>
      <c r="Z153" s="458"/>
      <c r="AA153" s="838" t="s">
        <v>380</v>
      </c>
      <c r="AB153" s="458"/>
      <c r="AC153" s="458"/>
      <c r="AD153" s="458"/>
      <c r="AE153" s="458"/>
      <c r="AF153" s="458"/>
      <c r="AG153" s="838"/>
      <c r="AH153" s="458"/>
      <c r="AI153" s="458"/>
      <c r="AJ153" s="838"/>
      <c r="AK153" s="458"/>
      <c r="AL153" s="458"/>
      <c r="AM153" s="838" t="s">
        <v>380</v>
      </c>
      <c r="AN153" s="458"/>
      <c r="AO153" s="458"/>
      <c r="AP153" s="838" t="s">
        <v>380</v>
      </c>
      <c r="AQ153" s="458"/>
      <c r="AR153" s="458"/>
      <c r="AS153" s="838" t="s">
        <v>380</v>
      </c>
      <c r="AT153" s="458"/>
      <c r="AU153" s="458"/>
      <c r="AV153" s="838" t="s">
        <v>380</v>
      </c>
      <c r="AW153" s="458"/>
      <c r="AX153" s="458"/>
      <c r="AY153" s="838" t="s">
        <v>878</v>
      </c>
      <c r="AZ153" s="458"/>
      <c r="BA153" s="458"/>
      <c r="BB153" s="838" t="s">
        <v>380</v>
      </c>
      <c r="BC153" s="838"/>
      <c r="BD153" s="458"/>
      <c r="BE153" s="838" t="s">
        <v>908</v>
      </c>
      <c r="BF153" s="458"/>
      <c r="BG153" s="458"/>
      <c r="BH153" s="458" t="s">
        <v>908</v>
      </c>
      <c r="BI153" s="458"/>
      <c r="BJ153" s="458"/>
      <c r="BK153" s="837" t="s">
        <v>611</v>
      </c>
      <c r="BL153" s="755"/>
    </row>
    <row r="154" spans="1:64" ht="15" customHeight="1">
      <c r="A154" s="960"/>
      <c r="B154" s="960" t="s">
        <v>932</v>
      </c>
      <c r="C154" s="960" t="s">
        <v>48</v>
      </c>
      <c r="D154" s="958">
        <v>13015</v>
      </c>
      <c r="E154" s="959">
        <v>42529</v>
      </c>
      <c r="F154" s="1088" t="s">
        <v>380</v>
      </c>
      <c r="G154" s="837"/>
      <c r="H154" s="837"/>
      <c r="I154" s="838" t="s">
        <v>379</v>
      </c>
      <c r="J154" s="838"/>
      <c r="K154" s="458"/>
      <c r="L154" s="838" t="s">
        <v>379</v>
      </c>
      <c r="M154" s="838"/>
      <c r="N154" s="458"/>
      <c r="O154" s="838" t="s">
        <v>380</v>
      </c>
      <c r="P154" s="838"/>
      <c r="Q154" s="458"/>
      <c r="R154" s="838" t="s">
        <v>380</v>
      </c>
      <c r="S154" s="838"/>
      <c r="T154" s="458"/>
      <c r="U154" s="838" t="s">
        <v>380</v>
      </c>
      <c r="V154" s="838"/>
      <c r="W154" s="458"/>
      <c r="X154" s="838" t="s">
        <v>380</v>
      </c>
      <c r="Y154" s="458"/>
      <c r="Z154" s="458"/>
      <c r="AA154" s="838" t="s">
        <v>380</v>
      </c>
      <c r="AB154" s="458"/>
      <c r="AC154" s="458"/>
      <c r="AD154" s="458"/>
      <c r="AE154" s="458"/>
      <c r="AF154" s="458"/>
      <c r="AG154" s="838"/>
      <c r="AH154" s="458"/>
      <c r="AI154" s="458"/>
      <c r="AJ154" s="838" t="s">
        <v>380</v>
      </c>
      <c r="AK154" s="458"/>
      <c r="AL154" s="458"/>
      <c r="AM154" s="838" t="s">
        <v>380</v>
      </c>
      <c r="AN154" s="458"/>
      <c r="AO154" s="458"/>
      <c r="AP154" s="838" t="s">
        <v>380</v>
      </c>
      <c r="AQ154" s="458"/>
      <c r="AR154" s="458"/>
      <c r="AS154" s="838" t="s">
        <v>380</v>
      </c>
      <c r="AT154" s="458"/>
      <c r="AU154" s="458"/>
      <c r="AV154" s="838" t="s">
        <v>380</v>
      </c>
      <c r="AW154" s="458"/>
      <c r="AX154" s="458"/>
      <c r="AY154" s="838" t="s">
        <v>380</v>
      </c>
      <c r="AZ154" s="458"/>
      <c r="BA154" s="458"/>
      <c r="BB154" s="838" t="s">
        <v>379</v>
      </c>
      <c r="BC154" s="838"/>
      <c r="BD154" s="458"/>
      <c r="BE154" s="838" t="s">
        <v>379</v>
      </c>
      <c r="BF154" s="458"/>
      <c r="BG154" s="458"/>
      <c r="BH154" s="458" t="s">
        <v>893</v>
      </c>
      <c r="BI154" s="458"/>
      <c r="BJ154" s="458"/>
      <c r="BK154" s="837" t="s">
        <v>611</v>
      </c>
      <c r="BL154" s="755"/>
    </row>
    <row r="155" spans="1:64" ht="15" customHeight="1">
      <c r="A155" s="982"/>
      <c r="B155" s="982" t="s">
        <v>933</v>
      </c>
      <c r="C155" s="961" t="s">
        <v>757</v>
      </c>
      <c r="D155" s="983">
        <v>2901</v>
      </c>
      <c r="E155" s="959">
        <v>42529</v>
      </c>
      <c r="F155" s="1088" t="s">
        <v>380</v>
      </c>
      <c r="G155" s="837"/>
      <c r="H155" s="837"/>
      <c r="I155" s="838" t="s">
        <v>379</v>
      </c>
      <c r="J155" s="838"/>
      <c r="K155" s="458"/>
      <c r="L155" s="838" t="s">
        <v>379</v>
      </c>
      <c r="M155" s="838"/>
      <c r="N155" s="458"/>
      <c r="O155" s="848" t="s">
        <v>379</v>
      </c>
      <c r="P155" s="848"/>
      <c r="Q155" s="643"/>
      <c r="R155" s="838" t="s">
        <v>380</v>
      </c>
      <c r="S155" s="838"/>
      <c r="T155" s="458"/>
      <c r="U155" s="838" t="s">
        <v>379</v>
      </c>
      <c r="V155" s="838"/>
      <c r="W155" s="458"/>
      <c r="X155" s="838" t="s">
        <v>379</v>
      </c>
      <c r="Y155" s="458"/>
      <c r="Z155" s="458"/>
      <c r="AA155" s="838" t="s">
        <v>380</v>
      </c>
      <c r="AB155" s="458"/>
      <c r="AC155" s="458"/>
      <c r="AD155" s="458"/>
      <c r="AE155" s="458"/>
      <c r="AF155" s="458"/>
      <c r="AG155" s="838"/>
      <c r="AH155" s="458"/>
      <c r="AI155" s="458"/>
      <c r="AJ155" s="838" t="s">
        <v>380</v>
      </c>
      <c r="AK155" s="458"/>
      <c r="AL155" s="458"/>
      <c r="AM155" s="838" t="s">
        <v>380</v>
      </c>
      <c r="AN155" s="458"/>
      <c r="AO155" s="458"/>
      <c r="AP155" s="838" t="s">
        <v>380</v>
      </c>
      <c r="AQ155" s="458"/>
      <c r="AR155" s="458"/>
      <c r="AS155" s="838" t="s">
        <v>380</v>
      </c>
      <c r="AT155" s="458"/>
      <c r="AU155" s="458"/>
      <c r="AV155" s="838" t="s">
        <v>380</v>
      </c>
      <c r="AW155" s="458"/>
      <c r="AX155" s="458"/>
      <c r="AY155" s="838" t="s">
        <v>380</v>
      </c>
      <c r="AZ155" s="458"/>
      <c r="BA155" s="458"/>
      <c r="BB155" s="838" t="s">
        <v>379</v>
      </c>
      <c r="BC155" s="838"/>
      <c r="BD155" s="458"/>
      <c r="BE155" s="838" t="s">
        <v>379</v>
      </c>
      <c r="BF155" s="458"/>
      <c r="BG155" s="458"/>
      <c r="BH155" s="458" t="s">
        <v>893</v>
      </c>
      <c r="BI155" s="458"/>
      <c r="BJ155" s="458"/>
      <c r="BK155" s="837" t="s">
        <v>611</v>
      </c>
      <c r="BL155" s="755"/>
    </row>
    <row r="156" spans="1:64" ht="15" customHeight="1">
      <c r="A156" s="982"/>
      <c r="B156" s="982" t="s">
        <v>934</v>
      </c>
      <c r="C156" s="961" t="s">
        <v>759</v>
      </c>
      <c r="D156" s="983">
        <v>3456</v>
      </c>
      <c r="E156" s="959">
        <v>42529</v>
      </c>
      <c r="F156" s="1088" t="s">
        <v>380</v>
      </c>
      <c r="G156" s="837"/>
      <c r="H156" s="837"/>
      <c r="I156" s="838" t="s">
        <v>379</v>
      </c>
      <c r="J156" s="838"/>
      <c r="K156" s="458"/>
      <c r="L156" s="838" t="s">
        <v>379</v>
      </c>
      <c r="M156" s="838"/>
      <c r="N156" s="458"/>
      <c r="O156" s="848" t="s">
        <v>379</v>
      </c>
      <c r="P156" s="848"/>
      <c r="Q156" s="643"/>
      <c r="R156" s="838" t="s">
        <v>380</v>
      </c>
      <c r="S156" s="838"/>
      <c r="T156" s="458"/>
      <c r="U156" s="838" t="s">
        <v>379</v>
      </c>
      <c r="V156" s="838"/>
      <c r="W156" s="458"/>
      <c r="X156" s="838" t="s">
        <v>379</v>
      </c>
      <c r="Y156" s="458"/>
      <c r="Z156" s="458"/>
      <c r="AA156" s="838" t="s">
        <v>380</v>
      </c>
      <c r="AB156" s="458"/>
      <c r="AC156" s="458"/>
      <c r="AD156" s="458"/>
      <c r="AE156" s="458"/>
      <c r="AF156" s="458"/>
      <c r="AG156" s="838"/>
      <c r="AH156" s="458"/>
      <c r="AI156" s="458"/>
      <c r="AJ156" s="838" t="s">
        <v>380</v>
      </c>
      <c r="AK156" s="458"/>
      <c r="AL156" s="458"/>
      <c r="AM156" s="838" t="s">
        <v>380</v>
      </c>
      <c r="AN156" s="458"/>
      <c r="AO156" s="458"/>
      <c r="AP156" s="838" t="s">
        <v>380</v>
      </c>
      <c r="AQ156" s="458"/>
      <c r="AR156" s="458"/>
      <c r="AS156" s="838" t="s">
        <v>380</v>
      </c>
      <c r="AT156" s="458"/>
      <c r="AU156" s="458"/>
      <c r="AV156" s="838" t="s">
        <v>380</v>
      </c>
      <c r="AW156" s="458"/>
      <c r="AX156" s="458"/>
      <c r="AY156" s="838" t="s">
        <v>380</v>
      </c>
      <c r="AZ156" s="458"/>
      <c r="BA156" s="458"/>
      <c r="BB156" s="838" t="s">
        <v>379</v>
      </c>
      <c r="BC156" s="838"/>
      <c r="BD156" s="458"/>
      <c r="BE156" s="838" t="s">
        <v>379</v>
      </c>
      <c r="BF156" s="458"/>
      <c r="BG156" s="458"/>
      <c r="BH156" s="458" t="s">
        <v>893</v>
      </c>
      <c r="BI156" s="458"/>
      <c r="BJ156" s="458"/>
      <c r="BK156" s="837" t="s">
        <v>611</v>
      </c>
      <c r="BL156" s="755"/>
    </row>
    <row r="157" spans="1:64" ht="15" customHeight="1">
      <c r="A157" s="982"/>
      <c r="B157" s="982" t="s">
        <v>935</v>
      </c>
      <c r="C157" s="961" t="s">
        <v>766</v>
      </c>
      <c r="D157" s="983">
        <v>3057</v>
      </c>
      <c r="E157" s="959">
        <v>42529</v>
      </c>
      <c r="F157" s="1088" t="s">
        <v>380</v>
      </c>
      <c r="G157" s="837"/>
      <c r="H157" s="837"/>
      <c r="I157" s="838" t="s">
        <v>379</v>
      </c>
      <c r="J157" s="838"/>
      <c r="K157" s="458"/>
      <c r="L157" s="838" t="s">
        <v>379</v>
      </c>
      <c r="M157" s="838"/>
      <c r="N157" s="458"/>
      <c r="O157" s="848" t="s">
        <v>379</v>
      </c>
      <c r="P157" s="848"/>
      <c r="Q157" s="643"/>
      <c r="R157" s="838" t="s">
        <v>380</v>
      </c>
      <c r="S157" s="838"/>
      <c r="T157" s="458"/>
      <c r="U157" s="838" t="s">
        <v>379</v>
      </c>
      <c r="V157" s="838"/>
      <c r="W157" s="458"/>
      <c r="X157" s="838" t="s">
        <v>379</v>
      </c>
      <c r="Y157" s="458"/>
      <c r="Z157" s="458"/>
      <c r="AA157" s="838" t="s">
        <v>83</v>
      </c>
      <c r="AB157" s="458"/>
      <c r="AC157" s="458"/>
      <c r="AD157" s="458"/>
      <c r="AE157" s="458"/>
      <c r="AF157" s="458"/>
      <c r="AG157" s="838"/>
      <c r="AH157" s="458"/>
      <c r="AI157" s="458"/>
      <c r="AJ157" s="838" t="s">
        <v>380</v>
      </c>
      <c r="AK157" s="458"/>
      <c r="AL157" s="458"/>
      <c r="AM157" s="838" t="s">
        <v>380</v>
      </c>
      <c r="AN157" s="458"/>
      <c r="AO157" s="458"/>
      <c r="AP157" s="838" t="s">
        <v>380</v>
      </c>
      <c r="AQ157" s="458"/>
      <c r="AR157" s="458"/>
      <c r="AS157" s="838" t="s">
        <v>380</v>
      </c>
      <c r="AT157" s="458"/>
      <c r="AU157" s="458"/>
      <c r="AV157" s="838" t="s">
        <v>380</v>
      </c>
      <c r="AW157" s="458"/>
      <c r="AX157" s="458"/>
      <c r="AY157" s="838" t="s">
        <v>380</v>
      </c>
      <c r="AZ157" s="458"/>
      <c r="BA157" s="458"/>
      <c r="BB157" s="838" t="s">
        <v>379</v>
      </c>
      <c r="BC157" s="838"/>
      <c r="BD157" s="458"/>
      <c r="BE157" s="838" t="s">
        <v>379</v>
      </c>
      <c r="BF157" s="458"/>
      <c r="BG157" s="458"/>
      <c r="BH157" s="458" t="s">
        <v>893</v>
      </c>
      <c r="BI157" s="458"/>
      <c r="BJ157" s="458"/>
      <c r="BK157" s="837" t="s">
        <v>611</v>
      </c>
      <c r="BL157" s="755"/>
    </row>
    <row r="158" spans="1:64" ht="15" customHeight="1">
      <c r="A158" s="960"/>
      <c r="B158" s="960" t="s">
        <v>936</v>
      </c>
      <c r="C158" s="960" t="s">
        <v>898</v>
      </c>
      <c r="D158" s="958">
        <v>12600</v>
      </c>
      <c r="E158" s="959">
        <v>42529</v>
      </c>
      <c r="F158" s="1088" t="s">
        <v>380</v>
      </c>
      <c r="G158" s="837"/>
      <c r="H158" s="837"/>
      <c r="I158" s="838" t="s">
        <v>379</v>
      </c>
      <c r="J158" s="838"/>
      <c r="K158" s="458"/>
      <c r="L158" s="838" t="s">
        <v>379</v>
      </c>
      <c r="M158" s="838"/>
      <c r="N158" s="458"/>
      <c r="O158" s="838" t="s">
        <v>380</v>
      </c>
      <c r="P158" s="838"/>
      <c r="Q158" s="458"/>
      <c r="R158" s="838" t="s">
        <v>380</v>
      </c>
      <c r="S158" s="838"/>
      <c r="T158" s="458"/>
      <c r="U158" s="838" t="s">
        <v>380</v>
      </c>
      <c r="V158" s="838"/>
      <c r="W158" s="458"/>
      <c r="X158" s="838" t="s">
        <v>380</v>
      </c>
      <c r="Y158" s="458"/>
      <c r="Z158" s="458"/>
      <c r="AA158" s="838" t="s">
        <v>380</v>
      </c>
      <c r="AB158" s="458"/>
      <c r="AC158" s="458"/>
      <c r="AD158" s="458"/>
      <c r="AE158" s="458"/>
      <c r="AF158" s="458"/>
      <c r="AG158" s="838"/>
      <c r="AH158" s="458"/>
      <c r="AI158" s="458"/>
      <c r="AJ158" s="838" t="s">
        <v>380</v>
      </c>
      <c r="AK158" s="458"/>
      <c r="AL158" s="458"/>
      <c r="AM158" s="838" t="s">
        <v>380</v>
      </c>
      <c r="AN158" s="458"/>
      <c r="AO158" s="458"/>
      <c r="AP158" s="838" t="s">
        <v>380</v>
      </c>
      <c r="AQ158" s="458"/>
      <c r="AR158" s="458"/>
      <c r="AS158" s="838" t="s">
        <v>380</v>
      </c>
      <c r="AT158" s="458"/>
      <c r="AU158" s="458"/>
      <c r="AV158" s="838" t="s">
        <v>380</v>
      </c>
      <c r="AW158" s="458"/>
      <c r="AX158" s="458"/>
      <c r="AY158" s="838" t="s">
        <v>380</v>
      </c>
      <c r="AZ158" s="458"/>
      <c r="BA158" s="458"/>
      <c r="BB158" s="838" t="s">
        <v>379</v>
      </c>
      <c r="BC158" s="838"/>
      <c r="BD158" s="458"/>
      <c r="BE158" s="838" t="s">
        <v>379</v>
      </c>
      <c r="BF158" s="458"/>
      <c r="BG158" s="458"/>
      <c r="BH158" s="458" t="s">
        <v>893</v>
      </c>
      <c r="BI158" s="458"/>
      <c r="BJ158" s="458"/>
      <c r="BK158" s="837" t="s">
        <v>611</v>
      </c>
      <c r="BL158" s="755"/>
    </row>
    <row r="159" spans="1:64" ht="15" customHeight="1">
      <c r="A159" s="837"/>
      <c r="B159" s="837" t="s">
        <v>937</v>
      </c>
      <c r="C159" s="837" t="s">
        <v>631</v>
      </c>
      <c r="D159" s="958">
        <v>4816</v>
      </c>
      <c r="E159" s="959">
        <v>42533</v>
      </c>
      <c r="F159" s="1088" t="s">
        <v>379</v>
      </c>
      <c r="G159" s="837"/>
      <c r="H159" s="837"/>
      <c r="I159" s="838" t="s">
        <v>380</v>
      </c>
      <c r="J159" s="838"/>
      <c r="K159" s="458"/>
      <c r="L159" s="838" t="s">
        <v>379</v>
      </c>
      <c r="M159" s="838"/>
      <c r="N159" s="458"/>
      <c r="O159" s="838" t="s">
        <v>632</v>
      </c>
      <c r="P159" s="838"/>
      <c r="Q159" s="458"/>
      <c r="R159" s="838" t="s">
        <v>633</v>
      </c>
      <c r="S159" s="838"/>
      <c r="T159" s="458"/>
      <c r="U159" s="838" t="s">
        <v>379</v>
      </c>
      <c r="V159" s="838"/>
      <c r="W159" s="458"/>
      <c r="X159" s="838" t="s">
        <v>379</v>
      </c>
      <c r="Y159" s="458"/>
      <c r="Z159" s="458"/>
      <c r="AA159" s="838" t="s">
        <v>380</v>
      </c>
      <c r="AB159" s="458"/>
      <c r="AC159" s="458"/>
      <c r="AD159" s="458"/>
      <c r="AE159" s="458"/>
      <c r="AF159" s="458"/>
      <c r="AG159" s="838"/>
      <c r="AH159" s="458"/>
      <c r="AI159" s="458"/>
      <c r="AJ159" s="838" t="s">
        <v>380</v>
      </c>
      <c r="AK159" s="458"/>
      <c r="AL159" s="458"/>
      <c r="AM159" s="838" t="s">
        <v>380</v>
      </c>
      <c r="AN159" s="458"/>
      <c r="AO159" s="458"/>
      <c r="AP159" s="838" t="s">
        <v>380</v>
      </c>
      <c r="AQ159" s="458"/>
      <c r="AR159" s="458"/>
      <c r="AS159" s="838" t="s">
        <v>380</v>
      </c>
      <c r="AT159" s="458"/>
      <c r="AU159" s="458"/>
      <c r="AV159" s="838" t="s">
        <v>380</v>
      </c>
      <c r="AW159" s="458"/>
      <c r="AX159" s="458"/>
      <c r="AY159" s="838" t="s">
        <v>380</v>
      </c>
      <c r="AZ159" s="458"/>
      <c r="BA159" s="458"/>
      <c r="BB159" s="838" t="s">
        <v>380</v>
      </c>
      <c r="BC159" s="838"/>
      <c r="BD159" s="458"/>
      <c r="BE159" s="838" t="s">
        <v>379</v>
      </c>
      <c r="BF159" s="458"/>
      <c r="BG159" s="458"/>
      <c r="BH159" s="458" t="s">
        <v>701</v>
      </c>
      <c r="BI159" s="458"/>
      <c r="BJ159" s="458"/>
      <c r="BK159" s="837" t="s">
        <v>611</v>
      </c>
      <c r="BL159" s="755"/>
    </row>
    <row r="160" spans="1:64" ht="15" customHeight="1">
      <c r="A160" s="837"/>
      <c r="B160" s="837" t="s">
        <v>938</v>
      </c>
      <c r="C160" s="837" t="s">
        <v>939</v>
      </c>
      <c r="D160" s="958">
        <v>17600</v>
      </c>
      <c r="E160" s="959">
        <v>42533</v>
      </c>
      <c r="F160" s="1088" t="s">
        <v>908</v>
      </c>
      <c r="G160" s="837"/>
      <c r="H160" s="837"/>
      <c r="I160" s="838" t="s">
        <v>908</v>
      </c>
      <c r="J160" s="838"/>
      <c r="K160" s="458"/>
      <c r="L160" s="838" t="s">
        <v>379</v>
      </c>
      <c r="M160" s="838"/>
      <c r="N160" s="458"/>
      <c r="O160" s="838" t="s">
        <v>908</v>
      </c>
      <c r="P160" s="838"/>
      <c r="Q160" s="458"/>
      <c r="R160" s="838" t="s">
        <v>908</v>
      </c>
      <c r="S160" s="838"/>
      <c r="T160" s="458"/>
      <c r="U160" s="838" t="s">
        <v>908</v>
      </c>
      <c r="V160" s="838"/>
      <c r="W160" s="458"/>
      <c r="X160" s="838" t="s">
        <v>908</v>
      </c>
      <c r="Y160" s="458"/>
      <c r="Z160" s="458"/>
      <c r="AA160" s="838" t="s">
        <v>380</v>
      </c>
      <c r="AB160" s="458"/>
      <c r="AC160" s="458"/>
      <c r="AD160" s="458"/>
      <c r="AE160" s="458"/>
      <c r="AF160" s="458"/>
      <c r="AG160" s="838"/>
      <c r="AH160" s="458"/>
      <c r="AI160" s="458"/>
      <c r="AJ160" s="838" t="s">
        <v>380</v>
      </c>
      <c r="AK160" s="458"/>
      <c r="AL160" s="458"/>
      <c r="AM160" s="838" t="s">
        <v>380</v>
      </c>
      <c r="AN160" s="458"/>
      <c r="AO160" s="458"/>
      <c r="AP160" s="838" t="s">
        <v>380</v>
      </c>
      <c r="AQ160" s="458"/>
      <c r="AR160" s="458"/>
      <c r="AS160" s="838" t="s">
        <v>380</v>
      </c>
      <c r="AT160" s="458"/>
      <c r="AU160" s="458"/>
      <c r="AV160" s="838" t="s">
        <v>380</v>
      </c>
      <c r="AW160" s="458"/>
      <c r="AX160" s="458"/>
      <c r="AY160" s="838" t="s">
        <v>380</v>
      </c>
      <c r="AZ160" s="458"/>
      <c r="BA160" s="458"/>
      <c r="BB160" s="838" t="s">
        <v>380</v>
      </c>
      <c r="BC160" s="838"/>
      <c r="BD160" s="458"/>
      <c r="BE160" s="838" t="s">
        <v>908</v>
      </c>
      <c r="BF160" s="458"/>
      <c r="BG160" s="458"/>
      <c r="BH160" s="458" t="s">
        <v>908</v>
      </c>
      <c r="BI160" s="458"/>
      <c r="BJ160" s="458"/>
      <c r="BK160" s="837" t="s">
        <v>611</v>
      </c>
      <c r="BL160" s="755"/>
    </row>
    <row r="161" spans="1:64" ht="15" customHeight="1">
      <c r="A161" s="837"/>
      <c r="B161" s="837" t="s">
        <v>940</v>
      </c>
      <c r="C161" s="837" t="s">
        <v>941</v>
      </c>
      <c r="D161" s="958">
        <v>4000</v>
      </c>
      <c r="E161" s="959">
        <v>42533</v>
      </c>
      <c r="F161" s="1088" t="s">
        <v>380</v>
      </c>
      <c r="G161" s="837"/>
      <c r="H161" s="837"/>
      <c r="I161" s="838" t="s">
        <v>379</v>
      </c>
      <c r="J161" s="838"/>
      <c r="K161" s="458"/>
      <c r="L161" s="838" t="s">
        <v>379</v>
      </c>
      <c r="M161" s="838"/>
      <c r="N161" s="458"/>
      <c r="O161" s="838" t="s">
        <v>942</v>
      </c>
      <c r="P161" s="838"/>
      <c r="Q161" s="458"/>
      <c r="R161" s="838" t="s">
        <v>380</v>
      </c>
      <c r="S161" s="838"/>
      <c r="T161" s="458"/>
      <c r="U161" s="838" t="s">
        <v>943</v>
      </c>
      <c r="V161" s="838"/>
      <c r="W161" s="458"/>
      <c r="X161" s="838" t="s">
        <v>379</v>
      </c>
      <c r="Y161" s="458"/>
      <c r="Z161" s="458"/>
      <c r="AA161" s="838" t="s">
        <v>380</v>
      </c>
      <c r="AB161" s="458"/>
      <c r="AC161" s="458"/>
      <c r="AD161" s="458"/>
      <c r="AE161" s="458"/>
      <c r="AF161" s="458"/>
      <c r="AG161" s="838"/>
      <c r="AH161" s="458"/>
      <c r="AI161" s="458"/>
      <c r="AJ161" s="838" t="s">
        <v>380</v>
      </c>
      <c r="AK161" s="458"/>
      <c r="AL161" s="458"/>
      <c r="AM161" s="838" t="s">
        <v>380</v>
      </c>
      <c r="AN161" s="458"/>
      <c r="AO161" s="458"/>
      <c r="AP161" s="838" t="s">
        <v>380</v>
      </c>
      <c r="AQ161" s="458"/>
      <c r="AR161" s="458"/>
      <c r="AS161" s="838" t="s">
        <v>380</v>
      </c>
      <c r="AT161" s="458"/>
      <c r="AU161" s="458"/>
      <c r="AV161" s="838" t="s">
        <v>380</v>
      </c>
      <c r="AW161" s="458"/>
      <c r="AX161" s="458"/>
      <c r="AY161" s="838" t="s">
        <v>380</v>
      </c>
      <c r="AZ161" s="458"/>
      <c r="BA161" s="458"/>
      <c r="BB161" s="838" t="s">
        <v>380</v>
      </c>
      <c r="BC161" s="838"/>
      <c r="BD161" s="458"/>
      <c r="BE161" s="848" t="s">
        <v>379</v>
      </c>
      <c r="BF161" s="643"/>
      <c r="BG161" s="643"/>
      <c r="BH161" s="458" t="s">
        <v>893</v>
      </c>
      <c r="BI161" s="458"/>
      <c r="BJ161" s="458"/>
      <c r="BK161" s="837" t="s">
        <v>611</v>
      </c>
      <c r="BL161" s="755"/>
    </row>
    <row r="162" spans="1:64" ht="15" customHeight="1">
      <c r="A162" s="837"/>
      <c r="B162" s="837" t="s">
        <v>944</v>
      </c>
      <c r="C162" s="837" t="s">
        <v>945</v>
      </c>
      <c r="D162" s="958">
        <v>4034</v>
      </c>
      <c r="E162" s="959">
        <v>42533</v>
      </c>
      <c r="F162" s="1088" t="s">
        <v>380</v>
      </c>
      <c r="G162" s="837"/>
      <c r="H162" s="837"/>
      <c r="I162" s="838" t="s">
        <v>379</v>
      </c>
      <c r="J162" s="838"/>
      <c r="K162" s="458"/>
      <c r="L162" s="838" t="s">
        <v>379</v>
      </c>
      <c r="M162" s="838"/>
      <c r="N162" s="458"/>
      <c r="O162" s="838" t="s">
        <v>927</v>
      </c>
      <c r="P162" s="838"/>
      <c r="Q162" s="458"/>
      <c r="R162" s="838" t="s">
        <v>908</v>
      </c>
      <c r="S162" s="838"/>
      <c r="T162" s="458"/>
      <c r="U162" s="838" t="s">
        <v>908</v>
      </c>
      <c r="V162" s="838"/>
      <c r="W162" s="458"/>
      <c r="X162" s="838" t="s">
        <v>908</v>
      </c>
      <c r="Y162" s="458"/>
      <c r="Z162" s="458"/>
      <c r="AA162" s="838" t="s">
        <v>380</v>
      </c>
      <c r="AB162" s="458"/>
      <c r="AC162" s="458"/>
      <c r="AD162" s="458"/>
      <c r="AE162" s="458"/>
      <c r="AF162" s="458"/>
      <c r="AG162" s="838"/>
      <c r="AH162" s="458"/>
      <c r="AI162" s="458"/>
      <c r="AJ162" s="838" t="s">
        <v>380</v>
      </c>
      <c r="AK162" s="458"/>
      <c r="AL162" s="458"/>
      <c r="AM162" s="838" t="s">
        <v>380</v>
      </c>
      <c r="AN162" s="458"/>
      <c r="AO162" s="458"/>
      <c r="AP162" s="838" t="s">
        <v>380</v>
      </c>
      <c r="AQ162" s="458"/>
      <c r="AR162" s="458"/>
      <c r="AS162" s="838" t="s">
        <v>380</v>
      </c>
      <c r="AT162" s="458"/>
      <c r="AU162" s="458"/>
      <c r="AV162" s="838" t="s">
        <v>380</v>
      </c>
      <c r="AW162" s="458"/>
      <c r="AX162" s="458"/>
      <c r="AY162" s="838" t="s">
        <v>380</v>
      </c>
      <c r="AZ162" s="458"/>
      <c r="BA162" s="458"/>
      <c r="BB162" s="838" t="s">
        <v>380</v>
      </c>
      <c r="BC162" s="838"/>
      <c r="BD162" s="458"/>
      <c r="BE162" s="838" t="s">
        <v>908</v>
      </c>
      <c r="BF162" s="458"/>
      <c r="BG162" s="458"/>
      <c r="BH162" s="458" t="s">
        <v>908</v>
      </c>
      <c r="BI162" s="458"/>
      <c r="BJ162" s="458"/>
      <c r="BK162" s="837" t="s">
        <v>611</v>
      </c>
      <c r="BL162" s="755"/>
    </row>
    <row r="163" spans="1:64" ht="15" customHeight="1">
      <c r="A163" s="837"/>
      <c r="B163" s="837" t="s">
        <v>946</v>
      </c>
      <c r="C163" s="837" t="s">
        <v>385</v>
      </c>
      <c r="D163" s="958">
        <v>4001</v>
      </c>
      <c r="E163" s="959">
        <v>42533</v>
      </c>
      <c r="F163" s="1088" t="s">
        <v>379</v>
      </c>
      <c r="G163" s="837"/>
      <c r="H163" s="837"/>
      <c r="I163" s="838" t="s">
        <v>380</v>
      </c>
      <c r="J163" s="838"/>
      <c r="K163" s="458"/>
      <c r="L163" s="838" t="s">
        <v>379</v>
      </c>
      <c r="M163" s="838"/>
      <c r="N163" s="458"/>
      <c r="O163" s="838" t="s">
        <v>632</v>
      </c>
      <c r="P163" s="838"/>
      <c r="Q163" s="458"/>
      <c r="R163" s="838" t="s">
        <v>633</v>
      </c>
      <c r="S163" s="838"/>
      <c r="T163" s="458"/>
      <c r="U163" s="838" t="s">
        <v>379</v>
      </c>
      <c r="V163" s="838"/>
      <c r="W163" s="458"/>
      <c r="X163" s="838" t="s">
        <v>379</v>
      </c>
      <c r="Y163" s="458"/>
      <c r="Z163" s="458"/>
      <c r="AA163" s="838" t="s">
        <v>380</v>
      </c>
      <c r="AB163" s="458"/>
      <c r="AC163" s="458"/>
      <c r="AD163" s="458"/>
      <c r="AE163" s="458"/>
      <c r="AF163" s="458"/>
      <c r="AG163" s="838"/>
      <c r="AH163" s="458"/>
      <c r="AI163" s="458"/>
      <c r="AJ163" s="838" t="s">
        <v>380</v>
      </c>
      <c r="AK163" s="458"/>
      <c r="AL163" s="458"/>
      <c r="AM163" s="838" t="s">
        <v>380</v>
      </c>
      <c r="AN163" s="458"/>
      <c r="AO163" s="458"/>
      <c r="AP163" s="838" t="s">
        <v>380</v>
      </c>
      <c r="AQ163" s="458"/>
      <c r="AR163" s="458"/>
      <c r="AS163" s="838" t="s">
        <v>380</v>
      </c>
      <c r="AT163" s="458"/>
      <c r="AU163" s="458"/>
      <c r="AV163" s="838" t="s">
        <v>380</v>
      </c>
      <c r="AW163" s="458"/>
      <c r="AX163" s="458"/>
      <c r="AY163" s="838" t="s">
        <v>380</v>
      </c>
      <c r="AZ163" s="458"/>
      <c r="BA163" s="458"/>
      <c r="BB163" s="838" t="s">
        <v>380</v>
      </c>
      <c r="BC163" s="838"/>
      <c r="BD163" s="458"/>
      <c r="BE163" s="838" t="s">
        <v>380</v>
      </c>
      <c r="BF163" s="458"/>
      <c r="BG163" s="458"/>
      <c r="BH163" s="458" t="s">
        <v>701</v>
      </c>
      <c r="BI163" s="458"/>
      <c r="BJ163" s="458"/>
      <c r="BK163" s="837" t="s">
        <v>611</v>
      </c>
      <c r="BL163" s="755"/>
    </row>
    <row r="164" spans="1:64" ht="15" customHeight="1">
      <c r="A164" s="837"/>
      <c r="B164" s="837" t="s">
        <v>947</v>
      </c>
      <c r="C164" s="837" t="s">
        <v>641</v>
      </c>
      <c r="D164" s="958">
        <v>4231</v>
      </c>
      <c r="E164" s="959">
        <v>42533</v>
      </c>
      <c r="F164" s="1088" t="s">
        <v>379</v>
      </c>
      <c r="G164" s="837"/>
      <c r="H164" s="837"/>
      <c r="I164" s="838" t="s">
        <v>380</v>
      </c>
      <c r="J164" s="838"/>
      <c r="K164" s="458"/>
      <c r="L164" s="838" t="s">
        <v>379</v>
      </c>
      <c r="M164" s="838"/>
      <c r="N164" s="458"/>
      <c r="O164" s="838" t="s">
        <v>380</v>
      </c>
      <c r="P164" s="838"/>
      <c r="Q164" s="458"/>
      <c r="R164" s="838" t="s">
        <v>380</v>
      </c>
      <c r="S164" s="838"/>
      <c r="T164" s="458"/>
      <c r="U164" s="838" t="s">
        <v>379</v>
      </c>
      <c r="V164" s="838"/>
      <c r="W164" s="458"/>
      <c r="X164" s="838" t="s">
        <v>379</v>
      </c>
      <c r="Y164" s="458"/>
      <c r="Z164" s="458"/>
      <c r="AA164" s="838" t="s">
        <v>380</v>
      </c>
      <c r="AB164" s="458"/>
      <c r="AC164" s="458"/>
      <c r="AD164" s="458"/>
      <c r="AE164" s="458"/>
      <c r="AF164" s="458"/>
      <c r="AG164" s="838"/>
      <c r="AH164" s="458"/>
      <c r="AI164" s="458"/>
      <c r="AJ164" s="838" t="s">
        <v>380</v>
      </c>
      <c r="AK164" s="458"/>
      <c r="AL164" s="458"/>
      <c r="AM164" s="838" t="s">
        <v>380</v>
      </c>
      <c r="AN164" s="458"/>
      <c r="AO164" s="458"/>
      <c r="AP164" s="838" t="s">
        <v>380</v>
      </c>
      <c r="AQ164" s="458"/>
      <c r="AR164" s="458"/>
      <c r="AS164" s="838" t="s">
        <v>379</v>
      </c>
      <c r="AT164" s="458"/>
      <c r="AU164" s="458"/>
      <c r="AV164" s="838" t="s">
        <v>379</v>
      </c>
      <c r="AW164" s="458"/>
      <c r="AX164" s="458"/>
      <c r="AY164" s="838" t="s">
        <v>380</v>
      </c>
      <c r="AZ164" s="458"/>
      <c r="BA164" s="458"/>
      <c r="BB164" s="838" t="s">
        <v>380</v>
      </c>
      <c r="BC164" s="838"/>
      <c r="BD164" s="458"/>
      <c r="BE164" s="838" t="s">
        <v>380</v>
      </c>
      <c r="BF164" s="458"/>
      <c r="BG164" s="458"/>
      <c r="BH164" s="458" t="s">
        <v>701</v>
      </c>
      <c r="BI164" s="458"/>
      <c r="BJ164" s="458"/>
      <c r="BK164" s="837" t="s">
        <v>611</v>
      </c>
      <c r="BL164" s="755"/>
    </row>
    <row r="165" spans="1:64" ht="15" customHeight="1">
      <c r="A165" s="837"/>
      <c r="B165" s="837" t="s">
        <v>948</v>
      </c>
      <c r="C165" s="837" t="s">
        <v>949</v>
      </c>
      <c r="D165" s="958">
        <v>2502</v>
      </c>
      <c r="E165" s="959">
        <v>42533</v>
      </c>
      <c r="F165" s="1088" t="s">
        <v>379</v>
      </c>
      <c r="G165" s="837"/>
      <c r="H165" s="837"/>
      <c r="I165" s="838" t="s">
        <v>380</v>
      </c>
      <c r="J165" s="838"/>
      <c r="K165" s="458"/>
      <c r="L165" s="838" t="s">
        <v>379</v>
      </c>
      <c r="M165" s="838"/>
      <c r="N165" s="458"/>
      <c r="O165" s="838" t="s">
        <v>950</v>
      </c>
      <c r="P165" s="838"/>
      <c r="Q165" s="458"/>
      <c r="R165" s="838" t="s">
        <v>951</v>
      </c>
      <c r="S165" s="838"/>
      <c r="T165" s="458"/>
      <c r="U165" s="838" t="s">
        <v>380</v>
      </c>
      <c r="V165" s="838"/>
      <c r="W165" s="458"/>
      <c r="X165" s="838" t="s">
        <v>380</v>
      </c>
      <c r="Y165" s="458"/>
      <c r="Z165" s="458"/>
      <c r="AA165" s="838" t="s">
        <v>380</v>
      </c>
      <c r="AB165" s="458"/>
      <c r="AC165" s="458"/>
      <c r="AD165" s="458"/>
      <c r="AE165" s="458"/>
      <c r="AF165" s="458"/>
      <c r="AG165" s="838"/>
      <c r="AH165" s="458"/>
      <c r="AI165" s="458"/>
      <c r="AJ165" s="838" t="s">
        <v>380</v>
      </c>
      <c r="AK165" s="458"/>
      <c r="AL165" s="458"/>
      <c r="AM165" s="838" t="s">
        <v>380</v>
      </c>
      <c r="AN165" s="458"/>
      <c r="AO165" s="458"/>
      <c r="AP165" s="838" t="s">
        <v>380</v>
      </c>
      <c r="AQ165" s="458"/>
      <c r="AR165" s="458"/>
      <c r="AS165" s="838" t="s">
        <v>380</v>
      </c>
      <c r="AT165" s="458"/>
      <c r="AU165" s="458"/>
      <c r="AV165" s="838" t="s">
        <v>380</v>
      </c>
      <c r="AW165" s="458"/>
      <c r="AX165" s="458"/>
      <c r="AY165" s="838" t="s">
        <v>380</v>
      </c>
      <c r="AZ165" s="458"/>
      <c r="BA165" s="458"/>
      <c r="BB165" s="838" t="s">
        <v>380</v>
      </c>
      <c r="BC165" s="838"/>
      <c r="BD165" s="458"/>
      <c r="BE165" s="848" t="s">
        <v>379</v>
      </c>
      <c r="BF165" s="643"/>
      <c r="BG165" s="643"/>
      <c r="BH165" s="458" t="s">
        <v>893</v>
      </c>
      <c r="BI165" s="458"/>
      <c r="BJ165" s="458"/>
      <c r="BK165" s="837" t="s">
        <v>611</v>
      </c>
      <c r="BL165" s="755"/>
    </row>
    <row r="166" spans="1:64" ht="15" customHeight="1">
      <c r="A166" s="837"/>
      <c r="B166" s="837" t="s">
        <v>952</v>
      </c>
      <c r="C166" s="837" t="s">
        <v>953</v>
      </c>
      <c r="D166" s="958">
        <v>3003</v>
      </c>
      <c r="E166" s="959">
        <v>42533</v>
      </c>
      <c r="F166" s="1088" t="s">
        <v>379</v>
      </c>
      <c r="G166" s="837"/>
      <c r="H166" s="837"/>
      <c r="I166" s="838" t="s">
        <v>380</v>
      </c>
      <c r="J166" s="838"/>
      <c r="K166" s="458"/>
      <c r="L166" s="838" t="s">
        <v>379</v>
      </c>
      <c r="M166" s="838"/>
      <c r="N166" s="458"/>
      <c r="O166" s="838" t="s">
        <v>950</v>
      </c>
      <c r="P166" s="838"/>
      <c r="Q166" s="458"/>
      <c r="R166" s="838" t="s">
        <v>951</v>
      </c>
      <c r="S166" s="838"/>
      <c r="T166" s="458"/>
      <c r="U166" s="838" t="s">
        <v>380</v>
      </c>
      <c r="V166" s="838"/>
      <c r="W166" s="458"/>
      <c r="X166" s="838" t="s">
        <v>380</v>
      </c>
      <c r="Y166" s="458"/>
      <c r="Z166" s="458"/>
      <c r="AA166" s="838" t="s">
        <v>380</v>
      </c>
      <c r="AB166" s="458"/>
      <c r="AC166" s="458"/>
      <c r="AD166" s="458"/>
      <c r="AE166" s="458"/>
      <c r="AF166" s="458"/>
      <c r="AG166" s="838"/>
      <c r="AH166" s="458"/>
      <c r="AI166" s="458"/>
      <c r="AJ166" s="838" t="s">
        <v>380</v>
      </c>
      <c r="AK166" s="458"/>
      <c r="AL166" s="458"/>
      <c r="AM166" s="838" t="s">
        <v>380</v>
      </c>
      <c r="AN166" s="458"/>
      <c r="AO166" s="458"/>
      <c r="AP166" s="838" t="s">
        <v>380</v>
      </c>
      <c r="AQ166" s="458"/>
      <c r="AR166" s="458"/>
      <c r="AS166" s="838" t="s">
        <v>380</v>
      </c>
      <c r="AT166" s="458"/>
      <c r="AU166" s="458"/>
      <c r="AV166" s="838" t="s">
        <v>380</v>
      </c>
      <c r="AW166" s="458"/>
      <c r="AX166" s="458"/>
      <c r="AY166" s="838" t="s">
        <v>380</v>
      </c>
      <c r="AZ166" s="458"/>
      <c r="BA166" s="458"/>
      <c r="BB166" s="838" t="s">
        <v>380</v>
      </c>
      <c r="BC166" s="838"/>
      <c r="BD166" s="458"/>
      <c r="BE166" s="848" t="s">
        <v>379</v>
      </c>
      <c r="BF166" s="643"/>
      <c r="BG166" s="643"/>
      <c r="BH166" s="458" t="s">
        <v>893</v>
      </c>
      <c r="BI166" s="458"/>
      <c r="BJ166" s="458"/>
      <c r="BK166" s="837" t="s">
        <v>611</v>
      </c>
      <c r="BL166" s="755"/>
    </row>
    <row r="167" spans="1:64" ht="15" customHeight="1">
      <c r="A167" s="837"/>
      <c r="B167" s="837" t="s">
        <v>954</v>
      </c>
      <c r="C167" s="837" t="s">
        <v>955</v>
      </c>
      <c r="D167" s="958">
        <v>2504</v>
      </c>
      <c r="E167" s="959">
        <v>42533</v>
      </c>
      <c r="F167" s="1088" t="s">
        <v>379</v>
      </c>
      <c r="G167" s="837"/>
      <c r="H167" s="837"/>
      <c r="I167" s="838" t="s">
        <v>380</v>
      </c>
      <c r="J167" s="838"/>
      <c r="K167" s="458"/>
      <c r="L167" s="838" t="s">
        <v>379</v>
      </c>
      <c r="M167" s="838"/>
      <c r="N167" s="458"/>
      <c r="O167" s="838" t="s">
        <v>950</v>
      </c>
      <c r="P167" s="838"/>
      <c r="Q167" s="458"/>
      <c r="R167" s="838" t="s">
        <v>951</v>
      </c>
      <c r="S167" s="838"/>
      <c r="T167" s="458"/>
      <c r="U167" s="838" t="s">
        <v>380</v>
      </c>
      <c r="V167" s="838"/>
      <c r="W167" s="458"/>
      <c r="X167" s="838" t="s">
        <v>380</v>
      </c>
      <c r="Y167" s="458"/>
      <c r="Z167" s="458"/>
      <c r="AA167" s="838" t="s">
        <v>380</v>
      </c>
      <c r="AB167" s="458"/>
      <c r="AC167" s="458"/>
      <c r="AD167" s="458"/>
      <c r="AE167" s="458"/>
      <c r="AF167" s="458"/>
      <c r="AG167" s="838"/>
      <c r="AH167" s="458"/>
      <c r="AI167" s="458"/>
      <c r="AJ167" s="838" t="s">
        <v>380</v>
      </c>
      <c r="AK167" s="458"/>
      <c r="AL167" s="458"/>
      <c r="AM167" s="838" t="s">
        <v>380</v>
      </c>
      <c r="AN167" s="458"/>
      <c r="AO167" s="458"/>
      <c r="AP167" s="838" t="s">
        <v>380</v>
      </c>
      <c r="AQ167" s="458"/>
      <c r="AR167" s="458"/>
      <c r="AS167" s="838" t="s">
        <v>380</v>
      </c>
      <c r="AT167" s="458"/>
      <c r="AU167" s="458"/>
      <c r="AV167" s="838" t="s">
        <v>380</v>
      </c>
      <c r="AW167" s="458"/>
      <c r="AX167" s="458"/>
      <c r="AY167" s="838" t="s">
        <v>380</v>
      </c>
      <c r="AZ167" s="458"/>
      <c r="BA167" s="458"/>
      <c r="BB167" s="838" t="s">
        <v>380</v>
      </c>
      <c r="BC167" s="838"/>
      <c r="BD167" s="458"/>
      <c r="BE167" s="848" t="s">
        <v>379</v>
      </c>
      <c r="BF167" s="643"/>
      <c r="BG167" s="643"/>
      <c r="BH167" s="458" t="s">
        <v>893</v>
      </c>
      <c r="BI167" s="458"/>
      <c r="BJ167" s="458"/>
      <c r="BK167" s="837" t="s">
        <v>611</v>
      </c>
      <c r="BL167" s="755"/>
    </row>
    <row r="168" spans="1:64" ht="15" customHeight="1">
      <c r="A168" s="837"/>
      <c r="B168" s="837" t="s">
        <v>956</v>
      </c>
      <c r="C168" s="837" t="s">
        <v>743</v>
      </c>
      <c r="D168" s="958">
        <v>7562</v>
      </c>
      <c r="E168" s="959">
        <v>42533</v>
      </c>
      <c r="F168" s="1088" t="s">
        <v>379</v>
      </c>
      <c r="G168" s="837"/>
      <c r="H168" s="837"/>
      <c r="I168" s="838" t="s">
        <v>380</v>
      </c>
      <c r="J168" s="838"/>
      <c r="K168" s="458"/>
      <c r="L168" s="838" t="s">
        <v>379</v>
      </c>
      <c r="M168" s="838"/>
      <c r="N168" s="458"/>
      <c r="O168" s="838" t="s">
        <v>380</v>
      </c>
      <c r="P168" s="838"/>
      <c r="Q168" s="458"/>
      <c r="R168" s="838" t="s">
        <v>380</v>
      </c>
      <c r="S168" s="838"/>
      <c r="T168" s="458"/>
      <c r="U168" s="838" t="s">
        <v>379</v>
      </c>
      <c r="V168" s="838"/>
      <c r="W168" s="458"/>
      <c r="X168" s="838" t="s">
        <v>379</v>
      </c>
      <c r="Y168" s="458"/>
      <c r="Z168" s="458"/>
      <c r="AA168" s="838" t="s">
        <v>380</v>
      </c>
      <c r="AB168" s="458"/>
      <c r="AC168" s="458"/>
      <c r="AD168" s="458"/>
      <c r="AE168" s="458"/>
      <c r="AF168" s="458"/>
      <c r="AG168" s="838"/>
      <c r="AH168" s="458"/>
      <c r="AI168" s="458"/>
      <c r="AJ168" s="838" t="s">
        <v>380</v>
      </c>
      <c r="AK168" s="458"/>
      <c r="AL168" s="458"/>
      <c r="AM168" s="838" t="s">
        <v>380</v>
      </c>
      <c r="AN168" s="458"/>
      <c r="AO168" s="458"/>
      <c r="AP168" s="838" t="s">
        <v>380</v>
      </c>
      <c r="AQ168" s="458"/>
      <c r="AR168" s="458"/>
      <c r="AS168" s="838" t="s">
        <v>379</v>
      </c>
      <c r="AT168" s="458"/>
      <c r="AU168" s="458"/>
      <c r="AV168" s="838" t="s">
        <v>379</v>
      </c>
      <c r="AW168" s="458"/>
      <c r="AX168" s="458"/>
      <c r="AY168" s="838" t="s">
        <v>380</v>
      </c>
      <c r="AZ168" s="458"/>
      <c r="BA168" s="458"/>
      <c r="BB168" s="838" t="s">
        <v>380</v>
      </c>
      <c r="BC168" s="838"/>
      <c r="BD168" s="458"/>
      <c r="BE168" s="838" t="s">
        <v>380</v>
      </c>
      <c r="BF168" s="458"/>
      <c r="BG168" s="458"/>
      <c r="BH168" s="458" t="s">
        <v>701</v>
      </c>
      <c r="BI168" s="458"/>
      <c r="BJ168" s="458"/>
      <c r="BK168" s="837" t="s">
        <v>611</v>
      </c>
      <c r="BL168" s="755"/>
    </row>
    <row r="169" spans="1:64" ht="15" customHeight="1">
      <c r="A169" s="837"/>
      <c r="B169" s="837" t="s">
        <v>957</v>
      </c>
      <c r="C169" s="837" t="s">
        <v>448</v>
      </c>
      <c r="D169" s="958">
        <v>9440</v>
      </c>
      <c r="E169" s="959">
        <v>42533</v>
      </c>
      <c r="F169" s="1088" t="s">
        <v>379</v>
      </c>
      <c r="G169" s="837"/>
      <c r="H169" s="837"/>
      <c r="I169" s="838" t="s">
        <v>380</v>
      </c>
      <c r="J169" s="838"/>
      <c r="K169" s="458"/>
      <c r="L169" s="838" t="s">
        <v>379</v>
      </c>
      <c r="M169" s="838"/>
      <c r="N169" s="458"/>
      <c r="O169" s="838" t="s">
        <v>380</v>
      </c>
      <c r="P169" s="838"/>
      <c r="Q169" s="458"/>
      <c r="R169" s="838" t="s">
        <v>380</v>
      </c>
      <c r="S169" s="838"/>
      <c r="T169" s="458"/>
      <c r="U169" s="838" t="s">
        <v>379</v>
      </c>
      <c r="V169" s="838"/>
      <c r="W169" s="458"/>
      <c r="X169" s="838" t="s">
        <v>379</v>
      </c>
      <c r="Y169" s="458"/>
      <c r="Z169" s="458"/>
      <c r="AA169" s="838" t="s">
        <v>380</v>
      </c>
      <c r="AB169" s="458"/>
      <c r="AC169" s="458"/>
      <c r="AD169" s="458"/>
      <c r="AE169" s="458"/>
      <c r="AF169" s="458"/>
      <c r="AG169" s="838"/>
      <c r="AH169" s="458"/>
      <c r="AI169" s="458"/>
      <c r="AJ169" s="838" t="s">
        <v>380</v>
      </c>
      <c r="AK169" s="458"/>
      <c r="AL169" s="458"/>
      <c r="AM169" s="838" t="s">
        <v>380</v>
      </c>
      <c r="AN169" s="458"/>
      <c r="AO169" s="458"/>
      <c r="AP169" s="838" t="s">
        <v>380</v>
      </c>
      <c r="AQ169" s="458"/>
      <c r="AR169" s="458"/>
      <c r="AS169" s="838" t="s">
        <v>379</v>
      </c>
      <c r="AT169" s="458"/>
      <c r="AU169" s="458"/>
      <c r="AV169" s="838" t="s">
        <v>379</v>
      </c>
      <c r="AW169" s="458"/>
      <c r="AX169" s="458"/>
      <c r="AY169" s="838" t="s">
        <v>380</v>
      </c>
      <c r="AZ169" s="458"/>
      <c r="BA169" s="458"/>
      <c r="BB169" s="838" t="s">
        <v>380</v>
      </c>
      <c r="BC169" s="838"/>
      <c r="BD169" s="458"/>
      <c r="BE169" s="838" t="s">
        <v>380</v>
      </c>
      <c r="BF169" s="458"/>
      <c r="BG169" s="458"/>
      <c r="BH169" s="458" t="s">
        <v>701</v>
      </c>
      <c r="BI169" s="458"/>
      <c r="BJ169" s="458"/>
      <c r="BK169" s="837" t="s">
        <v>611</v>
      </c>
      <c r="BL169" s="755"/>
    </row>
    <row r="170" spans="1:64" ht="15" customHeight="1">
      <c r="A170" s="837"/>
      <c r="B170" s="837" t="s">
        <v>958</v>
      </c>
      <c r="C170" s="837" t="s">
        <v>959</v>
      </c>
      <c r="D170" s="958">
        <v>6000</v>
      </c>
      <c r="E170" s="959">
        <v>42533</v>
      </c>
      <c r="F170" s="1088" t="s">
        <v>379</v>
      </c>
      <c r="G170" s="837"/>
      <c r="H170" s="837"/>
      <c r="I170" s="838" t="s">
        <v>380</v>
      </c>
      <c r="J170" s="838"/>
      <c r="K170" s="458"/>
      <c r="L170" s="838" t="s">
        <v>379</v>
      </c>
      <c r="M170" s="838"/>
      <c r="N170" s="458"/>
      <c r="O170" s="838" t="s">
        <v>960</v>
      </c>
      <c r="P170" s="838"/>
      <c r="Q170" s="458"/>
      <c r="R170" s="838" t="s">
        <v>380</v>
      </c>
      <c r="S170" s="838"/>
      <c r="T170" s="458"/>
      <c r="U170" s="838" t="s">
        <v>380</v>
      </c>
      <c r="V170" s="838"/>
      <c r="W170" s="458"/>
      <c r="X170" s="838" t="s">
        <v>380</v>
      </c>
      <c r="Y170" s="458"/>
      <c r="Z170" s="458"/>
      <c r="AA170" s="838" t="s">
        <v>380</v>
      </c>
      <c r="AB170" s="458"/>
      <c r="AC170" s="458"/>
      <c r="AD170" s="458"/>
      <c r="AE170" s="458"/>
      <c r="AF170" s="458"/>
      <c r="AG170" s="838"/>
      <c r="AH170" s="458"/>
      <c r="AI170" s="458"/>
      <c r="AJ170" s="838" t="s">
        <v>380</v>
      </c>
      <c r="AK170" s="458"/>
      <c r="AL170" s="458"/>
      <c r="AM170" s="838" t="s">
        <v>380</v>
      </c>
      <c r="AN170" s="458"/>
      <c r="AO170" s="458"/>
      <c r="AP170" s="838" t="s">
        <v>782</v>
      </c>
      <c r="AQ170" s="458"/>
      <c r="AR170" s="458"/>
      <c r="AS170" s="838" t="s">
        <v>380</v>
      </c>
      <c r="AT170" s="458"/>
      <c r="AU170" s="458"/>
      <c r="AV170" s="838" t="s">
        <v>380</v>
      </c>
      <c r="AW170" s="458"/>
      <c r="AX170" s="458"/>
      <c r="AY170" s="838" t="s">
        <v>380</v>
      </c>
      <c r="AZ170" s="458"/>
      <c r="BA170" s="458"/>
      <c r="BB170" s="838" t="s">
        <v>380</v>
      </c>
      <c r="BC170" s="838"/>
      <c r="BD170" s="458"/>
      <c r="BE170" s="848" t="s">
        <v>379</v>
      </c>
      <c r="BF170" s="643"/>
      <c r="BG170" s="643"/>
      <c r="BH170" s="458" t="s">
        <v>893</v>
      </c>
      <c r="BI170" s="458"/>
      <c r="BJ170" s="458"/>
      <c r="BK170" s="837" t="s">
        <v>611</v>
      </c>
      <c r="BL170" s="755"/>
    </row>
    <row r="171" spans="1:64" ht="15" customHeight="1">
      <c r="A171" s="837"/>
      <c r="B171" s="837" t="s">
        <v>961</v>
      </c>
      <c r="C171" s="837" t="s">
        <v>962</v>
      </c>
      <c r="D171" s="958">
        <v>6000</v>
      </c>
      <c r="E171" s="959">
        <v>42533</v>
      </c>
      <c r="F171" s="1088" t="s">
        <v>379</v>
      </c>
      <c r="G171" s="837"/>
      <c r="H171" s="837"/>
      <c r="I171" s="838" t="s">
        <v>380</v>
      </c>
      <c r="J171" s="838"/>
      <c r="K171" s="458"/>
      <c r="L171" s="838" t="s">
        <v>379</v>
      </c>
      <c r="M171" s="838"/>
      <c r="N171" s="458"/>
      <c r="O171" s="838" t="s">
        <v>960</v>
      </c>
      <c r="P171" s="838"/>
      <c r="Q171" s="458"/>
      <c r="R171" s="838" t="s">
        <v>380</v>
      </c>
      <c r="S171" s="838"/>
      <c r="T171" s="458"/>
      <c r="U171" s="838" t="s">
        <v>380</v>
      </c>
      <c r="V171" s="838"/>
      <c r="W171" s="458"/>
      <c r="X171" s="838" t="s">
        <v>380</v>
      </c>
      <c r="Y171" s="458"/>
      <c r="Z171" s="458"/>
      <c r="AA171" s="838" t="s">
        <v>380</v>
      </c>
      <c r="AB171" s="458"/>
      <c r="AC171" s="458"/>
      <c r="AD171" s="458"/>
      <c r="AE171" s="458"/>
      <c r="AF171" s="458"/>
      <c r="AG171" s="838"/>
      <c r="AH171" s="458"/>
      <c r="AI171" s="458"/>
      <c r="AJ171" s="838" t="s">
        <v>380</v>
      </c>
      <c r="AK171" s="458"/>
      <c r="AL171" s="458"/>
      <c r="AM171" s="838" t="s">
        <v>380</v>
      </c>
      <c r="AN171" s="458"/>
      <c r="AO171" s="458"/>
      <c r="AP171" s="838" t="s">
        <v>782</v>
      </c>
      <c r="AQ171" s="458"/>
      <c r="AR171" s="458"/>
      <c r="AS171" s="838" t="s">
        <v>380</v>
      </c>
      <c r="AT171" s="458"/>
      <c r="AU171" s="458"/>
      <c r="AV171" s="838" t="s">
        <v>380</v>
      </c>
      <c r="AW171" s="458"/>
      <c r="AX171" s="458"/>
      <c r="AY171" s="838" t="s">
        <v>380</v>
      </c>
      <c r="AZ171" s="458"/>
      <c r="BA171" s="458"/>
      <c r="BB171" s="838" t="s">
        <v>380</v>
      </c>
      <c r="BC171" s="838"/>
      <c r="BD171" s="458"/>
      <c r="BE171" s="848" t="s">
        <v>379</v>
      </c>
      <c r="BF171" s="643"/>
      <c r="BG171" s="643"/>
      <c r="BH171" s="458" t="s">
        <v>893</v>
      </c>
      <c r="BI171" s="458"/>
      <c r="BJ171" s="458"/>
      <c r="BK171" s="837" t="s">
        <v>611</v>
      </c>
      <c r="BL171" s="755"/>
    </row>
    <row r="172" spans="1:64" ht="15" customHeight="1">
      <c r="A172" s="837"/>
      <c r="B172" s="837" t="s">
        <v>963</v>
      </c>
      <c r="C172" s="837" t="s">
        <v>964</v>
      </c>
      <c r="D172" s="958">
        <v>3000</v>
      </c>
      <c r="E172" s="959">
        <v>42533</v>
      </c>
      <c r="F172" s="1088" t="s">
        <v>379</v>
      </c>
      <c r="G172" s="837"/>
      <c r="H172" s="837"/>
      <c r="I172" s="838" t="s">
        <v>380</v>
      </c>
      <c r="J172" s="838"/>
      <c r="K172" s="458"/>
      <c r="L172" s="838" t="s">
        <v>379</v>
      </c>
      <c r="M172" s="838"/>
      <c r="N172" s="458"/>
      <c r="O172" s="838" t="s">
        <v>965</v>
      </c>
      <c r="P172" s="838"/>
      <c r="Q172" s="458"/>
      <c r="R172" s="838" t="s">
        <v>380</v>
      </c>
      <c r="S172" s="838"/>
      <c r="T172" s="458"/>
      <c r="U172" s="838" t="s">
        <v>380</v>
      </c>
      <c r="V172" s="838"/>
      <c r="W172" s="458"/>
      <c r="X172" s="838" t="s">
        <v>380</v>
      </c>
      <c r="Y172" s="458"/>
      <c r="Z172" s="458"/>
      <c r="AA172" s="838" t="s">
        <v>380</v>
      </c>
      <c r="AB172" s="458"/>
      <c r="AC172" s="458"/>
      <c r="AD172" s="458"/>
      <c r="AE172" s="458"/>
      <c r="AF172" s="458"/>
      <c r="AG172" s="838"/>
      <c r="AH172" s="458"/>
      <c r="AI172" s="458"/>
      <c r="AJ172" s="838" t="s">
        <v>380</v>
      </c>
      <c r="AK172" s="458"/>
      <c r="AL172" s="458"/>
      <c r="AM172" s="838" t="s">
        <v>380</v>
      </c>
      <c r="AN172" s="458"/>
      <c r="AO172" s="458"/>
      <c r="AP172" s="838" t="s">
        <v>380</v>
      </c>
      <c r="AQ172" s="458"/>
      <c r="AR172" s="458"/>
      <c r="AS172" s="838" t="s">
        <v>380</v>
      </c>
      <c r="AT172" s="458"/>
      <c r="AU172" s="458"/>
      <c r="AV172" s="838" t="s">
        <v>380</v>
      </c>
      <c r="AW172" s="458"/>
      <c r="AX172" s="458"/>
      <c r="AY172" s="838" t="s">
        <v>380</v>
      </c>
      <c r="AZ172" s="458"/>
      <c r="BA172" s="458"/>
      <c r="BB172" s="838" t="s">
        <v>380</v>
      </c>
      <c r="BC172" s="838"/>
      <c r="BD172" s="458"/>
      <c r="BE172" s="848" t="s">
        <v>379</v>
      </c>
      <c r="BF172" s="643"/>
      <c r="BG172" s="643"/>
      <c r="BH172" s="458" t="s">
        <v>893</v>
      </c>
      <c r="BI172" s="458"/>
      <c r="BJ172" s="458"/>
      <c r="BK172" s="837" t="s">
        <v>611</v>
      </c>
      <c r="BL172" s="755"/>
    </row>
    <row r="173" spans="1:64" ht="15" customHeight="1">
      <c r="A173" s="837"/>
      <c r="B173" s="837" t="s">
        <v>966</v>
      </c>
      <c r="C173" s="837" t="s">
        <v>967</v>
      </c>
      <c r="D173" s="958">
        <v>20000</v>
      </c>
      <c r="E173" s="959">
        <v>42540</v>
      </c>
      <c r="F173" s="1088" t="s">
        <v>908</v>
      </c>
      <c r="G173" s="837"/>
      <c r="H173" s="837"/>
      <c r="I173" s="838" t="s">
        <v>908</v>
      </c>
      <c r="J173" s="838"/>
      <c r="K173" s="458"/>
      <c r="L173" s="838" t="s">
        <v>908</v>
      </c>
      <c r="M173" s="838"/>
      <c r="N173" s="458"/>
      <c r="O173" s="838" t="s">
        <v>908</v>
      </c>
      <c r="P173" s="838"/>
      <c r="Q173" s="458"/>
      <c r="R173" s="838" t="s">
        <v>908</v>
      </c>
      <c r="S173" s="838"/>
      <c r="T173" s="458"/>
      <c r="U173" s="838" t="s">
        <v>908</v>
      </c>
      <c r="V173" s="838"/>
      <c r="W173" s="458"/>
      <c r="X173" s="838" t="s">
        <v>908</v>
      </c>
      <c r="Y173" s="458"/>
      <c r="Z173" s="458"/>
      <c r="AA173" s="838" t="s">
        <v>380</v>
      </c>
      <c r="AB173" s="458"/>
      <c r="AC173" s="458"/>
      <c r="AD173" s="458"/>
      <c r="AE173" s="458"/>
      <c r="AF173" s="458"/>
      <c r="AG173" s="838"/>
      <c r="AH173" s="458"/>
      <c r="AI173" s="458"/>
      <c r="AJ173" s="838" t="s">
        <v>380</v>
      </c>
      <c r="AK173" s="458"/>
      <c r="AL173" s="458"/>
      <c r="AM173" s="838" t="s">
        <v>380</v>
      </c>
      <c r="AN173" s="458"/>
      <c r="AO173" s="458"/>
      <c r="AP173" s="838" t="s">
        <v>380</v>
      </c>
      <c r="AQ173" s="458"/>
      <c r="AR173" s="458"/>
      <c r="AS173" s="838" t="s">
        <v>380</v>
      </c>
      <c r="AT173" s="458"/>
      <c r="AU173" s="458"/>
      <c r="AV173" s="838" t="s">
        <v>380</v>
      </c>
      <c r="AW173" s="458"/>
      <c r="AX173" s="458"/>
      <c r="AY173" s="838" t="s">
        <v>380</v>
      </c>
      <c r="AZ173" s="458"/>
      <c r="BA173" s="458"/>
      <c r="BB173" s="838" t="s">
        <v>380</v>
      </c>
      <c r="BC173" s="838"/>
      <c r="BD173" s="458"/>
      <c r="BE173" s="838" t="s">
        <v>908</v>
      </c>
      <c r="BF173" s="458"/>
      <c r="BG173" s="458"/>
      <c r="BH173" s="458" t="s">
        <v>908</v>
      </c>
      <c r="BI173" s="458"/>
      <c r="BJ173" s="458"/>
      <c r="BK173" s="837" t="s">
        <v>611</v>
      </c>
      <c r="BL173" s="755"/>
    </row>
    <row r="174" spans="1:64" ht="15" customHeight="1">
      <c r="A174" s="837"/>
      <c r="B174" s="837" t="s">
        <v>968</v>
      </c>
      <c r="C174" s="837" t="s">
        <v>969</v>
      </c>
      <c r="D174" s="958">
        <v>27000</v>
      </c>
      <c r="E174" s="959">
        <v>42540</v>
      </c>
      <c r="F174" s="1088" t="s">
        <v>908</v>
      </c>
      <c r="G174" s="837"/>
      <c r="H174" s="837"/>
      <c r="I174" s="838" t="s">
        <v>908</v>
      </c>
      <c r="J174" s="838"/>
      <c r="K174" s="458"/>
      <c r="L174" s="838" t="s">
        <v>908</v>
      </c>
      <c r="M174" s="838"/>
      <c r="N174" s="458"/>
      <c r="O174" s="838" t="s">
        <v>908</v>
      </c>
      <c r="P174" s="838"/>
      <c r="Q174" s="458"/>
      <c r="R174" s="838" t="s">
        <v>908</v>
      </c>
      <c r="S174" s="838"/>
      <c r="T174" s="458"/>
      <c r="U174" s="838" t="s">
        <v>908</v>
      </c>
      <c r="V174" s="838"/>
      <c r="W174" s="458"/>
      <c r="X174" s="838" t="s">
        <v>908</v>
      </c>
      <c r="Y174" s="458"/>
      <c r="Z174" s="458"/>
      <c r="AA174" s="838" t="s">
        <v>380</v>
      </c>
      <c r="AB174" s="458"/>
      <c r="AC174" s="458"/>
      <c r="AD174" s="458"/>
      <c r="AE174" s="458"/>
      <c r="AF174" s="458"/>
      <c r="AG174" s="838"/>
      <c r="AH174" s="458"/>
      <c r="AI174" s="458"/>
      <c r="AJ174" s="838" t="s">
        <v>380</v>
      </c>
      <c r="AK174" s="458"/>
      <c r="AL174" s="458"/>
      <c r="AM174" s="838" t="s">
        <v>380</v>
      </c>
      <c r="AN174" s="458"/>
      <c r="AO174" s="458"/>
      <c r="AP174" s="838" t="s">
        <v>380</v>
      </c>
      <c r="AQ174" s="458"/>
      <c r="AR174" s="458"/>
      <c r="AS174" s="838" t="s">
        <v>380</v>
      </c>
      <c r="AT174" s="458"/>
      <c r="AU174" s="458"/>
      <c r="AV174" s="838" t="s">
        <v>380</v>
      </c>
      <c r="AW174" s="458"/>
      <c r="AX174" s="458"/>
      <c r="AY174" s="838" t="s">
        <v>380</v>
      </c>
      <c r="AZ174" s="458"/>
      <c r="BA174" s="458"/>
      <c r="BB174" s="838" t="s">
        <v>380</v>
      </c>
      <c r="BC174" s="838"/>
      <c r="BD174" s="458"/>
      <c r="BE174" s="838" t="s">
        <v>908</v>
      </c>
      <c r="BF174" s="458"/>
      <c r="BG174" s="458"/>
      <c r="BH174" s="458" t="s">
        <v>908</v>
      </c>
      <c r="BI174" s="458"/>
      <c r="BJ174" s="458"/>
      <c r="BK174" s="837" t="s">
        <v>611</v>
      </c>
      <c r="BL174" s="755"/>
    </row>
    <row r="175" spans="1:64" ht="15" customHeight="1">
      <c r="A175" s="837"/>
      <c r="B175" s="837" t="s">
        <v>970</v>
      </c>
      <c r="C175" s="837" t="s">
        <v>863</v>
      </c>
      <c r="D175" s="958">
        <v>9193</v>
      </c>
      <c r="E175" s="959">
        <v>42540</v>
      </c>
      <c r="F175" s="1088" t="s">
        <v>380</v>
      </c>
      <c r="G175" s="837"/>
      <c r="H175" s="837"/>
      <c r="I175" s="838" t="s">
        <v>379</v>
      </c>
      <c r="J175" s="838"/>
      <c r="K175" s="458"/>
      <c r="L175" s="838" t="s">
        <v>379</v>
      </c>
      <c r="M175" s="838"/>
      <c r="N175" s="458"/>
      <c r="O175" s="838" t="s">
        <v>819</v>
      </c>
      <c r="P175" s="838"/>
      <c r="Q175" s="458"/>
      <c r="R175" s="838" t="s">
        <v>820</v>
      </c>
      <c r="S175" s="838"/>
      <c r="T175" s="458"/>
      <c r="U175" s="838" t="s">
        <v>379</v>
      </c>
      <c r="V175" s="838"/>
      <c r="W175" s="458"/>
      <c r="X175" s="838" t="s">
        <v>379</v>
      </c>
      <c r="Y175" s="458"/>
      <c r="Z175" s="458"/>
      <c r="AA175" s="838" t="s">
        <v>380</v>
      </c>
      <c r="AB175" s="458"/>
      <c r="AC175" s="458"/>
      <c r="AD175" s="458"/>
      <c r="AE175" s="458"/>
      <c r="AF175" s="458"/>
      <c r="AG175" s="838"/>
      <c r="AH175" s="458"/>
      <c r="AI175" s="458"/>
      <c r="AJ175" s="838" t="s">
        <v>380</v>
      </c>
      <c r="AK175" s="458"/>
      <c r="AL175" s="458"/>
      <c r="AM175" s="838" t="s">
        <v>380</v>
      </c>
      <c r="AN175" s="458"/>
      <c r="AO175" s="458"/>
      <c r="AP175" s="838" t="s">
        <v>380</v>
      </c>
      <c r="AQ175" s="458"/>
      <c r="AR175" s="458"/>
      <c r="AS175" s="838" t="s">
        <v>380</v>
      </c>
      <c r="AT175" s="458"/>
      <c r="AU175" s="458"/>
      <c r="AV175" s="838" t="s">
        <v>380</v>
      </c>
      <c r="AW175" s="458"/>
      <c r="AX175" s="458"/>
      <c r="AY175" s="838" t="s">
        <v>380</v>
      </c>
      <c r="AZ175" s="458"/>
      <c r="BA175" s="458"/>
      <c r="BB175" s="838" t="s">
        <v>380</v>
      </c>
      <c r="BC175" s="838"/>
      <c r="BD175" s="458"/>
      <c r="BE175" s="838" t="s">
        <v>782</v>
      </c>
      <c r="BF175" s="458"/>
      <c r="BG175" s="458"/>
      <c r="BH175" s="458" t="s">
        <v>829</v>
      </c>
      <c r="BI175" s="458"/>
      <c r="BJ175" s="458"/>
      <c r="BK175" s="837" t="s">
        <v>611</v>
      </c>
      <c r="BL175" s="755"/>
    </row>
    <row r="176" spans="1:64" ht="15" customHeight="1">
      <c r="A176" s="837"/>
      <c r="B176" s="837" t="s">
        <v>971</v>
      </c>
      <c r="C176" s="837" t="s">
        <v>906</v>
      </c>
      <c r="D176" s="958">
        <v>9643</v>
      </c>
      <c r="E176" s="959">
        <v>42540</v>
      </c>
      <c r="F176" s="1088" t="s">
        <v>380</v>
      </c>
      <c r="G176" s="837"/>
      <c r="H176" s="837"/>
      <c r="I176" s="838" t="s">
        <v>379</v>
      </c>
      <c r="J176" s="838"/>
      <c r="K176" s="458"/>
      <c r="L176" s="838" t="s">
        <v>379</v>
      </c>
      <c r="M176" s="838"/>
      <c r="N176" s="458"/>
      <c r="O176" s="838" t="s">
        <v>819</v>
      </c>
      <c r="P176" s="838"/>
      <c r="Q176" s="458"/>
      <c r="R176" s="838" t="s">
        <v>820</v>
      </c>
      <c r="S176" s="838"/>
      <c r="T176" s="458"/>
      <c r="U176" s="838" t="s">
        <v>379</v>
      </c>
      <c r="V176" s="838"/>
      <c r="W176" s="458"/>
      <c r="X176" s="838" t="s">
        <v>379</v>
      </c>
      <c r="Y176" s="458"/>
      <c r="Z176" s="458"/>
      <c r="AA176" s="838" t="s">
        <v>380</v>
      </c>
      <c r="AB176" s="458"/>
      <c r="AC176" s="458"/>
      <c r="AD176" s="458"/>
      <c r="AE176" s="458"/>
      <c r="AF176" s="458"/>
      <c r="AG176" s="838"/>
      <c r="AH176" s="458"/>
      <c r="AI176" s="458"/>
      <c r="AJ176" s="838" t="s">
        <v>380</v>
      </c>
      <c r="AK176" s="458"/>
      <c r="AL176" s="458"/>
      <c r="AM176" s="838" t="s">
        <v>380</v>
      </c>
      <c r="AN176" s="458"/>
      <c r="AO176" s="458"/>
      <c r="AP176" s="838" t="s">
        <v>380</v>
      </c>
      <c r="AQ176" s="458"/>
      <c r="AR176" s="458"/>
      <c r="AS176" s="838" t="s">
        <v>380</v>
      </c>
      <c r="AT176" s="458"/>
      <c r="AU176" s="458"/>
      <c r="AV176" s="838" t="s">
        <v>380</v>
      </c>
      <c r="AW176" s="458"/>
      <c r="AX176" s="458"/>
      <c r="AY176" s="838" t="s">
        <v>380</v>
      </c>
      <c r="AZ176" s="458"/>
      <c r="BA176" s="458"/>
      <c r="BB176" s="838" t="s">
        <v>380</v>
      </c>
      <c r="BC176" s="838"/>
      <c r="BD176" s="458"/>
      <c r="BE176" s="838" t="s">
        <v>782</v>
      </c>
      <c r="BF176" s="458"/>
      <c r="BG176" s="458"/>
      <c r="BH176" s="458" t="s">
        <v>829</v>
      </c>
      <c r="BI176" s="458"/>
      <c r="BJ176" s="458"/>
      <c r="BK176" s="837" t="s">
        <v>611</v>
      </c>
      <c r="BL176" s="755"/>
    </row>
    <row r="177" spans="1:64" ht="15" customHeight="1">
      <c r="A177" s="755"/>
      <c r="B177" s="755" t="s">
        <v>972</v>
      </c>
      <c r="C177" s="755" t="s">
        <v>867</v>
      </c>
      <c r="D177" s="984">
        <v>7000</v>
      </c>
      <c r="E177" s="867">
        <v>42540</v>
      </c>
      <c r="F177" s="1088" t="s">
        <v>380</v>
      </c>
      <c r="G177" s="837"/>
      <c r="H177" s="837"/>
      <c r="I177" s="838" t="s">
        <v>379</v>
      </c>
      <c r="J177" s="838"/>
      <c r="K177" s="458"/>
      <c r="L177" s="838" t="s">
        <v>379</v>
      </c>
      <c r="M177" s="838"/>
      <c r="N177" s="458"/>
      <c r="O177" s="838" t="s">
        <v>819</v>
      </c>
      <c r="P177" s="838"/>
      <c r="Q177" s="458"/>
      <c r="R177" s="838" t="s">
        <v>820</v>
      </c>
      <c r="S177" s="838"/>
      <c r="T177" s="458"/>
      <c r="U177" s="838" t="s">
        <v>379</v>
      </c>
      <c r="V177" s="838"/>
      <c r="W177" s="458"/>
      <c r="X177" s="838" t="s">
        <v>379</v>
      </c>
      <c r="Y177" s="458"/>
      <c r="Z177" s="458"/>
      <c r="AA177" s="838" t="s">
        <v>380</v>
      </c>
      <c r="AB177" s="458"/>
      <c r="AC177" s="458"/>
      <c r="AD177" s="458"/>
      <c r="AE177" s="458"/>
      <c r="AF177" s="458"/>
      <c r="AG177" s="838"/>
      <c r="AH177" s="458"/>
      <c r="AI177" s="458"/>
      <c r="AJ177" s="838" t="s">
        <v>380</v>
      </c>
      <c r="AK177" s="458"/>
      <c r="AL177" s="458"/>
      <c r="AM177" s="838" t="s">
        <v>380</v>
      </c>
      <c r="AN177" s="458"/>
      <c r="AO177" s="458"/>
      <c r="AP177" s="838" t="s">
        <v>380</v>
      </c>
      <c r="AQ177" s="458"/>
      <c r="AR177" s="458"/>
      <c r="AS177" s="838" t="s">
        <v>380</v>
      </c>
      <c r="AT177" s="458"/>
      <c r="AU177" s="458"/>
      <c r="AV177" s="838" t="s">
        <v>380</v>
      </c>
      <c r="AW177" s="458"/>
      <c r="AX177" s="458"/>
      <c r="AY177" s="838" t="s">
        <v>380</v>
      </c>
      <c r="AZ177" s="458"/>
      <c r="BA177" s="458"/>
      <c r="BB177" s="838" t="s">
        <v>380</v>
      </c>
      <c r="BC177" s="838"/>
      <c r="BD177" s="458"/>
      <c r="BE177" s="838" t="s">
        <v>782</v>
      </c>
      <c r="BF177" s="458"/>
      <c r="BG177" s="458"/>
      <c r="BH177" s="458" t="s">
        <v>829</v>
      </c>
      <c r="BI177" s="458"/>
      <c r="BJ177" s="458"/>
      <c r="BK177" s="837" t="s">
        <v>611</v>
      </c>
      <c r="BL177" s="755"/>
    </row>
    <row r="178" spans="1:64" ht="15" customHeight="1">
      <c r="A178" s="755"/>
      <c r="B178" s="755" t="s">
        <v>973</v>
      </c>
      <c r="C178" s="755" t="s">
        <v>974</v>
      </c>
      <c r="D178" s="984">
        <v>5000</v>
      </c>
      <c r="E178" s="867">
        <v>42540</v>
      </c>
      <c r="F178" s="1088" t="s">
        <v>908</v>
      </c>
      <c r="G178" s="837"/>
      <c r="H178" s="837"/>
      <c r="I178" s="838" t="s">
        <v>908</v>
      </c>
      <c r="J178" s="838"/>
      <c r="K178" s="458"/>
      <c r="L178" s="838" t="s">
        <v>908</v>
      </c>
      <c r="M178" s="838"/>
      <c r="N178" s="458"/>
      <c r="O178" s="838" t="s">
        <v>908</v>
      </c>
      <c r="P178" s="838"/>
      <c r="Q178" s="458"/>
      <c r="R178" s="838" t="s">
        <v>908</v>
      </c>
      <c r="S178" s="838"/>
      <c r="T178" s="458"/>
      <c r="U178" s="838" t="s">
        <v>908</v>
      </c>
      <c r="V178" s="838"/>
      <c r="W178" s="458"/>
      <c r="X178" s="838" t="s">
        <v>908</v>
      </c>
      <c r="Y178" s="458"/>
      <c r="Z178" s="458"/>
      <c r="AA178" s="838" t="s">
        <v>380</v>
      </c>
      <c r="AB178" s="458"/>
      <c r="AC178" s="458"/>
      <c r="AD178" s="458"/>
      <c r="AE178" s="458"/>
      <c r="AF178" s="458"/>
      <c r="AG178" s="838"/>
      <c r="AH178" s="458"/>
      <c r="AI178" s="458"/>
      <c r="AJ178" s="838" t="s">
        <v>380</v>
      </c>
      <c r="AK178" s="458"/>
      <c r="AL178" s="458"/>
      <c r="AM178" s="838" t="s">
        <v>380</v>
      </c>
      <c r="AN178" s="458"/>
      <c r="AO178" s="458"/>
      <c r="AP178" s="838" t="s">
        <v>380</v>
      </c>
      <c r="AQ178" s="458"/>
      <c r="AR178" s="458"/>
      <c r="AS178" s="838" t="s">
        <v>380</v>
      </c>
      <c r="AT178" s="458"/>
      <c r="AU178" s="458"/>
      <c r="AV178" s="838" t="s">
        <v>380</v>
      </c>
      <c r="AW178" s="458"/>
      <c r="AX178" s="458"/>
      <c r="AY178" s="838" t="s">
        <v>380</v>
      </c>
      <c r="AZ178" s="458"/>
      <c r="BA178" s="458"/>
      <c r="BB178" s="838" t="s">
        <v>380</v>
      </c>
      <c r="BC178" s="838"/>
      <c r="BD178" s="458"/>
      <c r="BE178" s="838" t="s">
        <v>908</v>
      </c>
      <c r="BF178" s="458"/>
      <c r="BG178" s="458"/>
      <c r="BH178" s="458" t="s">
        <v>908</v>
      </c>
      <c r="BI178" s="458"/>
      <c r="BJ178" s="458"/>
      <c r="BK178" s="837" t="s">
        <v>611</v>
      </c>
      <c r="BL178" s="755"/>
    </row>
    <row r="179" spans="1:64" ht="15" customHeight="1">
      <c r="A179" s="755"/>
      <c r="B179" s="755" t="s">
        <v>975</v>
      </c>
      <c r="C179" s="755" t="s">
        <v>735</v>
      </c>
      <c r="D179" s="909">
        <v>5264</v>
      </c>
      <c r="E179" s="867">
        <v>42540</v>
      </c>
      <c r="F179" s="1088" t="s">
        <v>379</v>
      </c>
      <c r="G179" s="837"/>
      <c r="H179" s="837"/>
      <c r="I179" s="838" t="s">
        <v>380</v>
      </c>
      <c r="J179" s="838"/>
      <c r="K179" s="458"/>
      <c r="L179" s="838" t="s">
        <v>379</v>
      </c>
      <c r="M179" s="838"/>
      <c r="N179" s="458"/>
      <c r="O179" s="838" t="s">
        <v>632</v>
      </c>
      <c r="P179" s="838"/>
      <c r="Q179" s="458"/>
      <c r="R179" s="838" t="s">
        <v>633</v>
      </c>
      <c r="S179" s="838"/>
      <c r="T179" s="458"/>
      <c r="U179" s="838" t="s">
        <v>379</v>
      </c>
      <c r="V179" s="838"/>
      <c r="W179" s="458"/>
      <c r="X179" s="838" t="s">
        <v>379</v>
      </c>
      <c r="Y179" s="458"/>
      <c r="Z179" s="458"/>
      <c r="AA179" s="838" t="s">
        <v>380</v>
      </c>
      <c r="AB179" s="458"/>
      <c r="AC179" s="458"/>
      <c r="AD179" s="458"/>
      <c r="AE179" s="458"/>
      <c r="AF179" s="458"/>
      <c r="AG179" s="838"/>
      <c r="AH179" s="458"/>
      <c r="AI179" s="458"/>
      <c r="AJ179" s="838" t="s">
        <v>380</v>
      </c>
      <c r="AK179" s="458"/>
      <c r="AL179" s="458"/>
      <c r="AM179" s="838" t="s">
        <v>380</v>
      </c>
      <c r="AN179" s="458"/>
      <c r="AO179" s="458"/>
      <c r="AP179" s="838" t="s">
        <v>380</v>
      </c>
      <c r="AQ179" s="458"/>
      <c r="AR179" s="458"/>
      <c r="AS179" s="838" t="s">
        <v>380</v>
      </c>
      <c r="AT179" s="458"/>
      <c r="AU179" s="458"/>
      <c r="AV179" s="838" t="s">
        <v>380</v>
      </c>
      <c r="AW179" s="458"/>
      <c r="AX179" s="458"/>
      <c r="AY179" s="838" t="s">
        <v>380</v>
      </c>
      <c r="AZ179" s="458"/>
      <c r="BA179" s="458"/>
      <c r="BB179" s="838" t="s">
        <v>380</v>
      </c>
      <c r="BC179" s="838"/>
      <c r="BD179" s="458"/>
      <c r="BE179" s="838" t="s">
        <v>379</v>
      </c>
      <c r="BF179" s="458"/>
      <c r="BG179" s="458"/>
      <c r="BH179" s="458" t="s">
        <v>701</v>
      </c>
      <c r="BI179" s="458"/>
      <c r="BJ179" s="458"/>
      <c r="BK179" s="837" t="s">
        <v>611</v>
      </c>
      <c r="BL179" s="755"/>
    </row>
    <row r="180" spans="1:64" ht="15" customHeight="1">
      <c r="A180" s="755"/>
      <c r="B180" s="755" t="s">
        <v>976</v>
      </c>
      <c r="C180" s="755" t="s">
        <v>977</v>
      </c>
      <c r="D180" s="984">
        <v>6160</v>
      </c>
      <c r="E180" s="867">
        <v>42540</v>
      </c>
      <c r="F180" s="1088" t="s">
        <v>908</v>
      </c>
      <c r="G180" s="837"/>
      <c r="H180" s="837"/>
      <c r="I180" s="838" t="s">
        <v>908</v>
      </c>
      <c r="J180" s="838"/>
      <c r="K180" s="458"/>
      <c r="L180" s="838" t="s">
        <v>379</v>
      </c>
      <c r="M180" s="838"/>
      <c r="N180" s="458"/>
      <c r="O180" s="838" t="s">
        <v>908</v>
      </c>
      <c r="P180" s="838"/>
      <c r="Q180" s="458"/>
      <c r="R180" s="838" t="s">
        <v>908</v>
      </c>
      <c r="S180" s="838"/>
      <c r="T180" s="458"/>
      <c r="U180" s="838" t="s">
        <v>908</v>
      </c>
      <c r="V180" s="838"/>
      <c r="W180" s="458"/>
      <c r="X180" s="838" t="s">
        <v>908</v>
      </c>
      <c r="Y180" s="458"/>
      <c r="Z180" s="458"/>
      <c r="AA180" s="838" t="s">
        <v>380</v>
      </c>
      <c r="AB180" s="458"/>
      <c r="AC180" s="458"/>
      <c r="AD180" s="458"/>
      <c r="AE180" s="458"/>
      <c r="AF180" s="458"/>
      <c r="AG180" s="838"/>
      <c r="AH180" s="458"/>
      <c r="AI180" s="458"/>
      <c r="AJ180" s="838" t="s">
        <v>380</v>
      </c>
      <c r="AK180" s="458"/>
      <c r="AL180" s="458"/>
      <c r="AM180" s="838" t="s">
        <v>380</v>
      </c>
      <c r="AN180" s="458"/>
      <c r="AO180" s="458"/>
      <c r="AP180" s="838" t="s">
        <v>380</v>
      </c>
      <c r="AQ180" s="458"/>
      <c r="AR180" s="458"/>
      <c r="AS180" s="838" t="s">
        <v>380</v>
      </c>
      <c r="AT180" s="458"/>
      <c r="AU180" s="458"/>
      <c r="AV180" s="838" t="s">
        <v>380</v>
      </c>
      <c r="AW180" s="458"/>
      <c r="AX180" s="458"/>
      <c r="AY180" s="838" t="s">
        <v>380</v>
      </c>
      <c r="AZ180" s="458"/>
      <c r="BA180" s="458"/>
      <c r="BB180" s="838" t="s">
        <v>380</v>
      </c>
      <c r="BC180" s="838"/>
      <c r="BD180" s="458"/>
      <c r="BE180" s="838" t="s">
        <v>908</v>
      </c>
      <c r="BF180" s="458"/>
      <c r="BG180" s="458"/>
      <c r="BH180" s="458" t="s">
        <v>908</v>
      </c>
      <c r="BI180" s="458"/>
      <c r="BJ180" s="458"/>
      <c r="BK180" s="837" t="s">
        <v>611</v>
      </c>
      <c r="BL180" s="755"/>
    </row>
    <row r="181" spans="1:64" ht="15" customHeight="1">
      <c r="A181" s="755"/>
      <c r="B181" s="755" t="s">
        <v>978</v>
      </c>
      <c r="C181" s="755" t="s">
        <v>979</v>
      </c>
      <c r="D181" s="984">
        <v>3520</v>
      </c>
      <c r="E181" s="867">
        <v>42540</v>
      </c>
      <c r="F181" s="1088" t="s">
        <v>908</v>
      </c>
      <c r="G181" s="837"/>
      <c r="H181" s="837"/>
      <c r="I181" s="838" t="s">
        <v>908</v>
      </c>
      <c r="J181" s="838"/>
      <c r="K181" s="458"/>
      <c r="L181" s="838" t="s">
        <v>379</v>
      </c>
      <c r="M181" s="838"/>
      <c r="N181" s="458"/>
      <c r="O181" s="838" t="s">
        <v>908</v>
      </c>
      <c r="P181" s="838"/>
      <c r="Q181" s="458"/>
      <c r="R181" s="838" t="s">
        <v>908</v>
      </c>
      <c r="S181" s="838"/>
      <c r="T181" s="458"/>
      <c r="U181" s="838" t="s">
        <v>908</v>
      </c>
      <c r="V181" s="838"/>
      <c r="W181" s="458"/>
      <c r="X181" s="838" t="s">
        <v>908</v>
      </c>
      <c r="Y181" s="458"/>
      <c r="Z181" s="458"/>
      <c r="AA181" s="838" t="s">
        <v>380</v>
      </c>
      <c r="AB181" s="458"/>
      <c r="AC181" s="458"/>
      <c r="AD181" s="458"/>
      <c r="AE181" s="458"/>
      <c r="AF181" s="458"/>
      <c r="AG181" s="838"/>
      <c r="AH181" s="458"/>
      <c r="AI181" s="458"/>
      <c r="AJ181" s="838" t="s">
        <v>380</v>
      </c>
      <c r="AK181" s="458"/>
      <c r="AL181" s="458"/>
      <c r="AM181" s="838" t="s">
        <v>380</v>
      </c>
      <c r="AN181" s="458"/>
      <c r="AO181" s="458"/>
      <c r="AP181" s="838" t="s">
        <v>380</v>
      </c>
      <c r="AQ181" s="458"/>
      <c r="AR181" s="458"/>
      <c r="AS181" s="838" t="s">
        <v>380</v>
      </c>
      <c r="AT181" s="458"/>
      <c r="AU181" s="458"/>
      <c r="AV181" s="838" t="s">
        <v>380</v>
      </c>
      <c r="AW181" s="458"/>
      <c r="AX181" s="458"/>
      <c r="AY181" s="838" t="s">
        <v>380</v>
      </c>
      <c r="AZ181" s="458"/>
      <c r="BA181" s="458"/>
      <c r="BB181" s="838" t="s">
        <v>380</v>
      </c>
      <c r="BC181" s="838"/>
      <c r="BD181" s="458"/>
      <c r="BE181" s="838" t="s">
        <v>908</v>
      </c>
      <c r="BF181" s="458"/>
      <c r="BG181" s="458"/>
      <c r="BH181" s="458" t="s">
        <v>908</v>
      </c>
      <c r="BI181" s="458"/>
      <c r="BJ181" s="458"/>
      <c r="BK181" s="837" t="s">
        <v>611</v>
      </c>
      <c r="BL181" s="755"/>
    </row>
    <row r="182" spans="1:64" ht="15" customHeight="1">
      <c r="A182" s="755"/>
      <c r="B182" s="755" t="s">
        <v>980</v>
      </c>
      <c r="C182" s="755" t="s">
        <v>643</v>
      </c>
      <c r="D182" s="984">
        <v>10111</v>
      </c>
      <c r="E182" s="867">
        <v>42540</v>
      </c>
      <c r="F182" s="1088" t="s">
        <v>379</v>
      </c>
      <c r="G182" s="837"/>
      <c r="H182" s="837"/>
      <c r="I182" s="838" t="s">
        <v>380</v>
      </c>
      <c r="J182" s="838"/>
      <c r="K182" s="458"/>
      <c r="L182" s="838" t="s">
        <v>379</v>
      </c>
      <c r="M182" s="838"/>
      <c r="N182" s="458"/>
      <c r="O182" s="838" t="s">
        <v>380</v>
      </c>
      <c r="P182" s="838"/>
      <c r="Q182" s="458"/>
      <c r="R182" s="838" t="s">
        <v>380</v>
      </c>
      <c r="S182" s="838"/>
      <c r="T182" s="458"/>
      <c r="U182" s="838" t="s">
        <v>379</v>
      </c>
      <c r="V182" s="838"/>
      <c r="W182" s="458"/>
      <c r="X182" s="838" t="s">
        <v>379</v>
      </c>
      <c r="Y182" s="458"/>
      <c r="Z182" s="458"/>
      <c r="AA182" s="838" t="s">
        <v>380</v>
      </c>
      <c r="AB182" s="458"/>
      <c r="AC182" s="458"/>
      <c r="AD182" s="458"/>
      <c r="AE182" s="458"/>
      <c r="AF182" s="458"/>
      <c r="AG182" s="838"/>
      <c r="AH182" s="458"/>
      <c r="AI182" s="458"/>
      <c r="AJ182" s="838" t="s">
        <v>380</v>
      </c>
      <c r="AK182" s="458"/>
      <c r="AL182" s="458"/>
      <c r="AM182" s="838" t="s">
        <v>380</v>
      </c>
      <c r="AN182" s="458"/>
      <c r="AO182" s="458"/>
      <c r="AP182" s="838" t="s">
        <v>380</v>
      </c>
      <c r="AQ182" s="458"/>
      <c r="AR182" s="458"/>
      <c r="AS182" s="838" t="s">
        <v>379</v>
      </c>
      <c r="AT182" s="458"/>
      <c r="AU182" s="458"/>
      <c r="AV182" s="838" t="s">
        <v>379</v>
      </c>
      <c r="AW182" s="458"/>
      <c r="AX182" s="458"/>
      <c r="AY182" s="838" t="s">
        <v>380</v>
      </c>
      <c r="AZ182" s="458"/>
      <c r="BA182" s="458"/>
      <c r="BB182" s="838" t="s">
        <v>380</v>
      </c>
      <c r="BC182" s="838"/>
      <c r="BD182" s="458"/>
      <c r="BE182" s="838" t="s">
        <v>379</v>
      </c>
      <c r="BF182" s="458"/>
      <c r="BG182" s="458"/>
      <c r="BH182" s="458" t="s">
        <v>701</v>
      </c>
      <c r="BI182" s="458"/>
      <c r="BJ182" s="458"/>
      <c r="BK182" s="837" t="s">
        <v>611</v>
      </c>
      <c r="BL182" s="755"/>
    </row>
    <row r="183" spans="1:64" ht="15" customHeight="1">
      <c r="A183" s="755"/>
      <c r="B183" s="755" t="s">
        <v>981</v>
      </c>
      <c r="C183" s="755" t="s">
        <v>872</v>
      </c>
      <c r="D183" s="984">
        <v>2500</v>
      </c>
      <c r="E183" s="867">
        <v>42540</v>
      </c>
      <c r="F183" s="1088" t="s">
        <v>379</v>
      </c>
      <c r="G183" s="837"/>
      <c r="H183" s="837"/>
      <c r="I183" s="838" t="s">
        <v>380</v>
      </c>
      <c r="J183" s="838"/>
      <c r="K183" s="458"/>
      <c r="L183" s="838" t="s">
        <v>379</v>
      </c>
      <c r="M183" s="838"/>
      <c r="N183" s="458"/>
      <c r="O183" s="838" t="s">
        <v>950</v>
      </c>
      <c r="P183" s="838"/>
      <c r="Q183" s="458"/>
      <c r="R183" s="838" t="s">
        <v>380</v>
      </c>
      <c r="S183" s="838"/>
      <c r="T183" s="458"/>
      <c r="U183" s="838" t="s">
        <v>380</v>
      </c>
      <c r="V183" s="838"/>
      <c r="W183" s="458"/>
      <c r="X183" s="838" t="s">
        <v>380</v>
      </c>
      <c r="Y183" s="458"/>
      <c r="Z183" s="458"/>
      <c r="AA183" s="838" t="s">
        <v>380</v>
      </c>
      <c r="AB183" s="458"/>
      <c r="AC183" s="458"/>
      <c r="AD183" s="458"/>
      <c r="AE183" s="458"/>
      <c r="AF183" s="458"/>
      <c r="AG183" s="838"/>
      <c r="AH183" s="458"/>
      <c r="AI183" s="458"/>
      <c r="AJ183" s="838" t="s">
        <v>380</v>
      </c>
      <c r="AK183" s="458"/>
      <c r="AL183" s="458"/>
      <c r="AM183" s="838" t="s">
        <v>380</v>
      </c>
      <c r="AN183" s="458"/>
      <c r="AO183" s="458"/>
      <c r="AP183" s="838" t="s">
        <v>380</v>
      </c>
      <c r="AQ183" s="458"/>
      <c r="AR183" s="458"/>
      <c r="AS183" s="838" t="s">
        <v>380</v>
      </c>
      <c r="AT183" s="458"/>
      <c r="AU183" s="458"/>
      <c r="AV183" s="838" t="s">
        <v>380</v>
      </c>
      <c r="AW183" s="458"/>
      <c r="AX183" s="458"/>
      <c r="AY183" s="838" t="s">
        <v>380</v>
      </c>
      <c r="AZ183" s="458"/>
      <c r="BA183" s="458"/>
      <c r="BB183" s="838" t="s">
        <v>380</v>
      </c>
      <c r="BC183" s="838"/>
      <c r="BD183" s="458"/>
      <c r="BE183" s="848" t="s">
        <v>379</v>
      </c>
      <c r="BF183" s="643"/>
      <c r="BG183" s="643"/>
      <c r="BH183" s="458" t="s">
        <v>893</v>
      </c>
      <c r="BI183" s="458"/>
      <c r="BJ183" s="458"/>
      <c r="BK183" s="837" t="s">
        <v>611</v>
      </c>
      <c r="BL183" s="755"/>
    </row>
    <row r="184" spans="1:64" ht="15" customHeight="1">
      <c r="A184" s="864"/>
      <c r="B184" s="864" t="s">
        <v>982</v>
      </c>
      <c r="C184" s="864" t="s">
        <v>570</v>
      </c>
      <c r="D184" s="863">
        <v>18</v>
      </c>
      <c r="E184" s="867">
        <v>42541</v>
      </c>
      <c r="F184" s="1088" t="s">
        <v>908</v>
      </c>
      <c r="G184" s="837"/>
      <c r="H184" s="837"/>
      <c r="I184" s="838" t="s">
        <v>908</v>
      </c>
      <c r="J184" s="838"/>
      <c r="K184" s="458"/>
      <c r="L184" s="838" t="s">
        <v>379</v>
      </c>
      <c r="M184" s="838"/>
      <c r="N184" s="458"/>
      <c r="O184" s="838" t="s">
        <v>908</v>
      </c>
      <c r="P184" s="838"/>
      <c r="Q184" s="458"/>
      <c r="R184" s="838" t="s">
        <v>908</v>
      </c>
      <c r="S184" s="838"/>
      <c r="T184" s="458"/>
      <c r="U184" s="838" t="s">
        <v>908</v>
      </c>
      <c r="V184" s="838"/>
      <c r="W184" s="458"/>
      <c r="X184" s="838" t="s">
        <v>908</v>
      </c>
      <c r="Y184" s="458"/>
      <c r="Z184" s="458"/>
      <c r="AA184" s="838" t="s">
        <v>380</v>
      </c>
      <c r="AB184" s="458"/>
      <c r="AC184" s="458"/>
      <c r="AD184" s="458"/>
      <c r="AE184" s="458"/>
      <c r="AF184" s="458"/>
      <c r="AG184" s="838"/>
      <c r="AH184" s="458"/>
      <c r="AI184" s="458"/>
      <c r="AJ184" s="838" t="s">
        <v>380</v>
      </c>
      <c r="AK184" s="458"/>
      <c r="AL184" s="458"/>
      <c r="AM184" s="838" t="s">
        <v>380</v>
      </c>
      <c r="AN184" s="458"/>
      <c r="AO184" s="458"/>
      <c r="AP184" s="838" t="s">
        <v>380</v>
      </c>
      <c r="AQ184" s="458"/>
      <c r="AR184" s="458"/>
      <c r="AS184" s="838" t="s">
        <v>380</v>
      </c>
      <c r="AT184" s="458"/>
      <c r="AU184" s="458"/>
      <c r="AV184" s="838" t="s">
        <v>380</v>
      </c>
      <c r="AW184" s="458"/>
      <c r="AX184" s="458"/>
      <c r="AY184" s="838" t="s">
        <v>380</v>
      </c>
      <c r="AZ184" s="458"/>
      <c r="BA184" s="458"/>
      <c r="BB184" s="838" t="s">
        <v>380</v>
      </c>
      <c r="BC184" s="838"/>
      <c r="BD184" s="458"/>
      <c r="BE184" s="838" t="s">
        <v>908</v>
      </c>
      <c r="BF184" s="458"/>
      <c r="BG184" s="458"/>
      <c r="BH184" s="458" t="s">
        <v>908</v>
      </c>
      <c r="BI184" s="458"/>
      <c r="BJ184" s="458"/>
      <c r="BK184" s="837" t="s">
        <v>611</v>
      </c>
      <c r="BL184" s="755"/>
    </row>
    <row r="185" spans="1:64" ht="15" customHeight="1">
      <c r="A185" s="864"/>
      <c r="B185" s="864" t="s">
        <v>983</v>
      </c>
      <c r="C185" s="864" t="s">
        <v>548</v>
      </c>
      <c r="D185" s="863">
        <v>14</v>
      </c>
      <c r="E185" s="867">
        <v>42541</v>
      </c>
      <c r="F185" s="1088" t="s">
        <v>908</v>
      </c>
      <c r="G185" s="837"/>
      <c r="H185" s="837"/>
      <c r="I185" s="838" t="s">
        <v>908</v>
      </c>
      <c r="J185" s="838"/>
      <c r="K185" s="458"/>
      <c r="L185" s="838" t="s">
        <v>379</v>
      </c>
      <c r="M185" s="838"/>
      <c r="N185" s="458"/>
      <c r="O185" s="838" t="s">
        <v>908</v>
      </c>
      <c r="P185" s="838"/>
      <c r="Q185" s="458"/>
      <c r="R185" s="838" t="s">
        <v>908</v>
      </c>
      <c r="S185" s="838"/>
      <c r="T185" s="458"/>
      <c r="U185" s="838" t="s">
        <v>908</v>
      </c>
      <c r="V185" s="838"/>
      <c r="W185" s="458"/>
      <c r="X185" s="838" t="s">
        <v>908</v>
      </c>
      <c r="Y185" s="458"/>
      <c r="Z185" s="458"/>
      <c r="AA185" s="838" t="s">
        <v>380</v>
      </c>
      <c r="AB185" s="458"/>
      <c r="AC185" s="458"/>
      <c r="AD185" s="458"/>
      <c r="AE185" s="458"/>
      <c r="AF185" s="458"/>
      <c r="AG185" s="838"/>
      <c r="AH185" s="458"/>
      <c r="AI185" s="458"/>
      <c r="AJ185" s="838" t="s">
        <v>380</v>
      </c>
      <c r="AK185" s="458"/>
      <c r="AL185" s="458"/>
      <c r="AM185" s="838" t="s">
        <v>380</v>
      </c>
      <c r="AN185" s="458"/>
      <c r="AO185" s="458"/>
      <c r="AP185" s="838" t="s">
        <v>380</v>
      </c>
      <c r="AQ185" s="458"/>
      <c r="AR185" s="458"/>
      <c r="AS185" s="838" t="s">
        <v>380</v>
      </c>
      <c r="AT185" s="458"/>
      <c r="AU185" s="458"/>
      <c r="AV185" s="838" t="s">
        <v>380</v>
      </c>
      <c r="AW185" s="458"/>
      <c r="AX185" s="458"/>
      <c r="AY185" s="838" t="s">
        <v>380</v>
      </c>
      <c r="AZ185" s="458"/>
      <c r="BA185" s="458"/>
      <c r="BB185" s="838" t="s">
        <v>380</v>
      </c>
      <c r="BC185" s="838"/>
      <c r="BD185" s="458"/>
      <c r="BE185" s="838" t="s">
        <v>908</v>
      </c>
      <c r="BF185" s="458"/>
      <c r="BG185" s="458"/>
      <c r="BH185" s="458" t="s">
        <v>908</v>
      </c>
      <c r="BI185" s="458"/>
      <c r="BJ185" s="458"/>
      <c r="BK185" s="837" t="s">
        <v>611</v>
      </c>
      <c r="BL185" s="755"/>
    </row>
    <row r="186" spans="1:64" ht="15" customHeight="1">
      <c r="A186" s="864"/>
      <c r="B186" s="864" t="s">
        <v>984</v>
      </c>
      <c r="C186" s="864" t="s">
        <v>504</v>
      </c>
      <c r="D186" s="863">
        <v>8</v>
      </c>
      <c r="E186" s="867">
        <v>42541</v>
      </c>
      <c r="F186" s="1088" t="s">
        <v>908</v>
      </c>
      <c r="G186" s="837"/>
      <c r="H186" s="837"/>
      <c r="I186" s="838" t="s">
        <v>908</v>
      </c>
      <c r="J186" s="838"/>
      <c r="K186" s="458"/>
      <c r="L186" s="838" t="s">
        <v>379</v>
      </c>
      <c r="M186" s="838"/>
      <c r="N186" s="458"/>
      <c r="O186" s="838" t="s">
        <v>908</v>
      </c>
      <c r="P186" s="838"/>
      <c r="Q186" s="458"/>
      <c r="R186" s="838" t="s">
        <v>908</v>
      </c>
      <c r="S186" s="838"/>
      <c r="T186" s="458"/>
      <c r="U186" s="838" t="s">
        <v>908</v>
      </c>
      <c r="V186" s="838"/>
      <c r="W186" s="458"/>
      <c r="X186" s="838" t="s">
        <v>908</v>
      </c>
      <c r="Y186" s="458"/>
      <c r="Z186" s="458"/>
      <c r="AA186" s="838" t="s">
        <v>380</v>
      </c>
      <c r="AB186" s="458"/>
      <c r="AC186" s="458"/>
      <c r="AD186" s="458"/>
      <c r="AE186" s="458"/>
      <c r="AF186" s="458"/>
      <c r="AG186" s="838"/>
      <c r="AH186" s="458"/>
      <c r="AI186" s="458"/>
      <c r="AJ186" s="838" t="s">
        <v>380</v>
      </c>
      <c r="AK186" s="458"/>
      <c r="AL186" s="458"/>
      <c r="AM186" s="838" t="s">
        <v>380</v>
      </c>
      <c r="AN186" s="458"/>
      <c r="AO186" s="458"/>
      <c r="AP186" s="838" t="s">
        <v>380</v>
      </c>
      <c r="AQ186" s="458"/>
      <c r="AR186" s="458"/>
      <c r="AS186" s="838" t="s">
        <v>380</v>
      </c>
      <c r="AT186" s="458"/>
      <c r="AU186" s="458"/>
      <c r="AV186" s="838" t="s">
        <v>380</v>
      </c>
      <c r="AW186" s="458"/>
      <c r="AX186" s="458"/>
      <c r="AY186" s="838" t="s">
        <v>380</v>
      </c>
      <c r="AZ186" s="458"/>
      <c r="BA186" s="458"/>
      <c r="BB186" s="838" t="s">
        <v>380</v>
      </c>
      <c r="BC186" s="838"/>
      <c r="BD186" s="458"/>
      <c r="BE186" s="838" t="s">
        <v>908</v>
      </c>
      <c r="BF186" s="458"/>
      <c r="BG186" s="458"/>
      <c r="BH186" s="458" t="s">
        <v>908</v>
      </c>
      <c r="BI186" s="458"/>
      <c r="BJ186" s="458"/>
      <c r="BK186" s="837" t="s">
        <v>611</v>
      </c>
      <c r="BL186" s="755"/>
    </row>
    <row r="187" spans="1:64" ht="15" customHeight="1">
      <c r="A187" s="864"/>
      <c r="B187" s="864" t="s">
        <v>985</v>
      </c>
      <c r="C187" s="864" t="s">
        <v>610</v>
      </c>
      <c r="D187" s="863">
        <v>18</v>
      </c>
      <c r="E187" s="867">
        <v>42541</v>
      </c>
      <c r="F187" s="1088" t="s">
        <v>908</v>
      </c>
      <c r="G187" s="837"/>
      <c r="H187" s="837"/>
      <c r="I187" s="838" t="s">
        <v>908</v>
      </c>
      <c r="J187" s="838"/>
      <c r="K187" s="458"/>
      <c r="L187" s="838" t="s">
        <v>379</v>
      </c>
      <c r="M187" s="838"/>
      <c r="N187" s="458"/>
      <c r="O187" s="838" t="s">
        <v>908</v>
      </c>
      <c r="P187" s="838"/>
      <c r="Q187" s="458"/>
      <c r="R187" s="838" t="s">
        <v>908</v>
      </c>
      <c r="S187" s="838"/>
      <c r="T187" s="458"/>
      <c r="U187" s="838" t="s">
        <v>908</v>
      </c>
      <c r="V187" s="838"/>
      <c r="W187" s="458"/>
      <c r="X187" s="838" t="s">
        <v>908</v>
      </c>
      <c r="Y187" s="458"/>
      <c r="Z187" s="458"/>
      <c r="AA187" s="838" t="s">
        <v>380</v>
      </c>
      <c r="AB187" s="458"/>
      <c r="AC187" s="458"/>
      <c r="AD187" s="458"/>
      <c r="AE187" s="458"/>
      <c r="AF187" s="458"/>
      <c r="AG187" s="838"/>
      <c r="AH187" s="458"/>
      <c r="AI187" s="458"/>
      <c r="AJ187" s="838" t="s">
        <v>380</v>
      </c>
      <c r="AK187" s="458"/>
      <c r="AL187" s="458"/>
      <c r="AM187" s="838" t="s">
        <v>380</v>
      </c>
      <c r="AN187" s="458"/>
      <c r="AO187" s="458"/>
      <c r="AP187" s="838" t="s">
        <v>380</v>
      </c>
      <c r="AQ187" s="458"/>
      <c r="AR187" s="458"/>
      <c r="AS187" s="838" t="s">
        <v>380</v>
      </c>
      <c r="AT187" s="458"/>
      <c r="AU187" s="458"/>
      <c r="AV187" s="838" t="s">
        <v>380</v>
      </c>
      <c r="AW187" s="458"/>
      <c r="AX187" s="458"/>
      <c r="AY187" s="838" t="s">
        <v>380</v>
      </c>
      <c r="AZ187" s="458"/>
      <c r="BA187" s="458"/>
      <c r="BB187" s="838" t="s">
        <v>380</v>
      </c>
      <c r="BC187" s="838"/>
      <c r="BD187" s="458"/>
      <c r="BE187" s="838" t="s">
        <v>908</v>
      </c>
      <c r="BF187" s="458"/>
      <c r="BG187" s="458"/>
      <c r="BH187" s="458" t="s">
        <v>908</v>
      </c>
      <c r="BI187" s="458"/>
      <c r="BJ187" s="458"/>
      <c r="BK187" s="837" t="s">
        <v>611</v>
      </c>
      <c r="BL187" s="755"/>
    </row>
    <row r="188" spans="1:64" ht="15" customHeight="1">
      <c r="A188" s="864"/>
      <c r="B188" s="864" t="s">
        <v>986</v>
      </c>
      <c r="C188" s="864" t="s">
        <v>613</v>
      </c>
      <c r="D188" s="863">
        <v>14</v>
      </c>
      <c r="E188" s="867">
        <v>42541</v>
      </c>
      <c r="F188" s="1088" t="s">
        <v>908</v>
      </c>
      <c r="G188" s="837"/>
      <c r="H188" s="837"/>
      <c r="I188" s="838" t="s">
        <v>908</v>
      </c>
      <c r="J188" s="838"/>
      <c r="K188" s="458"/>
      <c r="L188" s="838" t="s">
        <v>379</v>
      </c>
      <c r="M188" s="838"/>
      <c r="N188" s="458"/>
      <c r="O188" s="838" t="s">
        <v>908</v>
      </c>
      <c r="P188" s="838"/>
      <c r="Q188" s="458"/>
      <c r="R188" s="838" t="s">
        <v>908</v>
      </c>
      <c r="S188" s="838"/>
      <c r="T188" s="458"/>
      <c r="U188" s="838" t="s">
        <v>908</v>
      </c>
      <c r="V188" s="838"/>
      <c r="W188" s="458"/>
      <c r="X188" s="838" t="s">
        <v>908</v>
      </c>
      <c r="Y188" s="458"/>
      <c r="Z188" s="458"/>
      <c r="AA188" s="838" t="s">
        <v>380</v>
      </c>
      <c r="AB188" s="458"/>
      <c r="AC188" s="458"/>
      <c r="AD188" s="458"/>
      <c r="AE188" s="458"/>
      <c r="AF188" s="458"/>
      <c r="AG188" s="838"/>
      <c r="AH188" s="458"/>
      <c r="AI188" s="458"/>
      <c r="AJ188" s="838" t="s">
        <v>380</v>
      </c>
      <c r="AK188" s="458"/>
      <c r="AL188" s="458"/>
      <c r="AM188" s="838" t="s">
        <v>380</v>
      </c>
      <c r="AN188" s="458"/>
      <c r="AO188" s="458"/>
      <c r="AP188" s="838" t="s">
        <v>380</v>
      </c>
      <c r="AQ188" s="458"/>
      <c r="AR188" s="458"/>
      <c r="AS188" s="838" t="s">
        <v>380</v>
      </c>
      <c r="AT188" s="458"/>
      <c r="AU188" s="458"/>
      <c r="AV188" s="838" t="s">
        <v>380</v>
      </c>
      <c r="AW188" s="458"/>
      <c r="AX188" s="458"/>
      <c r="AY188" s="838" t="s">
        <v>380</v>
      </c>
      <c r="AZ188" s="458"/>
      <c r="BA188" s="458"/>
      <c r="BB188" s="838" t="s">
        <v>380</v>
      </c>
      <c r="BC188" s="838"/>
      <c r="BD188" s="458"/>
      <c r="BE188" s="838" t="s">
        <v>908</v>
      </c>
      <c r="BF188" s="458"/>
      <c r="BG188" s="458"/>
      <c r="BH188" s="458" t="s">
        <v>908</v>
      </c>
      <c r="BI188" s="458"/>
      <c r="BJ188" s="458"/>
      <c r="BK188" s="837" t="s">
        <v>611</v>
      </c>
      <c r="BL188" s="755"/>
    </row>
    <row r="189" spans="1:64" ht="15" customHeight="1">
      <c r="A189" s="864"/>
      <c r="B189" s="864" t="s">
        <v>987</v>
      </c>
      <c r="C189" s="864" t="s">
        <v>615</v>
      </c>
      <c r="D189" s="863">
        <v>8</v>
      </c>
      <c r="E189" s="867">
        <v>42541</v>
      </c>
      <c r="F189" s="1088" t="s">
        <v>908</v>
      </c>
      <c r="G189" s="837"/>
      <c r="H189" s="837"/>
      <c r="I189" s="838" t="s">
        <v>908</v>
      </c>
      <c r="J189" s="838"/>
      <c r="K189" s="458"/>
      <c r="L189" s="838" t="s">
        <v>379</v>
      </c>
      <c r="M189" s="838"/>
      <c r="N189" s="458"/>
      <c r="O189" s="838" t="s">
        <v>908</v>
      </c>
      <c r="P189" s="838"/>
      <c r="Q189" s="458"/>
      <c r="R189" s="838" t="s">
        <v>908</v>
      </c>
      <c r="S189" s="838"/>
      <c r="T189" s="458"/>
      <c r="U189" s="838" t="s">
        <v>908</v>
      </c>
      <c r="V189" s="838"/>
      <c r="W189" s="458"/>
      <c r="X189" s="838" t="s">
        <v>908</v>
      </c>
      <c r="Y189" s="458"/>
      <c r="Z189" s="458"/>
      <c r="AA189" s="838" t="s">
        <v>380</v>
      </c>
      <c r="AB189" s="458"/>
      <c r="AC189" s="458"/>
      <c r="AD189" s="458"/>
      <c r="AE189" s="458"/>
      <c r="AF189" s="458"/>
      <c r="AG189" s="838"/>
      <c r="AH189" s="458"/>
      <c r="AI189" s="458"/>
      <c r="AJ189" s="838" t="s">
        <v>380</v>
      </c>
      <c r="AK189" s="458"/>
      <c r="AL189" s="458"/>
      <c r="AM189" s="838" t="s">
        <v>380</v>
      </c>
      <c r="AN189" s="458"/>
      <c r="AO189" s="458"/>
      <c r="AP189" s="838" t="s">
        <v>380</v>
      </c>
      <c r="AQ189" s="458"/>
      <c r="AR189" s="458"/>
      <c r="AS189" s="838" t="s">
        <v>380</v>
      </c>
      <c r="AT189" s="458"/>
      <c r="AU189" s="458"/>
      <c r="AV189" s="838" t="s">
        <v>380</v>
      </c>
      <c r="AW189" s="458"/>
      <c r="AX189" s="458"/>
      <c r="AY189" s="838" t="s">
        <v>380</v>
      </c>
      <c r="AZ189" s="458"/>
      <c r="BA189" s="458"/>
      <c r="BB189" s="838" t="s">
        <v>380</v>
      </c>
      <c r="BC189" s="838"/>
      <c r="BD189" s="458"/>
      <c r="BE189" s="838" t="s">
        <v>908</v>
      </c>
      <c r="BF189" s="458"/>
      <c r="BG189" s="458"/>
      <c r="BH189" s="458" t="s">
        <v>908</v>
      </c>
      <c r="BI189" s="458"/>
      <c r="BJ189" s="458"/>
      <c r="BK189" s="837" t="s">
        <v>611</v>
      </c>
      <c r="BL189" s="755"/>
    </row>
    <row r="190" spans="1:64" ht="15" customHeight="1">
      <c r="A190" s="985"/>
      <c r="B190" s="985" t="s">
        <v>988</v>
      </c>
      <c r="C190" s="755" t="s">
        <v>889</v>
      </c>
      <c r="D190" s="984">
        <v>22900</v>
      </c>
      <c r="E190" s="867">
        <v>42543</v>
      </c>
      <c r="F190" s="1088" t="s">
        <v>908</v>
      </c>
      <c r="G190" s="837"/>
      <c r="H190" s="837"/>
      <c r="I190" s="838" t="s">
        <v>908</v>
      </c>
      <c r="J190" s="838"/>
      <c r="K190" s="458"/>
      <c r="L190" s="838" t="s">
        <v>379</v>
      </c>
      <c r="M190" s="838"/>
      <c r="N190" s="458"/>
      <c r="O190" s="838" t="s">
        <v>835</v>
      </c>
      <c r="P190" s="838"/>
      <c r="Q190" s="458"/>
      <c r="R190" s="838" t="s">
        <v>908</v>
      </c>
      <c r="S190" s="838"/>
      <c r="T190" s="458"/>
      <c r="U190" s="838" t="s">
        <v>908</v>
      </c>
      <c r="V190" s="838"/>
      <c r="W190" s="458"/>
      <c r="X190" s="838" t="s">
        <v>908</v>
      </c>
      <c r="Y190" s="458"/>
      <c r="Z190" s="458"/>
      <c r="AA190" s="838" t="s">
        <v>380</v>
      </c>
      <c r="AB190" s="458"/>
      <c r="AC190" s="458"/>
      <c r="AD190" s="458"/>
      <c r="AE190" s="458"/>
      <c r="AF190" s="458"/>
      <c r="AG190" s="838"/>
      <c r="AH190" s="458"/>
      <c r="AI190" s="458"/>
      <c r="AJ190" s="838" t="s">
        <v>380</v>
      </c>
      <c r="AK190" s="458"/>
      <c r="AL190" s="458"/>
      <c r="AM190" s="838" t="s">
        <v>380</v>
      </c>
      <c r="AN190" s="458"/>
      <c r="AO190" s="458"/>
      <c r="AP190" s="838" t="s">
        <v>380</v>
      </c>
      <c r="AQ190" s="458"/>
      <c r="AR190" s="458"/>
      <c r="AS190" s="838" t="s">
        <v>380</v>
      </c>
      <c r="AT190" s="458"/>
      <c r="AU190" s="458"/>
      <c r="AV190" s="838" t="s">
        <v>380</v>
      </c>
      <c r="AW190" s="458"/>
      <c r="AX190" s="458"/>
      <c r="AY190" s="838" t="s">
        <v>878</v>
      </c>
      <c r="AZ190" s="458"/>
      <c r="BA190" s="458"/>
      <c r="BB190" s="838" t="s">
        <v>380</v>
      </c>
      <c r="BC190" s="838"/>
      <c r="BD190" s="458"/>
      <c r="BE190" s="838" t="s">
        <v>908</v>
      </c>
      <c r="BF190" s="458"/>
      <c r="BG190" s="458"/>
      <c r="BH190" s="458" t="s">
        <v>908</v>
      </c>
      <c r="BI190" s="458"/>
      <c r="BJ190" s="458"/>
      <c r="BK190" s="837" t="s">
        <v>611</v>
      </c>
      <c r="BL190" s="755"/>
    </row>
    <row r="191" spans="1:64" ht="15" customHeight="1">
      <c r="A191" s="985"/>
      <c r="B191" s="985" t="s">
        <v>989</v>
      </c>
      <c r="C191" s="755" t="s">
        <v>891</v>
      </c>
      <c r="D191" s="984">
        <v>16002</v>
      </c>
      <c r="E191" s="867">
        <v>42543</v>
      </c>
      <c r="F191" s="1088" t="s">
        <v>908</v>
      </c>
      <c r="G191" s="837"/>
      <c r="H191" s="837"/>
      <c r="I191" s="838" t="s">
        <v>908</v>
      </c>
      <c r="J191" s="838"/>
      <c r="K191" s="458"/>
      <c r="L191" s="838" t="s">
        <v>379</v>
      </c>
      <c r="M191" s="838"/>
      <c r="N191" s="458"/>
      <c r="O191" s="838" t="s">
        <v>835</v>
      </c>
      <c r="P191" s="838"/>
      <c r="Q191" s="458"/>
      <c r="R191" s="838" t="s">
        <v>908</v>
      </c>
      <c r="S191" s="838"/>
      <c r="T191" s="458"/>
      <c r="U191" s="838" t="s">
        <v>908</v>
      </c>
      <c r="V191" s="838"/>
      <c r="W191" s="458"/>
      <c r="X191" s="838" t="s">
        <v>908</v>
      </c>
      <c r="Y191" s="458"/>
      <c r="Z191" s="458"/>
      <c r="AA191" s="838" t="s">
        <v>380</v>
      </c>
      <c r="AB191" s="458"/>
      <c r="AC191" s="458"/>
      <c r="AD191" s="458"/>
      <c r="AE191" s="458"/>
      <c r="AF191" s="458"/>
      <c r="AG191" s="838"/>
      <c r="AH191" s="458"/>
      <c r="AI191" s="458"/>
      <c r="AJ191" s="838" t="s">
        <v>380</v>
      </c>
      <c r="AK191" s="458"/>
      <c r="AL191" s="458"/>
      <c r="AM191" s="838" t="s">
        <v>380</v>
      </c>
      <c r="AN191" s="458"/>
      <c r="AO191" s="458"/>
      <c r="AP191" s="838" t="s">
        <v>380</v>
      </c>
      <c r="AQ191" s="458"/>
      <c r="AR191" s="458"/>
      <c r="AS191" s="838" t="s">
        <v>380</v>
      </c>
      <c r="AT191" s="458"/>
      <c r="AU191" s="458"/>
      <c r="AV191" s="838" t="s">
        <v>380</v>
      </c>
      <c r="AW191" s="458"/>
      <c r="AX191" s="458"/>
      <c r="AY191" s="838" t="s">
        <v>836</v>
      </c>
      <c r="AZ191" s="458"/>
      <c r="BA191" s="458"/>
      <c r="BB191" s="838" t="s">
        <v>380</v>
      </c>
      <c r="BC191" s="838"/>
      <c r="BD191" s="458"/>
      <c r="BE191" s="838" t="s">
        <v>908</v>
      </c>
      <c r="BF191" s="458"/>
      <c r="BG191" s="458"/>
      <c r="BH191" s="458" t="s">
        <v>908</v>
      </c>
      <c r="BI191" s="458"/>
      <c r="BJ191" s="458"/>
      <c r="BK191" s="837" t="s">
        <v>611</v>
      </c>
      <c r="BL191" s="755"/>
    </row>
    <row r="192" spans="1:64" ht="15" customHeight="1">
      <c r="A192" s="986"/>
      <c r="B192" s="986" t="s">
        <v>990</v>
      </c>
      <c r="C192" s="986" t="s">
        <v>81</v>
      </c>
      <c r="D192" s="987">
        <v>10002</v>
      </c>
      <c r="E192" s="867">
        <v>42543</v>
      </c>
      <c r="F192" s="1088" t="s">
        <v>380</v>
      </c>
      <c r="G192" s="837"/>
      <c r="H192" s="837"/>
      <c r="I192" s="838" t="s">
        <v>379</v>
      </c>
      <c r="J192" s="838"/>
      <c r="K192" s="458"/>
      <c r="L192" s="838" t="s">
        <v>379</v>
      </c>
      <c r="M192" s="838"/>
      <c r="N192" s="458"/>
      <c r="O192" s="838" t="s">
        <v>380</v>
      </c>
      <c r="P192" s="838"/>
      <c r="Q192" s="458"/>
      <c r="R192" s="838" t="s">
        <v>380</v>
      </c>
      <c r="S192" s="838"/>
      <c r="T192" s="458"/>
      <c r="U192" s="838" t="s">
        <v>380</v>
      </c>
      <c r="V192" s="838"/>
      <c r="W192" s="458"/>
      <c r="X192" s="838" t="s">
        <v>380</v>
      </c>
      <c r="Y192" s="458"/>
      <c r="Z192" s="458"/>
      <c r="AA192" s="838" t="s">
        <v>380</v>
      </c>
      <c r="AB192" s="458"/>
      <c r="AC192" s="458"/>
      <c r="AD192" s="458"/>
      <c r="AE192" s="458"/>
      <c r="AF192" s="458"/>
      <c r="AG192" s="838"/>
      <c r="AH192" s="458"/>
      <c r="AI192" s="458"/>
      <c r="AJ192" s="838" t="s">
        <v>380</v>
      </c>
      <c r="AK192" s="458"/>
      <c r="AL192" s="458"/>
      <c r="AM192" s="838" t="s">
        <v>380</v>
      </c>
      <c r="AN192" s="458"/>
      <c r="AO192" s="458"/>
      <c r="AP192" s="838" t="s">
        <v>380</v>
      </c>
      <c r="AQ192" s="458"/>
      <c r="AR192" s="458"/>
      <c r="AS192" s="838" t="s">
        <v>380</v>
      </c>
      <c r="AT192" s="458"/>
      <c r="AU192" s="458"/>
      <c r="AV192" s="838" t="s">
        <v>380</v>
      </c>
      <c r="AW192" s="458"/>
      <c r="AX192" s="458"/>
      <c r="AY192" s="838" t="s">
        <v>380</v>
      </c>
      <c r="AZ192" s="458"/>
      <c r="BA192" s="458"/>
      <c r="BB192" s="838" t="s">
        <v>379</v>
      </c>
      <c r="BC192" s="838"/>
      <c r="BD192" s="458"/>
      <c r="BE192" s="838" t="s">
        <v>379</v>
      </c>
      <c r="BF192" s="458"/>
      <c r="BG192" s="458"/>
      <c r="BH192" s="458" t="s">
        <v>893</v>
      </c>
      <c r="BI192" s="458"/>
      <c r="BJ192" s="458"/>
      <c r="BK192" s="837" t="s">
        <v>611</v>
      </c>
      <c r="BL192" s="755"/>
    </row>
    <row r="193" spans="1:64" ht="15" customHeight="1">
      <c r="A193" s="986"/>
      <c r="B193" s="986" t="s">
        <v>991</v>
      </c>
      <c r="C193" s="986" t="s">
        <v>48</v>
      </c>
      <c r="D193" s="987">
        <v>10001</v>
      </c>
      <c r="E193" s="867">
        <v>42543</v>
      </c>
      <c r="F193" s="1088" t="s">
        <v>380</v>
      </c>
      <c r="G193" s="837"/>
      <c r="H193" s="837"/>
      <c r="I193" s="838" t="s">
        <v>379</v>
      </c>
      <c r="J193" s="838"/>
      <c r="K193" s="458"/>
      <c r="L193" s="838" t="s">
        <v>379</v>
      </c>
      <c r="M193" s="838"/>
      <c r="N193" s="458"/>
      <c r="O193" s="838" t="s">
        <v>380</v>
      </c>
      <c r="P193" s="838"/>
      <c r="Q193" s="458"/>
      <c r="R193" s="838" t="s">
        <v>380</v>
      </c>
      <c r="S193" s="838"/>
      <c r="T193" s="458"/>
      <c r="U193" s="838" t="s">
        <v>380</v>
      </c>
      <c r="V193" s="838"/>
      <c r="W193" s="458"/>
      <c r="X193" s="838" t="s">
        <v>380</v>
      </c>
      <c r="Y193" s="458"/>
      <c r="Z193" s="458"/>
      <c r="AA193" s="838" t="s">
        <v>380</v>
      </c>
      <c r="AB193" s="458"/>
      <c r="AC193" s="458"/>
      <c r="AD193" s="458"/>
      <c r="AE193" s="458"/>
      <c r="AF193" s="458"/>
      <c r="AG193" s="838"/>
      <c r="AH193" s="458"/>
      <c r="AI193" s="458"/>
      <c r="AJ193" s="838" t="s">
        <v>380</v>
      </c>
      <c r="AK193" s="458"/>
      <c r="AL193" s="458"/>
      <c r="AM193" s="838" t="s">
        <v>380</v>
      </c>
      <c r="AN193" s="458"/>
      <c r="AO193" s="458"/>
      <c r="AP193" s="838" t="s">
        <v>380</v>
      </c>
      <c r="AQ193" s="458"/>
      <c r="AR193" s="458"/>
      <c r="AS193" s="838" t="s">
        <v>380</v>
      </c>
      <c r="AT193" s="458"/>
      <c r="AU193" s="458"/>
      <c r="AV193" s="838" t="s">
        <v>380</v>
      </c>
      <c r="AW193" s="458"/>
      <c r="AX193" s="458"/>
      <c r="AY193" s="838" t="s">
        <v>380</v>
      </c>
      <c r="AZ193" s="458"/>
      <c r="BA193" s="458"/>
      <c r="BB193" s="838" t="s">
        <v>379</v>
      </c>
      <c r="BC193" s="838"/>
      <c r="BD193" s="458"/>
      <c r="BE193" s="838" t="s">
        <v>379</v>
      </c>
      <c r="BF193" s="458"/>
      <c r="BG193" s="458"/>
      <c r="BH193" s="458" t="s">
        <v>893</v>
      </c>
      <c r="BI193" s="458"/>
      <c r="BJ193" s="458"/>
      <c r="BK193" s="837" t="s">
        <v>611</v>
      </c>
      <c r="BL193" s="755"/>
    </row>
    <row r="194" spans="1:64" ht="15" customHeight="1">
      <c r="A194" s="986"/>
      <c r="B194" s="986" t="s">
        <v>992</v>
      </c>
      <c r="C194" s="986" t="s">
        <v>898</v>
      </c>
      <c r="D194" s="987">
        <v>6000</v>
      </c>
      <c r="E194" s="867">
        <v>42543</v>
      </c>
      <c r="F194" s="1088" t="s">
        <v>380</v>
      </c>
      <c r="G194" s="837"/>
      <c r="H194" s="837"/>
      <c r="I194" s="838" t="s">
        <v>379</v>
      </c>
      <c r="J194" s="838"/>
      <c r="K194" s="458"/>
      <c r="L194" s="838" t="s">
        <v>379</v>
      </c>
      <c r="M194" s="838"/>
      <c r="N194" s="458"/>
      <c r="O194" s="838" t="s">
        <v>380</v>
      </c>
      <c r="P194" s="838"/>
      <c r="Q194" s="458"/>
      <c r="R194" s="838" t="s">
        <v>380</v>
      </c>
      <c r="S194" s="838"/>
      <c r="T194" s="458"/>
      <c r="U194" s="838" t="s">
        <v>380</v>
      </c>
      <c r="V194" s="838"/>
      <c r="W194" s="458"/>
      <c r="X194" s="838" t="s">
        <v>380</v>
      </c>
      <c r="Y194" s="458"/>
      <c r="Z194" s="458"/>
      <c r="AA194" s="838" t="s">
        <v>380</v>
      </c>
      <c r="AB194" s="458"/>
      <c r="AC194" s="458"/>
      <c r="AD194" s="458"/>
      <c r="AE194" s="458"/>
      <c r="AF194" s="458"/>
      <c r="AG194" s="838"/>
      <c r="AH194" s="458"/>
      <c r="AI194" s="458"/>
      <c r="AJ194" s="838" t="s">
        <v>380</v>
      </c>
      <c r="AK194" s="458"/>
      <c r="AL194" s="458"/>
      <c r="AM194" s="838" t="s">
        <v>380</v>
      </c>
      <c r="AN194" s="458"/>
      <c r="AO194" s="458"/>
      <c r="AP194" s="838" t="s">
        <v>380</v>
      </c>
      <c r="AQ194" s="458"/>
      <c r="AR194" s="458"/>
      <c r="AS194" s="838" t="s">
        <v>380</v>
      </c>
      <c r="AT194" s="458"/>
      <c r="AU194" s="458"/>
      <c r="AV194" s="838" t="s">
        <v>380</v>
      </c>
      <c r="AW194" s="458"/>
      <c r="AX194" s="458"/>
      <c r="AY194" s="838" t="s">
        <v>380</v>
      </c>
      <c r="AZ194" s="458"/>
      <c r="BA194" s="458"/>
      <c r="BB194" s="838" t="s">
        <v>379</v>
      </c>
      <c r="BC194" s="838"/>
      <c r="BD194" s="458"/>
      <c r="BE194" s="838" t="s">
        <v>379</v>
      </c>
      <c r="BF194" s="458"/>
      <c r="BG194" s="458"/>
      <c r="BH194" s="458" t="s">
        <v>893</v>
      </c>
      <c r="BI194" s="458"/>
      <c r="BJ194" s="458"/>
      <c r="BK194" s="837" t="s">
        <v>611</v>
      </c>
      <c r="BL194" s="755"/>
    </row>
    <row r="195" spans="1:64" ht="15" customHeight="1">
      <c r="A195" s="986"/>
      <c r="B195" s="986" t="s">
        <v>993</v>
      </c>
      <c r="C195" s="986" t="s">
        <v>81</v>
      </c>
      <c r="D195" s="987">
        <v>10002</v>
      </c>
      <c r="E195" s="867">
        <v>42543</v>
      </c>
      <c r="F195" s="1088" t="s">
        <v>380</v>
      </c>
      <c r="G195" s="837"/>
      <c r="H195" s="837"/>
      <c r="I195" s="838" t="s">
        <v>379</v>
      </c>
      <c r="J195" s="838"/>
      <c r="K195" s="458"/>
      <c r="L195" s="838" t="s">
        <v>379</v>
      </c>
      <c r="M195" s="838"/>
      <c r="N195" s="458"/>
      <c r="O195" s="838" t="s">
        <v>380</v>
      </c>
      <c r="P195" s="838"/>
      <c r="Q195" s="458"/>
      <c r="R195" s="838" t="s">
        <v>380</v>
      </c>
      <c r="S195" s="838"/>
      <c r="T195" s="458"/>
      <c r="U195" s="838" t="s">
        <v>380</v>
      </c>
      <c r="V195" s="838"/>
      <c r="W195" s="458"/>
      <c r="X195" s="838" t="s">
        <v>380</v>
      </c>
      <c r="Y195" s="458"/>
      <c r="Z195" s="458"/>
      <c r="AA195" s="838" t="s">
        <v>380</v>
      </c>
      <c r="AB195" s="458"/>
      <c r="AC195" s="458"/>
      <c r="AD195" s="458"/>
      <c r="AE195" s="458"/>
      <c r="AF195" s="458"/>
      <c r="AG195" s="838"/>
      <c r="AH195" s="458"/>
      <c r="AI195" s="458"/>
      <c r="AJ195" s="838" t="s">
        <v>380</v>
      </c>
      <c r="AK195" s="458"/>
      <c r="AL195" s="458"/>
      <c r="AM195" s="838" t="s">
        <v>380</v>
      </c>
      <c r="AN195" s="458"/>
      <c r="AO195" s="458"/>
      <c r="AP195" s="838" t="s">
        <v>380</v>
      </c>
      <c r="AQ195" s="458"/>
      <c r="AR195" s="458"/>
      <c r="AS195" s="838" t="s">
        <v>380</v>
      </c>
      <c r="AT195" s="458"/>
      <c r="AU195" s="458"/>
      <c r="AV195" s="838" t="s">
        <v>380</v>
      </c>
      <c r="AW195" s="458"/>
      <c r="AX195" s="458"/>
      <c r="AY195" s="838" t="s">
        <v>380</v>
      </c>
      <c r="AZ195" s="458"/>
      <c r="BA195" s="458"/>
      <c r="BB195" s="838" t="s">
        <v>379</v>
      </c>
      <c r="BC195" s="838"/>
      <c r="BD195" s="458"/>
      <c r="BE195" s="838" t="s">
        <v>379</v>
      </c>
      <c r="BF195" s="458"/>
      <c r="BG195" s="458"/>
      <c r="BH195" s="458" t="s">
        <v>893</v>
      </c>
      <c r="BI195" s="458"/>
      <c r="BJ195" s="458"/>
      <c r="BK195" s="837" t="s">
        <v>611</v>
      </c>
      <c r="BL195" s="755"/>
    </row>
    <row r="196" spans="1:64" ht="15" customHeight="1">
      <c r="A196" s="986"/>
      <c r="B196" s="986" t="s">
        <v>994</v>
      </c>
      <c r="C196" s="986" t="s">
        <v>48</v>
      </c>
      <c r="D196" s="987">
        <v>10941</v>
      </c>
      <c r="E196" s="867">
        <v>42543</v>
      </c>
      <c r="F196" s="1088" t="s">
        <v>380</v>
      </c>
      <c r="G196" s="837"/>
      <c r="H196" s="837"/>
      <c r="I196" s="838" t="s">
        <v>379</v>
      </c>
      <c r="J196" s="838"/>
      <c r="K196" s="458"/>
      <c r="L196" s="838" t="s">
        <v>379</v>
      </c>
      <c r="M196" s="838"/>
      <c r="N196" s="458"/>
      <c r="O196" s="838" t="s">
        <v>380</v>
      </c>
      <c r="P196" s="838"/>
      <c r="Q196" s="458"/>
      <c r="R196" s="838" t="s">
        <v>380</v>
      </c>
      <c r="S196" s="838"/>
      <c r="T196" s="458"/>
      <c r="U196" s="838" t="s">
        <v>380</v>
      </c>
      <c r="V196" s="838"/>
      <c r="W196" s="458"/>
      <c r="X196" s="838" t="s">
        <v>380</v>
      </c>
      <c r="Y196" s="458"/>
      <c r="Z196" s="458"/>
      <c r="AA196" s="838" t="s">
        <v>380</v>
      </c>
      <c r="AB196" s="458"/>
      <c r="AC196" s="458"/>
      <c r="AD196" s="458"/>
      <c r="AE196" s="458"/>
      <c r="AF196" s="458"/>
      <c r="AG196" s="838"/>
      <c r="AH196" s="458"/>
      <c r="AI196" s="458"/>
      <c r="AJ196" s="838" t="s">
        <v>380</v>
      </c>
      <c r="AK196" s="458"/>
      <c r="AL196" s="458"/>
      <c r="AM196" s="838" t="s">
        <v>380</v>
      </c>
      <c r="AN196" s="458"/>
      <c r="AO196" s="458"/>
      <c r="AP196" s="838" t="s">
        <v>380</v>
      </c>
      <c r="AQ196" s="458"/>
      <c r="AR196" s="458"/>
      <c r="AS196" s="838" t="s">
        <v>380</v>
      </c>
      <c r="AT196" s="458"/>
      <c r="AU196" s="458"/>
      <c r="AV196" s="838" t="s">
        <v>380</v>
      </c>
      <c r="AW196" s="458"/>
      <c r="AX196" s="458"/>
      <c r="AY196" s="838" t="s">
        <v>380</v>
      </c>
      <c r="AZ196" s="458"/>
      <c r="BA196" s="458"/>
      <c r="BB196" s="838" t="s">
        <v>379</v>
      </c>
      <c r="BC196" s="838"/>
      <c r="BD196" s="458"/>
      <c r="BE196" s="838" t="s">
        <v>379</v>
      </c>
      <c r="BF196" s="458"/>
      <c r="BG196" s="458"/>
      <c r="BH196" s="458" t="s">
        <v>893</v>
      </c>
      <c r="BI196" s="458"/>
      <c r="BJ196" s="458"/>
      <c r="BK196" s="837" t="s">
        <v>611</v>
      </c>
      <c r="BL196" s="755"/>
    </row>
    <row r="197" spans="1:64" ht="15" customHeight="1">
      <c r="A197" s="986"/>
      <c r="B197" s="986" t="s">
        <v>995</v>
      </c>
      <c r="C197" s="986" t="s">
        <v>898</v>
      </c>
      <c r="D197" s="987">
        <v>6000</v>
      </c>
      <c r="E197" s="867">
        <v>42543</v>
      </c>
      <c r="F197" s="1088" t="s">
        <v>380</v>
      </c>
      <c r="G197" s="837"/>
      <c r="H197" s="837"/>
      <c r="I197" s="838" t="s">
        <v>379</v>
      </c>
      <c r="J197" s="838"/>
      <c r="K197" s="458"/>
      <c r="L197" s="838" t="s">
        <v>379</v>
      </c>
      <c r="M197" s="838"/>
      <c r="N197" s="458"/>
      <c r="O197" s="838" t="s">
        <v>380</v>
      </c>
      <c r="P197" s="838"/>
      <c r="Q197" s="458"/>
      <c r="R197" s="838" t="s">
        <v>380</v>
      </c>
      <c r="S197" s="838"/>
      <c r="T197" s="458"/>
      <c r="U197" s="838" t="s">
        <v>380</v>
      </c>
      <c r="V197" s="838"/>
      <c r="W197" s="458"/>
      <c r="X197" s="838" t="s">
        <v>380</v>
      </c>
      <c r="Y197" s="458"/>
      <c r="Z197" s="458"/>
      <c r="AA197" s="838" t="s">
        <v>380</v>
      </c>
      <c r="AB197" s="458"/>
      <c r="AC197" s="458"/>
      <c r="AD197" s="458"/>
      <c r="AE197" s="458"/>
      <c r="AF197" s="458"/>
      <c r="AG197" s="838"/>
      <c r="AH197" s="458"/>
      <c r="AI197" s="458"/>
      <c r="AJ197" s="838" t="s">
        <v>380</v>
      </c>
      <c r="AK197" s="458"/>
      <c r="AL197" s="458"/>
      <c r="AM197" s="838" t="s">
        <v>380</v>
      </c>
      <c r="AN197" s="458"/>
      <c r="AO197" s="458"/>
      <c r="AP197" s="838" t="s">
        <v>380</v>
      </c>
      <c r="AQ197" s="458"/>
      <c r="AR197" s="458"/>
      <c r="AS197" s="838" t="s">
        <v>380</v>
      </c>
      <c r="AT197" s="458"/>
      <c r="AU197" s="458"/>
      <c r="AV197" s="838" t="s">
        <v>380</v>
      </c>
      <c r="AW197" s="458"/>
      <c r="AX197" s="458"/>
      <c r="AY197" s="838" t="s">
        <v>380</v>
      </c>
      <c r="AZ197" s="458"/>
      <c r="BA197" s="458"/>
      <c r="BB197" s="838" t="s">
        <v>379</v>
      </c>
      <c r="BC197" s="838"/>
      <c r="BD197" s="458"/>
      <c r="BE197" s="838" t="s">
        <v>379</v>
      </c>
      <c r="BF197" s="458"/>
      <c r="BG197" s="458"/>
      <c r="BH197" s="458" t="s">
        <v>893</v>
      </c>
      <c r="BI197" s="458"/>
      <c r="BJ197" s="458"/>
      <c r="BK197" s="837" t="s">
        <v>611</v>
      </c>
      <c r="BL197" s="755"/>
    </row>
    <row r="198" spans="1:64" ht="15" customHeight="1">
      <c r="A198" s="986"/>
      <c r="B198" s="986" t="s">
        <v>996</v>
      </c>
      <c r="C198" s="986" t="s">
        <v>757</v>
      </c>
      <c r="D198" s="987">
        <v>4205</v>
      </c>
      <c r="E198" s="867">
        <v>42543</v>
      </c>
      <c r="F198" s="1088" t="s">
        <v>380</v>
      </c>
      <c r="G198" s="837"/>
      <c r="H198" s="837"/>
      <c r="I198" s="838" t="s">
        <v>379</v>
      </c>
      <c r="J198" s="838"/>
      <c r="K198" s="458"/>
      <c r="L198" s="838" t="s">
        <v>379</v>
      </c>
      <c r="M198" s="838"/>
      <c r="N198" s="458"/>
      <c r="O198" s="838" t="s">
        <v>997</v>
      </c>
      <c r="P198" s="838"/>
      <c r="Q198" s="458"/>
      <c r="R198" s="838" t="s">
        <v>380</v>
      </c>
      <c r="S198" s="838"/>
      <c r="T198" s="458"/>
      <c r="U198" s="838" t="s">
        <v>379</v>
      </c>
      <c r="V198" s="838"/>
      <c r="W198" s="458"/>
      <c r="X198" s="838" t="s">
        <v>379</v>
      </c>
      <c r="Y198" s="458"/>
      <c r="Z198" s="458"/>
      <c r="AA198" s="838" t="s">
        <v>380</v>
      </c>
      <c r="AB198" s="458"/>
      <c r="AC198" s="458"/>
      <c r="AD198" s="458"/>
      <c r="AE198" s="458"/>
      <c r="AF198" s="458"/>
      <c r="AG198" s="838"/>
      <c r="AH198" s="458"/>
      <c r="AI198" s="458"/>
      <c r="AJ198" s="838" t="s">
        <v>380</v>
      </c>
      <c r="AK198" s="458"/>
      <c r="AL198" s="458"/>
      <c r="AM198" s="838" t="s">
        <v>380</v>
      </c>
      <c r="AN198" s="458"/>
      <c r="AO198" s="458"/>
      <c r="AP198" s="838" t="s">
        <v>380</v>
      </c>
      <c r="AQ198" s="458"/>
      <c r="AR198" s="458"/>
      <c r="AS198" s="838" t="s">
        <v>380</v>
      </c>
      <c r="AT198" s="458"/>
      <c r="AU198" s="458"/>
      <c r="AV198" s="838" t="s">
        <v>380</v>
      </c>
      <c r="AW198" s="458"/>
      <c r="AX198" s="458"/>
      <c r="AY198" s="838" t="s">
        <v>380</v>
      </c>
      <c r="AZ198" s="458"/>
      <c r="BA198" s="458"/>
      <c r="BB198" s="838" t="s">
        <v>379</v>
      </c>
      <c r="BC198" s="838"/>
      <c r="BD198" s="458"/>
      <c r="BE198" s="838" t="s">
        <v>379</v>
      </c>
      <c r="BF198" s="458"/>
      <c r="BG198" s="458"/>
      <c r="BH198" s="458" t="s">
        <v>893</v>
      </c>
      <c r="BI198" s="458"/>
      <c r="BJ198" s="458"/>
      <c r="BK198" s="837" t="s">
        <v>611</v>
      </c>
      <c r="BL198" s="755"/>
    </row>
    <row r="199" spans="1:64" ht="15" customHeight="1">
      <c r="A199" s="986"/>
      <c r="B199" s="986" t="s">
        <v>998</v>
      </c>
      <c r="C199" s="986" t="s">
        <v>766</v>
      </c>
      <c r="D199" s="987">
        <v>4465</v>
      </c>
      <c r="E199" s="867">
        <v>42543</v>
      </c>
      <c r="F199" s="1088" t="s">
        <v>380</v>
      </c>
      <c r="G199" s="837"/>
      <c r="H199" s="837"/>
      <c r="I199" s="838" t="s">
        <v>379</v>
      </c>
      <c r="J199" s="838"/>
      <c r="K199" s="458"/>
      <c r="L199" s="838" t="s">
        <v>379</v>
      </c>
      <c r="M199" s="838"/>
      <c r="N199" s="458"/>
      <c r="O199" s="838" t="s">
        <v>997</v>
      </c>
      <c r="P199" s="838"/>
      <c r="Q199" s="458"/>
      <c r="R199" s="838" t="s">
        <v>380</v>
      </c>
      <c r="S199" s="838"/>
      <c r="T199" s="458"/>
      <c r="U199" s="838" t="s">
        <v>379</v>
      </c>
      <c r="V199" s="838"/>
      <c r="W199" s="458"/>
      <c r="X199" s="838" t="s">
        <v>379</v>
      </c>
      <c r="Y199" s="458"/>
      <c r="Z199" s="458"/>
      <c r="AA199" s="838" t="s">
        <v>380</v>
      </c>
      <c r="AB199" s="458"/>
      <c r="AC199" s="458"/>
      <c r="AD199" s="458"/>
      <c r="AE199" s="458"/>
      <c r="AF199" s="458"/>
      <c r="AG199" s="838"/>
      <c r="AH199" s="458"/>
      <c r="AI199" s="458"/>
      <c r="AJ199" s="838" t="s">
        <v>380</v>
      </c>
      <c r="AK199" s="458"/>
      <c r="AL199" s="458"/>
      <c r="AM199" s="838" t="s">
        <v>380</v>
      </c>
      <c r="AN199" s="458"/>
      <c r="AO199" s="458"/>
      <c r="AP199" s="838" t="s">
        <v>380</v>
      </c>
      <c r="AQ199" s="458"/>
      <c r="AR199" s="458"/>
      <c r="AS199" s="838" t="s">
        <v>380</v>
      </c>
      <c r="AT199" s="458"/>
      <c r="AU199" s="458"/>
      <c r="AV199" s="838" t="s">
        <v>380</v>
      </c>
      <c r="AW199" s="458"/>
      <c r="AX199" s="458"/>
      <c r="AY199" s="838" t="s">
        <v>380</v>
      </c>
      <c r="AZ199" s="458"/>
      <c r="BA199" s="458"/>
      <c r="BB199" s="838" t="s">
        <v>379</v>
      </c>
      <c r="BC199" s="838"/>
      <c r="BD199" s="458"/>
      <c r="BE199" s="838" t="s">
        <v>379</v>
      </c>
      <c r="BF199" s="458"/>
      <c r="BG199" s="458"/>
      <c r="BH199" s="458" t="s">
        <v>893</v>
      </c>
      <c r="BI199" s="458"/>
      <c r="BJ199" s="458"/>
      <c r="BK199" s="837" t="s">
        <v>611</v>
      </c>
      <c r="BL199" s="755"/>
    </row>
    <row r="200" spans="1:64" ht="15" customHeight="1">
      <c r="A200" s="988"/>
      <c r="B200" s="988" t="s">
        <v>999</v>
      </c>
      <c r="C200" s="989" t="s">
        <v>759</v>
      </c>
      <c r="D200" s="990">
        <v>6231</v>
      </c>
      <c r="E200" s="867">
        <v>42543</v>
      </c>
      <c r="F200" s="1088" t="s">
        <v>380</v>
      </c>
      <c r="G200" s="837"/>
      <c r="H200" s="837"/>
      <c r="I200" s="838" t="s">
        <v>379</v>
      </c>
      <c r="J200" s="838"/>
      <c r="K200" s="458"/>
      <c r="L200" s="838" t="s">
        <v>379</v>
      </c>
      <c r="M200" s="838"/>
      <c r="N200" s="458"/>
      <c r="O200" s="838" t="s">
        <v>997</v>
      </c>
      <c r="P200" s="838"/>
      <c r="Q200" s="458"/>
      <c r="R200" s="838" t="s">
        <v>380</v>
      </c>
      <c r="S200" s="838"/>
      <c r="T200" s="458"/>
      <c r="U200" s="838" t="s">
        <v>379</v>
      </c>
      <c r="V200" s="838"/>
      <c r="W200" s="458"/>
      <c r="X200" s="838" t="s">
        <v>379</v>
      </c>
      <c r="Y200" s="458"/>
      <c r="Z200" s="458"/>
      <c r="AA200" s="838" t="s">
        <v>380</v>
      </c>
      <c r="AB200" s="458"/>
      <c r="AC200" s="458"/>
      <c r="AD200" s="458"/>
      <c r="AE200" s="458"/>
      <c r="AF200" s="458"/>
      <c r="AG200" s="838"/>
      <c r="AH200" s="458"/>
      <c r="AI200" s="458"/>
      <c r="AJ200" s="838" t="s">
        <v>380</v>
      </c>
      <c r="AK200" s="458"/>
      <c r="AL200" s="458"/>
      <c r="AM200" s="838" t="s">
        <v>380</v>
      </c>
      <c r="AN200" s="458"/>
      <c r="AO200" s="458"/>
      <c r="AP200" s="838" t="s">
        <v>380</v>
      </c>
      <c r="AQ200" s="458"/>
      <c r="AR200" s="458"/>
      <c r="AS200" s="838" t="s">
        <v>380</v>
      </c>
      <c r="AT200" s="458"/>
      <c r="AU200" s="458"/>
      <c r="AV200" s="838" t="s">
        <v>380</v>
      </c>
      <c r="AW200" s="458"/>
      <c r="AX200" s="458"/>
      <c r="AY200" s="838" t="s">
        <v>380</v>
      </c>
      <c r="AZ200" s="458"/>
      <c r="BA200" s="458"/>
      <c r="BB200" s="838" t="s">
        <v>379</v>
      </c>
      <c r="BC200" s="838"/>
      <c r="BD200" s="458"/>
      <c r="BE200" s="838" t="s">
        <v>379</v>
      </c>
      <c r="BF200" s="458"/>
      <c r="BG200" s="458"/>
      <c r="BH200" s="458" t="s">
        <v>893</v>
      </c>
      <c r="BI200" s="458"/>
      <c r="BJ200" s="458"/>
      <c r="BK200" s="837" t="s">
        <v>611</v>
      </c>
      <c r="BL200" s="755"/>
    </row>
    <row r="201" spans="1:64" ht="15" customHeight="1">
      <c r="A201" s="986"/>
      <c r="B201" s="986" t="s">
        <v>1000</v>
      </c>
      <c r="C201" s="986" t="s">
        <v>730</v>
      </c>
      <c r="D201" s="987">
        <v>5382</v>
      </c>
      <c r="E201" s="867">
        <v>42543</v>
      </c>
      <c r="F201" s="1088" t="s">
        <v>380</v>
      </c>
      <c r="G201" s="837"/>
      <c r="H201" s="837"/>
      <c r="I201" s="838" t="s">
        <v>379</v>
      </c>
      <c r="J201" s="838"/>
      <c r="K201" s="458"/>
      <c r="L201" s="838" t="s">
        <v>379</v>
      </c>
      <c r="M201" s="838"/>
      <c r="N201" s="458"/>
      <c r="O201" s="838" t="s">
        <v>997</v>
      </c>
      <c r="P201" s="838"/>
      <c r="Q201" s="458"/>
      <c r="R201" s="838" t="s">
        <v>380</v>
      </c>
      <c r="S201" s="838"/>
      <c r="T201" s="458"/>
      <c r="U201" s="838" t="s">
        <v>379</v>
      </c>
      <c r="V201" s="838"/>
      <c r="W201" s="458"/>
      <c r="X201" s="838" t="s">
        <v>379</v>
      </c>
      <c r="Y201" s="458"/>
      <c r="Z201" s="458"/>
      <c r="AA201" s="838" t="s">
        <v>380</v>
      </c>
      <c r="AB201" s="458"/>
      <c r="AC201" s="458"/>
      <c r="AD201" s="458"/>
      <c r="AE201" s="458"/>
      <c r="AF201" s="458"/>
      <c r="AG201" s="838"/>
      <c r="AH201" s="458"/>
      <c r="AI201" s="458"/>
      <c r="AJ201" s="838" t="s">
        <v>380</v>
      </c>
      <c r="AK201" s="458"/>
      <c r="AL201" s="458"/>
      <c r="AM201" s="838" t="s">
        <v>380</v>
      </c>
      <c r="AN201" s="458"/>
      <c r="AO201" s="458"/>
      <c r="AP201" s="838" t="s">
        <v>380</v>
      </c>
      <c r="AQ201" s="458"/>
      <c r="AR201" s="458"/>
      <c r="AS201" s="838" t="s">
        <v>380</v>
      </c>
      <c r="AT201" s="458"/>
      <c r="AU201" s="458"/>
      <c r="AV201" s="838" t="s">
        <v>380</v>
      </c>
      <c r="AW201" s="458"/>
      <c r="AX201" s="458"/>
      <c r="AY201" s="838" t="s">
        <v>380</v>
      </c>
      <c r="AZ201" s="458"/>
      <c r="BA201" s="458"/>
      <c r="BB201" s="838" t="s">
        <v>379</v>
      </c>
      <c r="BC201" s="838"/>
      <c r="BD201" s="458"/>
      <c r="BE201" s="838" t="s">
        <v>379</v>
      </c>
      <c r="BF201" s="458"/>
      <c r="BG201" s="458"/>
      <c r="BH201" s="458" t="s">
        <v>893</v>
      </c>
      <c r="BI201" s="458"/>
      <c r="BJ201" s="458"/>
      <c r="BK201" s="837" t="s">
        <v>611</v>
      </c>
      <c r="BL201" s="755"/>
    </row>
    <row r="202" spans="1:64" ht="15" customHeight="1">
      <c r="A202" s="755"/>
      <c r="B202" s="755" t="s">
        <v>1001</v>
      </c>
      <c r="C202" s="755" t="s">
        <v>824</v>
      </c>
      <c r="D202" s="984">
        <v>22944</v>
      </c>
      <c r="E202" s="867">
        <v>42547</v>
      </c>
      <c r="F202" s="1088" t="s">
        <v>380</v>
      </c>
      <c r="G202" s="837"/>
      <c r="H202" s="837"/>
      <c r="I202" s="838" t="s">
        <v>379</v>
      </c>
      <c r="J202" s="838"/>
      <c r="K202" s="458"/>
      <c r="L202" s="838" t="s">
        <v>917</v>
      </c>
      <c r="M202" s="838"/>
      <c r="N202" s="458"/>
      <c r="O202" s="838" t="s">
        <v>819</v>
      </c>
      <c r="P202" s="838"/>
      <c r="Q202" s="458"/>
      <c r="R202" s="838" t="s">
        <v>820</v>
      </c>
      <c r="S202" s="838"/>
      <c r="T202" s="458"/>
      <c r="U202" s="838" t="s">
        <v>379</v>
      </c>
      <c r="V202" s="838"/>
      <c r="W202" s="458"/>
      <c r="X202" s="838" t="s">
        <v>379</v>
      </c>
      <c r="Y202" s="458"/>
      <c r="Z202" s="458"/>
      <c r="AA202" s="838" t="s">
        <v>380</v>
      </c>
      <c r="AB202" s="458"/>
      <c r="AC202" s="458"/>
      <c r="AD202" s="458"/>
      <c r="AE202" s="458"/>
      <c r="AF202" s="458"/>
      <c r="AG202" s="838"/>
      <c r="AH202" s="458"/>
      <c r="AI202" s="458"/>
      <c r="AJ202" s="838" t="s">
        <v>380</v>
      </c>
      <c r="AK202" s="458"/>
      <c r="AL202" s="458"/>
      <c r="AM202" s="838" t="s">
        <v>380</v>
      </c>
      <c r="AN202" s="458"/>
      <c r="AO202" s="458"/>
      <c r="AP202" s="838" t="s">
        <v>380</v>
      </c>
      <c r="AQ202" s="458"/>
      <c r="AR202" s="458"/>
      <c r="AS202" s="838" t="s">
        <v>380</v>
      </c>
      <c r="AT202" s="458"/>
      <c r="AU202" s="458"/>
      <c r="AV202" s="838" t="s">
        <v>380</v>
      </c>
      <c r="AW202" s="458"/>
      <c r="AX202" s="458"/>
      <c r="AY202" s="838" t="s">
        <v>380</v>
      </c>
      <c r="AZ202" s="458"/>
      <c r="BA202" s="458"/>
      <c r="BB202" s="838" t="s">
        <v>380</v>
      </c>
      <c r="BC202" s="838"/>
      <c r="BD202" s="458"/>
      <c r="BE202" s="838" t="s">
        <v>379</v>
      </c>
      <c r="BF202" s="458"/>
      <c r="BG202" s="458"/>
      <c r="BH202" s="458" t="s">
        <v>829</v>
      </c>
      <c r="BI202" s="458"/>
      <c r="BJ202" s="458"/>
      <c r="BK202" s="837" t="s">
        <v>611</v>
      </c>
      <c r="BL202" s="755"/>
    </row>
    <row r="203" spans="1:64" ht="15" customHeight="1">
      <c r="A203" s="755"/>
      <c r="B203" s="755" t="s">
        <v>1002</v>
      </c>
      <c r="C203" s="755" t="s">
        <v>904</v>
      </c>
      <c r="D203" s="984">
        <v>4841</v>
      </c>
      <c r="E203" s="867">
        <v>42547</v>
      </c>
      <c r="F203" s="1088" t="s">
        <v>380</v>
      </c>
      <c r="G203" s="837"/>
      <c r="H203" s="837"/>
      <c r="I203" s="838" t="s">
        <v>379</v>
      </c>
      <c r="J203" s="838"/>
      <c r="K203" s="458"/>
      <c r="L203" s="838" t="s">
        <v>917</v>
      </c>
      <c r="M203" s="838"/>
      <c r="N203" s="458"/>
      <c r="O203" s="838" t="s">
        <v>819</v>
      </c>
      <c r="P203" s="838"/>
      <c r="Q203" s="458"/>
      <c r="R203" s="838" t="s">
        <v>820</v>
      </c>
      <c r="S203" s="838"/>
      <c r="T203" s="458"/>
      <c r="U203" s="838" t="s">
        <v>379</v>
      </c>
      <c r="V203" s="838"/>
      <c r="W203" s="458"/>
      <c r="X203" s="838" t="s">
        <v>379</v>
      </c>
      <c r="Y203" s="458"/>
      <c r="Z203" s="458"/>
      <c r="AA203" s="838" t="s">
        <v>380</v>
      </c>
      <c r="AB203" s="458"/>
      <c r="AC203" s="458"/>
      <c r="AD203" s="458"/>
      <c r="AE203" s="458"/>
      <c r="AF203" s="458"/>
      <c r="AG203" s="838"/>
      <c r="AH203" s="458"/>
      <c r="AI203" s="458"/>
      <c r="AJ203" s="838" t="s">
        <v>380</v>
      </c>
      <c r="AK203" s="458"/>
      <c r="AL203" s="458"/>
      <c r="AM203" s="838" t="s">
        <v>380</v>
      </c>
      <c r="AN203" s="458"/>
      <c r="AO203" s="458"/>
      <c r="AP203" s="838" t="s">
        <v>380</v>
      </c>
      <c r="AQ203" s="458"/>
      <c r="AR203" s="458"/>
      <c r="AS203" s="838" t="s">
        <v>380</v>
      </c>
      <c r="AT203" s="458"/>
      <c r="AU203" s="458"/>
      <c r="AV203" s="838" t="s">
        <v>380</v>
      </c>
      <c r="AW203" s="458"/>
      <c r="AX203" s="458"/>
      <c r="AY203" s="838" t="s">
        <v>380</v>
      </c>
      <c r="AZ203" s="458"/>
      <c r="BA203" s="458"/>
      <c r="BB203" s="838" t="s">
        <v>380</v>
      </c>
      <c r="BC203" s="838"/>
      <c r="BD203" s="458"/>
      <c r="BE203" s="838" t="s">
        <v>379</v>
      </c>
      <c r="BF203" s="458"/>
      <c r="BG203" s="458"/>
      <c r="BH203" s="458" t="s">
        <v>829</v>
      </c>
      <c r="BI203" s="458"/>
      <c r="BJ203" s="458"/>
      <c r="BK203" s="837" t="s">
        <v>611</v>
      </c>
      <c r="BL203" s="755"/>
    </row>
    <row r="204" spans="1:64" ht="15" customHeight="1">
      <c r="A204" s="755"/>
      <c r="B204" s="755" t="s">
        <v>1003</v>
      </c>
      <c r="C204" s="755" t="s">
        <v>906</v>
      </c>
      <c r="D204" s="984">
        <v>9642</v>
      </c>
      <c r="E204" s="867">
        <v>42547</v>
      </c>
      <c r="F204" s="1088" t="s">
        <v>380</v>
      </c>
      <c r="G204" s="837"/>
      <c r="H204" s="837"/>
      <c r="I204" s="838" t="s">
        <v>379</v>
      </c>
      <c r="J204" s="838"/>
      <c r="K204" s="458"/>
      <c r="L204" s="838" t="s">
        <v>917</v>
      </c>
      <c r="M204" s="838"/>
      <c r="N204" s="458"/>
      <c r="O204" s="838" t="s">
        <v>819</v>
      </c>
      <c r="P204" s="838"/>
      <c r="Q204" s="458"/>
      <c r="R204" s="838" t="s">
        <v>820</v>
      </c>
      <c r="S204" s="838"/>
      <c r="T204" s="458"/>
      <c r="U204" s="838" t="s">
        <v>379</v>
      </c>
      <c r="V204" s="838"/>
      <c r="W204" s="458"/>
      <c r="X204" s="838" t="s">
        <v>379</v>
      </c>
      <c r="Y204" s="458"/>
      <c r="Z204" s="458"/>
      <c r="AA204" s="838" t="s">
        <v>380</v>
      </c>
      <c r="AB204" s="458"/>
      <c r="AC204" s="458"/>
      <c r="AD204" s="458"/>
      <c r="AE204" s="458"/>
      <c r="AF204" s="458"/>
      <c r="AG204" s="838"/>
      <c r="AH204" s="458"/>
      <c r="AI204" s="458"/>
      <c r="AJ204" s="838" t="s">
        <v>380</v>
      </c>
      <c r="AK204" s="458"/>
      <c r="AL204" s="458"/>
      <c r="AM204" s="838" t="s">
        <v>380</v>
      </c>
      <c r="AN204" s="458"/>
      <c r="AO204" s="458"/>
      <c r="AP204" s="838" t="s">
        <v>380</v>
      </c>
      <c r="AQ204" s="458"/>
      <c r="AR204" s="458"/>
      <c r="AS204" s="838" t="s">
        <v>380</v>
      </c>
      <c r="AT204" s="458"/>
      <c r="AU204" s="458"/>
      <c r="AV204" s="838" t="s">
        <v>380</v>
      </c>
      <c r="AW204" s="458"/>
      <c r="AX204" s="458"/>
      <c r="AY204" s="838" t="s">
        <v>380</v>
      </c>
      <c r="AZ204" s="458"/>
      <c r="BA204" s="458"/>
      <c r="BB204" s="838" t="s">
        <v>380</v>
      </c>
      <c r="BC204" s="838"/>
      <c r="BD204" s="458"/>
      <c r="BE204" s="838" t="s">
        <v>379</v>
      </c>
      <c r="BF204" s="458"/>
      <c r="BG204" s="458"/>
      <c r="BH204" s="458" t="s">
        <v>829</v>
      </c>
      <c r="BI204" s="458"/>
      <c r="BJ204" s="458"/>
      <c r="BK204" s="837" t="s">
        <v>611</v>
      </c>
      <c r="BL204" s="755"/>
    </row>
    <row r="205" spans="1:64" ht="15" customHeight="1">
      <c r="A205" s="755"/>
      <c r="B205" s="755" t="s">
        <v>1004</v>
      </c>
      <c r="C205" s="755" t="s">
        <v>743</v>
      </c>
      <c r="D205" s="984">
        <v>7562</v>
      </c>
      <c r="E205" s="867">
        <v>42547</v>
      </c>
      <c r="F205" s="1088" t="s">
        <v>379</v>
      </c>
      <c r="G205" s="837"/>
      <c r="H205" s="837"/>
      <c r="I205" s="838" t="s">
        <v>380</v>
      </c>
      <c r="J205" s="838"/>
      <c r="K205" s="458"/>
      <c r="L205" s="838" t="s">
        <v>846</v>
      </c>
      <c r="M205" s="838"/>
      <c r="N205" s="458"/>
      <c r="O205" s="838" t="s">
        <v>380</v>
      </c>
      <c r="P205" s="838"/>
      <c r="Q205" s="458"/>
      <c r="R205" s="838" t="s">
        <v>380</v>
      </c>
      <c r="S205" s="838"/>
      <c r="T205" s="458"/>
      <c r="U205" s="838" t="s">
        <v>379</v>
      </c>
      <c r="V205" s="838"/>
      <c r="W205" s="458"/>
      <c r="X205" s="838" t="s">
        <v>379</v>
      </c>
      <c r="Y205" s="458"/>
      <c r="Z205" s="458"/>
      <c r="AA205" s="838" t="s">
        <v>380</v>
      </c>
      <c r="AB205" s="458"/>
      <c r="AC205" s="458"/>
      <c r="AD205" s="458"/>
      <c r="AE205" s="458"/>
      <c r="AF205" s="458"/>
      <c r="AG205" s="838"/>
      <c r="AH205" s="458"/>
      <c r="AI205" s="458"/>
      <c r="AJ205" s="838" t="s">
        <v>380</v>
      </c>
      <c r="AK205" s="458"/>
      <c r="AL205" s="458"/>
      <c r="AM205" s="838" t="s">
        <v>380</v>
      </c>
      <c r="AN205" s="458"/>
      <c r="AO205" s="458"/>
      <c r="AP205" s="838" t="s">
        <v>380</v>
      </c>
      <c r="AQ205" s="458"/>
      <c r="AR205" s="458"/>
      <c r="AS205" s="838" t="s">
        <v>379</v>
      </c>
      <c r="AT205" s="458"/>
      <c r="AU205" s="458"/>
      <c r="AV205" s="838" t="s">
        <v>379</v>
      </c>
      <c r="AW205" s="458"/>
      <c r="AX205" s="458"/>
      <c r="AY205" s="838" t="s">
        <v>380</v>
      </c>
      <c r="AZ205" s="458"/>
      <c r="BA205" s="458"/>
      <c r="BB205" s="838" t="s">
        <v>380</v>
      </c>
      <c r="BC205" s="838"/>
      <c r="BD205" s="458"/>
      <c r="BE205" s="838" t="s">
        <v>379</v>
      </c>
      <c r="BF205" s="458"/>
      <c r="BG205" s="458"/>
      <c r="BH205" s="458" t="s">
        <v>701</v>
      </c>
      <c r="BI205" s="458"/>
      <c r="BJ205" s="458"/>
      <c r="BK205" s="837" t="s">
        <v>611</v>
      </c>
      <c r="BL205" s="755"/>
    </row>
    <row r="206" spans="1:64" ht="15" customHeight="1">
      <c r="A206" s="755"/>
      <c r="B206" s="755" t="s">
        <v>1005</v>
      </c>
      <c r="C206" s="755" t="s">
        <v>643</v>
      </c>
      <c r="D206" s="984">
        <v>10111</v>
      </c>
      <c r="E206" s="867">
        <v>42547</v>
      </c>
      <c r="F206" s="1088" t="s">
        <v>379</v>
      </c>
      <c r="G206" s="837"/>
      <c r="H206" s="837"/>
      <c r="I206" s="838" t="s">
        <v>380</v>
      </c>
      <c r="J206" s="838"/>
      <c r="K206" s="458"/>
      <c r="L206" s="838" t="s">
        <v>846</v>
      </c>
      <c r="M206" s="838"/>
      <c r="N206" s="458"/>
      <c r="O206" s="838" t="s">
        <v>380</v>
      </c>
      <c r="P206" s="838"/>
      <c r="Q206" s="458"/>
      <c r="R206" s="838" t="s">
        <v>380</v>
      </c>
      <c r="S206" s="838"/>
      <c r="T206" s="458"/>
      <c r="U206" s="838" t="s">
        <v>379</v>
      </c>
      <c r="V206" s="838"/>
      <c r="W206" s="458"/>
      <c r="X206" s="838" t="s">
        <v>379</v>
      </c>
      <c r="Y206" s="458"/>
      <c r="Z206" s="458"/>
      <c r="AA206" s="838" t="s">
        <v>380</v>
      </c>
      <c r="AB206" s="458"/>
      <c r="AC206" s="458"/>
      <c r="AD206" s="458"/>
      <c r="AE206" s="458"/>
      <c r="AF206" s="458"/>
      <c r="AG206" s="838"/>
      <c r="AH206" s="458"/>
      <c r="AI206" s="458"/>
      <c r="AJ206" s="838" t="s">
        <v>380</v>
      </c>
      <c r="AK206" s="458"/>
      <c r="AL206" s="458"/>
      <c r="AM206" s="838" t="s">
        <v>380</v>
      </c>
      <c r="AN206" s="458"/>
      <c r="AO206" s="458"/>
      <c r="AP206" s="838" t="s">
        <v>380</v>
      </c>
      <c r="AQ206" s="458"/>
      <c r="AR206" s="458"/>
      <c r="AS206" s="838" t="s">
        <v>379</v>
      </c>
      <c r="AT206" s="458"/>
      <c r="AU206" s="458"/>
      <c r="AV206" s="838" t="s">
        <v>379</v>
      </c>
      <c r="AW206" s="458"/>
      <c r="AX206" s="458"/>
      <c r="AY206" s="838" t="s">
        <v>380</v>
      </c>
      <c r="AZ206" s="458"/>
      <c r="BA206" s="458"/>
      <c r="BB206" s="838" t="s">
        <v>380</v>
      </c>
      <c r="BC206" s="838"/>
      <c r="BD206" s="458"/>
      <c r="BE206" s="838" t="s">
        <v>379</v>
      </c>
      <c r="BF206" s="458"/>
      <c r="BG206" s="458"/>
      <c r="BH206" s="458" t="s">
        <v>701</v>
      </c>
      <c r="BI206" s="458"/>
      <c r="BJ206" s="458"/>
      <c r="BK206" s="837" t="s">
        <v>611</v>
      </c>
      <c r="BL206" s="755"/>
    </row>
    <row r="207" spans="1:64" ht="15" customHeight="1">
      <c r="A207" s="755"/>
      <c r="B207" s="755" t="s">
        <v>1006</v>
      </c>
      <c r="C207" s="755" t="s">
        <v>448</v>
      </c>
      <c r="D207" s="984">
        <v>9440</v>
      </c>
      <c r="E207" s="867">
        <v>42547</v>
      </c>
      <c r="F207" s="1088" t="s">
        <v>379</v>
      </c>
      <c r="G207" s="837"/>
      <c r="H207" s="837"/>
      <c r="I207" s="838" t="s">
        <v>380</v>
      </c>
      <c r="J207" s="838"/>
      <c r="K207" s="458"/>
      <c r="L207" s="838" t="s">
        <v>846</v>
      </c>
      <c r="M207" s="838"/>
      <c r="N207" s="458"/>
      <c r="O207" s="838" t="s">
        <v>380</v>
      </c>
      <c r="P207" s="838"/>
      <c r="Q207" s="458"/>
      <c r="R207" s="838" t="s">
        <v>380</v>
      </c>
      <c r="S207" s="838"/>
      <c r="T207" s="458"/>
      <c r="U207" s="838" t="s">
        <v>379</v>
      </c>
      <c r="V207" s="838"/>
      <c r="W207" s="458"/>
      <c r="X207" s="838" t="s">
        <v>379</v>
      </c>
      <c r="Y207" s="458"/>
      <c r="Z207" s="458"/>
      <c r="AA207" s="838" t="s">
        <v>380</v>
      </c>
      <c r="AB207" s="458"/>
      <c r="AC207" s="458"/>
      <c r="AD207" s="458"/>
      <c r="AE207" s="458"/>
      <c r="AF207" s="458"/>
      <c r="AG207" s="838"/>
      <c r="AH207" s="458"/>
      <c r="AI207" s="458"/>
      <c r="AJ207" s="838" t="s">
        <v>380</v>
      </c>
      <c r="AK207" s="458"/>
      <c r="AL207" s="458"/>
      <c r="AM207" s="838" t="s">
        <v>380</v>
      </c>
      <c r="AN207" s="458"/>
      <c r="AO207" s="458"/>
      <c r="AP207" s="838" t="s">
        <v>380</v>
      </c>
      <c r="AQ207" s="458"/>
      <c r="AR207" s="458"/>
      <c r="AS207" s="838" t="s">
        <v>379</v>
      </c>
      <c r="AT207" s="458"/>
      <c r="AU207" s="458"/>
      <c r="AV207" s="838" t="s">
        <v>379</v>
      </c>
      <c r="AW207" s="458"/>
      <c r="AX207" s="458"/>
      <c r="AY207" s="838" t="s">
        <v>380</v>
      </c>
      <c r="AZ207" s="458"/>
      <c r="BA207" s="458"/>
      <c r="BB207" s="838" t="s">
        <v>380</v>
      </c>
      <c r="BC207" s="838"/>
      <c r="BD207" s="458"/>
      <c r="BE207" s="838" t="s">
        <v>379</v>
      </c>
      <c r="BF207" s="458"/>
      <c r="BG207" s="458"/>
      <c r="BH207" s="458" t="s">
        <v>701</v>
      </c>
      <c r="BI207" s="458"/>
      <c r="BJ207" s="458"/>
      <c r="BK207" s="837" t="s">
        <v>611</v>
      </c>
      <c r="BL207" s="755"/>
    </row>
    <row r="208" spans="1:64" ht="15" customHeight="1">
      <c r="A208" s="755"/>
      <c r="B208" s="755" t="s">
        <v>1007</v>
      </c>
      <c r="C208" s="755" t="s">
        <v>1008</v>
      </c>
      <c r="D208" s="984">
        <v>17160</v>
      </c>
      <c r="E208" s="867">
        <v>42547</v>
      </c>
      <c r="F208" s="1088" t="s">
        <v>379</v>
      </c>
      <c r="G208" s="837"/>
      <c r="H208" s="837"/>
      <c r="I208" s="838" t="s">
        <v>379</v>
      </c>
      <c r="J208" s="838"/>
      <c r="K208" s="458"/>
      <c r="L208" s="838" t="s">
        <v>379</v>
      </c>
      <c r="M208" s="838"/>
      <c r="N208" s="458"/>
      <c r="O208" s="838" t="s">
        <v>380</v>
      </c>
      <c r="P208" s="838"/>
      <c r="Q208" s="458"/>
      <c r="R208" s="838" t="s">
        <v>379</v>
      </c>
      <c r="S208" s="838"/>
      <c r="T208" s="458"/>
      <c r="U208" s="838" t="s">
        <v>379</v>
      </c>
      <c r="V208" s="838"/>
      <c r="W208" s="458"/>
      <c r="X208" s="838" t="s">
        <v>379</v>
      </c>
      <c r="Y208" s="458"/>
      <c r="Z208" s="458"/>
      <c r="AA208" s="838" t="s">
        <v>380</v>
      </c>
      <c r="AB208" s="458"/>
      <c r="AC208" s="458"/>
      <c r="AD208" s="458"/>
      <c r="AE208" s="458"/>
      <c r="AF208" s="458"/>
      <c r="AG208" s="838"/>
      <c r="AH208" s="458"/>
      <c r="AI208" s="458"/>
      <c r="AJ208" s="838" t="s">
        <v>380</v>
      </c>
      <c r="AK208" s="458"/>
      <c r="AL208" s="458"/>
      <c r="AM208" s="838" t="s">
        <v>380</v>
      </c>
      <c r="AN208" s="458"/>
      <c r="AO208" s="458"/>
      <c r="AP208" s="838" t="s">
        <v>380</v>
      </c>
      <c r="AQ208" s="458"/>
      <c r="AR208" s="458"/>
      <c r="AS208" s="838" t="s">
        <v>380</v>
      </c>
      <c r="AT208" s="458"/>
      <c r="AU208" s="458"/>
      <c r="AV208" s="838" t="s">
        <v>380</v>
      </c>
      <c r="AW208" s="458"/>
      <c r="AX208" s="458"/>
      <c r="AY208" s="838" t="s">
        <v>380</v>
      </c>
      <c r="AZ208" s="458"/>
      <c r="BA208" s="458"/>
      <c r="BB208" s="838" t="s">
        <v>380</v>
      </c>
      <c r="BC208" s="838"/>
      <c r="BD208" s="458"/>
      <c r="BE208" s="838" t="s">
        <v>379</v>
      </c>
      <c r="BF208" s="458"/>
      <c r="BG208" s="458"/>
      <c r="BH208" s="458" t="s">
        <v>379</v>
      </c>
      <c r="BI208" s="458"/>
      <c r="BJ208" s="458"/>
      <c r="BK208" s="837" t="s">
        <v>611</v>
      </c>
      <c r="BL208" s="755"/>
    </row>
    <row r="209" spans="1:64" ht="15" customHeight="1">
      <c r="A209" s="755"/>
      <c r="B209" s="755" t="s">
        <v>1009</v>
      </c>
      <c r="C209" s="755" t="s">
        <v>1010</v>
      </c>
      <c r="D209" s="984">
        <v>6160</v>
      </c>
      <c r="E209" s="867">
        <v>42547</v>
      </c>
      <c r="F209" s="1088" t="s">
        <v>379</v>
      </c>
      <c r="G209" s="837"/>
      <c r="H209" s="837"/>
      <c r="I209" s="838" t="s">
        <v>379</v>
      </c>
      <c r="J209" s="838"/>
      <c r="K209" s="458"/>
      <c r="L209" s="838" t="s">
        <v>379</v>
      </c>
      <c r="M209" s="838"/>
      <c r="N209" s="458"/>
      <c r="O209" s="838" t="s">
        <v>380</v>
      </c>
      <c r="P209" s="838"/>
      <c r="Q209" s="458"/>
      <c r="R209" s="838" t="s">
        <v>379</v>
      </c>
      <c r="S209" s="838"/>
      <c r="T209" s="458"/>
      <c r="U209" s="838" t="s">
        <v>379</v>
      </c>
      <c r="V209" s="838"/>
      <c r="W209" s="458"/>
      <c r="X209" s="838" t="s">
        <v>379</v>
      </c>
      <c r="Y209" s="458"/>
      <c r="Z209" s="458"/>
      <c r="AA209" s="838" t="s">
        <v>380</v>
      </c>
      <c r="AB209" s="458"/>
      <c r="AC209" s="458"/>
      <c r="AD209" s="458"/>
      <c r="AE209" s="458"/>
      <c r="AF209" s="458"/>
      <c r="AG209" s="838"/>
      <c r="AH209" s="458"/>
      <c r="AI209" s="458"/>
      <c r="AJ209" s="838" t="s">
        <v>380</v>
      </c>
      <c r="AK209" s="458"/>
      <c r="AL209" s="458"/>
      <c r="AM209" s="838" t="s">
        <v>380</v>
      </c>
      <c r="AN209" s="458"/>
      <c r="AO209" s="458"/>
      <c r="AP209" s="838" t="s">
        <v>380</v>
      </c>
      <c r="AQ209" s="458"/>
      <c r="AR209" s="458"/>
      <c r="AS209" s="838" t="s">
        <v>380</v>
      </c>
      <c r="AT209" s="458"/>
      <c r="AU209" s="458"/>
      <c r="AV209" s="838" t="s">
        <v>380</v>
      </c>
      <c r="AW209" s="458"/>
      <c r="AX209" s="458"/>
      <c r="AY209" s="838" t="s">
        <v>380</v>
      </c>
      <c r="AZ209" s="458"/>
      <c r="BA209" s="458"/>
      <c r="BB209" s="838" t="s">
        <v>380</v>
      </c>
      <c r="BC209" s="838"/>
      <c r="BD209" s="458"/>
      <c r="BE209" s="838" t="s">
        <v>379</v>
      </c>
      <c r="BF209" s="458"/>
      <c r="BG209" s="458"/>
      <c r="BH209" s="458" t="s">
        <v>379</v>
      </c>
      <c r="BI209" s="458"/>
      <c r="BJ209" s="458"/>
      <c r="BK209" s="837" t="s">
        <v>611</v>
      </c>
      <c r="BL209" s="755"/>
    </row>
    <row r="210" spans="1:64" ht="15" customHeight="1">
      <c r="A210" s="973"/>
      <c r="B210" s="973" t="s">
        <v>1011</v>
      </c>
      <c r="C210" s="973"/>
      <c r="D210" s="914">
        <f>SUM(D150:D209)</f>
        <v>472279</v>
      </c>
      <c r="E210" s="974"/>
      <c r="F210" s="1089"/>
      <c r="G210" s="641"/>
      <c r="H210" s="641"/>
      <c r="I210" s="847"/>
      <c r="J210" s="847"/>
      <c r="K210" s="641"/>
      <c r="L210" s="847"/>
      <c r="M210" s="847"/>
      <c r="N210" s="641"/>
      <c r="O210" s="847"/>
      <c r="P210" s="847"/>
      <c r="Q210" s="641"/>
      <c r="R210" s="847"/>
      <c r="S210" s="847"/>
      <c r="T210" s="641"/>
      <c r="U210" s="847"/>
      <c r="V210" s="847"/>
      <c r="W210" s="641"/>
      <c r="X210" s="847"/>
      <c r="Y210" s="641"/>
      <c r="Z210" s="641"/>
      <c r="AA210" s="847"/>
      <c r="AB210" s="641"/>
      <c r="AC210" s="641"/>
      <c r="AD210" s="641"/>
      <c r="AE210" s="641"/>
      <c r="AF210" s="641"/>
      <c r="AG210" s="847"/>
      <c r="AH210" s="641"/>
      <c r="AI210" s="641"/>
      <c r="AJ210" s="847"/>
      <c r="AK210" s="641"/>
      <c r="AL210" s="641"/>
      <c r="AM210" s="847"/>
      <c r="AN210" s="641"/>
      <c r="AO210" s="641"/>
      <c r="AP210" s="847"/>
      <c r="AQ210" s="641"/>
      <c r="AR210" s="641"/>
      <c r="AS210" s="847"/>
      <c r="AT210" s="641"/>
      <c r="AU210" s="641"/>
      <c r="AV210" s="847"/>
      <c r="AW210" s="641"/>
      <c r="AX210" s="641"/>
      <c r="AY210" s="847"/>
      <c r="AZ210" s="641"/>
      <c r="BA210" s="641"/>
      <c r="BB210" s="847"/>
      <c r="BC210" s="847"/>
      <c r="BD210" s="641"/>
      <c r="BE210" s="847"/>
      <c r="BF210" s="641"/>
      <c r="BG210" s="641"/>
      <c r="BH210" s="641"/>
      <c r="BI210" s="641"/>
      <c r="BJ210" s="641"/>
      <c r="BK210" s="641"/>
      <c r="BL210" s="641"/>
    </row>
    <row r="211" spans="1:64" ht="15" customHeight="1">
      <c r="A211" s="864"/>
      <c r="B211" s="864" t="s">
        <v>1012</v>
      </c>
      <c r="C211" s="864" t="s">
        <v>1013</v>
      </c>
      <c r="D211" s="863">
        <v>3513</v>
      </c>
      <c r="E211" s="991">
        <v>42565</v>
      </c>
      <c r="F211" s="1088" t="s">
        <v>380</v>
      </c>
      <c r="G211" s="837"/>
      <c r="H211" s="837"/>
      <c r="I211" s="838" t="s">
        <v>379</v>
      </c>
      <c r="J211" s="838"/>
      <c r="K211" s="458"/>
      <c r="L211" s="838" t="s">
        <v>1014</v>
      </c>
      <c r="M211" s="838"/>
      <c r="N211" s="458"/>
      <c r="O211" s="838" t="s">
        <v>379</v>
      </c>
      <c r="P211" s="838"/>
      <c r="Q211" s="458"/>
      <c r="R211" s="838" t="s">
        <v>379</v>
      </c>
      <c r="S211" s="838"/>
      <c r="T211" s="458"/>
      <c r="U211" s="838" t="s">
        <v>379</v>
      </c>
      <c r="V211" s="838"/>
      <c r="W211" s="458"/>
      <c r="X211" s="838" t="s">
        <v>379</v>
      </c>
      <c r="Y211" s="837"/>
      <c r="Z211" s="837"/>
      <c r="AA211" s="838" t="s">
        <v>380</v>
      </c>
      <c r="AB211" s="458"/>
      <c r="AC211" s="458"/>
      <c r="AD211" s="458"/>
      <c r="AE211" s="458"/>
      <c r="AF211" s="458"/>
      <c r="AG211" s="838"/>
      <c r="AH211" s="458"/>
      <c r="AI211" s="458"/>
      <c r="AJ211" s="838" t="s">
        <v>380</v>
      </c>
      <c r="AK211" s="458"/>
      <c r="AL211" s="458"/>
      <c r="AM211" s="838" t="s">
        <v>380</v>
      </c>
      <c r="AN211" s="458"/>
      <c r="AO211" s="458"/>
      <c r="AP211" s="838" t="s">
        <v>380</v>
      </c>
      <c r="AQ211" s="458"/>
      <c r="AR211" s="458"/>
      <c r="AS211" s="838" t="s">
        <v>380</v>
      </c>
      <c r="AT211" s="458"/>
      <c r="AU211" s="458"/>
      <c r="AV211" s="838" t="s">
        <v>380</v>
      </c>
      <c r="AW211" s="458"/>
      <c r="AX211" s="458"/>
      <c r="AY211" s="838" t="s">
        <v>380</v>
      </c>
      <c r="AZ211" s="458"/>
      <c r="BA211" s="458"/>
      <c r="BB211" s="838" t="s">
        <v>380</v>
      </c>
      <c r="BC211" s="838"/>
      <c r="BD211" s="458"/>
      <c r="BE211" s="838" t="s">
        <v>782</v>
      </c>
      <c r="BF211" s="458"/>
      <c r="BG211" s="458"/>
      <c r="BH211" s="458" t="s">
        <v>829</v>
      </c>
      <c r="BI211" s="458"/>
      <c r="BJ211" s="458"/>
      <c r="BK211" s="837" t="s">
        <v>611</v>
      </c>
      <c r="BL211" s="755"/>
    </row>
    <row r="212" spans="1:64" ht="15" customHeight="1">
      <c r="A212" s="864"/>
      <c r="B212" s="864" t="s">
        <v>1015</v>
      </c>
      <c r="C212" s="864" t="s">
        <v>1016</v>
      </c>
      <c r="D212" s="863">
        <v>8644</v>
      </c>
      <c r="E212" s="991">
        <v>42565</v>
      </c>
      <c r="F212" s="1088" t="s">
        <v>380</v>
      </c>
      <c r="G212" s="837"/>
      <c r="H212" s="837"/>
      <c r="I212" s="838" t="s">
        <v>379</v>
      </c>
      <c r="J212" s="838"/>
      <c r="K212" s="458"/>
      <c r="L212" s="838" t="s">
        <v>1014</v>
      </c>
      <c r="M212" s="838"/>
      <c r="N212" s="458"/>
      <c r="O212" s="838" t="s">
        <v>379</v>
      </c>
      <c r="P212" s="838"/>
      <c r="Q212" s="458"/>
      <c r="R212" s="838" t="s">
        <v>379</v>
      </c>
      <c r="S212" s="838"/>
      <c r="T212" s="458"/>
      <c r="U212" s="838" t="s">
        <v>379</v>
      </c>
      <c r="V212" s="838"/>
      <c r="W212" s="458"/>
      <c r="X212" s="838" t="s">
        <v>379</v>
      </c>
      <c r="Y212" s="837"/>
      <c r="Z212" s="837"/>
      <c r="AA212" s="838" t="s">
        <v>380</v>
      </c>
      <c r="AB212" s="458"/>
      <c r="AC212" s="458"/>
      <c r="AD212" s="458"/>
      <c r="AE212" s="458"/>
      <c r="AF212" s="458"/>
      <c r="AG212" s="838"/>
      <c r="AH212" s="458"/>
      <c r="AI212" s="458"/>
      <c r="AJ212" s="838" t="s">
        <v>380</v>
      </c>
      <c r="AK212" s="458"/>
      <c r="AL212" s="458"/>
      <c r="AM212" s="838" t="s">
        <v>380</v>
      </c>
      <c r="AN212" s="458"/>
      <c r="AO212" s="458"/>
      <c r="AP212" s="838" t="s">
        <v>380</v>
      </c>
      <c r="AQ212" s="458"/>
      <c r="AR212" s="458"/>
      <c r="AS212" s="838" t="s">
        <v>380</v>
      </c>
      <c r="AT212" s="458"/>
      <c r="AU212" s="458"/>
      <c r="AV212" s="838" t="s">
        <v>380</v>
      </c>
      <c r="AW212" s="458"/>
      <c r="AX212" s="458"/>
      <c r="AY212" s="838" t="s">
        <v>380</v>
      </c>
      <c r="AZ212" s="458"/>
      <c r="BA212" s="458"/>
      <c r="BB212" s="838" t="s">
        <v>380</v>
      </c>
      <c r="BC212" s="838"/>
      <c r="BD212" s="458"/>
      <c r="BE212" s="838" t="s">
        <v>782</v>
      </c>
      <c r="BF212" s="458"/>
      <c r="BG212" s="458"/>
      <c r="BH212" s="458" t="s">
        <v>829</v>
      </c>
      <c r="BI212" s="458"/>
      <c r="BJ212" s="458"/>
      <c r="BK212" s="837" t="s">
        <v>611</v>
      </c>
      <c r="BL212" s="755"/>
    </row>
    <row r="213" spans="1:64" ht="15" customHeight="1">
      <c r="A213" s="864"/>
      <c r="B213" s="864" t="s">
        <v>1017</v>
      </c>
      <c r="C213" s="864" t="s">
        <v>1018</v>
      </c>
      <c r="D213" s="863" t="s">
        <v>1019</v>
      </c>
      <c r="E213" s="991">
        <v>42565</v>
      </c>
      <c r="F213" s="1088" t="s">
        <v>380</v>
      </c>
      <c r="G213" s="837"/>
      <c r="H213" s="837"/>
      <c r="I213" s="838" t="s">
        <v>379</v>
      </c>
      <c r="J213" s="838"/>
      <c r="K213" s="458"/>
      <c r="L213" s="838" t="s">
        <v>1014</v>
      </c>
      <c r="M213" s="838"/>
      <c r="N213" s="458"/>
      <c r="O213" s="838" t="s">
        <v>379</v>
      </c>
      <c r="P213" s="838"/>
      <c r="Q213" s="458"/>
      <c r="R213" s="838" t="s">
        <v>379</v>
      </c>
      <c r="S213" s="838"/>
      <c r="T213" s="458"/>
      <c r="U213" s="838" t="s">
        <v>379</v>
      </c>
      <c r="V213" s="838"/>
      <c r="W213" s="458"/>
      <c r="X213" s="838" t="s">
        <v>379</v>
      </c>
      <c r="Y213" s="837"/>
      <c r="Z213" s="837"/>
      <c r="AA213" s="838" t="s">
        <v>380</v>
      </c>
      <c r="AB213" s="458"/>
      <c r="AC213" s="458"/>
      <c r="AD213" s="458"/>
      <c r="AE213" s="458"/>
      <c r="AF213" s="458"/>
      <c r="AG213" s="838"/>
      <c r="AH213" s="458"/>
      <c r="AI213" s="458"/>
      <c r="AJ213" s="838" t="s">
        <v>380</v>
      </c>
      <c r="AK213" s="458"/>
      <c r="AL213" s="458"/>
      <c r="AM213" s="838" t="s">
        <v>380</v>
      </c>
      <c r="AN213" s="458"/>
      <c r="AO213" s="458"/>
      <c r="AP213" s="838" t="s">
        <v>380</v>
      </c>
      <c r="AQ213" s="458"/>
      <c r="AR213" s="458"/>
      <c r="AS213" s="838" t="s">
        <v>380</v>
      </c>
      <c r="AT213" s="458"/>
      <c r="AU213" s="458"/>
      <c r="AV213" s="838" t="s">
        <v>380</v>
      </c>
      <c r="AW213" s="458"/>
      <c r="AX213" s="458"/>
      <c r="AY213" s="838" t="s">
        <v>380</v>
      </c>
      <c r="AZ213" s="458"/>
      <c r="BA213" s="458"/>
      <c r="BB213" s="838" t="s">
        <v>380</v>
      </c>
      <c r="BC213" s="838"/>
      <c r="BD213" s="458"/>
      <c r="BE213" s="838" t="s">
        <v>782</v>
      </c>
      <c r="BF213" s="458"/>
      <c r="BG213" s="458"/>
      <c r="BH213" s="458" t="s">
        <v>829</v>
      </c>
      <c r="BI213" s="458"/>
      <c r="BJ213" s="458"/>
      <c r="BK213" s="837" t="s">
        <v>611</v>
      </c>
      <c r="BL213" s="755"/>
    </row>
    <row r="214" spans="1:64" ht="15" customHeight="1">
      <c r="A214" s="870"/>
      <c r="B214" s="870" t="s">
        <v>1020</v>
      </c>
      <c r="C214" s="870" t="s">
        <v>387</v>
      </c>
      <c r="D214" s="869">
        <v>4001</v>
      </c>
      <c r="E214" s="992">
        <v>42568</v>
      </c>
      <c r="F214" s="1088" t="s">
        <v>379</v>
      </c>
      <c r="G214" s="837"/>
      <c r="H214" s="837"/>
      <c r="I214" s="838" t="s">
        <v>380</v>
      </c>
      <c r="J214" s="838"/>
      <c r="K214" s="458"/>
      <c r="L214" s="838" t="s">
        <v>1021</v>
      </c>
      <c r="M214" s="838"/>
      <c r="N214" s="458"/>
      <c r="O214" s="838" t="s">
        <v>379</v>
      </c>
      <c r="P214" s="838"/>
      <c r="Q214" s="458"/>
      <c r="R214" s="838" t="s">
        <v>379</v>
      </c>
      <c r="S214" s="838"/>
      <c r="T214" s="458"/>
      <c r="U214" s="838" t="s">
        <v>379</v>
      </c>
      <c r="V214" s="838"/>
      <c r="W214" s="458"/>
      <c r="X214" s="838" t="s">
        <v>379</v>
      </c>
      <c r="Y214" s="837"/>
      <c r="Z214" s="837"/>
      <c r="AA214" s="838" t="s">
        <v>380</v>
      </c>
      <c r="AB214" s="458"/>
      <c r="AC214" s="458"/>
      <c r="AD214" s="458"/>
      <c r="AE214" s="458"/>
      <c r="AF214" s="458"/>
      <c r="AG214" s="838"/>
      <c r="AH214" s="458"/>
      <c r="AI214" s="458"/>
      <c r="AJ214" s="838" t="s">
        <v>380</v>
      </c>
      <c r="AK214" s="458"/>
      <c r="AL214" s="458"/>
      <c r="AM214" s="838" t="s">
        <v>380</v>
      </c>
      <c r="AN214" s="458"/>
      <c r="AO214" s="458"/>
      <c r="AP214" s="838" t="s">
        <v>380</v>
      </c>
      <c r="AQ214" s="458"/>
      <c r="AR214" s="458"/>
      <c r="AS214" s="838" t="s">
        <v>380</v>
      </c>
      <c r="AT214" s="458"/>
      <c r="AU214" s="458"/>
      <c r="AV214" s="838" t="s">
        <v>1022</v>
      </c>
      <c r="AW214" s="458"/>
      <c r="AX214" s="458"/>
      <c r="AY214" s="838" t="s">
        <v>380</v>
      </c>
      <c r="AZ214" s="458"/>
      <c r="BA214" s="458"/>
      <c r="BB214" s="838" t="s">
        <v>380</v>
      </c>
      <c r="BC214" s="838"/>
      <c r="BD214" s="458"/>
      <c r="BE214" s="838" t="s">
        <v>379</v>
      </c>
      <c r="BF214" s="458"/>
      <c r="BG214" s="458"/>
      <c r="BH214" s="458" t="s">
        <v>701</v>
      </c>
      <c r="BI214" s="458"/>
      <c r="BJ214" s="458"/>
      <c r="BK214" s="837" t="s">
        <v>611</v>
      </c>
      <c r="BL214" s="755"/>
    </row>
    <row r="215" spans="1:64" ht="15" customHeight="1">
      <c r="A215" s="870"/>
      <c r="B215" s="870" t="s">
        <v>1023</v>
      </c>
      <c r="C215" s="870" t="s">
        <v>383</v>
      </c>
      <c r="D215" s="869">
        <v>4001</v>
      </c>
      <c r="E215" s="992">
        <v>42568</v>
      </c>
      <c r="F215" s="1088" t="s">
        <v>379</v>
      </c>
      <c r="G215" s="837"/>
      <c r="H215" s="837"/>
      <c r="I215" s="838" t="s">
        <v>380</v>
      </c>
      <c r="J215" s="838"/>
      <c r="K215" s="458"/>
      <c r="L215" s="838" t="s">
        <v>1021</v>
      </c>
      <c r="M215" s="838"/>
      <c r="N215" s="458"/>
      <c r="O215" s="838" t="s">
        <v>379</v>
      </c>
      <c r="P215" s="838"/>
      <c r="Q215" s="458"/>
      <c r="R215" s="838" t="s">
        <v>379</v>
      </c>
      <c r="S215" s="838"/>
      <c r="T215" s="458"/>
      <c r="U215" s="838" t="s">
        <v>379</v>
      </c>
      <c r="V215" s="838"/>
      <c r="W215" s="458"/>
      <c r="X215" s="838" t="s">
        <v>379</v>
      </c>
      <c r="Y215" s="837"/>
      <c r="Z215" s="837"/>
      <c r="AA215" s="838" t="s">
        <v>380</v>
      </c>
      <c r="AB215" s="458"/>
      <c r="AC215" s="458"/>
      <c r="AD215" s="458"/>
      <c r="AE215" s="458"/>
      <c r="AF215" s="458"/>
      <c r="AG215" s="838"/>
      <c r="AH215" s="458"/>
      <c r="AI215" s="458"/>
      <c r="AJ215" s="838" t="s">
        <v>380</v>
      </c>
      <c r="AK215" s="458"/>
      <c r="AL215" s="458"/>
      <c r="AM215" s="838" t="s">
        <v>380</v>
      </c>
      <c r="AN215" s="458"/>
      <c r="AO215" s="458"/>
      <c r="AP215" s="838" t="s">
        <v>380</v>
      </c>
      <c r="AQ215" s="458"/>
      <c r="AR215" s="458"/>
      <c r="AS215" s="838" t="s">
        <v>380</v>
      </c>
      <c r="AT215" s="458"/>
      <c r="AU215" s="458"/>
      <c r="AV215" s="838" t="s">
        <v>380</v>
      </c>
      <c r="AW215" s="458"/>
      <c r="AX215" s="458"/>
      <c r="AY215" s="838" t="s">
        <v>380</v>
      </c>
      <c r="AZ215" s="458"/>
      <c r="BA215" s="458"/>
      <c r="BB215" s="838" t="s">
        <v>380</v>
      </c>
      <c r="BC215" s="838"/>
      <c r="BD215" s="458"/>
      <c r="BE215" s="838" t="s">
        <v>379</v>
      </c>
      <c r="BF215" s="458"/>
      <c r="BG215" s="458"/>
      <c r="BH215" s="458" t="s">
        <v>701</v>
      </c>
      <c r="BI215" s="458"/>
      <c r="BJ215" s="458"/>
      <c r="BK215" s="837" t="s">
        <v>611</v>
      </c>
      <c r="BL215" s="755"/>
    </row>
    <row r="216" spans="1:64" ht="15" customHeight="1">
      <c r="A216" s="870"/>
      <c r="B216" s="870" t="s">
        <v>1024</v>
      </c>
      <c r="C216" s="870" t="s">
        <v>1025</v>
      </c>
      <c r="D216" s="869">
        <v>4001</v>
      </c>
      <c r="E216" s="992">
        <v>42568</v>
      </c>
      <c r="F216" s="1088" t="s">
        <v>379</v>
      </c>
      <c r="G216" s="837"/>
      <c r="H216" s="837"/>
      <c r="I216" s="838" t="s">
        <v>380</v>
      </c>
      <c r="J216" s="838"/>
      <c r="K216" s="458"/>
      <c r="L216" s="838" t="s">
        <v>1026</v>
      </c>
      <c r="M216" s="838"/>
      <c r="N216" s="458"/>
      <c r="O216" s="838" t="s">
        <v>380</v>
      </c>
      <c r="P216" s="838"/>
      <c r="Q216" s="458"/>
      <c r="R216" s="838" t="s">
        <v>380</v>
      </c>
      <c r="S216" s="838"/>
      <c r="T216" s="458"/>
      <c r="U216" s="838" t="s">
        <v>379</v>
      </c>
      <c r="V216" s="838"/>
      <c r="W216" s="458"/>
      <c r="X216" s="838" t="s">
        <v>379</v>
      </c>
      <c r="Y216" s="837"/>
      <c r="Z216" s="837"/>
      <c r="AA216" s="838" t="s">
        <v>380</v>
      </c>
      <c r="AB216" s="458"/>
      <c r="AC216" s="458"/>
      <c r="AD216" s="458"/>
      <c r="AE216" s="458"/>
      <c r="AF216" s="458"/>
      <c r="AG216" s="838"/>
      <c r="AH216" s="458"/>
      <c r="AI216" s="458"/>
      <c r="AJ216" s="838" t="s">
        <v>380</v>
      </c>
      <c r="AK216" s="458"/>
      <c r="AL216" s="458"/>
      <c r="AM216" s="838" t="s">
        <v>380</v>
      </c>
      <c r="AN216" s="458"/>
      <c r="AO216" s="458"/>
      <c r="AP216" s="838" t="s">
        <v>380</v>
      </c>
      <c r="AQ216" s="458"/>
      <c r="AR216" s="458"/>
      <c r="AS216" s="838" t="s">
        <v>379</v>
      </c>
      <c r="AT216" s="458"/>
      <c r="AU216" s="458"/>
      <c r="AV216" s="838" t="s">
        <v>379</v>
      </c>
      <c r="AW216" s="458"/>
      <c r="AX216" s="458"/>
      <c r="AY216" s="838" t="s">
        <v>380</v>
      </c>
      <c r="AZ216" s="458"/>
      <c r="BA216" s="458"/>
      <c r="BB216" s="838" t="s">
        <v>380</v>
      </c>
      <c r="BC216" s="838"/>
      <c r="BD216" s="458"/>
      <c r="BE216" s="838" t="s">
        <v>379</v>
      </c>
      <c r="BF216" s="458"/>
      <c r="BG216" s="458"/>
      <c r="BH216" s="458" t="s">
        <v>701</v>
      </c>
      <c r="BI216" s="458"/>
      <c r="BJ216" s="458"/>
      <c r="BK216" s="837" t="s">
        <v>611</v>
      </c>
      <c r="BL216" s="755"/>
    </row>
    <row r="217" spans="1:64" ht="15" customHeight="1">
      <c r="A217" s="988"/>
      <c r="B217" s="988" t="s">
        <v>1027</v>
      </c>
      <c r="C217" s="989" t="s">
        <v>1028</v>
      </c>
      <c r="D217" s="990">
        <v>8000</v>
      </c>
      <c r="E217" s="992">
        <v>42568</v>
      </c>
      <c r="F217" s="1088" t="s">
        <v>380</v>
      </c>
      <c r="G217" s="837"/>
      <c r="H217" s="837"/>
      <c r="I217" s="838" t="s">
        <v>379</v>
      </c>
      <c r="J217" s="838"/>
      <c r="K217" s="458"/>
      <c r="L217" s="838" t="s">
        <v>1029</v>
      </c>
      <c r="M217" s="838"/>
      <c r="N217" s="458"/>
      <c r="O217" s="838" t="s">
        <v>379</v>
      </c>
      <c r="P217" s="838"/>
      <c r="Q217" s="458"/>
      <c r="R217" s="838" t="s">
        <v>380</v>
      </c>
      <c r="S217" s="838"/>
      <c r="T217" s="458"/>
      <c r="U217" s="838" t="s">
        <v>380</v>
      </c>
      <c r="V217" s="838"/>
      <c r="W217" s="458"/>
      <c r="X217" s="838" t="s">
        <v>380</v>
      </c>
      <c r="Y217" s="837"/>
      <c r="Z217" s="837"/>
      <c r="AA217" s="838" t="s">
        <v>380</v>
      </c>
      <c r="AB217" s="458"/>
      <c r="AC217" s="458"/>
      <c r="AD217" s="458"/>
      <c r="AE217" s="458"/>
      <c r="AF217" s="458"/>
      <c r="AG217" s="838"/>
      <c r="AH217" s="458"/>
      <c r="AI217" s="458"/>
      <c r="AJ217" s="838" t="s">
        <v>380</v>
      </c>
      <c r="AK217" s="458"/>
      <c r="AL217" s="458"/>
      <c r="AM217" s="838" t="s">
        <v>380</v>
      </c>
      <c r="AN217" s="458"/>
      <c r="AO217" s="458"/>
      <c r="AP217" s="838" t="s">
        <v>380</v>
      </c>
      <c r="AQ217" s="458"/>
      <c r="AR217" s="458"/>
      <c r="AS217" s="838" t="s">
        <v>380</v>
      </c>
      <c r="AT217" s="458"/>
      <c r="AU217" s="458"/>
      <c r="AV217" s="838" t="s">
        <v>380</v>
      </c>
      <c r="AW217" s="458"/>
      <c r="AX217" s="458"/>
      <c r="AY217" s="838" t="s">
        <v>380</v>
      </c>
      <c r="AZ217" s="458"/>
      <c r="BA217" s="458"/>
      <c r="BB217" s="838" t="s">
        <v>380</v>
      </c>
      <c r="BC217" s="838"/>
      <c r="BD217" s="458"/>
      <c r="BE217" s="838" t="s">
        <v>379</v>
      </c>
      <c r="BF217" s="458"/>
      <c r="BG217" s="458"/>
      <c r="BH217" s="458" t="s">
        <v>379</v>
      </c>
      <c r="BI217" s="458"/>
      <c r="BJ217" s="458"/>
      <c r="BK217" s="837" t="s">
        <v>611</v>
      </c>
      <c r="BL217" s="755"/>
    </row>
    <row r="218" spans="1:64" ht="15" customHeight="1">
      <c r="A218" s="993"/>
      <c r="B218" s="993" t="s">
        <v>1030</v>
      </c>
      <c r="C218" s="870" t="s">
        <v>1031</v>
      </c>
      <c r="D218" s="869">
        <v>5301</v>
      </c>
      <c r="E218" s="992">
        <v>42568</v>
      </c>
      <c r="F218" s="1088" t="s">
        <v>379</v>
      </c>
      <c r="G218" s="837"/>
      <c r="H218" s="837"/>
      <c r="I218" s="838" t="s">
        <v>380</v>
      </c>
      <c r="J218" s="838"/>
      <c r="K218" s="458"/>
      <c r="L218" s="838" t="s">
        <v>1026</v>
      </c>
      <c r="M218" s="838"/>
      <c r="N218" s="458"/>
      <c r="O218" s="838" t="s">
        <v>380</v>
      </c>
      <c r="P218" s="838"/>
      <c r="Q218" s="458"/>
      <c r="R218" s="838" t="s">
        <v>380</v>
      </c>
      <c r="S218" s="838"/>
      <c r="T218" s="458"/>
      <c r="U218" s="838" t="s">
        <v>379</v>
      </c>
      <c r="V218" s="838"/>
      <c r="W218" s="458"/>
      <c r="X218" s="838" t="s">
        <v>379</v>
      </c>
      <c r="Y218" s="837"/>
      <c r="Z218" s="837"/>
      <c r="AA218" s="838" t="s">
        <v>380</v>
      </c>
      <c r="AB218" s="458"/>
      <c r="AC218" s="458"/>
      <c r="AD218" s="458"/>
      <c r="AE218" s="458"/>
      <c r="AF218" s="458"/>
      <c r="AG218" s="838"/>
      <c r="AH218" s="458"/>
      <c r="AI218" s="458"/>
      <c r="AJ218" s="838" t="s">
        <v>380</v>
      </c>
      <c r="AK218" s="458"/>
      <c r="AL218" s="458"/>
      <c r="AM218" s="838" t="s">
        <v>380</v>
      </c>
      <c r="AN218" s="458"/>
      <c r="AO218" s="458"/>
      <c r="AP218" s="838" t="s">
        <v>380</v>
      </c>
      <c r="AQ218" s="458"/>
      <c r="AR218" s="458"/>
      <c r="AS218" s="838" t="s">
        <v>379</v>
      </c>
      <c r="AT218" s="458"/>
      <c r="AU218" s="458"/>
      <c r="AV218" s="838" t="s">
        <v>379</v>
      </c>
      <c r="AW218" s="458"/>
      <c r="AX218" s="458"/>
      <c r="AY218" s="838" t="s">
        <v>380</v>
      </c>
      <c r="AZ218" s="458"/>
      <c r="BA218" s="458"/>
      <c r="BB218" s="838" t="s">
        <v>380</v>
      </c>
      <c r="BC218" s="838"/>
      <c r="BD218" s="458"/>
      <c r="BE218" s="838" t="s">
        <v>379</v>
      </c>
      <c r="BF218" s="458"/>
      <c r="BG218" s="458"/>
      <c r="BH218" s="458" t="s">
        <v>701</v>
      </c>
      <c r="BI218" s="458"/>
      <c r="BJ218" s="458"/>
      <c r="BK218" s="837" t="s">
        <v>611</v>
      </c>
      <c r="BL218" s="755"/>
    </row>
    <row r="219" spans="1:64" ht="15" customHeight="1">
      <c r="A219" s="988"/>
      <c r="B219" s="988" t="s">
        <v>1032</v>
      </c>
      <c r="C219" s="989" t="s">
        <v>757</v>
      </c>
      <c r="D219" s="990">
        <v>3963</v>
      </c>
      <c r="E219" s="991">
        <v>42571</v>
      </c>
      <c r="F219" s="1088" t="s">
        <v>380</v>
      </c>
      <c r="G219" s="837"/>
      <c r="H219" s="837"/>
      <c r="I219" s="838" t="s">
        <v>379</v>
      </c>
      <c r="J219" s="838"/>
      <c r="K219" s="458"/>
      <c r="L219" s="838" t="s">
        <v>379</v>
      </c>
      <c r="M219" s="838"/>
      <c r="N219" s="458"/>
      <c r="O219" s="838" t="s">
        <v>379</v>
      </c>
      <c r="P219" s="838"/>
      <c r="Q219" s="458"/>
      <c r="R219" s="838" t="s">
        <v>380</v>
      </c>
      <c r="S219" s="838"/>
      <c r="T219" s="458"/>
      <c r="U219" s="838" t="s">
        <v>379</v>
      </c>
      <c r="V219" s="838"/>
      <c r="W219" s="458"/>
      <c r="X219" s="838" t="s">
        <v>379</v>
      </c>
      <c r="Y219" s="837"/>
      <c r="Z219" s="837"/>
      <c r="AA219" s="838" t="s">
        <v>380</v>
      </c>
      <c r="AB219" s="458"/>
      <c r="AC219" s="458"/>
      <c r="AD219" s="458"/>
      <c r="AE219" s="458"/>
      <c r="AF219" s="458"/>
      <c r="AG219" s="838"/>
      <c r="AH219" s="458"/>
      <c r="AI219" s="458"/>
      <c r="AJ219" s="838" t="s">
        <v>380</v>
      </c>
      <c r="AK219" s="458"/>
      <c r="AL219" s="458"/>
      <c r="AM219" s="848" t="s">
        <v>380</v>
      </c>
      <c r="AN219" s="643"/>
      <c r="AO219" s="643"/>
      <c r="AP219" s="838" t="s">
        <v>380</v>
      </c>
      <c r="AQ219" s="458"/>
      <c r="AR219" s="458"/>
      <c r="AS219" s="838" t="s">
        <v>380</v>
      </c>
      <c r="AT219" s="458"/>
      <c r="AU219" s="458"/>
      <c r="AV219" s="838" t="s">
        <v>380</v>
      </c>
      <c r="AW219" s="458"/>
      <c r="AX219" s="458"/>
      <c r="AY219" s="848" t="s">
        <v>380</v>
      </c>
      <c r="AZ219" s="643"/>
      <c r="BA219" s="643"/>
      <c r="BB219" s="838" t="s">
        <v>379</v>
      </c>
      <c r="BC219" s="838"/>
      <c r="BD219" s="458"/>
      <c r="BE219" s="838" t="s">
        <v>379</v>
      </c>
      <c r="BF219" s="458"/>
      <c r="BG219" s="458"/>
      <c r="BH219" s="458" t="s">
        <v>893</v>
      </c>
      <c r="BI219" s="458"/>
      <c r="BJ219" s="458"/>
      <c r="BK219" s="837" t="s">
        <v>611</v>
      </c>
      <c r="BL219" s="755"/>
    </row>
    <row r="220" spans="1:64" ht="15" customHeight="1">
      <c r="A220" s="988"/>
      <c r="B220" s="988" t="s">
        <v>1033</v>
      </c>
      <c r="C220" s="989" t="s">
        <v>898</v>
      </c>
      <c r="D220" s="990">
        <v>9055</v>
      </c>
      <c r="E220" s="991">
        <v>42571</v>
      </c>
      <c r="F220" s="1088" t="s">
        <v>380</v>
      </c>
      <c r="G220" s="837"/>
      <c r="H220" s="837"/>
      <c r="I220" s="838" t="s">
        <v>379</v>
      </c>
      <c r="J220" s="838"/>
      <c r="K220" s="458"/>
      <c r="L220" s="838" t="s">
        <v>379</v>
      </c>
      <c r="M220" s="838"/>
      <c r="N220" s="458"/>
      <c r="O220" s="838" t="s">
        <v>380</v>
      </c>
      <c r="P220" s="838"/>
      <c r="Q220" s="458"/>
      <c r="R220" s="838" t="s">
        <v>380</v>
      </c>
      <c r="S220" s="838"/>
      <c r="T220" s="458"/>
      <c r="U220" s="838" t="s">
        <v>380</v>
      </c>
      <c r="V220" s="838"/>
      <c r="W220" s="458"/>
      <c r="X220" s="838" t="s">
        <v>380</v>
      </c>
      <c r="Y220" s="837"/>
      <c r="Z220" s="837"/>
      <c r="AA220" s="838" t="s">
        <v>380</v>
      </c>
      <c r="AB220" s="458"/>
      <c r="AC220" s="458"/>
      <c r="AD220" s="458"/>
      <c r="AE220" s="458"/>
      <c r="AF220" s="458"/>
      <c r="AG220" s="838"/>
      <c r="AH220" s="458"/>
      <c r="AI220" s="458"/>
      <c r="AJ220" s="838" t="s">
        <v>380</v>
      </c>
      <c r="AK220" s="458"/>
      <c r="AL220" s="458"/>
      <c r="AM220" s="848" t="s">
        <v>380</v>
      </c>
      <c r="AN220" s="643"/>
      <c r="AO220" s="643"/>
      <c r="AP220" s="838" t="s">
        <v>380</v>
      </c>
      <c r="AQ220" s="458"/>
      <c r="AR220" s="458"/>
      <c r="AS220" s="838" t="s">
        <v>380</v>
      </c>
      <c r="AT220" s="458"/>
      <c r="AU220" s="458"/>
      <c r="AV220" s="838" t="s">
        <v>380</v>
      </c>
      <c r="AW220" s="458"/>
      <c r="AX220" s="458"/>
      <c r="AY220" s="848" t="s">
        <v>380</v>
      </c>
      <c r="AZ220" s="643"/>
      <c r="BA220" s="643"/>
      <c r="BB220" s="838" t="s">
        <v>379</v>
      </c>
      <c r="BC220" s="838"/>
      <c r="BD220" s="458"/>
      <c r="BE220" s="838" t="s">
        <v>379</v>
      </c>
      <c r="BF220" s="458"/>
      <c r="BG220" s="458"/>
      <c r="BH220" s="458" t="s">
        <v>893</v>
      </c>
      <c r="BI220" s="458"/>
      <c r="BJ220" s="458"/>
      <c r="BK220" s="837" t="s">
        <v>611</v>
      </c>
      <c r="BL220" s="755"/>
    </row>
    <row r="221" spans="1:64" ht="15" customHeight="1">
      <c r="A221" s="864"/>
      <c r="B221" s="864" t="s">
        <v>1034</v>
      </c>
      <c r="C221" s="864" t="s">
        <v>504</v>
      </c>
      <c r="D221" s="863">
        <v>9000</v>
      </c>
      <c r="E221" s="991">
        <v>42571</v>
      </c>
      <c r="F221" s="1088" t="s">
        <v>379</v>
      </c>
      <c r="G221" s="837"/>
      <c r="H221" s="837"/>
      <c r="I221" s="838" t="s">
        <v>380</v>
      </c>
      <c r="J221" s="838"/>
      <c r="K221" s="458"/>
      <c r="L221" s="838" t="s">
        <v>379</v>
      </c>
      <c r="M221" s="838"/>
      <c r="N221" s="458"/>
      <c r="O221" s="838" t="s">
        <v>379</v>
      </c>
      <c r="P221" s="838"/>
      <c r="Q221" s="458"/>
      <c r="R221" s="838" t="s">
        <v>379</v>
      </c>
      <c r="S221" s="838"/>
      <c r="T221" s="458"/>
      <c r="U221" s="838" t="s">
        <v>380</v>
      </c>
      <c r="V221" s="838"/>
      <c r="W221" s="458"/>
      <c r="X221" s="838" t="s">
        <v>380</v>
      </c>
      <c r="Y221" s="837"/>
      <c r="Z221" s="837"/>
      <c r="AA221" s="838" t="s">
        <v>379</v>
      </c>
      <c r="AB221" s="458"/>
      <c r="AC221" s="458"/>
      <c r="AD221" s="458"/>
      <c r="AE221" s="458"/>
      <c r="AF221" s="458"/>
      <c r="AG221" s="838"/>
      <c r="AH221" s="458"/>
      <c r="AI221" s="458"/>
      <c r="AJ221" s="838" t="s">
        <v>380</v>
      </c>
      <c r="AK221" s="458"/>
      <c r="AL221" s="458"/>
      <c r="AM221" s="838" t="s">
        <v>379</v>
      </c>
      <c r="AN221" s="458"/>
      <c r="AO221" s="458"/>
      <c r="AP221" s="838" t="s">
        <v>380</v>
      </c>
      <c r="AQ221" s="458"/>
      <c r="AR221" s="458"/>
      <c r="AS221" s="838" t="s">
        <v>380</v>
      </c>
      <c r="AT221" s="458"/>
      <c r="AU221" s="458"/>
      <c r="AV221" s="838" t="s">
        <v>380</v>
      </c>
      <c r="AW221" s="458"/>
      <c r="AX221" s="458"/>
      <c r="AY221" s="838" t="s">
        <v>379</v>
      </c>
      <c r="AZ221" s="458"/>
      <c r="BA221" s="458"/>
      <c r="BB221" s="838" t="s">
        <v>380</v>
      </c>
      <c r="BC221" s="838"/>
      <c r="BD221" s="458"/>
      <c r="BE221" s="838" t="s">
        <v>379</v>
      </c>
      <c r="BF221" s="458"/>
      <c r="BG221" s="458"/>
      <c r="BH221" s="458" t="s">
        <v>379</v>
      </c>
      <c r="BI221" s="458"/>
      <c r="BJ221" s="458"/>
      <c r="BK221" s="837" t="s">
        <v>611</v>
      </c>
      <c r="BL221" s="755"/>
    </row>
    <row r="222" spans="1:64" ht="15" customHeight="1">
      <c r="A222" s="864"/>
      <c r="B222" s="864" t="s">
        <v>1035</v>
      </c>
      <c r="C222" s="864" t="s">
        <v>610</v>
      </c>
      <c r="D222" s="863">
        <v>36000</v>
      </c>
      <c r="E222" s="991">
        <v>42571</v>
      </c>
      <c r="F222" s="1088" t="s">
        <v>379</v>
      </c>
      <c r="G222" s="837"/>
      <c r="H222" s="837"/>
      <c r="I222" s="838" t="s">
        <v>380</v>
      </c>
      <c r="J222" s="838"/>
      <c r="K222" s="458"/>
      <c r="L222" s="838" t="s">
        <v>379</v>
      </c>
      <c r="M222" s="838"/>
      <c r="N222" s="458"/>
      <c r="O222" s="838" t="s">
        <v>379</v>
      </c>
      <c r="P222" s="838"/>
      <c r="Q222" s="458"/>
      <c r="R222" s="838" t="s">
        <v>380</v>
      </c>
      <c r="S222" s="838"/>
      <c r="T222" s="458"/>
      <c r="U222" s="838" t="s">
        <v>380</v>
      </c>
      <c r="V222" s="838"/>
      <c r="W222" s="458"/>
      <c r="X222" s="838" t="s">
        <v>380</v>
      </c>
      <c r="Y222" s="837"/>
      <c r="Z222" s="837"/>
      <c r="AA222" s="838" t="s">
        <v>379</v>
      </c>
      <c r="AB222" s="458"/>
      <c r="AC222" s="458"/>
      <c r="AD222" s="458"/>
      <c r="AE222" s="458"/>
      <c r="AF222" s="458"/>
      <c r="AG222" s="838"/>
      <c r="AH222" s="458"/>
      <c r="AI222" s="458"/>
      <c r="AJ222" s="838" t="s">
        <v>380</v>
      </c>
      <c r="AK222" s="458"/>
      <c r="AL222" s="458"/>
      <c r="AM222" s="838" t="s">
        <v>379</v>
      </c>
      <c r="AN222" s="458"/>
      <c r="AO222" s="458"/>
      <c r="AP222" s="838" t="s">
        <v>380</v>
      </c>
      <c r="AQ222" s="458"/>
      <c r="AR222" s="458"/>
      <c r="AS222" s="838" t="s">
        <v>380</v>
      </c>
      <c r="AT222" s="458"/>
      <c r="AU222" s="458"/>
      <c r="AV222" s="838" t="s">
        <v>380</v>
      </c>
      <c r="AW222" s="458"/>
      <c r="AX222" s="458"/>
      <c r="AY222" s="838" t="s">
        <v>379</v>
      </c>
      <c r="AZ222" s="458"/>
      <c r="BA222" s="458"/>
      <c r="BB222" s="838" t="s">
        <v>380</v>
      </c>
      <c r="BC222" s="838"/>
      <c r="BD222" s="458"/>
      <c r="BE222" s="838" t="s">
        <v>379</v>
      </c>
      <c r="BF222" s="458"/>
      <c r="BG222" s="458"/>
      <c r="BH222" s="458" t="s">
        <v>893</v>
      </c>
      <c r="BI222" s="458"/>
      <c r="BJ222" s="458"/>
      <c r="BK222" s="837" t="s">
        <v>611</v>
      </c>
      <c r="BL222" s="755"/>
    </row>
    <row r="223" spans="1:64" ht="15" customHeight="1">
      <c r="A223" s="864"/>
      <c r="B223" s="864" t="s">
        <v>1036</v>
      </c>
      <c r="C223" s="864" t="s">
        <v>613</v>
      </c>
      <c r="D223" s="863">
        <v>12000</v>
      </c>
      <c r="E223" s="991">
        <v>42571</v>
      </c>
      <c r="F223" s="1088" t="s">
        <v>379</v>
      </c>
      <c r="G223" s="837"/>
      <c r="H223" s="837"/>
      <c r="I223" s="838" t="s">
        <v>1037</v>
      </c>
      <c r="J223" s="838"/>
      <c r="K223" s="458"/>
      <c r="L223" s="838" t="s">
        <v>379</v>
      </c>
      <c r="M223" s="838"/>
      <c r="N223" s="458"/>
      <c r="O223" s="838" t="s">
        <v>379</v>
      </c>
      <c r="P223" s="838"/>
      <c r="Q223" s="458"/>
      <c r="R223" s="838" t="s">
        <v>380</v>
      </c>
      <c r="S223" s="838"/>
      <c r="T223" s="458"/>
      <c r="U223" s="838" t="s">
        <v>380</v>
      </c>
      <c r="V223" s="850"/>
      <c r="W223" s="837"/>
      <c r="X223" s="838" t="s">
        <v>380</v>
      </c>
      <c r="Y223" s="837"/>
      <c r="Z223" s="837"/>
      <c r="AA223" s="838" t="s">
        <v>379</v>
      </c>
      <c r="AB223" s="458"/>
      <c r="AC223" s="458"/>
      <c r="AD223" s="458"/>
      <c r="AE223" s="458"/>
      <c r="AF223" s="458"/>
      <c r="AG223" s="838"/>
      <c r="AH223" s="458"/>
      <c r="AI223" s="458"/>
      <c r="AJ223" s="838" t="s">
        <v>380</v>
      </c>
      <c r="AK223" s="458"/>
      <c r="AL223" s="458"/>
      <c r="AM223" s="838" t="s">
        <v>379</v>
      </c>
      <c r="AN223" s="458"/>
      <c r="AO223" s="458"/>
      <c r="AP223" s="838" t="s">
        <v>380</v>
      </c>
      <c r="AQ223" s="458"/>
      <c r="AR223" s="458"/>
      <c r="AS223" s="838" t="s">
        <v>380</v>
      </c>
      <c r="AT223" s="458"/>
      <c r="AU223" s="458"/>
      <c r="AV223" s="838" t="s">
        <v>380</v>
      </c>
      <c r="AW223" s="458"/>
      <c r="AX223" s="458"/>
      <c r="AY223" s="838" t="s">
        <v>379</v>
      </c>
      <c r="AZ223" s="458"/>
      <c r="BA223" s="458"/>
      <c r="BB223" s="838" t="s">
        <v>380</v>
      </c>
      <c r="BC223" s="838"/>
      <c r="BD223" s="458"/>
      <c r="BE223" s="838" t="s">
        <v>379</v>
      </c>
      <c r="BF223" s="458"/>
      <c r="BG223" s="458"/>
      <c r="BH223" s="458" t="s">
        <v>379</v>
      </c>
      <c r="BI223" s="458"/>
      <c r="BJ223" s="458"/>
      <c r="BK223" s="837" t="s">
        <v>611</v>
      </c>
      <c r="BL223" s="755"/>
    </row>
    <row r="224" spans="1:64" ht="15" customHeight="1">
      <c r="A224" s="864"/>
      <c r="B224" s="864" t="s">
        <v>1038</v>
      </c>
      <c r="C224" s="864" t="s">
        <v>1039</v>
      </c>
      <c r="D224" s="863">
        <v>3160</v>
      </c>
      <c r="E224" s="991">
        <v>42572</v>
      </c>
      <c r="F224" s="1088" t="s">
        <v>380</v>
      </c>
      <c r="G224" s="837"/>
      <c r="H224" s="837"/>
      <c r="I224" s="838" t="s">
        <v>379</v>
      </c>
      <c r="J224" s="838"/>
      <c r="K224" s="458"/>
      <c r="L224" s="838" t="s">
        <v>1040</v>
      </c>
      <c r="M224" s="838"/>
      <c r="N224" s="458"/>
      <c r="O224" s="838" t="s">
        <v>379</v>
      </c>
      <c r="P224" s="838"/>
      <c r="Q224" s="458"/>
      <c r="R224" s="838" t="s">
        <v>380</v>
      </c>
      <c r="S224" s="838"/>
      <c r="T224" s="458"/>
      <c r="U224" s="838" t="s">
        <v>1041</v>
      </c>
      <c r="V224" s="850"/>
      <c r="W224" s="837"/>
      <c r="X224" s="838" t="s">
        <v>379</v>
      </c>
      <c r="Y224" s="837"/>
      <c r="Z224" s="837"/>
      <c r="AA224" s="850" t="s">
        <v>380</v>
      </c>
      <c r="AB224" s="837"/>
      <c r="AC224" s="837"/>
      <c r="AD224" s="837"/>
      <c r="AE224" s="837"/>
      <c r="AF224" s="837"/>
      <c r="AG224" s="850"/>
      <c r="AH224" s="837"/>
      <c r="AI224" s="837"/>
      <c r="AJ224" s="850" t="s">
        <v>380</v>
      </c>
      <c r="AK224" s="837"/>
      <c r="AL224" s="837"/>
      <c r="AM224" s="850" t="s">
        <v>380</v>
      </c>
      <c r="AN224" s="837"/>
      <c r="AO224" s="837"/>
      <c r="AP224" s="850" t="s">
        <v>380</v>
      </c>
      <c r="AQ224" s="458"/>
      <c r="AR224" s="458"/>
      <c r="AS224" s="838" t="s">
        <v>380</v>
      </c>
      <c r="AT224" s="458"/>
      <c r="AU224" s="458"/>
      <c r="AV224" s="838" t="s">
        <v>380</v>
      </c>
      <c r="AW224" s="458"/>
      <c r="AX224" s="458"/>
      <c r="AY224" s="838" t="s">
        <v>380</v>
      </c>
      <c r="AZ224" s="458"/>
      <c r="BA224" s="458"/>
      <c r="BB224" s="838" t="s">
        <v>380</v>
      </c>
      <c r="BC224" s="838"/>
      <c r="BD224" s="458"/>
      <c r="BE224" s="838" t="s">
        <v>379</v>
      </c>
      <c r="BF224" s="458"/>
      <c r="BG224" s="458"/>
      <c r="BH224" s="458" t="s">
        <v>379</v>
      </c>
      <c r="BI224" s="458"/>
      <c r="BJ224" s="458"/>
      <c r="BK224" s="837" t="s">
        <v>611</v>
      </c>
      <c r="BL224" s="755"/>
    </row>
    <row r="225" spans="1:64" ht="15" customHeight="1">
      <c r="A225" s="864"/>
      <c r="B225" s="864" t="s">
        <v>1042</v>
      </c>
      <c r="C225" s="864" t="s">
        <v>1043</v>
      </c>
      <c r="D225" s="863">
        <v>5981</v>
      </c>
      <c r="E225" s="991">
        <v>42572</v>
      </c>
      <c r="F225" s="1088" t="s">
        <v>380</v>
      </c>
      <c r="G225" s="837"/>
      <c r="H225" s="837"/>
      <c r="I225" s="838" t="s">
        <v>379</v>
      </c>
      <c r="J225" s="838"/>
      <c r="K225" s="458"/>
      <c r="L225" s="838" t="s">
        <v>1014</v>
      </c>
      <c r="M225" s="838"/>
      <c r="N225" s="458"/>
      <c r="O225" s="838" t="s">
        <v>379</v>
      </c>
      <c r="P225" s="838"/>
      <c r="Q225" s="458"/>
      <c r="R225" s="838" t="s">
        <v>379</v>
      </c>
      <c r="S225" s="838"/>
      <c r="T225" s="458"/>
      <c r="U225" s="838" t="s">
        <v>379</v>
      </c>
      <c r="V225" s="850"/>
      <c r="W225" s="837"/>
      <c r="X225" s="838" t="s">
        <v>379</v>
      </c>
      <c r="Y225" s="837"/>
      <c r="Z225" s="837"/>
      <c r="AA225" s="850" t="s">
        <v>380</v>
      </c>
      <c r="AB225" s="837"/>
      <c r="AC225" s="837"/>
      <c r="AD225" s="837"/>
      <c r="AE225" s="837"/>
      <c r="AF225" s="837"/>
      <c r="AG225" s="850"/>
      <c r="AH225" s="837"/>
      <c r="AI225" s="837"/>
      <c r="AJ225" s="850" t="s">
        <v>380</v>
      </c>
      <c r="AK225" s="837"/>
      <c r="AL225" s="837"/>
      <c r="AM225" s="850" t="s">
        <v>380</v>
      </c>
      <c r="AN225" s="837"/>
      <c r="AO225" s="837"/>
      <c r="AP225" s="850" t="s">
        <v>380</v>
      </c>
      <c r="AQ225" s="458"/>
      <c r="AR225" s="458"/>
      <c r="AS225" s="838" t="s">
        <v>380</v>
      </c>
      <c r="AT225" s="458"/>
      <c r="AU225" s="458"/>
      <c r="AV225" s="838" t="s">
        <v>380</v>
      </c>
      <c r="AW225" s="458"/>
      <c r="AX225" s="458"/>
      <c r="AY225" s="838" t="s">
        <v>380</v>
      </c>
      <c r="AZ225" s="458"/>
      <c r="BA225" s="458"/>
      <c r="BB225" s="838" t="s">
        <v>380</v>
      </c>
      <c r="BC225" s="838"/>
      <c r="BD225" s="458"/>
      <c r="BE225" s="838" t="s">
        <v>782</v>
      </c>
      <c r="BF225" s="458"/>
      <c r="BG225" s="458"/>
      <c r="BH225" s="458" t="s">
        <v>829</v>
      </c>
      <c r="BI225" s="458"/>
      <c r="BJ225" s="458"/>
      <c r="BK225" s="837" t="s">
        <v>611</v>
      </c>
      <c r="BL225" s="755"/>
    </row>
    <row r="226" spans="1:64" ht="15" customHeight="1">
      <c r="A226" s="870"/>
      <c r="B226" s="870" t="s">
        <v>1044</v>
      </c>
      <c r="C226" s="870" t="s">
        <v>1031</v>
      </c>
      <c r="D226" s="869">
        <v>9300</v>
      </c>
      <c r="E226" s="992">
        <v>42575</v>
      </c>
      <c r="F226" s="1088" t="s">
        <v>379</v>
      </c>
      <c r="G226" s="837"/>
      <c r="H226" s="837"/>
      <c r="I226" s="838" t="s">
        <v>380</v>
      </c>
      <c r="J226" s="838"/>
      <c r="K226" s="458"/>
      <c r="L226" s="838" t="s">
        <v>1026</v>
      </c>
      <c r="M226" s="838"/>
      <c r="N226" s="458"/>
      <c r="O226" s="838" t="s">
        <v>379</v>
      </c>
      <c r="P226" s="838"/>
      <c r="Q226" s="458"/>
      <c r="R226" s="838" t="s">
        <v>380</v>
      </c>
      <c r="S226" s="838"/>
      <c r="T226" s="458"/>
      <c r="U226" s="838" t="s">
        <v>379</v>
      </c>
      <c r="V226" s="850"/>
      <c r="W226" s="837"/>
      <c r="X226" s="838" t="s">
        <v>379</v>
      </c>
      <c r="Y226" s="837"/>
      <c r="Z226" s="837"/>
      <c r="AA226" s="850" t="s">
        <v>380</v>
      </c>
      <c r="AB226" s="837"/>
      <c r="AC226" s="837"/>
      <c r="AD226" s="837"/>
      <c r="AE226" s="837"/>
      <c r="AF226" s="837"/>
      <c r="AG226" s="850"/>
      <c r="AH226" s="837"/>
      <c r="AI226" s="837"/>
      <c r="AJ226" s="850" t="s">
        <v>380</v>
      </c>
      <c r="AK226" s="837"/>
      <c r="AL226" s="837"/>
      <c r="AM226" s="850" t="s">
        <v>380</v>
      </c>
      <c r="AN226" s="837"/>
      <c r="AO226" s="837"/>
      <c r="AP226" s="850" t="s">
        <v>380</v>
      </c>
      <c r="AQ226" s="458"/>
      <c r="AR226" s="458"/>
      <c r="AS226" s="838" t="s">
        <v>379</v>
      </c>
      <c r="AT226" s="458"/>
      <c r="AU226" s="458"/>
      <c r="AV226" s="838" t="s">
        <v>379</v>
      </c>
      <c r="AW226" s="458"/>
      <c r="AX226" s="458"/>
      <c r="AY226" s="838" t="s">
        <v>379</v>
      </c>
      <c r="AZ226" s="458"/>
      <c r="BA226" s="458"/>
      <c r="BB226" s="838" t="s">
        <v>380</v>
      </c>
      <c r="BC226" s="838"/>
      <c r="BD226" s="458"/>
      <c r="BE226" s="838" t="s">
        <v>379</v>
      </c>
      <c r="BF226" s="458"/>
      <c r="BG226" s="458"/>
      <c r="BH226" s="458" t="s">
        <v>701</v>
      </c>
      <c r="BI226" s="458"/>
      <c r="BJ226" s="458"/>
      <c r="BK226" s="837" t="s">
        <v>611</v>
      </c>
      <c r="BL226" s="755"/>
    </row>
    <row r="227" spans="1:64" ht="15" customHeight="1">
      <c r="A227" s="870"/>
      <c r="B227" s="870" t="s">
        <v>1045</v>
      </c>
      <c r="C227" s="870" t="s">
        <v>343</v>
      </c>
      <c r="D227" s="869" t="s">
        <v>1046</v>
      </c>
      <c r="E227" s="992">
        <v>42575</v>
      </c>
      <c r="F227" s="1088" t="s">
        <v>379</v>
      </c>
      <c r="G227" s="837"/>
      <c r="H227" s="837"/>
      <c r="I227" s="838" t="s">
        <v>380</v>
      </c>
      <c r="J227" s="838"/>
      <c r="K227" s="458"/>
      <c r="L227" s="838" t="s">
        <v>1026</v>
      </c>
      <c r="M227" s="838"/>
      <c r="N227" s="458"/>
      <c r="O227" s="838" t="s">
        <v>379</v>
      </c>
      <c r="P227" s="838"/>
      <c r="Q227" s="458"/>
      <c r="R227" s="838" t="s">
        <v>380</v>
      </c>
      <c r="S227" s="838"/>
      <c r="T227" s="458"/>
      <c r="U227" s="838" t="s">
        <v>379</v>
      </c>
      <c r="V227" s="850"/>
      <c r="W227" s="837"/>
      <c r="X227" s="838" t="s">
        <v>379</v>
      </c>
      <c r="Y227" s="837"/>
      <c r="Z227" s="837"/>
      <c r="AA227" s="850" t="s">
        <v>380</v>
      </c>
      <c r="AB227" s="837"/>
      <c r="AC227" s="837"/>
      <c r="AD227" s="837"/>
      <c r="AE227" s="837"/>
      <c r="AF227" s="837"/>
      <c r="AG227" s="850"/>
      <c r="AH227" s="837"/>
      <c r="AI227" s="837"/>
      <c r="AJ227" s="850" t="s">
        <v>380</v>
      </c>
      <c r="AK227" s="837"/>
      <c r="AL227" s="837"/>
      <c r="AM227" s="850" t="s">
        <v>380</v>
      </c>
      <c r="AN227" s="837"/>
      <c r="AO227" s="837"/>
      <c r="AP227" s="850" t="s">
        <v>380</v>
      </c>
      <c r="AQ227" s="458"/>
      <c r="AR227" s="458"/>
      <c r="AS227" s="838" t="s">
        <v>379</v>
      </c>
      <c r="AT227" s="458"/>
      <c r="AU227" s="458"/>
      <c r="AV227" s="838" t="s">
        <v>379</v>
      </c>
      <c r="AW227" s="458"/>
      <c r="AX227" s="458"/>
      <c r="AY227" s="838" t="s">
        <v>379</v>
      </c>
      <c r="AZ227" s="458"/>
      <c r="BA227" s="458"/>
      <c r="BB227" s="838" t="s">
        <v>380</v>
      </c>
      <c r="BC227" s="838"/>
      <c r="BD227" s="458"/>
      <c r="BE227" s="838" t="s">
        <v>379</v>
      </c>
      <c r="BF227" s="458"/>
      <c r="BG227" s="458"/>
      <c r="BH227" s="458" t="s">
        <v>701</v>
      </c>
      <c r="BI227" s="458"/>
      <c r="BJ227" s="458"/>
      <c r="BK227" s="837" t="s">
        <v>611</v>
      </c>
      <c r="BL227" s="755"/>
    </row>
    <row r="228" spans="1:64" ht="15" customHeight="1">
      <c r="A228" s="864"/>
      <c r="B228" s="864" t="s">
        <v>1047</v>
      </c>
      <c r="C228" s="864" t="s">
        <v>1048</v>
      </c>
      <c r="D228" s="863">
        <v>2000</v>
      </c>
      <c r="E228" s="992">
        <v>42575</v>
      </c>
      <c r="F228" s="1088" t="s">
        <v>379</v>
      </c>
      <c r="G228" s="837"/>
      <c r="H228" s="837"/>
      <c r="I228" s="838" t="s">
        <v>380</v>
      </c>
      <c r="J228" s="838"/>
      <c r="K228" s="458"/>
      <c r="L228" s="838" t="s">
        <v>1049</v>
      </c>
      <c r="M228" s="838"/>
      <c r="N228" s="458"/>
      <c r="O228" s="838" t="s">
        <v>379</v>
      </c>
      <c r="P228" s="838"/>
      <c r="Q228" s="458"/>
      <c r="R228" s="838" t="s">
        <v>380</v>
      </c>
      <c r="S228" s="838"/>
      <c r="T228" s="458"/>
      <c r="U228" s="838" t="s">
        <v>380</v>
      </c>
      <c r="V228" s="850"/>
      <c r="W228" s="837"/>
      <c r="X228" s="838" t="s">
        <v>380</v>
      </c>
      <c r="Y228" s="837"/>
      <c r="Z228" s="837"/>
      <c r="AA228" s="850" t="s">
        <v>380</v>
      </c>
      <c r="AB228" s="837"/>
      <c r="AC228" s="837"/>
      <c r="AD228" s="837"/>
      <c r="AE228" s="837"/>
      <c r="AF228" s="837"/>
      <c r="AG228" s="850"/>
      <c r="AH228" s="837"/>
      <c r="AI228" s="837"/>
      <c r="AJ228" s="850" t="s">
        <v>380</v>
      </c>
      <c r="AK228" s="837"/>
      <c r="AL228" s="837"/>
      <c r="AM228" s="850" t="s">
        <v>380</v>
      </c>
      <c r="AN228" s="837"/>
      <c r="AO228" s="837"/>
      <c r="AP228" s="850" t="s">
        <v>379</v>
      </c>
      <c r="AQ228" s="458"/>
      <c r="AR228" s="458"/>
      <c r="AS228" s="838" t="s">
        <v>380</v>
      </c>
      <c r="AT228" s="458"/>
      <c r="AU228" s="458"/>
      <c r="AV228" s="838" t="s">
        <v>380</v>
      </c>
      <c r="AW228" s="458"/>
      <c r="AX228" s="458"/>
      <c r="AY228" s="838" t="s">
        <v>380</v>
      </c>
      <c r="AZ228" s="458"/>
      <c r="BA228" s="458"/>
      <c r="BB228" s="838" t="s">
        <v>380</v>
      </c>
      <c r="BC228" s="838"/>
      <c r="BD228" s="458"/>
      <c r="BE228" s="838" t="s">
        <v>379</v>
      </c>
      <c r="BF228" s="458"/>
      <c r="BG228" s="458"/>
      <c r="BH228" s="458" t="s">
        <v>893</v>
      </c>
      <c r="BI228" s="458"/>
      <c r="BJ228" s="458"/>
      <c r="BK228" s="837" t="s">
        <v>611</v>
      </c>
      <c r="BL228" s="755"/>
    </row>
    <row r="229" spans="1:64" ht="15" customHeight="1">
      <c r="A229" s="989"/>
      <c r="B229" s="989" t="s">
        <v>1050</v>
      </c>
      <c r="C229" s="989" t="s">
        <v>83</v>
      </c>
      <c r="D229" s="990">
        <v>8000</v>
      </c>
      <c r="E229" s="992">
        <v>42575</v>
      </c>
      <c r="F229" s="1088" t="s">
        <v>380</v>
      </c>
      <c r="G229" s="837"/>
      <c r="H229" s="837"/>
      <c r="I229" s="838" t="s">
        <v>379</v>
      </c>
      <c r="J229" s="838"/>
      <c r="K229" s="458"/>
      <c r="L229" s="838" t="s">
        <v>1029</v>
      </c>
      <c r="M229" s="838"/>
      <c r="N229" s="458"/>
      <c r="O229" s="838" t="s">
        <v>379</v>
      </c>
      <c r="P229" s="838"/>
      <c r="Q229" s="458"/>
      <c r="R229" s="838" t="s">
        <v>380</v>
      </c>
      <c r="S229" s="838"/>
      <c r="T229" s="458"/>
      <c r="U229" s="838" t="s">
        <v>380</v>
      </c>
      <c r="V229" s="850"/>
      <c r="W229" s="837"/>
      <c r="X229" s="838" t="s">
        <v>380</v>
      </c>
      <c r="Y229" s="837"/>
      <c r="Z229" s="837"/>
      <c r="AA229" s="850" t="s">
        <v>380</v>
      </c>
      <c r="AB229" s="837"/>
      <c r="AC229" s="837"/>
      <c r="AD229" s="837"/>
      <c r="AE229" s="837"/>
      <c r="AF229" s="837"/>
      <c r="AG229" s="850"/>
      <c r="AH229" s="837"/>
      <c r="AI229" s="837"/>
      <c r="AJ229" s="850" t="s">
        <v>380</v>
      </c>
      <c r="AK229" s="837"/>
      <c r="AL229" s="837"/>
      <c r="AM229" s="850" t="s">
        <v>380</v>
      </c>
      <c r="AN229" s="837"/>
      <c r="AO229" s="837"/>
      <c r="AP229" s="850" t="s">
        <v>380</v>
      </c>
      <c r="AQ229" s="458"/>
      <c r="AR229" s="458"/>
      <c r="AS229" s="838" t="s">
        <v>380</v>
      </c>
      <c r="AT229" s="458"/>
      <c r="AU229" s="458"/>
      <c r="AV229" s="838" t="s">
        <v>380</v>
      </c>
      <c r="AW229" s="458"/>
      <c r="AX229" s="458"/>
      <c r="AY229" s="838" t="s">
        <v>380</v>
      </c>
      <c r="AZ229" s="458"/>
      <c r="BA229" s="458"/>
      <c r="BB229" s="838" t="s">
        <v>380</v>
      </c>
      <c r="BC229" s="838"/>
      <c r="BD229" s="458"/>
      <c r="BE229" s="838" t="s">
        <v>379</v>
      </c>
      <c r="BF229" s="458"/>
      <c r="BG229" s="458"/>
      <c r="BH229" s="458" t="s">
        <v>379</v>
      </c>
      <c r="BI229" s="458"/>
      <c r="BJ229" s="458"/>
      <c r="BK229" s="837" t="s">
        <v>611</v>
      </c>
      <c r="BL229" s="755"/>
    </row>
    <row r="230" spans="1:64" ht="15" customHeight="1">
      <c r="A230" s="989"/>
      <c r="B230" s="989" t="s">
        <v>1051</v>
      </c>
      <c r="C230" s="989" t="s">
        <v>1052</v>
      </c>
      <c r="D230" s="990">
        <v>7321</v>
      </c>
      <c r="E230" s="992">
        <v>42575</v>
      </c>
      <c r="F230" s="1090" t="s">
        <v>380</v>
      </c>
      <c r="G230" s="837"/>
      <c r="H230" s="837"/>
      <c r="I230" s="838" t="s">
        <v>379</v>
      </c>
      <c r="J230" s="838"/>
      <c r="K230" s="458"/>
      <c r="L230" s="838" t="s">
        <v>1029</v>
      </c>
      <c r="M230" s="838"/>
      <c r="N230" s="458"/>
      <c r="O230" s="838" t="s">
        <v>379</v>
      </c>
      <c r="P230" s="838"/>
      <c r="Q230" s="458"/>
      <c r="R230" s="838" t="s">
        <v>380</v>
      </c>
      <c r="S230" s="838"/>
      <c r="T230" s="458"/>
      <c r="U230" s="838" t="s">
        <v>380</v>
      </c>
      <c r="V230" s="850"/>
      <c r="W230" s="837"/>
      <c r="X230" s="838" t="s">
        <v>380</v>
      </c>
      <c r="Y230" s="837"/>
      <c r="Z230" s="837"/>
      <c r="AA230" s="850" t="s">
        <v>380</v>
      </c>
      <c r="AB230" s="837"/>
      <c r="AC230" s="837"/>
      <c r="AD230" s="837"/>
      <c r="AE230" s="837"/>
      <c r="AF230" s="837"/>
      <c r="AG230" s="850"/>
      <c r="AH230" s="837"/>
      <c r="AI230" s="837"/>
      <c r="AJ230" s="850" t="s">
        <v>380</v>
      </c>
      <c r="AK230" s="837"/>
      <c r="AL230" s="837"/>
      <c r="AM230" s="850" t="s">
        <v>380</v>
      </c>
      <c r="AN230" s="837"/>
      <c r="AO230" s="837"/>
      <c r="AP230" s="850" t="s">
        <v>380</v>
      </c>
      <c r="AQ230" s="458"/>
      <c r="AR230" s="458"/>
      <c r="AS230" s="838" t="s">
        <v>380</v>
      </c>
      <c r="AT230" s="458"/>
      <c r="AU230" s="458"/>
      <c r="AV230" s="838" t="s">
        <v>380</v>
      </c>
      <c r="AW230" s="458"/>
      <c r="AX230" s="458"/>
      <c r="AY230" s="838" t="s">
        <v>380</v>
      </c>
      <c r="AZ230" s="458"/>
      <c r="BA230" s="458"/>
      <c r="BB230" s="838" t="s">
        <v>380</v>
      </c>
      <c r="BC230" s="838"/>
      <c r="BD230" s="458"/>
      <c r="BE230" s="838" t="s">
        <v>379</v>
      </c>
      <c r="BF230" s="458"/>
      <c r="BG230" s="458"/>
      <c r="BH230" s="458" t="s">
        <v>379</v>
      </c>
      <c r="BI230" s="458"/>
      <c r="BJ230" s="458"/>
      <c r="BK230" s="837" t="s">
        <v>611</v>
      </c>
      <c r="BL230" s="755"/>
    </row>
    <row r="231" spans="1:64" ht="15" customHeight="1">
      <c r="A231" s="870"/>
      <c r="B231" s="870" t="s">
        <v>1053</v>
      </c>
      <c r="C231" s="870" t="s">
        <v>923</v>
      </c>
      <c r="D231" s="869">
        <v>5570</v>
      </c>
      <c r="E231" s="992">
        <v>42575</v>
      </c>
      <c r="F231" s="1088" t="s">
        <v>379</v>
      </c>
      <c r="G231" s="837"/>
      <c r="H231" s="837"/>
      <c r="I231" s="850" t="s">
        <v>380</v>
      </c>
      <c r="J231" s="838"/>
      <c r="K231" s="458"/>
      <c r="L231" s="838" t="s">
        <v>1026</v>
      </c>
      <c r="M231" s="838"/>
      <c r="N231" s="458"/>
      <c r="O231" s="838" t="s">
        <v>380</v>
      </c>
      <c r="P231" s="838"/>
      <c r="Q231" s="458"/>
      <c r="R231" s="838" t="s">
        <v>380</v>
      </c>
      <c r="S231" s="838"/>
      <c r="T231" s="458"/>
      <c r="U231" s="838" t="s">
        <v>379</v>
      </c>
      <c r="V231" s="850"/>
      <c r="W231" s="837"/>
      <c r="X231" s="838" t="s">
        <v>379</v>
      </c>
      <c r="Y231" s="837"/>
      <c r="Z231" s="837"/>
      <c r="AA231" s="850" t="s">
        <v>380</v>
      </c>
      <c r="AB231" s="837"/>
      <c r="AC231" s="837"/>
      <c r="AD231" s="837"/>
      <c r="AE231" s="837"/>
      <c r="AF231" s="837"/>
      <c r="AG231" s="850"/>
      <c r="AH231" s="837"/>
      <c r="AI231" s="837"/>
      <c r="AJ231" s="850" t="s">
        <v>380</v>
      </c>
      <c r="AK231" s="837"/>
      <c r="AL231" s="837"/>
      <c r="AM231" s="850" t="s">
        <v>380</v>
      </c>
      <c r="AN231" s="837"/>
      <c r="AO231" s="837"/>
      <c r="AP231" s="850" t="s">
        <v>380</v>
      </c>
      <c r="AQ231" s="458"/>
      <c r="AR231" s="458"/>
      <c r="AS231" s="838" t="s">
        <v>379</v>
      </c>
      <c r="AT231" s="458"/>
      <c r="AU231" s="458"/>
      <c r="AV231" s="838" t="s">
        <v>379</v>
      </c>
      <c r="AW231" s="458"/>
      <c r="AX231" s="458"/>
      <c r="AY231" s="838" t="s">
        <v>380</v>
      </c>
      <c r="AZ231" s="458"/>
      <c r="BA231" s="458"/>
      <c r="BB231" s="838" t="s">
        <v>380</v>
      </c>
      <c r="BC231" s="838"/>
      <c r="BD231" s="458"/>
      <c r="BE231" s="838" t="s">
        <v>379</v>
      </c>
      <c r="BF231" s="458"/>
      <c r="BG231" s="458"/>
      <c r="BH231" s="458" t="s">
        <v>701</v>
      </c>
      <c r="BI231" s="458"/>
      <c r="BJ231" s="458"/>
      <c r="BK231" s="837" t="s">
        <v>611</v>
      </c>
      <c r="BL231" s="755"/>
    </row>
    <row r="232" spans="1:64" ht="15" customHeight="1">
      <c r="A232" s="994"/>
      <c r="B232" s="994" t="s">
        <v>1054</v>
      </c>
      <c r="C232" s="995">
        <v>2183382</v>
      </c>
      <c r="D232" s="996">
        <v>3000</v>
      </c>
      <c r="E232" s="992">
        <v>42575</v>
      </c>
      <c r="F232" s="1090" t="s">
        <v>380</v>
      </c>
      <c r="G232" s="837"/>
      <c r="H232" s="837"/>
      <c r="I232" s="838" t="s">
        <v>379</v>
      </c>
      <c r="J232" s="838"/>
      <c r="K232" s="458"/>
      <c r="L232" s="838" t="s">
        <v>379</v>
      </c>
      <c r="M232" s="838"/>
      <c r="N232" s="458"/>
      <c r="O232" s="838" t="s">
        <v>379</v>
      </c>
      <c r="P232" s="838"/>
      <c r="Q232" s="458"/>
      <c r="R232" s="838" t="s">
        <v>379</v>
      </c>
      <c r="S232" s="838"/>
      <c r="T232" s="458"/>
      <c r="U232" s="838" t="s">
        <v>380</v>
      </c>
      <c r="V232" s="850"/>
      <c r="W232" s="837"/>
      <c r="X232" s="838" t="s">
        <v>380</v>
      </c>
      <c r="Y232" s="837"/>
      <c r="Z232" s="837"/>
      <c r="AA232" s="838" t="s">
        <v>380</v>
      </c>
      <c r="AB232" s="458"/>
      <c r="AC232" s="458"/>
      <c r="AD232" s="458"/>
      <c r="AE232" s="458"/>
      <c r="AF232" s="458"/>
      <c r="AG232" s="838"/>
      <c r="AH232" s="458"/>
      <c r="AI232" s="458"/>
      <c r="AJ232" s="838" t="s">
        <v>380</v>
      </c>
      <c r="AK232" s="458"/>
      <c r="AL232" s="458"/>
      <c r="AM232" s="838" t="s">
        <v>380</v>
      </c>
      <c r="AN232" s="458"/>
      <c r="AO232" s="458"/>
      <c r="AP232" s="838" t="s">
        <v>379</v>
      </c>
      <c r="AQ232" s="458"/>
      <c r="AR232" s="458"/>
      <c r="AS232" s="838" t="s">
        <v>380</v>
      </c>
      <c r="AT232" s="458"/>
      <c r="AU232" s="458"/>
      <c r="AV232" s="838" t="s">
        <v>380</v>
      </c>
      <c r="AW232" s="458"/>
      <c r="AX232" s="458"/>
      <c r="AY232" s="838" t="s">
        <v>380</v>
      </c>
      <c r="AZ232" s="458"/>
      <c r="BA232" s="458"/>
      <c r="BB232" s="848" t="s">
        <v>379</v>
      </c>
      <c r="BC232" s="848"/>
      <c r="BD232" s="643"/>
      <c r="BE232" s="838" t="s">
        <v>379</v>
      </c>
      <c r="BF232" s="458"/>
      <c r="BG232" s="458"/>
      <c r="BH232" s="458" t="s">
        <v>893</v>
      </c>
      <c r="BI232" s="458"/>
      <c r="BJ232" s="458"/>
      <c r="BK232" s="837" t="s">
        <v>611</v>
      </c>
      <c r="BL232" s="755"/>
    </row>
    <row r="233" spans="1:64" ht="15" customHeight="1">
      <c r="A233" s="994"/>
      <c r="B233" s="994" t="s">
        <v>1055</v>
      </c>
      <c r="C233" s="995">
        <v>2183368</v>
      </c>
      <c r="D233" s="996">
        <v>8000</v>
      </c>
      <c r="E233" s="992">
        <v>42575</v>
      </c>
      <c r="F233" s="1090" t="s">
        <v>380</v>
      </c>
      <c r="G233" s="837"/>
      <c r="H233" s="837"/>
      <c r="I233" s="838" t="s">
        <v>379</v>
      </c>
      <c r="J233" s="850"/>
      <c r="K233" s="837"/>
      <c r="L233" s="838" t="s">
        <v>379</v>
      </c>
      <c r="M233" s="850"/>
      <c r="N233" s="837"/>
      <c r="O233" s="838" t="s">
        <v>379</v>
      </c>
      <c r="P233" s="850"/>
      <c r="Q233" s="837"/>
      <c r="R233" s="838" t="s">
        <v>379</v>
      </c>
      <c r="S233" s="850"/>
      <c r="T233" s="837"/>
      <c r="U233" s="838" t="s">
        <v>379</v>
      </c>
      <c r="V233" s="850"/>
      <c r="W233" s="837"/>
      <c r="X233" s="838" t="s">
        <v>379</v>
      </c>
      <c r="Y233" s="837"/>
      <c r="Z233" s="837"/>
      <c r="AA233" s="838" t="s">
        <v>380</v>
      </c>
      <c r="AB233" s="458"/>
      <c r="AC233" s="458"/>
      <c r="AD233" s="458"/>
      <c r="AE233" s="458"/>
      <c r="AF233" s="458"/>
      <c r="AG233" s="838"/>
      <c r="AH233" s="458"/>
      <c r="AI233" s="458"/>
      <c r="AJ233" s="838" t="s">
        <v>380</v>
      </c>
      <c r="AK233" s="458"/>
      <c r="AL233" s="458"/>
      <c r="AM233" s="838" t="s">
        <v>380</v>
      </c>
      <c r="AN233" s="458"/>
      <c r="AO233" s="458"/>
      <c r="AP233" s="838" t="s">
        <v>379</v>
      </c>
      <c r="AQ233" s="458"/>
      <c r="AR233" s="458"/>
      <c r="AS233" s="838" t="s">
        <v>380</v>
      </c>
      <c r="AT233" s="458"/>
      <c r="AU233" s="458"/>
      <c r="AV233" s="838" t="s">
        <v>380</v>
      </c>
      <c r="AW233" s="458"/>
      <c r="AX233" s="458"/>
      <c r="AY233" s="838" t="s">
        <v>380</v>
      </c>
      <c r="AZ233" s="458"/>
      <c r="BA233" s="458"/>
      <c r="BB233" s="848" t="s">
        <v>379</v>
      </c>
      <c r="BC233" s="848"/>
      <c r="BD233" s="643"/>
      <c r="BE233" s="838" t="s">
        <v>379</v>
      </c>
      <c r="BF233" s="458"/>
      <c r="BG233" s="458"/>
      <c r="BH233" s="458" t="s">
        <v>1056</v>
      </c>
      <c r="BI233" s="458"/>
      <c r="BJ233" s="458"/>
      <c r="BK233" s="837" t="s">
        <v>611</v>
      </c>
      <c r="BL233" s="755"/>
    </row>
    <row r="234" spans="1:64" ht="15" customHeight="1">
      <c r="A234" s="988"/>
      <c r="B234" s="988" t="s">
        <v>1057</v>
      </c>
      <c r="C234" s="989" t="s">
        <v>43</v>
      </c>
      <c r="D234" s="990">
        <v>10770</v>
      </c>
      <c r="E234" s="991">
        <v>42578</v>
      </c>
      <c r="F234" s="1090" t="s">
        <v>380</v>
      </c>
      <c r="G234" s="837"/>
      <c r="H234" s="837"/>
      <c r="I234" s="838" t="s">
        <v>379</v>
      </c>
      <c r="J234" s="850"/>
      <c r="K234" s="837"/>
      <c r="L234" s="838" t="s">
        <v>379</v>
      </c>
      <c r="M234" s="850"/>
      <c r="N234" s="837"/>
      <c r="O234" s="838" t="s">
        <v>380</v>
      </c>
      <c r="P234" s="850"/>
      <c r="Q234" s="837"/>
      <c r="R234" s="850" t="s">
        <v>380</v>
      </c>
      <c r="S234" s="850"/>
      <c r="T234" s="837"/>
      <c r="U234" s="838" t="s">
        <v>379</v>
      </c>
      <c r="V234" s="850"/>
      <c r="W234" s="837"/>
      <c r="X234" s="838" t="s">
        <v>379</v>
      </c>
      <c r="Y234" s="837"/>
      <c r="Z234" s="837"/>
      <c r="AA234" s="838" t="s">
        <v>380</v>
      </c>
      <c r="AB234" s="458"/>
      <c r="AC234" s="458"/>
      <c r="AD234" s="458"/>
      <c r="AE234" s="458"/>
      <c r="AF234" s="458"/>
      <c r="AG234" s="838"/>
      <c r="AH234" s="458"/>
      <c r="AI234" s="458"/>
      <c r="AJ234" s="838" t="s">
        <v>380</v>
      </c>
      <c r="AK234" s="458"/>
      <c r="AL234" s="458"/>
      <c r="AM234" s="838" t="s">
        <v>380</v>
      </c>
      <c r="AN234" s="458"/>
      <c r="AO234" s="458"/>
      <c r="AP234" s="838" t="s">
        <v>380</v>
      </c>
      <c r="AQ234" s="458"/>
      <c r="AR234" s="458"/>
      <c r="AS234" s="838" t="s">
        <v>380</v>
      </c>
      <c r="AT234" s="458"/>
      <c r="AU234" s="458"/>
      <c r="AV234" s="838" t="s">
        <v>380</v>
      </c>
      <c r="AW234" s="458"/>
      <c r="AX234" s="458"/>
      <c r="AY234" s="838" t="s">
        <v>380</v>
      </c>
      <c r="AZ234" s="458"/>
      <c r="BA234" s="458"/>
      <c r="BB234" s="838" t="s">
        <v>380</v>
      </c>
      <c r="BC234" s="838"/>
      <c r="BD234" s="458"/>
      <c r="BE234" s="848" t="s">
        <v>379</v>
      </c>
      <c r="BF234" s="643"/>
      <c r="BG234" s="643"/>
      <c r="BH234" s="458" t="s">
        <v>893</v>
      </c>
      <c r="BI234" s="458"/>
      <c r="BJ234" s="458"/>
      <c r="BK234" s="837" t="s">
        <v>611</v>
      </c>
      <c r="BL234" s="755"/>
    </row>
    <row r="235" spans="1:64" ht="15" customHeight="1">
      <c r="A235" s="864"/>
      <c r="B235" s="864" t="s">
        <v>1058</v>
      </c>
      <c r="C235" s="864" t="s">
        <v>1059</v>
      </c>
      <c r="D235" s="863">
        <v>1050</v>
      </c>
      <c r="E235" s="991">
        <v>42578</v>
      </c>
      <c r="F235" s="1088" t="s">
        <v>379</v>
      </c>
      <c r="G235" s="837"/>
      <c r="H235" s="837"/>
      <c r="I235" s="850" t="s">
        <v>380</v>
      </c>
      <c r="J235" s="850"/>
      <c r="K235" s="837"/>
      <c r="L235" s="838" t="s">
        <v>379</v>
      </c>
      <c r="M235" s="850"/>
      <c r="N235" s="837"/>
      <c r="O235" s="838" t="s">
        <v>379</v>
      </c>
      <c r="P235" s="850"/>
      <c r="Q235" s="837"/>
      <c r="R235" s="850" t="s">
        <v>380</v>
      </c>
      <c r="S235" s="850"/>
      <c r="T235" s="837"/>
      <c r="U235" s="838" t="s">
        <v>379</v>
      </c>
      <c r="V235" s="850"/>
      <c r="W235" s="837"/>
      <c r="X235" s="838" t="s">
        <v>379</v>
      </c>
      <c r="Y235" s="837"/>
      <c r="Z235" s="837"/>
      <c r="AA235" s="838" t="s">
        <v>379</v>
      </c>
      <c r="AB235" s="458"/>
      <c r="AC235" s="458"/>
      <c r="AD235" s="458"/>
      <c r="AE235" s="458"/>
      <c r="AF235" s="458"/>
      <c r="AG235" s="838"/>
      <c r="AH235" s="458"/>
      <c r="AI235" s="458"/>
      <c r="AJ235" s="838" t="s">
        <v>380</v>
      </c>
      <c r="AK235" s="458"/>
      <c r="AL235" s="458"/>
      <c r="AM235" s="838" t="s">
        <v>379</v>
      </c>
      <c r="AN235" s="458"/>
      <c r="AO235" s="458"/>
      <c r="AP235" s="838" t="s">
        <v>380</v>
      </c>
      <c r="AQ235" s="458"/>
      <c r="AR235" s="458"/>
      <c r="AS235" s="838" t="s">
        <v>380</v>
      </c>
      <c r="AT235" s="458"/>
      <c r="AU235" s="458"/>
      <c r="AV235" s="838" t="s">
        <v>380</v>
      </c>
      <c r="AW235" s="458"/>
      <c r="AX235" s="458"/>
      <c r="AY235" s="838" t="s">
        <v>379</v>
      </c>
      <c r="AZ235" s="458"/>
      <c r="BA235" s="458"/>
      <c r="BB235" s="838" t="s">
        <v>380</v>
      </c>
      <c r="BC235" s="838"/>
      <c r="BD235" s="458"/>
      <c r="BE235" s="838" t="s">
        <v>379</v>
      </c>
      <c r="BF235" s="458"/>
      <c r="BG235" s="458"/>
      <c r="BH235" s="458" t="s">
        <v>379</v>
      </c>
      <c r="BI235" s="458"/>
      <c r="BJ235" s="458"/>
      <c r="BK235" s="837" t="s">
        <v>611</v>
      </c>
      <c r="BL235" s="755"/>
    </row>
    <row r="236" spans="1:64" ht="15" customHeight="1">
      <c r="A236" s="864"/>
      <c r="B236" s="864" t="s">
        <v>1060</v>
      </c>
      <c r="C236" s="864" t="s">
        <v>1061</v>
      </c>
      <c r="D236" s="863">
        <v>960</v>
      </c>
      <c r="E236" s="991">
        <v>42578</v>
      </c>
      <c r="F236" s="1088" t="s">
        <v>379</v>
      </c>
      <c r="G236" s="837"/>
      <c r="H236" s="837"/>
      <c r="I236" s="850" t="s">
        <v>380</v>
      </c>
      <c r="J236" s="850"/>
      <c r="K236" s="837"/>
      <c r="L236" s="838" t="s">
        <v>379</v>
      </c>
      <c r="M236" s="850"/>
      <c r="N236" s="837"/>
      <c r="O236" s="838" t="s">
        <v>379</v>
      </c>
      <c r="P236" s="850"/>
      <c r="Q236" s="837"/>
      <c r="R236" s="850" t="s">
        <v>380</v>
      </c>
      <c r="S236" s="850"/>
      <c r="T236" s="837"/>
      <c r="U236" s="838" t="s">
        <v>379</v>
      </c>
      <c r="V236" s="850"/>
      <c r="W236" s="837"/>
      <c r="X236" s="838" t="s">
        <v>379</v>
      </c>
      <c r="Y236" s="837"/>
      <c r="Z236" s="837"/>
      <c r="AA236" s="838" t="s">
        <v>379</v>
      </c>
      <c r="AB236" s="458"/>
      <c r="AC236" s="458"/>
      <c r="AD236" s="458"/>
      <c r="AE236" s="458"/>
      <c r="AF236" s="458"/>
      <c r="AG236" s="838"/>
      <c r="AH236" s="458"/>
      <c r="AI236" s="458"/>
      <c r="AJ236" s="838" t="s">
        <v>380</v>
      </c>
      <c r="AK236" s="458"/>
      <c r="AL236" s="458"/>
      <c r="AM236" s="838" t="s">
        <v>379</v>
      </c>
      <c r="AN236" s="458"/>
      <c r="AO236" s="458"/>
      <c r="AP236" s="838" t="s">
        <v>380</v>
      </c>
      <c r="AQ236" s="458"/>
      <c r="AR236" s="458"/>
      <c r="AS236" s="838" t="s">
        <v>380</v>
      </c>
      <c r="AT236" s="458"/>
      <c r="AU236" s="458"/>
      <c r="AV236" s="838" t="s">
        <v>380</v>
      </c>
      <c r="AW236" s="458"/>
      <c r="AX236" s="458"/>
      <c r="AY236" s="838" t="s">
        <v>379</v>
      </c>
      <c r="AZ236" s="458"/>
      <c r="BA236" s="458"/>
      <c r="BB236" s="838" t="s">
        <v>380</v>
      </c>
      <c r="BC236" s="838"/>
      <c r="BD236" s="458"/>
      <c r="BE236" s="838" t="s">
        <v>379</v>
      </c>
      <c r="BF236" s="458"/>
      <c r="BG236" s="458"/>
      <c r="BH236" s="458" t="s">
        <v>379</v>
      </c>
      <c r="BI236" s="458"/>
      <c r="BJ236" s="458"/>
      <c r="BK236" s="837" t="s">
        <v>611</v>
      </c>
      <c r="BL236" s="755"/>
    </row>
    <row r="237" spans="1:64" ht="15" customHeight="1">
      <c r="A237" s="864"/>
      <c r="B237" s="864" t="s">
        <v>1062</v>
      </c>
      <c r="C237" s="864" t="s">
        <v>1063</v>
      </c>
      <c r="D237" s="863">
        <v>600</v>
      </c>
      <c r="E237" s="991">
        <v>42578</v>
      </c>
      <c r="F237" s="1088" t="s">
        <v>379</v>
      </c>
      <c r="G237" s="837"/>
      <c r="H237" s="837"/>
      <c r="I237" s="850" t="s">
        <v>380</v>
      </c>
      <c r="J237" s="850"/>
      <c r="K237" s="837"/>
      <c r="L237" s="838" t="s">
        <v>379</v>
      </c>
      <c r="M237" s="850"/>
      <c r="N237" s="837"/>
      <c r="O237" s="838" t="s">
        <v>379</v>
      </c>
      <c r="P237" s="850"/>
      <c r="Q237" s="837"/>
      <c r="R237" s="838" t="s">
        <v>379</v>
      </c>
      <c r="S237" s="850"/>
      <c r="T237" s="837"/>
      <c r="U237" s="838" t="s">
        <v>379</v>
      </c>
      <c r="V237" s="850"/>
      <c r="W237" s="837"/>
      <c r="X237" s="838" t="s">
        <v>379</v>
      </c>
      <c r="Y237" s="837"/>
      <c r="Z237" s="837"/>
      <c r="AA237" s="838" t="s">
        <v>379</v>
      </c>
      <c r="AB237" s="458"/>
      <c r="AC237" s="458"/>
      <c r="AD237" s="458"/>
      <c r="AE237" s="458"/>
      <c r="AF237" s="458"/>
      <c r="AG237" s="838"/>
      <c r="AH237" s="458"/>
      <c r="AI237" s="458"/>
      <c r="AJ237" s="838" t="s">
        <v>380</v>
      </c>
      <c r="AK237" s="458"/>
      <c r="AL237" s="458"/>
      <c r="AM237" s="838" t="s">
        <v>379</v>
      </c>
      <c r="AN237" s="458"/>
      <c r="AO237" s="458"/>
      <c r="AP237" s="838" t="s">
        <v>380</v>
      </c>
      <c r="AQ237" s="458"/>
      <c r="AR237" s="458"/>
      <c r="AS237" s="838" t="s">
        <v>380</v>
      </c>
      <c r="AT237" s="458"/>
      <c r="AU237" s="458"/>
      <c r="AV237" s="838" t="s">
        <v>380</v>
      </c>
      <c r="AW237" s="458"/>
      <c r="AX237" s="458"/>
      <c r="AY237" s="838" t="s">
        <v>379</v>
      </c>
      <c r="AZ237" s="458"/>
      <c r="BA237" s="458"/>
      <c r="BB237" s="838" t="s">
        <v>380</v>
      </c>
      <c r="BC237" s="838"/>
      <c r="BD237" s="458"/>
      <c r="BE237" s="838" t="s">
        <v>379</v>
      </c>
      <c r="BF237" s="458"/>
      <c r="BG237" s="458"/>
      <c r="BH237" s="458" t="s">
        <v>379</v>
      </c>
      <c r="BI237" s="458"/>
      <c r="BJ237" s="458"/>
      <c r="BK237" s="837" t="s">
        <v>611</v>
      </c>
      <c r="BL237" s="755"/>
    </row>
    <row r="238" spans="1:64" ht="15" customHeight="1">
      <c r="A238" s="864"/>
      <c r="B238" s="864" t="s">
        <v>1064</v>
      </c>
      <c r="C238" s="864" t="s">
        <v>615</v>
      </c>
      <c r="D238" s="863">
        <v>18000</v>
      </c>
      <c r="E238" s="991">
        <v>42578</v>
      </c>
      <c r="F238" s="1088" t="s">
        <v>379</v>
      </c>
      <c r="G238" s="837"/>
      <c r="H238" s="837"/>
      <c r="I238" s="850" t="s">
        <v>380</v>
      </c>
      <c r="J238" s="850"/>
      <c r="K238" s="837"/>
      <c r="L238" s="838" t="s">
        <v>379</v>
      </c>
      <c r="M238" s="850"/>
      <c r="N238" s="837"/>
      <c r="O238" s="838" t="s">
        <v>379</v>
      </c>
      <c r="P238" s="850"/>
      <c r="Q238" s="837"/>
      <c r="R238" s="838" t="s">
        <v>379</v>
      </c>
      <c r="S238" s="850"/>
      <c r="T238" s="837"/>
      <c r="U238" s="838" t="s">
        <v>379</v>
      </c>
      <c r="V238" s="850"/>
      <c r="W238" s="837"/>
      <c r="X238" s="838" t="s">
        <v>379</v>
      </c>
      <c r="Y238" s="837"/>
      <c r="Z238" s="837"/>
      <c r="AA238" s="838" t="s">
        <v>379</v>
      </c>
      <c r="AB238" s="458"/>
      <c r="AC238" s="458"/>
      <c r="AD238" s="458"/>
      <c r="AE238" s="458"/>
      <c r="AF238" s="458"/>
      <c r="AG238" s="838"/>
      <c r="AH238" s="458"/>
      <c r="AI238" s="458"/>
      <c r="AJ238" s="838" t="s">
        <v>380</v>
      </c>
      <c r="AK238" s="458"/>
      <c r="AL238" s="458"/>
      <c r="AM238" s="838" t="s">
        <v>379</v>
      </c>
      <c r="AN238" s="458"/>
      <c r="AO238" s="458"/>
      <c r="AP238" s="838" t="s">
        <v>380</v>
      </c>
      <c r="AQ238" s="458"/>
      <c r="AR238" s="458"/>
      <c r="AS238" s="838" t="s">
        <v>380</v>
      </c>
      <c r="AT238" s="458"/>
      <c r="AU238" s="458"/>
      <c r="AV238" s="838" t="s">
        <v>380</v>
      </c>
      <c r="AW238" s="458"/>
      <c r="AX238" s="458"/>
      <c r="AY238" s="838" t="s">
        <v>379</v>
      </c>
      <c r="AZ238" s="458"/>
      <c r="BA238" s="458"/>
      <c r="BB238" s="838" t="s">
        <v>380</v>
      </c>
      <c r="BC238" s="838"/>
      <c r="BD238" s="458"/>
      <c r="BE238" s="838" t="s">
        <v>379</v>
      </c>
      <c r="BF238" s="458"/>
      <c r="BG238" s="458"/>
      <c r="BH238" s="458" t="s">
        <v>379</v>
      </c>
      <c r="BI238" s="458"/>
      <c r="BJ238" s="458"/>
      <c r="BK238" s="837" t="s">
        <v>611</v>
      </c>
      <c r="BL238" s="755"/>
    </row>
    <row r="239" spans="1:64" ht="15" customHeight="1">
      <c r="A239" s="870"/>
      <c r="B239" s="870" t="s">
        <v>1065</v>
      </c>
      <c r="C239" s="870" t="s">
        <v>343</v>
      </c>
      <c r="D239" s="869">
        <v>14400</v>
      </c>
      <c r="E239" s="992">
        <v>42582</v>
      </c>
      <c r="F239" s="1088" t="s">
        <v>379</v>
      </c>
      <c r="G239" s="837"/>
      <c r="H239" s="837"/>
      <c r="I239" s="850" t="s">
        <v>380</v>
      </c>
      <c r="J239" s="850"/>
      <c r="K239" s="837"/>
      <c r="L239" s="838" t="s">
        <v>1026</v>
      </c>
      <c r="M239" s="850"/>
      <c r="N239" s="837"/>
      <c r="O239" s="850" t="s">
        <v>380</v>
      </c>
      <c r="P239" s="850"/>
      <c r="Q239" s="837"/>
      <c r="R239" s="850" t="s">
        <v>380</v>
      </c>
      <c r="S239" s="850"/>
      <c r="T239" s="837"/>
      <c r="U239" s="838" t="s">
        <v>379</v>
      </c>
      <c r="V239" s="850"/>
      <c r="W239" s="837"/>
      <c r="X239" s="838" t="s">
        <v>379</v>
      </c>
      <c r="Y239" s="837"/>
      <c r="Z239" s="837"/>
      <c r="AA239" s="838" t="s">
        <v>380</v>
      </c>
      <c r="AB239" s="458"/>
      <c r="AC239" s="458"/>
      <c r="AD239" s="458"/>
      <c r="AE239" s="458"/>
      <c r="AF239" s="458"/>
      <c r="AG239" s="838"/>
      <c r="AH239" s="458"/>
      <c r="AI239" s="458"/>
      <c r="AJ239" s="838" t="s">
        <v>380</v>
      </c>
      <c r="AK239" s="458"/>
      <c r="AL239" s="458"/>
      <c r="AM239" s="838" t="s">
        <v>380</v>
      </c>
      <c r="AN239" s="458"/>
      <c r="AO239" s="458"/>
      <c r="AP239" s="838" t="s">
        <v>380</v>
      </c>
      <c r="AQ239" s="458"/>
      <c r="AR239" s="458"/>
      <c r="AS239" s="838" t="s">
        <v>379</v>
      </c>
      <c r="AT239" s="458"/>
      <c r="AU239" s="458"/>
      <c r="AV239" s="838" t="s">
        <v>379</v>
      </c>
      <c r="AW239" s="458"/>
      <c r="AX239" s="458"/>
      <c r="AY239" s="838" t="s">
        <v>380</v>
      </c>
      <c r="AZ239" s="458"/>
      <c r="BA239" s="458"/>
      <c r="BB239" s="838" t="s">
        <v>380</v>
      </c>
      <c r="BC239" s="838"/>
      <c r="BD239" s="458"/>
      <c r="BE239" s="848" t="s">
        <v>379</v>
      </c>
      <c r="BF239" s="643"/>
      <c r="BG239" s="643"/>
      <c r="BH239" s="458" t="s">
        <v>701</v>
      </c>
      <c r="BI239" s="458"/>
      <c r="BJ239" s="458"/>
      <c r="BK239" s="837" t="s">
        <v>611</v>
      </c>
      <c r="BL239" s="755"/>
    </row>
    <row r="240" spans="1:64" ht="15" customHeight="1">
      <c r="A240" s="870"/>
      <c r="B240" s="870" t="s">
        <v>1066</v>
      </c>
      <c r="C240" s="870" t="s">
        <v>923</v>
      </c>
      <c r="D240" s="869">
        <v>11138</v>
      </c>
      <c r="E240" s="992">
        <v>42582</v>
      </c>
      <c r="F240" s="1088" t="s">
        <v>379</v>
      </c>
      <c r="G240" s="837"/>
      <c r="H240" s="837"/>
      <c r="I240" s="850" t="s">
        <v>380</v>
      </c>
      <c r="J240" s="850"/>
      <c r="K240" s="837"/>
      <c r="L240" s="838" t="s">
        <v>1026</v>
      </c>
      <c r="M240" s="850"/>
      <c r="N240" s="837"/>
      <c r="O240" s="850" t="s">
        <v>380</v>
      </c>
      <c r="P240" s="850"/>
      <c r="Q240" s="837"/>
      <c r="R240" s="850" t="s">
        <v>380</v>
      </c>
      <c r="S240" s="850"/>
      <c r="T240" s="837"/>
      <c r="U240" s="838" t="s">
        <v>379</v>
      </c>
      <c r="V240" s="850"/>
      <c r="W240" s="837"/>
      <c r="X240" s="838" t="s">
        <v>379</v>
      </c>
      <c r="Y240" s="837"/>
      <c r="Z240" s="837"/>
      <c r="AA240" s="850" t="s">
        <v>380</v>
      </c>
      <c r="AB240" s="837"/>
      <c r="AC240" s="837"/>
      <c r="AD240" s="837"/>
      <c r="AE240" s="837"/>
      <c r="AF240" s="837"/>
      <c r="AG240" s="850"/>
      <c r="AH240" s="837"/>
      <c r="AI240" s="837"/>
      <c r="AJ240" s="850" t="s">
        <v>380</v>
      </c>
      <c r="AK240" s="837"/>
      <c r="AL240" s="837"/>
      <c r="AM240" s="850" t="s">
        <v>380</v>
      </c>
      <c r="AN240" s="837"/>
      <c r="AO240" s="837"/>
      <c r="AP240" s="850" t="s">
        <v>380</v>
      </c>
      <c r="AQ240" s="837"/>
      <c r="AR240" s="458"/>
      <c r="AS240" s="838" t="s">
        <v>379</v>
      </c>
      <c r="AT240" s="458"/>
      <c r="AU240" s="458"/>
      <c r="AV240" s="838" t="s">
        <v>379</v>
      </c>
      <c r="AW240" s="458"/>
      <c r="AX240" s="458"/>
      <c r="AY240" s="838" t="s">
        <v>380</v>
      </c>
      <c r="AZ240" s="458"/>
      <c r="BA240" s="458"/>
      <c r="BB240" s="838" t="s">
        <v>380</v>
      </c>
      <c r="BC240" s="838"/>
      <c r="BD240" s="458"/>
      <c r="BE240" s="848" t="s">
        <v>379</v>
      </c>
      <c r="BF240" s="643"/>
      <c r="BG240" s="643"/>
      <c r="BH240" s="458" t="s">
        <v>701</v>
      </c>
      <c r="BI240" s="458"/>
      <c r="BJ240" s="458"/>
      <c r="BK240" s="837" t="s">
        <v>611</v>
      </c>
      <c r="BL240" s="755"/>
    </row>
    <row r="241" spans="1:64" ht="15" customHeight="1">
      <c r="A241" s="864"/>
      <c r="B241" s="864" t="s">
        <v>1067</v>
      </c>
      <c r="C241" s="864" t="s">
        <v>1068</v>
      </c>
      <c r="D241" s="863">
        <v>2400</v>
      </c>
      <c r="E241" s="991">
        <v>42582</v>
      </c>
      <c r="F241" s="1088" t="s">
        <v>379</v>
      </c>
      <c r="G241" s="837"/>
      <c r="H241" s="837"/>
      <c r="I241" s="850" t="s">
        <v>380</v>
      </c>
      <c r="J241" s="850"/>
      <c r="K241" s="837"/>
      <c r="L241" s="838" t="s">
        <v>379</v>
      </c>
      <c r="M241" s="850"/>
      <c r="N241" s="837"/>
      <c r="O241" s="838" t="s">
        <v>379</v>
      </c>
      <c r="P241" s="850"/>
      <c r="Q241" s="837"/>
      <c r="R241" s="838" t="s">
        <v>379</v>
      </c>
      <c r="S241" s="850"/>
      <c r="T241" s="837"/>
      <c r="U241" s="838" t="s">
        <v>379</v>
      </c>
      <c r="V241" s="850"/>
      <c r="W241" s="837"/>
      <c r="X241" s="838" t="s">
        <v>379</v>
      </c>
      <c r="Y241" s="837"/>
      <c r="Z241" s="837"/>
      <c r="AA241" s="850" t="s">
        <v>380</v>
      </c>
      <c r="AB241" s="837"/>
      <c r="AC241" s="837"/>
      <c r="AD241" s="837"/>
      <c r="AE241" s="837"/>
      <c r="AF241" s="837"/>
      <c r="AG241" s="850"/>
      <c r="AH241" s="837"/>
      <c r="AI241" s="837"/>
      <c r="AJ241" s="850" t="s">
        <v>380</v>
      </c>
      <c r="AK241" s="837"/>
      <c r="AL241" s="837"/>
      <c r="AM241" s="850" t="s">
        <v>380</v>
      </c>
      <c r="AN241" s="837"/>
      <c r="AO241" s="837"/>
      <c r="AP241" s="850" t="s">
        <v>380</v>
      </c>
      <c r="AQ241" s="837"/>
      <c r="AR241" s="458"/>
      <c r="AS241" s="838" t="s">
        <v>380</v>
      </c>
      <c r="AT241" s="458"/>
      <c r="AU241" s="458"/>
      <c r="AV241" s="838" t="s">
        <v>380</v>
      </c>
      <c r="AW241" s="458"/>
      <c r="AX241" s="458"/>
      <c r="AY241" s="838" t="s">
        <v>380</v>
      </c>
      <c r="AZ241" s="458"/>
      <c r="BA241" s="458"/>
      <c r="BB241" s="838" t="s">
        <v>380</v>
      </c>
      <c r="BC241" s="838"/>
      <c r="BD241" s="458"/>
      <c r="BE241" s="838" t="s">
        <v>379</v>
      </c>
      <c r="BF241" s="458"/>
      <c r="BG241" s="458"/>
      <c r="BH241" s="458" t="s">
        <v>379</v>
      </c>
      <c r="BI241" s="458"/>
      <c r="BJ241" s="458"/>
      <c r="BK241" s="837" t="s">
        <v>611</v>
      </c>
      <c r="BL241" s="755"/>
    </row>
    <row r="242" spans="1:64" ht="15" customHeight="1">
      <c r="A242" s="864"/>
      <c r="B242" s="864" t="s">
        <v>1069</v>
      </c>
      <c r="C242" s="864" t="s">
        <v>151</v>
      </c>
      <c r="D242" s="863">
        <v>2500</v>
      </c>
      <c r="E242" s="991">
        <v>42582</v>
      </c>
      <c r="F242" s="1088" t="s">
        <v>379</v>
      </c>
      <c r="G242" s="837"/>
      <c r="H242" s="837"/>
      <c r="I242" s="850" t="s">
        <v>380</v>
      </c>
      <c r="J242" s="850"/>
      <c r="K242" s="837"/>
      <c r="L242" s="838" t="s">
        <v>379</v>
      </c>
      <c r="M242" s="850"/>
      <c r="N242" s="837"/>
      <c r="O242" s="838" t="s">
        <v>379</v>
      </c>
      <c r="P242" s="850"/>
      <c r="Q242" s="837"/>
      <c r="R242" s="850" t="s">
        <v>380</v>
      </c>
      <c r="S242" s="850"/>
      <c r="T242" s="837"/>
      <c r="U242" s="850" t="s">
        <v>380</v>
      </c>
      <c r="V242" s="850"/>
      <c r="W242" s="837"/>
      <c r="X242" s="838" t="s">
        <v>380</v>
      </c>
      <c r="Y242" s="837"/>
      <c r="Z242" s="837"/>
      <c r="AA242" s="850" t="s">
        <v>380</v>
      </c>
      <c r="AB242" s="837"/>
      <c r="AC242" s="837"/>
      <c r="AD242" s="837"/>
      <c r="AE242" s="837"/>
      <c r="AF242" s="837"/>
      <c r="AG242" s="850"/>
      <c r="AH242" s="837"/>
      <c r="AI242" s="837"/>
      <c r="AJ242" s="850" t="s">
        <v>380</v>
      </c>
      <c r="AK242" s="837"/>
      <c r="AL242" s="837"/>
      <c r="AM242" s="850" t="s">
        <v>380</v>
      </c>
      <c r="AN242" s="837"/>
      <c r="AO242" s="837"/>
      <c r="AP242" s="850" t="s">
        <v>380</v>
      </c>
      <c r="AQ242" s="837"/>
      <c r="AR242" s="458"/>
      <c r="AS242" s="838" t="s">
        <v>380</v>
      </c>
      <c r="AT242" s="458"/>
      <c r="AU242" s="458"/>
      <c r="AV242" s="838" t="s">
        <v>380</v>
      </c>
      <c r="AW242" s="458"/>
      <c r="AX242" s="458"/>
      <c r="AY242" s="838" t="s">
        <v>380</v>
      </c>
      <c r="AZ242" s="458"/>
      <c r="BA242" s="458"/>
      <c r="BB242" s="838" t="s">
        <v>380</v>
      </c>
      <c r="BC242" s="838"/>
      <c r="BD242" s="458"/>
      <c r="BE242" s="848" t="s">
        <v>379</v>
      </c>
      <c r="BF242" s="643"/>
      <c r="BG242" s="643"/>
      <c r="BH242" s="458" t="s">
        <v>893</v>
      </c>
      <c r="BI242" s="458"/>
      <c r="BJ242" s="458"/>
      <c r="BK242" s="837" t="s">
        <v>611</v>
      </c>
      <c r="BL242" s="755"/>
    </row>
    <row r="243" spans="1:64" ht="15" customHeight="1">
      <c r="A243" s="864"/>
      <c r="B243" s="864" t="s">
        <v>1070</v>
      </c>
      <c r="C243" s="864" t="s">
        <v>1071</v>
      </c>
      <c r="D243" s="863">
        <v>2200</v>
      </c>
      <c r="E243" s="991">
        <v>42582</v>
      </c>
      <c r="F243" s="1088" t="s">
        <v>379</v>
      </c>
      <c r="G243" s="837"/>
      <c r="H243" s="837"/>
      <c r="I243" s="850" t="s">
        <v>380</v>
      </c>
      <c r="J243" s="850"/>
      <c r="K243" s="837"/>
      <c r="L243" s="838" t="s">
        <v>379</v>
      </c>
      <c r="M243" s="850"/>
      <c r="N243" s="837"/>
      <c r="O243" s="838" t="s">
        <v>379</v>
      </c>
      <c r="P243" s="850"/>
      <c r="Q243" s="837"/>
      <c r="R243" s="838" t="s">
        <v>379</v>
      </c>
      <c r="S243" s="850"/>
      <c r="T243" s="837"/>
      <c r="U243" s="838" t="s">
        <v>379</v>
      </c>
      <c r="V243" s="850"/>
      <c r="W243" s="837"/>
      <c r="X243" s="838" t="s">
        <v>379</v>
      </c>
      <c r="Y243" s="837"/>
      <c r="Z243" s="837"/>
      <c r="AA243" s="850" t="s">
        <v>380</v>
      </c>
      <c r="AB243" s="837"/>
      <c r="AC243" s="837"/>
      <c r="AD243" s="837"/>
      <c r="AE243" s="837"/>
      <c r="AF243" s="837"/>
      <c r="AG243" s="850"/>
      <c r="AH243" s="837"/>
      <c r="AI243" s="837"/>
      <c r="AJ243" s="850" t="s">
        <v>380</v>
      </c>
      <c r="AK243" s="837"/>
      <c r="AL243" s="837"/>
      <c r="AM243" s="850" t="s">
        <v>380</v>
      </c>
      <c r="AN243" s="837"/>
      <c r="AO243" s="837"/>
      <c r="AP243" s="850" t="s">
        <v>380</v>
      </c>
      <c r="AQ243" s="837"/>
      <c r="AR243" s="458"/>
      <c r="AS243" s="838" t="s">
        <v>380</v>
      </c>
      <c r="AT243" s="458"/>
      <c r="AU243" s="458"/>
      <c r="AV243" s="838" t="s">
        <v>380</v>
      </c>
      <c r="AW243" s="458"/>
      <c r="AX243" s="458"/>
      <c r="AY243" s="838" t="s">
        <v>380</v>
      </c>
      <c r="AZ243" s="458"/>
      <c r="BA243" s="458"/>
      <c r="BB243" s="838" t="s">
        <v>380</v>
      </c>
      <c r="BC243" s="838"/>
      <c r="BD243" s="458"/>
      <c r="BE243" s="838" t="s">
        <v>379</v>
      </c>
      <c r="BF243" s="458"/>
      <c r="BG243" s="458"/>
      <c r="BH243" s="458" t="s">
        <v>379</v>
      </c>
      <c r="BI243" s="458"/>
      <c r="BJ243" s="458"/>
      <c r="BK243" s="837" t="s">
        <v>611</v>
      </c>
      <c r="BL243" s="755"/>
    </row>
    <row r="244" spans="1:64" ht="15" customHeight="1">
      <c r="A244" s="864"/>
      <c r="B244" s="864" t="s">
        <v>1072</v>
      </c>
      <c r="C244" s="864" t="s">
        <v>1073</v>
      </c>
      <c r="D244" s="863">
        <v>2400</v>
      </c>
      <c r="E244" s="991">
        <v>42582</v>
      </c>
      <c r="F244" s="1088" t="s">
        <v>379</v>
      </c>
      <c r="G244" s="837"/>
      <c r="H244" s="837"/>
      <c r="I244" s="850" t="s">
        <v>380</v>
      </c>
      <c r="J244" s="850"/>
      <c r="K244" s="837"/>
      <c r="L244" s="838" t="s">
        <v>379</v>
      </c>
      <c r="M244" s="850"/>
      <c r="N244" s="837"/>
      <c r="O244" s="838" t="s">
        <v>379</v>
      </c>
      <c r="P244" s="850"/>
      <c r="Q244" s="837"/>
      <c r="R244" s="838" t="s">
        <v>379</v>
      </c>
      <c r="S244" s="850"/>
      <c r="T244" s="837"/>
      <c r="U244" s="838" t="s">
        <v>379</v>
      </c>
      <c r="V244" s="850"/>
      <c r="W244" s="837"/>
      <c r="X244" s="838" t="s">
        <v>379</v>
      </c>
      <c r="Y244" s="837"/>
      <c r="Z244" s="837"/>
      <c r="AA244" s="850" t="s">
        <v>380</v>
      </c>
      <c r="AB244" s="837"/>
      <c r="AC244" s="837"/>
      <c r="AD244" s="837"/>
      <c r="AE244" s="837"/>
      <c r="AF244" s="837"/>
      <c r="AG244" s="850"/>
      <c r="AH244" s="837"/>
      <c r="AI244" s="837"/>
      <c r="AJ244" s="850" t="s">
        <v>380</v>
      </c>
      <c r="AK244" s="837"/>
      <c r="AL244" s="837"/>
      <c r="AM244" s="850" t="s">
        <v>380</v>
      </c>
      <c r="AN244" s="837"/>
      <c r="AO244" s="837"/>
      <c r="AP244" s="850" t="s">
        <v>782</v>
      </c>
      <c r="AQ244" s="837"/>
      <c r="AR244" s="458"/>
      <c r="AS244" s="838" t="s">
        <v>380</v>
      </c>
      <c r="AT244" s="458"/>
      <c r="AU244" s="458"/>
      <c r="AV244" s="838" t="s">
        <v>380</v>
      </c>
      <c r="AW244" s="458"/>
      <c r="AX244" s="458"/>
      <c r="AY244" s="838" t="s">
        <v>380</v>
      </c>
      <c r="AZ244" s="458"/>
      <c r="BA244" s="458"/>
      <c r="BB244" s="838" t="s">
        <v>380</v>
      </c>
      <c r="BC244" s="838"/>
      <c r="BD244" s="458"/>
      <c r="BE244" s="838" t="s">
        <v>379</v>
      </c>
      <c r="BF244" s="458"/>
      <c r="BG244" s="458"/>
      <c r="BH244" s="458" t="s">
        <v>379</v>
      </c>
      <c r="BI244" s="458"/>
      <c r="BJ244" s="458"/>
      <c r="BK244" s="837" t="s">
        <v>611</v>
      </c>
      <c r="BL244" s="755"/>
    </row>
    <row r="245" spans="1:64" ht="15" customHeight="1">
      <c r="A245" s="864"/>
      <c r="B245" s="864" t="s">
        <v>1074</v>
      </c>
      <c r="C245" s="864" t="s">
        <v>1075</v>
      </c>
      <c r="D245" s="863">
        <v>3082</v>
      </c>
      <c r="E245" s="991">
        <v>42582</v>
      </c>
      <c r="F245" s="1088" t="s">
        <v>379</v>
      </c>
      <c r="G245" s="837"/>
      <c r="H245" s="837"/>
      <c r="I245" s="850" t="s">
        <v>380</v>
      </c>
      <c r="J245" s="850"/>
      <c r="K245" s="837"/>
      <c r="L245" s="838" t="s">
        <v>379</v>
      </c>
      <c r="M245" s="850"/>
      <c r="N245" s="837"/>
      <c r="O245" s="838" t="s">
        <v>379</v>
      </c>
      <c r="P245" s="850"/>
      <c r="Q245" s="837"/>
      <c r="R245" s="838" t="s">
        <v>379</v>
      </c>
      <c r="S245" s="850"/>
      <c r="T245" s="837"/>
      <c r="U245" s="838" t="s">
        <v>379</v>
      </c>
      <c r="V245" s="850"/>
      <c r="W245" s="837"/>
      <c r="X245" s="838" t="s">
        <v>379</v>
      </c>
      <c r="Y245" s="837"/>
      <c r="Z245" s="837"/>
      <c r="AA245" s="850" t="s">
        <v>380</v>
      </c>
      <c r="AB245" s="837"/>
      <c r="AC245" s="837"/>
      <c r="AD245" s="837"/>
      <c r="AE245" s="837"/>
      <c r="AF245" s="837"/>
      <c r="AG245" s="850"/>
      <c r="AH245" s="837"/>
      <c r="AI245" s="837"/>
      <c r="AJ245" s="850" t="s">
        <v>380</v>
      </c>
      <c r="AK245" s="837"/>
      <c r="AL245" s="837"/>
      <c r="AM245" s="850" t="s">
        <v>380</v>
      </c>
      <c r="AN245" s="837"/>
      <c r="AO245" s="837"/>
      <c r="AP245" s="850" t="s">
        <v>782</v>
      </c>
      <c r="AQ245" s="837"/>
      <c r="AR245" s="458"/>
      <c r="AS245" s="838" t="s">
        <v>380</v>
      </c>
      <c r="AT245" s="458"/>
      <c r="AU245" s="458"/>
      <c r="AV245" s="838" t="s">
        <v>380</v>
      </c>
      <c r="AW245" s="458"/>
      <c r="AX245" s="458"/>
      <c r="AY245" s="838" t="s">
        <v>380</v>
      </c>
      <c r="AZ245" s="458"/>
      <c r="BA245" s="458"/>
      <c r="BB245" s="838" t="s">
        <v>380</v>
      </c>
      <c r="BC245" s="838"/>
      <c r="BD245" s="458"/>
      <c r="BE245" s="838" t="s">
        <v>379</v>
      </c>
      <c r="BF245" s="458"/>
      <c r="BG245" s="458"/>
      <c r="BH245" s="458" t="s">
        <v>379</v>
      </c>
      <c r="BI245" s="458"/>
      <c r="BJ245" s="458"/>
      <c r="BK245" s="837" t="s">
        <v>611</v>
      </c>
      <c r="BL245" s="755"/>
    </row>
    <row r="246" spans="1:64" ht="15" customHeight="1">
      <c r="A246" s="864"/>
      <c r="B246" s="864" t="s">
        <v>1076</v>
      </c>
      <c r="C246" s="864" t="s">
        <v>1077</v>
      </c>
      <c r="D246" s="863">
        <v>3801</v>
      </c>
      <c r="E246" s="991">
        <v>42582</v>
      </c>
      <c r="F246" s="1088" t="s">
        <v>379</v>
      </c>
      <c r="G246" s="837"/>
      <c r="H246" s="837"/>
      <c r="I246" s="850" t="s">
        <v>380</v>
      </c>
      <c r="J246" s="850"/>
      <c r="K246" s="837"/>
      <c r="L246" s="838" t="s">
        <v>379</v>
      </c>
      <c r="M246" s="850"/>
      <c r="N246" s="837"/>
      <c r="O246" s="838" t="s">
        <v>379</v>
      </c>
      <c r="P246" s="850"/>
      <c r="Q246" s="837"/>
      <c r="R246" s="838" t="s">
        <v>379</v>
      </c>
      <c r="S246" s="850"/>
      <c r="T246" s="837"/>
      <c r="U246" s="838" t="s">
        <v>379</v>
      </c>
      <c r="V246" s="850"/>
      <c r="W246" s="837"/>
      <c r="X246" s="838" t="s">
        <v>379</v>
      </c>
      <c r="Y246" s="837"/>
      <c r="Z246" s="837"/>
      <c r="AA246" s="850" t="s">
        <v>380</v>
      </c>
      <c r="AB246" s="837"/>
      <c r="AC246" s="837"/>
      <c r="AD246" s="837"/>
      <c r="AE246" s="837"/>
      <c r="AF246" s="837"/>
      <c r="AG246" s="850"/>
      <c r="AH246" s="837"/>
      <c r="AI246" s="837"/>
      <c r="AJ246" s="850" t="s">
        <v>380</v>
      </c>
      <c r="AK246" s="837"/>
      <c r="AL246" s="837"/>
      <c r="AM246" s="850" t="s">
        <v>380</v>
      </c>
      <c r="AN246" s="837"/>
      <c r="AO246" s="837"/>
      <c r="AP246" s="850" t="s">
        <v>782</v>
      </c>
      <c r="AQ246" s="837"/>
      <c r="AR246" s="458"/>
      <c r="AS246" s="838" t="s">
        <v>380</v>
      </c>
      <c r="AT246" s="458"/>
      <c r="AU246" s="458"/>
      <c r="AV246" s="838" t="s">
        <v>380</v>
      </c>
      <c r="AW246" s="458"/>
      <c r="AX246" s="458"/>
      <c r="AY246" s="838" t="s">
        <v>380</v>
      </c>
      <c r="AZ246" s="458"/>
      <c r="BA246" s="458"/>
      <c r="BB246" s="838" t="s">
        <v>380</v>
      </c>
      <c r="BC246" s="838"/>
      <c r="BD246" s="458"/>
      <c r="BE246" s="838" t="s">
        <v>379</v>
      </c>
      <c r="BF246" s="458"/>
      <c r="BG246" s="458"/>
      <c r="BH246" s="458" t="s">
        <v>379</v>
      </c>
      <c r="BI246" s="458"/>
      <c r="BJ246" s="458"/>
      <c r="BK246" s="837" t="s">
        <v>611</v>
      </c>
      <c r="BL246" s="755"/>
    </row>
    <row r="247" spans="1:64" ht="15" customHeight="1">
      <c r="A247" s="864"/>
      <c r="B247" s="864" t="s">
        <v>1078</v>
      </c>
      <c r="C247" s="864" t="s">
        <v>1079</v>
      </c>
      <c r="D247" s="863">
        <v>3000</v>
      </c>
      <c r="E247" s="991">
        <v>42582</v>
      </c>
      <c r="F247" s="1088" t="s">
        <v>379</v>
      </c>
      <c r="G247" s="837"/>
      <c r="H247" s="837"/>
      <c r="I247" s="850" t="s">
        <v>380</v>
      </c>
      <c r="J247" s="850"/>
      <c r="K247" s="837"/>
      <c r="L247" s="838" t="s">
        <v>379</v>
      </c>
      <c r="M247" s="850"/>
      <c r="N247" s="837"/>
      <c r="O247" s="838" t="s">
        <v>1080</v>
      </c>
      <c r="P247" s="850"/>
      <c r="Q247" s="837"/>
      <c r="R247" s="850" t="s">
        <v>380</v>
      </c>
      <c r="S247" s="850"/>
      <c r="T247" s="837"/>
      <c r="U247" s="850" t="s">
        <v>380</v>
      </c>
      <c r="V247" s="850"/>
      <c r="W247" s="837"/>
      <c r="X247" s="838" t="s">
        <v>380</v>
      </c>
      <c r="Y247" s="837"/>
      <c r="Z247" s="837"/>
      <c r="AA247" s="850" t="s">
        <v>380</v>
      </c>
      <c r="AB247" s="837"/>
      <c r="AC247" s="837"/>
      <c r="AD247" s="837"/>
      <c r="AE247" s="837"/>
      <c r="AF247" s="837"/>
      <c r="AG247" s="850"/>
      <c r="AH247" s="837"/>
      <c r="AI247" s="837"/>
      <c r="AJ247" s="850" t="s">
        <v>380</v>
      </c>
      <c r="AK247" s="837"/>
      <c r="AL247" s="837"/>
      <c r="AM247" s="850" t="s">
        <v>380</v>
      </c>
      <c r="AN247" s="837"/>
      <c r="AO247" s="837"/>
      <c r="AP247" s="850" t="s">
        <v>782</v>
      </c>
      <c r="AQ247" s="837"/>
      <c r="AR247" s="458"/>
      <c r="AS247" s="838" t="s">
        <v>380</v>
      </c>
      <c r="AT247" s="458"/>
      <c r="AU247" s="458"/>
      <c r="AV247" s="838" t="s">
        <v>380</v>
      </c>
      <c r="AW247" s="458"/>
      <c r="AX247" s="458"/>
      <c r="AY247" s="838" t="s">
        <v>380</v>
      </c>
      <c r="AZ247" s="458"/>
      <c r="BA247" s="458"/>
      <c r="BB247" s="838" t="s">
        <v>380</v>
      </c>
      <c r="BC247" s="838"/>
      <c r="BD247" s="458"/>
      <c r="BE247" s="848" t="s">
        <v>379</v>
      </c>
      <c r="BF247" s="643"/>
      <c r="BG247" s="643"/>
      <c r="BH247" s="458" t="s">
        <v>893</v>
      </c>
      <c r="BI247" s="458"/>
      <c r="BJ247" s="458"/>
      <c r="BK247" s="837" t="s">
        <v>611</v>
      </c>
      <c r="BL247" s="755"/>
    </row>
    <row r="248" spans="1:64" ht="15" customHeight="1">
      <c r="A248" s="989"/>
      <c r="B248" s="989" t="s">
        <v>1081</v>
      </c>
      <c r="C248" s="989" t="s">
        <v>1082</v>
      </c>
      <c r="D248" s="990">
        <v>3002</v>
      </c>
      <c r="E248" s="991">
        <v>42582</v>
      </c>
      <c r="F248" s="1090" t="s">
        <v>380</v>
      </c>
      <c r="G248" s="837"/>
      <c r="H248" s="837"/>
      <c r="I248" s="838" t="s">
        <v>379</v>
      </c>
      <c r="J248" s="850"/>
      <c r="K248" s="837"/>
      <c r="L248" s="838" t="s">
        <v>379</v>
      </c>
      <c r="M248" s="850"/>
      <c r="N248" s="837"/>
      <c r="O248" s="838" t="s">
        <v>379</v>
      </c>
      <c r="P248" s="850"/>
      <c r="Q248" s="837"/>
      <c r="R248" s="838" t="s">
        <v>379</v>
      </c>
      <c r="S248" s="850"/>
      <c r="T248" s="837"/>
      <c r="U248" s="838" t="s">
        <v>379</v>
      </c>
      <c r="V248" s="850"/>
      <c r="W248" s="837"/>
      <c r="X248" s="838" t="s">
        <v>379</v>
      </c>
      <c r="Y248" s="837"/>
      <c r="Z248" s="837"/>
      <c r="AA248" s="850" t="s">
        <v>380</v>
      </c>
      <c r="AB248" s="837"/>
      <c r="AC248" s="837"/>
      <c r="AD248" s="837"/>
      <c r="AE248" s="837"/>
      <c r="AF248" s="837"/>
      <c r="AG248" s="850"/>
      <c r="AH248" s="837"/>
      <c r="AI248" s="837"/>
      <c r="AJ248" s="850" t="s">
        <v>380</v>
      </c>
      <c r="AK248" s="837"/>
      <c r="AL248" s="837"/>
      <c r="AM248" s="850" t="s">
        <v>380</v>
      </c>
      <c r="AN248" s="837"/>
      <c r="AO248" s="837"/>
      <c r="AP248" s="850" t="s">
        <v>380</v>
      </c>
      <c r="AQ248" s="837"/>
      <c r="AR248" s="458"/>
      <c r="AS248" s="838" t="s">
        <v>380</v>
      </c>
      <c r="AT248" s="458"/>
      <c r="AU248" s="458"/>
      <c r="AV248" s="838" t="s">
        <v>380</v>
      </c>
      <c r="AW248" s="458"/>
      <c r="AX248" s="458"/>
      <c r="AY248" s="838" t="s">
        <v>380</v>
      </c>
      <c r="AZ248" s="458"/>
      <c r="BA248" s="458"/>
      <c r="BB248" s="838" t="s">
        <v>380</v>
      </c>
      <c r="BC248" s="838"/>
      <c r="BD248" s="458"/>
      <c r="BE248" s="838" t="s">
        <v>379</v>
      </c>
      <c r="BF248" s="458"/>
      <c r="BG248" s="458"/>
      <c r="BH248" s="458" t="s">
        <v>379</v>
      </c>
      <c r="BI248" s="458"/>
      <c r="BJ248" s="458"/>
      <c r="BK248" s="837" t="s">
        <v>611</v>
      </c>
      <c r="BL248" s="755"/>
    </row>
    <row r="249" spans="1:64" ht="15" customHeight="1">
      <c r="A249" s="864"/>
      <c r="B249" s="864" t="s">
        <v>1083</v>
      </c>
      <c r="C249" s="864" t="s">
        <v>1084</v>
      </c>
      <c r="D249" s="863">
        <v>3007</v>
      </c>
      <c r="E249" s="991">
        <v>42582</v>
      </c>
      <c r="F249" s="1088" t="s">
        <v>379</v>
      </c>
      <c r="G249" s="837"/>
      <c r="H249" s="837"/>
      <c r="I249" s="850" t="s">
        <v>380</v>
      </c>
      <c r="J249" s="850"/>
      <c r="K249" s="837"/>
      <c r="L249" s="838" t="s">
        <v>379</v>
      </c>
      <c r="M249" s="850"/>
      <c r="N249" s="837"/>
      <c r="O249" s="838" t="s">
        <v>1080</v>
      </c>
      <c r="P249" s="850"/>
      <c r="Q249" s="837"/>
      <c r="R249" s="850" t="s">
        <v>380</v>
      </c>
      <c r="S249" s="850"/>
      <c r="T249" s="837"/>
      <c r="U249" s="850" t="s">
        <v>380</v>
      </c>
      <c r="V249" s="850"/>
      <c r="W249" s="837"/>
      <c r="X249" s="838" t="s">
        <v>380</v>
      </c>
      <c r="Y249" s="837"/>
      <c r="Z249" s="837"/>
      <c r="AA249" s="850" t="s">
        <v>380</v>
      </c>
      <c r="AB249" s="837"/>
      <c r="AC249" s="837"/>
      <c r="AD249" s="837"/>
      <c r="AE249" s="837"/>
      <c r="AF249" s="837"/>
      <c r="AG249" s="850"/>
      <c r="AH249" s="837"/>
      <c r="AI249" s="837"/>
      <c r="AJ249" s="850" t="s">
        <v>380</v>
      </c>
      <c r="AK249" s="837"/>
      <c r="AL249" s="837"/>
      <c r="AM249" s="850" t="s">
        <v>380</v>
      </c>
      <c r="AN249" s="837"/>
      <c r="AO249" s="837"/>
      <c r="AP249" s="850" t="s">
        <v>782</v>
      </c>
      <c r="AQ249" s="837"/>
      <c r="AR249" s="458"/>
      <c r="AS249" s="838" t="s">
        <v>380</v>
      </c>
      <c r="AT249" s="458"/>
      <c r="AU249" s="458"/>
      <c r="AV249" s="838" t="s">
        <v>380</v>
      </c>
      <c r="AW249" s="458"/>
      <c r="AX249" s="458"/>
      <c r="AY249" s="838" t="s">
        <v>380</v>
      </c>
      <c r="AZ249" s="458"/>
      <c r="BA249" s="458"/>
      <c r="BB249" s="838" t="s">
        <v>380</v>
      </c>
      <c r="BC249" s="838"/>
      <c r="BD249" s="458"/>
      <c r="BE249" s="848" t="s">
        <v>379</v>
      </c>
      <c r="BF249" s="643"/>
      <c r="BG249" s="643"/>
      <c r="BH249" s="458" t="s">
        <v>893</v>
      </c>
      <c r="BI249" s="458"/>
      <c r="BJ249" s="458"/>
      <c r="BK249" s="837" t="s">
        <v>611</v>
      </c>
      <c r="BL249" s="755"/>
    </row>
    <row r="250" spans="1:64" ht="15" customHeight="1">
      <c r="A250" s="994"/>
      <c r="B250" s="994" t="s">
        <v>1085</v>
      </c>
      <c r="C250" s="995">
        <v>2183319</v>
      </c>
      <c r="D250" s="996">
        <v>13000</v>
      </c>
      <c r="E250" s="991">
        <v>42582</v>
      </c>
      <c r="F250" s="1090" t="s">
        <v>380</v>
      </c>
      <c r="G250" s="837"/>
      <c r="H250" s="837"/>
      <c r="I250" s="838" t="s">
        <v>379</v>
      </c>
      <c r="J250" s="850"/>
      <c r="K250" s="837"/>
      <c r="L250" s="838" t="s">
        <v>379</v>
      </c>
      <c r="M250" s="850"/>
      <c r="N250" s="837"/>
      <c r="O250" s="838" t="s">
        <v>1086</v>
      </c>
      <c r="P250" s="850"/>
      <c r="Q250" s="837"/>
      <c r="R250" s="838" t="s">
        <v>1087</v>
      </c>
      <c r="S250" s="850"/>
      <c r="T250" s="837"/>
      <c r="U250" s="838" t="s">
        <v>379</v>
      </c>
      <c r="V250" s="850"/>
      <c r="W250" s="837"/>
      <c r="X250" s="838" t="s">
        <v>379</v>
      </c>
      <c r="Y250" s="837"/>
      <c r="Z250" s="837"/>
      <c r="AA250" s="850" t="s">
        <v>380</v>
      </c>
      <c r="AB250" s="837"/>
      <c r="AC250" s="837"/>
      <c r="AD250" s="837"/>
      <c r="AE250" s="837"/>
      <c r="AF250" s="837"/>
      <c r="AG250" s="850"/>
      <c r="AH250" s="837"/>
      <c r="AI250" s="837"/>
      <c r="AJ250" s="850" t="s">
        <v>380</v>
      </c>
      <c r="AK250" s="837"/>
      <c r="AL250" s="837"/>
      <c r="AM250" s="850" t="s">
        <v>380</v>
      </c>
      <c r="AN250" s="837"/>
      <c r="AO250" s="837"/>
      <c r="AP250" s="850" t="s">
        <v>782</v>
      </c>
      <c r="AQ250" s="837"/>
      <c r="AR250" s="458"/>
      <c r="AS250" s="838" t="s">
        <v>380</v>
      </c>
      <c r="AT250" s="458"/>
      <c r="AU250" s="458"/>
      <c r="AV250" s="838" t="s">
        <v>380</v>
      </c>
      <c r="AW250" s="458"/>
      <c r="AX250" s="458"/>
      <c r="AY250" s="838" t="s">
        <v>380</v>
      </c>
      <c r="AZ250" s="458"/>
      <c r="BA250" s="458"/>
      <c r="BB250" s="848" t="s">
        <v>379</v>
      </c>
      <c r="BC250" s="848"/>
      <c r="BD250" s="643"/>
      <c r="BE250" s="848" t="s">
        <v>379</v>
      </c>
      <c r="BF250" s="643"/>
      <c r="BG250" s="643"/>
      <c r="BH250" s="458" t="s">
        <v>893</v>
      </c>
      <c r="BI250" s="458"/>
      <c r="BJ250" s="458"/>
      <c r="BK250" s="837" t="s">
        <v>611</v>
      </c>
      <c r="BL250" s="755"/>
    </row>
    <row r="251" spans="1:64" ht="15" customHeight="1">
      <c r="A251" s="994"/>
      <c r="B251" s="994" t="s">
        <v>1088</v>
      </c>
      <c r="C251" s="995">
        <v>2183323</v>
      </c>
      <c r="D251" s="996">
        <v>15000</v>
      </c>
      <c r="E251" s="991">
        <v>42582</v>
      </c>
      <c r="F251" s="1090" t="s">
        <v>380</v>
      </c>
      <c r="G251" s="837"/>
      <c r="H251" s="837"/>
      <c r="I251" s="838" t="s">
        <v>379</v>
      </c>
      <c r="J251" s="850"/>
      <c r="K251" s="837"/>
      <c r="L251" s="838" t="s">
        <v>379</v>
      </c>
      <c r="M251" s="850"/>
      <c r="N251" s="837"/>
      <c r="O251" s="838" t="s">
        <v>1086</v>
      </c>
      <c r="P251" s="850"/>
      <c r="Q251" s="837"/>
      <c r="R251" s="838" t="s">
        <v>1087</v>
      </c>
      <c r="S251" s="850"/>
      <c r="T251" s="837"/>
      <c r="U251" s="838" t="s">
        <v>379</v>
      </c>
      <c r="V251" s="850"/>
      <c r="W251" s="837"/>
      <c r="X251" s="838" t="s">
        <v>379</v>
      </c>
      <c r="Y251" s="837"/>
      <c r="Z251" s="837"/>
      <c r="AA251" s="850" t="s">
        <v>380</v>
      </c>
      <c r="AB251" s="837"/>
      <c r="AC251" s="837"/>
      <c r="AD251" s="837"/>
      <c r="AE251" s="837"/>
      <c r="AF251" s="837"/>
      <c r="AG251" s="850"/>
      <c r="AH251" s="837"/>
      <c r="AI251" s="837"/>
      <c r="AJ251" s="850" t="s">
        <v>380</v>
      </c>
      <c r="AK251" s="837"/>
      <c r="AL251" s="837"/>
      <c r="AM251" s="850" t="s">
        <v>380</v>
      </c>
      <c r="AN251" s="837"/>
      <c r="AO251" s="837"/>
      <c r="AP251" s="850" t="s">
        <v>782</v>
      </c>
      <c r="AQ251" s="837"/>
      <c r="AR251" s="458"/>
      <c r="AS251" s="838" t="s">
        <v>380</v>
      </c>
      <c r="AT251" s="458"/>
      <c r="AU251" s="458"/>
      <c r="AV251" s="838" t="s">
        <v>380</v>
      </c>
      <c r="AW251" s="458"/>
      <c r="AX251" s="458"/>
      <c r="AY251" s="838" t="s">
        <v>380</v>
      </c>
      <c r="AZ251" s="458"/>
      <c r="BA251" s="458"/>
      <c r="BB251" s="848" t="s">
        <v>379</v>
      </c>
      <c r="BC251" s="848"/>
      <c r="BD251" s="643"/>
      <c r="BE251" s="848" t="s">
        <v>379</v>
      </c>
      <c r="BF251" s="643"/>
      <c r="BG251" s="643"/>
      <c r="BH251" s="458" t="s">
        <v>893</v>
      </c>
      <c r="BI251" s="458"/>
      <c r="BJ251" s="458"/>
      <c r="BK251" s="837" t="s">
        <v>611</v>
      </c>
      <c r="BL251" s="755"/>
    </row>
    <row r="252" spans="1:64" ht="15" customHeight="1">
      <c r="A252" s="994"/>
      <c r="B252" s="994" t="s">
        <v>1089</v>
      </c>
      <c r="C252" s="995">
        <v>2183322</v>
      </c>
      <c r="D252" s="996">
        <v>15000</v>
      </c>
      <c r="E252" s="991">
        <v>42582</v>
      </c>
      <c r="F252" s="1090" t="s">
        <v>380</v>
      </c>
      <c r="G252" s="837"/>
      <c r="H252" s="837"/>
      <c r="I252" s="850" t="s">
        <v>908</v>
      </c>
      <c r="J252" s="850"/>
      <c r="K252" s="837"/>
      <c r="L252" s="850" t="s">
        <v>908</v>
      </c>
      <c r="M252" s="850"/>
      <c r="N252" s="837"/>
      <c r="O252" s="850" t="s">
        <v>908</v>
      </c>
      <c r="P252" s="850"/>
      <c r="Q252" s="837"/>
      <c r="R252" s="850" t="s">
        <v>908</v>
      </c>
      <c r="S252" s="850"/>
      <c r="T252" s="837"/>
      <c r="U252" s="850" t="s">
        <v>908</v>
      </c>
      <c r="V252" s="850"/>
      <c r="W252" s="837"/>
      <c r="X252" s="850" t="s">
        <v>908</v>
      </c>
      <c r="Y252" s="837"/>
      <c r="Z252" s="837"/>
      <c r="AA252" s="850" t="s">
        <v>380</v>
      </c>
      <c r="AB252" s="837"/>
      <c r="AC252" s="837"/>
      <c r="AD252" s="837"/>
      <c r="AE252" s="837"/>
      <c r="AF252" s="837"/>
      <c r="AG252" s="850"/>
      <c r="AH252" s="837"/>
      <c r="AI252" s="837"/>
      <c r="AJ252" s="850" t="s">
        <v>380</v>
      </c>
      <c r="AK252" s="837"/>
      <c r="AL252" s="837"/>
      <c r="AM252" s="850" t="s">
        <v>380</v>
      </c>
      <c r="AN252" s="837"/>
      <c r="AO252" s="837"/>
      <c r="AP252" s="850" t="s">
        <v>782</v>
      </c>
      <c r="AQ252" s="837"/>
      <c r="AR252" s="458"/>
      <c r="AS252" s="838" t="s">
        <v>380</v>
      </c>
      <c r="AT252" s="458"/>
      <c r="AU252" s="458"/>
      <c r="AV252" s="838" t="s">
        <v>380</v>
      </c>
      <c r="AW252" s="458"/>
      <c r="AX252" s="458"/>
      <c r="AY252" s="838" t="s">
        <v>380</v>
      </c>
      <c r="AZ252" s="458"/>
      <c r="BA252" s="458"/>
      <c r="BB252" s="838" t="s">
        <v>380</v>
      </c>
      <c r="BC252" s="838"/>
      <c r="BD252" s="458"/>
      <c r="BE252" s="849" t="s">
        <v>908</v>
      </c>
      <c r="BF252" s="835"/>
      <c r="BG252" s="835"/>
      <c r="BH252" s="458" t="s">
        <v>893</v>
      </c>
      <c r="BI252" s="458"/>
      <c r="BJ252" s="458"/>
      <c r="BK252" s="837" t="s">
        <v>611</v>
      </c>
      <c r="BL252" s="755"/>
    </row>
    <row r="253" spans="1:64" ht="15" customHeight="1">
      <c r="A253" s="973"/>
      <c r="B253" s="973" t="s">
        <v>1090</v>
      </c>
      <c r="C253" s="851"/>
      <c r="D253" s="914">
        <f>SUM(D211:D249)</f>
        <v>242121</v>
      </c>
      <c r="E253" s="868"/>
      <c r="F253" s="1089"/>
      <c r="G253" s="641"/>
      <c r="H253" s="641"/>
      <c r="I253" s="847"/>
      <c r="J253" s="847"/>
      <c r="K253" s="641"/>
      <c r="L253" s="847"/>
      <c r="M253" s="847"/>
      <c r="N253" s="641"/>
      <c r="O253" s="847"/>
      <c r="P253" s="847"/>
      <c r="Q253" s="641"/>
      <c r="R253" s="847"/>
      <c r="S253" s="847"/>
      <c r="T253" s="641"/>
      <c r="U253" s="847"/>
      <c r="V253" s="847"/>
      <c r="W253" s="641"/>
      <c r="X253" s="847"/>
      <c r="Y253" s="641"/>
      <c r="Z253" s="641"/>
      <c r="AA253" s="847"/>
      <c r="AB253" s="641"/>
      <c r="AC253" s="641"/>
      <c r="AD253" s="641"/>
      <c r="AE253" s="641"/>
      <c r="AF253" s="641"/>
      <c r="AG253" s="847"/>
      <c r="AH253" s="641"/>
      <c r="AI253" s="641"/>
      <c r="AJ253" s="847"/>
      <c r="AK253" s="641"/>
      <c r="AL253" s="641"/>
      <c r="AM253" s="847"/>
      <c r="AN253" s="641"/>
      <c r="AO253" s="641"/>
      <c r="AP253" s="847"/>
      <c r="AQ253" s="641"/>
      <c r="AR253" s="641"/>
      <c r="AS253" s="847"/>
      <c r="AT253" s="641"/>
      <c r="AU253" s="641"/>
      <c r="AV253" s="847"/>
      <c r="AW253" s="641"/>
      <c r="AX253" s="641"/>
      <c r="AY253" s="847"/>
      <c r="AZ253" s="641"/>
      <c r="BA253" s="641"/>
      <c r="BB253" s="847"/>
      <c r="BC253" s="847"/>
      <c r="BD253" s="641"/>
      <c r="BE253" s="847"/>
      <c r="BF253" s="641"/>
      <c r="BG253" s="641"/>
      <c r="BH253" s="641"/>
      <c r="BI253" s="641"/>
      <c r="BJ253" s="641"/>
      <c r="BK253" s="641"/>
      <c r="BL253" s="641"/>
    </row>
    <row r="254" spans="1:64" ht="15" customHeight="1">
      <c r="A254" s="864"/>
      <c r="B254" s="864" t="s">
        <v>1091</v>
      </c>
      <c r="C254" s="864" t="s">
        <v>570</v>
      </c>
      <c r="D254" s="863">
        <v>26400</v>
      </c>
      <c r="E254" s="997">
        <v>42585</v>
      </c>
      <c r="F254" s="1088" t="s">
        <v>379</v>
      </c>
      <c r="G254" s="837"/>
      <c r="H254" s="837"/>
      <c r="I254" s="850" t="s">
        <v>380</v>
      </c>
      <c r="J254" s="838"/>
      <c r="K254" s="458"/>
      <c r="L254" s="838" t="s">
        <v>379</v>
      </c>
      <c r="M254" s="838"/>
      <c r="N254" s="458"/>
      <c r="O254" s="838" t="s">
        <v>379</v>
      </c>
      <c r="P254" s="838"/>
      <c r="Q254" s="458"/>
      <c r="R254" s="838" t="s">
        <v>380</v>
      </c>
      <c r="S254" s="838"/>
      <c r="T254" s="458"/>
      <c r="U254" s="838" t="s">
        <v>380</v>
      </c>
      <c r="V254" s="838"/>
      <c r="W254" s="458"/>
      <c r="X254" s="838" t="s">
        <v>380</v>
      </c>
      <c r="Y254" s="458"/>
      <c r="Z254" s="458"/>
      <c r="AA254" s="838" t="s">
        <v>379</v>
      </c>
      <c r="AB254" s="458"/>
      <c r="AC254" s="458"/>
      <c r="AD254" s="458"/>
      <c r="AE254" s="458"/>
      <c r="AF254" s="458"/>
      <c r="AG254" s="838"/>
      <c r="AH254" s="458"/>
      <c r="AI254" s="458"/>
      <c r="AJ254" s="838" t="s">
        <v>380</v>
      </c>
      <c r="AK254" s="458"/>
      <c r="AL254" s="458"/>
      <c r="AM254" s="838" t="s">
        <v>379</v>
      </c>
      <c r="AN254" s="458"/>
      <c r="AO254" s="458"/>
      <c r="AP254" s="838" t="s">
        <v>380</v>
      </c>
      <c r="AQ254" s="458"/>
      <c r="AR254" s="458"/>
      <c r="AS254" s="838" t="s">
        <v>380</v>
      </c>
      <c r="AT254" s="458"/>
      <c r="AU254" s="458"/>
      <c r="AV254" s="838" t="s">
        <v>380</v>
      </c>
      <c r="AW254" s="458"/>
      <c r="AX254" s="458"/>
      <c r="AY254" s="838" t="s">
        <v>379</v>
      </c>
      <c r="AZ254" s="458"/>
      <c r="BA254" s="458"/>
      <c r="BB254" s="838" t="s">
        <v>380</v>
      </c>
      <c r="BC254" s="838"/>
      <c r="BD254" s="458"/>
      <c r="BE254" s="838" t="s">
        <v>782</v>
      </c>
      <c r="BF254" s="458"/>
      <c r="BG254" s="458"/>
      <c r="BH254" s="458" t="s">
        <v>893</v>
      </c>
      <c r="BI254" s="458"/>
      <c r="BJ254" s="458"/>
      <c r="BK254" s="837" t="s">
        <v>611</v>
      </c>
      <c r="BL254" s="460"/>
    </row>
    <row r="255" spans="1:64" ht="15" customHeight="1">
      <c r="A255" s="864"/>
      <c r="B255" s="864" t="s">
        <v>1092</v>
      </c>
      <c r="C255" s="864" t="s">
        <v>548</v>
      </c>
      <c r="D255" s="863">
        <v>7200</v>
      </c>
      <c r="E255" s="997">
        <v>42585</v>
      </c>
      <c r="F255" s="1088" t="s">
        <v>379</v>
      </c>
      <c r="G255" s="837"/>
      <c r="H255" s="837"/>
      <c r="I255" s="850" t="s">
        <v>380</v>
      </c>
      <c r="J255" s="838"/>
      <c r="K255" s="458"/>
      <c r="L255" s="838" t="s">
        <v>379</v>
      </c>
      <c r="M255" s="838"/>
      <c r="N255" s="458"/>
      <c r="O255" s="838" t="s">
        <v>379</v>
      </c>
      <c r="P255" s="838"/>
      <c r="Q255" s="458"/>
      <c r="R255" s="838" t="s">
        <v>380</v>
      </c>
      <c r="S255" s="838"/>
      <c r="T255" s="458"/>
      <c r="U255" s="838" t="s">
        <v>380</v>
      </c>
      <c r="V255" s="838"/>
      <c r="W255" s="458"/>
      <c r="X255" s="838" t="s">
        <v>380</v>
      </c>
      <c r="Y255" s="458"/>
      <c r="Z255" s="458"/>
      <c r="AA255" s="838" t="s">
        <v>379</v>
      </c>
      <c r="AB255" s="458"/>
      <c r="AC255" s="458"/>
      <c r="AD255" s="458"/>
      <c r="AE255" s="458"/>
      <c r="AF255" s="458"/>
      <c r="AG255" s="838"/>
      <c r="AH255" s="458"/>
      <c r="AI255" s="458"/>
      <c r="AJ255" s="838" t="s">
        <v>380</v>
      </c>
      <c r="AK255" s="458"/>
      <c r="AL255" s="458"/>
      <c r="AM255" s="838" t="s">
        <v>379</v>
      </c>
      <c r="AN255" s="458"/>
      <c r="AO255" s="458"/>
      <c r="AP255" s="838" t="s">
        <v>380</v>
      </c>
      <c r="AQ255" s="458"/>
      <c r="AR255" s="458"/>
      <c r="AS255" s="838" t="s">
        <v>380</v>
      </c>
      <c r="AT255" s="458"/>
      <c r="AU255" s="458"/>
      <c r="AV255" s="838" t="s">
        <v>380</v>
      </c>
      <c r="AW255" s="458"/>
      <c r="AX255" s="458"/>
      <c r="AY255" s="838" t="s">
        <v>379</v>
      </c>
      <c r="AZ255" s="458"/>
      <c r="BA255" s="458"/>
      <c r="BB255" s="838" t="s">
        <v>380</v>
      </c>
      <c r="BC255" s="838"/>
      <c r="BD255" s="458"/>
      <c r="BE255" s="838" t="s">
        <v>782</v>
      </c>
      <c r="BF255" s="458"/>
      <c r="BG255" s="458"/>
      <c r="BH255" s="458" t="s">
        <v>893</v>
      </c>
      <c r="BI255" s="458"/>
      <c r="BJ255" s="458"/>
      <c r="BK255" s="837" t="s">
        <v>611</v>
      </c>
      <c r="BL255" s="755"/>
    </row>
    <row r="256" spans="1:64" ht="15" customHeight="1">
      <c r="A256" s="986"/>
      <c r="B256" s="986" t="s">
        <v>1093</v>
      </c>
      <c r="C256" s="986" t="s">
        <v>1043</v>
      </c>
      <c r="D256" s="984">
        <v>5981</v>
      </c>
      <c r="E256" s="997">
        <v>42586</v>
      </c>
      <c r="F256" s="1090" t="s">
        <v>380</v>
      </c>
      <c r="G256" s="837"/>
      <c r="H256" s="837"/>
      <c r="I256" s="838" t="s">
        <v>379</v>
      </c>
      <c r="J256" s="838"/>
      <c r="K256" s="458"/>
      <c r="L256" s="838" t="s">
        <v>379</v>
      </c>
      <c r="M256" s="838"/>
      <c r="N256" s="458"/>
      <c r="O256" s="838" t="s">
        <v>379</v>
      </c>
      <c r="P256" s="838"/>
      <c r="Q256" s="458"/>
      <c r="R256" s="838" t="s">
        <v>379</v>
      </c>
      <c r="S256" s="838"/>
      <c r="T256" s="458"/>
      <c r="U256" s="838" t="s">
        <v>379</v>
      </c>
      <c r="V256" s="838"/>
      <c r="W256" s="458"/>
      <c r="X256" s="838" t="s">
        <v>379</v>
      </c>
      <c r="Y256" s="458"/>
      <c r="Z256" s="458"/>
      <c r="AA256" s="838" t="s">
        <v>380</v>
      </c>
      <c r="AB256" s="458"/>
      <c r="AC256" s="458"/>
      <c r="AD256" s="458"/>
      <c r="AE256" s="458"/>
      <c r="AF256" s="458"/>
      <c r="AG256" s="838"/>
      <c r="AH256" s="458"/>
      <c r="AI256" s="458"/>
      <c r="AJ256" s="838" t="s">
        <v>380</v>
      </c>
      <c r="AK256" s="458"/>
      <c r="AL256" s="458"/>
      <c r="AM256" s="838" t="s">
        <v>380</v>
      </c>
      <c r="AN256" s="458"/>
      <c r="AO256" s="458"/>
      <c r="AP256" s="838" t="s">
        <v>380</v>
      </c>
      <c r="AQ256" s="458"/>
      <c r="AR256" s="458"/>
      <c r="AS256" s="838" t="s">
        <v>380</v>
      </c>
      <c r="AT256" s="458"/>
      <c r="AU256" s="458"/>
      <c r="AV256" s="838" t="s">
        <v>380</v>
      </c>
      <c r="AW256" s="458"/>
      <c r="AX256" s="458"/>
      <c r="AY256" s="838" t="s">
        <v>380</v>
      </c>
      <c r="AZ256" s="458"/>
      <c r="BA256" s="458"/>
      <c r="BB256" s="838" t="s">
        <v>380</v>
      </c>
      <c r="BC256" s="838"/>
      <c r="BD256" s="458"/>
      <c r="BE256" s="838" t="s">
        <v>782</v>
      </c>
      <c r="BF256" s="458"/>
      <c r="BG256" s="458"/>
      <c r="BH256" s="458" t="s">
        <v>829</v>
      </c>
      <c r="BI256" s="458"/>
      <c r="BJ256" s="458"/>
      <c r="BK256" s="837" t="s">
        <v>611</v>
      </c>
      <c r="BL256" s="755"/>
    </row>
    <row r="257" spans="1:64" ht="15" customHeight="1">
      <c r="A257" s="986"/>
      <c r="B257" s="986" t="s">
        <v>1094</v>
      </c>
      <c r="C257" s="986" t="s">
        <v>1028</v>
      </c>
      <c r="D257" s="984">
        <v>8000</v>
      </c>
      <c r="E257" s="997">
        <v>42586</v>
      </c>
      <c r="F257" s="1090" t="s">
        <v>380</v>
      </c>
      <c r="G257" s="837"/>
      <c r="H257" s="837"/>
      <c r="I257" s="838" t="s">
        <v>379</v>
      </c>
      <c r="J257" s="838"/>
      <c r="K257" s="458"/>
      <c r="L257" s="838" t="s">
        <v>379</v>
      </c>
      <c r="M257" s="838"/>
      <c r="N257" s="458"/>
      <c r="O257" s="838" t="s">
        <v>379</v>
      </c>
      <c r="P257" s="838"/>
      <c r="Q257" s="458"/>
      <c r="R257" s="838" t="s">
        <v>379</v>
      </c>
      <c r="S257" s="838"/>
      <c r="T257" s="458"/>
      <c r="U257" s="838" t="s">
        <v>379</v>
      </c>
      <c r="V257" s="838"/>
      <c r="W257" s="458"/>
      <c r="X257" s="838" t="s">
        <v>379</v>
      </c>
      <c r="Y257" s="458"/>
      <c r="Z257" s="458"/>
      <c r="AA257" s="838" t="s">
        <v>380</v>
      </c>
      <c r="AB257" s="458"/>
      <c r="AC257" s="458"/>
      <c r="AD257" s="458"/>
      <c r="AE257" s="458"/>
      <c r="AF257" s="458"/>
      <c r="AG257" s="838"/>
      <c r="AH257" s="458"/>
      <c r="AI257" s="458"/>
      <c r="AJ257" s="838" t="s">
        <v>380</v>
      </c>
      <c r="AK257" s="458"/>
      <c r="AL257" s="458"/>
      <c r="AM257" s="838" t="s">
        <v>380</v>
      </c>
      <c r="AN257" s="458"/>
      <c r="AO257" s="458"/>
      <c r="AP257" s="838" t="s">
        <v>380</v>
      </c>
      <c r="AQ257" s="458"/>
      <c r="AR257" s="458"/>
      <c r="AS257" s="838" t="s">
        <v>380</v>
      </c>
      <c r="AT257" s="458"/>
      <c r="AU257" s="458"/>
      <c r="AV257" s="838" t="s">
        <v>380</v>
      </c>
      <c r="AW257" s="458"/>
      <c r="AX257" s="458"/>
      <c r="AY257" s="838" t="s">
        <v>380</v>
      </c>
      <c r="AZ257" s="458"/>
      <c r="BA257" s="458"/>
      <c r="BB257" s="838" t="s">
        <v>380</v>
      </c>
      <c r="BC257" s="838"/>
      <c r="BD257" s="458"/>
      <c r="BE257" s="838" t="s">
        <v>782</v>
      </c>
      <c r="BF257" s="458"/>
      <c r="BG257" s="458"/>
      <c r="BH257" s="458" t="s">
        <v>908</v>
      </c>
      <c r="BI257" s="458"/>
      <c r="BJ257" s="458"/>
      <c r="BK257" s="837" t="s">
        <v>611</v>
      </c>
      <c r="BL257" s="755"/>
    </row>
    <row r="258" spans="1:64" ht="15" customHeight="1">
      <c r="A258" s="870"/>
      <c r="B258" s="870" t="s">
        <v>1095</v>
      </c>
      <c r="C258" s="870" t="s">
        <v>1031</v>
      </c>
      <c r="D258" s="869">
        <v>7300</v>
      </c>
      <c r="E258" s="992">
        <v>42589</v>
      </c>
      <c r="F258" s="1088" t="s">
        <v>379</v>
      </c>
      <c r="G258" s="837"/>
      <c r="H258" s="837"/>
      <c r="I258" s="850" t="s">
        <v>380</v>
      </c>
      <c r="J258" s="838"/>
      <c r="K258" s="458"/>
      <c r="L258" s="838" t="s">
        <v>1026</v>
      </c>
      <c r="M258" s="838"/>
      <c r="N258" s="458"/>
      <c r="O258" s="838" t="s">
        <v>380</v>
      </c>
      <c r="P258" s="838"/>
      <c r="Q258" s="458"/>
      <c r="R258" s="838" t="s">
        <v>380</v>
      </c>
      <c r="S258" s="838"/>
      <c r="T258" s="458"/>
      <c r="U258" s="838" t="s">
        <v>379</v>
      </c>
      <c r="V258" s="838"/>
      <c r="W258" s="458"/>
      <c r="X258" s="838" t="s">
        <v>379</v>
      </c>
      <c r="Y258" s="458"/>
      <c r="Z258" s="458"/>
      <c r="AA258" s="838" t="s">
        <v>380</v>
      </c>
      <c r="AB258" s="458"/>
      <c r="AC258" s="458"/>
      <c r="AD258" s="458"/>
      <c r="AE258" s="458"/>
      <c r="AF258" s="458"/>
      <c r="AG258" s="838"/>
      <c r="AH258" s="458"/>
      <c r="AI258" s="458"/>
      <c r="AJ258" s="838" t="s">
        <v>380</v>
      </c>
      <c r="AK258" s="458"/>
      <c r="AL258" s="458"/>
      <c r="AM258" s="838" t="s">
        <v>380</v>
      </c>
      <c r="AN258" s="458"/>
      <c r="AO258" s="458"/>
      <c r="AP258" s="838" t="s">
        <v>380</v>
      </c>
      <c r="AQ258" s="458"/>
      <c r="AR258" s="458"/>
      <c r="AS258" s="838" t="s">
        <v>380</v>
      </c>
      <c r="AT258" s="458"/>
      <c r="AU258" s="458"/>
      <c r="AV258" s="838" t="s">
        <v>379</v>
      </c>
      <c r="AW258" s="458"/>
      <c r="AX258" s="458"/>
      <c r="AY258" s="838" t="s">
        <v>380</v>
      </c>
      <c r="AZ258" s="458"/>
      <c r="BA258" s="458"/>
      <c r="BB258" s="838" t="s">
        <v>380</v>
      </c>
      <c r="BC258" s="838"/>
      <c r="BD258" s="458"/>
      <c r="BE258" s="838" t="s">
        <v>782</v>
      </c>
      <c r="BF258" s="458"/>
      <c r="BG258" s="458"/>
      <c r="BH258" s="458" t="s">
        <v>701</v>
      </c>
      <c r="BI258" s="458"/>
      <c r="BJ258" s="458"/>
      <c r="BK258" s="837" t="s">
        <v>908</v>
      </c>
      <c r="BL258" s="755"/>
    </row>
    <row r="259" spans="1:64" ht="15" customHeight="1">
      <c r="A259" s="864"/>
      <c r="B259" s="864" t="s">
        <v>1096</v>
      </c>
      <c r="C259" s="864" t="s">
        <v>383</v>
      </c>
      <c r="D259" s="863">
        <v>3001</v>
      </c>
      <c r="E259" s="992">
        <v>42596</v>
      </c>
      <c r="F259" s="1088" t="s">
        <v>379</v>
      </c>
      <c r="G259" s="837"/>
      <c r="H259" s="837"/>
      <c r="I259" s="850" t="s">
        <v>380</v>
      </c>
      <c r="J259" s="838"/>
      <c r="K259" s="458"/>
      <c r="L259" s="838" t="s">
        <v>379</v>
      </c>
      <c r="M259" s="838"/>
      <c r="N259" s="458"/>
      <c r="O259" s="838" t="s">
        <v>379</v>
      </c>
      <c r="P259" s="838"/>
      <c r="Q259" s="458"/>
      <c r="R259" s="838" t="s">
        <v>379</v>
      </c>
      <c r="S259" s="838"/>
      <c r="T259" s="458"/>
      <c r="U259" s="838" t="s">
        <v>379</v>
      </c>
      <c r="V259" s="838"/>
      <c r="W259" s="458"/>
      <c r="X259" s="838" t="s">
        <v>379</v>
      </c>
      <c r="Y259" s="458"/>
      <c r="Z259" s="458"/>
      <c r="AA259" s="838" t="s">
        <v>380</v>
      </c>
      <c r="AB259" s="458"/>
      <c r="AC259" s="458"/>
      <c r="AD259" s="458"/>
      <c r="AE259" s="458"/>
      <c r="AF259" s="458"/>
      <c r="AG259" s="838"/>
      <c r="AH259" s="458"/>
      <c r="AI259" s="458"/>
      <c r="AJ259" s="838" t="s">
        <v>380</v>
      </c>
      <c r="AK259" s="458"/>
      <c r="AL259" s="458"/>
      <c r="AM259" s="838" t="s">
        <v>380</v>
      </c>
      <c r="AN259" s="458"/>
      <c r="AO259" s="458"/>
      <c r="AP259" s="838" t="s">
        <v>380</v>
      </c>
      <c r="AQ259" s="458"/>
      <c r="AR259" s="458"/>
      <c r="AS259" s="838" t="s">
        <v>380</v>
      </c>
      <c r="AT259" s="458"/>
      <c r="AU259" s="458"/>
      <c r="AV259" s="838" t="s">
        <v>380</v>
      </c>
      <c r="AW259" s="458"/>
      <c r="AX259" s="458"/>
      <c r="AY259" s="838" t="s">
        <v>380</v>
      </c>
      <c r="AZ259" s="458"/>
      <c r="BA259" s="458"/>
      <c r="BB259" s="838" t="s">
        <v>380</v>
      </c>
      <c r="BC259" s="838"/>
      <c r="BD259" s="458"/>
      <c r="BE259" s="838" t="s">
        <v>782</v>
      </c>
      <c r="BF259" s="458"/>
      <c r="BG259" s="458"/>
      <c r="BH259" s="458" t="s">
        <v>701</v>
      </c>
      <c r="BI259" s="458"/>
      <c r="BJ259" s="458"/>
      <c r="BK259" s="837" t="s">
        <v>908</v>
      </c>
      <c r="BL259" s="755"/>
    </row>
    <row r="260" spans="1:64" ht="15" customHeight="1">
      <c r="A260" s="864"/>
      <c r="B260" s="864" t="s">
        <v>1097</v>
      </c>
      <c r="C260" s="864" t="s">
        <v>343</v>
      </c>
      <c r="D260" s="863">
        <v>15964</v>
      </c>
      <c r="E260" s="992">
        <v>42596</v>
      </c>
      <c r="F260" s="1088" t="s">
        <v>379</v>
      </c>
      <c r="G260" s="837"/>
      <c r="H260" s="837"/>
      <c r="I260" s="850" t="s">
        <v>380</v>
      </c>
      <c r="J260" s="838"/>
      <c r="K260" s="458"/>
      <c r="L260" s="838" t="s">
        <v>379</v>
      </c>
      <c r="M260" s="838"/>
      <c r="N260" s="458"/>
      <c r="O260" s="850" t="s">
        <v>380</v>
      </c>
      <c r="P260" s="838"/>
      <c r="Q260" s="458"/>
      <c r="R260" s="850" t="s">
        <v>380</v>
      </c>
      <c r="S260" s="838"/>
      <c r="T260" s="458"/>
      <c r="U260" s="838" t="s">
        <v>379</v>
      </c>
      <c r="V260" s="838"/>
      <c r="W260" s="458"/>
      <c r="X260" s="838" t="s">
        <v>379</v>
      </c>
      <c r="Y260" s="458"/>
      <c r="Z260" s="458"/>
      <c r="AA260" s="838" t="s">
        <v>380</v>
      </c>
      <c r="AB260" s="458"/>
      <c r="AC260" s="458"/>
      <c r="AD260" s="458"/>
      <c r="AE260" s="458"/>
      <c r="AF260" s="458"/>
      <c r="AG260" s="838"/>
      <c r="AH260" s="458"/>
      <c r="AI260" s="458"/>
      <c r="AJ260" s="838" t="s">
        <v>380</v>
      </c>
      <c r="AK260" s="458"/>
      <c r="AL260" s="458"/>
      <c r="AM260" s="838" t="s">
        <v>380</v>
      </c>
      <c r="AN260" s="458"/>
      <c r="AO260" s="458"/>
      <c r="AP260" s="838" t="s">
        <v>380</v>
      </c>
      <c r="AQ260" s="458"/>
      <c r="AR260" s="458"/>
      <c r="AS260" s="838" t="s">
        <v>379</v>
      </c>
      <c r="AT260" s="458"/>
      <c r="AU260" s="458"/>
      <c r="AV260" s="838" t="s">
        <v>379</v>
      </c>
      <c r="AW260" s="458"/>
      <c r="AX260" s="458"/>
      <c r="AY260" s="838" t="s">
        <v>380</v>
      </c>
      <c r="AZ260" s="458"/>
      <c r="BA260" s="458"/>
      <c r="BB260" s="838" t="s">
        <v>380</v>
      </c>
      <c r="BC260" s="838"/>
      <c r="BD260" s="458"/>
      <c r="BE260" s="838" t="s">
        <v>782</v>
      </c>
      <c r="BF260" s="458"/>
      <c r="BG260" s="458"/>
      <c r="BH260" s="458" t="s">
        <v>701</v>
      </c>
      <c r="BI260" s="458"/>
      <c r="BJ260" s="458"/>
      <c r="BK260" s="837" t="s">
        <v>908</v>
      </c>
      <c r="BL260" s="460"/>
    </row>
    <row r="261" spans="1:64" ht="15" customHeight="1">
      <c r="A261" s="864"/>
      <c r="B261" s="864" t="s">
        <v>1098</v>
      </c>
      <c r="C261" s="864" t="s">
        <v>923</v>
      </c>
      <c r="D261" s="863">
        <v>16189</v>
      </c>
      <c r="E261" s="992">
        <v>42596</v>
      </c>
      <c r="F261" s="1088" t="s">
        <v>379</v>
      </c>
      <c r="G261" s="837"/>
      <c r="H261" s="837"/>
      <c r="I261" s="850" t="s">
        <v>380</v>
      </c>
      <c r="J261" s="838"/>
      <c r="K261" s="458"/>
      <c r="L261" s="838" t="s">
        <v>379</v>
      </c>
      <c r="M261" s="838"/>
      <c r="N261" s="458"/>
      <c r="O261" s="850" t="s">
        <v>380</v>
      </c>
      <c r="P261" s="838"/>
      <c r="Q261" s="458"/>
      <c r="R261" s="850" t="s">
        <v>380</v>
      </c>
      <c r="S261" s="838"/>
      <c r="T261" s="458"/>
      <c r="U261" s="838" t="s">
        <v>379</v>
      </c>
      <c r="V261" s="838"/>
      <c r="W261" s="458"/>
      <c r="X261" s="838" t="s">
        <v>379</v>
      </c>
      <c r="Y261" s="458"/>
      <c r="Z261" s="458"/>
      <c r="AA261" s="838" t="s">
        <v>380</v>
      </c>
      <c r="AB261" s="458"/>
      <c r="AC261" s="458"/>
      <c r="AD261" s="458"/>
      <c r="AE261" s="458"/>
      <c r="AF261" s="458"/>
      <c r="AG261" s="838"/>
      <c r="AH261" s="458"/>
      <c r="AI261" s="458"/>
      <c r="AJ261" s="838" t="s">
        <v>380</v>
      </c>
      <c r="AK261" s="458"/>
      <c r="AL261" s="458"/>
      <c r="AM261" s="838" t="s">
        <v>380</v>
      </c>
      <c r="AN261" s="458"/>
      <c r="AO261" s="458"/>
      <c r="AP261" s="838" t="s">
        <v>380</v>
      </c>
      <c r="AQ261" s="458"/>
      <c r="AR261" s="458"/>
      <c r="AS261" s="838" t="s">
        <v>379</v>
      </c>
      <c r="AT261" s="458"/>
      <c r="AU261" s="458"/>
      <c r="AV261" s="838" t="s">
        <v>379</v>
      </c>
      <c r="AW261" s="458"/>
      <c r="AX261" s="458"/>
      <c r="AY261" s="838" t="s">
        <v>380</v>
      </c>
      <c r="AZ261" s="458"/>
      <c r="BA261" s="458"/>
      <c r="BB261" s="838" t="s">
        <v>380</v>
      </c>
      <c r="BC261" s="838"/>
      <c r="BD261" s="458"/>
      <c r="BE261" s="838" t="s">
        <v>782</v>
      </c>
      <c r="BF261" s="458"/>
      <c r="BG261" s="458"/>
      <c r="BH261" s="458" t="s">
        <v>701</v>
      </c>
      <c r="BI261" s="458"/>
      <c r="BJ261" s="458"/>
      <c r="BK261" s="837" t="s">
        <v>908</v>
      </c>
      <c r="BL261" s="460"/>
    </row>
    <row r="262" spans="1:64" ht="15" customHeight="1">
      <c r="A262" s="863"/>
      <c r="B262" s="863" t="s">
        <v>1099</v>
      </c>
      <c r="C262" s="864">
        <v>5165696</v>
      </c>
      <c r="D262" s="994">
        <v>800</v>
      </c>
      <c r="E262" s="865">
        <v>42596</v>
      </c>
      <c r="F262" s="1088" t="s">
        <v>379</v>
      </c>
      <c r="G262" s="837"/>
      <c r="H262" s="837"/>
      <c r="I262" s="850" t="s">
        <v>380</v>
      </c>
      <c r="J262" s="838"/>
      <c r="K262" s="458"/>
      <c r="L262" s="838" t="s">
        <v>379</v>
      </c>
      <c r="M262" s="838"/>
      <c r="N262" s="458"/>
      <c r="O262" s="838" t="s">
        <v>379</v>
      </c>
      <c r="P262" s="838"/>
      <c r="Q262" s="458"/>
      <c r="R262" s="838" t="s">
        <v>1100</v>
      </c>
      <c r="S262" s="838"/>
      <c r="T262" s="458"/>
      <c r="U262" s="838" t="s">
        <v>380</v>
      </c>
      <c r="V262" s="838"/>
      <c r="W262" s="458"/>
      <c r="X262" s="838" t="s">
        <v>380</v>
      </c>
      <c r="Y262" s="458"/>
      <c r="Z262" s="458"/>
      <c r="AA262" s="838" t="s">
        <v>379</v>
      </c>
      <c r="AB262" s="458"/>
      <c r="AC262" s="458"/>
      <c r="AD262" s="458"/>
      <c r="AE262" s="458"/>
      <c r="AF262" s="458"/>
      <c r="AG262" s="838"/>
      <c r="AH262" s="458"/>
      <c r="AI262" s="458"/>
      <c r="AJ262" s="838" t="s">
        <v>379</v>
      </c>
      <c r="AK262" s="458"/>
      <c r="AL262" s="458"/>
      <c r="AM262" s="838" t="s">
        <v>380</v>
      </c>
      <c r="AN262" s="458"/>
      <c r="AO262" s="458"/>
      <c r="AP262" s="838" t="s">
        <v>380</v>
      </c>
      <c r="AQ262" s="458"/>
      <c r="AR262" s="458"/>
      <c r="AS262" s="838" t="s">
        <v>380</v>
      </c>
      <c r="AT262" s="458"/>
      <c r="AU262" s="458"/>
      <c r="AV262" s="838" t="s">
        <v>380</v>
      </c>
      <c r="AW262" s="458"/>
      <c r="AX262" s="458"/>
      <c r="AY262" s="838" t="s">
        <v>380</v>
      </c>
      <c r="AZ262" s="458"/>
      <c r="BA262" s="458"/>
      <c r="BB262" s="838" t="s">
        <v>379</v>
      </c>
      <c r="BC262" s="838"/>
      <c r="BD262" s="458"/>
      <c r="BE262" s="838" t="s">
        <v>782</v>
      </c>
      <c r="BF262" s="458"/>
      <c r="BG262" s="458"/>
      <c r="BH262" s="458" t="s">
        <v>893</v>
      </c>
      <c r="BI262" s="458"/>
      <c r="BJ262" s="458"/>
      <c r="BK262" s="837" t="s">
        <v>908</v>
      </c>
      <c r="BL262" s="460"/>
    </row>
    <row r="263" spans="1:64" ht="15" customHeight="1">
      <c r="A263" s="863"/>
      <c r="B263" s="863" t="s">
        <v>1101</v>
      </c>
      <c r="C263" s="864">
        <v>5165744</v>
      </c>
      <c r="D263" s="994">
        <v>1000</v>
      </c>
      <c r="E263" s="865">
        <v>42596</v>
      </c>
      <c r="F263" s="1088" t="s">
        <v>379</v>
      </c>
      <c r="G263" s="837"/>
      <c r="H263" s="837"/>
      <c r="I263" s="850" t="s">
        <v>380</v>
      </c>
      <c r="J263" s="838"/>
      <c r="K263" s="458"/>
      <c r="L263" s="838" t="s">
        <v>379</v>
      </c>
      <c r="M263" s="838"/>
      <c r="N263" s="458"/>
      <c r="O263" s="838" t="s">
        <v>379</v>
      </c>
      <c r="P263" s="838"/>
      <c r="Q263" s="458"/>
      <c r="R263" s="838" t="s">
        <v>1100</v>
      </c>
      <c r="S263" s="838"/>
      <c r="T263" s="458"/>
      <c r="U263" s="838" t="s">
        <v>380</v>
      </c>
      <c r="V263" s="838"/>
      <c r="W263" s="458"/>
      <c r="X263" s="838" t="s">
        <v>380</v>
      </c>
      <c r="Y263" s="458"/>
      <c r="Z263" s="458"/>
      <c r="AA263" s="838" t="s">
        <v>379</v>
      </c>
      <c r="AB263" s="458"/>
      <c r="AC263" s="458"/>
      <c r="AD263" s="458"/>
      <c r="AE263" s="458"/>
      <c r="AF263" s="458"/>
      <c r="AG263" s="838"/>
      <c r="AH263" s="458"/>
      <c r="AI263" s="458"/>
      <c r="AJ263" s="838" t="s">
        <v>379</v>
      </c>
      <c r="AK263" s="458"/>
      <c r="AL263" s="458"/>
      <c r="AM263" s="838" t="s">
        <v>380</v>
      </c>
      <c r="AN263" s="458"/>
      <c r="AO263" s="458"/>
      <c r="AP263" s="838" t="s">
        <v>380</v>
      </c>
      <c r="AQ263" s="458"/>
      <c r="AR263" s="458"/>
      <c r="AS263" s="838" t="s">
        <v>380</v>
      </c>
      <c r="AT263" s="458"/>
      <c r="AU263" s="458"/>
      <c r="AV263" s="838" t="s">
        <v>380</v>
      </c>
      <c r="AW263" s="458"/>
      <c r="AX263" s="458"/>
      <c r="AY263" s="838" t="s">
        <v>380</v>
      </c>
      <c r="AZ263" s="458"/>
      <c r="BA263" s="458"/>
      <c r="BB263" s="838" t="s">
        <v>379</v>
      </c>
      <c r="BC263" s="838"/>
      <c r="BD263" s="458"/>
      <c r="BE263" s="838" t="s">
        <v>782</v>
      </c>
      <c r="BF263" s="458"/>
      <c r="BG263" s="458"/>
      <c r="BH263" s="458" t="s">
        <v>893</v>
      </c>
      <c r="BI263" s="458"/>
      <c r="BJ263" s="458"/>
      <c r="BK263" s="837" t="s">
        <v>908</v>
      </c>
      <c r="BL263" s="460"/>
    </row>
    <row r="264" spans="1:64" ht="15" customHeight="1">
      <c r="A264" s="863"/>
      <c r="B264" s="863" t="s">
        <v>1102</v>
      </c>
      <c r="C264" s="864">
        <v>5210692</v>
      </c>
      <c r="D264" s="994">
        <v>3000</v>
      </c>
      <c r="E264" s="865">
        <v>42596</v>
      </c>
      <c r="F264" s="1090" t="s">
        <v>380</v>
      </c>
      <c r="G264" s="837"/>
      <c r="H264" s="837"/>
      <c r="I264" s="838" t="s">
        <v>379</v>
      </c>
      <c r="J264" s="838"/>
      <c r="K264" s="458"/>
      <c r="L264" s="838" t="s">
        <v>379</v>
      </c>
      <c r="M264" s="838"/>
      <c r="N264" s="458"/>
      <c r="O264" s="838" t="s">
        <v>379</v>
      </c>
      <c r="P264" s="838"/>
      <c r="Q264" s="458"/>
      <c r="R264" s="838" t="s">
        <v>379</v>
      </c>
      <c r="S264" s="838"/>
      <c r="T264" s="458"/>
      <c r="U264" s="838" t="s">
        <v>380</v>
      </c>
      <c r="V264" s="838"/>
      <c r="W264" s="458"/>
      <c r="X264" s="838" t="s">
        <v>380</v>
      </c>
      <c r="Y264" s="458"/>
      <c r="Z264" s="458"/>
      <c r="AA264" s="838" t="s">
        <v>379</v>
      </c>
      <c r="AB264" s="458"/>
      <c r="AC264" s="458"/>
      <c r="AD264" s="458"/>
      <c r="AE264" s="458"/>
      <c r="AF264" s="458"/>
      <c r="AG264" s="838"/>
      <c r="AH264" s="458"/>
      <c r="AI264" s="458"/>
      <c r="AJ264" s="838" t="s">
        <v>379</v>
      </c>
      <c r="AK264" s="458"/>
      <c r="AL264" s="458"/>
      <c r="AM264" s="838" t="s">
        <v>380</v>
      </c>
      <c r="AN264" s="458"/>
      <c r="AO264" s="458"/>
      <c r="AP264" s="838" t="s">
        <v>380</v>
      </c>
      <c r="AQ264" s="458"/>
      <c r="AR264" s="458"/>
      <c r="AS264" s="838" t="s">
        <v>380</v>
      </c>
      <c r="AT264" s="458"/>
      <c r="AU264" s="458"/>
      <c r="AV264" s="838" t="s">
        <v>380</v>
      </c>
      <c r="AW264" s="458"/>
      <c r="AX264" s="458"/>
      <c r="AY264" s="838" t="s">
        <v>380</v>
      </c>
      <c r="AZ264" s="458"/>
      <c r="BA264" s="458"/>
      <c r="BB264" s="838" t="s">
        <v>379</v>
      </c>
      <c r="BC264" s="838"/>
      <c r="BD264" s="458"/>
      <c r="BE264" s="838" t="s">
        <v>782</v>
      </c>
      <c r="BF264" s="458"/>
      <c r="BG264" s="458"/>
      <c r="BH264" s="458" t="s">
        <v>893</v>
      </c>
      <c r="BI264" s="458"/>
      <c r="BJ264" s="458"/>
      <c r="BK264" s="837" t="s">
        <v>908</v>
      </c>
      <c r="BL264" s="460"/>
    </row>
    <row r="265" spans="1:64" ht="15" customHeight="1">
      <c r="A265" s="863"/>
      <c r="B265" s="863" t="s">
        <v>1103</v>
      </c>
      <c r="C265" s="864">
        <v>5210696</v>
      </c>
      <c r="D265" s="994">
        <v>2360</v>
      </c>
      <c r="E265" s="865">
        <v>42596</v>
      </c>
      <c r="F265" s="1090" t="s">
        <v>380</v>
      </c>
      <c r="G265" s="837"/>
      <c r="H265" s="837"/>
      <c r="I265" s="838" t="s">
        <v>379</v>
      </c>
      <c r="J265" s="838"/>
      <c r="K265" s="458"/>
      <c r="L265" s="838" t="s">
        <v>379</v>
      </c>
      <c r="M265" s="838"/>
      <c r="N265" s="458"/>
      <c r="O265" s="838" t="s">
        <v>379</v>
      </c>
      <c r="P265" s="838"/>
      <c r="Q265" s="458"/>
      <c r="R265" s="838" t="s">
        <v>379</v>
      </c>
      <c r="S265" s="838"/>
      <c r="T265" s="458"/>
      <c r="U265" s="838" t="s">
        <v>380</v>
      </c>
      <c r="V265" s="838"/>
      <c r="W265" s="458"/>
      <c r="X265" s="838" t="s">
        <v>380</v>
      </c>
      <c r="Y265" s="458"/>
      <c r="Z265" s="458"/>
      <c r="AA265" s="838" t="s">
        <v>379</v>
      </c>
      <c r="AB265" s="458"/>
      <c r="AC265" s="458"/>
      <c r="AD265" s="458"/>
      <c r="AE265" s="458"/>
      <c r="AF265" s="458"/>
      <c r="AG265" s="838"/>
      <c r="AH265" s="458"/>
      <c r="AI265" s="458"/>
      <c r="AJ265" s="838" t="s">
        <v>379</v>
      </c>
      <c r="AK265" s="458"/>
      <c r="AL265" s="458"/>
      <c r="AM265" s="838" t="s">
        <v>380</v>
      </c>
      <c r="AN265" s="458"/>
      <c r="AO265" s="458"/>
      <c r="AP265" s="838" t="s">
        <v>380</v>
      </c>
      <c r="AQ265" s="458"/>
      <c r="AR265" s="458"/>
      <c r="AS265" s="838" t="s">
        <v>380</v>
      </c>
      <c r="AT265" s="458"/>
      <c r="AU265" s="458"/>
      <c r="AV265" s="838" t="s">
        <v>380</v>
      </c>
      <c r="AW265" s="458"/>
      <c r="AX265" s="458"/>
      <c r="AY265" s="838" t="s">
        <v>380</v>
      </c>
      <c r="AZ265" s="458"/>
      <c r="BA265" s="458"/>
      <c r="BB265" s="838" t="s">
        <v>379</v>
      </c>
      <c r="BC265" s="838"/>
      <c r="BD265" s="458"/>
      <c r="BE265" s="838" t="s">
        <v>782</v>
      </c>
      <c r="BF265" s="458"/>
      <c r="BG265" s="458"/>
      <c r="BH265" s="458" t="s">
        <v>893</v>
      </c>
      <c r="BI265" s="458"/>
      <c r="BJ265" s="458"/>
      <c r="BK265" s="837" t="s">
        <v>908</v>
      </c>
      <c r="BL265" s="460"/>
    </row>
    <row r="266" spans="1:64" ht="15" customHeight="1">
      <c r="A266" s="863"/>
      <c r="B266" s="863" t="s">
        <v>1104</v>
      </c>
      <c r="C266" s="864">
        <v>5210744</v>
      </c>
      <c r="D266" s="994">
        <v>2000</v>
      </c>
      <c r="E266" s="865">
        <v>42596</v>
      </c>
      <c r="F266" s="1090" t="s">
        <v>380</v>
      </c>
      <c r="G266" s="837"/>
      <c r="H266" s="837"/>
      <c r="I266" s="838" t="s">
        <v>379</v>
      </c>
      <c r="J266" s="838"/>
      <c r="K266" s="458"/>
      <c r="L266" s="838" t="s">
        <v>379</v>
      </c>
      <c r="M266" s="838"/>
      <c r="N266" s="458"/>
      <c r="O266" s="838" t="s">
        <v>379</v>
      </c>
      <c r="P266" s="838"/>
      <c r="Q266" s="458"/>
      <c r="R266" s="838" t="s">
        <v>379</v>
      </c>
      <c r="S266" s="838"/>
      <c r="T266" s="458"/>
      <c r="U266" s="838" t="s">
        <v>380</v>
      </c>
      <c r="V266" s="838"/>
      <c r="W266" s="458"/>
      <c r="X266" s="838" t="s">
        <v>380</v>
      </c>
      <c r="Y266" s="458"/>
      <c r="Z266" s="458"/>
      <c r="AA266" s="838" t="s">
        <v>379</v>
      </c>
      <c r="AB266" s="458"/>
      <c r="AC266" s="458"/>
      <c r="AD266" s="458"/>
      <c r="AE266" s="458"/>
      <c r="AF266" s="458"/>
      <c r="AG266" s="838"/>
      <c r="AH266" s="458"/>
      <c r="AI266" s="458"/>
      <c r="AJ266" s="838" t="s">
        <v>379</v>
      </c>
      <c r="AK266" s="458"/>
      <c r="AL266" s="458"/>
      <c r="AM266" s="838" t="s">
        <v>380</v>
      </c>
      <c r="AN266" s="458"/>
      <c r="AO266" s="458"/>
      <c r="AP266" s="838" t="s">
        <v>380</v>
      </c>
      <c r="AQ266" s="458"/>
      <c r="AR266" s="458"/>
      <c r="AS266" s="838" t="s">
        <v>380</v>
      </c>
      <c r="AT266" s="458"/>
      <c r="AU266" s="458"/>
      <c r="AV266" s="838" t="s">
        <v>380</v>
      </c>
      <c r="AW266" s="458"/>
      <c r="AX266" s="458"/>
      <c r="AY266" s="838" t="s">
        <v>380</v>
      </c>
      <c r="AZ266" s="458"/>
      <c r="BA266" s="458"/>
      <c r="BB266" s="838" t="s">
        <v>379</v>
      </c>
      <c r="BC266" s="838"/>
      <c r="BD266" s="458"/>
      <c r="BE266" s="838" t="s">
        <v>782</v>
      </c>
      <c r="BF266" s="458"/>
      <c r="BG266" s="458"/>
      <c r="BH266" s="458" t="s">
        <v>893</v>
      </c>
      <c r="BI266" s="458"/>
      <c r="BJ266" s="458"/>
      <c r="BK266" s="837" t="s">
        <v>908</v>
      </c>
      <c r="BL266" s="460"/>
    </row>
    <row r="267" spans="1:64" ht="15" customHeight="1">
      <c r="A267" s="863"/>
      <c r="B267" s="863" t="s">
        <v>1105</v>
      </c>
      <c r="C267" s="864" t="s">
        <v>504</v>
      </c>
      <c r="D267" s="994">
        <v>12000</v>
      </c>
      <c r="E267" s="865">
        <v>42597</v>
      </c>
      <c r="F267" s="1088" t="s">
        <v>379</v>
      </c>
      <c r="G267" s="837"/>
      <c r="H267" s="837"/>
      <c r="I267" s="850" t="s">
        <v>380</v>
      </c>
      <c r="J267" s="838"/>
      <c r="K267" s="458"/>
      <c r="L267" s="838" t="s">
        <v>379</v>
      </c>
      <c r="M267" s="838"/>
      <c r="N267" s="458"/>
      <c r="O267" s="838" t="s">
        <v>379</v>
      </c>
      <c r="P267" s="838"/>
      <c r="Q267" s="458"/>
      <c r="R267" s="838" t="s">
        <v>379</v>
      </c>
      <c r="S267" s="838"/>
      <c r="T267" s="458"/>
      <c r="U267" s="838" t="s">
        <v>380</v>
      </c>
      <c r="V267" s="838"/>
      <c r="W267" s="458"/>
      <c r="X267" s="838" t="s">
        <v>380</v>
      </c>
      <c r="Y267" s="458"/>
      <c r="Z267" s="458"/>
      <c r="AA267" s="838" t="s">
        <v>379</v>
      </c>
      <c r="AB267" s="458"/>
      <c r="AC267" s="458"/>
      <c r="AD267" s="458"/>
      <c r="AE267" s="458"/>
      <c r="AF267" s="458"/>
      <c r="AG267" s="838"/>
      <c r="AH267" s="458"/>
      <c r="AI267" s="458"/>
      <c r="AJ267" s="838" t="s">
        <v>380</v>
      </c>
      <c r="AK267" s="458"/>
      <c r="AL267" s="458"/>
      <c r="AM267" s="838" t="s">
        <v>782</v>
      </c>
      <c r="AN267" s="458"/>
      <c r="AO267" s="458"/>
      <c r="AP267" s="838" t="s">
        <v>380</v>
      </c>
      <c r="AQ267" s="458"/>
      <c r="AR267" s="458"/>
      <c r="AS267" s="838" t="s">
        <v>380</v>
      </c>
      <c r="AT267" s="458"/>
      <c r="AU267" s="458"/>
      <c r="AV267" s="838" t="s">
        <v>380</v>
      </c>
      <c r="AW267" s="458"/>
      <c r="AX267" s="458"/>
      <c r="AY267" s="838" t="s">
        <v>379</v>
      </c>
      <c r="AZ267" s="458"/>
      <c r="BA267" s="458"/>
      <c r="BB267" s="838" t="s">
        <v>380</v>
      </c>
      <c r="BC267" s="838"/>
      <c r="BD267" s="458"/>
      <c r="BE267" s="848" t="s">
        <v>379</v>
      </c>
      <c r="BF267" s="643"/>
      <c r="BG267" s="643"/>
      <c r="BH267" s="458" t="s">
        <v>893</v>
      </c>
      <c r="BI267" s="458"/>
      <c r="BJ267" s="458"/>
      <c r="BK267" s="837" t="s">
        <v>908</v>
      </c>
      <c r="BL267" s="460"/>
    </row>
    <row r="268" spans="1:64" ht="15" customHeight="1">
      <c r="A268" s="863"/>
      <c r="B268" s="863" t="s">
        <v>1106</v>
      </c>
      <c r="C268" s="864" t="s">
        <v>548</v>
      </c>
      <c r="D268" s="994">
        <v>12000</v>
      </c>
      <c r="E268" s="865">
        <v>42597</v>
      </c>
      <c r="F268" s="1088" t="s">
        <v>379</v>
      </c>
      <c r="G268" s="837"/>
      <c r="H268" s="837"/>
      <c r="I268" s="850" t="s">
        <v>380</v>
      </c>
      <c r="J268" s="838"/>
      <c r="K268" s="458"/>
      <c r="L268" s="838" t="s">
        <v>379</v>
      </c>
      <c r="M268" s="838"/>
      <c r="N268" s="458"/>
      <c r="O268" s="838" t="s">
        <v>379</v>
      </c>
      <c r="P268" s="838"/>
      <c r="Q268" s="458"/>
      <c r="R268" s="838" t="s">
        <v>380</v>
      </c>
      <c r="S268" s="838"/>
      <c r="T268" s="458"/>
      <c r="U268" s="838" t="s">
        <v>380</v>
      </c>
      <c r="V268" s="838"/>
      <c r="W268" s="458"/>
      <c r="X268" s="838" t="s">
        <v>380</v>
      </c>
      <c r="Y268" s="458"/>
      <c r="Z268" s="458"/>
      <c r="AA268" s="838" t="s">
        <v>379</v>
      </c>
      <c r="AB268" s="458"/>
      <c r="AC268" s="458"/>
      <c r="AD268" s="458"/>
      <c r="AE268" s="458"/>
      <c r="AF268" s="458"/>
      <c r="AG268" s="838"/>
      <c r="AH268" s="458"/>
      <c r="AI268" s="458"/>
      <c r="AJ268" s="838" t="s">
        <v>380</v>
      </c>
      <c r="AK268" s="458"/>
      <c r="AL268" s="458"/>
      <c r="AM268" s="838" t="s">
        <v>380</v>
      </c>
      <c r="AN268" s="458"/>
      <c r="AO268" s="458"/>
      <c r="AP268" s="838" t="s">
        <v>380</v>
      </c>
      <c r="AQ268" s="458"/>
      <c r="AR268" s="458"/>
      <c r="AS268" s="838" t="s">
        <v>380</v>
      </c>
      <c r="AT268" s="458"/>
      <c r="AU268" s="458"/>
      <c r="AV268" s="838" t="s">
        <v>380</v>
      </c>
      <c r="AW268" s="458"/>
      <c r="AX268" s="458"/>
      <c r="AY268" s="838" t="s">
        <v>379</v>
      </c>
      <c r="AZ268" s="458"/>
      <c r="BA268" s="458"/>
      <c r="BB268" s="838" t="s">
        <v>380</v>
      </c>
      <c r="BC268" s="838"/>
      <c r="BD268" s="458"/>
      <c r="BE268" s="848" t="s">
        <v>379</v>
      </c>
      <c r="BF268" s="643"/>
      <c r="BG268" s="643"/>
      <c r="BH268" s="458" t="s">
        <v>893</v>
      </c>
      <c r="BI268" s="458"/>
      <c r="BJ268" s="458"/>
      <c r="BK268" s="837" t="s">
        <v>908</v>
      </c>
      <c r="BL268" s="460"/>
    </row>
    <row r="269" spans="1:64" ht="15" customHeight="1">
      <c r="A269" s="984"/>
      <c r="B269" s="984" t="s">
        <v>1107</v>
      </c>
      <c r="C269" s="986" t="s">
        <v>898</v>
      </c>
      <c r="D269" s="912">
        <v>13400</v>
      </c>
      <c r="E269" s="998">
        <v>42599</v>
      </c>
      <c r="F269" s="1090" t="s">
        <v>380</v>
      </c>
      <c r="G269" s="837"/>
      <c r="H269" s="837"/>
      <c r="I269" s="838" t="s">
        <v>379</v>
      </c>
      <c r="J269" s="838"/>
      <c r="K269" s="458"/>
      <c r="L269" s="838" t="s">
        <v>379</v>
      </c>
      <c r="M269" s="838"/>
      <c r="N269" s="458"/>
      <c r="O269" s="999" t="s">
        <v>380</v>
      </c>
      <c r="P269" s="1000"/>
      <c r="Q269" s="736"/>
      <c r="R269" s="999" t="s">
        <v>380</v>
      </c>
      <c r="S269" s="1000"/>
      <c r="T269" s="736"/>
      <c r="U269" s="838" t="s">
        <v>1108</v>
      </c>
      <c r="V269" s="838"/>
      <c r="W269" s="458"/>
      <c r="X269" s="838" t="s">
        <v>379</v>
      </c>
      <c r="Y269" s="458"/>
      <c r="Z269" s="458"/>
      <c r="AA269" s="838" t="s">
        <v>380</v>
      </c>
      <c r="AB269" s="458"/>
      <c r="AC269" s="458"/>
      <c r="AD269" s="458"/>
      <c r="AE269" s="458"/>
      <c r="AF269" s="458"/>
      <c r="AG269" s="838"/>
      <c r="AH269" s="458"/>
      <c r="AI269" s="458"/>
      <c r="AJ269" s="838" t="s">
        <v>380</v>
      </c>
      <c r="AK269" s="458"/>
      <c r="AL269" s="458"/>
      <c r="AM269" s="838" t="s">
        <v>380</v>
      </c>
      <c r="AN269" s="458"/>
      <c r="AO269" s="458"/>
      <c r="AP269" s="838" t="s">
        <v>380</v>
      </c>
      <c r="AQ269" s="458"/>
      <c r="AR269" s="458"/>
      <c r="AS269" s="838" t="s">
        <v>380</v>
      </c>
      <c r="AT269" s="458"/>
      <c r="AU269" s="458"/>
      <c r="AV269" s="838" t="s">
        <v>380</v>
      </c>
      <c r="AW269" s="458"/>
      <c r="AX269" s="458"/>
      <c r="AY269" s="838" t="s">
        <v>380</v>
      </c>
      <c r="AZ269" s="458"/>
      <c r="BA269" s="458"/>
      <c r="BB269" s="838" t="s">
        <v>379</v>
      </c>
      <c r="BC269" s="838"/>
      <c r="BD269" s="458"/>
      <c r="BE269" s="838" t="s">
        <v>908</v>
      </c>
      <c r="BF269" s="458"/>
      <c r="BG269" s="458"/>
      <c r="BH269" s="458" t="s">
        <v>908</v>
      </c>
      <c r="BI269" s="458"/>
      <c r="BJ269" s="458"/>
      <c r="BK269" s="837" t="s">
        <v>908</v>
      </c>
      <c r="BL269" s="755"/>
    </row>
    <row r="270" spans="1:64" ht="15" customHeight="1">
      <c r="A270" s="864"/>
      <c r="B270" s="864" t="s">
        <v>1109</v>
      </c>
      <c r="C270" s="864" t="s">
        <v>1016</v>
      </c>
      <c r="D270" s="863" t="s">
        <v>357</v>
      </c>
      <c r="E270" s="992">
        <v>42603</v>
      </c>
      <c r="F270" s="1090" t="s">
        <v>380</v>
      </c>
      <c r="G270" s="837"/>
      <c r="H270" s="837"/>
      <c r="I270" s="838" t="s">
        <v>379</v>
      </c>
      <c r="J270" s="838"/>
      <c r="K270" s="458"/>
      <c r="L270" s="838" t="s">
        <v>379</v>
      </c>
      <c r="M270" s="838"/>
      <c r="N270" s="458"/>
      <c r="O270" s="838" t="s">
        <v>379</v>
      </c>
      <c r="P270" s="838"/>
      <c r="Q270" s="458"/>
      <c r="R270" s="838" t="s">
        <v>379</v>
      </c>
      <c r="S270" s="838"/>
      <c r="T270" s="458"/>
      <c r="U270" s="838" t="s">
        <v>379</v>
      </c>
      <c r="V270" s="838"/>
      <c r="W270" s="458"/>
      <c r="X270" s="838" t="s">
        <v>379</v>
      </c>
      <c r="Y270" s="458"/>
      <c r="Z270" s="458"/>
      <c r="AA270" s="838" t="s">
        <v>380</v>
      </c>
      <c r="AB270" s="458"/>
      <c r="AC270" s="458"/>
      <c r="AD270" s="458"/>
      <c r="AE270" s="458"/>
      <c r="AF270" s="458"/>
      <c r="AG270" s="838"/>
      <c r="AH270" s="458"/>
      <c r="AI270" s="458"/>
      <c r="AJ270" s="838" t="s">
        <v>380</v>
      </c>
      <c r="AK270" s="458"/>
      <c r="AL270" s="458"/>
      <c r="AM270" s="838" t="s">
        <v>380</v>
      </c>
      <c r="AN270" s="458"/>
      <c r="AO270" s="458"/>
      <c r="AP270" s="838" t="s">
        <v>380</v>
      </c>
      <c r="AQ270" s="458"/>
      <c r="AR270" s="458"/>
      <c r="AS270" s="838" t="s">
        <v>380</v>
      </c>
      <c r="AT270" s="458"/>
      <c r="AU270" s="458"/>
      <c r="AV270" s="838" t="s">
        <v>380</v>
      </c>
      <c r="AW270" s="458"/>
      <c r="AX270" s="458"/>
      <c r="AY270" s="838" t="s">
        <v>380</v>
      </c>
      <c r="AZ270" s="458"/>
      <c r="BA270" s="458"/>
      <c r="BB270" s="838" t="s">
        <v>380</v>
      </c>
      <c r="BC270" s="838"/>
      <c r="BD270" s="458"/>
      <c r="BE270" s="838" t="s">
        <v>782</v>
      </c>
      <c r="BF270" s="458"/>
      <c r="BG270" s="458"/>
      <c r="BH270" s="458" t="s">
        <v>829</v>
      </c>
      <c r="BI270" s="458"/>
      <c r="BJ270" s="458"/>
      <c r="BK270" s="837" t="s">
        <v>908</v>
      </c>
      <c r="BL270" s="755"/>
    </row>
    <row r="271" spans="1:64" ht="15" customHeight="1">
      <c r="A271" s="864"/>
      <c r="B271" s="864" t="s">
        <v>1110</v>
      </c>
      <c r="C271" s="864" t="s">
        <v>1018</v>
      </c>
      <c r="D271" s="863">
        <v>2914</v>
      </c>
      <c r="E271" s="992">
        <v>42603</v>
      </c>
      <c r="F271" s="1090" t="s">
        <v>380</v>
      </c>
      <c r="G271" s="837"/>
      <c r="H271" s="837"/>
      <c r="I271" s="838" t="s">
        <v>379</v>
      </c>
      <c r="J271" s="838"/>
      <c r="K271" s="458"/>
      <c r="L271" s="838" t="s">
        <v>379</v>
      </c>
      <c r="M271" s="838"/>
      <c r="N271" s="458"/>
      <c r="O271" s="838" t="s">
        <v>379</v>
      </c>
      <c r="P271" s="838"/>
      <c r="Q271" s="458"/>
      <c r="R271" s="838" t="s">
        <v>379</v>
      </c>
      <c r="S271" s="838"/>
      <c r="T271" s="458"/>
      <c r="U271" s="838" t="s">
        <v>379</v>
      </c>
      <c r="V271" s="838"/>
      <c r="W271" s="458"/>
      <c r="X271" s="838" t="s">
        <v>379</v>
      </c>
      <c r="Y271" s="458"/>
      <c r="Z271" s="458"/>
      <c r="AA271" s="838" t="s">
        <v>380</v>
      </c>
      <c r="AB271" s="458"/>
      <c r="AC271" s="458"/>
      <c r="AD271" s="458"/>
      <c r="AE271" s="458"/>
      <c r="AF271" s="458"/>
      <c r="AG271" s="838"/>
      <c r="AH271" s="458"/>
      <c r="AI271" s="458"/>
      <c r="AJ271" s="838" t="s">
        <v>380</v>
      </c>
      <c r="AK271" s="458"/>
      <c r="AL271" s="458"/>
      <c r="AM271" s="838" t="s">
        <v>380</v>
      </c>
      <c r="AN271" s="458"/>
      <c r="AO271" s="458"/>
      <c r="AP271" s="838" t="s">
        <v>380</v>
      </c>
      <c r="AQ271" s="458"/>
      <c r="AR271" s="458"/>
      <c r="AS271" s="838" t="s">
        <v>380</v>
      </c>
      <c r="AT271" s="458"/>
      <c r="AU271" s="458"/>
      <c r="AV271" s="838" t="s">
        <v>380</v>
      </c>
      <c r="AW271" s="458"/>
      <c r="AX271" s="458"/>
      <c r="AY271" s="838" t="s">
        <v>380</v>
      </c>
      <c r="AZ271" s="458"/>
      <c r="BA271" s="458"/>
      <c r="BB271" s="838" t="s">
        <v>380</v>
      </c>
      <c r="BC271" s="838"/>
      <c r="BD271" s="458"/>
      <c r="BE271" s="838" t="s">
        <v>782</v>
      </c>
      <c r="BF271" s="458"/>
      <c r="BG271" s="458"/>
      <c r="BH271" s="458" t="s">
        <v>829</v>
      </c>
      <c r="BI271" s="458"/>
      <c r="BJ271" s="458"/>
      <c r="BK271" s="837" t="s">
        <v>908</v>
      </c>
      <c r="BL271" s="755"/>
    </row>
    <row r="272" spans="1:64" ht="15" customHeight="1">
      <c r="A272" s="864"/>
      <c r="B272" s="864" t="s">
        <v>1111</v>
      </c>
      <c r="C272" s="864" t="s">
        <v>1052</v>
      </c>
      <c r="D272" s="863">
        <v>3082</v>
      </c>
      <c r="E272" s="992">
        <v>42603</v>
      </c>
      <c r="F272" s="1090" t="s">
        <v>908</v>
      </c>
      <c r="G272" s="837"/>
      <c r="H272" s="837"/>
      <c r="I272" s="850" t="s">
        <v>908</v>
      </c>
      <c r="J272" s="838"/>
      <c r="K272" s="458"/>
      <c r="L272" s="838" t="s">
        <v>379</v>
      </c>
      <c r="M272" s="838"/>
      <c r="N272" s="458"/>
      <c r="O272" s="848" t="s">
        <v>379</v>
      </c>
      <c r="P272" s="848"/>
      <c r="Q272" s="643"/>
      <c r="R272" s="838" t="s">
        <v>908</v>
      </c>
      <c r="S272" s="838"/>
      <c r="T272" s="458"/>
      <c r="U272" s="838" t="s">
        <v>908</v>
      </c>
      <c r="V272" s="838"/>
      <c r="W272" s="458"/>
      <c r="X272" s="838" t="s">
        <v>908</v>
      </c>
      <c r="Y272" s="458"/>
      <c r="Z272" s="458"/>
      <c r="AA272" s="838" t="s">
        <v>380</v>
      </c>
      <c r="AB272" s="458"/>
      <c r="AC272" s="458"/>
      <c r="AD272" s="458"/>
      <c r="AE272" s="458"/>
      <c r="AF272" s="458"/>
      <c r="AG272" s="838"/>
      <c r="AH272" s="458"/>
      <c r="AI272" s="458"/>
      <c r="AJ272" s="838" t="s">
        <v>380</v>
      </c>
      <c r="AK272" s="458"/>
      <c r="AL272" s="458"/>
      <c r="AM272" s="838" t="s">
        <v>380</v>
      </c>
      <c r="AN272" s="458"/>
      <c r="AO272" s="458"/>
      <c r="AP272" s="838" t="s">
        <v>380</v>
      </c>
      <c r="AQ272" s="458"/>
      <c r="AR272" s="458"/>
      <c r="AS272" s="838" t="s">
        <v>380</v>
      </c>
      <c r="AT272" s="458"/>
      <c r="AU272" s="458"/>
      <c r="AV272" s="838" t="s">
        <v>380</v>
      </c>
      <c r="AW272" s="458"/>
      <c r="AX272" s="458"/>
      <c r="AY272" s="838" t="s">
        <v>380</v>
      </c>
      <c r="AZ272" s="458"/>
      <c r="BA272" s="458"/>
      <c r="BB272" s="838" t="s">
        <v>380</v>
      </c>
      <c r="BC272" s="838"/>
      <c r="BD272" s="458"/>
      <c r="BE272" s="838" t="s">
        <v>782</v>
      </c>
      <c r="BF272" s="458"/>
      <c r="BG272" s="458"/>
      <c r="BH272" s="458" t="s">
        <v>829</v>
      </c>
      <c r="BI272" s="458"/>
      <c r="BJ272" s="458"/>
      <c r="BK272" s="837" t="s">
        <v>908</v>
      </c>
      <c r="BL272" s="755"/>
    </row>
    <row r="273" spans="1:64" ht="15" customHeight="1">
      <c r="A273" s="864"/>
      <c r="B273" s="864" t="s">
        <v>1112</v>
      </c>
      <c r="C273" s="864" t="s">
        <v>1028</v>
      </c>
      <c r="D273" s="863">
        <v>7585</v>
      </c>
      <c r="E273" s="992">
        <v>42603</v>
      </c>
      <c r="F273" s="1090" t="s">
        <v>908</v>
      </c>
      <c r="G273" s="837"/>
      <c r="H273" s="837"/>
      <c r="I273" s="850" t="s">
        <v>908</v>
      </c>
      <c r="J273" s="838"/>
      <c r="K273" s="458"/>
      <c r="L273" s="838" t="s">
        <v>379</v>
      </c>
      <c r="M273" s="838"/>
      <c r="N273" s="458"/>
      <c r="O273" s="848" t="s">
        <v>379</v>
      </c>
      <c r="P273" s="848"/>
      <c r="Q273" s="643"/>
      <c r="R273" s="838" t="s">
        <v>908</v>
      </c>
      <c r="S273" s="838"/>
      <c r="T273" s="458"/>
      <c r="U273" s="838" t="s">
        <v>908</v>
      </c>
      <c r="V273" s="838"/>
      <c r="W273" s="458"/>
      <c r="X273" s="838" t="s">
        <v>908</v>
      </c>
      <c r="Y273" s="458"/>
      <c r="Z273" s="458"/>
      <c r="AA273" s="838" t="s">
        <v>380</v>
      </c>
      <c r="AB273" s="458"/>
      <c r="AC273" s="458"/>
      <c r="AD273" s="458"/>
      <c r="AE273" s="458"/>
      <c r="AF273" s="458"/>
      <c r="AG273" s="838"/>
      <c r="AH273" s="458"/>
      <c r="AI273" s="458"/>
      <c r="AJ273" s="838" t="s">
        <v>380</v>
      </c>
      <c r="AK273" s="458"/>
      <c r="AL273" s="458"/>
      <c r="AM273" s="838" t="s">
        <v>380</v>
      </c>
      <c r="AN273" s="458"/>
      <c r="AO273" s="458"/>
      <c r="AP273" s="838" t="s">
        <v>380</v>
      </c>
      <c r="AQ273" s="458"/>
      <c r="AR273" s="458"/>
      <c r="AS273" s="838" t="s">
        <v>380</v>
      </c>
      <c r="AT273" s="458"/>
      <c r="AU273" s="458"/>
      <c r="AV273" s="838" t="s">
        <v>380</v>
      </c>
      <c r="AW273" s="458"/>
      <c r="AX273" s="458"/>
      <c r="AY273" s="838" t="s">
        <v>380</v>
      </c>
      <c r="AZ273" s="458"/>
      <c r="BA273" s="458"/>
      <c r="BB273" s="838" t="s">
        <v>380</v>
      </c>
      <c r="BC273" s="838"/>
      <c r="BD273" s="458"/>
      <c r="BE273" s="838" t="s">
        <v>782</v>
      </c>
      <c r="BF273" s="458"/>
      <c r="BG273" s="458"/>
      <c r="BH273" s="458" t="s">
        <v>829</v>
      </c>
      <c r="BI273" s="458"/>
      <c r="BJ273" s="458"/>
      <c r="BK273" s="837" t="s">
        <v>908</v>
      </c>
      <c r="BL273" s="755"/>
    </row>
    <row r="274" spans="1:64" ht="15" customHeight="1">
      <c r="A274" s="864"/>
      <c r="B274" s="864" t="s">
        <v>1113</v>
      </c>
      <c r="C274" s="864" t="s">
        <v>1025</v>
      </c>
      <c r="D274" s="863">
        <v>13785</v>
      </c>
      <c r="E274" s="992">
        <v>42603</v>
      </c>
      <c r="F274" s="1088" t="s">
        <v>379</v>
      </c>
      <c r="G274" s="837"/>
      <c r="H274" s="837"/>
      <c r="I274" s="850" t="s">
        <v>380</v>
      </c>
      <c r="J274" s="838"/>
      <c r="K274" s="458"/>
      <c r="L274" s="838" t="s">
        <v>379</v>
      </c>
      <c r="M274" s="838"/>
      <c r="N274" s="458"/>
      <c r="O274" s="838" t="s">
        <v>380</v>
      </c>
      <c r="P274" s="838"/>
      <c r="Q274" s="458"/>
      <c r="R274" s="838" t="s">
        <v>380</v>
      </c>
      <c r="S274" s="838"/>
      <c r="T274" s="458"/>
      <c r="U274" s="838" t="s">
        <v>379</v>
      </c>
      <c r="V274" s="838"/>
      <c r="W274" s="458"/>
      <c r="X274" s="838" t="s">
        <v>379</v>
      </c>
      <c r="Y274" s="458"/>
      <c r="Z274" s="458"/>
      <c r="AA274" s="838" t="s">
        <v>380</v>
      </c>
      <c r="AB274" s="458"/>
      <c r="AC274" s="458"/>
      <c r="AD274" s="458"/>
      <c r="AE274" s="458"/>
      <c r="AF274" s="458"/>
      <c r="AG274" s="838"/>
      <c r="AH274" s="458"/>
      <c r="AI274" s="458"/>
      <c r="AJ274" s="838" t="s">
        <v>380</v>
      </c>
      <c r="AK274" s="458"/>
      <c r="AL274" s="458"/>
      <c r="AM274" s="838" t="s">
        <v>380</v>
      </c>
      <c r="AN274" s="458"/>
      <c r="AO274" s="458"/>
      <c r="AP274" s="838" t="s">
        <v>380</v>
      </c>
      <c r="AQ274" s="458"/>
      <c r="AR274" s="458"/>
      <c r="AS274" s="838" t="s">
        <v>379</v>
      </c>
      <c r="AT274" s="458"/>
      <c r="AU274" s="458"/>
      <c r="AV274" s="838" t="s">
        <v>379</v>
      </c>
      <c r="AW274" s="458"/>
      <c r="AX274" s="458"/>
      <c r="AY274" s="838" t="s">
        <v>380</v>
      </c>
      <c r="AZ274" s="458"/>
      <c r="BA274" s="458"/>
      <c r="BB274" s="838" t="s">
        <v>380</v>
      </c>
      <c r="BC274" s="838"/>
      <c r="BD274" s="458"/>
      <c r="BE274" s="838" t="s">
        <v>782</v>
      </c>
      <c r="BF274" s="458"/>
      <c r="BG274" s="458"/>
      <c r="BH274" s="458" t="s">
        <v>701</v>
      </c>
      <c r="BI274" s="458"/>
      <c r="BJ274" s="458"/>
      <c r="BK274" s="837" t="s">
        <v>908</v>
      </c>
      <c r="BL274" s="755"/>
    </row>
    <row r="275" spans="1:64" ht="15" customHeight="1">
      <c r="A275" s="864"/>
      <c r="B275" s="864" t="s">
        <v>1114</v>
      </c>
      <c r="C275" s="864" t="s">
        <v>1043</v>
      </c>
      <c r="D275" s="863">
        <v>5480</v>
      </c>
      <c r="E275" s="992">
        <v>42603</v>
      </c>
      <c r="F275" s="1090" t="s">
        <v>380</v>
      </c>
      <c r="G275" s="837"/>
      <c r="H275" s="837"/>
      <c r="I275" s="838" t="s">
        <v>379</v>
      </c>
      <c r="J275" s="838"/>
      <c r="K275" s="458"/>
      <c r="L275" s="838" t="s">
        <v>379</v>
      </c>
      <c r="M275" s="838"/>
      <c r="N275" s="458"/>
      <c r="O275" s="838" t="s">
        <v>379</v>
      </c>
      <c r="P275" s="838"/>
      <c r="Q275" s="458"/>
      <c r="R275" s="838" t="s">
        <v>379</v>
      </c>
      <c r="S275" s="838"/>
      <c r="T275" s="458"/>
      <c r="U275" s="838" t="s">
        <v>379</v>
      </c>
      <c r="V275" s="838"/>
      <c r="W275" s="458"/>
      <c r="X275" s="838" t="s">
        <v>379</v>
      </c>
      <c r="Y275" s="458"/>
      <c r="Z275" s="458"/>
      <c r="AA275" s="838" t="s">
        <v>380</v>
      </c>
      <c r="AB275" s="458"/>
      <c r="AC275" s="458"/>
      <c r="AD275" s="458"/>
      <c r="AE275" s="458"/>
      <c r="AF275" s="458"/>
      <c r="AG275" s="838"/>
      <c r="AH275" s="458"/>
      <c r="AI275" s="458"/>
      <c r="AJ275" s="838" t="s">
        <v>380</v>
      </c>
      <c r="AK275" s="458"/>
      <c r="AL275" s="458"/>
      <c r="AM275" s="838" t="s">
        <v>380</v>
      </c>
      <c r="AN275" s="458"/>
      <c r="AO275" s="458"/>
      <c r="AP275" s="838" t="s">
        <v>380</v>
      </c>
      <c r="AQ275" s="458"/>
      <c r="AR275" s="458"/>
      <c r="AS275" s="838" t="s">
        <v>380</v>
      </c>
      <c r="AT275" s="458"/>
      <c r="AU275" s="458"/>
      <c r="AV275" s="838" t="s">
        <v>380</v>
      </c>
      <c r="AW275" s="458"/>
      <c r="AX275" s="458"/>
      <c r="AY275" s="838" t="s">
        <v>380</v>
      </c>
      <c r="AZ275" s="458"/>
      <c r="BA275" s="458"/>
      <c r="BB275" s="838" t="s">
        <v>380</v>
      </c>
      <c r="BC275" s="838"/>
      <c r="BD275" s="458"/>
      <c r="BE275" s="838" t="s">
        <v>782</v>
      </c>
      <c r="BF275" s="458"/>
      <c r="BG275" s="458"/>
      <c r="BH275" s="458" t="s">
        <v>829</v>
      </c>
      <c r="BI275" s="458"/>
      <c r="BJ275" s="458"/>
      <c r="BK275" s="837" t="s">
        <v>908</v>
      </c>
      <c r="BL275" s="755"/>
    </row>
    <row r="276" spans="1:64" ht="15" customHeight="1">
      <c r="A276" s="864"/>
      <c r="B276" s="864" t="s">
        <v>1115</v>
      </c>
      <c r="C276" s="864" t="s">
        <v>387</v>
      </c>
      <c r="D276" s="863">
        <v>5344</v>
      </c>
      <c r="E276" s="992">
        <v>42603</v>
      </c>
      <c r="F276" s="1088" t="s">
        <v>379</v>
      </c>
      <c r="G276" s="837"/>
      <c r="H276" s="837"/>
      <c r="I276" s="850" t="s">
        <v>380</v>
      </c>
      <c r="J276" s="838"/>
      <c r="K276" s="458"/>
      <c r="L276" s="838" t="s">
        <v>379</v>
      </c>
      <c r="M276" s="838"/>
      <c r="N276" s="458"/>
      <c r="O276" s="838" t="s">
        <v>379</v>
      </c>
      <c r="P276" s="838"/>
      <c r="Q276" s="458"/>
      <c r="R276" s="838" t="s">
        <v>379</v>
      </c>
      <c r="S276" s="838"/>
      <c r="T276" s="458"/>
      <c r="U276" s="838" t="s">
        <v>379</v>
      </c>
      <c r="V276" s="838"/>
      <c r="W276" s="458"/>
      <c r="X276" s="838" t="s">
        <v>379</v>
      </c>
      <c r="Y276" s="458"/>
      <c r="Z276" s="458"/>
      <c r="AA276" s="838" t="s">
        <v>380</v>
      </c>
      <c r="AB276" s="458"/>
      <c r="AC276" s="458"/>
      <c r="AD276" s="458"/>
      <c r="AE276" s="458"/>
      <c r="AF276" s="458"/>
      <c r="AG276" s="838"/>
      <c r="AH276" s="458"/>
      <c r="AI276" s="458"/>
      <c r="AJ276" s="838" t="s">
        <v>380</v>
      </c>
      <c r="AK276" s="458"/>
      <c r="AL276" s="458"/>
      <c r="AM276" s="838" t="s">
        <v>380</v>
      </c>
      <c r="AN276" s="458"/>
      <c r="AO276" s="458"/>
      <c r="AP276" s="838" t="s">
        <v>380</v>
      </c>
      <c r="AQ276" s="458"/>
      <c r="AR276" s="458"/>
      <c r="AS276" s="838" t="s">
        <v>380</v>
      </c>
      <c r="AT276" s="458"/>
      <c r="AU276" s="458"/>
      <c r="AV276" s="838" t="s">
        <v>380</v>
      </c>
      <c r="AW276" s="458"/>
      <c r="AX276" s="458"/>
      <c r="AY276" s="838" t="s">
        <v>380</v>
      </c>
      <c r="AZ276" s="458"/>
      <c r="BA276" s="458"/>
      <c r="BB276" s="838" t="s">
        <v>380</v>
      </c>
      <c r="BC276" s="838"/>
      <c r="BD276" s="458"/>
      <c r="BE276" s="838" t="s">
        <v>782</v>
      </c>
      <c r="BF276" s="458"/>
      <c r="BG276" s="458"/>
      <c r="BH276" s="458" t="s">
        <v>701</v>
      </c>
      <c r="BI276" s="458"/>
      <c r="BJ276" s="458"/>
      <c r="BK276" s="837" t="s">
        <v>908</v>
      </c>
      <c r="BL276" s="460"/>
    </row>
    <row r="277" spans="1:64" ht="15" customHeight="1">
      <c r="A277" s="864"/>
      <c r="B277" s="864" t="s">
        <v>1116</v>
      </c>
      <c r="C277" s="864" t="s">
        <v>1031</v>
      </c>
      <c r="D277" s="863">
        <v>16314</v>
      </c>
      <c r="E277" s="992">
        <v>42603</v>
      </c>
      <c r="F277" s="1088" t="s">
        <v>379</v>
      </c>
      <c r="G277" s="837"/>
      <c r="H277" s="837"/>
      <c r="I277" s="850" t="s">
        <v>380</v>
      </c>
      <c r="J277" s="838"/>
      <c r="K277" s="458"/>
      <c r="L277" s="838" t="s">
        <v>379</v>
      </c>
      <c r="M277" s="838"/>
      <c r="N277" s="458"/>
      <c r="O277" s="838" t="s">
        <v>380</v>
      </c>
      <c r="P277" s="838"/>
      <c r="Q277" s="458"/>
      <c r="R277" s="838" t="s">
        <v>380</v>
      </c>
      <c r="S277" s="838"/>
      <c r="T277" s="458"/>
      <c r="U277" s="838" t="s">
        <v>379</v>
      </c>
      <c r="V277" s="838"/>
      <c r="W277" s="458"/>
      <c r="X277" s="838" t="s">
        <v>379</v>
      </c>
      <c r="Y277" s="458"/>
      <c r="Z277" s="458"/>
      <c r="AA277" s="838" t="s">
        <v>380</v>
      </c>
      <c r="AB277" s="458"/>
      <c r="AC277" s="458"/>
      <c r="AD277" s="458"/>
      <c r="AE277" s="458"/>
      <c r="AF277" s="458"/>
      <c r="AG277" s="838"/>
      <c r="AH277" s="458"/>
      <c r="AI277" s="458"/>
      <c r="AJ277" s="838" t="s">
        <v>380</v>
      </c>
      <c r="AK277" s="458"/>
      <c r="AL277" s="458"/>
      <c r="AM277" s="838" t="s">
        <v>380</v>
      </c>
      <c r="AN277" s="458"/>
      <c r="AO277" s="458"/>
      <c r="AP277" s="838" t="s">
        <v>380</v>
      </c>
      <c r="AQ277" s="458"/>
      <c r="AR277" s="458"/>
      <c r="AS277" s="838" t="s">
        <v>379</v>
      </c>
      <c r="AT277" s="458"/>
      <c r="AU277" s="458"/>
      <c r="AV277" s="838" t="s">
        <v>379</v>
      </c>
      <c r="AW277" s="458"/>
      <c r="AX277" s="458"/>
      <c r="AY277" s="838" t="s">
        <v>380</v>
      </c>
      <c r="AZ277" s="458"/>
      <c r="BA277" s="458"/>
      <c r="BB277" s="838" t="s">
        <v>380</v>
      </c>
      <c r="BC277" s="838"/>
      <c r="BD277" s="458"/>
      <c r="BE277" s="838" t="s">
        <v>782</v>
      </c>
      <c r="BF277" s="458"/>
      <c r="BG277" s="458"/>
      <c r="BH277" s="458" t="s">
        <v>701</v>
      </c>
      <c r="BI277" s="458"/>
      <c r="BJ277" s="458"/>
      <c r="BK277" s="837" t="s">
        <v>908</v>
      </c>
      <c r="BL277" s="460"/>
    </row>
    <row r="278" spans="1:64" ht="15" customHeight="1">
      <c r="A278" s="863"/>
      <c r="B278" s="863" t="s">
        <v>1117</v>
      </c>
      <c r="C278" s="864">
        <v>5165734</v>
      </c>
      <c r="D278" s="994">
        <v>950</v>
      </c>
      <c r="E278" s="865">
        <v>42603</v>
      </c>
      <c r="F278" s="1088" t="s">
        <v>379</v>
      </c>
      <c r="G278" s="837"/>
      <c r="H278" s="837"/>
      <c r="I278" s="850" t="s">
        <v>380</v>
      </c>
      <c r="J278" s="838"/>
      <c r="K278" s="458"/>
      <c r="L278" s="838" t="s">
        <v>379</v>
      </c>
      <c r="M278" s="838"/>
      <c r="N278" s="458"/>
      <c r="O278" s="838" t="s">
        <v>379</v>
      </c>
      <c r="P278" s="838"/>
      <c r="Q278" s="458"/>
      <c r="R278" s="838" t="s">
        <v>1100</v>
      </c>
      <c r="S278" s="838"/>
      <c r="T278" s="458"/>
      <c r="U278" s="838" t="s">
        <v>380</v>
      </c>
      <c r="V278" s="838"/>
      <c r="W278" s="458"/>
      <c r="X278" s="838" t="s">
        <v>380</v>
      </c>
      <c r="Y278" s="458"/>
      <c r="Z278" s="458"/>
      <c r="AA278" s="838" t="s">
        <v>379</v>
      </c>
      <c r="AB278" s="458"/>
      <c r="AC278" s="458"/>
      <c r="AD278" s="458"/>
      <c r="AE278" s="458"/>
      <c r="AF278" s="458"/>
      <c r="AG278" s="838"/>
      <c r="AH278" s="458"/>
      <c r="AI278" s="458"/>
      <c r="AJ278" s="838" t="s">
        <v>379</v>
      </c>
      <c r="AK278" s="458"/>
      <c r="AL278" s="458"/>
      <c r="AM278" s="838" t="s">
        <v>380</v>
      </c>
      <c r="AN278" s="458"/>
      <c r="AO278" s="458"/>
      <c r="AP278" s="838" t="s">
        <v>380</v>
      </c>
      <c r="AQ278" s="458"/>
      <c r="AR278" s="458"/>
      <c r="AS278" s="838" t="s">
        <v>380</v>
      </c>
      <c r="AT278" s="458"/>
      <c r="AU278" s="458"/>
      <c r="AV278" s="838" t="s">
        <v>380</v>
      </c>
      <c r="AW278" s="458"/>
      <c r="AX278" s="458"/>
      <c r="AY278" s="838" t="s">
        <v>380</v>
      </c>
      <c r="AZ278" s="458"/>
      <c r="BA278" s="458"/>
      <c r="BB278" s="838" t="s">
        <v>379</v>
      </c>
      <c r="BC278" s="838"/>
      <c r="BD278" s="458"/>
      <c r="BE278" s="838" t="s">
        <v>782</v>
      </c>
      <c r="BF278" s="458"/>
      <c r="BG278" s="458"/>
      <c r="BH278" s="458" t="s">
        <v>893</v>
      </c>
      <c r="BI278" s="458"/>
      <c r="BJ278" s="458"/>
      <c r="BK278" s="837" t="s">
        <v>908</v>
      </c>
      <c r="BL278" s="460"/>
    </row>
    <row r="279" spans="1:64" ht="15" customHeight="1">
      <c r="A279" s="863"/>
      <c r="B279" s="863" t="s">
        <v>1118</v>
      </c>
      <c r="C279" s="864">
        <v>5165754</v>
      </c>
      <c r="D279" s="994">
        <v>980</v>
      </c>
      <c r="E279" s="865">
        <v>42603</v>
      </c>
      <c r="F279" s="1088" t="s">
        <v>379</v>
      </c>
      <c r="G279" s="837"/>
      <c r="H279" s="837"/>
      <c r="I279" s="850" t="s">
        <v>380</v>
      </c>
      <c r="J279" s="838"/>
      <c r="K279" s="458"/>
      <c r="L279" s="838" t="s">
        <v>379</v>
      </c>
      <c r="M279" s="838"/>
      <c r="N279" s="458"/>
      <c r="O279" s="838" t="s">
        <v>379</v>
      </c>
      <c r="P279" s="838"/>
      <c r="Q279" s="458"/>
      <c r="R279" s="838" t="s">
        <v>1100</v>
      </c>
      <c r="S279" s="838"/>
      <c r="T279" s="458"/>
      <c r="U279" s="838" t="s">
        <v>380</v>
      </c>
      <c r="V279" s="838"/>
      <c r="W279" s="458"/>
      <c r="X279" s="838" t="s">
        <v>380</v>
      </c>
      <c r="Y279" s="458"/>
      <c r="Z279" s="458"/>
      <c r="AA279" s="838" t="s">
        <v>379</v>
      </c>
      <c r="AB279" s="458"/>
      <c r="AC279" s="458"/>
      <c r="AD279" s="458"/>
      <c r="AE279" s="458"/>
      <c r="AF279" s="458"/>
      <c r="AG279" s="838"/>
      <c r="AH279" s="458"/>
      <c r="AI279" s="458"/>
      <c r="AJ279" s="838" t="s">
        <v>379</v>
      </c>
      <c r="AK279" s="458"/>
      <c r="AL279" s="458"/>
      <c r="AM279" s="838" t="s">
        <v>380</v>
      </c>
      <c r="AN279" s="458"/>
      <c r="AO279" s="458"/>
      <c r="AP279" s="838" t="s">
        <v>380</v>
      </c>
      <c r="AQ279" s="458"/>
      <c r="AR279" s="458"/>
      <c r="AS279" s="838" t="s">
        <v>380</v>
      </c>
      <c r="AT279" s="458"/>
      <c r="AU279" s="458"/>
      <c r="AV279" s="838" t="s">
        <v>380</v>
      </c>
      <c r="AW279" s="458"/>
      <c r="AX279" s="458"/>
      <c r="AY279" s="838" t="s">
        <v>380</v>
      </c>
      <c r="AZ279" s="458"/>
      <c r="BA279" s="458"/>
      <c r="BB279" s="838" t="s">
        <v>379</v>
      </c>
      <c r="BC279" s="838"/>
      <c r="BD279" s="458"/>
      <c r="BE279" s="838" t="s">
        <v>782</v>
      </c>
      <c r="BF279" s="458"/>
      <c r="BG279" s="458"/>
      <c r="BH279" s="458" t="s">
        <v>893</v>
      </c>
      <c r="BI279" s="458"/>
      <c r="BJ279" s="458"/>
      <c r="BK279" s="837" t="s">
        <v>908</v>
      </c>
      <c r="BL279" s="460"/>
    </row>
    <row r="280" spans="1:64" ht="15" customHeight="1">
      <c r="A280" s="863"/>
      <c r="B280" s="863" t="s">
        <v>1119</v>
      </c>
      <c r="C280" s="864">
        <v>5210734</v>
      </c>
      <c r="D280" s="994">
        <v>2389</v>
      </c>
      <c r="E280" s="865">
        <v>42603</v>
      </c>
      <c r="F280" s="1088" t="s">
        <v>380</v>
      </c>
      <c r="G280" s="837"/>
      <c r="H280" s="837"/>
      <c r="I280" s="838" t="s">
        <v>379</v>
      </c>
      <c r="J280" s="838"/>
      <c r="K280" s="458"/>
      <c r="L280" s="838" t="s">
        <v>379</v>
      </c>
      <c r="M280" s="838"/>
      <c r="N280" s="458"/>
      <c r="O280" s="838" t="s">
        <v>379</v>
      </c>
      <c r="P280" s="838"/>
      <c r="Q280" s="458"/>
      <c r="R280" s="838" t="s">
        <v>379</v>
      </c>
      <c r="S280" s="838"/>
      <c r="T280" s="458"/>
      <c r="U280" s="838" t="s">
        <v>380</v>
      </c>
      <c r="V280" s="838"/>
      <c r="W280" s="458"/>
      <c r="X280" s="838" t="s">
        <v>380</v>
      </c>
      <c r="Y280" s="458"/>
      <c r="Z280" s="458"/>
      <c r="AA280" s="838" t="s">
        <v>893</v>
      </c>
      <c r="AB280" s="458"/>
      <c r="AC280" s="458"/>
      <c r="AD280" s="458"/>
      <c r="AE280" s="458"/>
      <c r="AF280" s="458"/>
      <c r="AG280" s="838"/>
      <c r="AH280" s="458"/>
      <c r="AI280" s="458"/>
      <c r="AJ280" s="838" t="s">
        <v>379</v>
      </c>
      <c r="AK280" s="458"/>
      <c r="AL280" s="458"/>
      <c r="AM280" s="838" t="s">
        <v>380</v>
      </c>
      <c r="AN280" s="458"/>
      <c r="AO280" s="458"/>
      <c r="AP280" s="838" t="s">
        <v>380</v>
      </c>
      <c r="AQ280" s="458"/>
      <c r="AR280" s="458"/>
      <c r="AS280" s="838" t="s">
        <v>380</v>
      </c>
      <c r="AT280" s="458"/>
      <c r="AU280" s="458"/>
      <c r="AV280" s="838" t="s">
        <v>380</v>
      </c>
      <c r="AW280" s="458"/>
      <c r="AX280" s="458"/>
      <c r="AY280" s="838" t="s">
        <v>380</v>
      </c>
      <c r="AZ280" s="458"/>
      <c r="BA280" s="458"/>
      <c r="BB280" s="838" t="s">
        <v>379</v>
      </c>
      <c r="BC280" s="838"/>
      <c r="BD280" s="458"/>
      <c r="BE280" s="838" t="s">
        <v>782</v>
      </c>
      <c r="BF280" s="458"/>
      <c r="BG280" s="458"/>
      <c r="BH280" s="458" t="s">
        <v>893</v>
      </c>
      <c r="BI280" s="458"/>
      <c r="BJ280" s="458"/>
      <c r="BK280" s="837" t="s">
        <v>908</v>
      </c>
      <c r="BL280" s="460"/>
    </row>
    <row r="281" spans="1:64" ht="15" customHeight="1">
      <c r="A281" s="863"/>
      <c r="B281" s="863" t="s">
        <v>1120</v>
      </c>
      <c r="C281" s="864">
        <v>5210754</v>
      </c>
      <c r="D281" s="994">
        <v>1151</v>
      </c>
      <c r="E281" s="865">
        <v>42603</v>
      </c>
      <c r="F281" s="1088" t="s">
        <v>380</v>
      </c>
      <c r="G281" s="837"/>
      <c r="H281" s="837"/>
      <c r="I281" s="838" t="s">
        <v>379</v>
      </c>
      <c r="J281" s="838"/>
      <c r="K281" s="458"/>
      <c r="L281" s="838" t="s">
        <v>379</v>
      </c>
      <c r="M281" s="838"/>
      <c r="N281" s="458"/>
      <c r="O281" s="838" t="s">
        <v>379</v>
      </c>
      <c r="P281" s="838"/>
      <c r="Q281" s="458"/>
      <c r="R281" s="1000" t="s">
        <v>380</v>
      </c>
      <c r="S281" s="1000"/>
      <c r="T281" s="736"/>
      <c r="U281" s="838" t="s">
        <v>380</v>
      </c>
      <c r="V281" s="838"/>
      <c r="W281" s="458"/>
      <c r="X281" s="838" t="s">
        <v>380</v>
      </c>
      <c r="Y281" s="458"/>
      <c r="Z281" s="458"/>
      <c r="AA281" s="838" t="s">
        <v>379</v>
      </c>
      <c r="AB281" s="458"/>
      <c r="AC281" s="458"/>
      <c r="AD281" s="458"/>
      <c r="AE281" s="458"/>
      <c r="AF281" s="458"/>
      <c r="AG281" s="838"/>
      <c r="AH281" s="458"/>
      <c r="AI281" s="458"/>
      <c r="AJ281" s="838" t="s">
        <v>379</v>
      </c>
      <c r="AK281" s="458"/>
      <c r="AL281" s="458"/>
      <c r="AM281" s="838" t="s">
        <v>380</v>
      </c>
      <c r="AN281" s="458"/>
      <c r="AO281" s="458"/>
      <c r="AP281" s="838" t="s">
        <v>380</v>
      </c>
      <c r="AQ281" s="458"/>
      <c r="AR281" s="458"/>
      <c r="AS281" s="838" t="s">
        <v>380</v>
      </c>
      <c r="AT281" s="458"/>
      <c r="AU281" s="458"/>
      <c r="AV281" s="838" t="s">
        <v>380</v>
      </c>
      <c r="AW281" s="458"/>
      <c r="AX281" s="458"/>
      <c r="AY281" s="838" t="s">
        <v>380</v>
      </c>
      <c r="AZ281" s="458"/>
      <c r="BA281" s="458"/>
      <c r="BB281" s="838" t="s">
        <v>379</v>
      </c>
      <c r="BC281" s="838"/>
      <c r="BD281" s="458"/>
      <c r="BE281" s="838" t="s">
        <v>782</v>
      </c>
      <c r="BF281" s="458"/>
      <c r="BG281" s="458"/>
      <c r="BH281" s="458" t="s">
        <v>893</v>
      </c>
      <c r="BI281" s="458"/>
      <c r="BJ281" s="458"/>
      <c r="BK281" s="837" t="s">
        <v>908</v>
      </c>
      <c r="BL281" s="460"/>
    </row>
    <row r="282" spans="1:64" ht="15" customHeight="1">
      <c r="A282" s="863"/>
      <c r="B282" s="863" t="s">
        <v>1121</v>
      </c>
      <c r="C282" s="864">
        <v>5210754</v>
      </c>
      <c r="D282" s="994">
        <v>2400</v>
      </c>
      <c r="E282" s="865">
        <v>42603</v>
      </c>
      <c r="F282" s="1088" t="s">
        <v>380</v>
      </c>
      <c r="G282" s="837"/>
      <c r="H282" s="837"/>
      <c r="I282" s="838" t="s">
        <v>379</v>
      </c>
      <c r="J282" s="838"/>
      <c r="K282" s="458"/>
      <c r="L282" s="838" t="s">
        <v>379</v>
      </c>
      <c r="M282" s="838"/>
      <c r="N282" s="458"/>
      <c r="O282" s="838" t="s">
        <v>379</v>
      </c>
      <c r="P282" s="838"/>
      <c r="Q282" s="458"/>
      <c r="R282" s="838" t="s">
        <v>379</v>
      </c>
      <c r="S282" s="838"/>
      <c r="T282" s="458"/>
      <c r="U282" s="838" t="s">
        <v>380</v>
      </c>
      <c r="V282" s="838"/>
      <c r="W282" s="458"/>
      <c r="X282" s="838" t="s">
        <v>380</v>
      </c>
      <c r="Y282" s="458"/>
      <c r="Z282" s="458"/>
      <c r="AA282" s="838" t="s">
        <v>379</v>
      </c>
      <c r="AB282" s="458"/>
      <c r="AC282" s="458"/>
      <c r="AD282" s="458"/>
      <c r="AE282" s="458"/>
      <c r="AF282" s="458"/>
      <c r="AG282" s="838"/>
      <c r="AH282" s="458"/>
      <c r="AI282" s="458"/>
      <c r="AJ282" s="838" t="s">
        <v>379</v>
      </c>
      <c r="AK282" s="458"/>
      <c r="AL282" s="458"/>
      <c r="AM282" s="838" t="s">
        <v>380</v>
      </c>
      <c r="AN282" s="458"/>
      <c r="AO282" s="458"/>
      <c r="AP282" s="838" t="s">
        <v>380</v>
      </c>
      <c r="AQ282" s="458"/>
      <c r="AR282" s="458"/>
      <c r="AS282" s="838" t="s">
        <v>380</v>
      </c>
      <c r="AT282" s="458"/>
      <c r="AU282" s="458"/>
      <c r="AV282" s="838" t="s">
        <v>380</v>
      </c>
      <c r="AW282" s="458"/>
      <c r="AX282" s="458"/>
      <c r="AY282" s="838" t="s">
        <v>380</v>
      </c>
      <c r="AZ282" s="458"/>
      <c r="BA282" s="458"/>
      <c r="BB282" s="838" t="s">
        <v>379</v>
      </c>
      <c r="BC282" s="838"/>
      <c r="BD282" s="458"/>
      <c r="BE282" s="838" t="s">
        <v>908</v>
      </c>
      <c r="BF282" s="458"/>
      <c r="BG282" s="458"/>
      <c r="BH282" s="458" t="s">
        <v>893</v>
      </c>
      <c r="BI282" s="458"/>
      <c r="BJ282" s="458"/>
      <c r="BK282" s="837" t="s">
        <v>908</v>
      </c>
      <c r="BL282" s="460"/>
    </row>
    <row r="283" spans="1:64" ht="15" customHeight="1">
      <c r="A283" s="984"/>
      <c r="B283" s="984" t="s">
        <v>1122</v>
      </c>
      <c r="C283" s="986" t="s">
        <v>43</v>
      </c>
      <c r="D283" s="912">
        <v>6601</v>
      </c>
      <c r="E283" s="998">
        <v>42606</v>
      </c>
      <c r="F283" s="1088" t="s">
        <v>380</v>
      </c>
      <c r="G283" s="837"/>
      <c r="H283" s="837"/>
      <c r="I283" s="838" t="s">
        <v>379</v>
      </c>
      <c r="J283" s="838"/>
      <c r="K283" s="458"/>
      <c r="L283" s="838" t="s">
        <v>379</v>
      </c>
      <c r="M283" s="838"/>
      <c r="N283" s="458"/>
      <c r="O283" s="838" t="s">
        <v>380</v>
      </c>
      <c r="P283" s="838"/>
      <c r="Q283" s="458"/>
      <c r="R283" s="838" t="s">
        <v>380</v>
      </c>
      <c r="S283" s="838"/>
      <c r="T283" s="458"/>
      <c r="U283" s="838" t="s">
        <v>1108</v>
      </c>
      <c r="V283" s="838"/>
      <c r="W283" s="458"/>
      <c r="X283" s="838" t="s">
        <v>379</v>
      </c>
      <c r="Y283" s="458"/>
      <c r="Z283" s="458"/>
      <c r="AA283" s="838" t="s">
        <v>380</v>
      </c>
      <c r="AB283" s="458"/>
      <c r="AC283" s="458"/>
      <c r="AD283" s="458"/>
      <c r="AE283" s="458"/>
      <c r="AF283" s="458"/>
      <c r="AG283" s="838"/>
      <c r="AH283" s="458"/>
      <c r="AI283" s="458"/>
      <c r="AJ283" s="838" t="s">
        <v>380</v>
      </c>
      <c r="AK283" s="458"/>
      <c r="AL283" s="458"/>
      <c r="AM283" s="838" t="s">
        <v>380</v>
      </c>
      <c r="AN283" s="458"/>
      <c r="AO283" s="458"/>
      <c r="AP283" s="838" t="s">
        <v>380</v>
      </c>
      <c r="AQ283" s="458"/>
      <c r="AR283" s="458"/>
      <c r="AS283" s="838" t="s">
        <v>380</v>
      </c>
      <c r="AT283" s="458"/>
      <c r="AU283" s="458"/>
      <c r="AV283" s="838" t="s">
        <v>380</v>
      </c>
      <c r="AW283" s="458"/>
      <c r="AX283" s="458"/>
      <c r="AY283" s="838" t="s">
        <v>380</v>
      </c>
      <c r="AZ283" s="458"/>
      <c r="BA283" s="458"/>
      <c r="BB283" s="838" t="s">
        <v>379</v>
      </c>
      <c r="BC283" s="838"/>
      <c r="BD283" s="458"/>
      <c r="BE283" s="838" t="s">
        <v>380</v>
      </c>
      <c r="BF283" s="458"/>
      <c r="BG283" s="458"/>
      <c r="BH283" s="458" t="s">
        <v>893</v>
      </c>
      <c r="BI283" s="458"/>
      <c r="BJ283" s="458"/>
      <c r="BK283" s="837" t="s">
        <v>908</v>
      </c>
      <c r="BL283" s="460"/>
    </row>
    <row r="284" spans="1:64" ht="15" customHeight="1">
      <c r="A284" s="984"/>
      <c r="B284" s="984" t="s">
        <v>1123</v>
      </c>
      <c r="C284" s="986" t="s">
        <v>43</v>
      </c>
      <c r="D284" s="912">
        <v>22695</v>
      </c>
      <c r="E284" s="998">
        <v>42606</v>
      </c>
      <c r="F284" s="1088" t="s">
        <v>380</v>
      </c>
      <c r="G284" s="837"/>
      <c r="H284" s="837"/>
      <c r="I284" s="838" t="s">
        <v>379</v>
      </c>
      <c r="J284" s="838"/>
      <c r="K284" s="458"/>
      <c r="L284" s="838" t="s">
        <v>379</v>
      </c>
      <c r="M284" s="838"/>
      <c r="N284" s="458"/>
      <c r="O284" s="838" t="s">
        <v>380</v>
      </c>
      <c r="P284" s="838"/>
      <c r="Q284" s="458"/>
      <c r="R284" s="838" t="s">
        <v>380</v>
      </c>
      <c r="S284" s="838"/>
      <c r="T284" s="458"/>
      <c r="U284" s="838" t="s">
        <v>1108</v>
      </c>
      <c r="V284" s="838"/>
      <c r="W284" s="458"/>
      <c r="X284" s="838" t="s">
        <v>379</v>
      </c>
      <c r="Y284" s="458"/>
      <c r="Z284" s="458"/>
      <c r="AA284" s="838" t="s">
        <v>380</v>
      </c>
      <c r="AB284" s="458"/>
      <c r="AC284" s="458"/>
      <c r="AD284" s="458"/>
      <c r="AE284" s="458"/>
      <c r="AF284" s="458"/>
      <c r="AG284" s="838"/>
      <c r="AH284" s="458"/>
      <c r="AI284" s="458"/>
      <c r="AJ284" s="838" t="s">
        <v>380</v>
      </c>
      <c r="AK284" s="458"/>
      <c r="AL284" s="458"/>
      <c r="AM284" s="838" t="s">
        <v>380</v>
      </c>
      <c r="AN284" s="458"/>
      <c r="AO284" s="458"/>
      <c r="AP284" s="838" t="s">
        <v>380</v>
      </c>
      <c r="AQ284" s="458"/>
      <c r="AR284" s="458"/>
      <c r="AS284" s="838" t="s">
        <v>380</v>
      </c>
      <c r="AT284" s="458"/>
      <c r="AU284" s="458"/>
      <c r="AV284" s="838" t="s">
        <v>380</v>
      </c>
      <c r="AW284" s="458"/>
      <c r="AX284" s="458"/>
      <c r="AY284" s="838" t="s">
        <v>380</v>
      </c>
      <c r="AZ284" s="458"/>
      <c r="BA284" s="458"/>
      <c r="BB284" s="838" t="s">
        <v>379</v>
      </c>
      <c r="BC284" s="838"/>
      <c r="BD284" s="458"/>
      <c r="BE284" s="838" t="s">
        <v>380</v>
      </c>
      <c r="BF284" s="458"/>
      <c r="BG284" s="458"/>
      <c r="BH284" s="458" t="s">
        <v>893</v>
      </c>
      <c r="BI284" s="458"/>
      <c r="BJ284" s="458"/>
      <c r="BK284" s="837" t="s">
        <v>908</v>
      </c>
      <c r="BL284" s="460"/>
    </row>
    <row r="285" spans="1:64" ht="15" customHeight="1">
      <c r="A285" s="863"/>
      <c r="B285" s="863" t="s">
        <v>1124</v>
      </c>
      <c r="C285" s="864">
        <v>2183317</v>
      </c>
      <c r="D285" s="910">
        <v>6000</v>
      </c>
      <c r="E285" s="992">
        <v>42610</v>
      </c>
      <c r="F285" s="1088" t="s">
        <v>380</v>
      </c>
      <c r="G285" s="837"/>
      <c r="H285" s="837"/>
      <c r="I285" s="838" t="s">
        <v>379</v>
      </c>
      <c r="J285" s="838"/>
      <c r="K285" s="458"/>
      <c r="L285" s="838" t="s">
        <v>379</v>
      </c>
      <c r="M285" s="838"/>
      <c r="N285" s="458"/>
      <c r="O285" s="838" t="s">
        <v>1125</v>
      </c>
      <c r="P285" s="838"/>
      <c r="Q285" s="458"/>
      <c r="R285" s="838" t="s">
        <v>1087</v>
      </c>
      <c r="S285" s="838"/>
      <c r="T285" s="458"/>
      <c r="U285" s="838" t="s">
        <v>380</v>
      </c>
      <c r="V285" s="838"/>
      <c r="W285" s="458"/>
      <c r="X285" s="838" t="s">
        <v>380</v>
      </c>
      <c r="Y285" s="458"/>
      <c r="Z285" s="458"/>
      <c r="AA285" s="838" t="s">
        <v>380</v>
      </c>
      <c r="AB285" s="458"/>
      <c r="AC285" s="458"/>
      <c r="AD285" s="458"/>
      <c r="AE285" s="458"/>
      <c r="AF285" s="458"/>
      <c r="AG285" s="838"/>
      <c r="AH285" s="458"/>
      <c r="AI285" s="458"/>
      <c r="AJ285" s="838" t="s">
        <v>380</v>
      </c>
      <c r="AK285" s="458"/>
      <c r="AL285" s="458"/>
      <c r="AM285" s="838" t="s">
        <v>380</v>
      </c>
      <c r="AN285" s="458"/>
      <c r="AO285" s="458"/>
      <c r="AP285" s="838" t="s">
        <v>380</v>
      </c>
      <c r="AQ285" s="458"/>
      <c r="AR285" s="458"/>
      <c r="AS285" s="838" t="s">
        <v>380</v>
      </c>
      <c r="AT285" s="458"/>
      <c r="AU285" s="458"/>
      <c r="AV285" s="838" t="s">
        <v>380</v>
      </c>
      <c r="AW285" s="458"/>
      <c r="AX285" s="458"/>
      <c r="AY285" s="838"/>
      <c r="AZ285" s="458"/>
      <c r="BA285" s="458"/>
      <c r="BB285" s="838" t="s">
        <v>1126</v>
      </c>
      <c r="BC285" s="838"/>
      <c r="BD285" s="458"/>
      <c r="BE285" s="838" t="s">
        <v>782</v>
      </c>
      <c r="BF285" s="458"/>
      <c r="BG285" s="458"/>
      <c r="BH285" s="458" t="s">
        <v>893</v>
      </c>
      <c r="BI285" s="458"/>
      <c r="BJ285" s="458"/>
      <c r="BK285" s="837" t="s">
        <v>908</v>
      </c>
      <c r="BL285" s="460"/>
    </row>
    <row r="286" spans="1:64" ht="15" customHeight="1">
      <c r="A286" s="863"/>
      <c r="B286" s="863" t="s">
        <v>1127</v>
      </c>
      <c r="C286" s="864">
        <v>2183319</v>
      </c>
      <c r="D286" s="910">
        <v>9000</v>
      </c>
      <c r="E286" s="992">
        <v>42610</v>
      </c>
      <c r="F286" s="1088" t="s">
        <v>380</v>
      </c>
      <c r="G286" s="837"/>
      <c r="H286" s="837"/>
      <c r="I286" s="838" t="s">
        <v>379</v>
      </c>
      <c r="J286" s="838"/>
      <c r="K286" s="458"/>
      <c r="L286" s="838" t="s">
        <v>379</v>
      </c>
      <c r="M286" s="838"/>
      <c r="N286" s="458"/>
      <c r="O286" s="838" t="s">
        <v>1125</v>
      </c>
      <c r="P286" s="838"/>
      <c r="Q286" s="458"/>
      <c r="R286" s="838" t="s">
        <v>1087</v>
      </c>
      <c r="S286" s="838"/>
      <c r="T286" s="458"/>
      <c r="U286" s="838" t="s">
        <v>380</v>
      </c>
      <c r="V286" s="838"/>
      <c r="W286" s="458"/>
      <c r="X286" s="838" t="s">
        <v>380</v>
      </c>
      <c r="Y286" s="458"/>
      <c r="Z286" s="458"/>
      <c r="AA286" s="838" t="s">
        <v>380</v>
      </c>
      <c r="AB286" s="458"/>
      <c r="AC286" s="458"/>
      <c r="AD286" s="458"/>
      <c r="AE286" s="458"/>
      <c r="AF286" s="458"/>
      <c r="AG286" s="838"/>
      <c r="AH286" s="458"/>
      <c r="AI286" s="458"/>
      <c r="AJ286" s="838" t="s">
        <v>380</v>
      </c>
      <c r="AK286" s="458"/>
      <c r="AL286" s="458"/>
      <c r="AM286" s="838" t="s">
        <v>380</v>
      </c>
      <c r="AN286" s="458"/>
      <c r="AO286" s="458"/>
      <c r="AP286" s="838" t="s">
        <v>380</v>
      </c>
      <c r="AQ286" s="458"/>
      <c r="AR286" s="458"/>
      <c r="AS286" s="838" t="s">
        <v>380</v>
      </c>
      <c r="AT286" s="458"/>
      <c r="AU286" s="458"/>
      <c r="AV286" s="838" t="s">
        <v>380</v>
      </c>
      <c r="AW286" s="458"/>
      <c r="AX286" s="458"/>
      <c r="AY286" s="838" t="s">
        <v>380</v>
      </c>
      <c r="AZ286" s="458"/>
      <c r="BA286" s="458"/>
      <c r="BB286" s="838" t="s">
        <v>379</v>
      </c>
      <c r="BC286" s="838"/>
      <c r="BD286" s="458"/>
      <c r="BE286" s="838" t="s">
        <v>782</v>
      </c>
      <c r="BF286" s="458"/>
      <c r="BG286" s="458"/>
      <c r="BH286" s="458" t="s">
        <v>893</v>
      </c>
      <c r="BI286" s="458"/>
      <c r="BJ286" s="458"/>
      <c r="BK286" s="837" t="s">
        <v>908</v>
      </c>
      <c r="BL286" s="460"/>
    </row>
    <row r="287" spans="1:64" ht="15" customHeight="1">
      <c r="A287" s="863"/>
      <c r="B287" s="863" t="s">
        <v>1128</v>
      </c>
      <c r="C287" s="864">
        <v>2183322</v>
      </c>
      <c r="D287" s="910">
        <v>11000</v>
      </c>
      <c r="E287" s="992">
        <v>42610</v>
      </c>
      <c r="F287" s="1088" t="s">
        <v>380</v>
      </c>
      <c r="G287" s="837"/>
      <c r="H287" s="837"/>
      <c r="I287" s="838" t="s">
        <v>379</v>
      </c>
      <c r="J287" s="838"/>
      <c r="K287" s="458"/>
      <c r="L287" s="838" t="s">
        <v>379</v>
      </c>
      <c r="M287" s="838"/>
      <c r="N287" s="458"/>
      <c r="O287" s="838" t="s">
        <v>1125</v>
      </c>
      <c r="P287" s="838"/>
      <c r="Q287" s="458"/>
      <c r="R287" s="838" t="s">
        <v>1087</v>
      </c>
      <c r="S287" s="838"/>
      <c r="T287" s="458"/>
      <c r="U287" s="838" t="s">
        <v>380</v>
      </c>
      <c r="V287" s="838"/>
      <c r="W287" s="458"/>
      <c r="X287" s="838" t="s">
        <v>380</v>
      </c>
      <c r="Y287" s="458"/>
      <c r="Z287" s="458"/>
      <c r="AA287" s="838" t="s">
        <v>380</v>
      </c>
      <c r="AB287" s="458"/>
      <c r="AC287" s="458"/>
      <c r="AD287" s="458"/>
      <c r="AE287" s="458"/>
      <c r="AF287" s="458"/>
      <c r="AG287" s="838"/>
      <c r="AH287" s="458"/>
      <c r="AI287" s="458"/>
      <c r="AJ287" s="838" t="s">
        <v>380</v>
      </c>
      <c r="AK287" s="458"/>
      <c r="AL287" s="458"/>
      <c r="AM287" s="838" t="s">
        <v>380</v>
      </c>
      <c r="AN287" s="458"/>
      <c r="AO287" s="458"/>
      <c r="AP287" s="838" t="s">
        <v>782</v>
      </c>
      <c r="AQ287" s="458"/>
      <c r="AR287" s="458"/>
      <c r="AS287" s="838" t="s">
        <v>380</v>
      </c>
      <c r="AT287" s="458"/>
      <c r="AU287" s="458"/>
      <c r="AV287" s="838" t="s">
        <v>380</v>
      </c>
      <c r="AW287" s="458"/>
      <c r="AX287" s="458"/>
      <c r="AY287" s="838" t="s">
        <v>380</v>
      </c>
      <c r="AZ287" s="458"/>
      <c r="BA287" s="458"/>
      <c r="BB287" s="838" t="s">
        <v>379</v>
      </c>
      <c r="BC287" s="838"/>
      <c r="BD287" s="458"/>
      <c r="BE287" s="838" t="s">
        <v>782</v>
      </c>
      <c r="BF287" s="458"/>
      <c r="BG287" s="458"/>
      <c r="BH287" s="458" t="s">
        <v>893</v>
      </c>
      <c r="BI287" s="458"/>
      <c r="BJ287" s="458"/>
      <c r="BK287" s="837" t="s">
        <v>908</v>
      </c>
      <c r="BL287" s="460"/>
    </row>
    <row r="288" spans="1:64" ht="15" customHeight="1">
      <c r="A288" s="863"/>
      <c r="B288" s="863" t="s">
        <v>1129</v>
      </c>
      <c r="C288" s="864">
        <v>2183323</v>
      </c>
      <c r="D288" s="910">
        <v>10000</v>
      </c>
      <c r="E288" s="992">
        <v>42610</v>
      </c>
      <c r="F288" s="1088" t="s">
        <v>380</v>
      </c>
      <c r="G288" s="837"/>
      <c r="H288" s="837"/>
      <c r="I288" s="838" t="s">
        <v>379</v>
      </c>
      <c r="J288" s="838"/>
      <c r="K288" s="458"/>
      <c r="L288" s="838" t="s">
        <v>379</v>
      </c>
      <c r="M288" s="838"/>
      <c r="N288" s="458"/>
      <c r="O288" s="838" t="s">
        <v>1125</v>
      </c>
      <c r="P288" s="838"/>
      <c r="Q288" s="458"/>
      <c r="R288" s="838" t="s">
        <v>1087</v>
      </c>
      <c r="S288" s="838"/>
      <c r="T288" s="458"/>
      <c r="U288" s="838" t="s">
        <v>380</v>
      </c>
      <c r="V288" s="838"/>
      <c r="W288" s="458"/>
      <c r="X288" s="838" t="s">
        <v>380</v>
      </c>
      <c r="Y288" s="458"/>
      <c r="Z288" s="458"/>
      <c r="AA288" s="838" t="s">
        <v>380</v>
      </c>
      <c r="AB288" s="458"/>
      <c r="AC288" s="458"/>
      <c r="AD288" s="458"/>
      <c r="AE288" s="458"/>
      <c r="AF288" s="458"/>
      <c r="AG288" s="838"/>
      <c r="AH288" s="458"/>
      <c r="AI288" s="458"/>
      <c r="AJ288" s="838" t="s">
        <v>380</v>
      </c>
      <c r="AK288" s="458"/>
      <c r="AL288" s="458"/>
      <c r="AM288" s="838" t="s">
        <v>380</v>
      </c>
      <c r="AN288" s="458"/>
      <c r="AO288" s="458"/>
      <c r="AP288" s="838" t="s">
        <v>782</v>
      </c>
      <c r="AQ288" s="458"/>
      <c r="AR288" s="458"/>
      <c r="AS288" s="838" t="s">
        <v>380</v>
      </c>
      <c r="AT288" s="458"/>
      <c r="AU288" s="458"/>
      <c r="AV288" s="838" t="s">
        <v>380</v>
      </c>
      <c r="AW288" s="458"/>
      <c r="AX288" s="458"/>
      <c r="AY288" s="838" t="s">
        <v>380</v>
      </c>
      <c r="AZ288" s="458"/>
      <c r="BA288" s="458"/>
      <c r="BB288" s="838" t="s">
        <v>379</v>
      </c>
      <c r="BC288" s="838"/>
      <c r="BD288" s="458"/>
      <c r="BE288" s="838" t="s">
        <v>782</v>
      </c>
      <c r="BF288" s="458"/>
      <c r="BG288" s="458"/>
      <c r="BH288" s="458" t="s">
        <v>893</v>
      </c>
      <c r="BI288" s="458"/>
      <c r="BJ288" s="458"/>
      <c r="BK288" s="837" t="s">
        <v>908</v>
      </c>
      <c r="BL288" s="460"/>
    </row>
    <row r="289" spans="1:64" ht="15" customHeight="1">
      <c r="A289" s="863"/>
      <c r="B289" s="863" t="s">
        <v>1130</v>
      </c>
      <c r="C289" s="864">
        <v>2183352</v>
      </c>
      <c r="D289" s="910">
        <v>7208</v>
      </c>
      <c r="E289" s="992">
        <v>42610</v>
      </c>
      <c r="F289" s="1088" t="s">
        <v>380</v>
      </c>
      <c r="G289" s="837"/>
      <c r="H289" s="837"/>
      <c r="I289" s="838" t="s">
        <v>379</v>
      </c>
      <c r="J289" s="838"/>
      <c r="K289" s="458"/>
      <c r="L289" s="838" t="s">
        <v>379</v>
      </c>
      <c r="M289" s="838"/>
      <c r="N289" s="458"/>
      <c r="O289" s="838" t="s">
        <v>1125</v>
      </c>
      <c r="P289" s="838"/>
      <c r="Q289" s="458"/>
      <c r="R289" s="838" t="s">
        <v>1087</v>
      </c>
      <c r="S289" s="838"/>
      <c r="T289" s="458"/>
      <c r="U289" s="838" t="s">
        <v>380</v>
      </c>
      <c r="V289" s="838"/>
      <c r="W289" s="458"/>
      <c r="X289" s="838" t="s">
        <v>380</v>
      </c>
      <c r="Y289" s="458"/>
      <c r="Z289" s="458"/>
      <c r="AA289" s="838" t="s">
        <v>380</v>
      </c>
      <c r="AB289" s="458"/>
      <c r="AC289" s="458"/>
      <c r="AD289" s="458"/>
      <c r="AE289" s="458"/>
      <c r="AF289" s="458"/>
      <c r="AG289" s="838"/>
      <c r="AH289" s="458"/>
      <c r="AI289" s="458"/>
      <c r="AJ289" s="838" t="s">
        <v>380</v>
      </c>
      <c r="AK289" s="458"/>
      <c r="AL289" s="458"/>
      <c r="AM289" s="838" t="s">
        <v>380</v>
      </c>
      <c r="AN289" s="458"/>
      <c r="AO289" s="458"/>
      <c r="AP289" s="838" t="s">
        <v>782</v>
      </c>
      <c r="AQ289" s="458"/>
      <c r="AR289" s="458"/>
      <c r="AS289" s="838" t="s">
        <v>380</v>
      </c>
      <c r="AT289" s="458"/>
      <c r="AU289" s="458"/>
      <c r="AV289" s="838" t="s">
        <v>380</v>
      </c>
      <c r="AW289" s="458"/>
      <c r="AX289" s="458"/>
      <c r="AY289" s="838" t="s">
        <v>380</v>
      </c>
      <c r="AZ289" s="458"/>
      <c r="BA289" s="458"/>
      <c r="BB289" s="838" t="s">
        <v>379</v>
      </c>
      <c r="BC289" s="838"/>
      <c r="BD289" s="458"/>
      <c r="BE289" s="838" t="s">
        <v>379</v>
      </c>
      <c r="BF289" s="458"/>
      <c r="BG289" s="458"/>
      <c r="BH289" s="458" t="s">
        <v>893</v>
      </c>
      <c r="BI289" s="458"/>
      <c r="BJ289" s="458"/>
      <c r="BK289" s="837" t="s">
        <v>908</v>
      </c>
      <c r="BL289" s="460"/>
    </row>
    <row r="290" spans="1:64" ht="15" customHeight="1">
      <c r="A290" s="863"/>
      <c r="B290" s="863" t="s">
        <v>1131</v>
      </c>
      <c r="C290" s="864">
        <v>2183386</v>
      </c>
      <c r="D290" s="910">
        <v>3053</v>
      </c>
      <c r="E290" s="992">
        <v>42610</v>
      </c>
      <c r="F290" s="1088" t="s">
        <v>380</v>
      </c>
      <c r="G290" s="837"/>
      <c r="H290" s="837"/>
      <c r="I290" s="838" t="s">
        <v>379</v>
      </c>
      <c r="J290" s="838"/>
      <c r="K290" s="458"/>
      <c r="L290" s="838" t="s">
        <v>379</v>
      </c>
      <c r="M290" s="838"/>
      <c r="N290" s="458"/>
      <c r="O290" s="838" t="s">
        <v>1125</v>
      </c>
      <c r="P290" s="838"/>
      <c r="Q290" s="458"/>
      <c r="R290" s="838" t="s">
        <v>1087</v>
      </c>
      <c r="S290" s="838"/>
      <c r="T290" s="458"/>
      <c r="U290" s="838" t="s">
        <v>380</v>
      </c>
      <c r="V290" s="838"/>
      <c r="W290" s="458"/>
      <c r="X290" s="838" t="s">
        <v>380</v>
      </c>
      <c r="Y290" s="458"/>
      <c r="Z290" s="458"/>
      <c r="AA290" s="838" t="s">
        <v>380</v>
      </c>
      <c r="AB290" s="458"/>
      <c r="AC290" s="458"/>
      <c r="AD290" s="458"/>
      <c r="AE290" s="458"/>
      <c r="AF290" s="458"/>
      <c r="AG290" s="838"/>
      <c r="AH290" s="458"/>
      <c r="AI290" s="458"/>
      <c r="AJ290" s="838" t="s">
        <v>380</v>
      </c>
      <c r="AK290" s="458"/>
      <c r="AL290" s="458"/>
      <c r="AM290" s="838" t="s">
        <v>380</v>
      </c>
      <c r="AN290" s="458"/>
      <c r="AO290" s="458"/>
      <c r="AP290" s="838" t="s">
        <v>380</v>
      </c>
      <c r="AQ290" s="458"/>
      <c r="AR290" s="458"/>
      <c r="AS290" s="838" t="s">
        <v>380</v>
      </c>
      <c r="AT290" s="458"/>
      <c r="AU290" s="458"/>
      <c r="AV290" s="838" t="s">
        <v>380</v>
      </c>
      <c r="AW290" s="458"/>
      <c r="AX290" s="458"/>
      <c r="AY290" s="838" t="s">
        <v>380</v>
      </c>
      <c r="AZ290" s="458"/>
      <c r="BA290" s="458"/>
      <c r="BB290" s="838" t="s">
        <v>379</v>
      </c>
      <c r="BC290" s="838"/>
      <c r="BD290" s="458"/>
      <c r="BE290" s="838" t="s">
        <v>379</v>
      </c>
      <c r="BF290" s="458"/>
      <c r="BG290" s="458"/>
      <c r="BH290" s="458" t="s">
        <v>893</v>
      </c>
      <c r="BI290" s="458"/>
      <c r="BJ290" s="458"/>
      <c r="BK290" s="837" t="s">
        <v>908</v>
      </c>
      <c r="BL290" s="755"/>
    </row>
    <row r="291" spans="1:64" ht="15" customHeight="1">
      <c r="A291" s="863"/>
      <c r="B291" s="863" t="s">
        <v>1132</v>
      </c>
      <c r="C291" s="864">
        <v>2183396</v>
      </c>
      <c r="D291" s="910">
        <v>3032</v>
      </c>
      <c r="E291" s="992">
        <v>42610</v>
      </c>
      <c r="F291" s="1088" t="s">
        <v>380</v>
      </c>
      <c r="G291" s="837"/>
      <c r="H291" s="837"/>
      <c r="I291" s="838" t="s">
        <v>379</v>
      </c>
      <c r="J291" s="838"/>
      <c r="K291" s="458"/>
      <c r="L291" s="838" t="s">
        <v>379</v>
      </c>
      <c r="M291" s="838"/>
      <c r="N291" s="1013"/>
      <c r="O291" s="1013"/>
      <c r="P291" s="1013"/>
      <c r="Q291" s="1013"/>
      <c r="R291" s="838" t="s">
        <v>1087</v>
      </c>
      <c r="S291" s="838"/>
      <c r="T291" s="458"/>
      <c r="U291" s="838" t="s">
        <v>380</v>
      </c>
      <c r="V291" s="838"/>
      <c r="W291" s="458"/>
      <c r="X291" s="838" t="s">
        <v>380</v>
      </c>
      <c r="Y291" s="458"/>
      <c r="Z291" s="458"/>
      <c r="AA291" s="838" t="s">
        <v>380</v>
      </c>
      <c r="AB291" s="458"/>
      <c r="AC291" s="458"/>
      <c r="AD291" s="458"/>
      <c r="AE291" s="458"/>
      <c r="AF291" s="458"/>
      <c r="AG291" s="838"/>
      <c r="AH291" s="458"/>
      <c r="AI291" s="458"/>
      <c r="AJ291" s="838" t="s">
        <v>380</v>
      </c>
      <c r="AK291" s="458"/>
      <c r="AL291" s="458"/>
      <c r="AM291" s="838" t="s">
        <v>380</v>
      </c>
      <c r="AN291" s="458"/>
      <c r="AO291" s="458"/>
      <c r="AP291" s="838" t="s">
        <v>380</v>
      </c>
      <c r="AQ291" s="458"/>
      <c r="AR291" s="458"/>
      <c r="AS291" s="838" t="s">
        <v>380</v>
      </c>
      <c r="AT291" s="458"/>
      <c r="AU291" s="458"/>
      <c r="AV291" s="838" t="s">
        <v>380</v>
      </c>
      <c r="AW291" s="458"/>
      <c r="AX291" s="458"/>
      <c r="AY291" s="838" t="s">
        <v>380</v>
      </c>
      <c r="AZ291" s="458"/>
      <c r="BA291" s="458"/>
      <c r="BB291" s="838" t="s">
        <v>379</v>
      </c>
      <c r="BC291" s="838"/>
      <c r="BD291" s="458"/>
      <c r="BE291" s="838" t="s">
        <v>379</v>
      </c>
      <c r="BF291" s="458"/>
      <c r="BG291" s="458"/>
      <c r="BH291" s="458" t="s">
        <v>893</v>
      </c>
      <c r="BI291" s="458"/>
      <c r="BJ291" s="458"/>
      <c r="BK291" s="837" t="s">
        <v>908</v>
      </c>
      <c r="BL291" s="755"/>
    </row>
    <row r="292" spans="1:64" ht="15" customHeight="1">
      <c r="A292" s="863"/>
      <c r="B292" s="863" t="s">
        <v>1134</v>
      </c>
      <c r="C292" s="864">
        <v>2185166</v>
      </c>
      <c r="D292" s="910">
        <v>3033</v>
      </c>
      <c r="E292" s="992">
        <v>42610</v>
      </c>
      <c r="F292" s="1088" t="s">
        <v>379</v>
      </c>
      <c r="G292" s="837"/>
      <c r="H292" s="837"/>
      <c r="I292" s="838" t="s">
        <v>380</v>
      </c>
      <c r="J292" s="838"/>
      <c r="K292" s="458"/>
      <c r="L292" s="838" t="s">
        <v>379</v>
      </c>
      <c r="M292" s="838"/>
      <c r="N292" s="458"/>
      <c r="O292" s="838" t="s">
        <v>379</v>
      </c>
      <c r="P292" s="838"/>
      <c r="Q292" s="458"/>
      <c r="R292" s="838" t="s">
        <v>1087</v>
      </c>
      <c r="S292" s="838"/>
      <c r="T292" s="458"/>
      <c r="U292" s="838" t="s">
        <v>380</v>
      </c>
      <c r="V292" s="838"/>
      <c r="W292" s="458"/>
      <c r="X292" s="838" t="s">
        <v>380</v>
      </c>
      <c r="Y292" s="458"/>
      <c r="Z292" s="458"/>
      <c r="AA292" s="838" t="s">
        <v>380</v>
      </c>
      <c r="AB292" s="458"/>
      <c r="AC292" s="458"/>
      <c r="AD292" s="458"/>
      <c r="AE292" s="458"/>
      <c r="AF292" s="458"/>
      <c r="AG292" s="838"/>
      <c r="AH292" s="458"/>
      <c r="AI292" s="458"/>
      <c r="AJ292" s="838" t="s">
        <v>380</v>
      </c>
      <c r="AK292" s="458"/>
      <c r="AL292" s="458"/>
      <c r="AM292" s="838" t="s">
        <v>380</v>
      </c>
      <c r="AN292" s="458"/>
      <c r="AO292" s="458"/>
      <c r="AP292" s="838" t="s">
        <v>782</v>
      </c>
      <c r="AQ292" s="458"/>
      <c r="AR292" s="458"/>
      <c r="AS292" s="838" t="s">
        <v>380</v>
      </c>
      <c r="AT292" s="458"/>
      <c r="AU292" s="458"/>
      <c r="AV292" s="838" t="s">
        <v>380</v>
      </c>
      <c r="AW292" s="458"/>
      <c r="AX292" s="458"/>
      <c r="AY292" s="838" t="s">
        <v>380</v>
      </c>
      <c r="AZ292" s="458"/>
      <c r="BA292" s="458"/>
      <c r="BB292" s="1000" t="s">
        <v>380</v>
      </c>
      <c r="BC292" s="1000"/>
      <c r="BD292" s="736"/>
      <c r="BE292" s="838" t="s">
        <v>379</v>
      </c>
      <c r="BF292" s="458"/>
      <c r="BG292" s="458"/>
      <c r="BH292" s="458" t="s">
        <v>893</v>
      </c>
      <c r="BI292" s="458"/>
      <c r="BJ292" s="458"/>
      <c r="BK292" s="837" t="s">
        <v>908</v>
      </c>
      <c r="BL292" s="755"/>
    </row>
    <row r="293" spans="1:64" ht="15" customHeight="1">
      <c r="A293" s="863"/>
      <c r="B293" s="863" t="s">
        <v>1135</v>
      </c>
      <c r="C293" s="864">
        <v>5165762</v>
      </c>
      <c r="D293" s="994">
        <v>1025</v>
      </c>
      <c r="E293" s="865">
        <v>42610</v>
      </c>
      <c r="F293" s="1088" t="s">
        <v>379</v>
      </c>
      <c r="G293" s="837"/>
      <c r="H293" s="837"/>
      <c r="I293" s="838" t="s">
        <v>380</v>
      </c>
      <c r="J293" s="838"/>
      <c r="K293" s="458"/>
      <c r="L293" s="838" t="s">
        <v>379</v>
      </c>
      <c r="M293" s="838"/>
      <c r="N293" s="458"/>
      <c r="O293" s="838" t="s">
        <v>379</v>
      </c>
      <c r="P293" s="838"/>
      <c r="Q293" s="458"/>
      <c r="R293" s="838" t="s">
        <v>1100</v>
      </c>
      <c r="S293" s="838"/>
      <c r="T293" s="458"/>
      <c r="U293" s="838" t="s">
        <v>380</v>
      </c>
      <c r="V293" s="838"/>
      <c r="W293" s="458"/>
      <c r="X293" s="838" t="s">
        <v>380</v>
      </c>
      <c r="Y293" s="458"/>
      <c r="Z293" s="458"/>
      <c r="AA293" s="838" t="s">
        <v>379</v>
      </c>
      <c r="AB293" s="458"/>
      <c r="AC293" s="458"/>
      <c r="AD293" s="458"/>
      <c r="AE293" s="458"/>
      <c r="AF293" s="458"/>
      <c r="AG293" s="838"/>
      <c r="AH293" s="458"/>
      <c r="AI293" s="458"/>
      <c r="AJ293" s="838" t="s">
        <v>379</v>
      </c>
      <c r="AK293" s="458"/>
      <c r="AL293" s="458"/>
      <c r="AM293" s="838" t="s">
        <v>380</v>
      </c>
      <c r="AN293" s="458"/>
      <c r="AO293" s="458"/>
      <c r="AP293" s="838" t="s">
        <v>380</v>
      </c>
      <c r="AQ293" s="458"/>
      <c r="AR293" s="458"/>
      <c r="AS293" s="838" t="s">
        <v>380</v>
      </c>
      <c r="AT293" s="458"/>
      <c r="AU293" s="458"/>
      <c r="AV293" s="838" t="s">
        <v>380</v>
      </c>
      <c r="AW293" s="458"/>
      <c r="AX293" s="458"/>
      <c r="AY293" s="838" t="s">
        <v>380</v>
      </c>
      <c r="AZ293" s="458"/>
      <c r="BA293" s="458"/>
      <c r="BB293" s="838" t="s">
        <v>379</v>
      </c>
      <c r="BC293" s="838"/>
      <c r="BD293" s="458"/>
      <c r="BE293" s="838" t="s">
        <v>379</v>
      </c>
      <c r="BF293" s="643"/>
      <c r="BG293" s="643"/>
      <c r="BH293" s="458" t="s">
        <v>893</v>
      </c>
      <c r="BI293" s="458"/>
      <c r="BJ293" s="458"/>
      <c r="BK293" s="837" t="s">
        <v>908</v>
      </c>
      <c r="BL293" s="755"/>
    </row>
    <row r="294" spans="1:64" ht="15" customHeight="1">
      <c r="A294" s="863"/>
      <c r="B294" s="863" t="s">
        <v>1136</v>
      </c>
      <c r="C294" s="864">
        <v>5210762</v>
      </c>
      <c r="D294" s="994">
        <v>2427</v>
      </c>
      <c r="E294" s="865">
        <v>42610</v>
      </c>
      <c r="F294" s="1088" t="s">
        <v>380</v>
      </c>
      <c r="G294" s="837"/>
      <c r="H294" s="837"/>
      <c r="I294" s="838" t="s">
        <v>379</v>
      </c>
      <c r="J294" s="838"/>
      <c r="K294" s="458"/>
      <c r="L294" s="838" t="s">
        <v>379</v>
      </c>
      <c r="M294" s="838"/>
      <c r="N294" s="458"/>
      <c r="O294" s="838" t="s">
        <v>379</v>
      </c>
      <c r="P294" s="838"/>
      <c r="Q294" s="458"/>
      <c r="R294" s="838" t="s">
        <v>379</v>
      </c>
      <c r="S294" s="838"/>
      <c r="T294" s="458"/>
      <c r="U294" s="838" t="s">
        <v>380</v>
      </c>
      <c r="V294" s="838"/>
      <c r="W294" s="458"/>
      <c r="X294" s="838" t="s">
        <v>380</v>
      </c>
      <c r="Y294" s="458"/>
      <c r="Z294" s="458"/>
      <c r="AA294" s="838" t="s">
        <v>379</v>
      </c>
      <c r="AB294" s="458"/>
      <c r="AC294" s="458"/>
      <c r="AD294" s="458"/>
      <c r="AE294" s="458"/>
      <c r="AF294" s="458"/>
      <c r="AG294" s="838"/>
      <c r="AH294" s="458"/>
      <c r="AI294" s="458"/>
      <c r="AJ294" s="838" t="s">
        <v>379</v>
      </c>
      <c r="AK294" s="458"/>
      <c r="AL294" s="458"/>
      <c r="AM294" s="838" t="s">
        <v>380</v>
      </c>
      <c r="AN294" s="458"/>
      <c r="AO294" s="458"/>
      <c r="AP294" s="838" t="s">
        <v>380</v>
      </c>
      <c r="AQ294" s="458"/>
      <c r="AR294" s="458"/>
      <c r="AS294" s="838" t="s">
        <v>380</v>
      </c>
      <c r="AT294" s="458"/>
      <c r="AU294" s="458"/>
      <c r="AV294" s="838" t="s">
        <v>380</v>
      </c>
      <c r="AW294" s="458"/>
      <c r="AX294" s="458"/>
      <c r="AY294" s="838" t="s">
        <v>380</v>
      </c>
      <c r="AZ294" s="458"/>
      <c r="BA294" s="458"/>
      <c r="BB294" s="838" t="s">
        <v>379</v>
      </c>
      <c r="BC294" s="838"/>
      <c r="BD294" s="458"/>
      <c r="BE294" s="838" t="s">
        <v>379</v>
      </c>
      <c r="BF294" s="643"/>
      <c r="BG294" s="643"/>
      <c r="BH294" s="458" t="s">
        <v>893</v>
      </c>
      <c r="BI294" s="458"/>
      <c r="BJ294" s="458"/>
      <c r="BK294" s="837" t="s">
        <v>908</v>
      </c>
      <c r="BL294" s="755"/>
    </row>
    <row r="295" spans="1:64" ht="15" customHeight="1">
      <c r="A295" s="863"/>
      <c r="B295" s="863" t="s">
        <v>1137</v>
      </c>
      <c r="C295" s="864">
        <v>2013631</v>
      </c>
      <c r="D295" s="994">
        <v>2350</v>
      </c>
      <c r="E295" s="865">
        <v>42610</v>
      </c>
      <c r="F295" s="1088" t="s">
        <v>379</v>
      </c>
      <c r="G295" s="837"/>
      <c r="H295" s="837"/>
      <c r="I295" s="838" t="s">
        <v>380</v>
      </c>
      <c r="J295" s="838"/>
      <c r="K295" s="458"/>
      <c r="L295" s="838" t="s">
        <v>379</v>
      </c>
      <c r="M295" s="838"/>
      <c r="N295" s="458"/>
      <c r="O295" s="838" t="s">
        <v>1138</v>
      </c>
      <c r="P295" s="838"/>
      <c r="Q295" s="458"/>
      <c r="R295" s="838" t="s">
        <v>1139</v>
      </c>
      <c r="S295" s="838"/>
      <c r="T295" s="458"/>
      <c r="U295" s="838" t="s">
        <v>380</v>
      </c>
      <c r="V295" s="838"/>
      <c r="W295" s="458"/>
      <c r="X295" s="838" t="s">
        <v>380</v>
      </c>
      <c r="Y295" s="458"/>
      <c r="Z295" s="458"/>
      <c r="AA295" s="838" t="s">
        <v>380</v>
      </c>
      <c r="AB295" s="458"/>
      <c r="AC295" s="458"/>
      <c r="AD295" s="458"/>
      <c r="AE295" s="458"/>
      <c r="AF295" s="458"/>
      <c r="AG295" s="838"/>
      <c r="AH295" s="458"/>
      <c r="AI295" s="458"/>
      <c r="AJ295" s="838" t="s">
        <v>380</v>
      </c>
      <c r="AK295" s="458"/>
      <c r="AL295" s="458"/>
      <c r="AM295" s="838" t="s">
        <v>380</v>
      </c>
      <c r="AN295" s="458"/>
      <c r="AO295" s="458"/>
      <c r="AP295" s="838" t="s">
        <v>380</v>
      </c>
      <c r="AQ295" s="458"/>
      <c r="AR295" s="458"/>
      <c r="AS295" s="838" t="s">
        <v>380</v>
      </c>
      <c r="AT295" s="458"/>
      <c r="AU295" s="458"/>
      <c r="AV295" s="838" t="s">
        <v>380</v>
      </c>
      <c r="AW295" s="458"/>
      <c r="AX295" s="458"/>
      <c r="AY295" s="838" t="s">
        <v>380</v>
      </c>
      <c r="AZ295" s="458"/>
      <c r="BA295" s="458"/>
      <c r="BB295" s="1000" t="s">
        <v>380</v>
      </c>
      <c r="BC295" s="1000"/>
      <c r="BD295" s="736"/>
      <c r="BE295" s="838" t="s">
        <v>379</v>
      </c>
      <c r="BF295" s="458"/>
      <c r="BG295" s="458"/>
      <c r="BH295" s="458" t="s">
        <v>893</v>
      </c>
      <c r="BI295" s="458"/>
      <c r="BJ295" s="458"/>
      <c r="BK295" s="837" t="s">
        <v>908</v>
      </c>
      <c r="BL295" s="755"/>
    </row>
    <row r="296" spans="1:64" ht="15" customHeight="1">
      <c r="A296" s="863"/>
      <c r="B296" s="863" t="s">
        <v>1140</v>
      </c>
      <c r="C296" s="864">
        <v>2013635</v>
      </c>
      <c r="D296" s="994">
        <v>3500</v>
      </c>
      <c r="E296" s="865">
        <v>42610</v>
      </c>
      <c r="F296" s="1088" t="s">
        <v>379</v>
      </c>
      <c r="G296" s="837"/>
      <c r="H296" s="837"/>
      <c r="I296" s="838" t="s">
        <v>380</v>
      </c>
      <c r="J296" s="838"/>
      <c r="K296" s="458"/>
      <c r="L296" s="838" t="s">
        <v>379</v>
      </c>
      <c r="M296" s="838"/>
      <c r="N296" s="458"/>
      <c r="O296" s="838" t="s">
        <v>1138</v>
      </c>
      <c r="P296" s="838"/>
      <c r="Q296" s="458"/>
      <c r="R296" s="838" t="s">
        <v>1139</v>
      </c>
      <c r="S296" s="838"/>
      <c r="T296" s="458"/>
      <c r="U296" s="838" t="s">
        <v>380</v>
      </c>
      <c r="V296" s="838"/>
      <c r="W296" s="458"/>
      <c r="X296" s="838" t="s">
        <v>380</v>
      </c>
      <c r="Y296" s="458"/>
      <c r="Z296" s="458"/>
      <c r="AA296" s="838" t="s">
        <v>380</v>
      </c>
      <c r="AB296" s="458"/>
      <c r="AC296" s="458"/>
      <c r="AD296" s="458"/>
      <c r="AE296" s="458"/>
      <c r="AF296" s="458"/>
      <c r="AG296" s="838"/>
      <c r="AH296" s="458"/>
      <c r="AI296" s="458"/>
      <c r="AJ296" s="838" t="s">
        <v>380</v>
      </c>
      <c r="AK296" s="458"/>
      <c r="AL296" s="458"/>
      <c r="AM296" s="838" t="s">
        <v>380</v>
      </c>
      <c r="AN296" s="458"/>
      <c r="AO296" s="458"/>
      <c r="AP296" s="838" t="s">
        <v>380</v>
      </c>
      <c r="AQ296" s="458"/>
      <c r="AR296" s="458"/>
      <c r="AS296" s="838" t="s">
        <v>380</v>
      </c>
      <c r="AT296" s="458"/>
      <c r="AU296" s="458"/>
      <c r="AV296" s="838" t="s">
        <v>380</v>
      </c>
      <c r="AW296" s="458"/>
      <c r="AX296" s="458"/>
      <c r="AY296" s="838" t="s">
        <v>380</v>
      </c>
      <c r="AZ296" s="458"/>
      <c r="BA296" s="458"/>
      <c r="BB296" s="1000" t="s">
        <v>380</v>
      </c>
      <c r="BC296" s="1000"/>
      <c r="BD296" s="736"/>
      <c r="BE296" s="838" t="s">
        <v>379</v>
      </c>
      <c r="BF296" s="458"/>
      <c r="BG296" s="458"/>
      <c r="BH296" s="458" t="s">
        <v>893</v>
      </c>
      <c r="BI296" s="458"/>
      <c r="BJ296" s="458"/>
      <c r="BK296" s="837" t="s">
        <v>908</v>
      </c>
      <c r="BL296" s="755"/>
    </row>
    <row r="297" spans="1:64" ht="15" customHeight="1">
      <c r="A297" s="863"/>
      <c r="B297" s="863" t="s">
        <v>1141</v>
      </c>
      <c r="C297" s="864">
        <v>2014135</v>
      </c>
      <c r="D297" s="994">
        <v>3660</v>
      </c>
      <c r="E297" s="865">
        <v>42610</v>
      </c>
      <c r="F297" s="1088" t="s">
        <v>379</v>
      </c>
      <c r="G297" s="837"/>
      <c r="H297" s="837"/>
      <c r="I297" s="838" t="s">
        <v>380</v>
      </c>
      <c r="J297" s="838"/>
      <c r="K297" s="458"/>
      <c r="L297" s="838" t="s">
        <v>379</v>
      </c>
      <c r="M297" s="838"/>
      <c r="N297" s="458"/>
      <c r="O297" s="838" t="s">
        <v>379</v>
      </c>
      <c r="P297" s="838"/>
      <c r="Q297" s="458"/>
      <c r="R297" s="838" t="s">
        <v>1139</v>
      </c>
      <c r="S297" s="838"/>
      <c r="T297" s="458"/>
      <c r="U297" s="838" t="s">
        <v>380</v>
      </c>
      <c r="V297" s="838"/>
      <c r="W297" s="458"/>
      <c r="X297" s="838" t="s">
        <v>380</v>
      </c>
      <c r="Y297" s="458"/>
      <c r="Z297" s="458"/>
      <c r="AA297" s="838" t="s">
        <v>380</v>
      </c>
      <c r="AB297" s="458"/>
      <c r="AC297" s="458"/>
      <c r="AD297" s="458"/>
      <c r="AE297" s="458"/>
      <c r="AF297" s="458"/>
      <c r="AG297" s="838"/>
      <c r="AH297" s="458"/>
      <c r="AI297" s="458"/>
      <c r="AJ297" s="838" t="s">
        <v>380</v>
      </c>
      <c r="AK297" s="458"/>
      <c r="AL297" s="458"/>
      <c r="AM297" s="838" t="s">
        <v>380</v>
      </c>
      <c r="AN297" s="458"/>
      <c r="AO297" s="458"/>
      <c r="AP297" s="838" t="s">
        <v>380</v>
      </c>
      <c r="AQ297" s="458"/>
      <c r="AR297" s="458"/>
      <c r="AS297" s="838" t="s">
        <v>380</v>
      </c>
      <c r="AT297" s="458"/>
      <c r="AU297" s="458"/>
      <c r="AV297" s="838" t="s">
        <v>380</v>
      </c>
      <c r="AW297" s="458"/>
      <c r="AX297" s="458"/>
      <c r="AY297" s="838" t="s">
        <v>380</v>
      </c>
      <c r="AZ297" s="458"/>
      <c r="BA297" s="458"/>
      <c r="BB297" s="1000" t="s">
        <v>380</v>
      </c>
      <c r="BC297" s="1000"/>
      <c r="BD297" s="736"/>
      <c r="BE297" s="838" t="s">
        <v>379</v>
      </c>
      <c r="BF297" s="458"/>
      <c r="BG297" s="458"/>
      <c r="BH297" s="458" t="s">
        <v>893</v>
      </c>
      <c r="BI297" s="458"/>
      <c r="BJ297" s="458"/>
      <c r="BK297" s="837" t="s">
        <v>908</v>
      </c>
      <c r="BL297" s="755"/>
    </row>
    <row r="298" spans="1:64" ht="15" customHeight="1">
      <c r="A298" s="863"/>
      <c r="B298" s="863" t="s">
        <v>1142</v>
      </c>
      <c r="C298" s="864" t="s">
        <v>157</v>
      </c>
      <c r="D298" s="863">
        <v>3000</v>
      </c>
      <c r="E298" s="991">
        <v>42610</v>
      </c>
      <c r="F298" s="1088" t="s">
        <v>379</v>
      </c>
      <c r="G298" s="837"/>
      <c r="H298" s="837"/>
      <c r="I298" s="838" t="s">
        <v>380</v>
      </c>
      <c r="J298" s="838"/>
      <c r="K298" s="458"/>
      <c r="L298" s="838" t="s">
        <v>379</v>
      </c>
      <c r="M298" s="838"/>
      <c r="N298" s="458"/>
      <c r="O298" s="838" t="s">
        <v>379</v>
      </c>
      <c r="P298" s="838"/>
      <c r="Q298" s="458"/>
      <c r="R298" s="1000" t="s">
        <v>380</v>
      </c>
      <c r="S298" s="1000"/>
      <c r="T298" s="736"/>
      <c r="U298" s="1000" t="s">
        <v>380</v>
      </c>
      <c r="V298" s="1000"/>
      <c r="W298" s="736"/>
      <c r="X298" s="1000" t="s">
        <v>380</v>
      </c>
      <c r="Y298" s="736"/>
      <c r="Z298" s="736"/>
      <c r="AA298" s="838" t="s">
        <v>380</v>
      </c>
      <c r="AB298" s="458"/>
      <c r="AC298" s="458"/>
      <c r="AD298" s="458"/>
      <c r="AE298" s="458"/>
      <c r="AF298" s="458"/>
      <c r="AG298" s="838"/>
      <c r="AH298" s="458"/>
      <c r="AI298" s="458"/>
      <c r="AJ298" s="838" t="s">
        <v>380</v>
      </c>
      <c r="AK298" s="458"/>
      <c r="AL298" s="458"/>
      <c r="AM298" s="838" t="s">
        <v>380</v>
      </c>
      <c r="AN298" s="458"/>
      <c r="AO298" s="458"/>
      <c r="AP298" s="838" t="s">
        <v>380</v>
      </c>
      <c r="AQ298" s="458"/>
      <c r="AR298" s="458"/>
      <c r="AS298" s="838" t="s">
        <v>380</v>
      </c>
      <c r="AT298" s="458"/>
      <c r="AU298" s="458"/>
      <c r="AV298" s="838" t="s">
        <v>380</v>
      </c>
      <c r="AW298" s="458"/>
      <c r="AX298" s="458"/>
      <c r="AY298" s="838" t="s">
        <v>380</v>
      </c>
      <c r="AZ298" s="458"/>
      <c r="BA298" s="458"/>
      <c r="BB298" s="1000" t="s">
        <v>380</v>
      </c>
      <c r="BC298" s="1000"/>
      <c r="BD298" s="736"/>
      <c r="BE298" s="838" t="s">
        <v>379</v>
      </c>
      <c r="BF298" s="458"/>
      <c r="BG298" s="458"/>
      <c r="BH298" s="835" t="s">
        <v>908</v>
      </c>
      <c r="BI298" s="835"/>
      <c r="BJ298" s="835"/>
      <c r="BK298" s="837" t="s">
        <v>908</v>
      </c>
      <c r="BL298" s="755"/>
    </row>
    <row r="299" spans="1:64" ht="15" customHeight="1">
      <c r="A299" s="994"/>
      <c r="B299" s="994" t="s">
        <v>1143</v>
      </c>
      <c r="C299" s="995">
        <v>2183368</v>
      </c>
      <c r="D299" s="910">
        <v>3000</v>
      </c>
      <c r="E299" s="1001">
        <v>42612</v>
      </c>
      <c r="F299" s="1091" t="s">
        <v>380</v>
      </c>
      <c r="G299" s="960"/>
      <c r="H299" s="960"/>
      <c r="I299" s="1000" t="s">
        <v>379</v>
      </c>
      <c r="J299" s="1000"/>
      <c r="K299" s="736"/>
      <c r="L299" s="1000" t="s">
        <v>379</v>
      </c>
      <c r="M299" s="1000"/>
      <c r="N299" s="736"/>
      <c r="O299" s="1000" t="s">
        <v>1125</v>
      </c>
      <c r="P299" s="1000"/>
      <c r="Q299" s="736"/>
      <c r="R299" s="838" t="s">
        <v>1087</v>
      </c>
      <c r="S299" s="838"/>
      <c r="T299" s="458"/>
      <c r="U299" s="1000" t="s">
        <v>380</v>
      </c>
      <c r="V299" s="1000"/>
      <c r="W299" s="736"/>
      <c r="X299" s="1000" t="s">
        <v>380</v>
      </c>
      <c r="Y299" s="736"/>
      <c r="Z299" s="736"/>
      <c r="AA299" s="1000" t="s">
        <v>380</v>
      </c>
      <c r="AB299" s="736"/>
      <c r="AC299" s="736"/>
      <c r="AD299" s="736"/>
      <c r="AE299" s="736"/>
      <c r="AF299" s="736"/>
      <c r="AG299" s="1000"/>
      <c r="AH299" s="736"/>
      <c r="AI299" s="736"/>
      <c r="AJ299" s="1000" t="s">
        <v>380</v>
      </c>
      <c r="AK299" s="736"/>
      <c r="AL299" s="736"/>
      <c r="AM299" s="1000" t="s">
        <v>380</v>
      </c>
      <c r="AN299" s="736"/>
      <c r="AO299" s="736"/>
      <c r="AP299" s="1000" t="s">
        <v>380</v>
      </c>
      <c r="AQ299" s="736"/>
      <c r="AR299" s="736"/>
      <c r="AS299" s="1000" t="s">
        <v>380</v>
      </c>
      <c r="AT299" s="736"/>
      <c r="AU299" s="736"/>
      <c r="AV299" s="1000" t="s">
        <v>380</v>
      </c>
      <c r="AW299" s="736"/>
      <c r="AX299" s="736"/>
      <c r="AY299" s="1000" t="s">
        <v>380</v>
      </c>
      <c r="AZ299" s="736"/>
      <c r="BA299" s="736"/>
      <c r="BB299" s="1000" t="s">
        <v>379</v>
      </c>
      <c r="BC299" s="1000"/>
      <c r="BD299" s="736"/>
      <c r="BE299" s="838" t="s">
        <v>379</v>
      </c>
      <c r="BF299" s="736"/>
      <c r="BG299" s="736"/>
      <c r="BH299" s="736" t="s">
        <v>893</v>
      </c>
      <c r="BI299" s="736"/>
      <c r="BJ299" s="736"/>
      <c r="BK299" s="960" t="s">
        <v>908</v>
      </c>
      <c r="BL299" s="986"/>
    </row>
    <row r="300" spans="1:64" ht="15" customHeight="1">
      <c r="A300" s="866"/>
      <c r="B300" s="866" t="s">
        <v>1144</v>
      </c>
      <c r="C300" s="755" t="s">
        <v>757</v>
      </c>
      <c r="D300" s="912">
        <v>3929</v>
      </c>
      <c r="E300" s="998">
        <v>42613</v>
      </c>
      <c r="F300" s="1088" t="s">
        <v>380</v>
      </c>
      <c r="G300" s="837"/>
      <c r="H300" s="837"/>
      <c r="I300" s="838" t="s">
        <v>379</v>
      </c>
      <c r="J300" s="838"/>
      <c r="K300" s="458"/>
      <c r="L300" s="838" t="s">
        <v>379</v>
      </c>
      <c r="M300" s="838"/>
      <c r="N300" s="458"/>
      <c r="O300" s="838" t="s">
        <v>1145</v>
      </c>
      <c r="P300" s="838"/>
      <c r="Q300" s="458"/>
      <c r="R300" s="1000" t="s">
        <v>380</v>
      </c>
      <c r="S300" s="1000"/>
      <c r="T300" s="736"/>
      <c r="U300" s="838" t="s">
        <v>1146</v>
      </c>
      <c r="V300" s="838"/>
      <c r="W300" s="458"/>
      <c r="X300" s="838" t="s">
        <v>379</v>
      </c>
      <c r="Y300" s="458"/>
      <c r="Z300" s="458"/>
      <c r="AA300" s="1000" t="s">
        <v>380</v>
      </c>
      <c r="AB300" s="736"/>
      <c r="AC300" s="736"/>
      <c r="AD300" s="736"/>
      <c r="AE300" s="736"/>
      <c r="AF300" s="736"/>
      <c r="AG300" s="1000"/>
      <c r="AH300" s="736"/>
      <c r="AI300" s="736"/>
      <c r="AJ300" s="838" t="s">
        <v>380</v>
      </c>
      <c r="AK300" s="458"/>
      <c r="AL300" s="458"/>
      <c r="AM300" s="838" t="s">
        <v>380</v>
      </c>
      <c r="AN300" s="458"/>
      <c r="AO300" s="458"/>
      <c r="AP300" s="838" t="s">
        <v>380</v>
      </c>
      <c r="AQ300" s="458"/>
      <c r="AR300" s="458"/>
      <c r="AS300" s="838" t="s">
        <v>380</v>
      </c>
      <c r="AT300" s="458"/>
      <c r="AU300" s="458"/>
      <c r="AV300" s="838" t="s">
        <v>380</v>
      </c>
      <c r="AW300" s="458"/>
      <c r="AX300" s="458"/>
      <c r="AY300" s="838" t="s">
        <v>380</v>
      </c>
      <c r="AZ300" s="458"/>
      <c r="BA300" s="458"/>
      <c r="BB300" s="838" t="s">
        <v>379</v>
      </c>
      <c r="BC300" s="838"/>
      <c r="BD300" s="458"/>
      <c r="BE300" s="838" t="s">
        <v>379</v>
      </c>
      <c r="BF300" s="458"/>
      <c r="BG300" s="458"/>
      <c r="BH300" s="835" t="s">
        <v>908</v>
      </c>
      <c r="BI300" s="835"/>
      <c r="BJ300" s="835"/>
      <c r="BK300" s="837" t="s">
        <v>908</v>
      </c>
      <c r="BL300" s="460"/>
    </row>
    <row r="301" spans="1:64" ht="15" customHeight="1">
      <c r="A301" s="984"/>
      <c r="B301" s="984" t="s">
        <v>1147</v>
      </c>
      <c r="C301" s="986" t="s">
        <v>1148</v>
      </c>
      <c r="D301" s="912">
        <v>5805</v>
      </c>
      <c r="E301" s="998">
        <v>42613</v>
      </c>
      <c r="F301" s="1088" t="s">
        <v>380</v>
      </c>
      <c r="G301" s="837"/>
      <c r="H301" s="837"/>
      <c r="I301" s="838" t="s">
        <v>379</v>
      </c>
      <c r="J301" s="838"/>
      <c r="K301" s="458"/>
      <c r="L301" s="838" t="s">
        <v>379</v>
      </c>
      <c r="M301" s="838"/>
      <c r="N301" s="458"/>
      <c r="O301" s="838" t="s">
        <v>1145</v>
      </c>
      <c r="P301" s="838"/>
      <c r="Q301" s="458"/>
      <c r="R301" s="1000" t="s">
        <v>380</v>
      </c>
      <c r="S301" s="1000"/>
      <c r="T301" s="736"/>
      <c r="U301" s="838" t="s">
        <v>1146</v>
      </c>
      <c r="V301" s="838"/>
      <c r="W301" s="458"/>
      <c r="X301" s="838" t="s">
        <v>379</v>
      </c>
      <c r="Y301" s="458"/>
      <c r="Z301" s="458"/>
      <c r="AA301" s="1000" t="s">
        <v>380</v>
      </c>
      <c r="AB301" s="736"/>
      <c r="AC301" s="736"/>
      <c r="AD301" s="736"/>
      <c r="AE301" s="736"/>
      <c r="AF301" s="736"/>
      <c r="AG301" s="1000"/>
      <c r="AH301" s="736"/>
      <c r="AI301" s="736"/>
      <c r="AJ301" s="838" t="s">
        <v>380</v>
      </c>
      <c r="AK301" s="458"/>
      <c r="AL301" s="458"/>
      <c r="AM301" s="838" t="s">
        <v>380</v>
      </c>
      <c r="AN301" s="458"/>
      <c r="AO301" s="458"/>
      <c r="AP301" s="838" t="s">
        <v>380</v>
      </c>
      <c r="AQ301" s="458"/>
      <c r="AR301" s="458"/>
      <c r="AS301" s="838" t="s">
        <v>380</v>
      </c>
      <c r="AT301" s="458"/>
      <c r="AU301" s="458"/>
      <c r="AV301" s="838" t="s">
        <v>380</v>
      </c>
      <c r="AW301" s="458"/>
      <c r="AX301" s="458"/>
      <c r="AY301" s="838" t="s">
        <v>380</v>
      </c>
      <c r="AZ301" s="458"/>
      <c r="BA301" s="458"/>
      <c r="BB301" s="838" t="s">
        <v>379</v>
      </c>
      <c r="BC301" s="838"/>
      <c r="BD301" s="458"/>
      <c r="BE301" s="838" t="s">
        <v>379</v>
      </c>
      <c r="BF301" s="458"/>
      <c r="BG301" s="458"/>
      <c r="BH301" s="835" t="s">
        <v>908</v>
      </c>
      <c r="BI301" s="835"/>
      <c r="BJ301" s="835"/>
      <c r="BK301" s="837" t="s">
        <v>908</v>
      </c>
      <c r="BL301" s="460"/>
    </row>
    <row r="302" spans="1:64" ht="15" customHeight="1">
      <c r="A302" s="863"/>
      <c r="B302" s="863" t="s">
        <v>1149</v>
      </c>
      <c r="C302" s="864" t="s">
        <v>570</v>
      </c>
      <c r="D302" s="994">
        <v>9000</v>
      </c>
      <c r="E302" s="865">
        <v>42613</v>
      </c>
      <c r="F302" s="1088" t="s">
        <v>379</v>
      </c>
      <c r="G302" s="837"/>
      <c r="H302" s="837"/>
      <c r="I302" s="838" t="s">
        <v>380</v>
      </c>
      <c r="J302" s="838"/>
      <c r="K302" s="458"/>
      <c r="L302" s="838" t="s">
        <v>379</v>
      </c>
      <c r="M302" s="838"/>
      <c r="N302" s="458"/>
      <c r="O302" s="838" t="s">
        <v>379</v>
      </c>
      <c r="P302" s="838"/>
      <c r="Q302" s="458"/>
      <c r="R302" s="838" t="s">
        <v>380</v>
      </c>
      <c r="S302" s="838"/>
      <c r="T302" s="458"/>
      <c r="U302" s="838" t="s">
        <v>380</v>
      </c>
      <c r="V302" s="838"/>
      <c r="W302" s="458"/>
      <c r="X302" s="838" t="s">
        <v>380</v>
      </c>
      <c r="Y302" s="458"/>
      <c r="Z302" s="458"/>
      <c r="AA302" s="838" t="s">
        <v>379</v>
      </c>
      <c r="AB302" s="458"/>
      <c r="AC302" s="458"/>
      <c r="AD302" s="458"/>
      <c r="AE302" s="458"/>
      <c r="AF302" s="458"/>
      <c r="AG302" s="838"/>
      <c r="AH302" s="458"/>
      <c r="AI302" s="458"/>
      <c r="AJ302" s="838" t="s">
        <v>380</v>
      </c>
      <c r="AK302" s="458"/>
      <c r="AL302" s="458"/>
      <c r="AM302" s="838" t="s">
        <v>380</v>
      </c>
      <c r="AN302" s="458"/>
      <c r="AO302" s="458"/>
      <c r="AP302" s="838" t="s">
        <v>380</v>
      </c>
      <c r="AQ302" s="458"/>
      <c r="AR302" s="458"/>
      <c r="AS302" s="838" t="s">
        <v>380</v>
      </c>
      <c r="AT302" s="458"/>
      <c r="AU302" s="458"/>
      <c r="AV302" s="838" t="s">
        <v>380</v>
      </c>
      <c r="AW302" s="458"/>
      <c r="AX302" s="458"/>
      <c r="AY302" s="838" t="s">
        <v>379</v>
      </c>
      <c r="AZ302" s="458"/>
      <c r="BA302" s="458"/>
      <c r="BB302" s="838" t="s">
        <v>380</v>
      </c>
      <c r="BC302" s="838"/>
      <c r="BD302" s="458"/>
      <c r="BE302" s="848" t="s">
        <v>379</v>
      </c>
      <c r="BF302" s="643"/>
      <c r="BG302" s="643"/>
      <c r="BH302" s="458" t="s">
        <v>893</v>
      </c>
      <c r="BI302" s="458"/>
      <c r="BJ302" s="458"/>
      <c r="BK302" s="837" t="s">
        <v>908</v>
      </c>
      <c r="BL302" s="460"/>
    </row>
    <row r="303" spans="1:64" ht="15" customHeight="1">
      <c r="A303" s="851"/>
      <c r="B303" s="851" t="s">
        <v>1150</v>
      </c>
      <c r="C303" s="851"/>
      <c r="D303" s="914">
        <f>SUM(D254:D277)</f>
        <v>191099</v>
      </c>
      <c r="E303" s="868"/>
      <c r="F303" s="1092"/>
      <c r="G303" s="641"/>
      <c r="H303" s="641"/>
      <c r="I303" s="847"/>
      <c r="J303" s="847"/>
      <c r="K303" s="641"/>
      <c r="L303" s="847"/>
      <c r="M303" s="847"/>
      <c r="N303" s="641"/>
      <c r="O303" s="847"/>
      <c r="P303" s="847"/>
      <c r="Q303" s="641"/>
      <c r="R303" s="847"/>
      <c r="S303" s="847"/>
      <c r="T303" s="641"/>
      <c r="U303" s="847"/>
      <c r="V303" s="847"/>
      <c r="W303" s="641"/>
      <c r="X303" s="847"/>
      <c r="Y303" s="641"/>
      <c r="Z303" s="641"/>
      <c r="AA303" s="847"/>
      <c r="AB303" s="641"/>
      <c r="AC303" s="641"/>
      <c r="AD303" s="641"/>
      <c r="AE303" s="641"/>
      <c r="AF303" s="641"/>
      <c r="AG303" s="847"/>
      <c r="AH303" s="641"/>
      <c r="AI303" s="641"/>
      <c r="AJ303" s="847"/>
      <c r="AK303" s="641"/>
      <c r="AL303" s="641"/>
      <c r="AM303" s="847"/>
      <c r="AN303" s="641"/>
      <c r="AO303" s="641"/>
      <c r="AP303" s="847"/>
      <c r="AQ303" s="641"/>
      <c r="AR303" s="641"/>
      <c r="AS303" s="847"/>
      <c r="AT303" s="641"/>
      <c r="AU303" s="641"/>
      <c r="AV303" s="847"/>
      <c r="AW303" s="641"/>
      <c r="AX303" s="641"/>
      <c r="AY303" s="847"/>
      <c r="AZ303" s="641"/>
      <c r="BA303" s="641"/>
      <c r="BB303" s="847"/>
      <c r="BC303" s="847"/>
      <c r="BD303" s="641"/>
      <c r="BE303" s="847"/>
      <c r="BF303" s="641"/>
      <c r="BG303" s="641"/>
      <c r="BH303" s="641"/>
      <c r="BI303" s="641"/>
      <c r="BJ303" s="641"/>
      <c r="BK303" s="641"/>
      <c r="BL303" s="641"/>
    </row>
    <row r="304" spans="1:64" ht="15" customHeight="1">
      <c r="A304" s="886"/>
      <c r="B304" s="886" t="s">
        <v>1151</v>
      </c>
      <c r="C304" s="864" t="s">
        <v>1025</v>
      </c>
      <c r="D304" s="910">
        <v>7001</v>
      </c>
      <c r="E304" s="865">
        <v>42617</v>
      </c>
      <c r="F304" s="1088" t="s">
        <v>379</v>
      </c>
      <c r="G304" s="837"/>
      <c r="H304" s="837"/>
      <c r="I304" s="838" t="s">
        <v>380</v>
      </c>
      <c r="J304" s="850"/>
      <c r="K304" s="837"/>
      <c r="L304" s="838" t="s">
        <v>379</v>
      </c>
      <c r="M304" s="850"/>
      <c r="N304" s="837"/>
      <c r="O304" s="838" t="s">
        <v>380</v>
      </c>
      <c r="P304" s="850"/>
      <c r="Q304" s="837"/>
      <c r="R304" s="838" t="s">
        <v>380</v>
      </c>
      <c r="S304" s="850"/>
      <c r="T304" s="837"/>
      <c r="U304" s="838" t="s">
        <v>1152</v>
      </c>
      <c r="V304" s="850"/>
      <c r="W304" s="837"/>
      <c r="X304" s="838" t="s">
        <v>379</v>
      </c>
      <c r="Y304" s="837"/>
      <c r="Z304" s="837"/>
      <c r="AA304" s="838" t="s">
        <v>380</v>
      </c>
      <c r="AB304" s="837"/>
      <c r="AC304" s="837"/>
      <c r="AD304" s="837"/>
      <c r="AE304" s="837"/>
      <c r="AF304" s="837"/>
      <c r="AG304" s="838" t="s">
        <v>380</v>
      </c>
      <c r="AH304" s="837"/>
      <c r="AI304" s="837"/>
      <c r="AJ304" s="838" t="s">
        <v>380</v>
      </c>
      <c r="AK304" s="837"/>
      <c r="AL304" s="837"/>
      <c r="AM304" s="838" t="s">
        <v>380</v>
      </c>
      <c r="AN304" s="837"/>
      <c r="AO304" s="837"/>
      <c r="AP304" s="838" t="s">
        <v>380</v>
      </c>
      <c r="AQ304" s="837"/>
      <c r="AR304" s="837"/>
      <c r="AS304" s="838" t="s">
        <v>379</v>
      </c>
      <c r="AT304" s="837"/>
      <c r="AU304" s="837"/>
      <c r="AV304" s="838" t="s">
        <v>379</v>
      </c>
      <c r="AW304" s="837"/>
      <c r="AX304" s="837"/>
      <c r="AY304" s="838" t="s">
        <v>380</v>
      </c>
      <c r="AZ304" s="458"/>
      <c r="BA304" s="458"/>
      <c r="BB304" s="838" t="s">
        <v>380</v>
      </c>
      <c r="BC304" s="838"/>
      <c r="BD304" s="458"/>
      <c r="BE304" s="838" t="s">
        <v>379</v>
      </c>
      <c r="BF304" s="458"/>
      <c r="BG304" s="458"/>
      <c r="BH304" s="835" t="s">
        <v>908</v>
      </c>
      <c r="BI304" s="835"/>
      <c r="BJ304" s="835"/>
      <c r="BK304" s="837" t="s">
        <v>908</v>
      </c>
      <c r="BL304" s="755"/>
    </row>
    <row r="305" spans="1:64" ht="15" customHeight="1">
      <c r="A305" s="863"/>
      <c r="B305" s="863" t="s">
        <v>1153</v>
      </c>
      <c r="C305" s="864" t="s">
        <v>923</v>
      </c>
      <c r="D305" s="910">
        <v>7626</v>
      </c>
      <c r="E305" s="865">
        <v>42617</v>
      </c>
      <c r="F305" s="1088" t="s">
        <v>379</v>
      </c>
      <c r="G305" s="837"/>
      <c r="H305" s="837"/>
      <c r="I305" s="838" t="s">
        <v>380</v>
      </c>
      <c r="J305" s="850"/>
      <c r="K305" s="837"/>
      <c r="L305" s="838" t="s">
        <v>379</v>
      </c>
      <c r="M305" s="850"/>
      <c r="N305" s="837"/>
      <c r="O305" s="838" t="s">
        <v>380</v>
      </c>
      <c r="P305" s="850"/>
      <c r="Q305" s="837"/>
      <c r="R305" s="838" t="s">
        <v>380</v>
      </c>
      <c r="S305" s="850"/>
      <c r="T305" s="837"/>
      <c r="U305" s="838" t="s">
        <v>1152</v>
      </c>
      <c r="V305" s="850"/>
      <c r="W305" s="837"/>
      <c r="X305" s="838" t="s">
        <v>379</v>
      </c>
      <c r="Y305" s="837"/>
      <c r="Z305" s="837"/>
      <c r="AA305" s="838" t="s">
        <v>380</v>
      </c>
      <c r="AB305" s="837"/>
      <c r="AC305" s="837"/>
      <c r="AD305" s="837"/>
      <c r="AE305" s="837"/>
      <c r="AF305" s="837"/>
      <c r="AG305" s="838" t="s">
        <v>380</v>
      </c>
      <c r="AH305" s="837"/>
      <c r="AI305" s="837"/>
      <c r="AJ305" s="838" t="s">
        <v>380</v>
      </c>
      <c r="AK305" s="837"/>
      <c r="AL305" s="837"/>
      <c r="AM305" s="838" t="s">
        <v>380</v>
      </c>
      <c r="AN305" s="837"/>
      <c r="AO305" s="837"/>
      <c r="AP305" s="838" t="s">
        <v>380</v>
      </c>
      <c r="AQ305" s="837"/>
      <c r="AR305" s="837"/>
      <c r="AS305" s="838" t="s">
        <v>379</v>
      </c>
      <c r="AT305" s="837"/>
      <c r="AU305" s="837"/>
      <c r="AV305" s="838" t="s">
        <v>379</v>
      </c>
      <c r="AW305" s="837"/>
      <c r="AX305" s="837"/>
      <c r="AY305" s="838" t="s">
        <v>380</v>
      </c>
      <c r="AZ305" s="458"/>
      <c r="BA305" s="458"/>
      <c r="BB305" s="838" t="s">
        <v>380</v>
      </c>
      <c r="BC305" s="838"/>
      <c r="BD305" s="458"/>
      <c r="BE305" s="838" t="s">
        <v>379</v>
      </c>
      <c r="BF305" s="458"/>
      <c r="BG305" s="458"/>
      <c r="BH305" s="835" t="s">
        <v>908</v>
      </c>
      <c r="BI305" s="835"/>
      <c r="BJ305" s="835"/>
      <c r="BK305" s="837" t="s">
        <v>908</v>
      </c>
      <c r="BL305" s="755"/>
    </row>
    <row r="306" spans="1:64" ht="15" customHeight="1">
      <c r="A306" s="886"/>
      <c r="B306" s="886" t="s">
        <v>1154</v>
      </c>
      <c r="C306" s="864" t="s">
        <v>1031</v>
      </c>
      <c r="D306" s="910">
        <v>8000</v>
      </c>
      <c r="E306" s="865">
        <v>42617</v>
      </c>
      <c r="F306" s="1088" t="s">
        <v>379</v>
      </c>
      <c r="G306" s="837"/>
      <c r="H306" s="837"/>
      <c r="I306" s="838" t="s">
        <v>380</v>
      </c>
      <c r="J306" s="850"/>
      <c r="K306" s="837"/>
      <c r="L306" s="838" t="s">
        <v>379</v>
      </c>
      <c r="M306" s="850"/>
      <c r="N306" s="837"/>
      <c r="O306" s="838" t="s">
        <v>380</v>
      </c>
      <c r="P306" s="850"/>
      <c r="Q306" s="837"/>
      <c r="R306" s="838" t="s">
        <v>380</v>
      </c>
      <c r="S306" s="850"/>
      <c r="T306" s="837"/>
      <c r="U306" s="838" t="s">
        <v>1152</v>
      </c>
      <c r="V306" s="850"/>
      <c r="W306" s="837"/>
      <c r="X306" s="838" t="s">
        <v>379</v>
      </c>
      <c r="Y306" s="837"/>
      <c r="Z306" s="837"/>
      <c r="AA306" s="838" t="s">
        <v>380</v>
      </c>
      <c r="AB306" s="837"/>
      <c r="AC306" s="837"/>
      <c r="AD306" s="837"/>
      <c r="AE306" s="837"/>
      <c r="AF306" s="837"/>
      <c r="AG306" s="838" t="s">
        <v>380</v>
      </c>
      <c r="AH306" s="837"/>
      <c r="AI306" s="837"/>
      <c r="AJ306" s="838" t="s">
        <v>380</v>
      </c>
      <c r="AK306" s="837"/>
      <c r="AL306" s="837"/>
      <c r="AM306" s="838" t="s">
        <v>380</v>
      </c>
      <c r="AN306" s="837"/>
      <c r="AO306" s="837"/>
      <c r="AP306" s="838" t="s">
        <v>380</v>
      </c>
      <c r="AQ306" s="837"/>
      <c r="AR306" s="837"/>
      <c r="AS306" s="838" t="s">
        <v>379</v>
      </c>
      <c r="AT306" s="837"/>
      <c r="AU306" s="837"/>
      <c r="AV306" s="838" t="s">
        <v>379</v>
      </c>
      <c r="AW306" s="837"/>
      <c r="AX306" s="837"/>
      <c r="AY306" s="838" t="s">
        <v>380</v>
      </c>
      <c r="AZ306" s="458"/>
      <c r="BA306" s="458"/>
      <c r="BB306" s="838" t="s">
        <v>380</v>
      </c>
      <c r="BC306" s="838"/>
      <c r="BD306" s="458"/>
      <c r="BE306" s="838" t="s">
        <v>379</v>
      </c>
      <c r="BF306" s="458"/>
      <c r="BG306" s="458"/>
      <c r="BH306" s="835" t="s">
        <v>908</v>
      </c>
      <c r="BI306" s="835"/>
      <c r="BJ306" s="835"/>
      <c r="BK306" s="837" t="s">
        <v>908</v>
      </c>
      <c r="BL306" s="755"/>
    </row>
    <row r="307" spans="1:64" ht="15" customHeight="1">
      <c r="A307" s="863"/>
      <c r="B307" s="863" t="s">
        <v>1155</v>
      </c>
      <c r="C307" s="864" t="s">
        <v>343</v>
      </c>
      <c r="D307" s="911">
        <v>8000</v>
      </c>
      <c r="E307" s="865">
        <v>42617</v>
      </c>
      <c r="F307" s="1088" t="s">
        <v>379</v>
      </c>
      <c r="G307" s="837"/>
      <c r="H307" s="837"/>
      <c r="I307" s="838" t="s">
        <v>380</v>
      </c>
      <c r="J307" s="850"/>
      <c r="K307" s="837"/>
      <c r="L307" s="838" t="s">
        <v>379</v>
      </c>
      <c r="M307" s="850"/>
      <c r="N307" s="837"/>
      <c r="O307" s="838" t="s">
        <v>380</v>
      </c>
      <c r="P307" s="850"/>
      <c r="Q307" s="837"/>
      <c r="R307" s="838" t="s">
        <v>380</v>
      </c>
      <c r="S307" s="850"/>
      <c r="T307" s="837"/>
      <c r="U307" s="838" t="s">
        <v>1152</v>
      </c>
      <c r="V307" s="850"/>
      <c r="W307" s="837"/>
      <c r="X307" s="838" t="s">
        <v>379</v>
      </c>
      <c r="Y307" s="837"/>
      <c r="Z307" s="837"/>
      <c r="AA307" s="838" t="s">
        <v>380</v>
      </c>
      <c r="AB307" s="837"/>
      <c r="AC307" s="837"/>
      <c r="AD307" s="837"/>
      <c r="AE307" s="837"/>
      <c r="AF307" s="837"/>
      <c r="AG307" s="838" t="s">
        <v>380</v>
      </c>
      <c r="AH307" s="837"/>
      <c r="AI307" s="837"/>
      <c r="AJ307" s="838" t="s">
        <v>380</v>
      </c>
      <c r="AK307" s="837"/>
      <c r="AL307" s="837"/>
      <c r="AM307" s="838" t="s">
        <v>380</v>
      </c>
      <c r="AN307" s="837"/>
      <c r="AO307" s="837"/>
      <c r="AP307" s="838" t="s">
        <v>380</v>
      </c>
      <c r="AQ307" s="837"/>
      <c r="AR307" s="837"/>
      <c r="AS307" s="838" t="s">
        <v>379</v>
      </c>
      <c r="AT307" s="837"/>
      <c r="AU307" s="837"/>
      <c r="AV307" s="838" t="s">
        <v>379</v>
      </c>
      <c r="AW307" s="837"/>
      <c r="AX307" s="837"/>
      <c r="AY307" s="838" t="s">
        <v>380</v>
      </c>
      <c r="AZ307" s="458"/>
      <c r="BA307" s="458"/>
      <c r="BB307" s="838" t="s">
        <v>380</v>
      </c>
      <c r="BC307" s="838"/>
      <c r="BD307" s="458"/>
      <c r="BE307" s="838" t="s">
        <v>379</v>
      </c>
      <c r="BF307" s="458"/>
      <c r="BG307" s="458"/>
      <c r="BH307" s="835" t="s">
        <v>908</v>
      </c>
      <c r="BI307" s="835"/>
      <c r="BJ307" s="835"/>
      <c r="BK307" s="837" t="s">
        <v>908</v>
      </c>
      <c r="BL307" s="755"/>
    </row>
    <row r="308" spans="1:64" ht="15" customHeight="1">
      <c r="A308" s="994"/>
      <c r="B308" s="994" t="s">
        <v>1156</v>
      </c>
      <c r="C308" s="994">
        <v>5224054</v>
      </c>
      <c r="D308" s="994">
        <v>800</v>
      </c>
      <c r="E308" s="865">
        <v>42620</v>
      </c>
      <c r="F308" s="1091" t="s">
        <v>380</v>
      </c>
      <c r="G308" s="960"/>
      <c r="H308" s="960"/>
      <c r="I308" s="1000" t="s">
        <v>379</v>
      </c>
      <c r="J308" s="999"/>
      <c r="K308" s="960"/>
      <c r="L308" s="1000" t="s">
        <v>379</v>
      </c>
      <c r="M308" s="999"/>
      <c r="N308" s="960"/>
      <c r="O308" s="1000" t="s">
        <v>379</v>
      </c>
      <c r="P308" s="999"/>
      <c r="Q308" s="960"/>
      <c r="R308" s="1000" t="s">
        <v>379</v>
      </c>
      <c r="S308" s="999"/>
      <c r="T308" s="960"/>
      <c r="U308" s="1000" t="s">
        <v>380</v>
      </c>
      <c r="V308" s="999"/>
      <c r="W308" s="960"/>
      <c r="X308" s="1000" t="s">
        <v>380</v>
      </c>
      <c r="Y308" s="960"/>
      <c r="Z308" s="960"/>
      <c r="AA308" s="1000" t="s">
        <v>379</v>
      </c>
      <c r="AB308" s="960"/>
      <c r="AC308" s="960"/>
      <c r="AD308" s="960"/>
      <c r="AE308" s="960"/>
      <c r="AF308" s="960"/>
      <c r="AG308" s="838" t="s">
        <v>380</v>
      </c>
      <c r="AH308" s="960"/>
      <c r="AI308" s="960"/>
      <c r="AJ308" s="1000" t="s">
        <v>379</v>
      </c>
      <c r="AK308" s="960"/>
      <c r="AL308" s="960"/>
      <c r="AM308" s="1000" t="s">
        <v>380</v>
      </c>
      <c r="AN308" s="960"/>
      <c r="AO308" s="960"/>
      <c r="AP308" s="1000" t="s">
        <v>380</v>
      </c>
      <c r="AQ308" s="960"/>
      <c r="AR308" s="960"/>
      <c r="AS308" s="1000" t="s">
        <v>380</v>
      </c>
      <c r="AT308" s="960"/>
      <c r="AU308" s="960"/>
      <c r="AV308" s="1000" t="s">
        <v>380</v>
      </c>
      <c r="AW308" s="960"/>
      <c r="AX308" s="960"/>
      <c r="AY308" s="1000" t="s">
        <v>380</v>
      </c>
      <c r="AZ308" s="736"/>
      <c r="BA308" s="736"/>
      <c r="BB308" s="1000" t="s">
        <v>379</v>
      </c>
      <c r="BC308" s="1000"/>
      <c r="BD308" s="736"/>
      <c r="BE308" s="838" t="s">
        <v>379</v>
      </c>
      <c r="BF308" s="752"/>
      <c r="BG308" s="752"/>
      <c r="BH308" s="736" t="s">
        <v>893</v>
      </c>
      <c r="BI308" s="736"/>
      <c r="BJ308" s="736"/>
      <c r="BK308" s="960" t="s">
        <v>908</v>
      </c>
      <c r="BL308" s="755"/>
    </row>
    <row r="309" spans="1:64" ht="15" customHeight="1">
      <c r="A309" s="863"/>
      <c r="B309" s="863" t="s">
        <v>1157</v>
      </c>
      <c r="C309" s="864" t="s">
        <v>1025</v>
      </c>
      <c r="D309" s="910">
        <v>6801</v>
      </c>
      <c r="E309" s="865">
        <v>42638</v>
      </c>
      <c r="F309" s="1088" t="s">
        <v>379</v>
      </c>
      <c r="G309" s="837"/>
      <c r="H309" s="837"/>
      <c r="I309" s="838" t="s">
        <v>380</v>
      </c>
      <c r="J309" s="850"/>
      <c r="K309" s="837"/>
      <c r="L309" s="838" t="s">
        <v>379</v>
      </c>
      <c r="M309" s="838">
        <v>42616</v>
      </c>
      <c r="N309" s="458" t="s">
        <v>611</v>
      </c>
      <c r="O309" s="838" t="s">
        <v>380</v>
      </c>
      <c r="P309" s="850"/>
      <c r="Q309" s="837"/>
      <c r="R309" s="838" t="s">
        <v>380</v>
      </c>
      <c r="S309" s="850"/>
      <c r="T309" s="837"/>
      <c r="U309" s="838" t="s">
        <v>1152</v>
      </c>
      <c r="V309" s="850"/>
      <c r="W309" s="837"/>
      <c r="X309" s="838" t="s">
        <v>379</v>
      </c>
      <c r="Y309" s="837"/>
      <c r="Z309" s="837"/>
      <c r="AA309" s="838" t="s">
        <v>380</v>
      </c>
      <c r="AB309" s="837"/>
      <c r="AC309" s="837"/>
      <c r="AD309" s="837"/>
      <c r="AE309" s="837"/>
      <c r="AF309" s="837"/>
      <c r="AG309" s="838" t="s">
        <v>380</v>
      </c>
      <c r="AH309" s="837"/>
      <c r="AI309" s="837"/>
      <c r="AJ309" s="838" t="s">
        <v>380</v>
      </c>
      <c r="AK309" s="837"/>
      <c r="AL309" s="837"/>
      <c r="AM309" s="838" t="s">
        <v>380</v>
      </c>
      <c r="AN309" s="837"/>
      <c r="AO309" s="837"/>
      <c r="AP309" s="838" t="s">
        <v>380</v>
      </c>
      <c r="AQ309" s="837"/>
      <c r="AR309" s="837"/>
      <c r="AS309" s="838">
        <v>42633</v>
      </c>
      <c r="AT309" s="838">
        <v>42633</v>
      </c>
      <c r="AU309" s="458" t="s">
        <v>611</v>
      </c>
      <c r="AV309" s="838">
        <v>42632</v>
      </c>
      <c r="AW309" s="838">
        <v>42632</v>
      </c>
      <c r="AX309" s="458" t="s">
        <v>611</v>
      </c>
      <c r="AY309" s="838" t="s">
        <v>380</v>
      </c>
      <c r="AZ309" s="458"/>
      <c r="BA309" s="458"/>
      <c r="BB309" s="838" t="s">
        <v>380</v>
      </c>
      <c r="BC309" s="838"/>
      <c r="BD309" s="458"/>
      <c r="BE309" s="838" t="s">
        <v>379</v>
      </c>
      <c r="BF309" s="458"/>
      <c r="BG309" s="458"/>
      <c r="BH309" s="835" t="s">
        <v>908</v>
      </c>
      <c r="BI309" s="835"/>
      <c r="BJ309" s="835"/>
      <c r="BK309" s="837" t="s">
        <v>908</v>
      </c>
      <c r="BL309" s="755"/>
    </row>
    <row r="310" spans="1:64" ht="15" customHeight="1">
      <c r="A310" s="863"/>
      <c r="B310" s="863" t="s">
        <v>1158</v>
      </c>
      <c r="C310" s="864" t="s">
        <v>923</v>
      </c>
      <c r="D310" s="910">
        <v>8000</v>
      </c>
      <c r="E310" s="865">
        <v>42638</v>
      </c>
      <c r="F310" s="1088" t="s">
        <v>379</v>
      </c>
      <c r="G310" s="837"/>
      <c r="H310" s="837"/>
      <c r="I310" s="838" t="s">
        <v>380</v>
      </c>
      <c r="J310" s="850"/>
      <c r="K310" s="837"/>
      <c r="L310" s="838" t="s">
        <v>379</v>
      </c>
      <c r="M310" s="838">
        <v>42616</v>
      </c>
      <c r="N310" s="458" t="s">
        <v>611</v>
      </c>
      <c r="O310" s="838" t="s">
        <v>380</v>
      </c>
      <c r="P310" s="850"/>
      <c r="Q310" s="837"/>
      <c r="R310" s="838" t="s">
        <v>380</v>
      </c>
      <c r="S310" s="850"/>
      <c r="T310" s="837"/>
      <c r="U310" s="838" t="s">
        <v>1152</v>
      </c>
      <c r="V310" s="850"/>
      <c r="W310" s="837"/>
      <c r="X310" s="838" t="s">
        <v>379</v>
      </c>
      <c r="Y310" s="837"/>
      <c r="Z310" s="837"/>
      <c r="AA310" s="838" t="s">
        <v>380</v>
      </c>
      <c r="AB310" s="837"/>
      <c r="AC310" s="837"/>
      <c r="AD310" s="837"/>
      <c r="AE310" s="837"/>
      <c r="AF310" s="837"/>
      <c r="AG310" s="838" t="s">
        <v>380</v>
      </c>
      <c r="AH310" s="837"/>
      <c r="AI310" s="837"/>
      <c r="AJ310" s="838" t="s">
        <v>380</v>
      </c>
      <c r="AK310" s="837"/>
      <c r="AL310" s="837"/>
      <c r="AM310" s="838" t="s">
        <v>380</v>
      </c>
      <c r="AN310" s="837"/>
      <c r="AO310" s="837"/>
      <c r="AP310" s="838" t="s">
        <v>380</v>
      </c>
      <c r="AQ310" s="837"/>
      <c r="AR310" s="837"/>
      <c r="AS310" s="838">
        <v>42633</v>
      </c>
      <c r="AT310" s="838">
        <v>42633</v>
      </c>
      <c r="AU310" s="458" t="s">
        <v>611</v>
      </c>
      <c r="AV310" s="838">
        <v>42632</v>
      </c>
      <c r="AW310" s="838">
        <v>42632</v>
      </c>
      <c r="AX310" s="458" t="s">
        <v>611</v>
      </c>
      <c r="AY310" s="838" t="s">
        <v>380</v>
      </c>
      <c r="AZ310" s="458"/>
      <c r="BA310" s="458"/>
      <c r="BB310" s="838" t="s">
        <v>380</v>
      </c>
      <c r="BC310" s="838"/>
      <c r="BD310" s="458"/>
      <c r="BE310" s="838" t="s">
        <v>379</v>
      </c>
      <c r="BF310" s="458"/>
      <c r="BG310" s="458"/>
      <c r="BH310" s="835" t="s">
        <v>908</v>
      </c>
      <c r="BI310" s="835"/>
      <c r="BJ310" s="835"/>
      <c r="BK310" s="837" t="s">
        <v>908</v>
      </c>
      <c r="BL310" s="755"/>
    </row>
    <row r="311" spans="1:64" ht="15" customHeight="1">
      <c r="A311" s="863"/>
      <c r="B311" s="863" t="s">
        <v>1159</v>
      </c>
      <c r="C311" s="864" t="s">
        <v>157</v>
      </c>
      <c r="D311" s="910">
        <v>3000</v>
      </c>
      <c r="E311" s="865">
        <v>42638</v>
      </c>
      <c r="F311" s="1088" t="s">
        <v>379</v>
      </c>
      <c r="G311" s="837"/>
      <c r="H311" s="837"/>
      <c r="I311" s="838" t="s">
        <v>380</v>
      </c>
      <c r="J311" s="850"/>
      <c r="K311" s="837"/>
      <c r="L311" s="838" t="s">
        <v>379</v>
      </c>
      <c r="M311" s="838">
        <v>42617</v>
      </c>
      <c r="N311" s="458" t="s">
        <v>611</v>
      </c>
      <c r="O311" s="838" t="s">
        <v>379</v>
      </c>
      <c r="P311" s="850"/>
      <c r="Q311" s="837"/>
      <c r="R311" s="838" t="s">
        <v>380</v>
      </c>
      <c r="S311" s="850"/>
      <c r="T311" s="837"/>
      <c r="U311" s="838" t="s">
        <v>908</v>
      </c>
      <c r="V311" s="850"/>
      <c r="W311" s="837"/>
      <c r="X311" s="838" t="s">
        <v>908</v>
      </c>
      <c r="Y311" s="837"/>
      <c r="Z311" s="837"/>
      <c r="AA311" s="838" t="s">
        <v>380</v>
      </c>
      <c r="AB311" s="837"/>
      <c r="AC311" s="837"/>
      <c r="AD311" s="837"/>
      <c r="AE311" s="837"/>
      <c r="AF311" s="837"/>
      <c r="AG311" s="838" t="s">
        <v>380</v>
      </c>
      <c r="AH311" s="837"/>
      <c r="AI311" s="837"/>
      <c r="AJ311" s="838" t="s">
        <v>380</v>
      </c>
      <c r="AK311" s="837"/>
      <c r="AL311" s="837"/>
      <c r="AM311" s="838" t="s">
        <v>380</v>
      </c>
      <c r="AN311" s="837"/>
      <c r="AO311" s="837"/>
      <c r="AP311" s="838" t="s">
        <v>380</v>
      </c>
      <c r="AQ311" s="837"/>
      <c r="AR311" s="837"/>
      <c r="AS311" s="838" t="s">
        <v>380</v>
      </c>
      <c r="AT311" s="837"/>
      <c r="AU311" s="837"/>
      <c r="AV311" s="838" t="s">
        <v>380</v>
      </c>
      <c r="AW311" s="837"/>
      <c r="AX311" s="837"/>
      <c r="AY311" s="838" t="s">
        <v>380</v>
      </c>
      <c r="AZ311" s="458"/>
      <c r="BA311" s="458"/>
      <c r="BB311" s="838" t="s">
        <v>380</v>
      </c>
      <c r="BC311" s="838"/>
      <c r="BD311" s="458"/>
      <c r="BE311" s="838" t="s">
        <v>379</v>
      </c>
      <c r="BF311" s="458"/>
      <c r="BG311" s="458"/>
      <c r="BH311" s="835" t="s">
        <v>908</v>
      </c>
      <c r="BI311" s="835"/>
      <c r="BJ311" s="835"/>
      <c r="BK311" s="837" t="s">
        <v>908</v>
      </c>
      <c r="BL311" s="755"/>
    </row>
    <row r="312" spans="1:64" ht="15" customHeight="1">
      <c r="A312" s="886"/>
      <c r="B312" s="886" t="s">
        <v>1160</v>
      </c>
      <c r="C312" s="864" t="s">
        <v>1031</v>
      </c>
      <c r="D312" s="910">
        <v>8594</v>
      </c>
      <c r="E312" s="865">
        <v>42638</v>
      </c>
      <c r="F312" s="1088" t="s">
        <v>379</v>
      </c>
      <c r="G312" s="837"/>
      <c r="H312" s="837"/>
      <c r="I312" s="838" t="s">
        <v>380</v>
      </c>
      <c r="J312" s="850"/>
      <c r="K312" s="837"/>
      <c r="L312" s="838" t="s">
        <v>379</v>
      </c>
      <c r="M312" s="850"/>
      <c r="N312" s="837"/>
      <c r="O312" s="838" t="s">
        <v>380</v>
      </c>
      <c r="P312" s="850"/>
      <c r="Q312" s="837"/>
      <c r="R312" s="838" t="s">
        <v>380</v>
      </c>
      <c r="S312" s="850"/>
      <c r="T312" s="837"/>
      <c r="U312" s="838" t="s">
        <v>1152</v>
      </c>
      <c r="V312" s="850"/>
      <c r="W312" s="837"/>
      <c r="X312" s="838" t="s">
        <v>379</v>
      </c>
      <c r="Y312" s="837"/>
      <c r="Z312" s="837"/>
      <c r="AA312" s="838" t="s">
        <v>380</v>
      </c>
      <c r="AB312" s="837"/>
      <c r="AC312" s="837"/>
      <c r="AD312" s="837"/>
      <c r="AE312" s="837"/>
      <c r="AF312" s="837"/>
      <c r="AG312" s="838" t="s">
        <v>380</v>
      </c>
      <c r="AH312" s="837"/>
      <c r="AI312" s="837"/>
      <c r="AJ312" s="838" t="s">
        <v>380</v>
      </c>
      <c r="AK312" s="837"/>
      <c r="AL312" s="837"/>
      <c r="AM312" s="838" t="s">
        <v>380</v>
      </c>
      <c r="AN312" s="837"/>
      <c r="AO312" s="837"/>
      <c r="AP312" s="838" t="s">
        <v>380</v>
      </c>
      <c r="AQ312" s="837"/>
      <c r="AR312" s="837"/>
      <c r="AS312" s="838">
        <v>42633</v>
      </c>
      <c r="AT312" s="838">
        <v>42633</v>
      </c>
      <c r="AU312" s="458" t="s">
        <v>611</v>
      </c>
      <c r="AV312" s="838">
        <v>42632</v>
      </c>
      <c r="AW312" s="838">
        <v>42632</v>
      </c>
      <c r="AX312" s="458" t="s">
        <v>611</v>
      </c>
      <c r="AY312" s="838" t="s">
        <v>380</v>
      </c>
      <c r="AZ312" s="458"/>
      <c r="BA312" s="458"/>
      <c r="BB312" s="838" t="s">
        <v>380</v>
      </c>
      <c r="BC312" s="838"/>
      <c r="BD312" s="458"/>
      <c r="BE312" s="838" t="s">
        <v>379</v>
      </c>
      <c r="BF312" s="458"/>
      <c r="BG312" s="458"/>
      <c r="BH312" s="835" t="s">
        <v>908</v>
      </c>
      <c r="BI312" s="835"/>
      <c r="BJ312" s="835"/>
      <c r="BK312" s="837" t="s">
        <v>908</v>
      </c>
      <c r="BL312" s="755"/>
    </row>
    <row r="313" spans="1:64" ht="15" customHeight="1">
      <c r="A313" s="863"/>
      <c r="B313" s="863" t="s">
        <v>1161</v>
      </c>
      <c r="C313" s="864" t="s">
        <v>343</v>
      </c>
      <c r="D313" s="910">
        <v>8050</v>
      </c>
      <c r="E313" s="865">
        <v>42638</v>
      </c>
      <c r="F313" s="1088" t="s">
        <v>379</v>
      </c>
      <c r="G313" s="837"/>
      <c r="H313" s="837"/>
      <c r="I313" s="838" t="s">
        <v>380</v>
      </c>
      <c r="J313" s="850"/>
      <c r="K313" s="837"/>
      <c r="L313" s="838" t="s">
        <v>379</v>
      </c>
      <c r="M313" s="850"/>
      <c r="N313" s="837"/>
      <c r="O313" s="838" t="s">
        <v>380</v>
      </c>
      <c r="P313" s="850"/>
      <c r="Q313" s="837"/>
      <c r="R313" s="838" t="s">
        <v>380</v>
      </c>
      <c r="S313" s="850"/>
      <c r="T313" s="837"/>
      <c r="U313" s="838" t="s">
        <v>1152</v>
      </c>
      <c r="V313" s="850"/>
      <c r="W313" s="837"/>
      <c r="X313" s="838" t="s">
        <v>379</v>
      </c>
      <c r="Y313" s="837"/>
      <c r="Z313" s="837"/>
      <c r="AA313" s="838" t="s">
        <v>380</v>
      </c>
      <c r="AB313" s="837"/>
      <c r="AC313" s="837"/>
      <c r="AD313" s="837"/>
      <c r="AE313" s="837"/>
      <c r="AF313" s="837"/>
      <c r="AG313" s="838" t="s">
        <v>380</v>
      </c>
      <c r="AH313" s="837"/>
      <c r="AI313" s="837"/>
      <c r="AJ313" s="838" t="s">
        <v>380</v>
      </c>
      <c r="AK313" s="837"/>
      <c r="AL313" s="837"/>
      <c r="AM313" s="838" t="s">
        <v>380</v>
      </c>
      <c r="AN313" s="837"/>
      <c r="AO313" s="837"/>
      <c r="AP313" s="838" t="s">
        <v>380</v>
      </c>
      <c r="AQ313" s="837"/>
      <c r="AR313" s="837"/>
      <c r="AS313" s="838">
        <v>42633</v>
      </c>
      <c r="AT313" s="838">
        <v>42633</v>
      </c>
      <c r="AU313" s="458" t="s">
        <v>611</v>
      </c>
      <c r="AV313" s="838">
        <v>42632</v>
      </c>
      <c r="AW313" s="838">
        <v>42632</v>
      </c>
      <c r="AX313" s="458" t="s">
        <v>611</v>
      </c>
      <c r="AY313" s="838" t="s">
        <v>380</v>
      </c>
      <c r="AZ313" s="458"/>
      <c r="BA313" s="458"/>
      <c r="BB313" s="838" t="s">
        <v>380</v>
      </c>
      <c r="BC313" s="838"/>
      <c r="BD313" s="458"/>
      <c r="BE313" s="838" t="s">
        <v>379</v>
      </c>
      <c r="BF313" s="458"/>
      <c r="BG313" s="458"/>
      <c r="BH313" s="835" t="s">
        <v>908</v>
      </c>
      <c r="BI313" s="835"/>
      <c r="BJ313" s="835"/>
      <c r="BK313" s="837" t="s">
        <v>908</v>
      </c>
      <c r="BL313" s="755"/>
    </row>
    <row r="314" spans="1:64" ht="15" customHeight="1">
      <c r="A314" s="863"/>
      <c r="B314" s="863" t="s">
        <v>1162</v>
      </c>
      <c r="C314" s="864">
        <v>2013663</v>
      </c>
      <c r="D314" s="994">
        <v>810</v>
      </c>
      <c r="E314" s="865">
        <v>42638</v>
      </c>
      <c r="F314" s="1088" t="s">
        <v>1504</v>
      </c>
      <c r="G314" s="837"/>
      <c r="H314" s="837"/>
      <c r="I314" s="838" t="s">
        <v>380</v>
      </c>
      <c r="J314" s="850"/>
      <c r="K314" s="837"/>
      <c r="L314" s="838" t="s">
        <v>379</v>
      </c>
      <c r="M314" s="850"/>
      <c r="N314" s="837"/>
      <c r="O314" s="838" t="s">
        <v>1138</v>
      </c>
      <c r="P314" s="850"/>
      <c r="Q314" s="837"/>
      <c r="R314" s="838" t="s">
        <v>1139</v>
      </c>
      <c r="S314" s="850"/>
      <c r="T314" s="837"/>
      <c r="U314" s="838" t="s">
        <v>379</v>
      </c>
      <c r="V314" s="850"/>
      <c r="W314" s="837"/>
      <c r="X314" s="838" t="s">
        <v>379</v>
      </c>
      <c r="Y314" s="837"/>
      <c r="Z314" s="837"/>
      <c r="AA314" s="838" t="s">
        <v>380</v>
      </c>
      <c r="AB314" s="837"/>
      <c r="AC314" s="837"/>
      <c r="AD314" s="837"/>
      <c r="AE314" s="837"/>
      <c r="AF314" s="837"/>
      <c r="AG314" s="838" t="s">
        <v>380</v>
      </c>
      <c r="AH314" s="837"/>
      <c r="AI314" s="837"/>
      <c r="AJ314" s="838" t="s">
        <v>380</v>
      </c>
      <c r="AK314" s="837"/>
      <c r="AL314" s="837"/>
      <c r="AM314" s="838" t="s">
        <v>380</v>
      </c>
      <c r="AN314" s="837"/>
      <c r="AO314" s="837"/>
      <c r="AP314" s="838" t="s">
        <v>380</v>
      </c>
      <c r="AQ314" s="837"/>
      <c r="AR314" s="837"/>
      <c r="AS314" s="838" t="s">
        <v>380</v>
      </c>
      <c r="AT314" s="837"/>
      <c r="AU314" s="837"/>
      <c r="AV314" s="838" t="s">
        <v>380</v>
      </c>
      <c r="AW314" s="837"/>
      <c r="AX314" s="837"/>
      <c r="AY314" s="838" t="s">
        <v>380</v>
      </c>
      <c r="AZ314" s="458"/>
      <c r="BA314" s="458"/>
      <c r="BB314" s="838" t="s">
        <v>380</v>
      </c>
      <c r="BC314" s="838"/>
      <c r="BD314" s="458"/>
      <c r="BE314" s="838" t="s">
        <v>379</v>
      </c>
      <c r="BF314" s="458"/>
      <c r="BG314" s="458"/>
      <c r="BH314" s="458" t="s">
        <v>893</v>
      </c>
      <c r="BI314" s="458"/>
      <c r="BJ314" s="458"/>
      <c r="BK314" s="837" t="s">
        <v>908</v>
      </c>
      <c r="BL314" s="755"/>
    </row>
    <row r="315" spans="1:64" ht="15" customHeight="1">
      <c r="A315" s="863"/>
      <c r="B315" s="863" t="s">
        <v>1164</v>
      </c>
      <c r="C315" s="864">
        <v>2013663</v>
      </c>
      <c r="D315" s="994">
        <v>2390</v>
      </c>
      <c r="E315" s="865">
        <v>42638</v>
      </c>
      <c r="F315" s="1088" t="s">
        <v>379</v>
      </c>
      <c r="G315" s="837"/>
      <c r="H315" s="837"/>
      <c r="I315" s="838" t="s">
        <v>380</v>
      </c>
      <c r="J315" s="850"/>
      <c r="K315" s="837"/>
      <c r="L315" s="838" t="s">
        <v>379</v>
      </c>
      <c r="M315" s="850"/>
      <c r="N315" s="837"/>
      <c r="O315" s="838" t="s">
        <v>1138</v>
      </c>
      <c r="P315" s="850"/>
      <c r="Q315" s="837"/>
      <c r="R315" s="838" t="s">
        <v>1139</v>
      </c>
      <c r="S315" s="850"/>
      <c r="T315" s="837"/>
      <c r="U315" s="838" t="s">
        <v>379</v>
      </c>
      <c r="V315" s="850"/>
      <c r="W315" s="837"/>
      <c r="X315" s="838" t="s">
        <v>379</v>
      </c>
      <c r="Y315" s="837"/>
      <c r="Z315" s="837"/>
      <c r="AA315" s="838" t="s">
        <v>380</v>
      </c>
      <c r="AB315" s="837"/>
      <c r="AC315" s="837"/>
      <c r="AD315" s="837"/>
      <c r="AE315" s="837"/>
      <c r="AF315" s="837"/>
      <c r="AG315" s="838" t="s">
        <v>380</v>
      </c>
      <c r="AH315" s="837"/>
      <c r="AI315" s="837"/>
      <c r="AJ315" s="838" t="s">
        <v>380</v>
      </c>
      <c r="AK315" s="837"/>
      <c r="AL315" s="837"/>
      <c r="AM315" s="838" t="s">
        <v>380</v>
      </c>
      <c r="AN315" s="837"/>
      <c r="AO315" s="837"/>
      <c r="AP315" s="838" t="s">
        <v>380</v>
      </c>
      <c r="AQ315" s="837"/>
      <c r="AR315" s="837"/>
      <c r="AS315" s="838" t="s">
        <v>380</v>
      </c>
      <c r="AT315" s="837"/>
      <c r="AU315" s="837"/>
      <c r="AV315" s="838" t="s">
        <v>380</v>
      </c>
      <c r="AW315" s="837"/>
      <c r="AX315" s="837"/>
      <c r="AY315" s="838" t="s">
        <v>380</v>
      </c>
      <c r="AZ315" s="458"/>
      <c r="BA315" s="458"/>
      <c r="BB315" s="838" t="s">
        <v>380</v>
      </c>
      <c r="BC315" s="838"/>
      <c r="BD315" s="458"/>
      <c r="BE315" s="838" t="s">
        <v>379</v>
      </c>
      <c r="BF315" s="458"/>
      <c r="BG315" s="458"/>
      <c r="BH315" s="458" t="s">
        <v>893</v>
      </c>
      <c r="BI315" s="458"/>
      <c r="BJ315" s="458"/>
      <c r="BK315" s="837" t="s">
        <v>908</v>
      </c>
      <c r="BL315" s="755"/>
    </row>
    <row r="316" spans="1:64" ht="15" customHeight="1">
      <c r="A316" s="863"/>
      <c r="B316" s="863" t="s">
        <v>1165</v>
      </c>
      <c r="C316" s="864">
        <v>2183322</v>
      </c>
      <c r="D316" s="910">
        <v>12000</v>
      </c>
      <c r="E316" s="865">
        <v>42638</v>
      </c>
      <c r="F316" s="1088" t="s">
        <v>380</v>
      </c>
      <c r="G316" s="837"/>
      <c r="H316" s="837"/>
      <c r="I316" s="838" t="s">
        <v>379</v>
      </c>
      <c r="J316" s="850"/>
      <c r="K316" s="837"/>
      <c r="L316" s="838" t="s">
        <v>379</v>
      </c>
      <c r="M316" s="850"/>
      <c r="N316" s="837"/>
      <c r="O316" s="838" t="s">
        <v>1086</v>
      </c>
      <c r="P316" s="850"/>
      <c r="Q316" s="837"/>
      <c r="R316" s="838" t="s">
        <v>1087</v>
      </c>
      <c r="S316" s="850"/>
      <c r="T316" s="837"/>
      <c r="U316" s="838" t="s">
        <v>380</v>
      </c>
      <c r="V316" s="850"/>
      <c r="W316" s="837"/>
      <c r="X316" s="838" t="s">
        <v>380</v>
      </c>
      <c r="Y316" s="837"/>
      <c r="Z316" s="837"/>
      <c r="AA316" s="838" t="s">
        <v>380</v>
      </c>
      <c r="AB316" s="837"/>
      <c r="AC316" s="837"/>
      <c r="AD316" s="837"/>
      <c r="AE316" s="837"/>
      <c r="AF316" s="837"/>
      <c r="AG316" s="838" t="s">
        <v>380</v>
      </c>
      <c r="AH316" s="837"/>
      <c r="AI316" s="837"/>
      <c r="AJ316" s="838" t="s">
        <v>380</v>
      </c>
      <c r="AK316" s="837"/>
      <c r="AL316" s="837"/>
      <c r="AM316" s="838" t="s">
        <v>380</v>
      </c>
      <c r="AN316" s="837"/>
      <c r="AO316" s="837"/>
      <c r="AP316" s="838">
        <v>42634</v>
      </c>
      <c r="AQ316" s="838">
        <v>42635</v>
      </c>
      <c r="AR316" s="458" t="s">
        <v>611</v>
      </c>
      <c r="AS316" s="838" t="s">
        <v>380</v>
      </c>
      <c r="AT316" s="837"/>
      <c r="AU316" s="837"/>
      <c r="AV316" s="838" t="s">
        <v>380</v>
      </c>
      <c r="AW316" s="837"/>
      <c r="AX316" s="837"/>
      <c r="AY316" s="838" t="s">
        <v>380</v>
      </c>
      <c r="AZ316" s="458"/>
      <c r="BA316" s="458"/>
      <c r="BB316" s="838" t="s">
        <v>379</v>
      </c>
      <c r="BC316" s="838"/>
      <c r="BD316" s="458" t="s">
        <v>611</v>
      </c>
      <c r="BE316" s="838" t="s">
        <v>379</v>
      </c>
      <c r="BF316" s="458"/>
      <c r="BG316" s="458"/>
      <c r="BH316" s="458" t="s">
        <v>893</v>
      </c>
      <c r="BI316" s="458"/>
      <c r="BJ316" s="458"/>
      <c r="BK316" s="837" t="s">
        <v>908</v>
      </c>
      <c r="BL316" s="755"/>
    </row>
    <row r="317" spans="1:64" ht="15" customHeight="1">
      <c r="A317" s="866"/>
      <c r="B317" s="866" t="s">
        <v>1166</v>
      </c>
      <c r="C317" s="755">
        <v>2283322</v>
      </c>
      <c r="D317" s="912">
        <v>3000</v>
      </c>
      <c r="E317" s="867">
        <v>42638</v>
      </c>
      <c r="F317" s="1088" t="s">
        <v>380</v>
      </c>
      <c r="G317" s="837"/>
      <c r="H317" s="837"/>
      <c r="I317" s="838" t="s">
        <v>379</v>
      </c>
      <c r="J317" s="850"/>
      <c r="K317" s="837"/>
      <c r="L317" s="838" t="s">
        <v>379</v>
      </c>
      <c r="M317" s="850"/>
      <c r="N317" s="837"/>
      <c r="O317" s="838" t="s">
        <v>1086</v>
      </c>
      <c r="P317" s="850"/>
      <c r="Q317" s="837"/>
      <c r="R317" s="838" t="s">
        <v>1087</v>
      </c>
      <c r="S317" s="850"/>
      <c r="T317" s="837"/>
      <c r="U317" s="838" t="s">
        <v>380</v>
      </c>
      <c r="V317" s="850"/>
      <c r="W317" s="837"/>
      <c r="X317" s="838" t="s">
        <v>380</v>
      </c>
      <c r="Y317" s="837"/>
      <c r="Z317" s="837"/>
      <c r="AA317" s="838" t="s">
        <v>380</v>
      </c>
      <c r="AB317" s="837"/>
      <c r="AC317" s="837"/>
      <c r="AD317" s="837"/>
      <c r="AE317" s="837"/>
      <c r="AF317" s="837"/>
      <c r="AG317" s="838" t="s">
        <v>380</v>
      </c>
      <c r="AH317" s="837"/>
      <c r="AI317" s="837"/>
      <c r="AJ317" s="838" t="s">
        <v>380</v>
      </c>
      <c r="AK317" s="837"/>
      <c r="AL317" s="837"/>
      <c r="AM317" s="838" t="s">
        <v>380</v>
      </c>
      <c r="AN317" s="837"/>
      <c r="AO317" s="837"/>
      <c r="AP317" s="838">
        <v>42634</v>
      </c>
      <c r="AQ317" s="838">
        <v>42635</v>
      </c>
      <c r="AR317" s="458" t="s">
        <v>611</v>
      </c>
      <c r="AS317" s="838" t="s">
        <v>380</v>
      </c>
      <c r="AT317" s="837"/>
      <c r="AU317" s="837"/>
      <c r="AV317" s="838" t="s">
        <v>380</v>
      </c>
      <c r="AW317" s="837"/>
      <c r="AX317" s="837"/>
      <c r="AY317" s="838" t="s">
        <v>380</v>
      </c>
      <c r="AZ317" s="458"/>
      <c r="BA317" s="458"/>
      <c r="BB317" s="838" t="s">
        <v>379</v>
      </c>
      <c r="BC317" s="838"/>
      <c r="BD317" s="458" t="s">
        <v>611</v>
      </c>
      <c r="BE317" s="838" t="s">
        <v>379</v>
      </c>
      <c r="BF317" s="458"/>
      <c r="BG317" s="458"/>
      <c r="BH317" s="458" t="s">
        <v>893</v>
      </c>
      <c r="BI317" s="458"/>
      <c r="BJ317" s="458"/>
      <c r="BK317" s="837" t="s">
        <v>908</v>
      </c>
      <c r="BL317" s="755"/>
    </row>
    <row r="318" spans="1:64" ht="15" customHeight="1">
      <c r="A318" s="866"/>
      <c r="B318" s="866" t="s">
        <v>1167</v>
      </c>
      <c r="C318" s="755">
        <v>2283323</v>
      </c>
      <c r="D318" s="912">
        <v>3000</v>
      </c>
      <c r="E318" s="867">
        <v>42638</v>
      </c>
      <c r="F318" s="1088" t="s">
        <v>380</v>
      </c>
      <c r="G318" s="837"/>
      <c r="H318" s="837"/>
      <c r="I318" s="838" t="s">
        <v>379</v>
      </c>
      <c r="J318" s="850"/>
      <c r="K318" s="837"/>
      <c r="L318" s="838" t="s">
        <v>379</v>
      </c>
      <c r="M318" s="850"/>
      <c r="N318" s="837"/>
      <c r="O318" s="838" t="s">
        <v>1086</v>
      </c>
      <c r="P318" s="850"/>
      <c r="Q318" s="837"/>
      <c r="R318" s="838" t="s">
        <v>1087</v>
      </c>
      <c r="S318" s="850"/>
      <c r="T318" s="837"/>
      <c r="U318" s="838" t="s">
        <v>380</v>
      </c>
      <c r="V318" s="850"/>
      <c r="W318" s="837"/>
      <c r="X318" s="838" t="s">
        <v>380</v>
      </c>
      <c r="Y318" s="837"/>
      <c r="Z318" s="837"/>
      <c r="AA318" s="838" t="s">
        <v>380</v>
      </c>
      <c r="AB318" s="837"/>
      <c r="AC318" s="837"/>
      <c r="AD318" s="837"/>
      <c r="AE318" s="837"/>
      <c r="AF318" s="837"/>
      <c r="AG318" s="838" t="s">
        <v>380</v>
      </c>
      <c r="AH318" s="837"/>
      <c r="AI318" s="837"/>
      <c r="AJ318" s="838" t="s">
        <v>380</v>
      </c>
      <c r="AK318" s="837"/>
      <c r="AL318" s="837"/>
      <c r="AM318" s="838" t="s">
        <v>380</v>
      </c>
      <c r="AN318" s="837"/>
      <c r="AO318" s="837"/>
      <c r="AP318" s="838">
        <v>42634</v>
      </c>
      <c r="AQ318" s="838">
        <v>42635</v>
      </c>
      <c r="AR318" s="458" t="s">
        <v>611</v>
      </c>
      <c r="AS318" s="838" t="s">
        <v>380</v>
      </c>
      <c r="AT318" s="837"/>
      <c r="AU318" s="837"/>
      <c r="AV318" s="838" t="s">
        <v>380</v>
      </c>
      <c r="AW318" s="837"/>
      <c r="AX318" s="837"/>
      <c r="AY318" s="838" t="s">
        <v>380</v>
      </c>
      <c r="AZ318" s="458"/>
      <c r="BA318" s="458"/>
      <c r="BB318" s="838" t="s">
        <v>379</v>
      </c>
      <c r="BC318" s="838"/>
      <c r="BD318" s="458" t="s">
        <v>611</v>
      </c>
      <c r="BE318" s="838" t="s">
        <v>379</v>
      </c>
      <c r="BF318" s="458"/>
      <c r="BG318" s="458"/>
      <c r="BH318" s="458" t="s">
        <v>893</v>
      </c>
      <c r="BI318" s="458"/>
      <c r="BJ318" s="458"/>
      <c r="BK318" s="837" t="s">
        <v>908</v>
      </c>
      <c r="BL318" s="755"/>
    </row>
    <row r="319" spans="1:64" ht="15" customHeight="1">
      <c r="A319" s="863"/>
      <c r="B319" s="863" t="s">
        <v>1168</v>
      </c>
      <c r="C319" s="864">
        <v>2183323</v>
      </c>
      <c r="D319" s="910">
        <v>12000</v>
      </c>
      <c r="E319" s="865">
        <v>42638</v>
      </c>
      <c r="F319" s="1088" t="s">
        <v>380</v>
      </c>
      <c r="G319" s="837"/>
      <c r="H319" s="837"/>
      <c r="I319" s="838" t="s">
        <v>379</v>
      </c>
      <c r="J319" s="850"/>
      <c r="K319" s="837"/>
      <c r="L319" s="838" t="s">
        <v>379</v>
      </c>
      <c r="M319" s="850"/>
      <c r="N319" s="837"/>
      <c r="O319" s="838" t="s">
        <v>1086</v>
      </c>
      <c r="P319" s="850"/>
      <c r="Q319" s="837"/>
      <c r="R319" s="838" t="s">
        <v>1087</v>
      </c>
      <c r="S319" s="850"/>
      <c r="T319" s="837"/>
      <c r="U319" s="838" t="s">
        <v>380</v>
      </c>
      <c r="V319" s="850"/>
      <c r="W319" s="837"/>
      <c r="X319" s="838" t="s">
        <v>380</v>
      </c>
      <c r="Y319" s="837"/>
      <c r="Z319" s="837"/>
      <c r="AA319" s="838" t="s">
        <v>380</v>
      </c>
      <c r="AB319" s="837"/>
      <c r="AC319" s="837"/>
      <c r="AD319" s="837"/>
      <c r="AE319" s="837"/>
      <c r="AF319" s="837"/>
      <c r="AG319" s="838" t="s">
        <v>380</v>
      </c>
      <c r="AH319" s="837"/>
      <c r="AI319" s="837"/>
      <c r="AJ319" s="838" t="s">
        <v>380</v>
      </c>
      <c r="AK319" s="837"/>
      <c r="AL319" s="837"/>
      <c r="AM319" s="838" t="s">
        <v>380</v>
      </c>
      <c r="AN319" s="837"/>
      <c r="AO319" s="837"/>
      <c r="AP319" s="838">
        <v>42634</v>
      </c>
      <c r="AQ319" s="838">
        <v>42635</v>
      </c>
      <c r="AR319" s="458" t="s">
        <v>611</v>
      </c>
      <c r="AS319" s="838" t="s">
        <v>380</v>
      </c>
      <c r="AT319" s="837"/>
      <c r="AU319" s="837"/>
      <c r="AV319" s="838" t="s">
        <v>380</v>
      </c>
      <c r="AW319" s="837"/>
      <c r="AX319" s="837"/>
      <c r="AY319" s="838" t="s">
        <v>380</v>
      </c>
      <c r="AZ319" s="458"/>
      <c r="BA319" s="458"/>
      <c r="BB319" s="838" t="s">
        <v>379</v>
      </c>
      <c r="BC319" s="838"/>
      <c r="BD319" s="458" t="s">
        <v>611</v>
      </c>
      <c r="BE319" s="838" t="s">
        <v>379</v>
      </c>
      <c r="BF319" s="458"/>
      <c r="BG319" s="458"/>
      <c r="BH319" s="458" t="s">
        <v>893</v>
      </c>
      <c r="BI319" s="458"/>
      <c r="BJ319" s="458"/>
      <c r="BK319" s="837" t="s">
        <v>908</v>
      </c>
      <c r="BL319" s="460"/>
    </row>
    <row r="320" spans="1:64" ht="15" customHeight="1">
      <c r="A320" s="863"/>
      <c r="B320" s="863" t="s">
        <v>1169</v>
      </c>
      <c r="C320" s="864" t="s">
        <v>1170</v>
      </c>
      <c r="D320" s="910">
        <v>2000</v>
      </c>
      <c r="E320" s="865">
        <v>42638</v>
      </c>
      <c r="F320" s="1088" t="s">
        <v>380</v>
      </c>
      <c r="G320" s="837"/>
      <c r="H320" s="837"/>
      <c r="I320" s="838" t="s">
        <v>379</v>
      </c>
      <c r="J320" s="850"/>
      <c r="K320" s="837"/>
      <c r="L320" s="838">
        <v>42633</v>
      </c>
      <c r="M320" s="838">
        <v>42633</v>
      </c>
      <c r="N320" s="458" t="s">
        <v>381</v>
      </c>
      <c r="O320" s="838" t="s">
        <v>380</v>
      </c>
      <c r="P320" s="850"/>
      <c r="Q320" s="837"/>
      <c r="R320" s="838" t="s">
        <v>380</v>
      </c>
      <c r="S320" s="850"/>
      <c r="T320" s="837"/>
      <c r="U320" s="838" t="s">
        <v>380</v>
      </c>
      <c r="V320" s="850"/>
      <c r="W320" s="837"/>
      <c r="X320" s="838" t="s">
        <v>380</v>
      </c>
      <c r="Y320" s="837"/>
      <c r="Z320" s="837"/>
      <c r="AA320" s="838" t="s">
        <v>380</v>
      </c>
      <c r="AB320" s="837"/>
      <c r="AC320" s="837"/>
      <c r="AD320" s="837"/>
      <c r="AE320" s="837"/>
      <c r="AF320" s="837"/>
      <c r="AG320" s="838" t="s">
        <v>380</v>
      </c>
      <c r="AH320" s="837"/>
      <c r="AI320" s="837"/>
      <c r="AJ320" s="838" t="s">
        <v>380</v>
      </c>
      <c r="AK320" s="837"/>
      <c r="AL320" s="837"/>
      <c r="AM320" s="838" t="s">
        <v>380</v>
      </c>
      <c r="AN320" s="837"/>
      <c r="AO320" s="837"/>
      <c r="AP320" s="838" t="s">
        <v>380</v>
      </c>
      <c r="AQ320" s="837"/>
      <c r="AR320" s="837"/>
      <c r="AS320" s="838" t="s">
        <v>380</v>
      </c>
      <c r="AT320" s="837"/>
      <c r="AU320" s="837"/>
      <c r="AV320" s="838" t="s">
        <v>380</v>
      </c>
      <c r="AW320" s="837"/>
      <c r="AX320" s="837"/>
      <c r="AY320" s="838" t="s">
        <v>380</v>
      </c>
      <c r="AZ320" s="458"/>
      <c r="BA320" s="458"/>
      <c r="BB320" s="838" t="s">
        <v>379</v>
      </c>
      <c r="BC320" s="838"/>
      <c r="BD320" s="458"/>
      <c r="BE320" s="838" t="s">
        <v>379</v>
      </c>
      <c r="BF320" s="458"/>
      <c r="BG320" s="458"/>
      <c r="BH320" s="835" t="s">
        <v>908</v>
      </c>
      <c r="BI320" s="835"/>
      <c r="BJ320" s="835"/>
      <c r="BK320" s="837" t="s">
        <v>908</v>
      </c>
      <c r="BL320" s="755"/>
    </row>
    <row r="321" spans="1:64" ht="15" customHeight="1">
      <c r="A321" s="863"/>
      <c r="B321" s="863" t="s">
        <v>1171</v>
      </c>
      <c r="C321" s="864" t="s">
        <v>1172</v>
      </c>
      <c r="D321" s="910">
        <v>2000</v>
      </c>
      <c r="E321" s="865">
        <v>42638</v>
      </c>
      <c r="F321" s="1088" t="s">
        <v>380</v>
      </c>
      <c r="G321" s="837"/>
      <c r="H321" s="837"/>
      <c r="I321" s="838" t="s">
        <v>379</v>
      </c>
      <c r="J321" s="850"/>
      <c r="K321" s="837"/>
      <c r="L321" s="838" t="s">
        <v>379</v>
      </c>
      <c r="M321" s="838">
        <v>42631</v>
      </c>
      <c r="N321" s="458" t="s">
        <v>381</v>
      </c>
      <c r="O321" s="838" t="s">
        <v>380</v>
      </c>
      <c r="P321" s="850"/>
      <c r="Q321" s="837"/>
      <c r="R321" s="838" t="s">
        <v>380</v>
      </c>
      <c r="S321" s="850"/>
      <c r="T321" s="837"/>
      <c r="U321" s="838" t="s">
        <v>380</v>
      </c>
      <c r="V321" s="850"/>
      <c r="W321" s="837"/>
      <c r="X321" s="838" t="s">
        <v>380</v>
      </c>
      <c r="Y321" s="837"/>
      <c r="Z321" s="837"/>
      <c r="AA321" s="838" t="s">
        <v>380</v>
      </c>
      <c r="AB321" s="837"/>
      <c r="AC321" s="837"/>
      <c r="AD321" s="837"/>
      <c r="AE321" s="837"/>
      <c r="AF321" s="837"/>
      <c r="AG321" s="838" t="s">
        <v>380</v>
      </c>
      <c r="AH321" s="837"/>
      <c r="AI321" s="837"/>
      <c r="AJ321" s="838" t="s">
        <v>380</v>
      </c>
      <c r="AK321" s="837"/>
      <c r="AL321" s="837"/>
      <c r="AM321" s="838" t="s">
        <v>380</v>
      </c>
      <c r="AN321" s="837"/>
      <c r="AO321" s="837"/>
      <c r="AP321" s="838" t="s">
        <v>380</v>
      </c>
      <c r="AQ321" s="837"/>
      <c r="AR321" s="837"/>
      <c r="AS321" s="838" t="s">
        <v>380</v>
      </c>
      <c r="AT321" s="837"/>
      <c r="AU321" s="837"/>
      <c r="AV321" s="838" t="s">
        <v>380</v>
      </c>
      <c r="AW321" s="837"/>
      <c r="AX321" s="837"/>
      <c r="AY321" s="838" t="s">
        <v>380</v>
      </c>
      <c r="AZ321" s="458"/>
      <c r="BA321" s="458"/>
      <c r="BB321" s="838" t="s">
        <v>379</v>
      </c>
      <c r="BC321" s="838"/>
      <c r="BD321" s="458"/>
      <c r="BE321" s="838" t="s">
        <v>379</v>
      </c>
      <c r="BF321" s="458"/>
      <c r="BG321" s="458"/>
      <c r="BH321" s="835" t="s">
        <v>908</v>
      </c>
      <c r="BI321" s="835"/>
      <c r="BJ321" s="835"/>
      <c r="BK321" s="837" t="s">
        <v>908</v>
      </c>
      <c r="BL321" s="755"/>
    </row>
    <row r="322" spans="1:64" ht="15" customHeight="1">
      <c r="A322" s="863"/>
      <c r="B322" s="863" t="s">
        <v>1173</v>
      </c>
      <c r="C322" s="864" t="s">
        <v>1174</v>
      </c>
      <c r="D322" s="910">
        <v>2000</v>
      </c>
      <c r="E322" s="865">
        <v>42638</v>
      </c>
      <c r="F322" s="1088" t="s">
        <v>380</v>
      </c>
      <c r="G322" s="837"/>
      <c r="H322" s="837"/>
      <c r="I322" s="838" t="s">
        <v>379</v>
      </c>
      <c r="J322" s="850"/>
      <c r="K322" s="837"/>
      <c r="L322" s="838" t="s">
        <v>379</v>
      </c>
      <c r="M322" s="838">
        <v>42616</v>
      </c>
      <c r="N322" s="458" t="s">
        <v>611</v>
      </c>
      <c r="O322" s="838" t="s">
        <v>1175</v>
      </c>
      <c r="P322" s="850"/>
      <c r="Q322" s="837"/>
      <c r="R322" s="838" t="s">
        <v>380</v>
      </c>
      <c r="S322" s="850"/>
      <c r="T322" s="837"/>
      <c r="U322" s="838" t="s">
        <v>380</v>
      </c>
      <c r="V322" s="850"/>
      <c r="W322" s="837"/>
      <c r="X322" s="838" t="s">
        <v>380</v>
      </c>
      <c r="Y322" s="837"/>
      <c r="Z322" s="837"/>
      <c r="AA322" s="838" t="s">
        <v>380</v>
      </c>
      <c r="AB322" s="837"/>
      <c r="AC322" s="837"/>
      <c r="AD322" s="837"/>
      <c r="AE322" s="837"/>
      <c r="AF322" s="837"/>
      <c r="AG322" s="838" t="s">
        <v>380</v>
      </c>
      <c r="AH322" s="837"/>
      <c r="AI322" s="837"/>
      <c r="AJ322" s="838" t="s">
        <v>380</v>
      </c>
      <c r="AK322" s="837"/>
      <c r="AL322" s="837"/>
      <c r="AM322" s="838" t="s">
        <v>380</v>
      </c>
      <c r="AN322" s="837"/>
      <c r="AO322" s="837"/>
      <c r="AP322" s="838" t="s">
        <v>380</v>
      </c>
      <c r="AQ322" s="837"/>
      <c r="AR322" s="837"/>
      <c r="AS322" s="838" t="s">
        <v>380</v>
      </c>
      <c r="AT322" s="837"/>
      <c r="AU322" s="837"/>
      <c r="AV322" s="838" t="s">
        <v>380</v>
      </c>
      <c r="AW322" s="837"/>
      <c r="AX322" s="837"/>
      <c r="AY322" s="838" t="s">
        <v>380</v>
      </c>
      <c r="AZ322" s="458"/>
      <c r="BA322" s="458"/>
      <c r="BB322" s="838" t="s">
        <v>380</v>
      </c>
      <c r="BC322" s="838"/>
      <c r="BD322" s="458"/>
      <c r="BE322" s="838" t="s">
        <v>379</v>
      </c>
      <c r="BF322" s="458"/>
      <c r="BG322" s="458"/>
      <c r="BH322" s="835" t="s">
        <v>908</v>
      </c>
      <c r="BI322" s="835"/>
      <c r="BJ322" s="835"/>
      <c r="BK322" s="837" t="s">
        <v>908</v>
      </c>
      <c r="BL322" s="755"/>
    </row>
    <row r="323" spans="1:64" ht="15" customHeight="1">
      <c r="A323" s="863"/>
      <c r="B323" s="863" t="s">
        <v>1176</v>
      </c>
      <c r="C323" s="864" t="s">
        <v>1177</v>
      </c>
      <c r="D323" s="910">
        <v>3000</v>
      </c>
      <c r="E323" s="865">
        <v>42638</v>
      </c>
      <c r="F323" s="1088" t="s">
        <v>380</v>
      </c>
      <c r="G323" s="837"/>
      <c r="H323" s="837"/>
      <c r="I323" s="838" t="s">
        <v>379</v>
      </c>
      <c r="J323" s="850"/>
      <c r="K323" s="837"/>
      <c r="L323" s="838" t="s">
        <v>379</v>
      </c>
      <c r="M323" s="850"/>
      <c r="N323" s="837"/>
      <c r="O323" s="838" t="s">
        <v>1178</v>
      </c>
      <c r="P323" s="850"/>
      <c r="Q323" s="837"/>
      <c r="R323" s="838" t="s">
        <v>820</v>
      </c>
      <c r="S323" s="850"/>
      <c r="T323" s="837"/>
      <c r="U323" s="838" t="s">
        <v>380</v>
      </c>
      <c r="V323" s="850"/>
      <c r="W323" s="837"/>
      <c r="X323" s="838" t="s">
        <v>380</v>
      </c>
      <c r="Y323" s="837"/>
      <c r="Z323" s="837"/>
      <c r="AA323" s="838" t="s">
        <v>380</v>
      </c>
      <c r="AB323" s="837"/>
      <c r="AC323" s="837"/>
      <c r="AD323" s="837"/>
      <c r="AE323" s="837"/>
      <c r="AF323" s="837"/>
      <c r="AG323" s="838" t="s">
        <v>380</v>
      </c>
      <c r="AH323" s="837"/>
      <c r="AI323" s="837"/>
      <c r="AJ323" s="838" t="s">
        <v>380</v>
      </c>
      <c r="AK323" s="837"/>
      <c r="AL323" s="837"/>
      <c r="AM323" s="838" t="s">
        <v>380</v>
      </c>
      <c r="AN323" s="837"/>
      <c r="AO323" s="837"/>
      <c r="AP323" s="838" t="s">
        <v>380</v>
      </c>
      <c r="AQ323" s="837"/>
      <c r="AR323" s="837"/>
      <c r="AS323" s="838" t="s">
        <v>380</v>
      </c>
      <c r="AT323" s="837"/>
      <c r="AU323" s="837"/>
      <c r="AV323" s="838" t="s">
        <v>380</v>
      </c>
      <c r="AW323" s="837"/>
      <c r="AX323" s="837"/>
      <c r="AY323" s="838" t="s">
        <v>380</v>
      </c>
      <c r="AZ323" s="458"/>
      <c r="BA323" s="458"/>
      <c r="BB323" s="838" t="s">
        <v>380</v>
      </c>
      <c r="BC323" s="838"/>
      <c r="BD323" s="458"/>
      <c r="BE323" s="838" t="s">
        <v>379</v>
      </c>
      <c r="BF323" s="458"/>
      <c r="BG323" s="458"/>
      <c r="BH323" s="835" t="s">
        <v>908</v>
      </c>
      <c r="BI323" s="835"/>
      <c r="BJ323" s="835"/>
      <c r="BK323" s="837" t="s">
        <v>908</v>
      </c>
      <c r="BL323" s="755"/>
    </row>
    <row r="324" spans="1:64" ht="15" customHeight="1">
      <c r="A324" s="863"/>
      <c r="B324" s="863" t="s">
        <v>1179</v>
      </c>
      <c r="C324" s="864" t="s">
        <v>1180</v>
      </c>
      <c r="D324" s="910">
        <v>2400</v>
      </c>
      <c r="E324" s="865">
        <v>42638</v>
      </c>
      <c r="F324" s="1088" t="s">
        <v>380</v>
      </c>
      <c r="G324" s="837"/>
      <c r="H324" s="837"/>
      <c r="I324" s="838" t="s">
        <v>379</v>
      </c>
      <c r="J324" s="850"/>
      <c r="K324" s="837"/>
      <c r="L324" s="838" t="s">
        <v>379</v>
      </c>
      <c r="M324" s="850"/>
      <c r="N324" s="837"/>
      <c r="O324" s="838" t="s">
        <v>1178</v>
      </c>
      <c r="P324" s="850"/>
      <c r="Q324" s="837"/>
      <c r="R324" s="838" t="s">
        <v>820</v>
      </c>
      <c r="S324" s="850"/>
      <c r="T324" s="837"/>
      <c r="U324" s="838" t="s">
        <v>380</v>
      </c>
      <c r="V324" s="850"/>
      <c r="W324" s="837"/>
      <c r="X324" s="838" t="s">
        <v>380</v>
      </c>
      <c r="Y324" s="837"/>
      <c r="Z324" s="837"/>
      <c r="AA324" s="838" t="s">
        <v>380</v>
      </c>
      <c r="AB324" s="837"/>
      <c r="AC324" s="837"/>
      <c r="AD324" s="837"/>
      <c r="AE324" s="837"/>
      <c r="AF324" s="837"/>
      <c r="AG324" s="838" t="s">
        <v>380</v>
      </c>
      <c r="AH324" s="837"/>
      <c r="AI324" s="837"/>
      <c r="AJ324" s="838" t="s">
        <v>380</v>
      </c>
      <c r="AK324" s="837"/>
      <c r="AL324" s="837"/>
      <c r="AM324" s="838" t="s">
        <v>380</v>
      </c>
      <c r="AN324" s="837"/>
      <c r="AO324" s="837"/>
      <c r="AP324" s="838" t="s">
        <v>380</v>
      </c>
      <c r="AQ324" s="837"/>
      <c r="AR324" s="837"/>
      <c r="AS324" s="838" t="s">
        <v>380</v>
      </c>
      <c r="AT324" s="837"/>
      <c r="AU324" s="837"/>
      <c r="AV324" s="838" t="s">
        <v>380</v>
      </c>
      <c r="AW324" s="837"/>
      <c r="AX324" s="837"/>
      <c r="AY324" s="838" t="s">
        <v>380</v>
      </c>
      <c r="AZ324" s="458"/>
      <c r="BA324" s="458"/>
      <c r="BB324" s="838" t="s">
        <v>380</v>
      </c>
      <c r="BC324" s="838"/>
      <c r="BD324" s="458"/>
      <c r="BE324" s="838" t="s">
        <v>379</v>
      </c>
      <c r="BF324" s="458"/>
      <c r="BG324" s="458"/>
      <c r="BH324" s="835" t="s">
        <v>908</v>
      </c>
      <c r="BI324" s="835"/>
      <c r="BJ324" s="835"/>
      <c r="BK324" s="837" t="s">
        <v>908</v>
      </c>
      <c r="BL324" s="755"/>
    </row>
    <row r="325" spans="1:64" ht="15" customHeight="1">
      <c r="A325" s="863"/>
      <c r="B325" s="863" t="s">
        <v>1181</v>
      </c>
      <c r="C325" s="864" t="s">
        <v>1182</v>
      </c>
      <c r="D325" s="910">
        <v>3800</v>
      </c>
      <c r="E325" s="865">
        <v>42638</v>
      </c>
      <c r="F325" s="1088" t="s">
        <v>380</v>
      </c>
      <c r="G325" s="837"/>
      <c r="H325" s="837"/>
      <c r="I325" s="838" t="s">
        <v>379</v>
      </c>
      <c r="J325" s="850"/>
      <c r="K325" s="837"/>
      <c r="L325" s="838" t="s">
        <v>379</v>
      </c>
      <c r="M325" s="850"/>
      <c r="N325" s="837"/>
      <c r="O325" s="838" t="s">
        <v>1178</v>
      </c>
      <c r="P325" s="850"/>
      <c r="Q325" s="837"/>
      <c r="R325" s="838" t="s">
        <v>820</v>
      </c>
      <c r="S325" s="850"/>
      <c r="T325" s="837"/>
      <c r="U325" s="838" t="s">
        <v>380</v>
      </c>
      <c r="V325" s="850"/>
      <c r="W325" s="837"/>
      <c r="X325" s="838" t="s">
        <v>380</v>
      </c>
      <c r="Y325" s="837"/>
      <c r="Z325" s="837"/>
      <c r="AA325" s="838" t="s">
        <v>380</v>
      </c>
      <c r="AB325" s="837"/>
      <c r="AC325" s="837"/>
      <c r="AD325" s="837"/>
      <c r="AE325" s="837"/>
      <c r="AF325" s="837"/>
      <c r="AG325" s="838" t="s">
        <v>380</v>
      </c>
      <c r="AH325" s="837"/>
      <c r="AI325" s="837"/>
      <c r="AJ325" s="838" t="s">
        <v>380</v>
      </c>
      <c r="AK325" s="837"/>
      <c r="AL325" s="837"/>
      <c r="AM325" s="838" t="s">
        <v>380</v>
      </c>
      <c r="AN325" s="837"/>
      <c r="AO325" s="837"/>
      <c r="AP325" s="838" t="s">
        <v>380</v>
      </c>
      <c r="AQ325" s="837"/>
      <c r="AR325" s="837"/>
      <c r="AS325" s="838" t="s">
        <v>380</v>
      </c>
      <c r="AT325" s="837"/>
      <c r="AU325" s="837"/>
      <c r="AV325" s="838" t="s">
        <v>380</v>
      </c>
      <c r="AW325" s="837"/>
      <c r="AX325" s="837"/>
      <c r="AY325" s="838" t="s">
        <v>380</v>
      </c>
      <c r="AZ325" s="458"/>
      <c r="BA325" s="458"/>
      <c r="BB325" s="838" t="s">
        <v>380</v>
      </c>
      <c r="BC325" s="838"/>
      <c r="BD325" s="458"/>
      <c r="BE325" s="838" t="s">
        <v>379</v>
      </c>
      <c r="BF325" s="458"/>
      <c r="BG325" s="458"/>
      <c r="BH325" s="835" t="s">
        <v>908</v>
      </c>
      <c r="BI325" s="835"/>
      <c r="BJ325" s="835"/>
      <c r="BK325" s="837" t="s">
        <v>908</v>
      </c>
      <c r="BL325" s="755"/>
    </row>
    <row r="326" spans="1:64" ht="15" customHeight="1">
      <c r="A326" s="863"/>
      <c r="B326" s="863" t="s">
        <v>1183</v>
      </c>
      <c r="C326" s="864" t="s">
        <v>1184</v>
      </c>
      <c r="D326" s="910">
        <v>3600</v>
      </c>
      <c r="E326" s="865">
        <v>42638</v>
      </c>
      <c r="F326" s="1088" t="s">
        <v>380</v>
      </c>
      <c r="G326" s="837"/>
      <c r="H326" s="837"/>
      <c r="I326" s="838" t="s">
        <v>379</v>
      </c>
      <c r="J326" s="850"/>
      <c r="K326" s="837"/>
      <c r="L326" s="838" t="s">
        <v>379</v>
      </c>
      <c r="M326" s="850"/>
      <c r="N326" s="837"/>
      <c r="O326" s="838" t="s">
        <v>1178</v>
      </c>
      <c r="P326" s="850"/>
      <c r="Q326" s="837"/>
      <c r="R326" s="838" t="s">
        <v>820</v>
      </c>
      <c r="S326" s="850"/>
      <c r="T326" s="837"/>
      <c r="U326" s="838" t="s">
        <v>380</v>
      </c>
      <c r="V326" s="850"/>
      <c r="W326" s="837"/>
      <c r="X326" s="838" t="s">
        <v>380</v>
      </c>
      <c r="Y326" s="837"/>
      <c r="Z326" s="837"/>
      <c r="AA326" s="838" t="s">
        <v>380</v>
      </c>
      <c r="AB326" s="837"/>
      <c r="AC326" s="837"/>
      <c r="AD326" s="837"/>
      <c r="AE326" s="837"/>
      <c r="AF326" s="837"/>
      <c r="AG326" s="838" t="s">
        <v>380</v>
      </c>
      <c r="AH326" s="837"/>
      <c r="AI326" s="837"/>
      <c r="AJ326" s="838" t="s">
        <v>380</v>
      </c>
      <c r="AK326" s="837"/>
      <c r="AL326" s="837"/>
      <c r="AM326" s="838" t="s">
        <v>380</v>
      </c>
      <c r="AN326" s="837"/>
      <c r="AO326" s="837"/>
      <c r="AP326" s="838" t="s">
        <v>380</v>
      </c>
      <c r="AQ326" s="837"/>
      <c r="AR326" s="837"/>
      <c r="AS326" s="838" t="s">
        <v>380</v>
      </c>
      <c r="AT326" s="837"/>
      <c r="AU326" s="837"/>
      <c r="AV326" s="838" t="s">
        <v>380</v>
      </c>
      <c r="AW326" s="837"/>
      <c r="AX326" s="837"/>
      <c r="AY326" s="838" t="s">
        <v>380</v>
      </c>
      <c r="AZ326" s="458"/>
      <c r="BA326" s="458"/>
      <c r="BB326" s="838" t="s">
        <v>380</v>
      </c>
      <c r="BC326" s="838"/>
      <c r="BD326" s="458"/>
      <c r="BE326" s="838" t="s">
        <v>379</v>
      </c>
      <c r="BF326" s="458"/>
      <c r="BG326" s="458"/>
      <c r="BH326" s="835" t="s">
        <v>908</v>
      </c>
      <c r="BI326" s="835"/>
      <c r="BJ326" s="835"/>
      <c r="BK326" s="837" t="s">
        <v>908</v>
      </c>
      <c r="BL326" s="755"/>
    </row>
    <row r="327" spans="1:64" ht="15" customHeight="1">
      <c r="A327" s="863"/>
      <c r="B327" s="863" t="s">
        <v>1185</v>
      </c>
      <c r="C327" s="864" t="s">
        <v>1186</v>
      </c>
      <c r="D327" s="910">
        <v>4300</v>
      </c>
      <c r="E327" s="865">
        <v>42638</v>
      </c>
      <c r="F327" s="1088" t="s">
        <v>380</v>
      </c>
      <c r="G327" s="837"/>
      <c r="H327" s="837"/>
      <c r="I327" s="838" t="s">
        <v>379</v>
      </c>
      <c r="J327" s="850"/>
      <c r="K327" s="837"/>
      <c r="L327" s="838" t="s">
        <v>379</v>
      </c>
      <c r="M327" s="850"/>
      <c r="N327" s="837"/>
      <c r="O327" s="838" t="s">
        <v>1178</v>
      </c>
      <c r="P327" s="850"/>
      <c r="Q327" s="837"/>
      <c r="R327" s="838" t="s">
        <v>820</v>
      </c>
      <c r="S327" s="850"/>
      <c r="T327" s="837"/>
      <c r="U327" s="838" t="s">
        <v>380</v>
      </c>
      <c r="V327" s="850"/>
      <c r="W327" s="837"/>
      <c r="X327" s="838" t="s">
        <v>380</v>
      </c>
      <c r="Y327" s="837"/>
      <c r="Z327" s="837"/>
      <c r="AA327" s="838" t="s">
        <v>380</v>
      </c>
      <c r="AB327" s="837"/>
      <c r="AC327" s="837"/>
      <c r="AD327" s="837"/>
      <c r="AE327" s="837"/>
      <c r="AF327" s="837"/>
      <c r="AG327" s="838" t="s">
        <v>380</v>
      </c>
      <c r="AH327" s="837"/>
      <c r="AI327" s="837"/>
      <c r="AJ327" s="838" t="s">
        <v>380</v>
      </c>
      <c r="AK327" s="837"/>
      <c r="AL327" s="837"/>
      <c r="AM327" s="838" t="s">
        <v>380</v>
      </c>
      <c r="AN327" s="837"/>
      <c r="AO327" s="837"/>
      <c r="AP327" s="838" t="s">
        <v>380</v>
      </c>
      <c r="AQ327" s="837"/>
      <c r="AR327" s="837"/>
      <c r="AS327" s="838" t="s">
        <v>380</v>
      </c>
      <c r="AT327" s="837"/>
      <c r="AU327" s="837"/>
      <c r="AV327" s="838" t="s">
        <v>380</v>
      </c>
      <c r="AW327" s="837"/>
      <c r="AX327" s="837"/>
      <c r="AY327" s="838" t="s">
        <v>380</v>
      </c>
      <c r="AZ327" s="458"/>
      <c r="BA327" s="458"/>
      <c r="BB327" s="838" t="s">
        <v>380</v>
      </c>
      <c r="BC327" s="838"/>
      <c r="BD327" s="458"/>
      <c r="BE327" s="838" t="s">
        <v>379</v>
      </c>
      <c r="BF327" s="458"/>
      <c r="BG327" s="458"/>
      <c r="BH327" s="835" t="s">
        <v>908</v>
      </c>
      <c r="BI327" s="835"/>
      <c r="BJ327" s="835"/>
      <c r="BK327" s="837" t="s">
        <v>908</v>
      </c>
      <c r="BL327" s="755"/>
    </row>
    <row r="328" spans="1:64" ht="15" customHeight="1">
      <c r="A328" s="863"/>
      <c r="B328" s="863" t="s">
        <v>1187</v>
      </c>
      <c r="C328" s="864" t="s">
        <v>1188</v>
      </c>
      <c r="D328" s="910">
        <v>3600</v>
      </c>
      <c r="E328" s="865">
        <v>42638</v>
      </c>
      <c r="F328" s="1088" t="s">
        <v>380</v>
      </c>
      <c r="G328" s="837"/>
      <c r="H328" s="837"/>
      <c r="I328" s="838" t="s">
        <v>379</v>
      </c>
      <c r="J328" s="850"/>
      <c r="K328" s="837"/>
      <c r="L328" s="838" t="s">
        <v>379</v>
      </c>
      <c r="M328" s="850"/>
      <c r="N328" s="837"/>
      <c r="O328" s="838" t="s">
        <v>1178</v>
      </c>
      <c r="P328" s="850"/>
      <c r="Q328" s="837"/>
      <c r="R328" s="838" t="s">
        <v>820</v>
      </c>
      <c r="S328" s="850"/>
      <c r="T328" s="837"/>
      <c r="U328" s="838" t="s">
        <v>380</v>
      </c>
      <c r="V328" s="850"/>
      <c r="W328" s="837"/>
      <c r="X328" s="838" t="s">
        <v>380</v>
      </c>
      <c r="Y328" s="837"/>
      <c r="Z328" s="837"/>
      <c r="AA328" s="838" t="s">
        <v>380</v>
      </c>
      <c r="AB328" s="837"/>
      <c r="AC328" s="837"/>
      <c r="AD328" s="837"/>
      <c r="AE328" s="837"/>
      <c r="AF328" s="837"/>
      <c r="AG328" s="838" t="s">
        <v>380</v>
      </c>
      <c r="AH328" s="837"/>
      <c r="AI328" s="837"/>
      <c r="AJ328" s="838" t="s">
        <v>380</v>
      </c>
      <c r="AK328" s="837"/>
      <c r="AL328" s="837"/>
      <c r="AM328" s="838" t="s">
        <v>380</v>
      </c>
      <c r="AN328" s="837"/>
      <c r="AO328" s="837"/>
      <c r="AP328" s="838" t="s">
        <v>380</v>
      </c>
      <c r="AQ328" s="837"/>
      <c r="AR328" s="837"/>
      <c r="AS328" s="838" t="s">
        <v>380</v>
      </c>
      <c r="AT328" s="837"/>
      <c r="AU328" s="837"/>
      <c r="AV328" s="838" t="s">
        <v>380</v>
      </c>
      <c r="AW328" s="837"/>
      <c r="AX328" s="837"/>
      <c r="AY328" s="838" t="s">
        <v>380</v>
      </c>
      <c r="AZ328" s="458"/>
      <c r="BA328" s="458"/>
      <c r="BB328" s="838" t="s">
        <v>380</v>
      </c>
      <c r="BC328" s="838"/>
      <c r="BD328" s="458"/>
      <c r="BE328" s="838" t="s">
        <v>379</v>
      </c>
      <c r="BF328" s="458"/>
      <c r="BG328" s="458"/>
      <c r="BH328" s="835" t="s">
        <v>908</v>
      </c>
      <c r="BI328" s="835"/>
      <c r="BJ328" s="835"/>
      <c r="BK328" s="837" t="s">
        <v>908</v>
      </c>
      <c r="BL328" s="755"/>
    </row>
    <row r="329" spans="1:64" ht="15" customHeight="1">
      <c r="A329" s="755"/>
      <c r="B329" s="755" t="s">
        <v>1189</v>
      </c>
      <c r="C329" s="755" t="s">
        <v>1190</v>
      </c>
      <c r="D329" s="913">
        <v>3000</v>
      </c>
      <c r="E329" s="867">
        <v>42638</v>
      </c>
      <c r="F329" s="1088" t="s">
        <v>380</v>
      </c>
      <c r="G329" s="837"/>
      <c r="H329" s="837"/>
      <c r="I329" s="838" t="s">
        <v>379</v>
      </c>
      <c r="J329" s="850"/>
      <c r="K329" s="837"/>
      <c r="L329" s="838" t="s">
        <v>379</v>
      </c>
      <c r="M329" s="850"/>
      <c r="N329" s="837"/>
      <c r="O329" s="838" t="s">
        <v>1178</v>
      </c>
      <c r="P329" s="850"/>
      <c r="Q329" s="837"/>
      <c r="R329" s="838" t="s">
        <v>380</v>
      </c>
      <c r="S329" s="850"/>
      <c r="T329" s="837"/>
      <c r="U329" s="838" t="s">
        <v>380</v>
      </c>
      <c r="V329" s="850"/>
      <c r="W329" s="837"/>
      <c r="X329" s="838" t="s">
        <v>380</v>
      </c>
      <c r="Y329" s="837"/>
      <c r="Z329" s="837"/>
      <c r="AA329" s="838" t="s">
        <v>380</v>
      </c>
      <c r="AB329" s="837"/>
      <c r="AC329" s="837"/>
      <c r="AD329" s="837"/>
      <c r="AE329" s="837"/>
      <c r="AF329" s="837"/>
      <c r="AG329" s="838" t="s">
        <v>380</v>
      </c>
      <c r="AH329" s="837"/>
      <c r="AI329" s="837"/>
      <c r="AJ329" s="838" t="s">
        <v>380</v>
      </c>
      <c r="AK329" s="837"/>
      <c r="AL329" s="837"/>
      <c r="AM329" s="838" t="s">
        <v>380</v>
      </c>
      <c r="AN329" s="837"/>
      <c r="AO329" s="837"/>
      <c r="AP329" s="838" t="s">
        <v>380</v>
      </c>
      <c r="AQ329" s="837"/>
      <c r="AR329" s="837"/>
      <c r="AS329" s="838" t="s">
        <v>380</v>
      </c>
      <c r="AT329" s="837"/>
      <c r="AU329" s="837"/>
      <c r="AV329" s="838" t="s">
        <v>380</v>
      </c>
      <c r="AW329" s="837"/>
      <c r="AX329" s="837"/>
      <c r="AY329" s="838" t="s">
        <v>380</v>
      </c>
      <c r="AZ329" s="458"/>
      <c r="BA329" s="458"/>
      <c r="BB329" s="838" t="s">
        <v>380</v>
      </c>
      <c r="BC329" s="838"/>
      <c r="BD329" s="458"/>
      <c r="BE329" s="838" t="s">
        <v>379</v>
      </c>
      <c r="BF329" s="458"/>
      <c r="BG329" s="458"/>
      <c r="BH329" s="835" t="s">
        <v>908</v>
      </c>
      <c r="BI329" s="835"/>
      <c r="BJ329" s="835"/>
      <c r="BK329" s="837" t="s">
        <v>908</v>
      </c>
      <c r="BL329" s="755"/>
    </row>
    <row r="330" spans="1:64" ht="15" customHeight="1">
      <c r="A330" s="755"/>
      <c r="B330" s="755" t="s">
        <v>1191</v>
      </c>
      <c r="C330" s="755" t="s">
        <v>1192</v>
      </c>
      <c r="D330" s="913">
        <v>2502</v>
      </c>
      <c r="E330" s="867">
        <v>42638</v>
      </c>
      <c r="F330" s="1088" t="s">
        <v>380</v>
      </c>
      <c r="G330" s="837"/>
      <c r="H330" s="837"/>
      <c r="I330" s="838" t="s">
        <v>379</v>
      </c>
      <c r="J330" s="850"/>
      <c r="K330" s="837"/>
      <c r="L330" s="838" t="s">
        <v>379</v>
      </c>
      <c r="M330" s="850"/>
      <c r="N330" s="837"/>
      <c r="O330" s="838" t="s">
        <v>1178</v>
      </c>
      <c r="P330" s="850"/>
      <c r="Q330" s="837"/>
      <c r="R330" s="838" t="s">
        <v>380</v>
      </c>
      <c r="S330" s="850"/>
      <c r="T330" s="837"/>
      <c r="U330" s="838" t="s">
        <v>380</v>
      </c>
      <c r="V330" s="850"/>
      <c r="W330" s="837"/>
      <c r="X330" s="838" t="s">
        <v>380</v>
      </c>
      <c r="Y330" s="837"/>
      <c r="Z330" s="837"/>
      <c r="AA330" s="838" t="s">
        <v>380</v>
      </c>
      <c r="AB330" s="837"/>
      <c r="AC330" s="837"/>
      <c r="AD330" s="837"/>
      <c r="AE330" s="837"/>
      <c r="AF330" s="837"/>
      <c r="AG330" s="838" t="s">
        <v>380</v>
      </c>
      <c r="AH330" s="837"/>
      <c r="AI330" s="837"/>
      <c r="AJ330" s="838" t="s">
        <v>380</v>
      </c>
      <c r="AK330" s="837"/>
      <c r="AL330" s="837"/>
      <c r="AM330" s="838" t="s">
        <v>380</v>
      </c>
      <c r="AN330" s="837"/>
      <c r="AO330" s="837"/>
      <c r="AP330" s="838" t="s">
        <v>380</v>
      </c>
      <c r="AQ330" s="837"/>
      <c r="AR330" s="837"/>
      <c r="AS330" s="838" t="s">
        <v>380</v>
      </c>
      <c r="AT330" s="837"/>
      <c r="AU330" s="837"/>
      <c r="AV330" s="838" t="s">
        <v>380</v>
      </c>
      <c r="AW330" s="837"/>
      <c r="AX330" s="837"/>
      <c r="AY330" s="838" t="s">
        <v>380</v>
      </c>
      <c r="AZ330" s="458"/>
      <c r="BA330" s="458"/>
      <c r="BB330" s="838" t="s">
        <v>380</v>
      </c>
      <c r="BC330" s="838"/>
      <c r="BD330" s="458"/>
      <c r="BE330" s="838" t="s">
        <v>379</v>
      </c>
      <c r="BF330" s="458"/>
      <c r="BG330" s="458"/>
      <c r="BH330" s="835" t="s">
        <v>908</v>
      </c>
      <c r="BI330" s="835"/>
      <c r="BJ330" s="835"/>
      <c r="BK330" s="837" t="s">
        <v>908</v>
      </c>
      <c r="BL330" s="755"/>
    </row>
    <row r="331" spans="1:64" ht="15" customHeight="1">
      <c r="A331" s="755"/>
      <c r="B331" s="755" t="s">
        <v>1193</v>
      </c>
      <c r="C331" s="755" t="s">
        <v>1194</v>
      </c>
      <c r="D331" s="913">
        <v>3600</v>
      </c>
      <c r="E331" s="867">
        <v>42638</v>
      </c>
      <c r="F331" s="1088" t="s">
        <v>380</v>
      </c>
      <c r="G331" s="837"/>
      <c r="H331" s="837"/>
      <c r="I331" s="838" t="s">
        <v>379</v>
      </c>
      <c r="J331" s="850"/>
      <c r="K331" s="837"/>
      <c r="L331" s="838" t="s">
        <v>379</v>
      </c>
      <c r="M331" s="850"/>
      <c r="N331" s="837"/>
      <c r="O331" s="838" t="s">
        <v>1178</v>
      </c>
      <c r="P331" s="850"/>
      <c r="Q331" s="837"/>
      <c r="R331" s="838" t="s">
        <v>380</v>
      </c>
      <c r="S331" s="850"/>
      <c r="T331" s="837"/>
      <c r="U331" s="838" t="s">
        <v>380</v>
      </c>
      <c r="V331" s="850"/>
      <c r="W331" s="837"/>
      <c r="X331" s="838" t="s">
        <v>380</v>
      </c>
      <c r="Y331" s="837"/>
      <c r="Z331" s="837"/>
      <c r="AA331" s="838" t="s">
        <v>380</v>
      </c>
      <c r="AB331" s="837"/>
      <c r="AC331" s="837"/>
      <c r="AD331" s="837"/>
      <c r="AE331" s="837"/>
      <c r="AF331" s="837"/>
      <c r="AG331" s="838" t="s">
        <v>380</v>
      </c>
      <c r="AH331" s="837"/>
      <c r="AI331" s="837"/>
      <c r="AJ331" s="838" t="s">
        <v>380</v>
      </c>
      <c r="AK331" s="837"/>
      <c r="AL331" s="837"/>
      <c r="AM331" s="838" t="s">
        <v>380</v>
      </c>
      <c r="AN331" s="837"/>
      <c r="AO331" s="837"/>
      <c r="AP331" s="838" t="s">
        <v>380</v>
      </c>
      <c r="AQ331" s="837"/>
      <c r="AR331" s="837"/>
      <c r="AS331" s="838" t="s">
        <v>380</v>
      </c>
      <c r="AT331" s="837"/>
      <c r="AU331" s="837"/>
      <c r="AV331" s="838" t="s">
        <v>380</v>
      </c>
      <c r="AW331" s="837"/>
      <c r="AX331" s="837"/>
      <c r="AY331" s="838" t="s">
        <v>380</v>
      </c>
      <c r="AZ331" s="458"/>
      <c r="BA331" s="458"/>
      <c r="BB331" s="838" t="s">
        <v>380</v>
      </c>
      <c r="BC331" s="838"/>
      <c r="BD331" s="458"/>
      <c r="BE331" s="838" t="s">
        <v>379</v>
      </c>
      <c r="BF331" s="458"/>
      <c r="BG331" s="458"/>
      <c r="BH331" s="835" t="s">
        <v>908</v>
      </c>
      <c r="BI331" s="835"/>
      <c r="BJ331" s="835"/>
      <c r="BK331" s="837" t="s">
        <v>908</v>
      </c>
      <c r="BL331" s="755"/>
    </row>
    <row r="332" spans="1:64" ht="15" customHeight="1">
      <c r="A332" s="863"/>
      <c r="B332" s="863" t="s">
        <v>1195</v>
      </c>
      <c r="C332" s="864" t="s">
        <v>1196</v>
      </c>
      <c r="D332" s="910">
        <v>2000</v>
      </c>
      <c r="E332" s="865">
        <v>42638</v>
      </c>
      <c r="F332" s="1088" t="s">
        <v>380</v>
      </c>
      <c r="G332" s="837"/>
      <c r="H332" s="837"/>
      <c r="I332" s="838" t="s">
        <v>379</v>
      </c>
      <c r="J332" s="850"/>
      <c r="K332" s="837"/>
      <c r="L332" s="838" t="s">
        <v>379</v>
      </c>
      <c r="M332" s="838">
        <v>42616</v>
      </c>
      <c r="N332" s="458" t="s">
        <v>611</v>
      </c>
      <c r="O332" s="838" t="s">
        <v>1197</v>
      </c>
      <c r="P332" s="850"/>
      <c r="Q332" s="837"/>
      <c r="R332" s="838" t="s">
        <v>379</v>
      </c>
      <c r="S332" s="850"/>
      <c r="T332" s="837"/>
      <c r="U332" s="838" t="s">
        <v>380</v>
      </c>
      <c r="V332" s="850"/>
      <c r="W332" s="837"/>
      <c r="X332" s="838" t="s">
        <v>380</v>
      </c>
      <c r="Y332" s="837"/>
      <c r="Z332" s="837"/>
      <c r="AA332" s="838" t="s">
        <v>380</v>
      </c>
      <c r="AB332" s="837"/>
      <c r="AC332" s="837"/>
      <c r="AD332" s="837"/>
      <c r="AE332" s="837"/>
      <c r="AF332" s="837"/>
      <c r="AG332" s="838" t="s">
        <v>380</v>
      </c>
      <c r="AH332" s="837"/>
      <c r="AI332" s="837"/>
      <c r="AJ332" s="838" t="s">
        <v>380</v>
      </c>
      <c r="AK332" s="837"/>
      <c r="AL332" s="837"/>
      <c r="AM332" s="838" t="s">
        <v>380</v>
      </c>
      <c r="AN332" s="837"/>
      <c r="AO332" s="837"/>
      <c r="AP332" s="838" t="s">
        <v>380</v>
      </c>
      <c r="AQ332" s="837"/>
      <c r="AR332" s="837"/>
      <c r="AS332" s="838" t="s">
        <v>380</v>
      </c>
      <c r="AT332" s="837"/>
      <c r="AU332" s="837"/>
      <c r="AV332" s="838" t="s">
        <v>380</v>
      </c>
      <c r="AW332" s="837"/>
      <c r="AX332" s="837"/>
      <c r="AY332" s="838" t="s">
        <v>380</v>
      </c>
      <c r="AZ332" s="458"/>
      <c r="BA332" s="458"/>
      <c r="BB332" s="838" t="s">
        <v>380</v>
      </c>
      <c r="BC332" s="838"/>
      <c r="BD332" s="458"/>
      <c r="BE332" s="838" t="s">
        <v>379</v>
      </c>
      <c r="BF332" s="458"/>
      <c r="BG332" s="458"/>
      <c r="BH332" s="835" t="s">
        <v>908</v>
      </c>
      <c r="BI332" s="835"/>
      <c r="BJ332" s="835"/>
      <c r="BK332" s="837" t="s">
        <v>908</v>
      </c>
      <c r="BL332" s="755"/>
    </row>
    <row r="333" spans="1:64" ht="15" customHeight="1">
      <c r="A333" s="863"/>
      <c r="B333" s="863" t="s">
        <v>1198</v>
      </c>
      <c r="C333" s="864" t="s">
        <v>1199</v>
      </c>
      <c r="D333" s="910">
        <v>4101</v>
      </c>
      <c r="E333" s="865">
        <v>42638</v>
      </c>
      <c r="F333" s="1088" t="s">
        <v>380</v>
      </c>
      <c r="G333" s="837"/>
      <c r="H333" s="837"/>
      <c r="I333" s="838" t="s">
        <v>379</v>
      </c>
      <c r="J333" s="838">
        <v>42616</v>
      </c>
      <c r="K333" s="458" t="s">
        <v>611</v>
      </c>
      <c r="L333" s="838" t="s">
        <v>379</v>
      </c>
      <c r="M333" s="838">
        <v>42616</v>
      </c>
      <c r="N333" s="458" t="s">
        <v>611</v>
      </c>
      <c r="O333" s="838" t="s">
        <v>1200</v>
      </c>
      <c r="P333" s="850"/>
      <c r="Q333" s="837"/>
      <c r="R333" s="838" t="s">
        <v>379</v>
      </c>
      <c r="S333" s="850"/>
      <c r="T333" s="837"/>
      <c r="U333" s="838" t="s">
        <v>380</v>
      </c>
      <c r="V333" s="850"/>
      <c r="W333" s="837"/>
      <c r="X333" s="838" t="s">
        <v>380</v>
      </c>
      <c r="Y333" s="837"/>
      <c r="Z333" s="837"/>
      <c r="AA333" s="838" t="s">
        <v>380</v>
      </c>
      <c r="AB333" s="837"/>
      <c r="AC333" s="837"/>
      <c r="AD333" s="837"/>
      <c r="AE333" s="837"/>
      <c r="AF333" s="837"/>
      <c r="AG333" s="838" t="s">
        <v>380</v>
      </c>
      <c r="AH333" s="837"/>
      <c r="AI333" s="837"/>
      <c r="AJ333" s="838" t="s">
        <v>380</v>
      </c>
      <c r="AK333" s="837"/>
      <c r="AL333" s="837"/>
      <c r="AM333" s="838" t="s">
        <v>380</v>
      </c>
      <c r="AN333" s="837"/>
      <c r="AO333" s="837"/>
      <c r="AP333" s="838" t="s">
        <v>380</v>
      </c>
      <c r="AQ333" s="837"/>
      <c r="AR333" s="837"/>
      <c r="AS333" s="838" t="s">
        <v>380</v>
      </c>
      <c r="AT333" s="837"/>
      <c r="AU333" s="837"/>
      <c r="AV333" s="838" t="s">
        <v>380</v>
      </c>
      <c r="AW333" s="837"/>
      <c r="AX333" s="837"/>
      <c r="AY333" s="838" t="s">
        <v>380</v>
      </c>
      <c r="AZ333" s="458"/>
      <c r="BA333" s="458"/>
      <c r="BB333" s="838" t="s">
        <v>380</v>
      </c>
      <c r="BC333" s="838"/>
      <c r="BD333" s="458"/>
      <c r="BE333" s="838" t="s">
        <v>379</v>
      </c>
      <c r="BF333" s="458"/>
      <c r="BG333" s="458"/>
      <c r="BH333" s="835" t="s">
        <v>908</v>
      </c>
      <c r="BI333" s="835"/>
      <c r="BJ333" s="835"/>
      <c r="BK333" s="837" t="s">
        <v>908</v>
      </c>
      <c r="BL333" s="755"/>
    </row>
    <row r="334" spans="1:64" ht="15" customHeight="1">
      <c r="A334" s="863"/>
      <c r="B334" s="863" t="s">
        <v>1201</v>
      </c>
      <c r="C334" s="864" t="s">
        <v>1202</v>
      </c>
      <c r="D334" s="863">
        <v>4100</v>
      </c>
      <c r="E334" s="865">
        <v>42638</v>
      </c>
      <c r="F334" s="1088" t="s">
        <v>380</v>
      </c>
      <c r="G334" s="837"/>
      <c r="H334" s="837"/>
      <c r="I334" s="838" t="s">
        <v>379</v>
      </c>
      <c r="J334" s="850"/>
      <c r="K334" s="837"/>
      <c r="L334" s="838">
        <v>42637</v>
      </c>
      <c r="M334" s="838">
        <v>42637</v>
      </c>
      <c r="N334" s="458" t="s">
        <v>611</v>
      </c>
      <c r="O334" s="838" t="s">
        <v>1200</v>
      </c>
      <c r="P334" s="850"/>
      <c r="Q334" s="837"/>
      <c r="R334" s="838" t="s">
        <v>379</v>
      </c>
      <c r="S334" s="850"/>
      <c r="T334" s="837"/>
      <c r="U334" s="838" t="s">
        <v>380</v>
      </c>
      <c r="V334" s="850"/>
      <c r="W334" s="837"/>
      <c r="X334" s="838" t="s">
        <v>380</v>
      </c>
      <c r="Y334" s="837"/>
      <c r="Z334" s="837"/>
      <c r="AA334" s="838" t="s">
        <v>380</v>
      </c>
      <c r="AB334" s="837"/>
      <c r="AC334" s="837"/>
      <c r="AD334" s="837"/>
      <c r="AE334" s="837"/>
      <c r="AF334" s="837"/>
      <c r="AG334" s="838" t="s">
        <v>380</v>
      </c>
      <c r="AH334" s="837"/>
      <c r="AI334" s="837"/>
      <c r="AJ334" s="838" t="s">
        <v>380</v>
      </c>
      <c r="AK334" s="837"/>
      <c r="AL334" s="837"/>
      <c r="AM334" s="838" t="s">
        <v>380</v>
      </c>
      <c r="AN334" s="837"/>
      <c r="AO334" s="837"/>
      <c r="AP334" s="838" t="s">
        <v>380</v>
      </c>
      <c r="AQ334" s="837"/>
      <c r="AR334" s="837"/>
      <c r="AS334" s="838" t="s">
        <v>380</v>
      </c>
      <c r="AT334" s="837"/>
      <c r="AU334" s="837"/>
      <c r="AV334" s="838" t="s">
        <v>380</v>
      </c>
      <c r="AW334" s="837"/>
      <c r="AX334" s="837"/>
      <c r="AY334" s="838" t="s">
        <v>380</v>
      </c>
      <c r="AZ334" s="458"/>
      <c r="BA334" s="458"/>
      <c r="BB334" s="838" t="s">
        <v>380</v>
      </c>
      <c r="BC334" s="838"/>
      <c r="BD334" s="458"/>
      <c r="BE334" s="838" t="s">
        <v>379</v>
      </c>
      <c r="BF334" s="458"/>
      <c r="BG334" s="458"/>
      <c r="BH334" s="835" t="s">
        <v>908</v>
      </c>
      <c r="BI334" s="835"/>
      <c r="BJ334" s="835"/>
      <c r="BK334" s="837" t="s">
        <v>908</v>
      </c>
      <c r="BL334" s="755"/>
    </row>
    <row r="335" spans="1:64" ht="15" customHeight="1">
      <c r="A335" s="863"/>
      <c r="B335" s="863" t="s">
        <v>1203</v>
      </c>
      <c r="C335" s="864" t="s">
        <v>1204</v>
      </c>
      <c r="D335" s="910">
        <v>12000</v>
      </c>
      <c r="E335" s="865">
        <v>42640</v>
      </c>
      <c r="F335" s="1088" t="s">
        <v>379</v>
      </c>
      <c r="G335" s="837"/>
      <c r="H335" s="837"/>
      <c r="I335" s="838" t="s">
        <v>379</v>
      </c>
      <c r="J335" s="850"/>
      <c r="K335" s="837"/>
      <c r="L335" s="838" t="s">
        <v>379</v>
      </c>
      <c r="M335" s="850"/>
      <c r="N335" s="837"/>
      <c r="O335" s="838" t="s">
        <v>380</v>
      </c>
      <c r="P335" s="850"/>
      <c r="Q335" s="837"/>
      <c r="R335" s="838" t="s">
        <v>380</v>
      </c>
      <c r="S335" s="850"/>
      <c r="T335" s="837"/>
      <c r="U335" s="838" t="s">
        <v>379</v>
      </c>
      <c r="V335" s="850"/>
      <c r="W335" s="837"/>
      <c r="X335" s="838" t="s">
        <v>379</v>
      </c>
      <c r="Y335" s="837"/>
      <c r="Z335" s="837"/>
      <c r="AA335" s="838" t="s">
        <v>379</v>
      </c>
      <c r="AB335" s="837"/>
      <c r="AC335" s="837"/>
      <c r="AD335" s="837"/>
      <c r="AE335" s="837"/>
      <c r="AF335" s="837"/>
      <c r="AG335" s="838" t="s">
        <v>380</v>
      </c>
      <c r="AH335" s="837"/>
      <c r="AI335" s="837"/>
      <c r="AJ335" s="838" t="s">
        <v>380</v>
      </c>
      <c r="AK335" s="837"/>
      <c r="AL335" s="837"/>
      <c r="AM335" s="838" t="s">
        <v>379</v>
      </c>
      <c r="AN335" s="837"/>
      <c r="AO335" s="837"/>
      <c r="AP335" s="838" t="s">
        <v>380</v>
      </c>
      <c r="AQ335" s="837"/>
      <c r="AR335" s="837"/>
      <c r="AS335" s="838" t="s">
        <v>380</v>
      </c>
      <c r="AT335" s="837"/>
      <c r="AU335" s="837"/>
      <c r="AV335" s="838" t="s">
        <v>380</v>
      </c>
      <c r="AW335" s="837"/>
      <c r="AX335" s="837"/>
      <c r="AY335" s="838" t="s">
        <v>379</v>
      </c>
      <c r="AZ335" s="458"/>
      <c r="BA335" s="458"/>
      <c r="BB335" s="838" t="s">
        <v>379</v>
      </c>
      <c r="BC335" s="838"/>
      <c r="BD335" s="458"/>
      <c r="BE335" s="838" t="s">
        <v>379</v>
      </c>
      <c r="BF335" s="458"/>
      <c r="BG335" s="458"/>
      <c r="BH335" s="835" t="s">
        <v>908</v>
      </c>
      <c r="BI335" s="835"/>
      <c r="BJ335" s="835"/>
      <c r="BK335" s="837" t="s">
        <v>908</v>
      </c>
      <c r="BL335" s="755"/>
    </row>
    <row r="336" spans="1:64" ht="15" customHeight="1">
      <c r="A336" s="863"/>
      <c r="B336" s="863" t="s">
        <v>1205</v>
      </c>
      <c r="C336" s="864" t="s">
        <v>1206</v>
      </c>
      <c r="D336" s="910">
        <v>8000</v>
      </c>
      <c r="E336" s="865">
        <v>42640</v>
      </c>
      <c r="F336" s="1088" t="s">
        <v>379</v>
      </c>
      <c r="G336" s="837"/>
      <c r="H336" s="837"/>
      <c r="I336" s="838" t="s">
        <v>379</v>
      </c>
      <c r="J336" s="850"/>
      <c r="K336" s="837"/>
      <c r="L336" s="838" t="s">
        <v>379</v>
      </c>
      <c r="M336" s="850"/>
      <c r="N336" s="837"/>
      <c r="O336" s="838" t="s">
        <v>380</v>
      </c>
      <c r="P336" s="850"/>
      <c r="Q336" s="837"/>
      <c r="R336" s="838" t="s">
        <v>380</v>
      </c>
      <c r="S336" s="850"/>
      <c r="T336" s="837"/>
      <c r="U336" s="838" t="s">
        <v>379</v>
      </c>
      <c r="V336" s="850"/>
      <c r="W336" s="837"/>
      <c r="X336" s="838" t="s">
        <v>379</v>
      </c>
      <c r="Y336" s="837"/>
      <c r="Z336" s="837"/>
      <c r="AA336" s="838" t="s">
        <v>379</v>
      </c>
      <c r="AB336" s="837"/>
      <c r="AC336" s="837"/>
      <c r="AD336" s="837"/>
      <c r="AE336" s="837"/>
      <c r="AF336" s="837"/>
      <c r="AG336" s="838" t="s">
        <v>380</v>
      </c>
      <c r="AH336" s="837"/>
      <c r="AI336" s="837"/>
      <c r="AJ336" s="838" t="s">
        <v>380</v>
      </c>
      <c r="AK336" s="837"/>
      <c r="AL336" s="837"/>
      <c r="AM336" s="838" t="s">
        <v>379</v>
      </c>
      <c r="AN336" s="837"/>
      <c r="AO336" s="837"/>
      <c r="AP336" s="838" t="s">
        <v>380</v>
      </c>
      <c r="AQ336" s="837"/>
      <c r="AR336" s="837"/>
      <c r="AS336" s="838" t="s">
        <v>380</v>
      </c>
      <c r="AT336" s="837"/>
      <c r="AU336" s="837"/>
      <c r="AV336" s="838" t="s">
        <v>380</v>
      </c>
      <c r="AW336" s="837"/>
      <c r="AX336" s="837"/>
      <c r="AY336" s="838" t="s">
        <v>379</v>
      </c>
      <c r="AZ336" s="458"/>
      <c r="BA336" s="458"/>
      <c r="BB336" s="838" t="s">
        <v>379</v>
      </c>
      <c r="BC336" s="838"/>
      <c r="BD336" s="458"/>
      <c r="BE336" s="838" t="s">
        <v>379</v>
      </c>
      <c r="BF336" s="458"/>
      <c r="BG336" s="458"/>
      <c r="BH336" s="835" t="s">
        <v>908</v>
      </c>
      <c r="BI336" s="835"/>
      <c r="BJ336" s="835"/>
      <c r="BK336" s="837" t="s">
        <v>908</v>
      </c>
      <c r="BL336" s="755"/>
    </row>
    <row r="337" spans="1:64" ht="15" customHeight="1">
      <c r="A337" s="863"/>
      <c r="B337" s="863" t="s">
        <v>1207</v>
      </c>
      <c r="C337" s="864" t="s">
        <v>1208</v>
      </c>
      <c r="D337" s="910">
        <v>1800</v>
      </c>
      <c r="E337" s="865">
        <v>42640</v>
      </c>
      <c r="F337" s="1088" t="s">
        <v>379</v>
      </c>
      <c r="G337" s="837"/>
      <c r="H337" s="837"/>
      <c r="I337" s="838" t="s">
        <v>380</v>
      </c>
      <c r="J337" s="850"/>
      <c r="K337" s="837"/>
      <c r="L337" s="838" t="s">
        <v>379</v>
      </c>
      <c r="M337" s="850"/>
      <c r="N337" s="837"/>
      <c r="O337" s="838" t="s">
        <v>380</v>
      </c>
      <c r="P337" s="850"/>
      <c r="Q337" s="837"/>
      <c r="R337" s="838" t="s">
        <v>380</v>
      </c>
      <c r="S337" s="850"/>
      <c r="T337" s="837"/>
      <c r="U337" s="838" t="s">
        <v>1209</v>
      </c>
      <c r="V337" s="850"/>
      <c r="W337" s="837"/>
      <c r="X337" s="838" t="s">
        <v>1210</v>
      </c>
      <c r="Y337" s="837"/>
      <c r="Z337" s="837"/>
      <c r="AA337" s="838" t="s">
        <v>380</v>
      </c>
      <c r="AB337" s="837"/>
      <c r="AC337" s="837"/>
      <c r="AD337" s="837"/>
      <c r="AE337" s="837"/>
      <c r="AF337" s="837"/>
      <c r="AG337" s="838" t="s">
        <v>380</v>
      </c>
      <c r="AH337" s="837"/>
      <c r="AI337" s="837"/>
      <c r="AJ337" s="838" t="s">
        <v>380</v>
      </c>
      <c r="AK337" s="837"/>
      <c r="AL337" s="837"/>
      <c r="AM337" s="838" t="s">
        <v>380</v>
      </c>
      <c r="AN337" s="837"/>
      <c r="AO337" s="837"/>
      <c r="AP337" s="838" t="s">
        <v>380</v>
      </c>
      <c r="AQ337" s="837"/>
      <c r="AR337" s="837"/>
      <c r="AS337" s="838" t="s">
        <v>380</v>
      </c>
      <c r="AT337" s="837"/>
      <c r="AU337" s="837"/>
      <c r="AV337" s="838" t="s">
        <v>380</v>
      </c>
      <c r="AW337" s="837"/>
      <c r="AX337" s="837"/>
      <c r="AY337" s="838" t="s">
        <v>379</v>
      </c>
      <c r="AZ337" s="458"/>
      <c r="BA337" s="458"/>
      <c r="BB337" s="838" t="s">
        <v>380</v>
      </c>
      <c r="BC337" s="838"/>
      <c r="BD337" s="458"/>
      <c r="BE337" s="838" t="s">
        <v>379</v>
      </c>
      <c r="BF337" s="458"/>
      <c r="BG337" s="458"/>
      <c r="BH337" s="835" t="s">
        <v>908</v>
      </c>
      <c r="BI337" s="835"/>
      <c r="BJ337" s="835"/>
      <c r="BK337" s="837" t="s">
        <v>908</v>
      </c>
      <c r="BL337" s="755"/>
    </row>
    <row r="338" spans="1:64" ht="15" customHeight="1">
      <c r="A338" s="863"/>
      <c r="B338" s="863" t="s">
        <v>1211</v>
      </c>
      <c r="C338" s="864" t="s">
        <v>1212</v>
      </c>
      <c r="D338" s="910">
        <v>1000</v>
      </c>
      <c r="E338" s="865">
        <v>42640</v>
      </c>
      <c r="F338" s="1088" t="s">
        <v>379</v>
      </c>
      <c r="G338" s="837"/>
      <c r="H338" s="837"/>
      <c r="I338" s="838" t="s">
        <v>380</v>
      </c>
      <c r="J338" s="850"/>
      <c r="K338" s="837"/>
      <c r="L338" s="838" t="s">
        <v>379</v>
      </c>
      <c r="M338" s="850"/>
      <c r="N338" s="837"/>
      <c r="O338" s="838" t="s">
        <v>380</v>
      </c>
      <c r="P338" s="850"/>
      <c r="Q338" s="837"/>
      <c r="R338" s="838" t="s">
        <v>380</v>
      </c>
      <c r="S338" s="850"/>
      <c r="T338" s="837"/>
      <c r="U338" s="838" t="s">
        <v>1213</v>
      </c>
      <c r="V338" s="850"/>
      <c r="W338" s="837"/>
      <c r="X338" s="838" t="s">
        <v>1214</v>
      </c>
      <c r="Y338" s="837"/>
      <c r="Z338" s="837"/>
      <c r="AA338" s="838" t="s">
        <v>380</v>
      </c>
      <c r="AB338" s="837"/>
      <c r="AC338" s="837"/>
      <c r="AD338" s="837"/>
      <c r="AE338" s="837"/>
      <c r="AF338" s="837"/>
      <c r="AG338" s="838" t="s">
        <v>380</v>
      </c>
      <c r="AH338" s="837"/>
      <c r="AI338" s="837"/>
      <c r="AJ338" s="838" t="s">
        <v>380</v>
      </c>
      <c r="AK338" s="837"/>
      <c r="AL338" s="837"/>
      <c r="AM338" s="838" t="s">
        <v>380</v>
      </c>
      <c r="AN338" s="837"/>
      <c r="AO338" s="837"/>
      <c r="AP338" s="838" t="s">
        <v>380</v>
      </c>
      <c r="AQ338" s="837"/>
      <c r="AR338" s="837"/>
      <c r="AS338" s="838" t="s">
        <v>380</v>
      </c>
      <c r="AT338" s="837"/>
      <c r="AU338" s="837"/>
      <c r="AV338" s="838" t="s">
        <v>380</v>
      </c>
      <c r="AW338" s="837"/>
      <c r="AX338" s="837"/>
      <c r="AY338" s="838" t="s">
        <v>380</v>
      </c>
      <c r="AZ338" s="458"/>
      <c r="BA338" s="458"/>
      <c r="BB338" s="838" t="s">
        <v>380</v>
      </c>
      <c r="BC338" s="838"/>
      <c r="BD338" s="458"/>
      <c r="BE338" s="838" t="s">
        <v>379</v>
      </c>
      <c r="BF338" s="458"/>
      <c r="BG338" s="458"/>
      <c r="BH338" s="835" t="s">
        <v>908</v>
      </c>
      <c r="BI338" s="835"/>
      <c r="BJ338" s="835"/>
      <c r="BK338" s="837" t="s">
        <v>908</v>
      </c>
      <c r="BL338" s="755"/>
    </row>
    <row r="339" spans="1:64" ht="15" customHeight="1">
      <c r="A339" s="863"/>
      <c r="B339" s="863" t="s">
        <v>1215</v>
      </c>
      <c r="C339" s="864" t="s">
        <v>1216</v>
      </c>
      <c r="D339" s="910">
        <v>1220</v>
      </c>
      <c r="E339" s="865">
        <v>42640</v>
      </c>
      <c r="F339" s="1088" t="s">
        <v>379</v>
      </c>
      <c r="G339" s="837"/>
      <c r="H339" s="837"/>
      <c r="I339" s="838" t="s">
        <v>380</v>
      </c>
      <c r="J339" s="850"/>
      <c r="K339" s="837"/>
      <c r="L339" s="838" t="s">
        <v>379</v>
      </c>
      <c r="M339" s="850"/>
      <c r="N339" s="837"/>
      <c r="O339" s="838" t="s">
        <v>380</v>
      </c>
      <c r="P339" s="850"/>
      <c r="Q339" s="837"/>
      <c r="R339" s="838" t="s">
        <v>380</v>
      </c>
      <c r="S339" s="850"/>
      <c r="T339" s="837"/>
      <c r="U339" s="838" t="s">
        <v>1217</v>
      </c>
      <c r="V339" s="850"/>
      <c r="W339" s="837"/>
      <c r="X339" s="838" t="s">
        <v>1210</v>
      </c>
      <c r="Y339" s="837"/>
      <c r="Z339" s="837"/>
      <c r="AA339" s="838" t="s">
        <v>380</v>
      </c>
      <c r="AB339" s="837"/>
      <c r="AC339" s="837"/>
      <c r="AD339" s="837"/>
      <c r="AE339" s="837"/>
      <c r="AF339" s="837"/>
      <c r="AG339" s="838" t="s">
        <v>380</v>
      </c>
      <c r="AH339" s="837"/>
      <c r="AI339" s="837"/>
      <c r="AJ339" s="838" t="s">
        <v>380</v>
      </c>
      <c r="AK339" s="837"/>
      <c r="AL339" s="837"/>
      <c r="AM339" s="838" t="s">
        <v>380</v>
      </c>
      <c r="AN339" s="837"/>
      <c r="AO339" s="837"/>
      <c r="AP339" s="838" t="s">
        <v>380</v>
      </c>
      <c r="AQ339" s="837"/>
      <c r="AR339" s="837"/>
      <c r="AS339" s="838" t="s">
        <v>380</v>
      </c>
      <c r="AT339" s="837"/>
      <c r="AU339" s="837"/>
      <c r="AV339" s="838" t="s">
        <v>380</v>
      </c>
      <c r="AW339" s="837"/>
      <c r="AX339" s="837"/>
      <c r="AY339" s="838" t="s">
        <v>380</v>
      </c>
      <c r="AZ339" s="458"/>
      <c r="BA339" s="458"/>
      <c r="BB339" s="838" t="s">
        <v>380</v>
      </c>
      <c r="BC339" s="838"/>
      <c r="BD339" s="458"/>
      <c r="BE339" s="838" t="s">
        <v>379</v>
      </c>
      <c r="BF339" s="458"/>
      <c r="BG339" s="458"/>
      <c r="BH339" s="835" t="s">
        <v>908</v>
      </c>
      <c r="BI339" s="835"/>
      <c r="BJ339" s="835"/>
      <c r="BK339" s="837" t="s">
        <v>908</v>
      </c>
      <c r="BL339" s="755"/>
    </row>
    <row r="340" spans="1:64" ht="15" customHeight="1">
      <c r="A340" s="863"/>
      <c r="B340" s="863" t="s">
        <v>1218</v>
      </c>
      <c r="C340" s="864" t="s">
        <v>1208</v>
      </c>
      <c r="D340" s="910">
        <v>760</v>
      </c>
      <c r="E340" s="865">
        <v>42640</v>
      </c>
      <c r="F340" s="1088" t="s">
        <v>379</v>
      </c>
      <c r="G340" s="837"/>
      <c r="H340" s="837"/>
      <c r="I340" s="838" t="s">
        <v>379</v>
      </c>
      <c r="J340" s="850"/>
      <c r="K340" s="837"/>
      <c r="L340" s="838" t="s">
        <v>1505</v>
      </c>
      <c r="M340" s="850"/>
      <c r="N340" s="837"/>
      <c r="O340" s="838" t="s">
        <v>380</v>
      </c>
      <c r="P340" s="850"/>
      <c r="Q340" s="837"/>
      <c r="R340" s="838" t="s">
        <v>380</v>
      </c>
      <c r="S340" s="850"/>
      <c r="T340" s="837"/>
      <c r="U340" s="838" t="s">
        <v>379</v>
      </c>
      <c r="V340" s="850"/>
      <c r="W340" s="837"/>
      <c r="X340" s="838" t="s">
        <v>379</v>
      </c>
      <c r="Y340" s="837"/>
      <c r="Z340" s="837"/>
      <c r="AA340" s="838" t="s">
        <v>379</v>
      </c>
      <c r="AB340" s="837"/>
      <c r="AC340" s="837"/>
      <c r="AD340" s="837"/>
      <c r="AE340" s="837"/>
      <c r="AF340" s="837"/>
      <c r="AG340" s="838" t="s">
        <v>380</v>
      </c>
      <c r="AH340" s="837"/>
      <c r="AI340" s="837"/>
      <c r="AJ340" s="838" t="s">
        <v>380</v>
      </c>
      <c r="AK340" s="837"/>
      <c r="AL340" s="837"/>
      <c r="AM340" s="838" t="s">
        <v>379</v>
      </c>
      <c r="AN340" s="837"/>
      <c r="AO340" s="837"/>
      <c r="AP340" s="838" t="s">
        <v>380</v>
      </c>
      <c r="AQ340" s="837"/>
      <c r="AR340" s="837"/>
      <c r="AS340" s="838" t="s">
        <v>380</v>
      </c>
      <c r="AT340" s="837"/>
      <c r="AU340" s="837"/>
      <c r="AV340" s="838" t="s">
        <v>380</v>
      </c>
      <c r="AW340" s="837"/>
      <c r="AX340" s="837"/>
      <c r="AY340" s="838" t="s">
        <v>379</v>
      </c>
      <c r="AZ340" s="458"/>
      <c r="BA340" s="458"/>
      <c r="BB340" s="838" t="s">
        <v>380</v>
      </c>
      <c r="BC340" s="838"/>
      <c r="BD340" s="458"/>
      <c r="BE340" s="838" t="s">
        <v>379</v>
      </c>
      <c r="BF340" s="458"/>
      <c r="BG340" s="458"/>
      <c r="BH340" s="835" t="s">
        <v>908</v>
      </c>
      <c r="BI340" s="835"/>
      <c r="BJ340" s="835"/>
      <c r="BK340" s="837" t="s">
        <v>908</v>
      </c>
      <c r="BL340" s="755"/>
    </row>
    <row r="341" spans="1:64" ht="15" customHeight="1">
      <c r="A341" s="851"/>
      <c r="B341" s="851" t="s">
        <v>1220</v>
      </c>
      <c r="C341" s="851"/>
      <c r="D341" s="914">
        <f>SUM(D304:D319)</f>
        <v>99072</v>
      </c>
      <c r="E341" s="868"/>
      <c r="F341" s="1092"/>
      <c r="G341" s="641"/>
      <c r="H341" s="641"/>
      <c r="I341" s="847"/>
      <c r="J341" s="847"/>
      <c r="K341" s="641"/>
      <c r="L341" s="847"/>
      <c r="M341" s="847"/>
      <c r="N341" s="641"/>
      <c r="O341" s="847"/>
      <c r="P341" s="847"/>
      <c r="Q341" s="641"/>
      <c r="R341" s="847"/>
      <c r="S341" s="847"/>
      <c r="T341" s="641"/>
      <c r="U341" s="847"/>
      <c r="V341" s="847"/>
      <c r="W341" s="641"/>
      <c r="X341" s="847"/>
      <c r="Y341" s="641"/>
      <c r="Z341" s="641"/>
      <c r="AA341" s="847"/>
      <c r="AB341" s="641"/>
      <c r="AC341" s="641"/>
      <c r="AD341" s="641"/>
      <c r="AE341" s="641"/>
      <c r="AF341" s="641"/>
      <c r="AG341" s="847"/>
      <c r="AH341" s="641"/>
      <c r="AI341" s="641"/>
      <c r="AJ341" s="847"/>
      <c r="AK341" s="641"/>
      <c r="AL341" s="641"/>
      <c r="AM341" s="847"/>
      <c r="AN341" s="641"/>
      <c r="AO341" s="641"/>
      <c r="AP341" s="847"/>
      <c r="AQ341" s="641"/>
      <c r="AR341" s="641"/>
      <c r="AS341" s="847"/>
      <c r="AT341" s="641"/>
      <c r="AU341" s="641"/>
      <c r="AV341" s="847"/>
      <c r="AW341" s="641"/>
      <c r="AX341" s="641"/>
      <c r="AY341" s="847"/>
      <c r="AZ341" s="641"/>
      <c r="BA341" s="641"/>
      <c r="BB341" s="847"/>
      <c r="BC341" s="847"/>
      <c r="BD341" s="641"/>
      <c r="BE341" s="847"/>
      <c r="BF341" s="641"/>
      <c r="BG341" s="641"/>
      <c r="BH341" s="641"/>
      <c r="BI341" s="641"/>
      <c r="BJ341" s="641"/>
      <c r="BK341" s="641"/>
      <c r="BL341" s="641"/>
    </row>
    <row r="342" spans="1:64" ht="15" customHeight="1">
      <c r="A342" s="863"/>
      <c r="B342" s="863" t="s">
        <v>1221</v>
      </c>
      <c r="C342" s="864">
        <v>2183323</v>
      </c>
      <c r="D342" s="910">
        <v>15000</v>
      </c>
      <c r="E342" s="865">
        <v>42645</v>
      </c>
      <c r="F342" s="1088" t="s">
        <v>380</v>
      </c>
      <c r="G342" s="838"/>
      <c r="H342" s="885"/>
      <c r="I342" s="838" t="s">
        <v>379</v>
      </c>
      <c r="J342" s="838">
        <v>42631</v>
      </c>
      <c r="K342" s="458" t="s">
        <v>611</v>
      </c>
      <c r="L342" s="838">
        <v>42632</v>
      </c>
      <c r="M342" s="838">
        <v>42637</v>
      </c>
      <c r="N342" s="458" t="s">
        <v>611</v>
      </c>
      <c r="O342" s="838" t="s">
        <v>1086</v>
      </c>
      <c r="P342" s="838">
        <v>42631</v>
      </c>
      <c r="Q342" s="458" t="s">
        <v>611</v>
      </c>
      <c r="R342" s="838" t="s">
        <v>1087</v>
      </c>
      <c r="S342" s="838">
        <v>42621</v>
      </c>
      <c r="T342" s="458" t="s">
        <v>611</v>
      </c>
      <c r="U342" s="838" t="s">
        <v>380</v>
      </c>
      <c r="V342" s="838"/>
      <c r="W342" s="458"/>
      <c r="X342" s="838" t="s">
        <v>380</v>
      </c>
      <c r="Y342" s="458"/>
      <c r="Z342" s="458"/>
      <c r="AA342" s="838" t="s">
        <v>380</v>
      </c>
      <c r="AB342" s="458"/>
      <c r="AC342" s="458"/>
      <c r="AD342" s="458"/>
      <c r="AE342" s="458"/>
      <c r="AF342" s="458"/>
      <c r="AG342" s="838" t="s">
        <v>380</v>
      </c>
      <c r="AH342" s="458"/>
      <c r="AI342" s="458"/>
      <c r="AJ342" s="838" t="s">
        <v>380</v>
      </c>
      <c r="AK342" s="458"/>
      <c r="AL342" s="458"/>
      <c r="AM342" s="838" t="s">
        <v>380</v>
      </c>
      <c r="AN342" s="458"/>
      <c r="AO342" s="458"/>
      <c r="AP342" s="838">
        <v>42635</v>
      </c>
      <c r="AQ342" s="838">
        <v>42635</v>
      </c>
      <c r="AR342" s="458" t="s">
        <v>611</v>
      </c>
      <c r="AS342" s="838" t="s">
        <v>380</v>
      </c>
      <c r="AT342" s="458"/>
      <c r="AU342" s="458"/>
      <c r="AV342" s="838" t="s">
        <v>380</v>
      </c>
      <c r="AW342" s="458"/>
      <c r="AX342" s="458"/>
      <c r="AY342" s="838" t="s">
        <v>380</v>
      </c>
      <c r="AZ342" s="458"/>
      <c r="BA342" s="458"/>
      <c r="BB342" s="838" t="s">
        <v>379</v>
      </c>
      <c r="BC342" s="838">
        <v>42647</v>
      </c>
      <c r="BD342" s="458" t="s">
        <v>611</v>
      </c>
      <c r="BE342" s="838" t="s">
        <v>379</v>
      </c>
      <c r="BF342" s="458"/>
      <c r="BG342" s="458"/>
      <c r="BH342" s="458" t="s">
        <v>893</v>
      </c>
      <c r="BI342" s="458"/>
      <c r="BJ342" s="458"/>
      <c r="BK342" s="837" t="s">
        <v>908</v>
      </c>
      <c r="BL342" s="460"/>
    </row>
    <row r="343" spans="1:64" ht="15" customHeight="1">
      <c r="A343" s="863"/>
      <c r="B343" s="863" t="s">
        <v>1222</v>
      </c>
      <c r="C343" s="864">
        <v>2183386</v>
      </c>
      <c r="D343" s="910">
        <v>3000</v>
      </c>
      <c r="E343" s="865">
        <v>42645</v>
      </c>
      <c r="F343" s="1088" t="s">
        <v>380</v>
      </c>
      <c r="G343" s="838"/>
      <c r="H343" s="885"/>
      <c r="I343" s="838" t="s">
        <v>379</v>
      </c>
      <c r="J343" s="838">
        <v>42631</v>
      </c>
      <c r="K343" s="458" t="s">
        <v>611</v>
      </c>
      <c r="L343" s="838">
        <v>42632</v>
      </c>
      <c r="M343" s="838">
        <v>42637</v>
      </c>
      <c r="N343" s="458" t="s">
        <v>611</v>
      </c>
      <c r="O343" s="838" t="s">
        <v>1086</v>
      </c>
      <c r="P343" s="838">
        <v>42631</v>
      </c>
      <c r="Q343" s="458" t="s">
        <v>611</v>
      </c>
      <c r="R343" s="838" t="s">
        <v>1087</v>
      </c>
      <c r="S343" s="838">
        <v>42621</v>
      </c>
      <c r="T343" s="458" t="s">
        <v>611</v>
      </c>
      <c r="U343" s="838" t="s">
        <v>380</v>
      </c>
      <c r="V343" s="838"/>
      <c r="W343" s="458"/>
      <c r="X343" s="838" t="s">
        <v>380</v>
      </c>
      <c r="Y343" s="458"/>
      <c r="Z343" s="458"/>
      <c r="AA343" s="838" t="s">
        <v>380</v>
      </c>
      <c r="AB343" s="458"/>
      <c r="AC343" s="458"/>
      <c r="AD343" s="458"/>
      <c r="AE343" s="458"/>
      <c r="AF343" s="458"/>
      <c r="AG343" s="838" t="s">
        <v>380</v>
      </c>
      <c r="AH343" s="458"/>
      <c r="AI343" s="458"/>
      <c r="AJ343" s="838" t="s">
        <v>380</v>
      </c>
      <c r="AK343" s="458"/>
      <c r="AL343" s="458"/>
      <c r="AM343" s="838" t="s">
        <v>380</v>
      </c>
      <c r="AN343" s="458"/>
      <c r="AO343" s="458"/>
      <c r="AP343" s="838" t="s">
        <v>380</v>
      </c>
      <c r="AQ343" s="458"/>
      <c r="AR343" s="458"/>
      <c r="AS343" s="838" t="s">
        <v>380</v>
      </c>
      <c r="AT343" s="458"/>
      <c r="AU343" s="458"/>
      <c r="AV343" s="838" t="s">
        <v>380</v>
      </c>
      <c r="AW343" s="458"/>
      <c r="AX343" s="458"/>
      <c r="AY343" s="838" t="s">
        <v>380</v>
      </c>
      <c r="AZ343" s="458"/>
      <c r="BA343" s="458"/>
      <c r="BB343" s="838" t="s">
        <v>379</v>
      </c>
      <c r="BC343" s="838">
        <v>42647</v>
      </c>
      <c r="BD343" s="458" t="s">
        <v>611</v>
      </c>
      <c r="BE343" s="838" t="s">
        <v>379</v>
      </c>
      <c r="BF343" s="458"/>
      <c r="BG343" s="458"/>
      <c r="BH343" s="458" t="s">
        <v>893</v>
      </c>
      <c r="BI343" s="458"/>
      <c r="BJ343" s="458"/>
      <c r="BK343" s="837" t="s">
        <v>908</v>
      </c>
      <c r="BL343" s="460"/>
    </row>
    <row r="344" spans="1:64" ht="15" customHeight="1">
      <c r="A344" s="863"/>
      <c r="B344" s="863" t="s">
        <v>1223</v>
      </c>
      <c r="C344" s="864">
        <v>2183317</v>
      </c>
      <c r="D344" s="910">
        <v>5500</v>
      </c>
      <c r="E344" s="865">
        <v>42652</v>
      </c>
      <c r="F344" s="1088" t="s">
        <v>380</v>
      </c>
      <c r="G344" s="838"/>
      <c r="H344" s="885"/>
      <c r="I344" s="838" t="s">
        <v>379</v>
      </c>
      <c r="J344" s="838">
        <v>42631</v>
      </c>
      <c r="K344" s="458" t="s">
        <v>611</v>
      </c>
      <c r="L344" s="838" t="s">
        <v>379</v>
      </c>
      <c r="M344" s="838">
        <v>42637</v>
      </c>
      <c r="N344" s="458" t="s">
        <v>611</v>
      </c>
      <c r="O344" s="838" t="s">
        <v>1086</v>
      </c>
      <c r="P344" s="838">
        <v>42621</v>
      </c>
      <c r="Q344" s="458" t="s">
        <v>611</v>
      </c>
      <c r="R344" s="838" t="s">
        <v>1087</v>
      </c>
      <c r="S344" s="838">
        <v>42621</v>
      </c>
      <c r="T344" s="458" t="s">
        <v>611</v>
      </c>
      <c r="U344" s="838" t="s">
        <v>380</v>
      </c>
      <c r="V344" s="838"/>
      <c r="W344" s="458"/>
      <c r="X344" s="838" t="s">
        <v>380</v>
      </c>
      <c r="Y344" s="458"/>
      <c r="Z344" s="458"/>
      <c r="AA344" s="838" t="s">
        <v>380</v>
      </c>
      <c r="AB344" s="458"/>
      <c r="AC344" s="458"/>
      <c r="AD344" s="458"/>
      <c r="AE344" s="458"/>
      <c r="AF344" s="458"/>
      <c r="AG344" s="838" t="s">
        <v>380</v>
      </c>
      <c r="AH344" s="458"/>
      <c r="AI344" s="458"/>
      <c r="AJ344" s="838" t="s">
        <v>380</v>
      </c>
      <c r="AK344" s="458"/>
      <c r="AL344" s="458"/>
      <c r="AM344" s="838" t="s">
        <v>380</v>
      </c>
      <c r="AN344" s="458"/>
      <c r="AO344" s="458"/>
      <c r="AP344" s="838" t="s">
        <v>380</v>
      </c>
      <c r="AQ344" s="458"/>
      <c r="AR344" s="458"/>
      <c r="AS344" s="838" t="s">
        <v>380</v>
      </c>
      <c r="AT344" s="458"/>
      <c r="AU344" s="458"/>
      <c r="AV344" s="838" t="s">
        <v>380</v>
      </c>
      <c r="AW344" s="458"/>
      <c r="AX344" s="458"/>
      <c r="AY344" s="838" t="s">
        <v>380</v>
      </c>
      <c r="AZ344" s="458"/>
      <c r="BA344" s="458"/>
      <c r="BB344" s="838" t="s">
        <v>379</v>
      </c>
      <c r="BC344" s="838">
        <v>42634</v>
      </c>
      <c r="BD344" s="458" t="s">
        <v>611</v>
      </c>
      <c r="BE344" s="838" t="s">
        <v>379</v>
      </c>
      <c r="BF344" s="458"/>
      <c r="BG344" s="458"/>
      <c r="BH344" s="458" t="s">
        <v>893</v>
      </c>
      <c r="BI344" s="458"/>
      <c r="BJ344" s="458"/>
      <c r="BK344" s="837" t="s">
        <v>908</v>
      </c>
      <c r="BL344" s="460"/>
    </row>
    <row r="345" spans="1:64" ht="15" customHeight="1">
      <c r="A345" s="863"/>
      <c r="B345" s="863" t="s">
        <v>1224</v>
      </c>
      <c r="C345" s="864">
        <v>2183322</v>
      </c>
      <c r="D345" s="910">
        <v>16000</v>
      </c>
      <c r="E345" s="865">
        <v>42652</v>
      </c>
      <c r="F345" s="1088" t="s">
        <v>380</v>
      </c>
      <c r="G345" s="838"/>
      <c r="H345" s="885"/>
      <c r="I345" s="838" t="s">
        <v>379</v>
      </c>
      <c r="J345" s="838">
        <v>42631</v>
      </c>
      <c r="K345" s="458" t="s">
        <v>611</v>
      </c>
      <c r="L345" s="838" t="s">
        <v>379</v>
      </c>
      <c r="M345" s="838">
        <v>42637</v>
      </c>
      <c r="N345" s="458" t="s">
        <v>611</v>
      </c>
      <c r="O345" s="838" t="s">
        <v>1086</v>
      </c>
      <c r="P345" s="838">
        <v>42621</v>
      </c>
      <c r="Q345" s="458" t="s">
        <v>611</v>
      </c>
      <c r="R345" s="838" t="s">
        <v>1087</v>
      </c>
      <c r="S345" s="838">
        <v>42621</v>
      </c>
      <c r="T345" s="458" t="s">
        <v>611</v>
      </c>
      <c r="U345" s="838" t="s">
        <v>380</v>
      </c>
      <c r="V345" s="838"/>
      <c r="W345" s="458"/>
      <c r="X345" s="838" t="s">
        <v>380</v>
      </c>
      <c r="Y345" s="458"/>
      <c r="Z345" s="458"/>
      <c r="AA345" s="838" t="s">
        <v>380</v>
      </c>
      <c r="AB345" s="458"/>
      <c r="AC345" s="458"/>
      <c r="AD345" s="458"/>
      <c r="AE345" s="458"/>
      <c r="AF345" s="458"/>
      <c r="AG345" s="838" t="s">
        <v>380</v>
      </c>
      <c r="AH345" s="458"/>
      <c r="AI345" s="458"/>
      <c r="AJ345" s="838" t="s">
        <v>380</v>
      </c>
      <c r="AK345" s="458"/>
      <c r="AL345" s="458"/>
      <c r="AM345" s="838" t="s">
        <v>380</v>
      </c>
      <c r="AN345" s="458"/>
      <c r="AO345" s="458"/>
      <c r="AP345" s="838">
        <v>42635</v>
      </c>
      <c r="AQ345" s="838">
        <v>42635</v>
      </c>
      <c r="AR345" s="458" t="s">
        <v>611</v>
      </c>
      <c r="AS345" s="838" t="s">
        <v>380</v>
      </c>
      <c r="AT345" s="458"/>
      <c r="AU345" s="458"/>
      <c r="AV345" s="838" t="s">
        <v>380</v>
      </c>
      <c r="AW345" s="458"/>
      <c r="AX345" s="458"/>
      <c r="AY345" s="838" t="s">
        <v>380</v>
      </c>
      <c r="AZ345" s="458"/>
      <c r="BA345" s="458"/>
      <c r="BB345" s="838" t="s">
        <v>379</v>
      </c>
      <c r="BC345" s="838">
        <v>42634</v>
      </c>
      <c r="BD345" s="458" t="s">
        <v>611</v>
      </c>
      <c r="BE345" s="838" t="s">
        <v>379</v>
      </c>
      <c r="BF345" s="458"/>
      <c r="BG345" s="458"/>
      <c r="BH345" s="458" t="s">
        <v>893</v>
      </c>
      <c r="BI345" s="458"/>
      <c r="BJ345" s="458"/>
      <c r="BK345" s="837" t="s">
        <v>908</v>
      </c>
      <c r="BL345" s="460"/>
    </row>
    <row r="346" spans="1:64" ht="15" customHeight="1">
      <c r="A346" s="863"/>
      <c r="B346" s="863" t="s">
        <v>1225</v>
      </c>
      <c r="C346" s="864">
        <v>2183352</v>
      </c>
      <c r="D346" s="910">
        <v>25000</v>
      </c>
      <c r="E346" s="865">
        <v>42652</v>
      </c>
      <c r="F346" s="1088" t="s">
        <v>380</v>
      </c>
      <c r="G346" s="838"/>
      <c r="H346" s="885"/>
      <c r="I346" s="838" t="s">
        <v>379</v>
      </c>
      <c r="J346" s="838">
        <v>42631</v>
      </c>
      <c r="K346" s="458" t="s">
        <v>611</v>
      </c>
      <c r="L346" s="838" t="s">
        <v>379</v>
      </c>
      <c r="M346" s="838">
        <v>42637</v>
      </c>
      <c r="N346" s="458" t="s">
        <v>611</v>
      </c>
      <c r="O346" s="838" t="s">
        <v>1086</v>
      </c>
      <c r="P346" s="838">
        <v>42621</v>
      </c>
      <c r="Q346" s="458" t="s">
        <v>611</v>
      </c>
      <c r="R346" s="838" t="s">
        <v>1087</v>
      </c>
      <c r="S346" s="838">
        <v>42621</v>
      </c>
      <c r="T346" s="458" t="s">
        <v>611</v>
      </c>
      <c r="U346" s="838" t="s">
        <v>380</v>
      </c>
      <c r="V346" s="838"/>
      <c r="W346" s="458"/>
      <c r="X346" s="838" t="s">
        <v>380</v>
      </c>
      <c r="Y346" s="458"/>
      <c r="Z346" s="458"/>
      <c r="AA346" s="838" t="s">
        <v>380</v>
      </c>
      <c r="AB346" s="458"/>
      <c r="AC346" s="458"/>
      <c r="AD346" s="458"/>
      <c r="AE346" s="458"/>
      <c r="AF346" s="458"/>
      <c r="AG346" s="838" t="s">
        <v>380</v>
      </c>
      <c r="AH346" s="458"/>
      <c r="AI346" s="458"/>
      <c r="AJ346" s="838" t="s">
        <v>380</v>
      </c>
      <c r="AK346" s="458"/>
      <c r="AL346" s="458"/>
      <c r="AM346" s="838" t="s">
        <v>380</v>
      </c>
      <c r="AN346" s="458"/>
      <c r="AO346" s="458"/>
      <c r="AP346" s="838">
        <v>42635</v>
      </c>
      <c r="AQ346" s="838">
        <v>42635</v>
      </c>
      <c r="AR346" s="458" t="s">
        <v>611</v>
      </c>
      <c r="AS346" s="838" t="s">
        <v>380</v>
      </c>
      <c r="AT346" s="458"/>
      <c r="AU346" s="458"/>
      <c r="AV346" s="838" t="s">
        <v>380</v>
      </c>
      <c r="AW346" s="458"/>
      <c r="AX346" s="458"/>
      <c r="AY346" s="838" t="s">
        <v>380</v>
      </c>
      <c r="AZ346" s="458"/>
      <c r="BA346" s="458"/>
      <c r="BB346" s="838" t="s">
        <v>379</v>
      </c>
      <c r="BC346" s="838">
        <v>42634</v>
      </c>
      <c r="BD346" s="458" t="s">
        <v>611</v>
      </c>
      <c r="BE346" s="838" t="s">
        <v>379</v>
      </c>
      <c r="BF346" s="458"/>
      <c r="BG346" s="458"/>
      <c r="BH346" s="458" t="s">
        <v>893</v>
      </c>
      <c r="BI346" s="458"/>
      <c r="BJ346" s="458"/>
      <c r="BK346" s="837" t="s">
        <v>908</v>
      </c>
      <c r="BL346" s="460"/>
    </row>
    <row r="347" spans="1:64" ht="15" customHeight="1">
      <c r="A347" s="863"/>
      <c r="B347" s="863" t="s">
        <v>1226</v>
      </c>
      <c r="C347" s="864">
        <v>2183382</v>
      </c>
      <c r="D347" s="910">
        <v>2496</v>
      </c>
      <c r="E347" s="865">
        <v>42652</v>
      </c>
      <c r="F347" s="1088" t="s">
        <v>380</v>
      </c>
      <c r="G347" s="838"/>
      <c r="H347" s="885"/>
      <c r="I347" s="838" t="s">
        <v>379</v>
      </c>
      <c r="J347" s="838">
        <v>42631</v>
      </c>
      <c r="K347" s="458" t="s">
        <v>611</v>
      </c>
      <c r="L347" s="838" t="s">
        <v>379</v>
      </c>
      <c r="M347" s="838">
        <v>42637</v>
      </c>
      <c r="N347" s="458" t="s">
        <v>611</v>
      </c>
      <c r="O347" s="838" t="s">
        <v>1086</v>
      </c>
      <c r="P347" s="838">
        <v>42621</v>
      </c>
      <c r="Q347" s="458" t="s">
        <v>611</v>
      </c>
      <c r="R347" s="838" t="s">
        <v>1087</v>
      </c>
      <c r="S347" s="838">
        <v>42621</v>
      </c>
      <c r="T347" s="458" t="s">
        <v>611</v>
      </c>
      <c r="U347" s="838" t="s">
        <v>380</v>
      </c>
      <c r="V347" s="838"/>
      <c r="W347" s="458"/>
      <c r="X347" s="838" t="s">
        <v>380</v>
      </c>
      <c r="Y347" s="458"/>
      <c r="Z347" s="458"/>
      <c r="AA347" s="838" t="s">
        <v>380</v>
      </c>
      <c r="AB347" s="458"/>
      <c r="AC347" s="458"/>
      <c r="AD347" s="458"/>
      <c r="AE347" s="458"/>
      <c r="AF347" s="458"/>
      <c r="AG347" s="838" t="s">
        <v>380</v>
      </c>
      <c r="AH347" s="458"/>
      <c r="AI347" s="458"/>
      <c r="AJ347" s="838" t="s">
        <v>380</v>
      </c>
      <c r="AK347" s="458"/>
      <c r="AL347" s="458"/>
      <c r="AM347" s="838" t="s">
        <v>380</v>
      </c>
      <c r="AN347" s="458"/>
      <c r="AO347" s="458"/>
      <c r="AP347" s="838">
        <v>42635</v>
      </c>
      <c r="AQ347" s="838">
        <v>42635</v>
      </c>
      <c r="AR347" s="458" t="s">
        <v>611</v>
      </c>
      <c r="AS347" s="838" t="s">
        <v>380</v>
      </c>
      <c r="AT347" s="458"/>
      <c r="AU347" s="458"/>
      <c r="AV347" s="838" t="s">
        <v>380</v>
      </c>
      <c r="AW347" s="458"/>
      <c r="AX347" s="458"/>
      <c r="AY347" s="838" t="s">
        <v>380</v>
      </c>
      <c r="AZ347" s="458"/>
      <c r="BA347" s="458"/>
      <c r="BB347" s="838" t="s">
        <v>379</v>
      </c>
      <c r="BC347" s="838">
        <v>42647</v>
      </c>
      <c r="BD347" s="458" t="s">
        <v>611</v>
      </c>
      <c r="BE347" s="838" t="s">
        <v>379</v>
      </c>
      <c r="BF347" s="458"/>
      <c r="BG347" s="458"/>
      <c r="BH347" s="458" t="s">
        <v>893</v>
      </c>
      <c r="BI347" s="458"/>
      <c r="BJ347" s="458"/>
      <c r="BK347" s="837" t="s">
        <v>908</v>
      </c>
      <c r="BL347" s="460"/>
    </row>
    <row r="348" spans="1:64" ht="15" customHeight="1">
      <c r="A348" s="863"/>
      <c r="B348" s="863" t="s">
        <v>1227</v>
      </c>
      <c r="C348" s="864">
        <v>2183382</v>
      </c>
      <c r="D348" s="910">
        <v>477</v>
      </c>
      <c r="E348" s="865">
        <v>42652</v>
      </c>
      <c r="F348" s="1088" t="s">
        <v>380</v>
      </c>
      <c r="G348" s="838"/>
      <c r="H348" s="885"/>
      <c r="I348" s="838" t="s">
        <v>379</v>
      </c>
      <c r="J348" s="838">
        <v>42631</v>
      </c>
      <c r="K348" s="458" t="s">
        <v>611</v>
      </c>
      <c r="L348" s="838" t="s">
        <v>379</v>
      </c>
      <c r="M348" s="838">
        <v>42637</v>
      </c>
      <c r="N348" s="458" t="s">
        <v>611</v>
      </c>
      <c r="O348" s="838" t="s">
        <v>1086</v>
      </c>
      <c r="P348" s="838">
        <v>42621</v>
      </c>
      <c r="Q348" s="458" t="s">
        <v>611</v>
      </c>
      <c r="R348" s="838" t="s">
        <v>1087</v>
      </c>
      <c r="S348" s="838">
        <v>42621</v>
      </c>
      <c r="T348" s="458" t="s">
        <v>611</v>
      </c>
      <c r="U348" s="838" t="s">
        <v>380</v>
      </c>
      <c r="V348" s="838"/>
      <c r="W348" s="458"/>
      <c r="X348" s="838" t="s">
        <v>380</v>
      </c>
      <c r="Y348" s="458"/>
      <c r="Z348" s="458"/>
      <c r="AA348" s="838" t="s">
        <v>380</v>
      </c>
      <c r="AB348" s="458"/>
      <c r="AC348" s="458"/>
      <c r="AD348" s="458"/>
      <c r="AE348" s="458"/>
      <c r="AF348" s="458"/>
      <c r="AG348" s="838" t="s">
        <v>380</v>
      </c>
      <c r="AH348" s="458"/>
      <c r="AI348" s="458"/>
      <c r="AJ348" s="838" t="s">
        <v>380</v>
      </c>
      <c r="AK348" s="458"/>
      <c r="AL348" s="458"/>
      <c r="AM348" s="838" t="s">
        <v>380</v>
      </c>
      <c r="AN348" s="458"/>
      <c r="AO348" s="458"/>
      <c r="AP348" s="838">
        <v>42635</v>
      </c>
      <c r="AQ348" s="838">
        <v>42635</v>
      </c>
      <c r="AR348" s="458" t="s">
        <v>611</v>
      </c>
      <c r="AS348" s="838" t="s">
        <v>380</v>
      </c>
      <c r="AT348" s="458"/>
      <c r="AU348" s="458"/>
      <c r="AV348" s="838" t="s">
        <v>380</v>
      </c>
      <c r="AW348" s="458"/>
      <c r="AX348" s="458"/>
      <c r="AY348" s="838" t="s">
        <v>380</v>
      </c>
      <c r="AZ348" s="458"/>
      <c r="BA348" s="458"/>
      <c r="BB348" s="838" t="s">
        <v>379</v>
      </c>
      <c r="BC348" s="838">
        <v>42647</v>
      </c>
      <c r="BD348" s="458" t="s">
        <v>611</v>
      </c>
      <c r="BE348" s="838" t="s">
        <v>379</v>
      </c>
      <c r="BF348" s="458"/>
      <c r="BG348" s="458"/>
      <c r="BH348" s="458" t="s">
        <v>893</v>
      </c>
      <c r="BI348" s="458"/>
      <c r="BJ348" s="458"/>
      <c r="BK348" s="837" t="s">
        <v>908</v>
      </c>
      <c r="BL348" s="460"/>
    </row>
    <row r="349" spans="1:64" ht="15" customHeight="1">
      <c r="A349" s="863"/>
      <c r="B349" s="863" t="s">
        <v>1228</v>
      </c>
      <c r="C349" s="864">
        <v>2183396</v>
      </c>
      <c r="D349" s="910">
        <v>10000</v>
      </c>
      <c r="E349" s="865">
        <v>42652</v>
      </c>
      <c r="F349" s="1088" t="s">
        <v>380</v>
      </c>
      <c r="G349" s="838"/>
      <c r="H349" s="885"/>
      <c r="I349" s="838" t="s">
        <v>379</v>
      </c>
      <c r="J349" s="838">
        <v>42631</v>
      </c>
      <c r="K349" s="458" t="s">
        <v>611</v>
      </c>
      <c r="L349" s="838" t="s">
        <v>379</v>
      </c>
      <c r="M349" s="838">
        <v>42637</v>
      </c>
      <c r="N349" s="458" t="s">
        <v>611</v>
      </c>
      <c r="O349" s="838" t="s">
        <v>1086</v>
      </c>
      <c r="P349" s="838">
        <v>42621</v>
      </c>
      <c r="Q349" s="458" t="s">
        <v>611</v>
      </c>
      <c r="R349" s="838" t="s">
        <v>1087</v>
      </c>
      <c r="S349" s="838">
        <v>42621</v>
      </c>
      <c r="T349" s="458" t="s">
        <v>611</v>
      </c>
      <c r="U349" s="838" t="s">
        <v>380</v>
      </c>
      <c r="V349" s="838"/>
      <c r="W349" s="458"/>
      <c r="X349" s="838" t="s">
        <v>380</v>
      </c>
      <c r="Y349" s="458"/>
      <c r="Z349" s="458"/>
      <c r="AA349" s="838" t="s">
        <v>380</v>
      </c>
      <c r="AB349" s="458"/>
      <c r="AC349" s="458"/>
      <c r="AD349" s="458"/>
      <c r="AE349" s="458"/>
      <c r="AF349" s="458"/>
      <c r="AG349" s="838" t="s">
        <v>380</v>
      </c>
      <c r="AH349" s="458"/>
      <c r="AI349" s="458"/>
      <c r="AJ349" s="838" t="s">
        <v>380</v>
      </c>
      <c r="AK349" s="458"/>
      <c r="AL349" s="458"/>
      <c r="AM349" s="838" t="s">
        <v>380</v>
      </c>
      <c r="AN349" s="458"/>
      <c r="AO349" s="458"/>
      <c r="AP349" s="838" t="s">
        <v>380</v>
      </c>
      <c r="AQ349" s="458"/>
      <c r="AR349" s="458"/>
      <c r="AS349" s="838" t="s">
        <v>380</v>
      </c>
      <c r="AT349" s="458"/>
      <c r="AU349" s="458"/>
      <c r="AV349" s="838" t="s">
        <v>380</v>
      </c>
      <c r="AW349" s="458"/>
      <c r="AX349" s="458"/>
      <c r="AY349" s="838" t="s">
        <v>380</v>
      </c>
      <c r="AZ349" s="458"/>
      <c r="BA349" s="458"/>
      <c r="BB349" s="838" t="s">
        <v>379</v>
      </c>
      <c r="BC349" s="838">
        <v>42647</v>
      </c>
      <c r="BD349" s="458" t="s">
        <v>611</v>
      </c>
      <c r="BE349" s="838" t="s">
        <v>379</v>
      </c>
      <c r="BF349" s="458"/>
      <c r="BG349" s="458"/>
      <c r="BH349" s="458" t="s">
        <v>893</v>
      </c>
      <c r="BI349" s="458"/>
      <c r="BJ349" s="458"/>
      <c r="BK349" s="837" t="s">
        <v>908</v>
      </c>
      <c r="BL349" s="460"/>
    </row>
    <row r="350" spans="1:64" ht="15" customHeight="1">
      <c r="A350" s="866"/>
      <c r="B350" s="866" t="s">
        <v>1229</v>
      </c>
      <c r="C350" s="755">
        <v>2183319</v>
      </c>
      <c r="D350" s="913">
        <v>4000</v>
      </c>
      <c r="E350" s="865">
        <v>42655</v>
      </c>
      <c r="F350" s="1088" t="s">
        <v>380</v>
      </c>
      <c r="G350" s="838"/>
      <c r="H350" s="885"/>
      <c r="I350" s="838" t="s">
        <v>379</v>
      </c>
      <c r="J350" s="838">
        <v>42631</v>
      </c>
      <c r="K350" s="458" t="s">
        <v>611</v>
      </c>
      <c r="L350" s="838">
        <v>42638</v>
      </c>
      <c r="M350" s="838">
        <v>42652</v>
      </c>
      <c r="N350" s="458" t="s">
        <v>611</v>
      </c>
      <c r="O350" s="838" t="s">
        <v>1086</v>
      </c>
      <c r="P350" s="838">
        <v>42621</v>
      </c>
      <c r="Q350" s="458" t="s">
        <v>611</v>
      </c>
      <c r="R350" s="838" t="s">
        <v>1087</v>
      </c>
      <c r="S350" s="838">
        <v>42621</v>
      </c>
      <c r="T350" s="458" t="s">
        <v>611</v>
      </c>
      <c r="U350" s="838" t="s">
        <v>380</v>
      </c>
      <c r="V350" s="838"/>
      <c r="W350" s="458"/>
      <c r="X350" s="838" t="s">
        <v>380</v>
      </c>
      <c r="Y350" s="458"/>
      <c r="Z350" s="458"/>
      <c r="AA350" s="838" t="s">
        <v>380</v>
      </c>
      <c r="AB350" s="458"/>
      <c r="AC350" s="458"/>
      <c r="AD350" s="458"/>
      <c r="AE350" s="458"/>
      <c r="AF350" s="458"/>
      <c r="AG350" s="838" t="s">
        <v>380</v>
      </c>
      <c r="AH350" s="458"/>
      <c r="AI350" s="458"/>
      <c r="AJ350" s="838" t="s">
        <v>380</v>
      </c>
      <c r="AK350" s="458"/>
      <c r="AL350" s="458"/>
      <c r="AM350" s="838" t="s">
        <v>380</v>
      </c>
      <c r="AN350" s="458"/>
      <c r="AO350" s="458"/>
      <c r="AP350" s="838" t="s">
        <v>380</v>
      </c>
      <c r="AQ350" s="458"/>
      <c r="AR350" s="458"/>
      <c r="AS350" s="838" t="s">
        <v>380</v>
      </c>
      <c r="AT350" s="458"/>
      <c r="AU350" s="458"/>
      <c r="AV350" s="838" t="s">
        <v>380</v>
      </c>
      <c r="AW350" s="458"/>
      <c r="AX350" s="458"/>
      <c r="AY350" s="838" t="s">
        <v>380</v>
      </c>
      <c r="AZ350" s="458"/>
      <c r="BA350" s="458"/>
      <c r="BB350" s="838" t="s">
        <v>379</v>
      </c>
      <c r="BC350" s="838">
        <v>42647</v>
      </c>
      <c r="BD350" s="458" t="s">
        <v>611</v>
      </c>
      <c r="BE350" s="838" t="s">
        <v>379</v>
      </c>
      <c r="BF350" s="458"/>
      <c r="BG350" s="458"/>
      <c r="BH350" s="458" t="s">
        <v>893</v>
      </c>
      <c r="BI350" s="458"/>
      <c r="BJ350" s="458"/>
      <c r="BK350" s="837" t="s">
        <v>908</v>
      </c>
      <c r="BL350" s="460"/>
    </row>
    <row r="351" spans="1:64" ht="15" customHeight="1">
      <c r="A351" s="866"/>
      <c r="B351" s="866" t="s">
        <v>1230</v>
      </c>
      <c r="C351" s="755">
        <v>2183384</v>
      </c>
      <c r="D351" s="913">
        <v>3000</v>
      </c>
      <c r="E351" s="865">
        <v>42655</v>
      </c>
      <c r="F351" s="1088" t="s">
        <v>380</v>
      </c>
      <c r="G351" s="838"/>
      <c r="H351" s="885"/>
      <c r="I351" s="838" t="s">
        <v>379</v>
      </c>
      <c r="J351" s="838">
        <v>42630</v>
      </c>
      <c r="K351" s="458" t="s">
        <v>611</v>
      </c>
      <c r="L351" s="838">
        <v>42638</v>
      </c>
      <c r="M351" s="838">
        <v>42652</v>
      </c>
      <c r="N351" s="458" t="s">
        <v>611</v>
      </c>
      <c r="O351" s="838" t="s">
        <v>1086</v>
      </c>
      <c r="P351" s="838">
        <v>42621</v>
      </c>
      <c r="Q351" s="458" t="s">
        <v>611</v>
      </c>
      <c r="R351" s="838" t="s">
        <v>1087</v>
      </c>
      <c r="S351" s="838">
        <v>42621</v>
      </c>
      <c r="T351" s="458" t="s">
        <v>611</v>
      </c>
      <c r="U351" s="838" t="s">
        <v>380</v>
      </c>
      <c r="V351" s="838"/>
      <c r="W351" s="458"/>
      <c r="X351" s="838" t="s">
        <v>380</v>
      </c>
      <c r="Y351" s="458"/>
      <c r="Z351" s="458"/>
      <c r="AA351" s="838" t="s">
        <v>380</v>
      </c>
      <c r="AB351" s="458"/>
      <c r="AC351" s="458"/>
      <c r="AD351" s="458"/>
      <c r="AE351" s="458"/>
      <c r="AF351" s="458"/>
      <c r="AG351" s="838" t="s">
        <v>380</v>
      </c>
      <c r="AH351" s="458"/>
      <c r="AI351" s="458"/>
      <c r="AJ351" s="838" t="s">
        <v>380</v>
      </c>
      <c r="AK351" s="458"/>
      <c r="AL351" s="458"/>
      <c r="AM351" s="838" t="s">
        <v>380</v>
      </c>
      <c r="AN351" s="458"/>
      <c r="AO351" s="458"/>
      <c r="AP351" s="838">
        <v>42635</v>
      </c>
      <c r="AQ351" s="838">
        <v>42635</v>
      </c>
      <c r="AR351" s="458" t="s">
        <v>611</v>
      </c>
      <c r="AS351" s="838" t="s">
        <v>380</v>
      </c>
      <c r="AT351" s="458"/>
      <c r="AU351" s="458"/>
      <c r="AV351" s="838" t="s">
        <v>380</v>
      </c>
      <c r="AW351" s="458"/>
      <c r="AX351" s="458"/>
      <c r="AY351" s="838" t="s">
        <v>380</v>
      </c>
      <c r="AZ351" s="458"/>
      <c r="BA351" s="458"/>
      <c r="BB351" s="838">
        <v>42638</v>
      </c>
      <c r="BC351" s="838">
        <v>42647</v>
      </c>
      <c r="BD351" s="458" t="s">
        <v>611</v>
      </c>
      <c r="BE351" s="838" t="s">
        <v>379</v>
      </c>
      <c r="BF351" s="458"/>
      <c r="BG351" s="458"/>
      <c r="BH351" s="458" t="s">
        <v>893</v>
      </c>
      <c r="BI351" s="458"/>
      <c r="BJ351" s="458"/>
      <c r="BK351" s="837" t="s">
        <v>908</v>
      </c>
      <c r="BL351" s="460"/>
    </row>
    <row r="352" spans="1:64" ht="15" customHeight="1">
      <c r="A352" s="869"/>
      <c r="B352" s="869" t="s">
        <v>1231</v>
      </c>
      <c r="C352" s="870">
        <v>2282919</v>
      </c>
      <c r="D352" s="869">
        <v>3000</v>
      </c>
      <c r="E352" s="865">
        <v>42655</v>
      </c>
      <c r="F352" s="1088" t="s">
        <v>380</v>
      </c>
      <c r="G352" s="838"/>
      <c r="H352" s="885"/>
      <c r="I352" s="838" t="s">
        <v>379</v>
      </c>
      <c r="J352" s="838">
        <v>42630</v>
      </c>
      <c r="K352" s="458" t="s">
        <v>611</v>
      </c>
      <c r="L352" s="838">
        <v>42638</v>
      </c>
      <c r="M352" s="1013">
        <v>42652</v>
      </c>
      <c r="N352" s="458" t="s">
        <v>611</v>
      </c>
      <c r="O352" s="838" t="s">
        <v>1086</v>
      </c>
      <c r="P352" s="838">
        <v>42621</v>
      </c>
      <c r="Q352" s="458" t="s">
        <v>611</v>
      </c>
      <c r="R352" s="838" t="s">
        <v>380</v>
      </c>
      <c r="S352" s="838"/>
      <c r="T352" s="458" t="s">
        <v>611</v>
      </c>
      <c r="U352" s="838" t="s">
        <v>380</v>
      </c>
      <c r="V352" s="838"/>
      <c r="W352" s="458"/>
      <c r="X352" s="838" t="s">
        <v>380</v>
      </c>
      <c r="Y352" s="458"/>
      <c r="Z352" s="458"/>
      <c r="AA352" s="838" t="s">
        <v>380</v>
      </c>
      <c r="AB352" s="458"/>
      <c r="AC352" s="458"/>
      <c r="AD352" s="458"/>
      <c r="AE352" s="458"/>
      <c r="AF352" s="458"/>
      <c r="AG352" s="838" t="s">
        <v>380</v>
      </c>
      <c r="AH352" s="458"/>
      <c r="AI352" s="458"/>
      <c r="AJ352" s="838" t="s">
        <v>380</v>
      </c>
      <c r="AK352" s="458"/>
      <c r="AL352" s="458"/>
      <c r="AM352" s="838" t="s">
        <v>380</v>
      </c>
      <c r="AN352" s="458"/>
      <c r="AO352" s="458"/>
      <c r="AP352" s="838" t="s">
        <v>380</v>
      </c>
      <c r="AQ352" s="458"/>
      <c r="AR352" s="458"/>
      <c r="AS352" s="838" t="s">
        <v>380</v>
      </c>
      <c r="AT352" s="458"/>
      <c r="AU352" s="458"/>
      <c r="AV352" s="838" t="s">
        <v>380</v>
      </c>
      <c r="AW352" s="458"/>
      <c r="AX352" s="458"/>
      <c r="AY352" s="838" t="s">
        <v>380</v>
      </c>
      <c r="AZ352" s="458"/>
      <c r="BA352" s="458"/>
      <c r="BB352" s="838">
        <v>42621</v>
      </c>
      <c r="BC352" s="838">
        <v>42634</v>
      </c>
      <c r="BD352" s="458" t="s">
        <v>611</v>
      </c>
      <c r="BE352" s="838" t="s">
        <v>379</v>
      </c>
      <c r="BF352" s="458"/>
      <c r="BG352" s="458"/>
      <c r="BH352" s="458" t="s">
        <v>893</v>
      </c>
      <c r="BI352" s="458"/>
      <c r="BJ352" s="458"/>
      <c r="BK352" s="837" t="s">
        <v>908</v>
      </c>
      <c r="BL352" s="460"/>
    </row>
    <row r="353" spans="1:64" ht="15" customHeight="1">
      <c r="A353" s="869"/>
      <c r="B353" s="869" t="s">
        <v>1232</v>
      </c>
      <c r="C353" s="870">
        <v>2182916</v>
      </c>
      <c r="D353" s="869">
        <v>3000</v>
      </c>
      <c r="E353" s="865">
        <v>42655</v>
      </c>
      <c r="F353" s="1088" t="s">
        <v>380</v>
      </c>
      <c r="G353" s="838"/>
      <c r="H353" s="885"/>
      <c r="I353" s="838" t="s">
        <v>379</v>
      </c>
      <c r="J353" s="838">
        <v>42630</v>
      </c>
      <c r="K353" s="458" t="s">
        <v>611</v>
      </c>
      <c r="L353" s="838">
        <v>42638</v>
      </c>
      <c r="M353" s="838">
        <v>42652</v>
      </c>
      <c r="N353" s="458" t="s">
        <v>611</v>
      </c>
      <c r="O353" s="838" t="s">
        <v>1086</v>
      </c>
      <c r="P353" s="838">
        <v>42621</v>
      </c>
      <c r="Q353" s="458" t="s">
        <v>611</v>
      </c>
      <c r="R353" s="838">
        <v>42638</v>
      </c>
      <c r="S353" s="838">
        <v>42646</v>
      </c>
      <c r="T353" s="458" t="s">
        <v>611</v>
      </c>
      <c r="U353" s="838" t="s">
        <v>380</v>
      </c>
      <c r="V353" s="838"/>
      <c r="W353" s="458"/>
      <c r="X353" s="838" t="s">
        <v>380</v>
      </c>
      <c r="Y353" s="458"/>
      <c r="Z353" s="458"/>
      <c r="AA353" s="838" t="s">
        <v>380</v>
      </c>
      <c r="AB353" s="458"/>
      <c r="AC353" s="458"/>
      <c r="AD353" s="458"/>
      <c r="AE353" s="458"/>
      <c r="AF353" s="458"/>
      <c r="AG353" s="838" t="s">
        <v>380</v>
      </c>
      <c r="AH353" s="458"/>
      <c r="AI353" s="458"/>
      <c r="AJ353" s="838" t="s">
        <v>380</v>
      </c>
      <c r="AK353" s="458"/>
      <c r="AL353" s="458"/>
      <c r="AM353" s="838" t="s">
        <v>380</v>
      </c>
      <c r="AN353" s="458"/>
      <c r="AO353" s="458"/>
      <c r="AP353" s="838">
        <v>42635</v>
      </c>
      <c r="AQ353" s="838">
        <v>42635</v>
      </c>
      <c r="AR353" s="458" t="s">
        <v>611</v>
      </c>
      <c r="AS353" s="838" t="s">
        <v>380</v>
      </c>
      <c r="AT353" s="458"/>
      <c r="AU353" s="458"/>
      <c r="AV353" s="838" t="s">
        <v>380</v>
      </c>
      <c r="AW353" s="458"/>
      <c r="AX353" s="458"/>
      <c r="AY353" s="838" t="s">
        <v>380</v>
      </c>
      <c r="AZ353" s="458"/>
      <c r="BA353" s="458"/>
      <c r="BB353" s="838">
        <v>42638</v>
      </c>
      <c r="BC353" s="838">
        <v>42647</v>
      </c>
      <c r="BD353" s="458" t="s">
        <v>611</v>
      </c>
      <c r="BE353" s="838" t="s">
        <v>379</v>
      </c>
      <c r="BF353" s="458"/>
      <c r="BG353" s="458"/>
      <c r="BH353" s="458" t="s">
        <v>893</v>
      </c>
      <c r="BI353" s="458"/>
      <c r="BJ353" s="458"/>
      <c r="BK353" s="837" t="s">
        <v>908</v>
      </c>
      <c r="BL353" s="755"/>
    </row>
    <row r="354" spans="1:64" ht="15" customHeight="1">
      <c r="A354" s="869"/>
      <c r="B354" s="869" t="s">
        <v>1233</v>
      </c>
      <c r="C354" s="870">
        <v>2282916</v>
      </c>
      <c r="D354" s="869">
        <v>3000</v>
      </c>
      <c r="E354" s="865">
        <v>42655</v>
      </c>
      <c r="F354" s="1088" t="s">
        <v>380</v>
      </c>
      <c r="G354" s="838"/>
      <c r="H354" s="885"/>
      <c r="I354" s="838" t="s">
        <v>379</v>
      </c>
      <c r="J354" s="838">
        <v>42630</v>
      </c>
      <c r="K354" s="458" t="s">
        <v>611</v>
      </c>
      <c r="L354" s="838">
        <v>42638</v>
      </c>
      <c r="M354" s="838">
        <v>42652</v>
      </c>
      <c r="N354" s="458" t="s">
        <v>611</v>
      </c>
      <c r="O354" s="838" t="s">
        <v>1086</v>
      </c>
      <c r="P354" s="838">
        <v>42621</v>
      </c>
      <c r="Q354" s="458" t="s">
        <v>611</v>
      </c>
      <c r="R354" s="838" t="s">
        <v>380</v>
      </c>
      <c r="S354" s="838"/>
      <c r="T354" s="458" t="s">
        <v>611</v>
      </c>
      <c r="U354" s="838" t="s">
        <v>380</v>
      </c>
      <c r="V354" s="838"/>
      <c r="W354" s="458"/>
      <c r="X354" s="838" t="s">
        <v>380</v>
      </c>
      <c r="Y354" s="458"/>
      <c r="Z354" s="458"/>
      <c r="AA354" s="838" t="s">
        <v>380</v>
      </c>
      <c r="AB354" s="458"/>
      <c r="AC354" s="458"/>
      <c r="AD354" s="458"/>
      <c r="AE354" s="458"/>
      <c r="AF354" s="458"/>
      <c r="AG354" s="838" t="s">
        <v>380</v>
      </c>
      <c r="AH354" s="458"/>
      <c r="AI354" s="458"/>
      <c r="AJ354" s="838" t="s">
        <v>380</v>
      </c>
      <c r="AK354" s="458"/>
      <c r="AL354" s="458"/>
      <c r="AM354" s="838" t="s">
        <v>380</v>
      </c>
      <c r="AN354" s="458"/>
      <c r="AO354" s="458"/>
      <c r="AP354" s="838">
        <v>42635</v>
      </c>
      <c r="AQ354" s="838">
        <v>42635</v>
      </c>
      <c r="AR354" s="458" t="s">
        <v>611</v>
      </c>
      <c r="AS354" s="838" t="s">
        <v>380</v>
      </c>
      <c r="AT354" s="458"/>
      <c r="AU354" s="458"/>
      <c r="AV354" s="838" t="s">
        <v>380</v>
      </c>
      <c r="AW354" s="458"/>
      <c r="AX354" s="458"/>
      <c r="AY354" s="838" t="s">
        <v>380</v>
      </c>
      <c r="AZ354" s="458"/>
      <c r="BA354" s="458"/>
      <c r="BB354" s="838">
        <v>42638</v>
      </c>
      <c r="BC354" s="838">
        <v>42647</v>
      </c>
      <c r="BD354" s="458" t="s">
        <v>611</v>
      </c>
      <c r="BE354" s="838" t="s">
        <v>379</v>
      </c>
      <c r="BF354" s="458"/>
      <c r="BG354" s="458"/>
      <c r="BH354" s="458" t="s">
        <v>893</v>
      </c>
      <c r="BI354" s="458"/>
      <c r="BJ354" s="458"/>
      <c r="BK354" s="837" t="s">
        <v>908</v>
      </c>
      <c r="BL354" s="755"/>
    </row>
    <row r="355" spans="1:64" ht="15" customHeight="1">
      <c r="A355" s="755"/>
      <c r="B355" s="755" t="s">
        <v>1234</v>
      </c>
      <c r="C355" s="755">
        <v>2183317</v>
      </c>
      <c r="D355" s="913">
        <v>15000</v>
      </c>
      <c r="E355" s="865">
        <v>42662</v>
      </c>
      <c r="F355" s="1088" t="s">
        <v>380</v>
      </c>
      <c r="G355" s="838"/>
      <c r="H355" s="885"/>
      <c r="I355" s="838" t="s">
        <v>379</v>
      </c>
      <c r="J355" s="838">
        <v>42630</v>
      </c>
      <c r="K355" s="458" t="s">
        <v>611</v>
      </c>
      <c r="L355" s="838">
        <v>42638</v>
      </c>
      <c r="M355" s="838">
        <v>42649</v>
      </c>
      <c r="N355" s="458" t="s">
        <v>611</v>
      </c>
      <c r="O355" s="838" t="s">
        <v>1086</v>
      </c>
      <c r="P355" s="838">
        <v>42632</v>
      </c>
      <c r="Q355" s="458" t="s">
        <v>611</v>
      </c>
      <c r="R355" s="838" t="s">
        <v>1087</v>
      </c>
      <c r="S355" s="838">
        <v>42632</v>
      </c>
      <c r="T355" s="458" t="s">
        <v>611</v>
      </c>
      <c r="U355" s="838" t="s">
        <v>380</v>
      </c>
      <c r="V355" s="838"/>
      <c r="W355" s="458"/>
      <c r="X355" s="838" t="s">
        <v>380</v>
      </c>
      <c r="Y355" s="458"/>
      <c r="Z355" s="458"/>
      <c r="AA355" s="838" t="s">
        <v>380</v>
      </c>
      <c r="AB355" s="458"/>
      <c r="AC355" s="458"/>
      <c r="AD355" s="458"/>
      <c r="AE355" s="458"/>
      <c r="AF355" s="458"/>
      <c r="AG355" s="838" t="s">
        <v>380</v>
      </c>
      <c r="AH355" s="458"/>
      <c r="AI355" s="458"/>
      <c r="AJ355" s="838" t="s">
        <v>380</v>
      </c>
      <c r="AK355" s="458"/>
      <c r="AL355" s="458"/>
      <c r="AM355" s="838" t="s">
        <v>380</v>
      </c>
      <c r="AN355" s="458"/>
      <c r="AO355" s="458"/>
      <c r="AP355" s="838" t="s">
        <v>380</v>
      </c>
      <c r="AQ355" s="458"/>
      <c r="AR355" s="458"/>
      <c r="AS355" s="838" t="s">
        <v>380</v>
      </c>
      <c r="AT355" s="458"/>
      <c r="AU355" s="458"/>
      <c r="AV355" s="838" t="s">
        <v>380</v>
      </c>
      <c r="AW355" s="458"/>
      <c r="AX355" s="458"/>
      <c r="AY355" s="838" t="s">
        <v>380</v>
      </c>
      <c r="AZ355" s="458"/>
      <c r="BA355" s="458"/>
      <c r="BB355" s="838">
        <v>42638</v>
      </c>
      <c r="BC355" s="838">
        <v>42647</v>
      </c>
      <c r="BD355" s="458" t="s">
        <v>611</v>
      </c>
      <c r="BE355" s="838" t="s">
        <v>379</v>
      </c>
      <c r="BF355" s="458"/>
      <c r="BG355" s="458"/>
      <c r="BH355" s="458" t="s">
        <v>893</v>
      </c>
      <c r="BI355" s="458"/>
      <c r="BJ355" s="458"/>
      <c r="BK355" s="837" t="s">
        <v>908</v>
      </c>
      <c r="BL355" s="755"/>
    </row>
    <row r="356" spans="1:64" ht="15" customHeight="1">
      <c r="A356" s="871"/>
      <c r="B356" s="871" t="s">
        <v>1235</v>
      </c>
      <c r="C356" s="871">
        <v>2183318</v>
      </c>
      <c r="D356" s="915">
        <v>3000</v>
      </c>
      <c r="E356" s="872">
        <v>42662</v>
      </c>
      <c r="F356" s="1088" t="s">
        <v>380</v>
      </c>
      <c r="G356" s="838"/>
      <c r="H356" s="885"/>
      <c r="I356" s="838" t="s">
        <v>1488</v>
      </c>
      <c r="J356" s="838">
        <v>42630</v>
      </c>
      <c r="K356" s="458" t="s">
        <v>611</v>
      </c>
      <c r="L356" s="1014" t="s">
        <v>1488</v>
      </c>
      <c r="M356" s="838">
        <v>42652</v>
      </c>
      <c r="N356" s="458" t="s">
        <v>611</v>
      </c>
      <c r="O356" s="838" t="s">
        <v>1488</v>
      </c>
      <c r="P356" s="838">
        <v>42632</v>
      </c>
      <c r="Q356" s="458" t="s">
        <v>611</v>
      </c>
      <c r="R356" s="838" t="s">
        <v>1488</v>
      </c>
      <c r="S356" s="838">
        <v>42632</v>
      </c>
      <c r="T356" s="458" t="s">
        <v>611</v>
      </c>
      <c r="U356" s="838" t="s">
        <v>380</v>
      </c>
      <c r="V356" s="838"/>
      <c r="W356" s="458"/>
      <c r="X356" s="838" t="s">
        <v>380</v>
      </c>
      <c r="Y356" s="458"/>
      <c r="Z356" s="458"/>
      <c r="AA356" s="838" t="s">
        <v>380</v>
      </c>
      <c r="AB356" s="458"/>
      <c r="AC356" s="458"/>
      <c r="AD356" s="458"/>
      <c r="AE356" s="458"/>
      <c r="AF356" s="458"/>
      <c r="AG356" s="838" t="s">
        <v>380</v>
      </c>
      <c r="AH356" s="458"/>
      <c r="AI356" s="458"/>
      <c r="AJ356" s="838" t="s">
        <v>380</v>
      </c>
      <c r="AK356" s="458"/>
      <c r="AL356" s="458"/>
      <c r="AM356" s="838" t="s">
        <v>380</v>
      </c>
      <c r="AN356" s="458"/>
      <c r="AO356" s="458"/>
      <c r="AP356" s="838" t="s">
        <v>380</v>
      </c>
      <c r="AQ356" s="458"/>
      <c r="AR356" s="458"/>
      <c r="AS356" s="838" t="s">
        <v>380</v>
      </c>
      <c r="AT356" s="458"/>
      <c r="AU356" s="458"/>
      <c r="AV356" s="838" t="s">
        <v>380</v>
      </c>
      <c r="AW356" s="458"/>
      <c r="AX356" s="458"/>
      <c r="AY356" s="838" t="s">
        <v>380</v>
      </c>
      <c r="AZ356" s="458"/>
      <c r="BA356" s="458"/>
      <c r="BB356" s="838" t="s">
        <v>1488</v>
      </c>
      <c r="BC356" s="838">
        <v>42647</v>
      </c>
      <c r="BD356" s="458" t="s">
        <v>611</v>
      </c>
      <c r="BE356" s="838" t="s">
        <v>1488</v>
      </c>
      <c r="BF356" s="458"/>
      <c r="BG356" s="458"/>
      <c r="BH356" s="458" t="s">
        <v>893</v>
      </c>
      <c r="BI356" s="458"/>
      <c r="BJ356" s="458"/>
      <c r="BK356" s="837" t="s">
        <v>908</v>
      </c>
      <c r="BL356" s="755"/>
    </row>
    <row r="357" spans="1:64" ht="15" customHeight="1">
      <c r="A357" s="871"/>
      <c r="B357" s="871" t="s">
        <v>1236</v>
      </c>
      <c r="C357" s="871">
        <v>2183323</v>
      </c>
      <c r="D357" s="915">
        <v>4500</v>
      </c>
      <c r="E357" s="872">
        <v>42662</v>
      </c>
      <c r="F357" s="1088" t="s">
        <v>380</v>
      </c>
      <c r="G357" s="838"/>
      <c r="H357" s="885"/>
      <c r="I357" s="838" t="s">
        <v>1488</v>
      </c>
      <c r="J357" s="838">
        <v>42630</v>
      </c>
      <c r="K357" s="458" t="s">
        <v>611</v>
      </c>
      <c r="L357" s="838">
        <v>42638</v>
      </c>
      <c r="M357" s="838">
        <v>42649</v>
      </c>
      <c r="N357" s="458" t="s">
        <v>611</v>
      </c>
      <c r="O357" s="838" t="s">
        <v>1488</v>
      </c>
      <c r="P357" s="838">
        <v>42632</v>
      </c>
      <c r="Q357" s="458" t="s">
        <v>611</v>
      </c>
      <c r="R357" s="838" t="s">
        <v>1488</v>
      </c>
      <c r="S357" s="838">
        <v>42632</v>
      </c>
      <c r="T357" s="458" t="s">
        <v>611</v>
      </c>
      <c r="U357" s="838" t="s">
        <v>380</v>
      </c>
      <c r="V357" s="838"/>
      <c r="W357" s="458"/>
      <c r="X357" s="838" t="s">
        <v>380</v>
      </c>
      <c r="Y357" s="458"/>
      <c r="Z357" s="458"/>
      <c r="AA357" s="838" t="s">
        <v>380</v>
      </c>
      <c r="AB357" s="458"/>
      <c r="AC357" s="458"/>
      <c r="AD357" s="458"/>
      <c r="AE357" s="458"/>
      <c r="AF357" s="458"/>
      <c r="AG357" s="838" t="s">
        <v>380</v>
      </c>
      <c r="AH357" s="458"/>
      <c r="AI357" s="458"/>
      <c r="AJ357" s="838" t="s">
        <v>380</v>
      </c>
      <c r="AK357" s="458"/>
      <c r="AL357" s="458"/>
      <c r="AM357" s="838" t="s">
        <v>380</v>
      </c>
      <c r="AN357" s="458"/>
      <c r="AO357" s="458"/>
      <c r="AP357" s="838">
        <v>42635</v>
      </c>
      <c r="AQ357" s="838">
        <v>42635</v>
      </c>
      <c r="AR357" s="458" t="s">
        <v>611</v>
      </c>
      <c r="AS357" s="838" t="s">
        <v>380</v>
      </c>
      <c r="AT357" s="458"/>
      <c r="AU357" s="458"/>
      <c r="AV357" s="838" t="s">
        <v>380</v>
      </c>
      <c r="AW357" s="458"/>
      <c r="AX357" s="458"/>
      <c r="AY357" s="838" t="s">
        <v>380</v>
      </c>
      <c r="AZ357" s="458"/>
      <c r="BA357" s="458"/>
      <c r="BB357" s="838" t="s">
        <v>1488</v>
      </c>
      <c r="BC357" s="838">
        <v>42647</v>
      </c>
      <c r="BD357" s="458" t="s">
        <v>611</v>
      </c>
      <c r="BE357" s="838" t="s">
        <v>1488</v>
      </c>
      <c r="BF357" s="458"/>
      <c r="BG357" s="458"/>
      <c r="BH357" s="458" t="s">
        <v>893</v>
      </c>
      <c r="BI357" s="458"/>
      <c r="BJ357" s="458"/>
      <c r="BK357" s="837" t="s">
        <v>908</v>
      </c>
      <c r="BL357" s="755"/>
    </row>
    <row r="358" spans="1:64" ht="15" customHeight="1">
      <c r="A358" s="871"/>
      <c r="B358" s="871" t="s">
        <v>1237</v>
      </c>
      <c r="C358" s="871">
        <v>2183324</v>
      </c>
      <c r="D358" s="915">
        <v>3000</v>
      </c>
      <c r="E358" s="872">
        <v>42662</v>
      </c>
      <c r="F358" s="1088" t="s">
        <v>380</v>
      </c>
      <c r="G358" s="838"/>
      <c r="H358" s="885"/>
      <c r="I358" s="838" t="s">
        <v>1488</v>
      </c>
      <c r="J358" s="838">
        <v>42630</v>
      </c>
      <c r="K358" s="458" t="s">
        <v>611</v>
      </c>
      <c r="L358" s="838" t="s">
        <v>1488</v>
      </c>
      <c r="M358" s="838">
        <v>42652</v>
      </c>
      <c r="N358" s="458" t="s">
        <v>611</v>
      </c>
      <c r="O358" s="838" t="s">
        <v>1488</v>
      </c>
      <c r="P358" s="838">
        <v>42632</v>
      </c>
      <c r="Q358" s="458" t="s">
        <v>611</v>
      </c>
      <c r="R358" s="838" t="s">
        <v>1488</v>
      </c>
      <c r="S358" s="838">
        <v>42632</v>
      </c>
      <c r="T358" s="458" t="s">
        <v>611</v>
      </c>
      <c r="U358" s="838" t="s">
        <v>380</v>
      </c>
      <c r="V358" s="838"/>
      <c r="W358" s="458"/>
      <c r="X358" s="838" t="s">
        <v>380</v>
      </c>
      <c r="Y358" s="458"/>
      <c r="Z358" s="458"/>
      <c r="AA358" s="838" t="s">
        <v>380</v>
      </c>
      <c r="AB358" s="458"/>
      <c r="AC358" s="458"/>
      <c r="AD358" s="458"/>
      <c r="AE358" s="458"/>
      <c r="AF358" s="458"/>
      <c r="AG358" s="838" t="s">
        <v>380</v>
      </c>
      <c r="AH358" s="458"/>
      <c r="AI358" s="458"/>
      <c r="AJ358" s="838" t="s">
        <v>380</v>
      </c>
      <c r="AK358" s="458"/>
      <c r="AL358" s="458"/>
      <c r="AM358" s="838" t="s">
        <v>380</v>
      </c>
      <c r="AN358" s="458"/>
      <c r="AO358" s="458"/>
      <c r="AP358" s="838" t="s">
        <v>380</v>
      </c>
      <c r="AQ358" s="458"/>
      <c r="AR358" s="458"/>
      <c r="AS358" s="838" t="s">
        <v>380</v>
      </c>
      <c r="AT358" s="458"/>
      <c r="AU358" s="458"/>
      <c r="AV358" s="838" t="s">
        <v>380</v>
      </c>
      <c r="AW358" s="458"/>
      <c r="AX358" s="458"/>
      <c r="AY358" s="838" t="s">
        <v>380</v>
      </c>
      <c r="AZ358" s="458"/>
      <c r="BA358" s="458"/>
      <c r="BB358" s="838" t="s">
        <v>1488</v>
      </c>
      <c r="BC358" s="838">
        <v>42647</v>
      </c>
      <c r="BD358" s="458" t="s">
        <v>611</v>
      </c>
      <c r="BE358" s="838" t="s">
        <v>379</v>
      </c>
      <c r="BF358" s="458"/>
      <c r="BG358" s="458"/>
      <c r="BH358" s="458" t="s">
        <v>893</v>
      </c>
      <c r="BI358" s="458"/>
      <c r="BJ358" s="458"/>
      <c r="BK358" s="837" t="s">
        <v>908</v>
      </c>
      <c r="BL358" s="755"/>
    </row>
    <row r="359" spans="1:64" ht="15" customHeight="1">
      <c r="A359" s="755"/>
      <c r="B359" s="755" t="s">
        <v>1238</v>
      </c>
      <c r="C359" s="755">
        <v>2183329</v>
      </c>
      <c r="D359" s="913">
        <v>3000</v>
      </c>
      <c r="E359" s="865">
        <v>42662</v>
      </c>
      <c r="F359" s="1088" t="s">
        <v>380</v>
      </c>
      <c r="G359" s="838"/>
      <c r="H359" s="885"/>
      <c r="I359" s="838" t="s">
        <v>379</v>
      </c>
      <c r="J359" s="838">
        <v>42630</v>
      </c>
      <c r="K359" s="458" t="s">
        <v>611</v>
      </c>
      <c r="L359" s="838">
        <v>42638</v>
      </c>
      <c r="M359" s="838">
        <v>42652</v>
      </c>
      <c r="N359" s="458" t="s">
        <v>611</v>
      </c>
      <c r="O359" s="838" t="s">
        <v>1086</v>
      </c>
      <c r="P359" s="838">
        <v>42632</v>
      </c>
      <c r="Q359" s="458" t="s">
        <v>611</v>
      </c>
      <c r="R359" s="838" t="s">
        <v>1087</v>
      </c>
      <c r="S359" s="838">
        <v>42632</v>
      </c>
      <c r="T359" s="458" t="s">
        <v>611</v>
      </c>
      <c r="U359" s="838" t="s">
        <v>380</v>
      </c>
      <c r="V359" s="838"/>
      <c r="W359" s="458"/>
      <c r="X359" s="838" t="s">
        <v>380</v>
      </c>
      <c r="Y359" s="458"/>
      <c r="Z359" s="458"/>
      <c r="AA359" s="838" t="s">
        <v>380</v>
      </c>
      <c r="AB359" s="458"/>
      <c r="AC359" s="458"/>
      <c r="AD359" s="458"/>
      <c r="AE359" s="458"/>
      <c r="AF359" s="458"/>
      <c r="AG359" s="838" t="s">
        <v>380</v>
      </c>
      <c r="AH359" s="458"/>
      <c r="AI359" s="458"/>
      <c r="AJ359" s="838" t="s">
        <v>380</v>
      </c>
      <c r="AK359" s="458"/>
      <c r="AL359" s="458"/>
      <c r="AM359" s="838" t="s">
        <v>380</v>
      </c>
      <c r="AN359" s="458"/>
      <c r="AO359" s="458"/>
      <c r="AP359" s="838" t="s">
        <v>380</v>
      </c>
      <c r="AQ359" s="458"/>
      <c r="AR359" s="458"/>
      <c r="AS359" s="838" t="s">
        <v>380</v>
      </c>
      <c r="AT359" s="458"/>
      <c r="AU359" s="458"/>
      <c r="AV359" s="838" t="s">
        <v>380</v>
      </c>
      <c r="AW359" s="458"/>
      <c r="AX359" s="458"/>
      <c r="AY359" s="838" t="s">
        <v>380</v>
      </c>
      <c r="AZ359" s="458"/>
      <c r="BA359" s="458"/>
      <c r="BB359" s="838">
        <v>42638</v>
      </c>
      <c r="BC359" s="838">
        <v>42647</v>
      </c>
      <c r="BD359" s="458" t="s">
        <v>611</v>
      </c>
      <c r="BE359" s="838" t="s">
        <v>379</v>
      </c>
      <c r="BF359" s="458"/>
      <c r="BG359" s="458"/>
      <c r="BH359" s="458" t="s">
        <v>893</v>
      </c>
      <c r="BI359" s="458"/>
      <c r="BJ359" s="458"/>
      <c r="BK359" s="837" t="s">
        <v>908</v>
      </c>
      <c r="BL359" s="755"/>
    </row>
    <row r="360" spans="1:64" ht="15" customHeight="1">
      <c r="A360" s="755"/>
      <c r="B360" s="755" t="s">
        <v>1239</v>
      </c>
      <c r="C360" s="755">
        <v>2183362</v>
      </c>
      <c r="D360" s="913">
        <v>3000</v>
      </c>
      <c r="E360" s="865">
        <v>42662</v>
      </c>
      <c r="F360" s="1088" t="s">
        <v>380</v>
      </c>
      <c r="G360" s="838"/>
      <c r="H360" s="885"/>
      <c r="I360" s="838" t="s">
        <v>379</v>
      </c>
      <c r="J360" s="838">
        <v>42630</v>
      </c>
      <c r="K360" s="458" t="s">
        <v>611</v>
      </c>
      <c r="L360" s="838">
        <v>42638</v>
      </c>
      <c r="M360" s="838">
        <v>42649</v>
      </c>
      <c r="N360" s="458" t="s">
        <v>611</v>
      </c>
      <c r="O360" s="838" t="s">
        <v>1086</v>
      </c>
      <c r="P360" s="838">
        <v>42632</v>
      </c>
      <c r="Q360" s="458" t="s">
        <v>611</v>
      </c>
      <c r="R360" s="838" t="s">
        <v>1087</v>
      </c>
      <c r="S360" s="838">
        <v>42632</v>
      </c>
      <c r="T360" s="458" t="s">
        <v>611</v>
      </c>
      <c r="U360" s="838" t="s">
        <v>380</v>
      </c>
      <c r="V360" s="838"/>
      <c r="W360" s="458"/>
      <c r="X360" s="838" t="s">
        <v>380</v>
      </c>
      <c r="Y360" s="458"/>
      <c r="Z360" s="458"/>
      <c r="AA360" s="838" t="s">
        <v>380</v>
      </c>
      <c r="AB360" s="458"/>
      <c r="AC360" s="458"/>
      <c r="AD360" s="458"/>
      <c r="AE360" s="458"/>
      <c r="AF360" s="458"/>
      <c r="AG360" s="838" t="s">
        <v>380</v>
      </c>
      <c r="AH360" s="458"/>
      <c r="AI360" s="458"/>
      <c r="AJ360" s="838" t="s">
        <v>380</v>
      </c>
      <c r="AK360" s="458"/>
      <c r="AL360" s="458"/>
      <c r="AM360" s="838" t="s">
        <v>380</v>
      </c>
      <c r="AN360" s="458"/>
      <c r="AO360" s="458"/>
      <c r="AP360" s="838">
        <v>42635</v>
      </c>
      <c r="AQ360" s="838">
        <v>42635</v>
      </c>
      <c r="AR360" s="458" t="s">
        <v>611</v>
      </c>
      <c r="AS360" s="838" t="s">
        <v>380</v>
      </c>
      <c r="AT360" s="458"/>
      <c r="AU360" s="458"/>
      <c r="AV360" s="838" t="s">
        <v>380</v>
      </c>
      <c r="AW360" s="458"/>
      <c r="AX360" s="458"/>
      <c r="AY360" s="838" t="s">
        <v>380</v>
      </c>
      <c r="AZ360" s="458"/>
      <c r="BA360" s="458"/>
      <c r="BB360" s="838">
        <v>42602</v>
      </c>
      <c r="BC360" s="838">
        <v>42647</v>
      </c>
      <c r="BD360" s="458" t="s">
        <v>611</v>
      </c>
      <c r="BE360" s="838" t="s">
        <v>379</v>
      </c>
      <c r="BF360" s="458"/>
      <c r="BG360" s="458"/>
      <c r="BH360" s="458" t="s">
        <v>893</v>
      </c>
      <c r="BI360" s="458"/>
      <c r="BJ360" s="458"/>
      <c r="BK360" s="837" t="s">
        <v>908</v>
      </c>
      <c r="BL360" s="755"/>
    </row>
    <row r="361" spans="1:64" ht="15" customHeight="1">
      <c r="A361" s="755"/>
      <c r="B361" s="755" t="s">
        <v>1240</v>
      </c>
      <c r="C361" s="755">
        <v>2183385</v>
      </c>
      <c r="D361" s="913">
        <v>3000</v>
      </c>
      <c r="E361" s="865">
        <v>42662</v>
      </c>
      <c r="F361" s="1088" t="s">
        <v>380</v>
      </c>
      <c r="G361" s="838"/>
      <c r="H361" s="885"/>
      <c r="I361" s="838" t="s">
        <v>379</v>
      </c>
      <c r="J361" s="838">
        <v>42630</v>
      </c>
      <c r="K361" s="458" t="s">
        <v>611</v>
      </c>
      <c r="L361" s="838">
        <v>42638</v>
      </c>
      <c r="M361" s="838">
        <v>42649</v>
      </c>
      <c r="N361" s="458" t="s">
        <v>611</v>
      </c>
      <c r="O361" s="838" t="s">
        <v>1086</v>
      </c>
      <c r="P361" s="838">
        <v>42632</v>
      </c>
      <c r="Q361" s="458" t="s">
        <v>611</v>
      </c>
      <c r="R361" s="838" t="s">
        <v>1087</v>
      </c>
      <c r="S361" s="838">
        <v>42632</v>
      </c>
      <c r="T361" s="458" t="s">
        <v>611</v>
      </c>
      <c r="U361" s="838" t="s">
        <v>380</v>
      </c>
      <c r="V361" s="838"/>
      <c r="W361" s="458"/>
      <c r="X361" s="838" t="s">
        <v>380</v>
      </c>
      <c r="Y361" s="458"/>
      <c r="Z361" s="458"/>
      <c r="AA361" s="838" t="s">
        <v>380</v>
      </c>
      <c r="AB361" s="458"/>
      <c r="AC361" s="458"/>
      <c r="AD361" s="458"/>
      <c r="AE361" s="458"/>
      <c r="AF361" s="458"/>
      <c r="AG361" s="838" t="s">
        <v>380</v>
      </c>
      <c r="AH361" s="458"/>
      <c r="AI361" s="458"/>
      <c r="AJ361" s="838" t="s">
        <v>380</v>
      </c>
      <c r="AK361" s="458"/>
      <c r="AL361" s="458"/>
      <c r="AM361" s="838" t="s">
        <v>380</v>
      </c>
      <c r="AN361" s="458"/>
      <c r="AO361" s="458"/>
      <c r="AP361" s="838" t="s">
        <v>380</v>
      </c>
      <c r="AQ361" s="458"/>
      <c r="AR361" s="458"/>
      <c r="AS361" s="838" t="s">
        <v>380</v>
      </c>
      <c r="AT361" s="458"/>
      <c r="AU361" s="458"/>
      <c r="AV361" s="838" t="s">
        <v>380</v>
      </c>
      <c r="AW361" s="458"/>
      <c r="AX361" s="458"/>
      <c r="AY361" s="838" t="s">
        <v>380</v>
      </c>
      <c r="AZ361" s="458"/>
      <c r="BA361" s="458"/>
      <c r="BB361" s="838">
        <v>42602</v>
      </c>
      <c r="BC361" s="838">
        <v>42647</v>
      </c>
      <c r="BD361" s="458" t="s">
        <v>611</v>
      </c>
      <c r="BE361" s="838" t="s">
        <v>379</v>
      </c>
      <c r="BF361" s="458"/>
      <c r="BG361" s="458"/>
      <c r="BH361" s="458" t="s">
        <v>893</v>
      </c>
      <c r="BI361" s="458"/>
      <c r="BJ361" s="458"/>
      <c r="BK361" s="837" t="s">
        <v>908</v>
      </c>
      <c r="BL361" s="755"/>
    </row>
    <row r="362" spans="1:64" ht="15" customHeight="1">
      <c r="A362" s="869"/>
      <c r="B362" s="869" t="s">
        <v>1241</v>
      </c>
      <c r="C362" s="870">
        <v>2182914</v>
      </c>
      <c r="D362" s="869">
        <v>3000</v>
      </c>
      <c r="E362" s="865">
        <v>42662</v>
      </c>
      <c r="F362" s="1088" t="s">
        <v>380</v>
      </c>
      <c r="G362" s="838"/>
      <c r="H362" s="885"/>
      <c r="I362" s="838" t="s">
        <v>379</v>
      </c>
      <c r="J362" s="838">
        <v>42630</v>
      </c>
      <c r="K362" s="458" t="s">
        <v>611</v>
      </c>
      <c r="L362" s="838">
        <v>42638</v>
      </c>
      <c r="M362" s="838">
        <v>42649</v>
      </c>
      <c r="N362" s="458" t="s">
        <v>611</v>
      </c>
      <c r="O362" s="838" t="s">
        <v>1086</v>
      </c>
      <c r="P362" s="838">
        <v>42632</v>
      </c>
      <c r="Q362" s="458" t="s">
        <v>611</v>
      </c>
      <c r="R362" s="838" t="s">
        <v>1087</v>
      </c>
      <c r="S362" s="838">
        <v>42632</v>
      </c>
      <c r="T362" s="458" t="s">
        <v>611</v>
      </c>
      <c r="U362" s="838" t="s">
        <v>380</v>
      </c>
      <c r="V362" s="838"/>
      <c r="W362" s="458"/>
      <c r="X362" s="838" t="s">
        <v>380</v>
      </c>
      <c r="Y362" s="458"/>
      <c r="Z362" s="458"/>
      <c r="AA362" s="838" t="s">
        <v>380</v>
      </c>
      <c r="AB362" s="458"/>
      <c r="AC362" s="458"/>
      <c r="AD362" s="458"/>
      <c r="AE362" s="458"/>
      <c r="AF362" s="458"/>
      <c r="AG362" s="838" t="s">
        <v>380</v>
      </c>
      <c r="AH362" s="458"/>
      <c r="AI362" s="458"/>
      <c r="AJ362" s="838" t="s">
        <v>380</v>
      </c>
      <c r="AK362" s="458"/>
      <c r="AL362" s="458"/>
      <c r="AM362" s="838" t="s">
        <v>380</v>
      </c>
      <c r="AN362" s="458"/>
      <c r="AO362" s="458"/>
      <c r="AP362" s="838">
        <v>42635</v>
      </c>
      <c r="AQ362" s="838">
        <v>42635</v>
      </c>
      <c r="AR362" s="458" t="s">
        <v>611</v>
      </c>
      <c r="AS362" s="838" t="s">
        <v>380</v>
      </c>
      <c r="AT362" s="458"/>
      <c r="AU362" s="458"/>
      <c r="AV362" s="838" t="s">
        <v>380</v>
      </c>
      <c r="AW362" s="458"/>
      <c r="AX362" s="458"/>
      <c r="AY362" s="838" t="s">
        <v>380</v>
      </c>
      <c r="AZ362" s="458"/>
      <c r="BA362" s="458"/>
      <c r="BB362" s="838">
        <v>42616</v>
      </c>
      <c r="BC362" s="838">
        <v>42634</v>
      </c>
      <c r="BD362" s="458" t="s">
        <v>611</v>
      </c>
      <c r="BE362" s="838" t="s">
        <v>379</v>
      </c>
      <c r="BF362" s="458"/>
      <c r="BG362" s="458"/>
      <c r="BH362" s="458" t="s">
        <v>893</v>
      </c>
      <c r="BI362" s="458"/>
      <c r="BJ362" s="458"/>
      <c r="BK362" s="837" t="s">
        <v>908</v>
      </c>
      <c r="BL362" s="755"/>
    </row>
    <row r="363" spans="1:64" ht="15" customHeight="1">
      <c r="A363" s="869"/>
      <c r="B363" s="869" t="s">
        <v>1242</v>
      </c>
      <c r="C363" s="870">
        <v>2282914</v>
      </c>
      <c r="D363" s="869">
        <v>3000</v>
      </c>
      <c r="E363" s="865">
        <v>42662</v>
      </c>
      <c r="F363" s="1088" t="s">
        <v>380</v>
      </c>
      <c r="G363" s="838"/>
      <c r="H363" s="885"/>
      <c r="I363" s="838" t="s">
        <v>379</v>
      </c>
      <c r="J363" s="838">
        <v>42630</v>
      </c>
      <c r="K363" s="458" t="s">
        <v>611</v>
      </c>
      <c r="L363" s="838">
        <v>42638</v>
      </c>
      <c r="M363" s="838">
        <v>42652</v>
      </c>
      <c r="N363" s="458" t="s">
        <v>611</v>
      </c>
      <c r="O363" s="838" t="s">
        <v>1086</v>
      </c>
      <c r="P363" s="838">
        <v>42632</v>
      </c>
      <c r="Q363" s="458" t="s">
        <v>611</v>
      </c>
      <c r="R363" s="838" t="s">
        <v>1087</v>
      </c>
      <c r="S363" s="838">
        <v>42632</v>
      </c>
      <c r="T363" s="458" t="s">
        <v>611</v>
      </c>
      <c r="U363" s="838" t="s">
        <v>380</v>
      </c>
      <c r="V363" s="838"/>
      <c r="W363" s="458"/>
      <c r="X363" s="838" t="s">
        <v>380</v>
      </c>
      <c r="Y363" s="458"/>
      <c r="Z363" s="458"/>
      <c r="AA363" s="838" t="s">
        <v>380</v>
      </c>
      <c r="AB363" s="458"/>
      <c r="AC363" s="458"/>
      <c r="AD363" s="458"/>
      <c r="AE363" s="458"/>
      <c r="AF363" s="458"/>
      <c r="AG363" s="838" t="s">
        <v>380</v>
      </c>
      <c r="AH363" s="458"/>
      <c r="AI363" s="458"/>
      <c r="AJ363" s="838" t="s">
        <v>380</v>
      </c>
      <c r="AK363" s="458"/>
      <c r="AL363" s="458"/>
      <c r="AM363" s="838" t="s">
        <v>380</v>
      </c>
      <c r="AN363" s="458"/>
      <c r="AO363" s="458"/>
      <c r="AP363" s="838">
        <v>42635</v>
      </c>
      <c r="AQ363" s="838">
        <v>42635</v>
      </c>
      <c r="AR363" s="458" t="s">
        <v>611</v>
      </c>
      <c r="AS363" s="838" t="s">
        <v>380</v>
      </c>
      <c r="AT363" s="458"/>
      <c r="AU363" s="458"/>
      <c r="AV363" s="838" t="s">
        <v>380</v>
      </c>
      <c r="AW363" s="458"/>
      <c r="AX363" s="458"/>
      <c r="AY363" s="838" t="s">
        <v>380</v>
      </c>
      <c r="AZ363" s="458"/>
      <c r="BA363" s="458"/>
      <c r="BB363" s="838">
        <v>42616</v>
      </c>
      <c r="BC363" s="838">
        <v>42634</v>
      </c>
      <c r="BD363" s="458" t="s">
        <v>611</v>
      </c>
      <c r="BE363" s="838" t="s">
        <v>379</v>
      </c>
      <c r="BF363" s="458"/>
      <c r="BG363" s="458"/>
      <c r="BH363" s="458" t="s">
        <v>893</v>
      </c>
      <c r="BI363" s="458"/>
      <c r="BJ363" s="458"/>
      <c r="BK363" s="837" t="s">
        <v>908</v>
      </c>
      <c r="BL363" s="755"/>
    </row>
    <row r="364" spans="1:64" ht="15" customHeight="1">
      <c r="A364" s="869"/>
      <c r="B364" s="869" t="s">
        <v>1243</v>
      </c>
      <c r="C364" s="870">
        <v>2182917</v>
      </c>
      <c r="D364" s="869">
        <v>3000</v>
      </c>
      <c r="E364" s="865">
        <v>42662</v>
      </c>
      <c r="F364" s="1088" t="s">
        <v>380</v>
      </c>
      <c r="G364" s="838"/>
      <c r="H364" s="885"/>
      <c r="I364" s="838" t="s">
        <v>379</v>
      </c>
      <c r="J364" s="838">
        <v>42630</v>
      </c>
      <c r="K364" s="458" t="s">
        <v>611</v>
      </c>
      <c r="L364" s="838">
        <v>42638</v>
      </c>
      <c r="M364" s="838">
        <v>42652</v>
      </c>
      <c r="N364" s="458" t="s">
        <v>611</v>
      </c>
      <c r="O364" s="838" t="s">
        <v>1086</v>
      </c>
      <c r="P364" s="838">
        <v>42632</v>
      </c>
      <c r="Q364" s="458" t="s">
        <v>611</v>
      </c>
      <c r="R364" s="838" t="s">
        <v>1087</v>
      </c>
      <c r="S364" s="838">
        <v>42632</v>
      </c>
      <c r="T364" s="458" t="s">
        <v>611</v>
      </c>
      <c r="U364" s="838" t="s">
        <v>380</v>
      </c>
      <c r="V364" s="838"/>
      <c r="W364" s="458"/>
      <c r="X364" s="838" t="s">
        <v>380</v>
      </c>
      <c r="Y364" s="458"/>
      <c r="Z364" s="458"/>
      <c r="AA364" s="838" t="s">
        <v>380</v>
      </c>
      <c r="AB364" s="458"/>
      <c r="AC364" s="458"/>
      <c r="AD364" s="458"/>
      <c r="AE364" s="458"/>
      <c r="AF364" s="458"/>
      <c r="AG364" s="838" t="s">
        <v>380</v>
      </c>
      <c r="AH364" s="458"/>
      <c r="AI364" s="458"/>
      <c r="AJ364" s="838" t="s">
        <v>380</v>
      </c>
      <c r="AK364" s="458"/>
      <c r="AL364" s="458"/>
      <c r="AM364" s="838" t="s">
        <v>380</v>
      </c>
      <c r="AN364" s="458"/>
      <c r="AO364" s="458"/>
      <c r="AP364" s="838" t="s">
        <v>380</v>
      </c>
      <c r="AQ364" s="458"/>
      <c r="AR364" s="458"/>
      <c r="AS364" s="838" t="s">
        <v>380</v>
      </c>
      <c r="AT364" s="458"/>
      <c r="AU364" s="458"/>
      <c r="AV364" s="838" t="s">
        <v>380</v>
      </c>
      <c r="AW364" s="458"/>
      <c r="AX364" s="458"/>
      <c r="AY364" s="838" t="s">
        <v>380</v>
      </c>
      <c r="AZ364" s="458"/>
      <c r="BA364" s="458"/>
      <c r="BB364" s="838">
        <v>42621</v>
      </c>
      <c r="BC364" s="838">
        <v>42634</v>
      </c>
      <c r="BD364" s="458" t="s">
        <v>611</v>
      </c>
      <c r="BE364" s="838" t="s">
        <v>379</v>
      </c>
      <c r="BF364" s="458"/>
      <c r="BG364" s="458"/>
      <c r="BH364" s="458" t="s">
        <v>893</v>
      </c>
      <c r="BI364" s="458"/>
      <c r="BJ364" s="458"/>
      <c r="BK364" s="837" t="s">
        <v>908</v>
      </c>
      <c r="BL364" s="755"/>
    </row>
    <row r="365" spans="1:64" ht="15" customHeight="1">
      <c r="A365" s="869"/>
      <c r="B365" s="869" t="s">
        <v>1244</v>
      </c>
      <c r="C365" s="870">
        <v>2282917</v>
      </c>
      <c r="D365" s="869">
        <v>3000</v>
      </c>
      <c r="E365" s="865">
        <v>42662</v>
      </c>
      <c r="F365" s="1088" t="s">
        <v>380</v>
      </c>
      <c r="G365" s="838"/>
      <c r="H365" s="885"/>
      <c r="I365" s="838" t="s">
        <v>379</v>
      </c>
      <c r="J365" s="838">
        <v>42630</v>
      </c>
      <c r="K365" s="458" t="s">
        <v>611</v>
      </c>
      <c r="L365" s="838">
        <v>42638</v>
      </c>
      <c r="M365" s="838">
        <v>42652</v>
      </c>
      <c r="N365" s="458" t="s">
        <v>611</v>
      </c>
      <c r="O365" s="838" t="s">
        <v>1086</v>
      </c>
      <c r="P365" s="838">
        <v>42632</v>
      </c>
      <c r="Q365" s="458" t="s">
        <v>611</v>
      </c>
      <c r="R365" s="838" t="s">
        <v>1087</v>
      </c>
      <c r="S365" s="838">
        <v>42632</v>
      </c>
      <c r="T365" s="458" t="s">
        <v>611</v>
      </c>
      <c r="U365" s="838" t="s">
        <v>380</v>
      </c>
      <c r="V365" s="838"/>
      <c r="W365" s="458"/>
      <c r="X365" s="838" t="s">
        <v>380</v>
      </c>
      <c r="Y365" s="458"/>
      <c r="Z365" s="458"/>
      <c r="AA365" s="838" t="s">
        <v>380</v>
      </c>
      <c r="AB365" s="458"/>
      <c r="AC365" s="458"/>
      <c r="AD365" s="458"/>
      <c r="AE365" s="458"/>
      <c r="AF365" s="458"/>
      <c r="AG365" s="838" t="s">
        <v>380</v>
      </c>
      <c r="AH365" s="458"/>
      <c r="AI365" s="458"/>
      <c r="AJ365" s="838" t="s">
        <v>380</v>
      </c>
      <c r="AK365" s="458"/>
      <c r="AL365" s="458"/>
      <c r="AM365" s="838" t="s">
        <v>380</v>
      </c>
      <c r="AN365" s="458"/>
      <c r="AO365" s="458"/>
      <c r="AP365" s="838" t="s">
        <v>380</v>
      </c>
      <c r="AQ365" s="458"/>
      <c r="AR365" s="458"/>
      <c r="AS365" s="838" t="s">
        <v>380</v>
      </c>
      <c r="AT365" s="458"/>
      <c r="AU365" s="458"/>
      <c r="AV365" s="838" t="s">
        <v>380</v>
      </c>
      <c r="AW365" s="458"/>
      <c r="AX365" s="458"/>
      <c r="AY365" s="838" t="s">
        <v>380</v>
      </c>
      <c r="AZ365" s="458"/>
      <c r="BA365" s="458"/>
      <c r="BB365" s="838">
        <v>42621</v>
      </c>
      <c r="BC365" s="838">
        <v>42634</v>
      </c>
      <c r="BD365" s="458" t="s">
        <v>611</v>
      </c>
      <c r="BE365" s="838" t="s">
        <v>379</v>
      </c>
      <c r="BF365" s="458"/>
      <c r="BG365" s="458"/>
      <c r="BH365" s="458" t="s">
        <v>893</v>
      </c>
      <c r="BI365" s="458"/>
      <c r="BJ365" s="458"/>
      <c r="BK365" s="837" t="s">
        <v>908</v>
      </c>
      <c r="BL365" s="755"/>
    </row>
    <row r="366" spans="1:64" ht="15" customHeight="1">
      <c r="A366" s="873"/>
      <c r="B366" s="873" t="s">
        <v>1367</v>
      </c>
      <c r="C366" s="873" t="s">
        <v>1368</v>
      </c>
      <c r="D366" s="873">
        <v>2605</v>
      </c>
      <c r="E366" s="874">
        <v>42668</v>
      </c>
      <c r="F366" s="1088" t="s">
        <v>380</v>
      </c>
      <c r="G366" s="838"/>
      <c r="H366" s="885"/>
      <c r="I366" s="838">
        <v>42637</v>
      </c>
      <c r="J366" s="838">
        <v>42630</v>
      </c>
      <c r="K366" s="458" t="s">
        <v>611</v>
      </c>
      <c r="L366" s="838">
        <v>42652</v>
      </c>
      <c r="M366" s="838">
        <v>42656</v>
      </c>
      <c r="N366" s="458" t="s">
        <v>611</v>
      </c>
      <c r="O366" s="838">
        <v>42652</v>
      </c>
      <c r="P366" s="838">
        <v>42655</v>
      </c>
      <c r="Q366" s="458" t="s">
        <v>611</v>
      </c>
      <c r="R366" s="838">
        <v>42652</v>
      </c>
      <c r="S366" s="838">
        <v>42655</v>
      </c>
      <c r="T366" s="458" t="s">
        <v>611</v>
      </c>
      <c r="U366" s="838">
        <v>42652</v>
      </c>
      <c r="V366" s="838"/>
      <c r="W366" s="458"/>
      <c r="X366" s="838">
        <v>42652</v>
      </c>
      <c r="Y366" s="458"/>
      <c r="Z366" s="458"/>
      <c r="AA366" s="838"/>
      <c r="AB366" s="458"/>
      <c r="AC366" s="458"/>
      <c r="AD366" s="458"/>
      <c r="AE366" s="458"/>
      <c r="AF366" s="458"/>
      <c r="AG366" s="838" t="s">
        <v>380</v>
      </c>
      <c r="AH366" s="458"/>
      <c r="AI366" s="458"/>
      <c r="AJ366" s="838" t="s">
        <v>380</v>
      </c>
      <c r="AK366" s="458"/>
      <c r="AL366" s="458"/>
      <c r="AM366" s="838"/>
      <c r="AN366" s="458"/>
      <c r="AO366" s="458"/>
      <c r="AP366" s="838"/>
      <c r="AQ366" s="458"/>
      <c r="AR366" s="458"/>
      <c r="AS366" s="838"/>
      <c r="AT366" s="458"/>
      <c r="AU366" s="458"/>
      <c r="AV366" s="838"/>
      <c r="AW366" s="458"/>
      <c r="AX366" s="458"/>
      <c r="AY366" s="838"/>
      <c r="AZ366" s="458"/>
      <c r="BA366" s="458"/>
      <c r="BB366" s="838"/>
      <c r="BC366" s="838"/>
      <c r="BD366" s="458"/>
      <c r="BE366" s="838"/>
      <c r="BF366" s="458"/>
      <c r="BG366" s="458"/>
      <c r="BH366" s="458" t="s">
        <v>1247</v>
      </c>
      <c r="BI366" s="458"/>
      <c r="BJ366" s="458"/>
      <c r="BK366" s="837"/>
      <c r="BL366" s="755"/>
    </row>
    <row r="367" spans="1:64" ht="15" customHeight="1">
      <c r="A367" s="875"/>
      <c r="B367" s="875" t="s">
        <v>1245</v>
      </c>
      <c r="C367" s="852" t="s">
        <v>1246</v>
      </c>
      <c r="D367" s="916">
        <v>25000</v>
      </c>
      <c r="E367" s="876">
        <v>42668</v>
      </c>
      <c r="F367" s="1093" t="s">
        <v>1488</v>
      </c>
      <c r="G367" s="838"/>
      <c r="H367" s="885"/>
      <c r="I367" s="838" t="s">
        <v>1488</v>
      </c>
      <c r="J367" s="838">
        <v>42616</v>
      </c>
      <c r="K367" s="458" t="s">
        <v>611</v>
      </c>
      <c r="L367" s="838" t="s">
        <v>1488</v>
      </c>
      <c r="M367" s="838">
        <v>42646</v>
      </c>
      <c r="N367" s="458" t="s">
        <v>611</v>
      </c>
      <c r="O367" s="838" t="s">
        <v>380</v>
      </c>
      <c r="P367" s="838" t="s">
        <v>380</v>
      </c>
      <c r="Q367" s="838" t="s">
        <v>380</v>
      </c>
      <c r="R367" s="838" t="s">
        <v>380</v>
      </c>
      <c r="S367" s="838" t="s">
        <v>380</v>
      </c>
      <c r="T367" s="458" t="s">
        <v>611</v>
      </c>
      <c r="U367" s="838" t="s">
        <v>1488</v>
      </c>
      <c r="V367" s="838"/>
      <c r="W367" s="458"/>
      <c r="X367" s="838" t="s">
        <v>1488</v>
      </c>
      <c r="Y367" s="458"/>
      <c r="Z367" s="458"/>
      <c r="AA367" s="838" t="s">
        <v>1488</v>
      </c>
      <c r="AB367" s="458"/>
      <c r="AC367" s="458"/>
      <c r="AD367" s="458"/>
      <c r="AE367" s="458"/>
      <c r="AF367" s="458"/>
      <c r="AG367" s="838" t="s">
        <v>380</v>
      </c>
      <c r="AH367" s="458"/>
      <c r="AI367" s="458"/>
      <c r="AJ367" s="838" t="s">
        <v>380</v>
      </c>
      <c r="AK367" s="458"/>
      <c r="AL367" s="458"/>
      <c r="AM367" s="838" t="s">
        <v>1488</v>
      </c>
      <c r="AN367" s="458"/>
      <c r="AO367" s="458"/>
      <c r="AP367" s="838" t="s">
        <v>380</v>
      </c>
      <c r="AQ367" s="458"/>
      <c r="AR367" s="458"/>
      <c r="AS367" s="838" t="s">
        <v>380</v>
      </c>
      <c r="AT367" s="458"/>
      <c r="AU367" s="458"/>
      <c r="AV367" s="838" t="s">
        <v>380</v>
      </c>
      <c r="AW367" s="458"/>
      <c r="AX367" s="458"/>
      <c r="AY367" s="838" t="s">
        <v>1488</v>
      </c>
      <c r="AZ367" s="458"/>
      <c r="BA367" s="458"/>
      <c r="BB367" s="838" t="s">
        <v>1488</v>
      </c>
      <c r="BC367" s="838"/>
      <c r="BD367" s="458"/>
      <c r="BE367" s="838" t="s">
        <v>379</v>
      </c>
      <c r="BF367" s="458"/>
      <c r="BG367" s="458"/>
      <c r="BH367" s="458" t="s">
        <v>1294</v>
      </c>
      <c r="BI367" s="458"/>
      <c r="BJ367" s="458"/>
      <c r="BK367" s="837" t="s">
        <v>908</v>
      </c>
      <c r="BL367" s="755"/>
    </row>
    <row r="368" spans="1:64" ht="15" customHeight="1">
      <c r="A368" s="877"/>
      <c r="B368" s="877" t="s">
        <v>1248</v>
      </c>
      <c r="C368" s="871">
        <v>2183349</v>
      </c>
      <c r="D368" s="915">
        <v>3000</v>
      </c>
      <c r="E368" s="872">
        <v>42669</v>
      </c>
      <c r="F368" s="1088" t="s">
        <v>380</v>
      </c>
      <c r="G368" s="838"/>
      <c r="H368" s="885"/>
      <c r="I368" s="838" t="s">
        <v>1488</v>
      </c>
      <c r="J368" s="838">
        <v>42631</v>
      </c>
      <c r="K368" s="458" t="s">
        <v>611</v>
      </c>
      <c r="L368" s="838" t="s">
        <v>1488</v>
      </c>
      <c r="M368" s="838">
        <v>42652</v>
      </c>
      <c r="N368" s="458" t="s">
        <v>611</v>
      </c>
      <c r="O368" s="838" t="s">
        <v>1488</v>
      </c>
      <c r="P368" s="838">
        <v>42655</v>
      </c>
      <c r="Q368" s="458" t="s">
        <v>611</v>
      </c>
      <c r="R368" s="838" t="s">
        <v>1488</v>
      </c>
      <c r="S368" s="838">
        <v>42655</v>
      </c>
      <c r="T368" s="458" t="s">
        <v>611</v>
      </c>
      <c r="U368" s="838" t="s">
        <v>380</v>
      </c>
      <c r="V368" s="838"/>
      <c r="W368" s="458"/>
      <c r="X368" s="458" t="s">
        <v>380</v>
      </c>
      <c r="Y368" s="458"/>
      <c r="Z368" s="458"/>
      <c r="AA368" s="838" t="s">
        <v>380</v>
      </c>
      <c r="AB368" s="458"/>
      <c r="AC368" s="458"/>
      <c r="AD368" s="458"/>
      <c r="AE368" s="458"/>
      <c r="AF368" s="458"/>
      <c r="AG368" s="838" t="s">
        <v>380</v>
      </c>
      <c r="AH368" s="458"/>
      <c r="AI368" s="458"/>
      <c r="AJ368" s="838" t="s">
        <v>380</v>
      </c>
      <c r="AK368" s="458"/>
      <c r="AL368" s="458"/>
      <c r="AM368" s="838" t="s">
        <v>380</v>
      </c>
      <c r="AN368" s="458"/>
      <c r="AO368" s="458"/>
      <c r="AP368" s="838" t="s">
        <v>380</v>
      </c>
      <c r="AQ368" s="458"/>
      <c r="AR368" s="458"/>
      <c r="AS368" s="838" t="s">
        <v>380</v>
      </c>
      <c r="AT368" s="458"/>
      <c r="AU368" s="458"/>
      <c r="AV368" s="838" t="s">
        <v>380</v>
      </c>
      <c r="AW368" s="458"/>
      <c r="AX368" s="458"/>
      <c r="AY368" s="838" t="s">
        <v>380</v>
      </c>
      <c r="AZ368" s="458"/>
      <c r="BA368" s="458"/>
      <c r="BB368" s="838" t="s">
        <v>1488</v>
      </c>
      <c r="BC368" s="838">
        <v>42647</v>
      </c>
      <c r="BD368" s="458" t="s">
        <v>611</v>
      </c>
      <c r="BE368" s="838" t="s">
        <v>379</v>
      </c>
      <c r="BF368" s="458"/>
      <c r="BG368" s="458"/>
      <c r="BH368" s="458" t="s">
        <v>893</v>
      </c>
      <c r="BI368" s="458"/>
      <c r="BJ368" s="458"/>
      <c r="BK368" s="837" t="s">
        <v>908</v>
      </c>
      <c r="BL368" s="755"/>
    </row>
    <row r="369" spans="1:64" ht="15" customHeight="1">
      <c r="A369" s="877"/>
      <c r="B369" s="877" t="s">
        <v>1249</v>
      </c>
      <c r="C369" s="871">
        <v>2183352</v>
      </c>
      <c r="D369" s="915">
        <v>4000</v>
      </c>
      <c r="E369" s="872">
        <v>42669</v>
      </c>
      <c r="F369" s="1088" t="s">
        <v>380</v>
      </c>
      <c r="G369" s="838"/>
      <c r="H369" s="885"/>
      <c r="I369" s="838" t="s">
        <v>1488</v>
      </c>
      <c r="J369" s="838">
        <v>42652</v>
      </c>
      <c r="K369" s="458" t="s">
        <v>611</v>
      </c>
      <c r="L369" s="838" t="s">
        <v>1488</v>
      </c>
      <c r="M369" s="838">
        <v>42652</v>
      </c>
      <c r="N369" s="458" t="s">
        <v>611</v>
      </c>
      <c r="O369" s="838" t="s">
        <v>1488</v>
      </c>
      <c r="P369" s="838">
        <v>42655</v>
      </c>
      <c r="Q369" s="458" t="s">
        <v>611</v>
      </c>
      <c r="R369" s="838" t="s">
        <v>1488</v>
      </c>
      <c r="S369" s="838">
        <v>42655</v>
      </c>
      <c r="T369" s="458" t="s">
        <v>611</v>
      </c>
      <c r="U369" s="838" t="s">
        <v>380</v>
      </c>
      <c r="V369" s="838"/>
      <c r="W369" s="458"/>
      <c r="X369" s="458" t="s">
        <v>380</v>
      </c>
      <c r="Y369" s="458"/>
      <c r="Z369" s="458"/>
      <c r="AA369" s="838" t="s">
        <v>380</v>
      </c>
      <c r="AB369" s="458"/>
      <c r="AC369" s="458"/>
      <c r="AD369" s="458"/>
      <c r="AE369" s="458"/>
      <c r="AF369" s="458"/>
      <c r="AG369" s="838" t="s">
        <v>380</v>
      </c>
      <c r="AH369" s="458"/>
      <c r="AI369" s="458"/>
      <c r="AJ369" s="838" t="s">
        <v>380</v>
      </c>
      <c r="AK369" s="458"/>
      <c r="AL369" s="458"/>
      <c r="AM369" s="838" t="s">
        <v>380</v>
      </c>
      <c r="AN369" s="458"/>
      <c r="AO369" s="458"/>
      <c r="AP369" s="838" t="s">
        <v>1488</v>
      </c>
      <c r="AQ369" s="838">
        <v>42635</v>
      </c>
      <c r="AR369" s="458" t="s">
        <v>611</v>
      </c>
      <c r="AS369" s="838" t="s">
        <v>380</v>
      </c>
      <c r="AT369" s="458"/>
      <c r="AU369" s="458"/>
      <c r="AV369" s="838" t="s">
        <v>380</v>
      </c>
      <c r="AW369" s="458"/>
      <c r="AX369" s="458"/>
      <c r="AY369" s="838" t="s">
        <v>380</v>
      </c>
      <c r="AZ369" s="458"/>
      <c r="BA369" s="458"/>
      <c r="BB369" s="838" t="s">
        <v>1488</v>
      </c>
      <c r="BC369" s="838">
        <v>42647</v>
      </c>
      <c r="BD369" s="458" t="s">
        <v>611</v>
      </c>
      <c r="BE369" s="838" t="s">
        <v>379</v>
      </c>
      <c r="BF369" s="458"/>
      <c r="BG369" s="458"/>
      <c r="BH369" s="458" t="s">
        <v>893</v>
      </c>
      <c r="BI369" s="458"/>
      <c r="BJ369" s="458"/>
      <c r="BK369" s="837" t="s">
        <v>908</v>
      </c>
      <c r="BL369" s="755"/>
    </row>
    <row r="370" spans="1:64" ht="15" customHeight="1">
      <c r="A370" s="866"/>
      <c r="B370" s="866" t="s">
        <v>1250</v>
      </c>
      <c r="C370" s="755">
        <v>2183353</v>
      </c>
      <c r="D370" s="913">
        <v>3000</v>
      </c>
      <c r="E370" s="865">
        <v>42669</v>
      </c>
      <c r="F370" s="1088" t="s">
        <v>380</v>
      </c>
      <c r="G370" s="838"/>
      <c r="H370" s="885"/>
      <c r="I370" s="838" t="s">
        <v>379</v>
      </c>
      <c r="J370" s="838">
        <v>42622</v>
      </c>
      <c r="K370" s="458" t="s">
        <v>611</v>
      </c>
      <c r="L370" s="838">
        <v>42638</v>
      </c>
      <c r="M370" s="838">
        <v>42649</v>
      </c>
      <c r="N370" s="458" t="s">
        <v>611</v>
      </c>
      <c r="O370" s="838" t="s">
        <v>1086</v>
      </c>
      <c r="P370" s="838">
        <v>42655</v>
      </c>
      <c r="Q370" s="458" t="s">
        <v>611</v>
      </c>
      <c r="R370" s="838" t="s">
        <v>1087</v>
      </c>
      <c r="S370" s="838">
        <v>42655</v>
      </c>
      <c r="T370" s="458" t="s">
        <v>611</v>
      </c>
      <c r="U370" s="838" t="s">
        <v>380</v>
      </c>
      <c r="V370" s="838"/>
      <c r="W370" s="458"/>
      <c r="X370" s="458" t="s">
        <v>380</v>
      </c>
      <c r="Y370" s="458"/>
      <c r="Z370" s="458"/>
      <c r="AA370" s="838" t="s">
        <v>380</v>
      </c>
      <c r="AB370" s="458"/>
      <c r="AC370" s="458"/>
      <c r="AD370" s="458"/>
      <c r="AE370" s="458"/>
      <c r="AF370" s="458"/>
      <c r="AG370" s="838" t="s">
        <v>380</v>
      </c>
      <c r="AH370" s="458"/>
      <c r="AI370" s="458"/>
      <c r="AJ370" s="838" t="s">
        <v>380</v>
      </c>
      <c r="AK370" s="458"/>
      <c r="AL370" s="458"/>
      <c r="AM370" s="838" t="s">
        <v>380</v>
      </c>
      <c r="AN370" s="458"/>
      <c r="AO370" s="458"/>
      <c r="AP370" s="838">
        <v>42635</v>
      </c>
      <c r="AQ370" s="838">
        <v>42635</v>
      </c>
      <c r="AR370" s="458" t="s">
        <v>611</v>
      </c>
      <c r="AS370" s="838" t="s">
        <v>380</v>
      </c>
      <c r="AT370" s="458"/>
      <c r="AU370" s="458"/>
      <c r="AV370" s="838" t="s">
        <v>380</v>
      </c>
      <c r="AW370" s="458"/>
      <c r="AX370" s="458"/>
      <c r="AY370" s="838" t="s">
        <v>380</v>
      </c>
      <c r="AZ370" s="458"/>
      <c r="BA370" s="458"/>
      <c r="BB370" s="838">
        <v>42616</v>
      </c>
      <c r="BC370" s="838">
        <v>42634</v>
      </c>
      <c r="BD370" s="458" t="s">
        <v>611</v>
      </c>
      <c r="BE370" s="838" t="s">
        <v>379</v>
      </c>
      <c r="BF370" s="458"/>
      <c r="BG370" s="458"/>
      <c r="BH370" s="458" t="s">
        <v>893</v>
      </c>
      <c r="BI370" s="458"/>
      <c r="BJ370" s="458"/>
      <c r="BK370" s="837" t="s">
        <v>908</v>
      </c>
      <c r="BL370" s="755"/>
    </row>
    <row r="371" spans="1:64" ht="15" customHeight="1">
      <c r="A371" s="866"/>
      <c r="B371" s="866" t="s">
        <v>1251</v>
      </c>
      <c r="C371" s="755">
        <v>2183371</v>
      </c>
      <c r="D371" s="913">
        <v>3035</v>
      </c>
      <c r="E371" s="865">
        <v>42669</v>
      </c>
      <c r="F371" s="1088" t="s">
        <v>380</v>
      </c>
      <c r="G371" s="838"/>
      <c r="H371" s="885"/>
      <c r="I371" s="838">
        <v>42652</v>
      </c>
      <c r="J371" s="838">
        <v>42654</v>
      </c>
      <c r="K371" s="458" t="s">
        <v>611</v>
      </c>
      <c r="L371" s="838">
        <v>42638</v>
      </c>
      <c r="M371" s="838">
        <v>42652</v>
      </c>
      <c r="N371" s="458" t="s">
        <v>611</v>
      </c>
      <c r="O371" s="838" t="s">
        <v>1086</v>
      </c>
      <c r="P371" s="838">
        <v>42655</v>
      </c>
      <c r="Q371" s="458" t="s">
        <v>611</v>
      </c>
      <c r="R371" s="838" t="s">
        <v>1087</v>
      </c>
      <c r="S371" s="838">
        <v>42655</v>
      </c>
      <c r="T371" s="458" t="s">
        <v>611</v>
      </c>
      <c r="U371" s="838" t="s">
        <v>380</v>
      </c>
      <c r="V371" s="838"/>
      <c r="W371" s="458"/>
      <c r="X371" s="458" t="s">
        <v>380</v>
      </c>
      <c r="Y371" s="458"/>
      <c r="Z371" s="458"/>
      <c r="AA371" s="838" t="s">
        <v>380</v>
      </c>
      <c r="AB371" s="458"/>
      <c r="AC371" s="458"/>
      <c r="AD371" s="458"/>
      <c r="AE371" s="458"/>
      <c r="AF371" s="458"/>
      <c r="AG371" s="838" t="s">
        <v>380</v>
      </c>
      <c r="AH371" s="458"/>
      <c r="AI371" s="458"/>
      <c r="AJ371" s="838" t="s">
        <v>380</v>
      </c>
      <c r="AK371" s="458"/>
      <c r="AL371" s="458"/>
      <c r="AM371" s="838" t="s">
        <v>380</v>
      </c>
      <c r="AN371" s="458"/>
      <c r="AO371" s="458"/>
      <c r="AP371" s="838" t="s">
        <v>380</v>
      </c>
      <c r="AQ371" s="458"/>
      <c r="AR371" s="458"/>
      <c r="AS371" s="838" t="s">
        <v>380</v>
      </c>
      <c r="AT371" s="458"/>
      <c r="AU371" s="458"/>
      <c r="AV371" s="838" t="s">
        <v>380</v>
      </c>
      <c r="AW371" s="458"/>
      <c r="AX371" s="458"/>
      <c r="AY371" s="838" t="s">
        <v>380</v>
      </c>
      <c r="AZ371" s="458"/>
      <c r="BA371" s="458"/>
      <c r="BB371" s="838">
        <v>42638</v>
      </c>
      <c r="BC371" s="838">
        <v>42647</v>
      </c>
      <c r="BD371" s="458" t="s">
        <v>611</v>
      </c>
      <c r="BE371" s="838" t="s">
        <v>379</v>
      </c>
      <c r="BF371" s="458"/>
      <c r="BG371" s="458"/>
      <c r="BH371" s="458" t="s">
        <v>893</v>
      </c>
      <c r="BI371" s="458"/>
      <c r="BJ371" s="458"/>
      <c r="BK371" s="837" t="s">
        <v>908</v>
      </c>
      <c r="BL371" s="755"/>
    </row>
    <row r="372" spans="1:64" ht="15" customHeight="1">
      <c r="A372" s="866"/>
      <c r="B372" s="866" t="s">
        <v>1252</v>
      </c>
      <c r="C372" s="755">
        <v>2183372</v>
      </c>
      <c r="D372" s="913">
        <v>2962</v>
      </c>
      <c r="E372" s="865">
        <v>42669</v>
      </c>
      <c r="F372" s="1088" t="s">
        <v>380</v>
      </c>
      <c r="G372" s="838"/>
      <c r="H372" s="885"/>
      <c r="I372" s="838" t="s">
        <v>379</v>
      </c>
      <c r="J372" s="838">
        <v>42622</v>
      </c>
      <c r="K372" s="458" t="s">
        <v>611</v>
      </c>
      <c r="L372" s="838">
        <v>42638</v>
      </c>
      <c r="M372" s="838">
        <v>42652</v>
      </c>
      <c r="N372" s="458" t="s">
        <v>611</v>
      </c>
      <c r="O372" s="838" t="s">
        <v>1086</v>
      </c>
      <c r="P372" s="838">
        <v>42655</v>
      </c>
      <c r="Q372" s="458" t="s">
        <v>611</v>
      </c>
      <c r="R372" s="838" t="s">
        <v>1087</v>
      </c>
      <c r="S372" s="838">
        <v>42655</v>
      </c>
      <c r="T372" s="458" t="s">
        <v>611</v>
      </c>
      <c r="U372" s="838" t="s">
        <v>380</v>
      </c>
      <c r="V372" s="838"/>
      <c r="W372" s="458"/>
      <c r="X372" s="458" t="s">
        <v>380</v>
      </c>
      <c r="Y372" s="458"/>
      <c r="Z372" s="458"/>
      <c r="AA372" s="838" t="s">
        <v>380</v>
      </c>
      <c r="AB372" s="458"/>
      <c r="AC372" s="458"/>
      <c r="AD372" s="458"/>
      <c r="AE372" s="458"/>
      <c r="AF372" s="458"/>
      <c r="AG372" s="838" t="s">
        <v>380</v>
      </c>
      <c r="AH372" s="458"/>
      <c r="AI372" s="458"/>
      <c r="AJ372" s="838" t="s">
        <v>380</v>
      </c>
      <c r="AK372" s="458"/>
      <c r="AL372" s="458"/>
      <c r="AM372" s="838" t="s">
        <v>380</v>
      </c>
      <c r="AN372" s="458"/>
      <c r="AO372" s="458"/>
      <c r="AP372" s="838" t="s">
        <v>380</v>
      </c>
      <c r="AQ372" s="458"/>
      <c r="AR372" s="458"/>
      <c r="AS372" s="838" t="s">
        <v>380</v>
      </c>
      <c r="AT372" s="458"/>
      <c r="AU372" s="458"/>
      <c r="AV372" s="838" t="s">
        <v>380</v>
      </c>
      <c r="AW372" s="458"/>
      <c r="AX372" s="458"/>
      <c r="AY372" s="838" t="s">
        <v>380</v>
      </c>
      <c r="AZ372" s="458"/>
      <c r="BA372" s="458"/>
      <c r="BB372" s="838">
        <v>42616</v>
      </c>
      <c r="BC372" s="838">
        <v>42634</v>
      </c>
      <c r="BD372" s="458" t="s">
        <v>611</v>
      </c>
      <c r="BE372" s="838" t="s">
        <v>379</v>
      </c>
      <c r="BF372" s="458"/>
      <c r="BG372" s="458"/>
      <c r="BH372" s="458" t="s">
        <v>893</v>
      </c>
      <c r="BI372" s="458"/>
      <c r="BJ372" s="458"/>
      <c r="BK372" s="837" t="s">
        <v>908</v>
      </c>
      <c r="BL372" s="755"/>
    </row>
    <row r="373" spans="1:64" ht="15" customHeight="1">
      <c r="A373" s="866"/>
      <c r="B373" s="866" t="s">
        <v>1253</v>
      </c>
      <c r="C373" s="755">
        <v>2183373</v>
      </c>
      <c r="D373" s="913">
        <v>3035</v>
      </c>
      <c r="E373" s="865">
        <v>42669</v>
      </c>
      <c r="F373" s="1088" t="s">
        <v>380</v>
      </c>
      <c r="G373" s="838"/>
      <c r="H373" s="885"/>
      <c r="I373" s="838" t="s">
        <v>379</v>
      </c>
      <c r="J373" s="838">
        <v>42622</v>
      </c>
      <c r="K373" s="458" t="s">
        <v>611</v>
      </c>
      <c r="L373" s="838">
        <v>42638</v>
      </c>
      <c r="M373" s="838">
        <v>42649</v>
      </c>
      <c r="N373" s="458" t="s">
        <v>611</v>
      </c>
      <c r="O373" s="838" t="s">
        <v>1086</v>
      </c>
      <c r="P373" s="838">
        <v>42655</v>
      </c>
      <c r="Q373" s="458" t="s">
        <v>611</v>
      </c>
      <c r="R373" s="838" t="s">
        <v>1087</v>
      </c>
      <c r="S373" s="838">
        <v>42655</v>
      </c>
      <c r="T373" s="458" t="s">
        <v>611</v>
      </c>
      <c r="U373" s="838" t="s">
        <v>380</v>
      </c>
      <c r="V373" s="838"/>
      <c r="W373" s="458"/>
      <c r="X373" s="458" t="s">
        <v>380</v>
      </c>
      <c r="Y373" s="458"/>
      <c r="Z373" s="458"/>
      <c r="AA373" s="838" t="s">
        <v>380</v>
      </c>
      <c r="AB373" s="458"/>
      <c r="AC373" s="458"/>
      <c r="AD373" s="458"/>
      <c r="AE373" s="458"/>
      <c r="AF373" s="458"/>
      <c r="AG373" s="838" t="s">
        <v>380</v>
      </c>
      <c r="AH373" s="458"/>
      <c r="AI373" s="458"/>
      <c r="AJ373" s="838" t="s">
        <v>380</v>
      </c>
      <c r="AK373" s="458"/>
      <c r="AL373" s="458"/>
      <c r="AM373" s="838" t="s">
        <v>380</v>
      </c>
      <c r="AN373" s="458"/>
      <c r="AO373" s="458"/>
      <c r="AP373" s="838" t="s">
        <v>380</v>
      </c>
      <c r="AQ373" s="458"/>
      <c r="AR373" s="458"/>
      <c r="AS373" s="838" t="s">
        <v>380</v>
      </c>
      <c r="AT373" s="458"/>
      <c r="AU373" s="458"/>
      <c r="AV373" s="838" t="s">
        <v>380</v>
      </c>
      <c r="AW373" s="458"/>
      <c r="AX373" s="458"/>
      <c r="AY373" s="838" t="s">
        <v>380</v>
      </c>
      <c r="AZ373" s="458"/>
      <c r="BA373" s="458"/>
      <c r="BB373" s="838">
        <v>42638</v>
      </c>
      <c r="BC373" s="838">
        <v>42647</v>
      </c>
      <c r="BD373" s="458" t="s">
        <v>611</v>
      </c>
      <c r="BE373" s="838" t="s">
        <v>379</v>
      </c>
      <c r="BF373" s="458"/>
      <c r="BG373" s="458"/>
      <c r="BH373" s="458" t="s">
        <v>893</v>
      </c>
      <c r="BI373" s="458"/>
      <c r="BJ373" s="458"/>
      <c r="BK373" s="837" t="s">
        <v>908</v>
      </c>
      <c r="BL373" s="755"/>
    </row>
    <row r="374" spans="1:64" ht="15" customHeight="1">
      <c r="A374" s="866"/>
      <c r="B374" s="866" t="s">
        <v>1254</v>
      </c>
      <c r="C374" s="755">
        <v>2183377</v>
      </c>
      <c r="D374" s="913">
        <v>3000</v>
      </c>
      <c r="E374" s="865">
        <v>42669</v>
      </c>
      <c r="F374" s="1088" t="s">
        <v>380</v>
      </c>
      <c r="G374" s="838"/>
      <c r="H374" s="885"/>
      <c r="I374" s="838" t="s">
        <v>379</v>
      </c>
      <c r="J374" s="838">
        <v>42622</v>
      </c>
      <c r="K374" s="458" t="s">
        <v>611</v>
      </c>
      <c r="L374" s="838">
        <v>42638</v>
      </c>
      <c r="M374" s="838">
        <v>42649</v>
      </c>
      <c r="N374" s="458" t="s">
        <v>611</v>
      </c>
      <c r="O374" s="838" t="s">
        <v>1086</v>
      </c>
      <c r="P374" s="838">
        <v>42655</v>
      </c>
      <c r="Q374" s="458" t="s">
        <v>611</v>
      </c>
      <c r="R374" s="838" t="s">
        <v>1087</v>
      </c>
      <c r="S374" s="838">
        <v>42655</v>
      </c>
      <c r="T374" s="458" t="s">
        <v>611</v>
      </c>
      <c r="U374" s="838" t="s">
        <v>380</v>
      </c>
      <c r="V374" s="838"/>
      <c r="W374" s="458"/>
      <c r="X374" s="458" t="s">
        <v>380</v>
      </c>
      <c r="Y374" s="458"/>
      <c r="Z374" s="458"/>
      <c r="AA374" s="838" t="s">
        <v>380</v>
      </c>
      <c r="AB374" s="458"/>
      <c r="AC374" s="458"/>
      <c r="AD374" s="458"/>
      <c r="AE374" s="458"/>
      <c r="AF374" s="458"/>
      <c r="AG374" s="838" t="s">
        <v>380</v>
      </c>
      <c r="AH374" s="458"/>
      <c r="AI374" s="458"/>
      <c r="AJ374" s="838" t="s">
        <v>380</v>
      </c>
      <c r="AK374" s="458"/>
      <c r="AL374" s="458"/>
      <c r="AM374" s="838" t="s">
        <v>380</v>
      </c>
      <c r="AN374" s="458"/>
      <c r="AO374" s="458"/>
      <c r="AP374" s="838">
        <v>42635</v>
      </c>
      <c r="AQ374" s="838">
        <v>42635</v>
      </c>
      <c r="AR374" s="458" t="s">
        <v>611</v>
      </c>
      <c r="AS374" s="838" t="s">
        <v>380</v>
      </c>
      <c r="AT374" s="458"/>
      <c r="AU374" s="458"/>
      <c r="AV374" s="838" t="s">
        <v>380</v>
      </c>
      <c r="AW374" s="458"/>
      <c r="AX374" s="458"/>
      <c r="AY374" s="838" t="s">
        <v>380</v>
      </c>
      <c r="AZ374" s="458"/>
      <c r="BA374" s="458"/>
      <c r="BB374" s="838">
        <v>42616</v>
      </c>
      <c r="BC374" s="838">
        <v>42647</v>
      </c>
      <c r="BD374" s="458" t="s">
        <v>611</v>
      </c>
      <c r="BE374" s="838" t="s">
        <v>379</v>
      </c>
      <c r="BF374" s="458"/>
      <c r="BG374" s="458"/>
      <c r="BH374" s="458" t="s">
        <v>893</v>
      </c>
      <c r="BI374" s="458"/>
      <c r="BJ374" s="458"/>
      <c r="BK374" s="837" t="s">
        <v>908</v>
      </c>
      <c r="BL374" s="755"/>
    </row>
    <row r="375" spans="1:64" ht="15" customHeight="1">
      <c r="A375" s="866"/>
      <c r="B375" s="866" t="s">
        <v>1255</v>
      </c>
      <c r="C375" s="755">
        <v>2183379</v>
      </c>
      <c r="D375" s="913">
        <v>3000</v>
      </c>
      <c r="E375" s="865">
        <v>42669</v>
      </c>
      <c r="F375" s="1088" t="s">
        <v>380</v>
      </c>
      <c r="G375" s="838"/>
      <c r="H375" s="885"/>
      <c r="I375" s="838">
        <v>42637</v>
      </c>
      <c r="J375" s="838">
        <v>42652</v>
      </c>
      <c r="K375" s="458" t="s">
        <v>611</v>
      </c>
      <c r="L375" s="838">
        <v>42638</v>
      </c>
      <c r="M375" s="838">
        <v>42649</v>
      </c>
      <c r="N375" s="458" t="s">
        <v>611</v>
      </c>
      <c r="O375" s="838" t="s">
        <v>1086</v>
      </c>
      <c r="P375" s="838">
        <v>42655</v>
      </c>
      <c r="Q375" s="458" t="s">
        <v>611</v>
      </c>
      <c r="R375" s="838" t="s">
        <v>1087</v>
      </c>
      <c r="S375" s="838">
        <v>42655</v>
      </c>
      <c r="T375" s="458" t="s">
        <v>611</v>
      </c>
      <c r="U375" s="838" t="s">
        <v>380</v>
      </c>
      <c r="V375" s="838"/>
      <c r="W375" s="458"/>
      <c r="X375" s="458" t="s">
        <v>380</v>
      </c>
      <c r="Y375" s="458"/>
      <c r="Z375" s="458"/>
      <c r="AA375" s="838" t="s">
        <v>380</v>
      </c>
      <c r="AB375" s="458"/>
      <c r="AC375" s="458"/>
      <c r="AD375" s="458"/>
      <c r="AE375" s="458"/>
      <c r="AF375" s="458"/>
      <c r="AG375" s="838" t="s">
        <v>380</v>
      </c>
      <c r="AH375" s="458"/>
      <c r="AI375" s="458"/>
      <c r="AJ375" s="838" t="s">
        <v>380</v>
      </c>
      <c r="AK375" s="458"/>
      <c r="AL375" s="458"/>
      <c r="AM375" s="838" t="s">
        <v>380</v>
      </c>
      <c r="AN375" s="458"/>
      <c r="AO375" s="458"/>
      <c r="AP375" s="838" t="s">
        <v>380</v>
      </c>
      <c r="AQ375" s="458"/>
      <c r="AR375" s="458"/>
      <c r="AS375" s="838" t="s">
        <v>380</v>
      </c>
      <c r="AT375" s="458"/>
      <c r="AU375" s="458"/>
      <c r="AV375" s="838" t="s">
        <v>380</v>
      </c>
      <c r="AW375" s="458"/>
      <c r="AX375" s="458"/>
      <c r="AY375" s="838" t="s">
        <v>380</v>
      </c>
      <c r="AZ375" s="458"/>
      <c r="BA375" s="458"/>
      <c r="BB375" s="838">
        <v>42616</v>
      </c>
      <c r="BC375" s="838">
        <v>42634</v>
      </c>
      <c r="BD375" s="458" t="s">
        <v>611</v>
      </c>
      <c r="BE375" s="838" t="s">
        <v>379</v>
      </c>
      <c r="BF375" s="458"/>
      <c r="BG375" s="458"/>
      <c r="BH375" s="458" t="s">
        <v>893</v>
      </c>
      <c r="BI375" s="458"/>
      <c r="BJ375" s="458"/>
      <c r="BK375" s="837" t="s">
        <v>908</v>
      </c>
      <c r="BL375" s="755"/>
    </row>
    <row r="376" spans="1:64" ht="15" customHeight="1">
      <c r="A376" s="866"/>
      <c r="B376" s="866" t="s">
        <v>1256</v>
      </c>
      <c r="C376" s="755">
        <v>2183386</v>
      </c>
      <c r="D376" s="913">
        <v>6000</v>
      </c>
      <c r="E376" s="865">
        <v>42669</v>
      </c>
      <c r="F376" s="1088" t="s">
        <v>380</v>
      </c>
      <c r="G376" s="838"/>
      <c r="H376" s="885"/>
      <c r="I376" s="838" t="s">
        <v>379</v>
      </c>
      <c r="J376" s="838">
        <v>42652</v>
      </c>
      <c r="K376" s="458" t="s">
        <v>611</v>
      </c>
      <c r="L376" s="838">
        <v>42638</v>
      </c>
      <c r="M376" s="838">
        <v>42652</v>
      </c>
      <c r="N376" s="458" t="s">
        <v>611</v>
      </c>
      <c r="O376" s="838" t="s">
        <v>1086</v>
      </c>
      <c r="P376" s="838">
        <v>42655</v>
      </c>
      <c r="Q376" s="458" t="s">
        <v>611</v>
      </c>
      <c r="R376" s="838" t="s">
        <v>1087</v>
      </c>
      <c r="S376" s="838">
        <v>42655</v>
      </c>
      <c r="T376" s="458" t="s">
        <v>611</v>
      </c>
      <c r="U376" s="838" t="s">
        <v>380</v>
      </c>
      <c r="V376" s="1013"/>
      <c r="W376" s="458"/>
      <c r="X376" s="458" t="s">
        <v>380</v>
      </c>
      <c r="Y376" s="458"/>
      <c r="Z376" s="458"/>
      <c r="AA376" s="838" t="s">
        <v>380</v>
      </c>
      <c r="AB376" s="458"/>
      <c r="AC376" s="458"/>
      <c r="AD376" s="458"/>
      <c r="AE376" s="458"/>
      <c r="AF376" s="458"/>
      <c r="AG376" s="838" t="s">
        <v>380</v>
      </c>
      <c r="AH376" s="458"/>
      <c r="AI376" s="458"/>
      <c r="AJ376" s="838" t="s">
        <v>380</v>
      </c>
      <c r="AK376" s="458"/>
      <c r="AL376" s="458"/>
      <c r="AM376" s="838" t="s">
        <v>380</v>
      </c>
      <c r="AN376" s="458"/>
      <c r="AO376" s="458"/>
      <c r="AP376" s="838" t="s">
        <v>380</v>
      </c>
      <c r="AQ376" s="458"/>
      <c r="AR376" s="458"/>
      <c r="AS376" s="838" t="s">
        <v>380</v>
      </c>
      <c r="AT376" s="458"/>
      <c r="AU376" s="458"/>
      <c r="AV376" s="838" t="s">
        <v>380</v>
      </c>
      <c r="AW376" s="458"/>
      <c r="AX376" s="458"/>
      <c r="AY376" s="838" t="s">
        <v>380</v>
      </c>
      <c r="AZ376" s="458"/>
      <c r="BA376" s="458"/>
      <c r="BB376" s="838">
        <v>42616</v>
      </c>
      <c r="BC376" s="838">
        <v>42647</v>
      </c>
      <c r="BD376" s="458" t="s">
        <v>611</v>
      </c>
      <c r="BE376" s="838" t="s">
        <v>379</v>
      </c>
      <c r="BF376" s="458"/>
      <c r="BG376" s="458"/>
      <c r="BH376" s="458" t="s">
        <v>893</v>
      </c>
      <c r="BI376" s="458"/>
      <c r="BJ376" s="458"/>
      <c r="BK376" s="837" t="s">
        <v>908</v>
      </c>
      <c r="BL376" s="755"/>
    </row>
    <row r="377" spans="1:64" ht="15" customHeight="1">
      <c r="A377" s="866"/>
      <c r="B377" s="866" t="s">
        <v>1257</v>
      </c>
      <c r="C377" s="755">
        <v>2183396</v>
      </c>
      <c r="D377" s="913">
        <v>3000</v>
      </c>
      <c r="E377" s="865">
        <v>42669</v>
      </c>
      <c r="F377" s="1088" t="s">
        <v>380</v>
      </c>
      <c r="G377" s="838"/>
      <c r="H377" s="885"/>
      <c r="I377" s="838" t="s">
        <v>379</v>
      </c>
      <c r="J377" s="838">
        <v>42652</v>
      </c>
      <c r="K377" s="458" t="s">
        <v>611</v>
      </c>
      <c r="L377" s="838">
        <v>42645</v>
      </c>
      <c r="M377" s="838">
        <v>42652</v>
      </c>
      <c r="N377" s="458" t="s">
        <v>611</v>
      </c>
      <c r="O377" s="838" t="s">
        <v>1086</v>
      </c>
      <c r="P377" s="838">
        <v>42655</v>
      </c>
      <c r="Q377" s="458" t="s">
        <v>611</v>
      </c>
      <c r="R377" s="838" t="s">
        <v>1087</v>
      </c>
      <c r="S377" s="838">
        <v>42655</v>
      </c>
      <c r="T377" s="458" t="s">
        <v>611</v>
      </c>
      <c r="U377" s="838" t="s">
        <v>380</v>
      </c>
      <c r="V377" s="838"/>
      <c r="W377" s="458"/>
      <c r="X377" s="838" t="s">
        <v>380</v>
      </c>
      <c r="Y377" s="458"/>
      <c r="Z377" s="458"/>
      <c r="AA377" s="838" t="s">
        <v>380</v>
      </c>
      <c r="AB377" s="458"/>
      <c r="AC377" s="458"/>
      <c r="AD377" s="458"/>
      <c r="AE377" s="458"/>
      <c r="AF377" s="458"/>
      <c r="AG377" s="838" t="s">
        <v>380</v>
      </c>
      <c r="AH377" s="458"/>
      <c r="AI377" s="458"/>
      <c r="AJ377" s="838" t="s">
        <v>380</v>
      </c>
      <c r="AK377" s="458"/>
      <c r="AL377" s="458"/>
      <c r="AM377" s="838" t="s">
        <v>380</v>
      </c>
      <c r="AN377" s="458"/>
      <c r="AO377" s="458"/>
      <c r="AP377" s="838" t="s">
        <v>380</v>
      </c>
      <c r="AQ377" s="458"/>
      <c r="AR377" s="458"/>
      <c r="AS377" s="838" t="s">
        <v>380</v>
      </c>
      <c r="AT377" s="458"/>
      <c r="AU377" s="458"/>
      <c r="AV377" s="838" t="s">
        <v>380</v>
      </c>
      <c r="AW377" s="458"/>
      <c r="AX377" s="458"/>
      <c r="AY377" s="838" t="s">
        <v>380</v>
      </c>
      <c r="AZ377" s="458"/>
      <c r="BA377" s="458"/>
      <c r="BB377" s="838">
        <v>42602</v>
      </c>
      <c r="BC377" s="838">
        <v>42634</v>
      </c>
      <c r="BD377" s="458" t="s">
        <v>611</v>
      </c>
      <c r="BE377" s="838" t="s">
        <v>379</v>
      </c>
      <c r="BF377" s="458"/>
      <c r="BG377" s="458"/>
      <c r="BH377" s="458" t="s">
        <v>893</v>
      </c>
      <c r="BI377" s="458"/>
      <c r="BJ377" s="458"/>
      <c r="BK377" s="837" t="s">
        <v>908</v>
      </c>
      <c r="BL377" s="755"/>
    </row>
    <row r="378" spans="1:64" ht="15" customHeight="1">
      <c r="A378" s="869"/>
      <c r="B378" s="869" t="s">
        <v>1258</v>
      </c>
      <c r="C378" s="870">
        <v>2282928</v>
      </c>
      <c r="D378" s="869">
        <v>3000</v>
      </c>
      <c r="E378" s="865">
        <v>42669</v>
      </c>
      <c r="F378" s="1088" t="s">
        <v>380</v>
      </c>
      <c r="G378" s="838"/>
      <c r="H378" s="885"/>
      <c r="I378" s="838" t="s">
        <v>379</v>
      </c>
      <c r="J378" s="838">
        <v>42652</v>
      </c>
      <c r="K378" s="458" t="s">
        <v>611</v>
      </c>
      <c r="L378" s="838">
        <v>42638</v>
      </c>
      <c r="M378" s="838">
        <v>42652</v>
      </c>
      <c r="N378" s="458" t="s">
        <v>611</v>
      </c>
      <c r="O378" s="838" t="s">
        <v>1086</v>
      </c>
      <c r="P378" s="838">
        <v>42655</v>
      </c>
      <c r="Q378" s="458" t="s">
        <v>611</v>
      </c>
      <c r="R378" s="838" t="s">
        <v>380</v>
      </c>
      <c r="S378" s="838"/>
      <c r="T378" s="458" t="s">
        <v>611</v>
      </c>
      <c r="U378" s="838" t="s">
        <v>380</v>
      </c>
      <c r="V378" s="838"/>
      <c r="W378" s="458"/>
      <c r="X378" s="838" t="s">
        <v>380</v>
      </c>
      <c r="Y378" s="458"/>
      <c r="Z378" s="458"/>
      <c r="AA378" s="838" t="s">
        <v>380</v>
      </c>
      <c r="AB378" s="458"/>
      <c r="AC378" s="458"/>
      <c r="AD378" s="458"/>
      <c r="AE378" s="458"/>
      <c r="AF378" s="458"/>
      <c r="AG378" s="838" t="s">
        <v>380</v>
      </c>
      <c r="AH378" s="458"/>
      <c r="AI378" s="458"/>
      <c r="AJ378" s="838" t="s">
        <v>380</v>
      </c>
      <c r="AK378" s="458"/>
      <c r="AL378" s="458"/>
      <c r="AM378" s="838" t="s">
        <v>380</v>
      </c>
      <c r="AN378" s="458"/>
      <c r="AO378" s="458"/>
      <c r="AP378" s="838" t="s">
        <v>380</v>
      </c>
      <c r="AQ378" s="458"/>
      <c r="AR378" s="458"/>
      <c r="AS378" s="838" t="s">
        <v>380</v>
      </c>
      <c r="AT378" s="458"/>
      <c r="AU378" s="458"/>
      <c r="AV378" s="838" t="s">
        <v>380</v>
      </c>
      <c r="AW378" s="458"/>
      <c r="AX378" s="458"/>
      <c r="AY378" s="838" t="s">
        <v>380</v>
      </c>
      <c r="AZ378" s="458"/>
      <c r="BA378" s="458"/>
      <c r="BB378" s="838">
        <v>42638</v>
      </c>
      <c r="BC378" s="838">
        <v>42647</v>
      </c>
      <c r="BD378" s="458" t="s">
        <v>611</v>
      </c>
      <c r="BE378" s="838" t="s">
        <v>379</v>
      </c>
      <c r="BF378" s="458"/>
      <c r="BG378" s="458"/>
      <c r="BH378" s="458" t="s">
        <v>893</v>
      </c>
      <c r="BI378" s="458"/>
      <c r="BJ378" s="458"/>
      <c r="BK378" s="837" t="s">
        <v>908</v>
      </c>
      <c r="BL378" s="755"/>
    </row>
    <row r="379" spans="1:64" ht="14.25" customHeight="1">
      <c r="A379" s="869"/>
      <c r="B379" s="869" t="s">
        <v>1259</v>
      </c>
      <c r="C379" s="870">
        <v>2283386</v>
      </c>
      <c r="D379" s="869">
        <v>3000</v>
      </c>
      <c r="E379" s="865">
        <v>42669</v>
      </c>
      <c r="F379" s="1088" t="s">
        <v>380</v>
      </c>
      <c r="G379" s="838"/>
      <c r="H379" s="885"/>
      <c r="I379" s="838" t="s">
        <v>379</v>
      </c>
      <c r="J379" s="838">
        <v>42631</v>
      </c>
      <c r="K379" s="458" t="s">
        <v>611</v>
      </c>
      <c r="L379" s="838">
        <v>42638</v>
      </c>
      <c r="M379" s="838">
        <v>42649</v>
      </c>
      <c r="N379" s="458" t="s">
        <v>611</v>
      </c>
      <c r="O379" s="838" t="s">
        <v>1086</v>
      </c>
      <c r="P379" s="838">
        <v>42655</v>
      </c>
      <c r="Q379" s="458" t="s">
        <v>611</v>
      </c>
      <c r="R379" s="838" t="s">
        <v>1087</v>
      </c>
      <c r="S379" s="838">
        <v>42655</v>
      </c>
      <c r="T379" s="458" t="s">
        <v>611</v>
      </c>
      <c r="U379" s="838" t="s">
        <v>380</v>
      </c>
      <c r="V379" s="838"/>
      <c r="W379" s="458"/>
      <c r="X379" s="838" t="s">
        <v>380</v>
      </c>
      <c r="Y379" s="458"/>
      <c r="Z379" s="458"/>
      <c r="AA379" s="838" t="s">
        <v>380</v>
      </c>
      <c r="AB379" s="458"/>
      <c r="AC379" s="458"/>
      <c r="AD379" s="458"/>
      <c r="AE379" s="458"/>
      <c r="AF379" s="458"/>
      <c r="AG379" s="838" t="s">
        <v>380</v>
      </c>
      <c r="AH379" s="458"/>
      <c r="AI379" s="458"/>
      <c r="AJ379" s="838" t="s">
        <v>380</v>
      </c>
      <c r="AK379" s="458"/>
      <c r="AL379" s="458"/>
      <c r="AM379" s="838" t="s">
        <v>380</v>
      </c>
      <c r="AN379" s="458"/>
      <c r="AO379" s="458"/>
      <c r="AP379" s="838" t="s">
        <v>380</v>
      </c>
      <c r="AQ379" s="458"/>
      <c r="AR379" s="458"/>
      <c r="AS379" s="838" t="s">
        <v>380</v>
      </c>
      <c r="AT379" s="458"/>
      <c r="AU379" s="458"/>
      <c r="AV379" s="838" t="s">
        <v>380</v>
      </c>
      <c r="AW379" s="458"/>
      <c r="AX379" s="458"/>
      <c r="AY379" s="838" t="s">
        <v>380</v>
      </c>
      <c r="AZ379" s="458"/>
      <c r="BA379" s="458"/>
      <c r="BB379" s="838">
        <v>42602</v>
      </c>
      <c r="BC379" s="838">
        <v>42634</v>
      </c>
      <c r="BD379" s="458" t="s">
        <v>611</v>
      </c>
      <c r="BE379" s="838" t="s">
        <v>379</v>
      </c>
      <c r="BF379" s="458"/>
      <c r="BG379" s="458"/>
      <c r="BH379" s="458" t="s">
        <v>893</v>
      </c>
      <c r="BI379" s="458"/>
      <c r="BJ379" s="458"/>
      <c r="BK379" s="837" t="s">
        <v>908</v>
      </c>
      <c r="BL379" s="755"/>
    </row>
    <row r="380" spans="1:64" ht="15" customHeight="1">
      <c r="A380" s="878"/>
      <c r="B380" s="878" t="s">
        <v>1260</v>
      </c>
      <c r="C380" s="879">
        <v>2182919</v>
      </c>
      <c r="D380" s="878">
        <v>3000</v>
      </c>
      <c r="E380" s="880">
        <v>42669</v>
      </c>
      <c r="F380" s="1088" t="s">
        <v>380</v>
      </c>
      <c r="G380" s="838"/>
      <c r="H380" s="885"/>
      <c r="I380" s="838" t="s">
        <v>1488</v>
      </c>
      <c r="J380" s="838">
        <v>42632</v>
      </c>
      <c r="K380" s="458" t="s">
        <v>611</v>
      </c>
      <c r="L380" s="838" t="s">
        <v>1488</v>
      </c>
      <c r="M380" s="838">
        <v>42652</v>
      </c>
      <c r="N380" s="458" t="s">
        <v>611</v>
      </c>
      <c r="O380" s="838" t="s">
        <v>1488</v>
      </c>
      <c r="P380" s="838">
        <v>42655</v>
      </c>
      <c r="Q380" s="458" t="s">
        <v>611</v>
      </c>
      <c r="R380" s="838" t="s">
        <v>1488</v>
      </c>
      <c r="S380" s="838">
        <v>42655</v>
      </c>
      <c r="T380" s="458" t="s">
        <v>611</v>
      </c>
      <c r="U380" s="838" t="s">
        <v>380</v>
      </c>
      <c r="V380" s="838"/>
      <c r="W380" s="458"/>
      <c r="X380" s="838" t="s">
        <v>380</v>
      </c>
      <c r="Y380" s="458"/>
      <c r="Z380" s="458"/>
      <c r="AA380" s="838" t="s">
        <v>380</v>
      </c>
      <c r="AB380" s="458"/>
      <c r="AC380" s="458"/>
      <c r="AD380" s="458"/>
      <c r="AE380" s="458"/>
      <c r="AF380" s="458"/>
      <c r="AG380" s="838" t="s">
        <v>380</v>
      </c>
      <c r="AH380" s="458"/>
      <c r="AI380" s="458"/>
      <c r="AJ380" s="838" t="s">
        <v>380</v>
      </c>
      <c r="AK380" s="458"/>
      <c r="AL380" s="458"/>
      <c r="AM380" s="838" t="s">
        <v>380</v>
      </c>
      <c r="AN380" s="458"/>
      <c r="AO380" s="458"/>
      <c r="AP380" s="838" t="s">
        <v>1488</v>
      </c>
      <c r="AQ380" s="458"/>
      <c r="AR380" s="458"/>
      <c r="AS380" s="838" t="s">
        <v>380</v>
      </c>
      <c r="AT380" s="458"/>
      <c r="AU380" s="458"/>
      <c r="AV380" s="838" t="s">
        <v>380</v>
      </c>
      <c r="AW380" s="458"/>
      <c r="AX380" s="458"/>
      <c r="AY380" s="838" t="s">
        <v>380</v>
      </c>
      <c r="AZ380" s="458"/>
      <c r="BA380" s="458"/>
      <c r="BB380" s="838" t="s">
        <v>1488</v>
      </c>
      <c r="BC380" s="838">
        <v>42634</v>
      </c>
      <c r="BD380" s="458" t="s">
        <v>611</v>
      </c>
      <c r="BE380" s="838" t="s">
        <v>379</v>
      </c>
      <c r="BF380" s="458"/>
      <c r="BG380" s="458"/>
      <c r="BH380" s="458" t="s">
        <v>893</v>
      </c>
      <c r="BI380" s="458"/>
      <c r="BJ380" s="458"/>
      <c r="BK380" s="837" t="s">
        <v>908</v>
      </c>
      <c r="BL380" s="755"/>
    </row>
    <row r="381" spans="1:64" ht="15" customHeight="1">
      <c r="A381" s="869"/>
      <c r="B381" s="869" t="s">
        <v>1261</v>
      </c>
      <c r="C381" s="870">
        <v>2283352</v>
      </c>
      <c r="D381" s="869">
        <v>3000</v>
      </c>
      <c r="E381" s="865">
        <v>42669</v>
      </c>
      <c r="F381" s="1088" t="s">
        <v>380</v>
      </c>
      <c r="G381" s="838"/>
      <c r="H381" s="885"/>
      <c r="I381" s="838" t="s">
        <v>379</v>
      </c>
      <c r="J381" s="838">
        <v>42632</v>
      </c>
      <c r="K381" s="458" t="s">
        <v>611</v>
      </c>
      <c r="L381" s="838">
        <v>42638</v>
      </c>
      <c r="M381" s="838">
        <v>42652</v>
      </c>
      <c r="N381" s="458" t="s">
        <v>611</v>
      </c>
      <c r="O381" s="838" t="s">
        <v>1086</v>
      </c>
      <c r="P381" s="838">
        <v>42655</v>
      </c>
      <c r="Q381" s="458" t="s">
        <v>611</v>
      </c>
      <c r="R381" s="838" t="s">
        <v>1087</v>
      </c>
      <c r="S381" s="838">
        <v>42655</v>
      </c>
      <c r="T381" s="458" t="s">
        <v>611</v>
      </c>
      <c r="U381" s="838" t="s">
        <v>380</v>
      </c>
      <c r="V381" s="838"/>
      <c r="W381" s="458"/>
      <c r="X381" s="838" t="s">
        <v>380</v>
      </c>
      <c r="Y381" s="458"/>
      <c r="Z381" s="458"/>
      <c r="AA381" s="838" t="s">
        <v>380</v>
      </c>
      <c r="AB381" s="458"/>
      <c r="AC381" s="458"/>
      <c r="AD381" s="458"/>
      <c r="AE381" s="458"/>
      <c r="AF381" s="458"/>
      <c r="AG381" s="838" t="s">
        <v>380</v>
      </c>
      <c r="AH381" s="458"/>
      <c r="AI381" s="458"/>
      <c r="AJ381" s="838" t="s">
        <v>380</v>
      </c>
      <c r="AK381" s="458"/>
      <c r="AL381" s="458"/>
      <c r="AM381" s="838" t="s">
        <v>380</v>
      </c>
      <c r="AN381" s="458"/>
      <c r="AO381" s="458"/>
      <c r="AP381" s="838">
        <v>42635</v>
      </c>
      <c r="AQ381" s="838">
        <v>42635</v>
      </c>
      <c r="AR381" s="458" t="s">
        <v>611</v>
      </c>
      <c r="AS381" s="838" t="s">
        <v>380</v>
      </c>
      <c r="AT381" s="458"/>
      <c r="AU381" s="458"/>
      <c r="AV381" s="838" t="s">
        <v>380</v>
      </c>
      <c r="AW381" s="458"/>
      <c r="AX381" s="458"/>
      <c r="AY381" s="838" t="s">
        <v>380</v>
      </c>
      <c r="AZ381" s="458"/>
      <c r="BA381" s="458"/>
      <c r="BB381" s="838">
        <v>42616</v>
      </c>
      <c r="BC381" s="838">
        <v>42647</v>
      </c>
      <c r="BD381" s="458" t="s">
        <v>611</v>
      </c>
      <c r="BE381" s="838" t="s">
        <v>379</v>
      </c>
      <c r="BF381" s="458"/>
      <c r="BG381" s="458"/>
      <c r="BH381" s="458" t="s">
        <v>893</v>
      </c>
      <c r="BI381" s="458"/>
      <c r="BJ381" s="458"/>
      <c r="BK381" s="837" t="s">
        <v>908</v>
      </c>
      <c r="BL381" s="755"/>
    </row>
    <row r="382" spans="1:64" ht="15" customHeight="1">
      <c r="A382" s="869"/>
      <c r="B382" s="869" t="s">
        <v>1262</v>
      </c>
      <c r="C382" s="870">
        <v>2283368</v>
      </c>
      <c r="D382" s="869">
        <v>3000</v>
      </c>
      <c r="E382" s="865">
        <v>42669</v>
      </c>
      <c r="F382" s="1088" t="s">
        <v>380</v>
      </c>
      <c r="G382" s="838"/>
      <c r="H382" s="885"/>
      <c r="I382" s="838" t="s">
        <v>379</v>
      </c>
      <c r="J382" s="838">
        <v>42632</v>
      </c>
      <c r="K382" s="458" t="s">
        <v>611</v>
      </c>
      <c r="L382" s="838">
        <v>42638</v>
      </c>
      <c r="M382" s="838">
        <v>42652</v>
      </c>
      <c r="N382" s="458" t="s">
        <v>611</v>
      </c>
      <c r="O382" s="838" t="s">
        <v>1086</v>
      </c>
      <c r="P382" s="838">
        <v>42655</v>
      </c>
      <c r="Q382" s="458" t="s">
        <v>611</v>
      </c>
      <c r="R382" s="838" t="s">
        <v>1087</v>
      </c>
      <c r="S382" s="838">
        <v>42655</v>
      </c>
      <c r="T382" s="458" t="s">
        <v>611</v>
      </c>
      <c r="U382" s="838" t="s">
        <v>380</v>
      </c>
      <c r="V382" s="838"/>
      <c r="W382" s="458"/>
      <c r="X382" s="838" t="s">
        <v>380</v>
      </c>
      <c r="Y382" s="458"/>
      <c r="Z382" s="458"/>
      <c r="AA382" s="838" t="s">
        <v>380</v>
      </c>
      <c r="AB382" s="458"/>
      <c r="AC382" s="458"/>
      <c r="AD382" s="458"/>
      <c r="AE382" s="458"/>
      <c r="AF382" s="458"/>
      <c r="AG382" s="838" t="s">
        <v>380</v>
      </c>
      <c r="AH382" s="458"/>
      <c r="AI382" s="458"/>
      <c r="AJ382" s="838" t="s">
        <v>380</v>
      </c>
      <c r="AK382" s="458"/>
      <c r="AL382" s="458"/>
      <c r="AM382" s="838" t="s">
        <v>380</v>
      </c>
      <c r="AN382" s="458"/>
      <c r="AO382" s="458"/>
      <c r="AP382" s="838" t="s">
        <v>380</v>
      </c>
      <c r="AQ382" s="458"/>
      <c r="AR382" s="458"/>
      <c r="AS382" s="838" t="s">
        <v>380</v>
      </c>
      <c r="AT382" s="458"/>
      <c r="AU382" s="458"/>
      <c r="AV382" s="838" t="s">
        <v>380</v>
      </c>
      <c r="AW382" s="458"/>
      <c r="AX382" s="458"/>
      <c r="AY382" s="838" t="s">
        <v>380</v>
      </c>
      <c r="AZ382" s="458"/>
      <c r="BA382" s="458"/>
      <c r="BB382" s="838">
        <v>42616</v>
      </c>
      <c r="BC382" s="838">
        <v>42634</v>
      </c>
      <c r="BD382" s="458" t="s">
        <v>611</v>
      </c>
      <c r="BE382" s="838" t="s">
        <v>379</v>
      </c>
      <c r="BF382" s="458"/>
      <c r="BG382" s="458"/>
      <c r="BH382" s="458" t="s">
        <v>893</v>
      </c>
      <c r="BI382" s="458"/>
      <c r="BJ382" s="458"/>
      <c r="BK382" s="837" t="s">
        <v>908</v>
      </c>
      <c r="BL382" s="460"/>
    </row>
    <row r="383" spans="1:64" ht="15" customHeight="1">
      <c r="A383" s="869"/>
      <c r="B383" s="869" t="s">
        <v>1263</v>
      </c>
      <c r="C383" s="870">
        <v>2283372</v>
      </c>
      <c r="D383" s="917">
        <v>1000</v>
      </c>
      <c r="E383" s="865">
        <v>42669</v>
      </c>
      <c r="F383" s="1088" t="s">
        <v>380</v>
      </c>
      <c r="G383" s="838"/>
      <c r="H383" s="885"/>
      <c r="I383" s="838" t="s">
        <v>379</v>
      </c>
      <c r="J383" s="838">
        <v>42632</v>
      </c>
      <c r="K383" s="458" t="s">
        <v>611</v>
      </c>
      <c r="L383" s="838">
        <v>42638</v>
      </c>
      <c r="M383" s="838">
        <v>42649</v>
      </c>
      <c r="N383" s="458" t="s">
        <v>611</v>
      </c>
      <c r="O383" s="838" t="s">
        <v>1086</v>
      </c>
      <c r="P383" s="838">
        <v>42655</v>
      </c>
      <c r="Q383" s="458" t="s">
        <v>611</v>
      </c>
      <c r="R383" s="838" t="s">
        <v>1087</v>
      </c>
      <c r="S383" s="838">
        <v>42655</v>
      </c>
      <c r="T383" s="458" t="s">
        <v>611</v>
      </c>
      <c r="U383" s="838" t="s">
        <v>380</v>
      </c>
      <c r="V383" s="838"/>
      <c r="W383" s="458"/>
      <c r="X383" s="838" t="s">
        <v>380</v>
      </c>
      <c r="Y383" s="458"/>
      <c r="Z383" s="458"/>
      <c r="AA383" s="838" t="s">
        <v>380</v>
      </c>
      <c r="AB383" s="458"/>
      <c r="AC383" s="458"/>
      <c r="AD383" s="458"/>
      <c r="AE383" s="458"/>
      <c r="AF383" s="458"/>
      <c r="AG383" s="838" t="s">
        <v>380</v>
      </c>
      <c r="AH383" s="458"/>
      <c r="AI383" s="458"/>
      <c r="AJ383" s="838" t="s">
        <v>380</v>
      </c>
      <c r="AK383" s="458"/>
      <c r="AL383" s="458"/>
      <c r="AM383" s="838" t="s">
        <v>380</v>
      </c>
      <c r="AN383" s="458"/>
      <c r="AO383" s="458"/>
      <c r="AP383" s="838" t="s">
        <v>380</v>
      </c>
      <c r="AQ383" s="458"/>
      <c r="AR383" s="458"/>
      <c r="AS383" s="838" t="s">
        <v>380</v>
      </c>
      <c r="AT383" s="458"/>
      <c r="AU383" s="458"/>
      <c r="AV383" s="838" t="s">
        <v>380</v>
      </c>
      <c r="AW383" s="458"/>
      <c r="AX383" s="458"/>
      <c r="AY383" s="838" t="s">
        <v>380</v>
      </c>
      <c r="AZ383" s="458"/>
      <c r="BA383" s="458"/>
      <c r="BB383" s="838">
        <v>42616</v>
      </c>
      <c r="BC383" s="838">
        <v>42647</v>
      </c>
      <c r="BD383" s="458" t="s">
        <v>611</v>
      </c>
      <c r="BE383" s="838" t="s">
        <v>379</v>
      </c>
      <c r="BF383" s="458"/>
      <c r="BG383" s="458"/>
      <c r="BH383" s="458" t="s">
        <v>893</v>
      </c>
      <c r="BI383" s="458"/>
      <c r="BJ383" s="458"/>
      <c r="BK383" s="837" t="s">
        <v>908</v>
      </c>
      <c r="BL383" s="460"/>
    </row>
    <row r="384" spans="1:64" ht="15" customHeight="1">
      <c r="A384" s="851"/>
      <c r="B384" s="851" t="s">
        <v>1264</v>
      </c>
      <c r="C384" s="851"/>
      <c r="D384" s="914">
        <f>SUM(D342:D377)</f>
        <v>201610</v>
      </c>
      <c r="E384" s="868"/>
      <c r="F384" s="1092"/>
      <c r="G384" s="641"/>
      <c r="H384" s="641"/>
      <c r="I384" s="847"/>
      <c r="J384" s="847"/>
      <c r="K384" s="641"/>
      <c r="L384" s="847"/>
      <c r="M384" s="847"/>
      <c r="N384" s="641"/>
      <c r="O384" s="847"/>
      <c r="P384" s="847"/>
      <c r="Q384" s="641"/>
      <c r="R384" s="847"/>
      <c r="S384" s="847"/>
      <c r="T384" s="641"/>
      <c r="U384" s="847"/>
      <c r="V384" s="847"/>
      <c r="W384" s="641"/>
      <c r="X384" s="847"/>
      <c r="Y384" s="641"/>
      <c r="Z384" s="641"/>
      <c r="AA384" s="847"/>
      <c r="AB384" s="641"/>
      <c r="AC384" s="641"/>
      <c r="AD384" s="641"/>
      <c r="AE384" s="641"/>
      <c r="AF384" s="641"/>
      <c r="AG384" s="847"/>
      <c r="AH384" s="641"/>
      <c r="AI384" s="641"/>
      <c r="AJ384" s="847"/>
      <c r="AK384" s="641"/>
      <c r="AL384" s="641"/>
      <c r="AM384" s="847"/>
      <c r="AN384" s="641"/>
      <c r="AO384" s="641"/>
      <c r="AP384" s="847"/>
      <c r="AQ384" s="641"/>
      <c r="AR384" s="641"/>
      <c r="AS384" s="847"/>
      <c r="AT384" s="641"/>
      <c r="AU384" s="641"/>
      <c r="AV384" s="847"/>
      <c r="AW384" s="641"/>
      <c r="AX384" s="641"/>
      <c r="AY384" s="847"/>
      <c r="AZ384" s="641"/>
      <c r="BA384" s="641"/>
      <c r="BB384" s="847"/>
      <c r="BC384" s="847"/>
      <c r="BD384" s="641"/>
      <c r="BE384" s="847"/>
      <c r="BF384" s="641"/>
      <c r="BG384" s="641"/>
      <c r="BH384" s="641"/>
      <c r="BI384" s="641"/>
      <c r="BJ384" s="641"/>
      <c r="BK384" s="641"/>
      <c r="BL384" s="641"/>
    </row>
    <row r="385" spans="1:64" ht="15" customHeight="1">
      <c r="A385" s="873"/>
      <c r="B385" s="873" t="s">
        <v>1369</v>
      </c>
      <c r="C385" s="873" t="s">
        <v>1370</v>
      </c>
      <c r="D385" s="873">
        <v>10338</v>
      </c>
      <c r="E385" s="874">
        <v>42675</v>
      </c>
      <c r="F385" s="1088" t="s">
        <v>380</v>
      </c>
      <c r="G385" s="838"/>
      <c r="H385" s="885"/>
      <c r="I385" s="838">
        <v>42637</v>
      </c>
      <c r="J385" s="838">
        <v>42652</v>
      </c>
      <c r="K385" s="458" t="s">
        <v>611</v>
      </c>
      <c r="L385" s="838">
        <v>42652</v>
      </c>
      <c r="M385" s="838">
        <v>42656</v>
      </c>
      <c r="N385" s="458" t="s">
        <v>611</v>
      </c>
      <c r="O385" s="838">
        <v>42652</v>
      </c>
      <c r="P385" s="838">
        <v>42656</v>
      </c>
      <c r="Q385" s="458" t="s">
        <v>611</v>
      </c>
      <c r="R385" s="838">
        <v>42652</v>
      </c>
      <c r="S385" s="838">
        <v>42656</v>
      </c>
      <c r="T385" s="458" t="s">
        <v>611</v>
      </c>
      <c r="U385" s="838">
        <v>42652</v>
      </c>
      <c r="V385" s="838">
        <v>42686</v>
      </c>
      <c r="W385" s="458" t="s">
        <v>611</v>
      </c>
      <c r="X385" s="838">
        <v>42652</v>
      </c>
      <c r="Y385" s="838">
        <v>42686</v>
      </c>
      <c r="Z385" s="458" t="s">
        <v>611</v>
      </c>
      <c r="AA385" s="838" t="s">
        <v>380</v>
      </c>
      <c r="AB385" s="458"/>
      <c r="AC385" s="458"/>
      <c r="AD385" s="458"/>
      <c r="AE385" s="458"/>
      <c r="AF385" s="458"/>
      <c r="AG385" s="838" t="s">
        <v>380</v>
      </c>
      <c r="AH385" s="458"/>
      <c r="AI385" s="458"/>
      <c r="AJ385" s="838" t="s">
        <v>380</v>
      </c>
      <c r="AK385" s="458"/>
      <c r="AL385" s="458"/>
      <c r="AM385" s="838" t="s">
        <v>380</v>
      </c>
      <c r="AN385" s="458"/>
      <c r="AO385" s="458"/>
      <c r="AP385" s="838" t="s">
        <v>380</v>
      </c>
      <c r="AQ385" s="458"/>
      <c r="AR385" s="458"/>
      <c r="AS385" s="838" t="s">
        <v>380</v>
      </c>
      <c r="AT385" s="837"/>
      <c r="AU385" s="837"/>
      <c r="AV385" s="838" t="s">
        <v>380</v>
      </c>
      <c r="AW385" s="837"/>
      <c r="AX385" s="837"/>
      <c r="AY385" s="838" t="s">
        <v>380</v>
      </c>
      <c r="AZ385" s="837"/>
      <c r="BA385" s="837"/>
      <c r="BB385" s="838" t="s">
        <v>380</v>
      </c>
      <c r="BC385" s="850"/>
      <c r="BD385" s="837"/>
      <c r="BE385" s="838" t="s">
        <v>379</v>
      </c>
      <c r="BF385" s="837"/>
      <c r="BG385" s="837"/>
      <c r="BH385" s="458" t="s">
        <v>1506</v>
      </c>
      <c r="BI385" s="837"/>
      <c r="BJ385" s="837"/>
      <c r="BK385" s="837"/>
      <c r="BL385" s="837"/>
    </row>
    <row r="386" spans="1:64" ht="15" customHeight="1">
      <c r="A386" s="873"/>
      <c r="B386" s="873" t="s">
        <v>1371</v>
      </c>
      <c r="C386" s="873" t="s">
        <v>1372</v>
      </c>
      <c r="D386" s="873">
        <v>6053</v>
      </c>
      <c r="E386" s="874">
        <v>42675</v>
      </c>
      <c r="F386" s="1088" t="s">
        <v>380</v>
      </c>
      <c r="G386" s="838"/>
      <c r="H386" s="885"/>
      <c r="I386" s="838">
        <v>42637</v>
      </c>
      <c r="J386" s="838">
        <v>42652</v>
      </c>
      <c r="K386" s="458" t="s">
        <v>611</v>
      </c>
      <c r="L386" s="838">
        <v>42652</v>
      </c>
      <c r="M386" s="838">
        <v>42656</v>
      </c>
      <c r="N386" s="458" t="s">
        <v>611</v>
      </c>
      <c r="O386" s="838">
        <v>42652</v>
      </c>
      <c r="P386" s="838">
        <v>42656</v>
      </c>
      <c r="Q386" s="458" t="s">
        <v>611</v>
      </c>
      <c r="R386" s="838">
        <v>42652</v>
      </c>
      <c r="S386" s="838">
        <v>42656</v>
      </c>
      <c r="T386" s="458" t="s">
        <v>611</v>
      </c>
      <c r="U386" s="838">
        <v>42652</v>
      </c>
      <c r="V386" s="838">
        <v>42686</v>
      </c>
      <c r="W386" s="458" t="s">
        <v>611</v>
      </c>
      <c r="X386" s="838">
        <v>42652</v>
      </c>
      <c r="Y386" s="838">
        <v>42686</v>
      </c>
      <c r="Z386" s="458" t="s">
        <v>611</v>
      </c>
      <c r="AA386" s="838" t="s">
        <v>380</v>
      </c>
      <c r="AB386" s="458"/>
      <c r="AC386" s="458"/>
      <c r="AD386" s="458"/>
      <c r="AE386" s="458"/>
      <c r="AF386" s="458"/>
      <c r="AG386" s="838" t="s">
        <v>380</v>
      </c>
      <c r="AH386" s="458"/>
      <c r="AI386" s="458"/>
      <c r="AJ386" s="838" t="s">
        <v>380</v>
      </c>
      <c r="AK386" s="458"/>
      <c r="AL386" s="458"/>
      <c r="AM386" s="838" t="s">
        <v>380</v>
      </c>
      <c r="AN386" s="458"/>
      <c r="AO386" s="458"/>
      <c r="AP386" s="838" t="s">
        <v>380</v>
      </c>
      <c r="AQ386" s="458"/>
      <c r="AR386" s="458"/>
      <c r="AS386" s="838" t="s">
        <v>380</v>
      </c>
      <c r="AT386" s="837"/>
      <c r="AU386" s="837"/>
      <c r="AV386" s="838" t="s">
        <v>380</v>
      </c>
      <c r="AW386" s="837"/>
      <c r="AX386" s="837"/>
      <c r="AY386" s="838" t="s">
        <v>380</v>
      </c>
      <c r="AZ386" s="837"/>
      <c r="BA386" s="837"/>
      <c r="BB386" s="838" t="s">
        <v>380</v>
      </c>
      <c r="BC386" s="850"/>
      <c r="BD386" s="837"/>
      <c r="BE386" s="838" t="s">
        <v>379</v>
      </c>
      <c r="BF386" s="837"/>
      <c r="BG386" s="837"/>
      <c r="BH386" s="458" t="s">
        <v>1506</v>
      </c>
      <c r="BI386" s="837"/>
      <c r="BJ386" s="837"/>
      <c r="BK386" s="837"/>
      <c r="BL386" s="837"/>
    </row>
    <row r="387" spans="1:64" ht="15" customHeight="1">
      <c r="A387" s="873"/>
      <c r="B387" s="873" t="s">
        <v>1373</v>
      </c>
      <c r="C387" s="873" t="s">
        <v>1374</v>
      </c>
      <c r="D387" s="873">
        <v>3001</v>
      </c>
      <c r="E387" s="874">
        <v>42675</v>
      </c>
      <c r="F387" s="1088" t="s">
        <v>380</v>
      </c>
      <c r="G387" s="838"/>
      <c r="H387" s="885"/>
      <c r="I387" s="838">
        <v>42637</v>
      </c>
      <c r="J387" s="838">
        <v>42652</v>
      </c>
      <c r="K387" s="458" t="s">
        <v>611</v>
      </c>
      <c r="L387" s="838">
        <v>42652</v>
      </c>
      <c r="M387" s="838">
        <v>42656</v>
      </c>
      <c r="N387" s="458" t="s">
        <v>611</v>
      </c>
      <c r="O387" s="838">
        <v>42652</v>
      </c>
      <c r="P387" s="838">
        <v>42656</v>
      </c>
      <c r="Q387" s="458" t="s">
        <v>611</v>
      </c>
      <c r="R387" s="838">
        <v>42652</v>
      </c>
      <c r="S387" s="838">
        <v>42656</v>
      </c>
      <c r="T387" s="458" t="s">
        <v>611</v>
      </c>
      <c r="U387" s="838">
        <v>42652</v>
      </c>
      <c r="V387" s="838">
        <v>42686</v>
      </c>
      <c r="W387" s="458" t="s">
        <v>611</v>
      </c>
      <c r="X387" s="838">
        <v>42652</v>
      </c>
      <c r="Y387" s="838">
        <v>42686</v>
      </c>
      <c r="Z387" s="458" t="s">
        <v>611</v>
      </c>
      <c r="AA387" s="838" t="s">
        <v>380</v>
      </c>
      <c r="AB387" s="458"/>
      <c r="AC387" s="458"/>
      <c r="AD387" s="458"/>
      <c r="AE387" s="458"/>
      <c r="AF387" s="458"/>
      <c r="AG387" s="838" t="s">
        <v>380</v>
      </c>
      <c r="AH387" s="458"/>
      <c r="AI387" s="458"/>
      <c r="AJ387" s="838" t="s">
        <v>380</v>
      </c>
      <c r="AK387" s="458"/>
      <c r="AL387" s="458"/>
      <c r="AM387" s="838" t="s">
        <v>380</v>
      </c>
      <c r="AN387" s="458"/>
      <c r="AO387" s="458"/>
      <c r="AP387" s="838" t="s">
        <v>380</v>
      </c>
      <c r="AQ387" s="458"/>
      <c r="AR387" s="458"/>
      <c r="AS387" s="838" t="s">
        <v>380</v>
      </c>
      <c r="AT387" s="837"/>
      <c r="AU387" s="837"/>
      <c r="AV387" s="838" t="s">
        <v>380</v>
      </c>
      <c r="AW387" s="837"/>
      <c r="AX387" s="837"/>
      <c r="AY387" s="838" t="s">
        <v>380</v>
      </c>
      <c r="AZ387" s="837"/>
      <c r="BA387" s="837"/>
      <c r="BB387" s="838" t="s">
        <v>380</v>
      </c>
      <c r="BC387" s="850"/>
      <c r="BD387" s="837"/>
      <c r="BE387" s="838" t="s">
        <v>379</v>
      </c>
      <c r="BF387" s="837"/>
      <c r="BG387" s="837"/>
      <c r="BH387" s="458" t="s">
        <v>1506</v>
      </c>
      <c r="BI387" s="837"/>
      <c r="BJ387" s="837"/>
      <c r="BK387" s="837"/>
      <c r="BL387" s="837"/>
    </row>
    <row r="388" spans="1:64" ht="15" customHeight="1">
      <c r="A388" s="452"/>
      <c r="B388" s="452" t="s">
        <v>1265</v>
      </c>
      <c r="C388" s="666">
        <v>2183322</v>
      </c>
      <c r="D388" s="739">
        <v>21000</v>
      </c>
      <c r="E388" s="881">
        <v>42676</v>
      </c>
      <c r="F388" s="1088" t="s">
        <v>380</v>
      </c>
      <c r="G388" s="838"/>
      <c r="H388" s="885"/>
      <c r="I388" s="838" t="s">
        <v>379</v>
      </c>
      <c r="J388" s="838">
        <v>42641</v>
      </c>
      <c r="K388" s="458" t="s">
        <v>611</v>
      </c>
      <c r="L388" s="838">
        <v>42645</v>
      </c>
      <c r="M388" s="838">
        <v>42652</v>
      </c>
      <c r="N388" s="458" t="s">
        <v>611</v>
      </c>
      <c r="O388" s="838">
        <v>42645</v>
      </c>
      <c r="P388" s="838">
        <v>42653</v>
      </c>
      <c r="Q388" s="458" t="s">
        <v>611</v>
      </c>
      <c r="R388" s="838">
        <v>42645</v>
      </c>
      <c r="S388" s="838">
        <v>42656</v>
      </c>
      <c r="T388" s="458" t="s">
        <v>611</v>
      </c>
      <c r="U388" s="838" t="s">
        <v>380</v>
      </c>
      <c r="V388" s="838"/>
      <c r="W388" s="458"/>
      <c r="X388" s="458" t="s">
        <v>380</v>
      </c>
      <c r="Y388" s="458"/>
      <c r="Z388" s="458"/>
      <c r="AA388" s="838" t="s">
        <v>380</v>
      </c>
      <c r="AB388" s="458"/>
      <c r="AC388" s="458"/>
      <c r="AD388" s="458"/>
      <c r="AE388" s="458"/>
      <c r="AF388" s="458"/>
      <c r="AG388" s="838" t="s">
        <v>380</v>
      </c>
      <c r="AH388" s="458"/>
      <c r="AI388" s="458"/>
      <c r="AJ388" s="838" t="s">
        <v>380</v>
      </c>
      <c r="AK388" s="458"/>
      <c r="AL388" s="458"/>
      <c r="AM388" s="838" t="s">
        <v>380</v>
      </c>
      <c r="AN388" s="458"/>
      <c r="AO388" s="458"/>
      <c r="AP388" s="838" t="s">
        <v>380</v>
      </c>
      <c r="AQ388" s="458"/>
      <c r="AR388" s="458"/>
      <c r="AS388" s="838" t="s">
        <v>380</v>
      </c>
      <c r="AT388" s="837"/>
      <c r="AU388" s="837"/>
      <c r="AV388" s="838" t="s">
        <v>380</v>
      </c>
      <c r="AW388" s="837"/>
      <c r="AX388" s="837"/>
      <c r="AY388" s="838" t="s">
        <v>380</v>
      </c>
      <c r="AZ388" s="837"/>
      <c r="BA388" s="837"/>
      <c r="BB388" s="838">
        <v>42662</v>
      </c>
      <c r="BC388" s="838">
        <v>42667</v>
      </c>
      <c r="BD388" s="458" t="s">
        <v>611</v>
      </c>
      <c r="BE388" s="838" t="s">
        <v>379</v>
      </c>
      <c r="BF388" s="837"/>
      <c r="BG388" s="837"/>
      <c r="BH388" s="458" t="s">
        <v>893</v>
      </c>
      <c r="BI388" s="837"/>
      <c r="BJ388" s="837"/>
      <c r="BK388" s="837" t="s">
        <v>908</v>
      </c>
      <c r="BL388" s="755"/>
    </row>
    <row r="389" spans="1:64" ht="15" customHeight="1">
      <c r="A389" s="873"/>
      <c r="B389" s="873" t="s">
        <v>1375</v>
      </c>
      <c r="C389" s="873" t="s">
        <v>1376</v>
      </c>
      <c r="D389" s="873">
        <v>2270</v>
      </c>
      <c r="E389" s="874">
        <v>42682</v>
      </c>
      <c r="F389" s="1088" t="s">
        <v>380</v>
      </c>
      <c r="G389" s="838"/>
      <c r="H389" s="885"/>
      <c r="I389" s="838">
        <v>42637</v>
      </c>
      <c r="J389" s="838">
        <v>42652</v>
      </c>
      <c r="K389" s="458" t="s">
        <v>611</v>
      </c>
      <c r="L389" s="838">
        <v>42652</v>
      </c>
      <c r="M389" s="838">
        <v>42656</v>
      </c>
      <c r="N389" s="458" t="s">
        <v>611</v>
      </c>
      <c r="O389" s="838">
        <v>42652</v>
      </c>
      <c r="P389" s="838">
        <v>42656</v>
      </c>
      <c r="Q389" s="458" t="s">
        <v>611</v>
      </c>
      <c r="R389" s="838">
        <v>42652</v>
      </c>
      <c r="S389" s="838">
        <v>42656</v>
      </c>
      <c r="T389" s="458" t="s">
        <v>611</v>
      </c>
      <c r="U389" s="838">
        <v>42652</v>
      </c>
      <c r="V389" s="838">
        <v>42686</v>
      </c>
      <c r="W389" s="458" t="s">
        <v>611</v>
      </c>
      <c r="X389" s="838">
        <v>42652</v>
      </c>
      <c r="Y389" s="838">
        <v>42686</v>
      </c>
      <c r="Z389" s="458" t="s">
        <v>611</v>
      </c>
      <c r="AA389" s="838"/>
      <c r="AB389" s="458"/>
      <c r="AC389" s="458"/>
      <c r="AD389" s="458"/>
      <c r="AE389" s="458"/>
      <c r="AF389" s="458"/>
      <c r="AG389" s="838" t="s">
        <v>380</v>
      </c>
      <c r="AH389" s="458"/>
      <c r="AI389" s="458"/>
      <c r="AJ389" s="838" t="s">
        <v>380</v>
      </c>
      <c r="AK389" s="458"/>
      <c r="AL389" s="458"/>
      <c r="AM389" s="838" t="s">
        <v>380</v>
      </c>
      <c r="AN389" s="458"/>
      <c r="AO389" s="458"/>
      <c r="AP389" s="838" t="s">
        <v>380</v>
      </c>
      <c r="AQ389" s="458"/>
      <c r="AR389" s="458"/>
      <c r="AS389" s="838" t="s">
        <v>380</v>
      </c>
      <c r="AT389" s="837"/>
      <c r="AU389" s="837"/>
      <c r="AV389" s="838" t="s">
        <v>380</v>
      </c>
      <c r="AW389" s="837"/>
      <c r="AX389" s="837"/>
      <c r="AY389" s="838" t="s">
        <v>380</v>
      </c>
      <c r="AZ389" s="837"/>
      <c r="BA389" s="837"/>
      <c r="BB389" s="838" t="s">
        <v>380</v>
      </c>
      <c r="BC389" s="850"/>
      <c r="BD389" s="837"/>
      <c r="BE389" s="838" t="s">
        <v>379</v>
      </c>
      <c r="BF389" s="837"/>
      <c r="BG389" s="837"/>
      <c r="BH389" s="458" t="s">
        <v>1506</v>
      </c>
      <c r="BI389" s="837"/>
      <c r="BJ389" s="837"/>
      <c r="BK389" s="837"/>
      <c r="BL389" s="755"/>
    </row>
    <row r="390" spans="1:64" ht="15" customHeight="1">
      <c r="A390" s="856"/>
      <c r="B390" s="856" t="s">
        <v>1266</v>
      </c>
      <c r="C390" s="854">
        <v>2183317</v>
      </c>
      <c r="D390" s="857">
        <v>4000</v>
      </c>
      <c r="E390" s="882">
        <v>42683</v>
      </c>
      <c r="F390" s="1088" t="s">
        <v>380</v>
      </c>
      <c r="G390" s="838"/>
      <c r="H390" s="885"/>
      <c r="I390" s="838" t="s">
        <v>379</v>
      </c>
      <c r="J390" s="838">
        <v>42618</v>
      </c>
      <c r="K390" s="458" t="s">
        <v>611</v>
      </c>
      <c r="L390" s="838">
        <v>42645</v>
      </c>
      <c r="M390" s="838">
        <v>42652</v>
      </c>
      <c r="N390" s="458" t="s">
        <v>611</v>
      </c>
      <c r="O390" s="838">
        <v>42645</v>
      </c>
      <c r="P390" s="838">
        <v>42653</v>
      </c>
      <c r="Q390" s="458" t="s">
        <v>611</v>
      </c>
      <c r="R390" s="838">
        <v>42645</v>
      </c>
      <c r="S390" s="838">
        <v>42653</v>
      </c>
      <c r="T390" s="458" t="s">
        <v>611</v>
      </c>
      <c r="U390" s="838" t="s">
        <v>380</v>
      </c>
      <c r="V390" s="838"/>
      <c r="W390" s="458"/>
      <c r="X390" s="458" t="s">
        <v>380</v>
      </c>
      <c r="Y390" s="458"/>
      <c r="Z390" s="458"/>
      <c r="AA390" s="838" t="s">
        <v>380</v>
      </c>
      <c r="AB390" s="458"/>
      <c r="AC390" s="458"/>
      <c r="AD390" s="458"/>
      <c r="AE390" s="458"/>
      <c r="AF390" s="458"/>
      <c r="AG390" s="838" t="s">
        <v>380</v>
      </c>
      <c r="AH390" s="458"/>
      <c r="AI390" s="458"/>
      <c r="AJ390" s="838" t="s">
        <v>380</v>
      </c>
      <c r="AK390" s="458"/>
      <c r="AL390" s="458"/>
      <c r="AM390" s="838" t="s">
        <v>380</v>
      </c>
      <c r="AN390" s="458"/>
      <c r="AO390" s="458"/>
      <c r="AP390" s="838" t="s">
        <v>380</v>
      </c>
      <c r="AQ390" s="458"/>
      <c r="AR390" s="458"/>
      <c r="AS390" s="838" t="s">
        <v>380</v>
      </c>
      <c r="AT390" s="837"/>
      <c r="AU390" s="837"/>
      <c r="AV390" s="838" t="s">
        <v>380</v>
      </c>
      <c r="AW390" s="837"/>
      <c r="AX390" s="837"/>
      <c r="AY390" s="838" t="s">
        <v>380</v>
      </c>
      <c r="AZ390" s="837"/>
      <c r="BA390" s="837"/>
      <c r="BB390" s="838">
        <v>42663</v>
      </c>
      <c r="BC390" s="838">
        <v>42667</v>
      </c>
      <c r="BD390" s="458" t="s">
        <v>611</v>
      </c>
      <c r="BE390" s="838" t="s">
        <v>379</v>
      </c>
      <c r="BF390" s="837"/>
      <c r="BG390" s="837"/>
      <c r="BH390" s="458" t="s">
        <v>893</v>
      </c>
      <c r="BI390" s="837"/>
      <c r="BJ390" s="837"/>
      <c r="BK390" s="837" t="s">
        <v>908</v>
      </c>
      <c r="BL390" s="755"/>
    </row>
    <row r="391" spans="1:64" ht="15" customHeight="1">
      <c r="A391" s="856"/>
      <c r="B391" s="856" t="s">
        <v>1281</v>
      </c>
      <c r="C391" s="854">
        <v>2183317</v>
      </c>
      <c r="D391" s="857">
        <v>11000</v>
      </c>
      <c r="E391" s="882">
        <v>42683</v>
      </c>
      <c r="F391" s="1088" t="s">
        <v>380</v>
      </c>
      <c r="G391" s="838"/>
      <c r="H391" s="885"/>
      <c r="I391" s="838" t="s">
        <v>379</v>
      </c>
      <c r="J391" s="838">
        <v>42618</v>
      </c>
      <c r="K391" s="838" t="s">
        <v>611</v>
      </c>
      <c r="L391" s="838">
        <v>42645</v>
      </c>
      <c r="M391" s="838">
        <v>42652</v>
      </c>
      <c r="N391" s="458" t="s">
        <v>611</v>
      </c>
      <c r="O391" s="838">
        <v>42634</v>
      </c>
      <c r="P391" s="838">
        <v>42638</v>
      </c>
      <c r="Q391" s="458" t="s">
        <v>611</v>
      </c>
      <c r="R391" s="838">
        <v>42634</v>
      </c>
      <c r="S391" s="838">
        <v>42654</v>
      </c>
      <c r="T391" s="458" t="s">
        <v>611</v>
      </c>
      <c r="U391" s="838" t="s">
        <v>380</v>
      </c>
      <c r="V391" s="838"/>
      <c r="W391" s="458"/>
      <c r="X391" s="458" t="s">
        <v>380</v>
      </c>
      <c r="Y391" s="458"/>
      <c r="Z391" s="458"/>
      <c r="AA391" s="838" t="s">
        <v>380</v>
      </c>
      <c r="AB391" s="458"/>
      <c r="AC391" s="458"/>
      <c r="AD391" s="458"/>
      <c r="AE391" s="458"/>
      <c r="AF391" s="458"/>
      <c r="AG391" s="838" t="s">
        <v>380</v>
      </c>
      <c r="AH391" s="458"/>
      <c r="AI391" s="458"/>
      <c r="AJ391" s="838" t="s">
        <v>380</v>
      </c>
      <c r="AK391" s="458"/>
      <c r="AL391" s="458"/>
      <c r="AM391" s="838" t="s">
        <v>380</v>
      </c>
      <c r="AN391" s="458"/>
      <c r="AO391" s="458"/>
      <c r="AP391" s="838" t="s">
        <v>380</v>
      </c>
      <c r="AQ391" s="458"/>
      <c r="AR391" s="458"/>
      <c r="AS391" s="838" t="s">
        <v>380</v>
      </c>
      <c r="AT391" s="837"/>
      <c r="AU391" s="837"/>
      <c r="AV391" s="838" t="s">
        <v>380</v>
      </c>
      <c r="AW391" s="837"/>
      <c r="AX391" s="837"/>
      <c r="AY391" s="838" t="s">
        <v>380</v>
      </c>
      <c r="AZ391" s="837"/>
      <c r="BA391" s="837"/>
      <c r="BB391" s="838">
        <v>42663</v>
      </c>
      <c r="BC391" s="838">
        <v>42667</v>
      </c>
      <c r="BD391" s="458" t="s">
        <v>611</v>
      </c>
      <c r="BE391" s="838" t="s">
        <v>379</v>
      </c>
      <c r="BF391" s="837"/>
      <c r="BG391" s="837"/>
      <c r="BH391" s="458" t="s">
        <v>893</v>
      </c>
      <c r="BI391" s="837"/>
      <c r="BJ391" s="837"/>
      <c r="BK391" s="837" t="s">
        <v>908</v>
      </c>
      <c r="BL391" s="755"/>
    </row>
    <row r="392" spans="1:64" ht="15" customHeight="1">
      <c r="A392" s="853"/>
      <c r="B392" s="853" t="s">
        <v>1267</v>
      </c>
      <c r="C392" s="666">
        <v>2183324</v>
      </c>
      <c r="D392" s="739">
        <v>3900</v>
      </c>
      <c r="E392" s="881">
        <v>42683</v>
      </c>
      <c r="F392" s="1088" t="s">
        <v>380</v>
      </c>
      <c r="G392" s="838"/>
      <c r="H392" s="885"/>
      <c r="I392" s="838" t="s">
        <v>379</v>
      </c>
      <c r="J392" s="838">
        <v>42641</v>
      </c>
      <c r="K392" s="458" t="s">
        <v>611</v>
      </c>
      <c r="L392" s="838">
        <v>42645</v>
      </c>
      <c r="M392" s="838">
        <v>42652</v>
      </c>
      <c r="N392" s="458" t="s">
        <v>611</v>
      </c>
      <c r="O392" s="838">
        <v>42645</v>
      </c>
      <c r="P392" s="838">
        <v>42654</v>
      </c>
      <c r="Q392" s="458" t="s">
        <v>611</v>
      </c>
      <c r="R392" s="838">
        <v>42645</v>
      </c>
      <c r="S392" s="838">
        <v>42654</v>
      </c>
      <c r="T392" s="458" t="s">
        <v>611</v>
      </c>
      <c r="U392" s="838" t="s">
        <v>380</v>
      </c>
      <c r="V392" s="838"/>
      <c r="W392" s="458"/>
      <c r="X392" s="458" t="s">
        <v>380</v>
      </c>
      <c r="Y392" s="458"/>
      <c r="Z392" s="458"/>
      <c r="AA392" s="838" t="s">
        <v>380</v>
      </c>
      <c r="AB392" s="458"/>
      <c r="AC392" s="458"/>
      <c r="AD392" s="458"/>
      <c r="AE392" s="458"/>
      <c r="AF392" s="458"/>
      <c r="AG392" s="838" t="s">
        <v>380</v>
      </c>
      <c r="AH392" s="458"/>
      <c r="AI392" s="458"/>
      <c r="AJ392" s="838" t="s">
        <v>380</v>
      </c>
      <c r="AK392" s="458"/>
      <c r="AL392" s="458"/>
      <c r="AM392" s="838" t="s">
        <v>380</v>
      </c>
      <c r="AN392" s="458"/>
      <c r="AO392" s="458"/>
      <c r="AP392" s="838" t="s">
        <v>380</v>
      </c>
      <c r="AQ392" s="458"/>
      <c r="AR392" s="458"/>
      <c r="AS392" s="838" t="s">
        <v>380</v>
      </c>
      <c r="AT392" s="837"/>
      <c r="AU392" s="837"/>
      <c r="AV392" s="838" t="s">
        <v>380</v>
      </c>
      <c r="AW392" s="837"/>
      <c r="AX392" s="837"/>
      <c r="AY392" s="838" t="s">
        <v>380</v>
      </c>
      <c r="AZ392" s="837"/>
      <c r="BA392" s="837"/>
      <c r="BB392" s="838">
        <v>42663</v>
      </c>
      <c r="BC392" s="838">
        <v>42667</v>
      </c>
      <c r="BD392" s="458" t="s">
        <v>611</v>
      </c>
      <c r="BE392" s="838" t="s">
        <v>379</v>
      </c>
      <c r="BF392" s="837"/>
      <c r="BG392" s="837"/>
      <c r="BH392" s="458" t="s">
        <v>893</v>
      </c>
      <c r="BI392" s="837"/>
      <c r="BJ392" s="837"/>
      <c r="BK392" s="837" t="s">
        <v>908</v>
      </c>
      <c r="BL392" s="755"/>
    </row>
    <row r="393" spans="1:64" ht="15" customHeight="1">
      <c r="A393" s="883"/>
      <c r="B393" s="883" t="s">
        <v>1268</v>
      </c>
      <c r="C393" s="858">
        <v>2183329</v>
      </c>
      <c r="D393" s="860">
        <v>4550</v>
      </c>
      <c r="E393" s="884">
        <v>42683</v>
      </c>
      <c r="F393" s="1088" t="s">
        <v>380</v>
      </c>
      <c r="G393" s="838"/>
      <c r="H393" s="885"/>
      <c r="I393" s="838" t="s">
        <v>1488</v>
      </c>
      <c r="J393" s="838">
        <v>42641</v>
      </c>
      <c r="K393" s="458" t="s">
        <v>611</v>
      </c>
      <c r="L393" s="838" t="s">
        <v>1488</v>
      </c>
      <c r="M393" s="838">
        <v>42652</v>
      </c>
      <c r="N393" s="458" t="s">
        <v>611</v>
      </c>
      <c r="O393" s="838" t="s">
        <v>1488</v>
      </c>
      <c r="P393" s="838">
        <v>42654</v>
      </c>
      <c r="Q393" s="458" t="s">
        <v>611</v>
      </c>
      <c r="R393" s="838" t="s">
        <v>1488</v>
      </c>
      <c r="S393" s="838">
        <v>42654</v>
      </c>
      <c r="T393" s="458" t="s">
        <v>611</v>
      </c>
      <c r="U393" s="838" t="s">
        <v>380</v>
      </c>
      <c r="V393" s="838"/>
      <c r="W393" s="458"/>
      <c r="X393" s="458" t="s">
        <v>380</v>
      </c>
      <c r="Y393" s="458"/>
      <c r="Z393" s="458"/>
      <c r="AA393" s="838" t="s">
        <v>380</v>
      </c>
      <c r="AB393" s="458"/>
      <c r="AC393" s="458"/>
      <c r="AD393" s="458"/>
      <c r="AE393" s="458"/>
      <c r="AF393" s="458"/>
      <c r="AG393" s="838" t="s">
        <v>380</v>
      </c>
      <c r="AH393" s="458"/>
      <c r="AI393" s="458"/>
      <c r="AJ393" s="838" t="s">
        <v>380</v>
      </c>
      <c r="AK393" s="458"/>
      <c r="AL393" s="458"/>
      <c r="AM393" s="838" t="s">
        <v>380</v>
      </c>
      <c r="AN393" s="458"/>
      <c r="AO393" s="458"/>
      <c r="AP393" s="838" t="s">
        <v>380</v>
      </c>
      <c r="AQ393" s="458"/>
      <c r="AR393" s="458"/>
      <c r="AS393" s="838" t="s">
        <v>380</v>
      </c>
      <c r="AT393" s="837"/>
      <c r="AU393" s="837"/>
      <c r="AV393" s="838" t="s">
        <v>380</v>
      </c>
      <c r="AW393" s="837"/>
      <c r="AX393" s="837"/>
      <c r="AY393" s="838" t="s">
        <v>380</v>
      </c>
      <c r="AZ393" s="837"/>
      <c r="BA393" s="837"/>
      <c r="BB393" s="838" t="s">
        <v>1488</v>
      </c>
      <c r="BC393" s="838">
        <v>42667</v>
      </c>
      <c r="BD393" s="458" t="s">
        <v>611</v>
      </c>
      <c r="BE393" s="838" t="s">
        <v>379</v>
      </c>
      <c r="BF393" s="837"/>
      <c r="BG393" s="837"/>
      <c r="BH393" s="458" t="s">
        <v>893</v>
      </c>
      <c r="BI393" s="837"/>
      <c r="BJ393" s="837"/>
      <c r="BK393" s="837" t="s">
        <v>908</v>
      </c>
      <c r="BL393" s="755"/>
    </row>
    <row r="394" spans="1:64" ht="15" customHeight="1">
      <c r="A394" s="853"/>
      <c r="B394" s="853" t="s">
        <v>1269</v>
      </c>
      <c r="C394" s="853">
        <v>2183384</v>
      </c>
      <c r="D394" s="739">
        <v>24000</v>
      </c>
      <c r="E394" s="881">
        <v>42683</v>
      </c>
      <c r="F394" s="1088" t="s">
        <v>380</v>
      </c>
      <c r="G394" s="838"/>
      <c r="H394" s="885"/>
      <c r="I394" s="838">
        <v>42644</v>
      </c>
      <c r="J394" s="838">
        <v>42653</v>
      </c>
      <c r="K394" s="458" t="s">
        <v>611</v>
      </c>
      <c r="L394" s="838">
        <v>42645</v>
      </c>
      <c r="M394" s="838">
        <v>42652</v>
      </c>
      <c r="N394" s="458" t="s">
        <v>611</v>
      </c>
      <c r="O394" s="838">
        <v>42645</v>
      </c>
      <c r="P394" s="838">
        <v>42654</v>
      </c>
      <c r="Q394" s="458" t="s">
        <v>611</v>
      </c>
      <c r="R394" s="838" t="s">
        <v>1507</v>
      </c>
      <c r="S394" s="838">
        <v>42654</v>
      </c>
      <c r="T394" s="458" t="s">
        <v>611</v>
      </c>
      <c r="U394" s="838">
        <v>42665</v>
      </c>
      <c r="V394" s="838">
        <v>42668</v>
      </c>
      <c r="W394" s="458" t="s">
        <v>611</v>
      </c>
      <c r="X394" s="838">
        <v>42665</v>
      </c>
      <c r="Y394" s="838">
        <v>42668</v>
      </c>
      <c r="Z394" s="458" t="s">
        <v>611</v>
      </c>
      <c r="AA394" s="838" t="s">
        <v>380</v>
      </c>
      <c r="AB394" s="458"/>
      <c r="AC394" s="458"/>
      <c r="AD394" s="458"/>
      <c r="AE394" s="458"/>
      <c r="AF394" s="458"/>
      <c r="AG394" s="838" t="s">
        <v>380</v>
      </c>
      <c r="AH394" s="458"/>
      <c r="AI394" s="458"/>
      <c r="AJ394" s="838" t="s">
        <v>380</v>
      </c>
      <c r="AK394" s="458"/>
      <c r="AL394" s="458"/>
      <c r="AM394" s="838" t="s">
        <v>380</v>
      </c>
      <c r="AN394" s="458"/>
      <c r="AO394" s="458"/>
      <c r="AP394" s="838">
        <v>42668</v>
      </c>
      <c r="AQ394" s="838">
        <v>42669</v>
      </c>
      <c r="AR394" s="458" t="s">
        <v>611</v>
      </c>
      <c r="AS394" s="838" t="s">
        <v>380</v>
      </c>
      <c r="AT394" s="837"/>
      <c r="AU394" s="837"/>
      <c r="AV394" s="838" t="s">
        <v>380</v>
      </c>
      <c r="AW394" s="837"/>
      <c r="AX394" s="837"/>
      <c r="AY394" s="838" t="s">
        <v>380</v>
      </c>
      <c r="AZ394" s="837"/>
      <c r="BA394" s="837"/>
      <c r="BB394" s="838">
        <v>42663</v>
      </c>
      <c r="BC394" s="838">
        <v>42667</v>
      </c>
      <c r="BD394" s="458" t="s">
        <v>611</v>
      </c>
      <c r="BE394" s="838" t="s">
        <v>379</v>
      </c>
      <c r="BF394" s="837"/>
      <c r="BG394" s="837"/>
      <c r="BH394" s="458" t="s">
        <v>893</v>
      </c>
      <c r="BI394" s="837"/>
      <c r="BJ394" s="837"/>
      <c r="BK394" s="837" t="s">
        <v>908</v>
      </c>
      <c r="BL394" s="755"/>
    </row>
    <row r="395" spans="1:64" ht="15" customHeight="1">
      <c r="A395" s="853"/>
      <c r="B395" s="853" t="s">
        <v>1270</v>
      </c>
      <c r="C395" s="853">
        <v>2183385</v>
      </c>
      <c r="D395" s="739">
        <v>3000</v>
      </c>
      <c r="E395" s="881">
        <v>42683</v>
      </c>
      <c r="F395" s="1088" t="s">
        <v>380</v>
      </c>
      <c r="G395" s="838"/>
      <c r="H395" s="885"/>
      <c r="I395" s="838" t="s">
        <v>379</v>
      </c>
      <c r="J395" s="838">
        <v>42641</v>
      </c>
      <c r="K395" s="458" t="s">
        <v>611</v>
      </c>
      <c r="L395" s="838">
        <v>42645</v>
      </c>
      <c r="M395" s="838">
        <v>42652</v>
      </c>
      <c r="N395" s="458" t="s">
        <v>611</v>
      </c>
      <c r="O395" s="838">
        <v>42645</v>
      </c>
      <c r="P395" s="838">
        <v>42654</v>
      </c>
      <c r="Q395" s="458" t="s">
        <v>611</v>
      </c>
      <c r="R395" s="838">
        <v>42645</v>
      </c>
      <c r="S395" s="838">
        <v>42654</v>
      </c>
      <c r="T395" s="458" t="s">
        <v>611</v>
      </c>
      <c r="U395" s="838" t="s">
        <v>380</v>
      </c>
      <c r="V395" s="838"/>
      <c r="W395" s="458"/>
      <c r="X395" s="458" t="s">
        <v>380</v>
      </c>
      <c r="Y395" s="458"/>
      <c r="Z395" s="458"/>
      <c r="AA395" s="838" t="s">
        <v>380</v>
      </c>
      <c r="AB395" s="458"/>
      <c r="AC395" s="458"/>
      <c r="AD395" s="458"/>
      <c r="AE395" s="458"/>
      <c r="AF395" s="458"/>
      <c r="AG395" s="838" t="s">
        <v>380</v>
      </c>
      <c r="AH395" s="458"/>
      <c r="AI395" s="458"/>
      <c r="AJ395" s="838" t="s">
        <v>380</v>
      </c>
      <c r="AK395" s="458"/>
      <c r="AL395" s="458"/>
      <c r="AM395" s="838" t="s">
        <v>380</v>
      </c>
      <c r="AN395" s="458"/>
      <c r="AO395" s="458"/>
      <c r="AP395" s="838" t="s">
        <v>380</v>
      </c>
      <c r="AQ395" s="458"/>
      <c r="AR395" s="458"/>
      <c r="AS395" s="838" t="s">
        <v>380</v>
      </c>
      <c r="AT395" s="837"/>
      <c r="AU395" s="837"/>
      <c r="AV395" s="838" t="s">
        <v>380</v>
      </c>
      <c r="AW395" s="837"/>
      <c r="AX395" s="837"/>
      <c r="AY395" s="838" t="s">
        <v>380</v>
      </c>
      <c r="AZ395" s="837"/>
      <c r="BA395" s="837"/>
      <c r="BB395" s="838">
        <v>42640</v>
      </c>
      <c r="BC395" s="838">
        <v>42652</v>
      </c>
      <c r="BD395" s="458" t="s">
        <v>611</v>
      </c>
      <c r="BE395" s="838" t="s">
        <v>379</v>
      </c>
      <c r="BF395" s="837"/>
      <c r="BG395" s="837"/>
      <c r="BH395" s="458" t="s">
        <v>893</v>
      </c>
      <c r="BI395" s="837"/>
      <c r="BJ395" s="837"/>
      <c r="BK395" s="837" t="s">
        <v>908</v>
      </c>
      <c r="BL395" s="755"/>
    </row>
    <row r="396" spans="1:64" ht="15" customHeight="1">
      <c r="A396" s="853"/>
      <c r="B396" s="853" t="s">
        <v>1271</v>
      </c>
      <c r="C396" s="853">
        <v>2183385</v>
      </c>
      <c r="D396" s="739">
        <v>3000</v>
      </c>
      <c r="E396" s="881">
        <v>42683</v>
      </c>
      <c r="F396" s="1088" t="s">
        <v>380</v>
      </c>
      <c r="G396" s="838"/>
      <c r="H396" s="885"/>
      <c r="I396" s="838" t="s">
        <v>379</v>
      </c>
      <c r="J396" s="838">
        <v>42641</v>
      </c>
      <c r="K396" s="458" t="s">
        <v>611</v>
      </c>
      <c r="L396" s="838">
        <v>42645</v>
      </c>
      <c r="M396" s="838">
        <v>42652</v>
      </c>
      <c r="N396" s="458" t="s">
        <v>611</v>
      </c>
      <c r="O396" s="838">
        <v>42645</v>
      </c>
      <c r="P396" s="838">
        <v>42654</v>
      </c>
      <c r="Q396" s="458" t="s">
        <v>611</v>
      </c>
      <c r="R396" s="838">
        <v>42645</v>
      </c>
      <c r="S396" s="838">
        <v>42654</v>
      </c>
      <c r="T396" s="458" t="s">
        <v>611</v>
      </c>
      <c r="U396" s="838" t="s">
        <v>380</v>
      </c>
      <c r="V396" s="838"/>
      <c r="W396" s="458"/>
      <c r="X396" s="458" t="s">
        <v>380</v>
      </c>
      <c r="Y396" s="458"/>
      <c r="Z396" s="458"/>
      <c r="AA396" s="838" t="s">
        <v>380</v>
      </c>
      <c r="AB396" s="458"/>
      <c r="AC396" s="458"/>
      <c r="AD396" s="458"/>
      <c r="AE396" s="458"/>
      <c r="AF396" s="458"/>
      <c r="AG396" s="838" t="s">
        <v>380</v>
      </c>
      <c r="AH396" s="458"/>
      <c r="AI396" s="458"/>
      <c r="AJ396" s="838" t="s">
        <v>380</v>
      </c>
      <c r="AK396" s="458"/>
      <c r="AL396" s="458"/>
      <c r="AM396" s="838" t="s">
        <v>380</v>
      </c>
      <c r="AN396" s="458"/>
      <c r="AO396" s="458"/>
      <c r="AP396" s="838" t="s">
        <v>380</v>
      </c>
      <c r="AQ396" s="458"/>
      <c r="AR396" s="458"/>
      <c r="AS396" s="838" t="s">
        <v>380</v>
      </c>
      <c r="AT396" s="837"/>
      <c r="AU396" s="837"/>
      <c r="AV396" s="838" t="s">
        <v>380</v>
      </c>
      <c r="AW396" s="837"/>
      <c r="AX396" s="837"/>
      <c r="AY396" s="838" t="s">
        <v>380</v>
      </c>
      <c r="AZ396" s="837"/>
      <c r="BA396" s="837"/>
      <c r="BB396" s="838">
        <v>42654</v>
      </c>
      <c r="BC396" s="838">
        <v>42667</v>
      </c>
      <c r="BD396" s="458" t="s">
        <v>611</v>
      </c>
      <c r="BE396" s="838" t="s">
        <v>379</v>
      </c>
      <c r="BF396" s="837"/>
      <c r="BG396" s="837"/>
      <c r="BH396" s="458" t="s">
        <v>893</v>
      </c>
      <c r="BI396" s="837"/>
      <c r="BJ396" s="837"/>
      <c r="BK396" s="837" t="s">
        <v>908</v>
      </c>
      <c r="BL396" s="755"/>
    </row>
    <row r="397" spans="1:64" ht="15" customHeight="1">
      <c r="A397" s="883"/>
      <c r="B397" s="883" t="s">
        <v>1272</v>
      </c>
      <c r="C397" s="860">
        <v>2183384</v>
      </c>
      <c r="D397" s="918">
        <v>4500</v>
      </c>
      <c r="E397" s="884">
        <v>42683</v>
      </c>
      <c r="F397" s="1088" t="s">
        <v>380</v>
      </c>
      <c r="G397" s="838"/>
      <c r="H397" s="885"/>
      <c r="I397" s="838" t="s">
        <v>1488</v>
      </c>
      <c r="J397" s="838">
        <v>42653</v>
      </c>
      <c r="K397" s="458" t="s">
        <v>611</v>
      </c>
      <c r="L397" s="838">
        <v>42645</v>
      </c>
      <c r="M397" s="838">
        <v>42652</v>
      </c>
      <c r="N397" s="458" t="s">
        <v>611</v>
      </c>
      <c r="O397" s="838">
        <v>42634</v>
      </c>
      <c r="P397" s="838">
        <v>42654</v>
      </c>
      <c r="Q397" s="458" t="s">
        <v>611</v>
      </c>
      <c r="R397" s="838">
        <v>42634</v>
      </c>
      <c r="S397" s="838">
        <v>42654</v>
      </c>
      <c r="T397" s="458" t="s">
        <v>611</v>
      </c>
      <c r="U397" s="838" t="s">
        <v>380</v>
      </c>
      <c r="V397" s="838"/>
      <c r="W397" s="458"/>
      <c r="X397" s="458" t="s">
        <v>380</v>
      </c>
      <c r="Y397" s="458"/>
      <c r="Z397" s="458"/>
      <c r="AA397" s="838" t="s">
        <v>380</v>
      </c>
      <c r="AB397" s="458"/>
      <c r="AC397" s="458"/>
      <c r="AD397" s="458"/>
      <c r="AE397" s="458"/>
      <c r="AF397" s="458"/>
      <c r="AG397" s="838" t="s">
        <v>380</v>
      </c>
      <c r="AH397" s="458"/>
      <c r="AI397" s="458"/>
      <c r="AJ397" s="838" t="s">
        <v>380</v>
      </c>
      <c r="AK397" s="458"/>
      <c r="AL397" s="458"/>
      <c r="AM397" s="838" t="s">
        <v>380</v>
      </c>
      <c r="AN397" s="458"/>
      <c r="AO397" s="458"/>
      <c r="AP397" s="838" t="s">
        <v>380</v>
      </c>
      <c r="AQ397" s="458"/>
      <c r="AR397" s="458"/>
      <c r="AS397" s="838" t="s">
        <v>380</v>
      </c>
      <c r="AT397" s="837"/>
      <c r="AU397" s="837"/>
      <c r="AV397" s="838" t="s">
        <v>380</v>
      </c>
      <c r="AW397" s="837"/>
      <c r="AX397" s="837"/>
      <c r="AY397" s="838" t="s">
        <v>380</v>
      </c>
      <c r="AZ397" s="837"/>
      <c r="BA397" s="837"/>
      <c r="BB397" s="838">
        <v>42663</v>
      </c>
      <c r="BC397" s="838">
        <v>42667</v>
      </c>
      <c r="BD397" s="458" t="s">
        <v>611</v>
      </c>
      <c r="BE397" s="838" t="s">
        <v>379</v>
      </c>
      <c r="BF397" s="837"/>
      <c r="BG397" s="837"/>
      <c r="BH397" s="458" t="s">
        <v>893</v>
      </c>
      <c r="BI397" s="837"/>
      <c r="BJ397" s="837"/>
      <c r="BK397" s="837" t="s">
        <v>908</v>
      </c>
      <c r="BL397" s="755"/>
    </row>
    <row r="398" spans="1:64" ht="15" customHeight="1">
      <c r="A398" s="856"/>
      <c r="B398" s="856" t="s">
        <v>1273</v>
      </c>
      <c r="C398" s="856">
        <v>2183368</v>
      </c>
      <c r="D398" s="857">
        <v>10000</v>
      </c>
      <c r="E398" s="882">
        <v>42690</v>
      </c>
      <c r="F398" s="1088" t="s">
        <v>380</v>
      </c>
      <c r="G398" s="838"/>
      <c r="H398" s="885"/>
      <c r="I398" s="838">
        <v>42621</v>
      </c>
      <c r="J398" s="838">
        <v>42641</v>
      </c>
      <c r="K398" s="458" t="s">
        <v>611</v>
      </c>
      <c r="L398" s="838">
        <v>42645</v>
      </c>
      <c r="M398" s="838">
        <v>42652</v>
      </c>
      <c r="N398" s="458" t="s">
        <v>611</v>
      </c>
      <c r="O398" s="838">
        <v>42645</v>
      </c>
      <c r="P398" s="838">
        <v>42654</v>
      </c>
      <c r="Q398" s="458" t="s">
        <v>611</v>
      </c>
      <c r="R398" s="838" t="s">
        <v>1507</v>
      </c>
      <c r="S398" s="838">
        <v>42658</v>
      </c>
      <c r="T398" s="458" t="s">
        <v>611</v>
      </c>
      <c r="U398" s="838">
        <v>42665</v>
      </c>
      <c r="V398" s="838">
        <v>42668</v>
      </c>
      <c r="W398" s="458" t="s">
        <v>611</v>
      </c>
      <c r="X398" s="838">
        <v>42665</v>
      </c>
      <c r="Y398" s="838">
        <v>42668</v>
      </c>
      <c r="Z398" s="458" t="s">
        <v>611</v>
      </c>
      <c r="AA398" s="838" t="s">
        <v>380</v>
      </c>
      <c r="AB398" s="458"/>
      <c r="AC398" s="458"/>
      <c r="AD398" s="458"/>
      <c r="AE398" s="458"/>
      <c r="AF398" s="458"/>
      <c r="AG398" s="838" t="s">
        <v>380</v>
      </c>
      <c r="AH398" s="458"/>
      <c r="AI398" s="458"/>
      <c r="AJ398" s="838" t="s">
        <v>380</v>
      </c>
      <c r="AK398" s="458"/>
      <c r="AL398" s="458"/>
      <c r="AM398" s="838" t="s">
        <v>380</v>
      </c>
      <c r="AN398" s="458"/>
      <c r="AO398" s="458"/>
      <c r="AP398" s="838" t="s">
        <v>380</v>
      </c>
      <c r="AQ398" s="458"/>
      <c r="AR398" s="458"/>
      <c r="AS398" s="838" t="s">
        <v>380</v>
      </c>
      <c r="AT398" s="837"/>
      <c r="AU398" s="837"/>
      <c r="AV398" s="838" t="s">
        <v>380</v>
      </c>
      <c r="AW398" s="837"/>
      <c r="AX398" s="837"/>
      <c r="AY398" s="838" t="s">
        <v>380</v>
      </c>
      <c r="AZ398" s="837"/>
      <c r="BA398" s="837"/>
      <c r="BB398" s="838">
        <v>42661</v>
      </c>
      <c r="BC398" s="838">
        <v>42667</v>
      </c>
      <c r="BD398" s="458" t="s">
        <v>611</v>
      </c>
      <c r="BE398" s="838" t="s">
        <v>379</v>
      </c>
      <c r="BF398" s="837"/>
      <c r="BG398" s="837"/>
      <c r="BH398" s="458" t="s">
        <v>893</v>
      </c>
      <c r="BI398" s="837"/>
      <c r="BJ398" s="837"/>
      <c r="BK398" s="837" t="s">
        <v>908</v>
      </c>
      <c r="BL398" s="755"/>
    </row>
    <row r="399" spans="1:64" ht="15" customHeight="1">
      <c r="A399" s="856"/>
      <c r="B399" s="856" t="s">
        <v>1274</v>
      </c>
      <c r="C399" s="854">
        <v>2183368</v>
      </c>
      <c r="D399" s="857">
        <v>3500</v>
      </c>
      <c r="E399" s="882">
        <v>42690</v>
      </c>
      <c r="F399" s="1088" t="s">
        <v>380</v>
      </c>
      <c r="G399" s="838"/>
      <c r="H399" s="885"/>
      <c r="I399" s="838">
        <v>42621</v>
      </c>
      <c r="J399" s="838">
        <v>42641</v>
      </c>
      <c r="K399" s="458" t="s">
        <v>611</v>
      </c>
      <c r="L399" s="838">
        <v>42645</v>
      </c>
      <c r="M399" s="838">
        <v>42652</v>
      </c>
      <c r="N399" s="458" t="s">
        <v>611</v>
      </c>
      <c r="O399" s="838">
        <v>42645</v>
      </c>
      <c r="P399" s="838">
        <v>42658</v>
      </c>
      <c r="Q399" s="458" t="s">
        <v>611</v>
      </c>
      <c r="R399" s="838">
        <v>42645</v>
      </c>
      <c r="S399" s="838">
        <v>42658</v>
      </c>
      <c r="T399" s="458" t="s">
        <v>611</v>
      </c>
      <c r="U399" s="838" t="s">
        <v>380</v>
      </c>
      <c r="V399" s="838"/>
      <c r="W399" s="458"/>
      <c r="X399" s="458" t="s">
        <v>380</v>
      </c>
      <c r="Y399" s="458"/>
      <c r="Z399" s="458"/>
      <c r="AA399" s="838" t="s">
        <v>380</v>
      </c>
      <c r="AB399" s="458"/>
      <c r="AC399" s="458"/>
      <c r="AD399" s="458"/>
      <c r="AE399" s="458"/>
      <c r="AF399" s="458"/>
      <c r="AG399" s="838" t="s">
        <v>380</v>
      </c>
      <c r="AH399" s="458"/>
      <c r="AI399" s="458"/>
      <c r="AJ399" s="838" t="s">
        <v>380</v>
      </c>
      <c r="AK399" s="458"/>
      <c r="AL399" s="458"/>
      <c r="AM399" s="838" t="s">
        <v>380</v>
      </c>
      <c r="AN399" s="458"/>
      <c r="AO399" s="458"/>
      <c r="AP399" s="838" t="s">
        <v>380</v>
      </c>
      <c r="AQ399" s="458"/>
      <c r="AR399" s="458"/>
      <c r="AS399" s="838" t="s">
        <v>380</v>
      </c>
      <c r="AT399" s="837"/>
      <c r="AU399" s="837"/>
      <c r="AV399" s="838" t="s">
        <v>380</v>
      </c>
      <c r="AW399" s="837"/>
      <c r="AX399" s="837"/>
      <c r="AY399" s="838" t="s">
        <v>380</v>
      </c>
      <c r="AZ399" s="837"/>
      <c r="BA399" s="837"/>
      <c r="BB399" s="838">
        <v>42654</v>
      </c>
      <c r="BC399" s="838">
        <v>42667</v>
      </c>
      <c r="BD399" s="458" t="s">
        <v>611</v>
      </c>
      <c r="BE399" s="838" t="s">
        <v>379</v>
      </c>
      <c r="BF399" s="837"/>
      <c r="BG399" s="837"/>
      <c r="BH399" s="458" t="s">
        <v>893</v>
      </c>
      <c r="BI399" s="837"/>
      <c r="BJ399" s="837"/>
      <c r="BK399" s="837" t="s">
        <v>908</v>
      </c>
      <c r="BL399" s="755"/>
    </row>
    <row r="400" spans="1:64" ht="15" customHeight="1">
      <c r="A400" s="883"/>
      <c r="B400" s="883" t="s">
        <v>1275</v>
      </c>
      <c r="C400" s="858">
        <v>2183370</v>
      </c>
      <c r="D400" s="860">
        <v>6222</v>
      </c>
      <c r="E400" s="884">
        <v>42690</v>
      </c>
      <c r="F400" s="1088" t="s">
        <v>380</v>
      </c>
      <c r="G400" s="838"/>
      <c r="H400" s="885"/>
      <c r="I400" s="838" t="s">
        <v>1488</v>
      </c>
      <c r="J400" s="838">
        <v>42654</v>
      </c>
      <c r="K400" s="458" t="s">
        <v>611</v>
      </c>
      <c r="L400" s="838" t="s">
        <v>1488</v>
      </c>
      <c r="M400" s="838">
        <v>42672</v>
      </c>
      <c r="N400" s="458" t="s">
        <v>611</v>
      </c>
      <c r="O400" s="838" t="s">
        <v>1488</v>
      </c>
      <c r="P400" s="838">
        <v>42658</v>
      </c>
      <c r="Q400" s="458" t="s">
        <v>611</v>
      </c>
      <c r="R400" s="838" t="s">
        <v>1488</v>
      </c>
      <c r="S400" s="838">
        <v>42658</v>
      </c>
      <c r="T400" s="458" t="s">
        <v>611</v>
      </c>
      <c r="U400" s="838" t="s">
        <v>380</v>
      </c>
      <c r="V400" s="838"/>
      <c r="W400" s="458"/>
      <c r="X400" s="458" t="s">
        <v>380</v>
      </c>
      <c r="Y400" s="458"/>
      <c r="Z400" s="458"/>
      <c r="AA400" s="838" t="s">
        <v>380</v>
      </c>
      <c r="AB400" s="458"/>
      <c r="AC400" s="458"/>
      <c r="AD400" s="458"/>
      <c r="AE400" s="458"/>
      <c r="AF400" s="458"/>
      <c r="AG400" s="838" t="s">
        <v>380</v>
      </c>
      <c r="AH400" s="458"/>
      <c r="AI400" s="458"/>
      <c r="AJ400" s="838" t="s">
        <v>380</v>
      </c>
      <c r="AK400" s="458"/>
      <c r="AL400" s="458"/>
      <c r="AM400" s="838" t="s">
        <v>380</v>
      </c>
      <c r="AN400" s="458"/>
      <c r="AO400" s="458"/>
      <c r="AP400" s="838" t="s">
        <v>380</v>
      </c>
      <c r="AQ400" s="458"/>
      <c r="AR400" s="458"/>
      <c r="AS400" s="838" t="s">
        <v>380</v>
      </c>
      <c r="AT400" s="837"/>
      <c r="AU400" s="837"/>
      <c r="AV400" s="838" t="s">
        <v>380</v>
      </c>
      <c r="AW400" s="837"/>
      <c r="AX400" s="837"/>
      <c r="AY400" s="838" t="s">
        <v>380</v>
      </c>
      <c r="AZ400" s="837"/>
      <c r="BA400" s="837"/>
      <c r="BB400" s="838">
        <v>42661</v>
      </c>
      <c r="BC400" s="838">
        <v>42667</v>
      </c>
      <c r="BD400" s="458" t="s">
        <v>611</v>
      </c>
      <c r="BE400" s="838" t="s">
        <v>379</v>
      </c>
      <c r="BF400" s="837"/>
      <c r="BG400" s="837"/>
      <c r="BH400" s="458" t="s">
        <v>893</v>
      </c>
      <c r="BI400" s="837"/>
      <c r="BJ400" s="837"/>
      <c r="BK400" s="837" t="s">
        <v>908</v>
      </c>
      <c r="BL400" s="755"/>
    </row>
    <row r="401" spans="1:64" ht="15" customHeight="1">
      <c r="A401" s="853"/>
      <c r="B401" s="853" t="s">
        <v>1276</v>
      </c>
      <c r="C401" s="666">
        <v>2183377</v>
      </c>
      <c r="D401" s="739">
        <v>9500</v>
      </c>
      <c r="E401" s="881">
        <v>42690</v>
      </c>
      <c r="F401" s="1088" t="s">
        <v>380</v>
      </c>
      <c r="G401" s="838"/>
      <c r="H401" s="885"/>
      <c r="I401" s="838" t="s">
        <v>379</v>
      </c>
      <c r="J401" s="838">
        <v>42641</v>
      </c>
      <c r="K401" s="458" t="s">
        <v>611</v>
      </c>
      <c r="L401" s="838">
        <v>42645</v>
      </c>
      <c r="M401" s="838">
        <v>42652</v>
      </c>
      <c r="N401" s="458" t="s">
        <v>611</v>
      </c>
      <c r="O401" s="838">
        <v>42645</v>
      </c>
      <c r="P401" s="838">
        <v>42658</v>
      </c>
      <c r="Q401" s="458" t="s">
        <v>611</v>
      </c>
      <c r="R401" s="838" t="s">
        <v>1507</v>
      </c>
      <c r="S401" s="838">
        <v>42658</v>
      </c>
      <c r="T401" s="458" t="s">
        <v>611</v>
      </c>
      <c r="U401" s="838">
        <v>42665</v>
      </c>
      <c r="V401" s="838">
        <v>42668</v>
      </c>
      <c r="W401" s="458" t="s">
        <v>611</v>
      </c>
      <c r="X401" s="838">
        <v>42665</v>
      </c>
      <c r="Y401" s="838">
        <v>42668</v>
      </c>
      <c r="Z401" s="458" t="s">
        <v>611</v>
      </c>
      <c r="AA401" s="838" t="s">
        <v>380</v>
      </c>
      <c r="AB401" s="458"/>
      <c r="AC401" s="458"/>
      <c r="AD401" s="458"/>
      <c r="AE401" s="458"/>
      <c r="AF401" s="458"/>
      <c r="AG401" s="838" t="s">
        <v>380</v>
      </c>
      <c r="AH401" s="458"/>
      <c r="AI401" s="458"/>
      <c r="AJ401" s="838" t="s">
        <v>380</v>
      </c>
      <c r="AK401" s="458"/>
      <c r="AL401" s="458"/>
      <c r="AM401" s="838" t="s">
        <v>380</v>
      </c>
      <c r="AN401" s="458"/>
      <c r="AO401" s="458"/>
      <c r="AP401" s="838">
        <v>42668</v>
      </c>
      <c r="AQ401" s="838">
        <v>42669</v>
      </c>
      <c r="AR401" s="458" t="s">
        <v>611</v>
      </c>
      <c r="AS401" s="838" t="s">
        <v>380</v>
      </c>
      <c r="AT401" s="837"/>
      <c r="AU401" s="837"/>
      <c r="AV401" s="838" t="s">
        <v>380</v>
      </c>
      <c r="AW401" s="837"/>
      <c r="AX401" s="837"/>
      <c r="AY401" s="838" t="s">
        <v>380</v>
      </c>
      <c r="AZ401" s="837"/>
      <c r="BA401" s="837"/>
      <c r="BB401" s="838">
        <v>42654</v>
      </c>
      <c r="BC401" s="838">
        <v>42667</v>
      </c>
      <c r="BD401" s="458" t="s">
        <v>611</v>
      </c>
      <c r="BE401" s="838" t="s">
        <v>379</v>
      </c>
      <c r="BF401" s="837"/>
      <c r="BG401" s="837"/>
      <c r="BH401" s="458" t="s">
        <v>893</v>
      </c>
      <c r="BI401" s="837"/>
      <c r="BJ401" s="837"/>
      <c r="BK401" s="837" t="s">
        <v>908</v>
      </c>
      <c r="BL401" s="755"/>
    </row>
    <row r="402" spans="1:64" ht="15" customHeight="1">
      <c r="A402" s="853"/>
      <c r="B402" s="853" t="s">
        <v>1277</v>
      </c>
      <c r="C402" s="666">
        <v>2183379</v>
      </c>
      <c r="D402" s="739">
        <v>22000</v>
      </c>
      <c r="E402" s="881">
        <v>42690</v>
      </c>
      <c r="F402" s="1088" t="s">
        <v>380</v>
      </c>
      <c r="G402" s="838"/>
      <c r="H402" s="885"/>
      <c r="I402" s="838">
        <v>42637</v>
      </c>
      <c r="J402" s="838">
        <v>42641</v>
      </c>
      <c r="K402" s="458" t="s">
        <v>611</v>
      </c>
      <c r="L402" s="838">
        <v>42645</v>
      </c>
      <c r="M402" s="838">
        <v>42652</v>
      </c>
      <c r="N402" s="458" t="s">
        <v>611</v>
      </c>
      <c r="O402" s="838">
        <v>42645</v>
      </c>
      <c r="P402" s="838">
        <v>42658</v>
      </c>
      <c r="Q402" s="458" t="s">
        <v>611</v>
      </c>
      <c r="R402" s="838" t="s">
        <v>1507</v>
      </c>
      <c r="S402" s="838">
        <v>42658</v>
      </c>
      <c r="T402" s="458" t="s">
        <v>611</v>
      </c>
      <c r="U402" s="838">
        <v>42665</v>
      </c>
      <c r="V402" s="838">
        <v>42668</v>
      </c>
      <c r="W402" s="458" t="s">
        <v>611</v>
      </c>
      <c r="X402" s="838">
        <v>42665</v>
      </c>
      <c r="Y402" s="838">
        <v>42668</v>
      </c>
      <c r="Z402" s="458" t="s">
        <v>611</v>
      </c>
      <c r="AA402" s="838" t="s">
        <v>380</v>
      </c>
      <c r="AB402" s="458"/>
      <c r="AC402" s="458"/>
      <c r="AD402" s="458"/>
      <c r="AE402" s="458"/>
      <c r="AF402" s="458"/>
      <c r="AG402" s="838" t="s">
        <v>380</v>
      </c>
      <c r="AH402" s="458"/>
      <c r="AI402" s="458"/>
      <c r="AJ402" s="838" t="s">
        <v>380</v>
      </c>
      <c r="AK402" s="458"/>
      <c r="AL402" s="458"/>
      <c r="AM402" s="838" t="s">
        <v>380</v>
      </c>
      <c r="AN402" s="458"/>
      <c r="AO402" s="458"/>
      <c r="AP402" s="838">
        <v>42670</v>
      </c>
      <c r="AQ402" s="458"/>
      <c r="AR402" s="458"/>
      <c r="AS402" s="838" t="s">
        <v>380</v>
      </c>
      <c r="AT402" s="837"/>
      <c r="AU402" s="837"/>
      <c r="AV402" s="838" t="s">
        <v>380</v>
      </c>
      <c r="AW402" s="837"/>
      <c r="AX402" s="837"/>
      <c r="AY402" s="838" t="s">
        <v>380</v>
      </c>
      <c r="AZ402" s="837"/>
      <c r="BA402" s="837"/>
      <c r="BB402" s="838">
        <v>42663</v>
      </c>
      <c r="BC402" s="838">
        <v>42667</v>
      </c>
      <c r="BD402" s="458" t="s">
        <v>611</v>
      </c>
      <c r="BE402" s="838" t="s">
        <v>379</v>
      </c>
      <c r="BF402" s="837"/>
      <c r="BG402" s="837"/>
      <c r="BH402" s="458" t="s">
        <v>893</v>
      </c>
      <c r="BI402" s="837"/>
      <c r="BJ402" s="837"/>
      <c r="BK402" s="837" t="s">
        <v>908</v>
      </c>
      <c r="BL402" s="755"/>
    </row>
    <row r="403" spans="1:64" ht="15" customHeight="1">
      <c r="A403" s="853"/>
      <c r="B403" s="853" t="s">
        <v>1278</v>
      </c>
      <c r="C403" s="666">
        <v>2183379</v>
      </c>
      <c r="D403" s="739">
        <v>4000</v>
      </c>
      <c r="E403" s="881">
        <v>42690</v>
      </c>
      <c r="F403" s="1088" t="s">
        <v>380</v>
      </c>
      <c r="G403" s="838"/>
      <c r="H403" s="885"/>
      <c r="I403" s="838">
        <v>42637</v>
      </c>
      <c r="J403" s="838">
        <v>42654</v>
      </c>
      <c r="K403" s="458" t="s">
        <v>611</v>
      </c>
      <c r="L403" s="838">
        <v>42645</v>
      </c>
      <c r="M403" s="838">
        <v>42652</v>
      </c>
      <c r="N403" s="458" t="s">
        <v>611</v>
      </c>
      <c r="O403" s="838">
        <v>42634</v>
      </c>
      <c r="P403" s="838">
        <v>42658</v>
      </c>
      <c r="Q403" s="458" t="s">
        <v>611</v>
      </c>
      <c r="R403" s="838">
        <v>42634</v>
      </c>
      <c r="S403" s="838">
        <v>42659</v>
      </c>
      <c r="T403" s="458" t="s">
        <v>611</v>
      </c>
      <c r="U403" s="838" t="s">
        <v>380</v>
      </c>
      <c r="V403" s="838"/>
      <c r="W403" s="458"/>
      <c r="X403" s="458" t="s">
        <v>380</v>
      </c>
      <c r="Y403" s="458"/>
      <c r="Z403" s="458"/>
      <c r="AA403" s="838" t="s">
        <v>380</v>
      </c>
      <c r="AB403" s="458"/>
      <c r="AC403" s="458"/>
      <c r="AD403" s="458"/>
      <c r="AE403" s="458"/>
      <c r="AF403" s="458"/>
      <c r="AG403" s="838" t="s">
        <v>380</v>
      </c>
      <c r="AH403" s="458"/>
      <c r="AI403" s="458"/>
      <c r="AJ403" s="838" t="s">
        <v>380</v>
      </c>
      <c r="AK403" s="458"/>
      <c r="AL403" s="458"/>
      <c r="AM403" s="838" t="s">
        <v>380</v>
      </c>
      <c r="AN403" s="458"/>
      <c r="AO403" s="458"/>
      <c r="AP403" s="838">
        <v>42668</v>
      </c>
      <c r="AQ403" s="838">
        <v>42669</v>
      </c>
      <c r="AR403" s="458" t="s">
        <v>611</v>
      </c>
      <c r="AS403" s="838" t="s">
        <v>380</v>
      </c>
      <c r="AT403" s="837"/>
      <c r="AU403" s="837"/>
      <c r="AV403" s="838" t="s">
        <v>380</v>
      </c>
      <c r="AW403" s="837"/>
      <c r="AX403" s="837"/>
      <c r="AY403" s="838" t="s">
        <v>380</v>
      </c>
      <c r="AZ403" s="837"/>
      <c r="BA403" s="837"/>
      <c r="BB403" s="838">
        <v>42663</v>
      </c>
      <c r="BC403" s="838">
        <v>42667</v>
      </c>
      <c r="BD403" s="458" t="s">
        <v>611</v>
      </c>
      <c r="BE403" s="838" t="s">
        <v>379</v>
      </c>
      <c r="BF403" s="837"/>
      <c r="BG403" s="837"/>
      <c r="BH403" s="458" t="s">
        <v>893</v>
      </c>
      <c r="BI403" s="837"/>
      <c r="BJ403" s="837"/>
      <c r="BK403" s="837" t="s">
        <v>908</v>
      </c>
      <c r="BL403" s="755"/>
    </row>
    <row r="404" spans="1:64" ht="15" customHeight="1">
      <c r="A404" s="883"/>
      <c r="B404" s="883" t="s">
        <v>1279</v>
      </c>
      <c r="C404" s="858">
        <v>2183396</v>
      </c>
      <c r="D404" s="860">
        <v>7000</v>
      </c>
      <c r="E404" s="884">
        <v>42690</v>
      </c>
      <c r="F404" s="1088" t="s">
        <v>380</v>
      </c>
      <c r="G404" s="838"/>
      <c r="H404" s="885"/>
      <c r="I404" s="838" t="s">
        <v>1488</v>
      </c>
      <c r="J404" s="838">
        <v>42654</v>
      </c>
      <c r="K404" s="458" t="s">
        <v>611</v>
      </c>
      <c r="L404" s="838" t="s">
        <v>1488</v>
      </c>
      <c r="M404" s="838">
        <v>42672</v>
      </c>
      <c r="N404" s="458" t="s">
        <v>611</v>
      </c>
      <c r="O404" s="838" t="s">
        <v>1488</v>
      </c>
      <c r="P404" s="838" t="s">
        <v>1488</v>
      </c>
      <c r="Q404" s="458" t="s">
        <v>611</v>
      </c>
      <c r="R404" s="838" t="s">
        <v>1488</v>
      </c>
      <c r="S404" s="838">
        <v>42659</v>
      </c>
      <c r="T404" s="458" t="s">
        <v>611</v>
      </c>
      <c r="U404" s="838" t="s">
        <v>380</v>
      </c>
      <c r="V404" s="838"/>
      <c r="W404" s="458"/>
      <c r="X404" s="458" t="s">
        <v>380</v>
      </c>
      <c r="Y404" s="458"/>
      <c r="Z404" s="458"/>
      <c r="AA404" s="838" t="s">
        <v>380</v>
      </c>
      <c r="AB404" s="458"/>
      <c r="AC404" s="458"/>
      <c r="AD404" s="458"/>
      <c r="AE404" s="458"/>
      <c r="AF404" s="458"/>
      <c r="AG404" s="838" t="s">
        <v>380</v>
      </c>
      <c r="AH404" s="458"/>
      <c r="AI404" s="458"/>
      <c r="AJ404" s="838" t="s">
        <v>380</v>
      </c>
      <c r="AK404" s="458"/>
      <c r="AL404" s="458"/>
      <c r="AM404" s="838" t="s">
        <v>380</v>
      </c>
      <c r="AN404" s="458"/>
      <c r="AO404" s="458"/>
      <c r="AP404" s="838" t="s">
        <v>380</v>
      </c>
      <c r="AQ404" s="458"/>
      <c r="AR404" s="458"/>
      <c r="AS404" s="838" t="s">
        <v>380</v>
      </c>
      <c r="AT404" s="837"/>
      <c r="AU404" s="837"/>
      <c r="AV404" s="838" t="s">
        <v>380</v>
      </c>
      <c r="AW404" s="837"/>
      <c r="AX404" s="837"/>
      <c r="AY404" s="838" t="s">
        <v>380</v>
      </c>
      <c r="AZ404" s="837"/>
      <c r="BA404" s="837"/>
      <c r="BB404" s="838">
        <v>42668</v>
      </c>
      <c r="BC404" s="838">
        <v>42670</v>
      </c>
      <c r="BD404" s="458" t="s">
        <v>611</v>
      </c>
      <c r="BE404" s="838" t="s">
        <v>379</v>
      </c>
      <c r="BF404" s="837"/>
      <c r="BG404" s="837"/>
      <c r="BH404" s="458" t="s">
        <v>893</v>
      </c>
      <c r="BI404" s="837"/>
      <c r="BJ404" s="837"/>
      <c r="BK404" s="837" t="s">
        <v>908</v>
      </c>
      <c r="BL404" s="755"/>
    </row>
    <row r="405" spans="1:64" ht="15" customHeight="1">
      <c r="A405" s="853"/>
      <c r="B405" s="853" t="s">
        <v>1280</v>
      </c>
      <c r="C405" s="666">
        <v>2183396</v>
      </c>
      <c r="D405" s="739">
        <v>5000</v>
      </c>
      <c r="E405" s="881">
        <v>42690</v>
      </c>
      <c r="F405" s="1088" t="s">
        <v>380</v>
      </c>
      <c r="G405" s="838"/>
      <c r="H405" s="885"/>
      <c r="I405" s="838" t="s">
        <v>379</v>
      </c>
      <c r="J405" s="838">
        <v>42654</v>
      </c>
      <c r="K405" s="458" t="s">
        <v>611</v>
      </c>
      <c r="L405" s="838">
        <v>42645</v>
      </c>
      <c r="M405" s="838">
        <v>42652</v>
      </c>
      <c r="N405" s="458" t="s">
        <v>611</v>
      </c>
      <c r="O405" s="838">
        <v>42634</v>
      </c>
      <c r="P405" s="838">
        <v>42659</v>
      </c>
      <c r="Q405" s="458" t="s">
        <v>611</v>
      </c>
      <c r="R405" s="838">
        <v>42634</v>
      </c>
      <c r="S405" s="838">
        <v>42659</v>
      </c>
      <c r="T405" s="458" t="s">
        <v>611</v>
      </c>
      <c r="U405" s="838" t="s">
        <v>380</v>
      </c>
      <c r="V405" s="838"/>
      <c r="W405" s="458"/>
      <c r="X405" s="458" t="s">
        <v>380</v>
      </c>
      <c r="Y405" s="458"/>
      <c r="Z405" s="458"/>
      <c r="AA405" s="838" t="s">
        <v>380</v>
      </c>
      <c r="AB405" s="458"/>
      <c r="AC405" s="458"/>
      <c r="AD405" s="458"/>
      <c r="AE405" s="458"/>
      <c r="AF405" s="458"/>
      <c r="AG405" s="838" t="s">
        <v>380</v>
      </c>
      <c r="AH405" s="458"/>
      <c r="AI405" s="458"/>
      <c r="AJ405" s="838" t="s">
        <v>380</v>
      </c>
      <c r="AK405" s="458"/>
      <c r="AL405" s="458"/>
      <c r="AM405" s="838" t="s">
        <v>380</v>
      </c>
      <c r="AN405" s="458"/>
      <c r="AO405" s="458"/>
      <c r="AP405" s="838" t="s">
        <v>380</v>
      </c>
      <c r="AQ405" s="458"/>
      <c r="AR405" s="458"/>
      <c r="AS405" s="838" t="s">
        <v>380</v>
      </c>
      <c r="AT405" s="837"/>
      <c r="AU405" s="837"/>
      <c r="AV405" s="838" t="s">
        <v>380</v>
      </c>
      <c r="AW405" s="837"/>
      <c r="AX405" s="837"/>
      <c r="AY405" s="838" t="s">
        <v>380</v>
      </c>
      <c r="AZ405" s="837"/>
      <c r="BA405" s="837"/>
      <c r="BB405" s="838">
        <v>42658</v>
      </c>
      <c r="BC405" s="838">
        <v>42667</v>
      </c>
      <c r="BD405" s="458" t="s">
        <v>611</v>
      </c>
      <c r="BE405" s="838" t="s">
        <v>379</v>
      </c>
      <c r="BF405" s="837"/>
      <c r="BG405" s="837"/>
      <c r="BH405" s="458" t="s">
        <v>893</v>
      </c>
      <c r="BI405" s="837"/>
      <c r="BJ405" s="837"/>
      <c r="BK405" s="837" t="s">
        <v>908</v>
      </c>
      <c r="BL405" s="755"/>
    </row>
    <row r="406" spans="1:64" ht="15" customHeight="1">
      <c r="A406" s="853"/>
      <c r="B406" s="853" t="s">
        <v>1282</v>
      </c>
      <c r="C406" s="666">
        <v>2183352</v>
      </c>
      <c r="D406" s="739">
        <v>4000</v>
      </c>
      <c r="E406" s="881">
        <v>42697</v>
      </c>
      <c r="F406" s="1088" t="s">
        <v>380</v>
      </c>
      <c r="G406" s="838"/>
      <c r="H406" s="885"/>
      <c r="I406" s="838" t="s">
        <v>379</v>
      </c>
      <c r="J406" s="838">
        <v>42659</v>
      </c>
      <c r="K406" s="458" t="s">
        <v>611</v>
      </c>
      <c r="L406" s="838">
        <v>42645</v>
      </c>
      <c r="M406" s="838">
        <v>42652</v>
      </c>
      <c r="N406" s="458" t="s">
        <v>611</v>
      </c>
      <c r="O406" s="838">
        <v>42634</v>
      </c>
      <c r="P406" s="838">
        <v>42638</v>
      </c>
      <c r="Q406" s="885" t="s">
        <v>611</v>
      </c>
      <c r="R406" s="838">
        <v>42634</v>
      </c>
      <c r="S406" s="838">
        <v>42638</v>
      </c>
      <c r="T406" s="458" t="s">
        <v>611</v>
      </c>
      <c r="U406" s="838" t="s">
        <v>380</v>
      </c>
      <c r="V406" s="838"/>
      <c r="W406" s="458"/>
      <c r="X406" s="458" t="s">
        <v>380</v>
      </c>
      <c r="Y406" s="458"/>
      <c r="Z406" s="458"/>
      <c r="AA406" s="838" t="s">
        <v>380</v>
      </c>
      <c r="AB406" s="458"/>
      <c r="AC406" s="458"/>
      <c r="AD406" s="458"/>
      <c r="AE406" s="458"/>
      <c r="AF406" s="458"/>
      <c r="AG406" s="838" t="s">
        <v>380</v>
      </c>
      <c r="AH406" s="458"/>
      <c r="AI406" s="458"/>
      <c r="AJ406" s="838" t="s">
        <v>380</v>
      </c>
      <c r="AK406" s="458"/>
      <c r="AL406" s="458"/>
      <c r="AM406" s="838" t="s">
        <v>380</v>
      </c>
      <c r="AN406" s="458"/>
      <c r="AO406" s="458"/>
      <c r="AP406" s="838">
        <v>42670</v>
      </c>
      <c r="AQ406" s="458"/>
      <c r="AR406" s="458"/>
      <c r="AS406" s="838" t="s">
        <v>380</v>
      </c>
      <c r="AT406" s="837"/>
      <c r="AU406" s="837"/>
      <c r="AV406" s="838" t="s">
        <v>380</v>
      </c>
      <c r="AW406" s="837"/>
      <c r="AX406" s="837"/>
      <c r="AY406" s="838" t="s">
        <v>380</v>
      </c>
      <c r="AZ406" s="837"/>
      <c r="BA406" s="837"/>
      <c r="BB406" s="838">
        <v>42663</v>
      </c>
      <c r="BC406" s="838">
        <v>42667</v>
      </c>
      <c r="BD406" s="458" t="s">
        <v>611</v>
      </c>
      <c r="BE406" s="838" t="s">
        <v>379</v>
      </c>
      <c r="BF406" s="837"/>
      <c r="BG406" s="837"/>
      <c r="BH406" s="458" t="s">
        <v>893</v>
      </c>
      <c r="BI406" s="837"/>
      <c r="BJ406" s="837"/>
      <c r="BK406" s="837" t="s">
        <v>908</v>
      </c>
      <c r="BL406" s="755"/>
    </row>
    <row r="407" spans="1:64" ht="15" customHeight="1">
      <c r="A407" s="886"/>
      <c r="B407" s="886" t="s">
        <v>1283</v>
      </c>
      <c r="C407" s="861">
        <v>2183352</v>
      </c>
      <c r="D407" s="919">
        <v>10500</v>
      </c>
      <c r="E407" s="874">
        <v>42697</v>
      </c>
      <c r="F407" s="1088" t="s">
        <v>380</v>
      </c>
      <c r="G407" s="838"/>
      <c r="H407" s="885"/>
      <c r="I407" s="838" t="s">
        <v>379</v>
      </c>
      <c r="J407" s="838">
        <v>42659</v>
      </c>
      <c r="K407" s="458" t="s">
        <v>611</v>
      </c>
      <c r="L407" s="838">
        <v>42672</v>
      </c>
      <c r="M407" s="838">
        <v>42672</v>
      </c>
      <c r="N407" s="458" t="s">
        <v>611</v>
      </c>
      <c r="O407" s="838">
        <v>42634</v>
      </c>
      <c r="P407" s="838">
        <v>42638</v>
      </c>
      <c r="Q407" s="885" t="s">
        <v>611</v>
      </c>
      <c r="R407" s="838">
        <v>42634</v>
      </c>
      <c r="S407" s="838">
        <v>42638</v>
      </c>
      <c r="T407" s="458" t="s">
        <v>611</v>
      </c>
      <c r="U407" s="838" t="s">
        <v>380</v>
      </c>
      <c r="V407" s="838"/>
      <c r="W407" s="458"/>
      <c r="X407" s="458" t="s">
        <v>380</v>
      </c>
      <c r="Y407" s="458"/>
      <c r="Z407" s="458"/>
      <c r="AA407" s="838" t="s">
        <v>380</v>
      </c>
      <c r="AB407" s="458"/>
      <c r="AC407" s="458"/>
      <c r="AD407" s="458"/>
      <c r="AE407" s="458"/>
      <c r="AF407" s="458"/>
      <c r="AG407" s="838" t="s">
        <v>380</v>
      </c>
      <c r="AH407" s="458"/>
      <c r="AI407" s="458"/>
      <c r="AJ407" s="838" t="s">
        <v>380</v>
      </c>
      <c r="AK407" s="458"/>
      <c r="AL407" s="458"/>
      <c r="AM407" s="838" t="s">
        <v>380</v>
      </c>
      <c r="AN407" s="458"/>
      <c r="AO407" s="458"/>
      <c r="AP407" s="838">
        <v>42670</v>
      </c>
      <c r="AQ407" s="458"/>
      <c r="AR407" s="458"/>
      <c r="AS407" s="838" t="s">
        <v>380</v>
      </c>
      <c r="AT407" s="837"/>
      <c r="AU407" s="837"/>
      <c r="AV407" s="838" t="s">
        <v>380</v>
      </c>
      <c r="AW407" s="837"/>
      <c r="AX407" s="837"/>
      <c r="AY407" s="838" t="s">
        <v>380</v>
      </c>
      <c r="AZ407" s="837"/>
      <c r="BA407" s="837"/>
      <c r="BB407" s="838">
        <v>42663</v>
      </c>
      <c r="BC407" s="838">
        <v>42667</v>
      </c>
      <c r="BD407" s="458" t="s">
        <v>611</v>
      </c>
      <c r="BE407" s="838" t="s">
        <v>379</v>
      </c>
      <c r="BF407" s="837"/>
      <c r="BG407" s="837"/>
      <c r="BH407" s="458" t="s">
        <v>893</v>
      </c>
      <c r="BI407" s="837"/>
      <c r="BJ407" s="837"/>
      <c r="BK407" s="837" t="s">
        <v>908</v>
      </c>
      <c r="BL407" s="755"/>
    </row>
    <row r="408" spans="1:64" ht="15" customHeight="1">
      <c r="A408" s="886"/>
      <c r="B408" s="886" t="s">
        <v>1284</v>
      </c>
      <c r="C408" s="861">
        <v>2183382</v>
      </c>
      <c r="D408" s="919">
        <v>6100</v>
      </c>
      <c r="E408" s="874">
        <v>42697</v>
      </c>
      <c r="F408" s="1088" t="s">
        <v>380</v>
      </c>
      <c r="G408" s="838"/>
      <c r="H408" s="885"/>
      <c r="I408" s="838" t="s">
        <v>379</v>
      </c>
      <c r="J408" s="838">
        <v>42659</v>
      </c>
      <c r="K408" s="458" t="s">
        <v>611</v>
      </c>
      <c r="L408" s="838">
        <v>42672</v>
      </c>
      <c r="M408" s="838">
        <v>42672</v>
      </c>
      <c r="N408" s="458" t="s">
        <v>611</v>
      </c>
      <c r="O408" s="838">
        <v>42634</v>
      </c>
      <c r="P408" s="838">
        <v>42638</v>
      </c>
      <c r="Q408" s="885" t="s">
        <v>611</v>
      </c>
      <c r="R408" s="838">
        <v>42634</v>
      </c>
      <c r="S408" s="838">
        <v>42638</v>
      </c>
      <c r="T408" s="458" t="s">
        <v>611</v>
      </c>
      <c r="U408" s="838" t="s">
        <v>380</v>
      </c>
      <c r="V408" s="838"/>
      <c r="W408" s="458"/>
      <c r="X408" s="458" t="s">
        <v>380</v>
      </c>
      <c r="Y408" s="458"/>
      <c r="Z408" s="458"/>
      <c r="AA408" s="838" t="s">
        <v>380</v>
      </c>
      <c r="AB408" s="458"/>
      <c r="AC408" s="458"/>
      <c r="AD408" s="458"/>
      <c r="AE408" s="458"/>
      <c r="AF408" s="458"/>
      <c r="AG408" s="838" t="s">
        <v>380</v>
      </c>
      <c r="AH408" s="458"/>
      <c r="AI408" s="458"/>
      <c r="AJ408" s="838" t="s">
        <v>380</v>
      </c>
      <c r="AK408" s="458"/>
      <c r="AL408" s="458"/>
      <c r="AM408" s="838" t="s">
        <v>380</v>
      </c>
      <c r="AN408" s="458"/>
      <c r="AO408" s="458"/>
      <c r="AP408" s="838">
        <v>42670</v>
      </c>
      <c r="AQ408" s="458"/>
      <c r="AR408" s="458"/>
      <c r="AS408" s="838" t="s">
        <v>380</v>
      </c>
      <c r="AT408" s="837"/>
      <c r="AU408" s="837"/>
      <c r="AV408" s="838" t="s">
        <v>380</v>
      </c>
      <c r="AW408" s="837"/>
      <c r="AX408" s="837"/>
      <c r="AY408" s="838" t="s">
        <v>380</v>
      </c>
      <c r="AZ408" s="837"/>
      <c r="BA408" s="837"/>
      <c r="BB408" s="838">
        <v>42668</v>
      </c>
      <c r="BC408" s="838">
        <v>42670</v>
      </c>
      <c r="BD408" s="458" t="s">
        <v>611</v>
      </c>
      <c r="BE408" s="838" t="s">
        <v>379</v>
      </c>
      <c r="BF408" s="837"/>
      <c r="BG408" s="837"/>
      <c r="BH408" s="458" t="s">
        <v>893</v>
      </c>
      <c r="BI408" s="837"/>
      <c r="BJ408" s="837"/>
      <c r="BK408" s="837" t="s">
        <v>908</v>
      </c>
      <c r="BL408" s="755"/>
    </row>
    <row r="409" spans="1:64" ht="15" customHeight="1">
      <c r="A409" s="853"/>
      <c r="B409" s="853" t="s">
        <v>1285</v>
      </c>
      <c r="C409" s="666">
        <v>2183386</v>
      </c>
      <c r="D409" s="739">
        <v>9300</v>
      </c>
      <c r="E409" s="881">
        <v>42697</v>
      </c>
      <c r="F409" s="1088" t="s">
        <v>380</v>
      </c>
      <c r="G409" s="838"/>
      <c r="H409" s="885"/>
      <c r="I409" s="838" t="s">
        <v>379</v>
      </c>
      <c r="J409" s="838">
        <v>42659</v>
      </c>
      <c r="K409" s="458" t="s">
        <v>611</v>
      </c>
      <c r="L409" s="838">
        <v>42672</v>
      </c>
      <c r="M409" s="838">
        <v>42672</v>
      </c>
      <c r="N409" s="458" t="s">
        <v>611</v>
      </c>
      <c r="O409" s="838">
        <v>42634</v>
      </c>
      <c r="P409" s="838">
        <v>42638</v>
      </c>
      <c r="Q409" s="885" t="s">
        <v>611</v>
      </c>
      <c r="R409" s="838">
        <v>42634</v>
      </c>
      <c r="S409" s="838">
        <v>42638</v>
      </c>
      <c r="T409" s="458" t="s">
        <v>611</v>
      </c>
      <c r="U409" s="838" t="s">
        <v>380</v>
      </c>
      <c r="V409" s="838"/>
      <c r="W409" s="458"/>
      <c r="X409" s="458" t="s">
        <v>380</v>
      </c>
      <c r="Y409" s="458"/>
      <c r="Z409" s="458"/>
      <c r="AA409" s="838" t="s">
        <v>380</v>
      </c>
      <c r="AB409" s="458"/>
      <c r="AC409" s="458"/>
      <c r="AD409" s="458"/>
      <c r="AE409" s="458"/>
      <c r="AF409" s="458"/>
      <c r="AG409" s="838" t="s">
        <v>380</v>
      </c>
      <c r="AH409" s="458"/>
      <c r="AI409" s="458"/>
      <c r="AJ409" s="838" t="s">
        <v>380</v>
      </c>
      <c r="AK409" s="458"/>
      <c r="AL409" s="458"/>
      <c r="AM409" s="838" t="s">
        <v>380</v>
      </c>
      <c r="AN409" s="458"/>
      <c r="AO409" s="458"/>
      <c r="AP409" s="838" t="s">
        <v>380</v>
      </c>
      <c r="AQ409" s="458"/>
      <c r="AR409" s="458"/>
      <c r="AS409" s="838" t="s">
        <v>380</v>
      </c>
      <c r="AT409" s="837"/>
      <c r="AU409" s="837"/>
      <c r="AV409" s="838" t="s">
        <v>380</v>
      </c>
      <c r="AW409" s="837"/>
      <c r="AX409" s="837"/>
      <c r="AY409" s="838" t="s">
        <v>380</v>
      </c>
      <c r="AZ409" s="837"/>
      <c r="BA409" s="837"/>
      <c r="BB409" s="838" t="s">
        <v>782</v>
      </c>
      <c r="BC409" s="838">
        <v>42670</v>
      </c>
      <c r="BD409" s="458" t="s">
        <v>611</v>
      </c>
      <c r="BE409" s="838" t="s">
        <v>379</v>
      </c>
      <c r="BF409" s="837"/>
      <c r="BG409" s="837"/>
      <c r="BH409" s="458" t="s">
        <v>893</v>
      </c>
      <c r="BI409" s="837"/>
      <c r="BJ409" s="837"/>
      <c r="BK409" s="837" t="s">
        <v>908</v>
      </c>
      <c r="BL409" s="755"/>
    </row>
    <row r="410" spans="1:64" ht="15" customHeight="1">
      <c r="A410" s="856"/>
      <c r="B410" s="856" t="s">
        <v>1286</v>
      </c>
      <c r="C410" s="854">
        <v>2183387</v>
      </c>
      <c r="D410" s="857">
        <v>4185</v>
      </c>
      <c r="E410" s="882">
        <v>42697</v>
      </c>
      <c r="F410" s="1088" t="s">
        <v>380</v>
      </c>
      <c r="G410" s="838"/>
      <c r="H410" s="885"/>
      <c r="I410" s="838" t="s">
        <v>379</v>
      </c>
      <c r="J410" s="838">
        <v>42659</v>
      </c>
      <c r="K410" s="458" t="s">
        <v>611</v>
      </c>
      <c r="L410" s="838">
        <v>42672</v>
      </c>
      <c r="M410" s="838">
        <v>42672</v>
      </c>
      <c r="N410" s="458" t="s">
        <v>611</v>
      </c>
      <c r="O410" s="838">
        <v>42634</v>
      </c>
      <c r="P410" s="838">
        <v>42638</v>
      </c>
      <c r="Q410" s="885" t="s">
        <v>611</v>
      </c>
      <c r="R410" s="838">
        <v>42634</v>
      </c>
      <c r="S410" s="838">
        <v>42638</v>
      </c>
      <c r="T410" s="458" t="s">
        <v>611</v>
      </c>
      <c r="U410" s="838" t="s">
        <v>380</v>
      </c>
      <c r="V410" s="838"/>
      <c r="W410" s="458"/>
      <c r="X410" s="458" t="s">
        <v>380</v>
      </c>
      <c r="Y410" s="458"/>
      <c r="Z410" s="458"/>
      <c r="AA410" s="838" t="s">
        <v>380</v>
      </c>
      <c r="AB410" s="458"/>
      <c r="AC410" s="458"/>
      <c r="AD410" s="458"/>
      <c r="AE410" s="458"/>
      <c r="AF410" s="458"/>
      <c r="AG410" s="838" t="s">
        <v>380</v>
      </c>
      <c r="AH410" s="458"/>
      <c r="AI410" s="458"/>
      <c r="AJ410" s="838" t="s">
        <v>380</v>
      </c>
      <c r="AK410" s="458"/>
      <c r="AL410" s="458"/>
      <c r="AM410" s="838" t="s">
        <v>380</v>
      </c>
      <c r="AN410" s="458"/>
      <c r="AO410" s="458"/>
      <c r="AP410" s="838" t="s">
        <v>380</v>
      </c>
      <c r="AQ410" s="458"/>
      <c r="AR410" s="458"/>
      <c r="AS410" s="838" t="s">
        <v>380</v>
      </c>
      <c r="AT410" s="837"/>
      <c r="AU410" s="837"/>
      <c r="AV410" s="838" t="s">
        <v>380</v>
      </c>
      <c r="AW410" s="837"/>
      <c r="AX410" s="837"/>
      <c r="AY410" s="838" t="s">
        <v>380</v>
      </c>
      <c r="AZ410" s="837"/>
      <c r="BA410" s="837"/>
      <c r="BB410" s="838">
        <v>42663</v>
      </c>
      <c r="BC410" s="838">
        <v>42667</v>
      </c>
      <c r="BD410" s="458" t="s">
        <v>611</v>
      </c>
      <c r="BE410" s="838" t="s">
        <v>379</v>
      </c>
      <c r="BF410" s="837"/>
      <c r="BG410" s="837"/>
      <c r="BH410" s="458" t="s">
        <v>893</v>
      </c>
      <c r="BI410" s="837"/>
      <c r="BJ410" s="837"/>
      <c r="BK410" s="837" t="s">
        <v>908</v>
      </c>
      <c r="BL410" s="755"/>
    </row>
    <row r="411" spans="1:64" ht="15" customHeight="1">
      <c r="A411" s="856"/>
      <c r="B411" s="856" t="s">
        <v>1287</v>
      </c>
      <c r="C411" s="854">
        <v>2283317</v>
      </c>
      <c r="D411" s="857">
        <v>3600</v>
      </c>
      <c r="E411" s="882">
        <v>42697</v>
      </c>
      <c r="F411" s="1088" t="s">
        <v>380</v>
      </c>
      <c r="G411" s="838"/>
      <c r="H411" s="885"/>
      <c r="I411" s="838" t="s">
        <v>379</v>
      </c>
      <c r="J411" s="838">
        <v>42659</v>
      </c>
      <c r="K411" s="458" t="s">
        <v>611</v>
      </c>
      <c r="L411" s="838">
        <v>42672</v>
      </c>
      <c r="M411" s="838">
        <v>42672</v>
      </c>
      <c r="N411" s="458" t="s">
        <v>611</v>
      </c>
      <c r="O411" s="838">
        <v>42634</v>
      </c>
      <c r="P411" s="838">
        <v>42638</v>
      </c>
      <c r="Q411" s="885" t="s">
        <v>611</v>
      </c>
      <c r="R411" s="838">
        <v>42634</v>
      </c>
      <c r="S411" s="838">
        <v>42638</v>
      </c>
      <c r="T411" s="458" t="s">
        <v>611</v>
      </c>
      <c r="U411" s="838" t="s">
        <v>380</v>
      </c>
      <c r="V411" s="838"/>
      <c r="W411" s="458"/>
      <c r="X411" s="458" t="s">
        <v>380</v>
      </c>
      <c r="Y411" s="458"/>
      <c r="Z411" s="458"/>
      <c r="AA411" s="838" t="s">
        <v>380</v>
      </c>
      <c r="AB411" s="458"/>
      <c r="AC411" s="458"/>
      <c r="AD411" s="458"/>
      <c r="AE411" s="458"/>
      <c r="AF411" s="458"/>
      <c r="AG411" s="838" t="s">
        <v>380</v>
      </c>
      <c r="AH411" s="458"/>
      <c r="AI411" s="458"/>
      <c r="AJ411" s="838" t="s">
        <v>380</v>
      </c>
      <c r="AK411" s="458"/>
      <c r="AL411" s="458"/>
      <c r="AM411" s="838" t="s">
        <v>380</v>
      </c>
      <c r="AN411" s="458"/>
      <c r="AO411" s="458"/>
      <c r="AP411" s="838" t="s">
        <v>380</v>
      </c>
      <c r="AQ411" s="458"/>
      <c r="AR411" s="458"/>
      <c r="AS411" s="838" t="s">
        <v>380</v>
      </c>
      <c r="AT411" s="837"/>
      <c r="AU411" s="837"/>
      <c r="AV411" s="838" t="s">
        <v>380</v>
      </c>
      <c r="AW411" s="837"/>
      <c r="AX411" s="837"/>
      <c r="AY411" s="838" t="s">
        <v>380</v>
      </c>
      <c r="AZ411" s="837"/>
      <c r="BA411" s="837"/>
      <c r="BB411" s="838">
        <v>42663</v>
      </c>
      <c r="BC411" s="838">
        <v>42667</v>
      </c>
      <c r="BD411" s="458" t="s">
        <v>611</v>
      </c>
      <c r="BE411" s="838" t="s">
        <v>379</v>
      </c>
      <c r="BF411" s="837"/>
      <c r="BG411" s="837"/>
      <c r="BH411" s="458" t="s">
        <v>893</v>
      </c>
      <c r="BI411" s="837"/>
      <c r="BJ411" s="837"/>
      <c r="BK411" s="837" t="s">
        <v>908</v>
      </c>
      <c r="BL411" s="755"/>
    </row>
    <row r="412" spans="1:64" ht="15" customHeight="1">
      <c r="A412" s="887"/>
      <c r="B412" s="887" t="s">
        <v>1288</v>
      </c>
      <c r="C412" s="855">
        <v>2982962</v>
      </c>
      <c r="D412" s="920">
        <v>3000</v>
      </c>
      <c r="E412" s="882">
        <v>42697</v>
      </c>
      <c r="F412" s="1088" t="s">
        <v>380</v>
      </c>
      <c r="G412" s="838"/>
      <c r="H412" s="885"/>
      <c r="I412" s="838" t="s">
        <v>379</v>
      </c>
      <c r="J412" s="838">
        <v>42659</v>
      </c>
      <c r="K412" s="458" t="s">
        <v>611</v>
      </c>
      <c r="L412" s="838">
        <v>42672</v>
      </c>
      <c r="M412" s="838">
        <v>42672</v>
      </c>
      <c r="N412" s="458" t="s">
        <v>611</v>
      </c>
      <c r="O412" s="838">
        <v>42634</v>
      </c>
      <c r="P412" s="838">
        <v>42653</v>
      </c>
      <c r="Q412" s="458" t="s">
        <v>611</v>
      </c>
      <c r="R412" s="838">
        <v>42634</v>
      </c>
      <c r="S412" s="838">
        <v>42638</v>
      </c>
      <c r="T412" s="458" t="s">
        <v>611</v>
      </c>
      <c r="U412" s="838" t="s">
        <v>380</v>
      </c>
      <c r="V412" s="838"/>
      <c r="W412" s="458"/>
      <c r="X412" s="458" t="s">
        <v>380</v>
      </c>
      <c r="Y412" s="458"/>
      <c r="Z412" s="458"/>
      <c r="AA412" s="838" t="s">
        <v>380</v>
      </c>
      <c r="AB412" s="458"/>
      <c r="AC412" s="458"/>
      <c r="AD412" s="458"/>
      <c r="AE412" s="458"/>
      <c r="AF412" s="458"/>
      <c r="AG412" s="838" t="s">
        <v>380</v>
      </c>
      <c r="AH412" s="458"/>
      <c r="AI412" s="458"/>
      <c r="AJ412" s="838" t="s">
        <v>380</v>
      </c>
      <c r="AK412" s="458"/>
      <c r="AL412" s="458"/>
      <c r="AM412" s="838" t="s">
        <v>380</v>
      </c>
      <c r="AN412" s="458"/>
      <c r="AO412" s="458"/>
      <c r="AP412" s="838">
        <v>42670</v>
      </c>
      <c r="AQ412" s="458"/>
      <c r="AR412" s="458"/>
      <c r="AS412" s="838" t="s">
        <v>380</v>
      </c>
      <c r="AT412" s="837"/>
      <c r="AU412" s="837"/>
      <c r="AV412" s="838" t="s">
        <v>380</v>
      </c>
      <c r="AW412" s="837"/>
      <c r="AX412" s="837"/>
      <c r="AY412" s="838" t="s">
        <v>380</v>
      </c>
      <c r="AZ412" s="837"/>
      <c r="BA412" s="837"/>
      <c r="BB412" s="838">
        <v>42668</v>
      </c>
      <c r="BC412" s="838">
        <v>42670</v>
      </c>
      <c r="BD412" s="458" t="s">
        <v>611</v>
      </c>
      <c r="BE412" s="838" t="s">
        <v>379</v>
      </c>
      <c r="BF412" s="837"/>
      <c r="BG412" s="837"/>
      <c r="BH412" s="458" t="s">
        <v>893</v>
      </c>
      <c r="BI412" s="837"/>
      <c r="BJ412" s="837"/>
      <c r="BK412" s="837" t="s">
        <v>908</v>
      </c>
      <c r="BL412" s="755"/>
    </row>
    <row r="413" spans="1:64" ht="15" customHeight="1">
      <c r="A413" s="887"/>
      <c r="B413" s="887" t="s">
        <v>1289</v>
      </c>
      <c r="C413" s="855">
        <v>2982953</v>
      </c>
      <c r="D413" s="920">
        <v>3294</v>
      </c>
      <c r="E413" s="882">
        <v>42697</v>
      </c>
      <c r="F413" s="1088" t="s">
        <v>380</v>
      </c>
      <c r="G413" s="838"/>
      <c r="H413" s="885"/>
      <c r="I413" s="838">
        <v>42633</v>
      </c>
      <c r="J413" s="838">
        <v>42634</v>
      </c>
      <c r="K413" s="458" t="s">
        <v>611</v>
      </c>
      <c r="L413" s="838">
        <v>42672</v>
      </c>
      <c r="M413" s="838">
        <v>42672</v>
      </c>
      <c r="N413" s="458" t="s">
        <v>611</v>
      </c>
      <c r="O413" s="838">
        <v>42634</v>
      </c>
      <c r="P413" s="838">
        <v>42638</v>
      </c>
      <c r="Q413" s="885" t="s">
        <v>611</v>
      </c>
      <c r="R413" s="838">
        <v>42634</v>
      </c>
      <c r="S413" s="838">
        <v>42638</v>
      </c>
      <c r="T413" s="458" t="s">
        <v>611</v>
      </c>
      <c r="U413" s="838" t="s">
        <v>380</v>
      </c>
      <c r="V413" s="838"/>
      <c r="W413" s="458"/>
      <c r="X413" s="458" t="s">
        <v>380</v>
      </c>
      <c r="Y413" s="458"/>
      <c r="Z413" s="458"/>
      <c r="AA413" s="838" t="s">
        <v>380</v>
      </c>
      <c r="AB413" s="458"/>
      <c r="AC413" s="458"/>
      <c r="AD413" s="458"/>
      <c r="AE413" s="458"/>
      <c r="AF413" s="458"/>
      <c r="AG413" s="838" t="s">
        <v>380</v>
      </c>
      <c r="AH413" s="458"/>
      <c r="AI413" s="458"/>
      <c r="AJ413" s="838" t="s">
        <v>380</v>
      </c>
      <c r="AK413" s="458"/>
      <c r="AL413" s="458"/>
      <c r="AM413" s="838" t="s">
        <v>380</v>
      </c>
      <c r="AN413" s="458"/>
      <c r="AO413" s="458"/>
      <c r="AP413" s="838" t="s">
        <v>380</v>
      </c>
      <c r="AQ413" s="458"/>
      <c r="AR413" s="458"/>
      <c r="AS413" s="838" t="s">
        <v>380</v>
      </c>
      <c r="AT413" s="837"/>
      <c r="AU413" s="837"/>
      <c r="AV413" s="838" t="s">
        <v>380</v>
      </c>
      <c r="AW413" s="837"/>
      <c r="AX413" s="837"/>
      <c r="AY413" s="838" t="s">
        <v>380</v>
      </c>
      <c r="AZ413" s="837"/>
      <c r="BA413" s="837"/>
      <c r="BB413" s="838">
        <v>42668</v>
      </c>
      <c r="BC413" s="838">
        <v>42670</v>
      </c>
      <c r="BD413" s="458" t="s">
        <v>611</v>
      </c>
      <c r="BE413" s="838" t="s">
        <v>379</v>
      </c>
      <c r="BF413" s="837"/>
      <c r="BG413" s="837"/>
      <c r="BH413" s="458" t="s">
        <v>893</v>
      </c>
      <c r="BI413" s="837"/>
      <c r="BJ413" s="837"/>
      <c r="BK413" s="837" t="s">
        <v>908</v>
      </c>
      <c r="BL413" s="755"/>
    </row>
    <row r="414" spans="1:64" ht="15" customHeight="1">
      <c r="A414" s="887"/>
      <c r="B414" s="887" t="s">
        <v>1290</v>
      </c>
      <c r="C414" s="855">
        <v>2183348</v>
      </c>
      <c r="D414" s="920">
        <v>3054</v>
      </c>
      <c r="E414" s="882">
        <v>42697</v>
      </c>
      <c r="F414" s="1088" t="s">
        <v>380</v>
      </c>
      <c r="G414" s="838"/>
      <c r="H414" s="885"/>
      <c r="I414" s="838" t="s">
        <v>379</v>
      </c>
      <c r="J414" s="838">
        <v>42634</v>
      </c>
      <c r="K414" s="458" t="s">
        <v>611</v>
      </c>
      <c r="L414" s="838">
        <v>42672</v>
      </c>
      <c r="M414" s="838">
        <v>42672</v>
      </c>
      <c r="N414" s="458" t="s">
        <v>611</v>
      </c>
      <c r="O414" s="838">
        <v>42634</v>
      </c>
      <c r="P414" s="838">
        <v>42638</v>
      </c>
      <c r="Q414" s="885" t="s">
        <v>611</v>
      </c>
      <c r="R414" s="838">
        <v>42634</v>
      </c>
      <c r="S414" s="838">
        <v>42638</v>
      </c>
      <c r="T414" s="458" t="s">
        <v>611</v>
      </c>
      <c r="U414" s="838" t="s">
        <v>380</v>
      </c>
      <c r="V414" s="838"/>
      <c r="W414" s="458"/>
      <c r="X414" s="458" t="s">
        <v>380</v>
      </c>
      <c r="Y414" s="458"/>
      <c r="Z414" s="458"/>
      <c r="AA414" s="838" t="s">
        <v>380</v>
      </c>
      <c r="AB414" s="458"/>
      <c r="AC414" s="458"/>
      <c r="AD414" s="458"/>
      <c r="AE414" s="458"/>
      <c r="AF414" s="458"/>
      <c r="AG414" s="838" t="s">
        <v>380</v>
      </c>
      <c r="AH414" s="458"/>
      <c r="AI414" s="458"/>
      <c r="AJ414" s="838" t="s">
        <v>380</v>
      </c>
      <c r="AK414" s="458"/>
      <c r="AL414" s="458"/>
      <c r="AM414" s="838" t="s">
        <v>380</v>
      </c>
      <c r="AN414" s="458"/>
      <c r="AO414" s="458"/>
      <c r="AP414" s="838" t="s">
        <v>380</v>
      </c>
      <c r="AQ414" s="458"/>
      <c r="AR414" s="458"/>
      <c r="AS414" s="838" t="s">
        <v>380</v>
      </c>
      <c r="AT414" s="837"/>
      <c r="AU414" s="837"/>
      <c r="AV414" s="838" t="s">
        <v>380</v>
      </c>
      <c r="AW414" s="837"/>
      <c r="AX414" s="837"/>
      <c r="AY414" s="838" t="s">
        <v>380</v>
      </c>
      <c r="AZ414" s="837"/>
      <c r="BA414" s="837"/>
      <c r="BB414" s="838">
        <v>42683</v>
      </c>
      <c r="BC414" s="838">
        <v>42683</v>
      </c>
      <c r="BD414" s="458" t="s">
        <v>611</v>
      </c>
      <c r="BE414" s="838" t="s">
        <v>379</v>
      </c>
      <c r="BF414" s="837"/>
      <c r="BG414" s="837"/>
      <c r="BH414" s="458" t="s">
        <v>893</v>
      </c>
      <c r="BI414" s="837"/>
      <c r="BJ414" s="837"/>
      <c r="BK414" s="837" t="s">
        <v>908</v>
      </c>
      <c r="BL414" s="755"/>
    </row>
    <row r="415" spans="1:64" ht="15" customHeight="1">
      <c r="A415" s="856"/>
      <c r="B415" s="856" t="s">
        <v>1377</v>
      </c>
      <c r="C415" s="856">
        <v>8183387</v>
      </c>
      <c r="D415" s="857">
        <v>822</v>
      </c>
      <c r="E415" s="882">
        <v>42697</v>
      </c>
      <c r="F415" s="1088" t="s">
        <v>380</v>
      </c>
      <c r="G415" s="838"/>
      <c r="H415" s="885"/>
      <c r="I415" s="838" t="s">
        <v>379</v>
      </c>
      <c r="J415" s="838">
        <v>42659</v>
      </c>
      <c r="K415" s="458" t="s">
        <v>611</v>
      </c>
      <c r="L415" s="838">
        <v>42673</v>
      </c>
      <c r="M415" s="838"/>
      <c r="N415" s="458"/>
      <c r="O415" s="838">
        <v>42634</v>
      </c>
      <c r="P415" s="838">
        <v>42638</v>
      </c>
      <c r="Q415" s="885" t="s">
        <v>611</v>
      </c>
      <c r="R415" s="838">
        <v>42672</v>
      </c>
      <c r="S415" s="838">
        <v>42674</v>
      </c>
      <c r="T415" s="458" t="s">
        <v>611</v>
      </c>
      <c r="U415" s="838" t="s">
        <v>380</v>
      </c>
      <c r="V415" s="838"/>
      <c r="W415" s="458"/>
      <c r="X415" s="458" t="s">
        <v>380</v>
      </c>
      <c r="Y415" s="458"/>
      <c r="Z415" s="458"/>
      <c r="AA415" s="838" t="s">
        <v>380</v>
      </c>
      <c r="AB415" s="458"/>
      <c r="AC415" s="458"/>
      <c r="AD415" s="458"/>
      <c r="AE415" s="458"/>
      <c r="AF415" s="458"/>
      <c r="AG415" s="838" t="s">
        <v>380</v>
      </c>
      <c r="AH415" s="458"/>
      <c r="AI415" s="458"/>
      <c r="AJ415" s="838" t="s">
        <v>380</v>
      </c>
      <c r="AK415" s="458"/>
      <c r="AL415" s="458"/>
      <c r="AM415" s="838" t="s">
        <v>380</v>
      </c>
      <c r="AN415" s="458"/>
      <c r="AO415" s="458"/>
      <c r="AP415" s="838" t="s">
        <v>380</v>
      </c>
      <c r="AQ415" s="458"/>
      <c r="AR415" s="458"/>
      <c r="AS415" s="838" t="s">
        <v>380</v>
      </c>
      <c r="AT415" s="837"/>
      <c r="AU415" s="837"/>
      <c r="AV415" s="838" t="s">
        <v>380</v>
      </c>
      <c r="AW415" s="837"/>
      <c r="AX415" s="837"/>
      <c r="AY415" s="838" t="s">
        <v>380</v>
      </c>
      <c r="AZ415" s="837"/>
      <c r="BA415" s="837"/>
      <c r="BB415" s="838">
        <v>42663</v>
      </c>
      <c r="BC415" s="838">
        <v>42667</v>
      </c>
      <c r="BD415" s="458" t="s">
        <v>611</v>
      </c>
      <c r="BE415" s="838" t="s">
        <v>379</v>
      </c>
      <c r="BF415" s="837"/>
      <c r="BG415" s="837"/>
      <c r="BH415" s="458"/>
      <c r="BI415" s="837"/>
      <c r="BJ415" s="837"/>
      <c r="BK415" s="837"/>
      <c r="BL415" s="755"/>
    </row>
    <row r="416" spans="1:64" ht="15" customHeight="1">
      <c r="A416" s="887"/>
      <c r="B416" s="887" t="s">
        <v>1291</v>
      </c>
      <c r="C416" s="855">
        <v>2982928</v>
      </c>
      <c r="D416" s="920">
        <v>3000</v>
      </c>
      <c r="E416" s="882">
        <v>42704</v>
      </c>
      <c r="F416" s="1088" t="s">
        <v>380</v>
      </c>
      <c r="G416" s="838"/>
      <c r="H416" s="885"/>
      <c r="I416" s="838" t="s">
        <v>379</v>
      </c>
      <c r="J416" s="838">
        <v>42646</v>
      </c>
      <c r="K416" s="458" t="s">
        <v>611</v>
      </c>
      <c r="L416" s="838">
        <v>42681</v>
      </c>
      <c r="M416" s="838">
        <v>42683</v>
      </c>
      <c r="N416" s="458" t="s">
        <v>611</v>
      </c>
      <c r="O416" s="838">
        <v>42634</v>
      </c>
      <c r="P416" s="838">
        <v>42653</v>
      </c>
      <c r="Q416" s="458" t="s">
        <v>611</v>
      </c>
      <c r="R416" s="838">
        <v>42634</v>
      </c>
      <c r="S416" s="838">
        <v>42638</v>
      </c>
      <c r="T416" s="458" t="s">
        <v>611</v>
      </c>
      <c r="U416" s="838" t="s">
        <v>380</v>
      </c>
      <c r="V416" s="838"/>
      <c r="W416" s="458"/>
      <c r="X416" s="458" t="s">
        <v>380</v>
      </c>
      <c r="Y416" s="458"/>
      <c r="Z416" s="458"/>
      <c r="AA416" s="838" t="s">
        <v>380</v>
      </c>
      <c r="AB416" s="458"/>
      <c r="AC416" s="458"/>
      <c r="AD416" s="458"/>
      <c r="AE416" s="458"/>
      <c r="AF416" s="458"/>
      <c r="AG416" s="838" t="s">
        <v>380</v>
      </c>
      <c r="AH416" s="458"/>
      <c r="AI416" s="458"/>
      <c r="AJ416" s="838" t="s">
        <v>380</v>
      </c>
      <c r="AK416" s="458"/>
      <c r="AL416" s="458"/>
      <c r="AM416" s="838" t="s">
        <v>380</v>
      </c>
      <c r="AN416" s="458"/>
      <c r="AO416" s="458"/>
      <c r="AP416" s="838">
        <v>42670</v>
      </c>
      <c r="AQ416" s="458"/>
      <c r="AR416" s="458"/>
      <c r="AS416" s="838" t="s">
        <v>380</v>
      </c>
      <c r="AT416" s="837"/>
      <c r="AU416" s="837"/>
      <c r="AV416" s="838" t="s">
        <v>380</v>
      </c>
      <c r="AW416" s="837"/>
      <c r="AX416" s="837"/>
      <c r="AY416" s="838" t="s">
        <v>380</v>
      </c>
      <c r="AZ416" s="837"/>
      <c r="BA416" s="837"/>
      <c r="BB416" s="838">
        <v>42668</v>
      </c>
      <c r="BC416" s="838">
        <v>42670</v>
      </c>
      <c r="BD416" s="458" t="s">
        <v>611</v>
      </c>
      <c r="BE416" s="838" t="s">
        <v>379</v>
      </c>
      <c r="BF416" s="837"/>
      <c r="BG416" s="837"/>
      <c r="BH416" s="458" t="s">
        <v>893</v>
      </c>
      <c r="BI416" s="837"/>
      <c r="BJ416" s="837"/>
      <c r="BK416" s="837" t="s">
        <v>908</v>
      </c>
      <c r="BL416" s="755"/>
    </row>
    <row r="417" spans="1:64" ht="15" customHeight="1">
      <c r="A417" s="853"/>
      <c r="B417" s="853" t="s">
        <v>1292</v>
      </c>
      <c r="C417" s="666">
        <v>2183323</v>
      </c>
      <c r="D417" s="739">
        <v>5000</v>
      </c>
      <c r="E417" s="888">
        <v>42704</v>
      </c>
      <c r="F417" s="1088" t="s">
        <v>380</v>
      </c>
      <c r="G417" s="838"/>
      <c r="H417" s="885"/>
      <c r="I417" s="838" t="s">
        <v>379</v>
      </c>
      <c r="J417" s="838">
        <v>42646</v>
      </c>
      <c r="K417" s="458" t="s">
        <v>611</v>
      </c>
      <c r="L417" s="838">
        <v>42681</v>
      </c>
      <c r="M417" s="838">
        <v>42683</v>
      </c>
      <c r="N417" s="458" t="s">
        <v>611</v>
      </c>
      <c r="O417" s="838">
        <v>42634</v>
      </c>
      <c r="P417" s="838">
        <v>42638</v>
      </c>
      <c r="Q417" s="885" t="s">
        <v>611</v>
      </c>
      <c r="R417" s="838">
        <v>42634</v>
      </c>
      <c r="S417" s="838">
        <v>42638</v>
      </c>
      <c r="T417" s="458" t="s">
        <v>611</v>
      </c>
      <c r="U417" s="838" t="s">
        <v>380</v>
      </c>
      <c r="V417" s="838"/>
      <c r="W417" s="458"/>
      <c r="X417" s="458" t="s">
        <v>380</v>
      </c>
      <c r="Y417" s="458"/>
      <c r="Z417" s="458"/>
      <c r="AA417" s="838" t="s">
        <v>380</v>
      </c>
      <c r="AB417" s="458"/>
      <c r="AC417" s="458"/>
      <c r="AD417" s="458"/>
      <c r="AE417" s="458"/>
      <c r="AF417" s="458"/>
      <c r="AG417" s="838" t="s">
        <v>380</v>
      </c>
      <c r="AH417" s="458"/>
      <c r="AI417" s="458"/>
      <c r="AJ417" s="838" t="s">
        <v>380</v>
      </c>
      <c r="AK417" s="458"/>
      <c r="AL417" s="458"/>
      <c r="AM417" s="838" t="s">
        <v>380</v>
      </c>
      <c r="AN417" s="458"/>
      <c r="AO417" s="458"/>
      <c r="AP417" s="838">
        <v>42670</v>
      </c>
      <c r="AQ417" s="458"/>
      <c r="AR417" s="458"/>
      <c r="AS417" s="838" t="s">
        <v>380</v>
      </c>
      <c r="AT417" s="837"/>
      <c r="AU417" s="837"/>
      <c r="AV417" s="838" t="s">
        <v>380</v>
      </c>
      <c r="AW417" s="837"/>
      <c r="AX417" s="837"/>
      <c r="AY417" s="838" t="s">
        <v>380</v>
      </c>
      <c r="AZ417" s="837"/>
      <c r="BA417" s="837"/>
      <c r="BB417" s="838">
        <v>42676</v>
      </c>
      <c r="BC417" s="838">
        <v>42698</v>
      </c>
      <c r="BD417" s="458" t="s">
        <v>611</v>
      </c>
      <c r="BE417" s="838" t="s">
        <v>379</v>
      </c>
      <c r="BF417" s="837"/>
      <c r="BG417" s="837"/>
      <c r="BH417" s="458" t="s">
        <v>893</v>
      </c>
      <c r="BI417" s="837"/>
      <c r="BJ417" s="837"/>
      <c r="BK417" s="837" t="s">
        <v>908</v>
      </c>
      <c r="BL417" s="755"/>
    </row>
    <row r="418" spans="1:64" ht="14.25" customHeight="1">
      <c r="A418" s="889"/>
      <c r="B418" s="889" t="s">
        <v>1366</v>
      </c>
      <c r="C418" s="889">
        <v>2183377</v>
      </c>
      <c r="D418" s="890">
        <v>3000</v>
      </c>
      <c r="E418" s="891">
        <v>42704</v>
      </c>
      <c r="F418" s="1088" t="s">
        <v>380</v>
      </c>
      <c r="G418" s="838"/>
      <c r="H418" s="885"/>
      <c r="I418" s="838">
        <v>42641</v>
      </c>
      <c r="J418" s="838">
        <v>42646</v>
      </c>
      <c r="K418" s="458" t="s">
        <v>611</v>
      </c>
      <c r="L418" s="838">
        <v>42681</v>
      </c>
      <c r="M418" s="838">
        <v>42683</v>
      </c>
      <c r="N418" s="458" t="s">
        <v>611</v>
      </c>
      <c r="O418" s="838">
        <v>42634</v>
      </c>
      <c r="P418" s="838">
        <v>42638</v>
      </c>
      <c r="Q418" s="885" t="s">
        <v>611</v>
      </c>
      <c r="R418" s="838">
        <v>42634</v>
      </c>
      <c r="S418" s="838">
        <v>42638</v>
      </c>
      <c r="T418" s="458" t="s">
        <v>611</v>
      </c>
      <c r="U418" s="838" t="s">
        <v>380</v>
      </c>
      <c r="V418" s="838"/>
      <c r="W418" s="458"/>
      <c r="X418" s="458" t="s">
        <v>380</v>
      </c>
      <c r="Y418" s="458"/>
      <c r="Z418" s="458"/>
      <c r="AA418" s="838" t="s">
        <v>380</v>
      </c>
      <c r="AB418" s="458"/>
      <c r="AC418" s="458"/>
      <c r="AD418" s="458"/>
      <c r="AE418" s="458"/>
      <c r="AF418" s="458"/>
      <c r="AG418" s="838" t="s">
        <v>380</v>
      </c>
      <c r="AH418" s="458"/>
      <c r="AI418" s="458"/>
      <c r="AJ418" s="838" t="s">
        <v>380</v>
      </c>
      <c r="AK418" s="458"/>
      <c r="AL418" s="458"/>
      <c r="AM418" s="838" t="s">
        <v>380</v>
      </c>
      <c r="AN418" s="458"/>
      <c r="AO418" s="458"/>
      <c r="AP418" s="838">
        <v>42670</v>
      </c>
      <c r="AQ418" s="458"/>
      <c r="AR418" s="458"/>
      <c r="AS418" s="838" t="s">
        <v>380</v>
      </c>
      <c r="AT418" s="837"/>
      <c r="AU418" s="837"/>
      <c r="AV418" s="838" t="s">
        <v>380</v>
      </c>
      <c r="AW418" s="837"/>
      <c r="AX418" s="837"/>
      <c r="AY418" s="838" t="s">
        <v>380</v>
      </c>
      <c r="AZ418" s="837"/>
      <c r="BA418" s="837"/>
      <c r="BB418" s="838">
        <v>42686</v>
      </c>
      <c r="BC418" s="850"/>
      <c r="BD418" s="837"/>
      <c r="BE418" s="838" t="s">
        <v>379</v>
      </c>
      <c r="BF418" s="837"/>
      <c r="BG418" s="837"/>
      <c r="BH418" s="458"/>
      <c r="BI418" s="837"/>
      <c r="BJ418" s="837"/>
      <c r="BK418" s="837"/>
      <c r="BL418" s="755"/>
    </row>
    <row r="419" spans="1:64" ht="15" customHeight="1">
      <c r="A419" s="883"/>
      <c r="B419" s="883" t="s">
        <v>1295</v>
      </c>
      <c r="C419" s="858">
        <v>5165764</v>
      </c>
      <c r="D419" s="860">
        <v>1000</v>
      </c>
      <c r="E419" s="892">
        <v>42704</v>
      </c>
      <c r="F419" s="1088" t="s">
        <v>1491</v>
      </c>
      <c r="G419" s="838"/>
      <c r="H419" s="885"/>
      <c r="I419" s="838" t="s">
        <v>380</v>
      </c>
      <c r="J419" s="838"/>
      <c r="K419" s="458"/>
      <c r="L419" s="838">
        <v>42681</v>
      </c>
      <c r="M419" s="838">
        <v>42683</v>
      </c>
      <c r="N419" s="458" t="s">
        <v>611</v>
      </c>
      <c r="O419" s="838" t="s">
        <v>1488</v>
      </c>
      <c r="P419" s="838">
        <v>42658</v>
      </c>
      <c r="Q419" s="458" t="s">
        <v>611</v>
      </c>
      <c r="R419" s="838">
        <v>42681</v>
      </c>
      <c r="S419" s="838">
        <v>42683</v>
      </c>
      <c r="T419" s="458" t="s">
        <v>611</v>
      </c>
      <c r="U419" s="838" t="s">
        <v>380</v>
      </c>
      <c r="V419" s="838"/>
      <c r="W419" s="458"/>
      <c r="X419" s="838" t="s">
        <v>380</v>
      </c>
      <c r="Y419" s="458"/>
      <c r="Z419" s="458"/>
      <c r="AA419" s="838" t="s">
        <v>380</v>
      </c>
      <c r="AB419" s="458"/>
      <c r="AC419" s="458"/>
      <c r="AD419" s="458"/>
      <c r="AE419" s="458"/>
      <c r="AF419" s="458"/>
      <c r="AG419" s="838" t="s">
        <v>1488</v>
      </c>
      <c r="AH419" s="458"/>
      <c r="AI419" s="458"/>
      <c r="AJ419" s="838" t="s">
        <v>1488</v>
      </c>
      <c r="AK419" s="458"/>
      <c r="AL419" s="458"/>
      <c r="AM419" s="838" t="s">
        <v>380</v>
      </c>
      <c r="AN419" s="458"/>
      <c r="AO419" s="458"/>
      <c r="AP419" s="838" t="s">
        <v>380</v>
      </c>
      <c r="AQ419" s="458"/>
      <c r="AR419" s="458"/>
      <c r="AS419" s="838" t="s">
        <v>380</v>
      </c>
      <c r="AT419" s="837"/>
      <c r="AU419" s="837"/>
      <c r="AV419" s="838" t="s">
        <v>380</v>
      </c>
      <c r="AW419" s="837"/>
      <c r="AX419" s="837"/>
      <c r="AY419" s="838" t="s">
        <v>380</v>
      </c>
      <c r="AZ419" s="837"/>
      <c r="BA419" s="837"/>
      <c r="BB419" s="838" t="s">
        <v>1488</v>
      </c>
      <c r="BC419" s="850"/>
      <c r="BD419" s="837"/>
      <c r="BE419" s="838" t="s">
        <v>379</v>
      </c>
      <c r="BF419" s="837"/>
      <c r="BG419" s="837"/>
      <c r="BH419" s="458" t="s">
        <v>893</v>
      </c>
      <c r="BI419" s="837"/>
      <c r="BJ419" s="837"/>
      <c r="BK419" s="837" t="s">
        <v>908</v>
      </c>
      <c r="BL419" s="755"/>
    </row>
    <row r="420" spans="1:64" ht="15" customHeight="1">
      <c r="A420" s="883"/>
      <c r="B420" s="883" t="s">
        <v>1297</v>
      </c>
      <c r="C420" s="858">
        <v>5165765</v>
      </c>
      <c r="D420" s="860">
        <v>5250</v>
      </c>
      <c r="E420" s="892">
        <v>42704</v>
      </c>
      <c r="F420" s="1088" t="s">
        <v>1491</v>
      </c>
      <c r="G420" s="838"/>
      <c r="H420" s="885"/>
      <c r="I420" s="838" t="s">
        <v>380</v>
      </c>
      <c r="J420" s="838"/>
      <c r="K420" s="458"/>
      <c r="L420" s="838">
        <v>42681</v>
      </c>
      <c r="M420" s="838">
        <v>42683</v>
      </c>
      <c r="N420" s="458" t="s">
        <v>611</v>
      </c>
      <c r="O420" s="838" t="s">
        <v>1488</v>
      </c>
      <c r="P420" s="838">
        <v>42658</v>
      </c>
      <c r="Q420" s="458" t="s">
        <v>611</v>
      </c>
      <c r="R420" s="838">
        <v>42681</v>
      </c>
      <c r="S420" s="838">
        <v>42683</v>
      </c>
      <c r="T420" s="458" t="s">
        <v>611</v>
      </c>
      <c r="U420" s="838" t="s">
        <v>380</v>
      </c>
      <c r="V420" s="838"/>
      <c r="W420" s="458"/>
      <c r="X420" s="838" t="s">
        <v>380</v>
      </c>
      <c r="Y420" s="458"/>
      <c r="Z420" s="458"/>
      <c r="AA420" s="838" t="s">
        <v>380</v>
      </c>
      <c r="AB420" s="458"/>
      <c r="AC420" s="458"/>
      <c r="AD420" s="458"/>
      <c r="AE420" s="458"/>
      <c r="AF420" s="458"/>
      <c r="AG420" s="838" t="s">
        <v>1488</v>
      </c>
      <c r="AH420" s="458"/>
      <c r="AI420" s="458"/>
      <c r="AJ420" s="838" t="s">
        <v>1488</v>
      </c>
      <c r="AK420" s="458"/>
      <c r="AL420" s="458"/>
      <c r="AM420" s="838" t="s">
        <v>380</v>
      </c>
      <c r="AN420" s="458"/>
      <c r="AO420" s="458"/>
      <c r="AP420" s="838" t="s">
        <v>380</v>
      </c>
      <c r="AQ420" s="458"/>
      <c r="AR420" s="458"/>
      <c r="AS420" s="838" t="s">
        <v>380</v>
      </c>
      <c r="AT420" s="837"/>
      <c r="AU420" s="837"/>
      <c r="AV420" s="838" t="s">
        <v>380</v>
      </c>
      <c r="AW420" s="837"/>
      <c r="AX420" s="837"/>
      <c r="AY420" s="838" t="s">
        <v>380</v>
      </c>
      <c r="AZ420" s="837"/>
      <c r="BA420" s="837"/>
      <c r="BB420" s="838" t="s">
        <v>1488</v>
      </c>
      <c r="BC420" s="850" t="s">
        <v>83</v>
      </c>
      <c r="BD420" s="837"/>
      <c r="BE420" s="838" t="s">
        <v>379</v>
      </c>
      <c r="BF420" s="837"/>
      <c r="BG420" s="837"/>
      <c r="BH420" s="458" t="s">
        <v>893</v>
      </c>
      <c r="BI420" s="837"/>
      <c r="BJ420" s="837"/>
      <c r="BK420" s="837" t="s">
        <v>908</v>
      </c>
      <c r="BL420" s="755"/>
    </row>
    <row r="421" spans="1:64" ht="15" customHeight="1">
      <c r="A421" s="883"/>
      <c r="B421" s="883" t="s">
        <v>1299</v>
      </c>
      <c r="C421" s="858">
        <v>5165765</v>
      </c>
      <c r="D421" s="860">
        <v>2000</v>
      </c>
      <c r="E421" s="892">
        <v>42704</v>
      </c>
      <c r="F421" s="1088" t="s">
        <v>1491</v>
      </c>
      <c r="G421" s="838"/>
      <c r="H421" s="885"/>
      <c r="I421" s="838" t="s">
        <v>380</v>
      </c>
      <c r="J421" s="838"/>
      <c r="K421" s="458"/>
      <c r="L421" s="838">
        <v>42681</v>
      </c>
      <c r="M421" s="838">
        <v>42683</v>
      </c>
      <c r="N421" s="458" t="s">
        <v>611</v>
      </c>
      <c r="O421" s="838" t="s">
        <v>1488</v>
      </c>
      <c r="P421" s="838">
        <v>42658</v>
      </c>
      <c r="Q421" s="458" t="s">
        <v>611</v>
      </c>
      <c r="R421" s="838">
        <v>42681</v>
      </c>
      <c r="S421" s="838">
        <v>42683</v>
      </c>
      <c r="T421" s="458" t="s">
        <v>611</v>
      </c>
      <c r="U421" s="838" t="s">
        <v>380</v>
      </c>
      <c r="V421" s="838"/>
      <c r="W421" s="458"/>
      <c r="X421" s="838" t="s">
        <v>380</v>
      </c>
      <c r="Y421" s="458"/>
      <c r="Z421" s="458"/>
      <c r="AA421" s="838" t="s">
        <v>380</v>
      </c>
      <c r="AB421" s="458"/>
      <c r="AC421" s="458"/>
      <c r="AD421" s="458"/>
      <c r="AE421" s="458"/>
      <c r="AF421" s="458"/>
      <c r="AG421" s="838" t="s">
        <v>1488</v>
      </c>
      <c r="AH421" s="458"/>
      <c r="AI421" s="458"/>
      <c r="AJ421" s="838" t="s">
        <v>1488</v>
      </c>
      <c r="AK421" s="458"/>
      <c r="AL421" s="458"/>
      <c r="AM421" s="838" t="s">
        <v>380</v>
      </c>
      <c r="AN421" s="458"/>
      <c r="AO421" s="458"/>
      <c r="AP421" s="838" t="s">
        <v>380</v>
      </c>
      <c r="AQ421" s="458"/>
      <c r="AR421" s="458"/>
      <c r="AS421" s="838" t="s">
        <v>380</v>
      </c>
      <c r="AT421" s="837"/>
      <c r="AU421" s="837"/>
      <c r="AV421" s="838" t="s">
        <v>380</v>
      </c>
      <c r="AW421" s="837"/>
      <c r="AX421" s="837"/>
      <c r="AY421" s="838" t="s">
        <v>380</v>
      </c>
      <c r="AZ421" s="837"/>
      <c r="BA421" s="837"/>
      <c r="BB421" s="838" t="s">
        <v>1488</v>
      </c>
      <c r="BC421" s="850"/>
      <c r="BD421" s="837"/>
      <c r="BE421" s="838" t="s">
        <v>379</v>
      </c>
      <c r="BF421" s="837"/>
      <c r="BG421" s="837"/>
      <c r="BH421" s="458" t="s">
        <v>893</v>
      </c>
      <c r="BI421" s="837"/>
      <c r="BJ421" s="837"/>
      <c r="BK421" s="837" t="s">
        <v>908</v>
      </c>
      <c r="BL421" s="755"/>
    </row>
    <row r="422" spans="1:64" ht="15" customHeight="1">
      <c r="A422" s="886"/>
      <c r="B422" s="886" t="s">
        <v>1301</v>
      </c>
      <c r="C422" s="861">
        <v>5210692</v>
      </c>
      <c r="D422" s="919">
        <v>4043</v>
      </c>
      <c r="E422" s="893">
        <v>42704</v>
      </c>
      <c r="F422" s="1088" t="s">
        <v>380</v>
      </c>
      <c r="G422" s="838"/>
      <c r="H422" s="885"/>
      <c r="I422" s="838" t="s">
        <v>379</v>
      </c>
      <c r="J422" s="838">
        <v>42646</v>
      </c>
      <c r="K422" s="458" t="s">
        <v>611</v>
      </c>
      <c r="L422" s="838">
        <v>42681</v>
      </c>
      <c r="M422" s="838">
        <v>42683</v>
      </c>
      <c r="N422" s="458" t="s">
        <v>611</v>
      </c>
      <c r="O422" s="838">
        <v>42654</v>
      </c>
      <c r="P422" s="838">
        <v>42658</v>
      </c>
      <c r="Q422" s="458" t="s">
        <v>611</v>
      </c>
      <c r="R422" s="838">
        <v>42654</v>
      </c>
      <c r="S422" s="838">
        <v>42661</v>
      </c>
      <c r="T422" s="458" t="s">
        <v>611</v>
      </c>
      <c r="U422" s="838" t="s">
        <v>380</v>
      </c>
      <c r="V422" s="838"/>
      <c r="W422" s="458"/>
      <c r="X422" s="838" t="s">
        <v>380</v>
      </c>
      <c r="Y422" s="458"/>
      <c r="Z422" s="458"/>
      <c r="AA422" s="838" t="s">
        <v>380</v>
      </c>
      <c r="AB422" s="458"/>
      <c r="AC422" s="458"/>
      <c r="AD422" s="458"/>
      <c r="AE422" s="458"/>
      <c r="AF422" s="458"/>
      <c r="AG422" s="838" t="s">
        <v>1488</v>
      </c>
      <c r="AH422" s="458"/>
      <c r="AI422" s="458"/>
      <c r="AJ422" s="838">
        <v>42665</v>
      </c>
      <c r="AK422" s="458"/>
      <c r="AL422" s="458"/>
      <c r="AM422" s="838" t="s">
        <v>380</v>
      </c>
      <c r="AN422" s="458"/>
      <c r="AO422" s="458"/>
      <c r="AP422" s="838" t="s">
        <v>380</v>
      </c>
      <c r="AQ422" s="458"/>
      <c r="AR422" s="458"/>
      <c r="AS422" s="838" t="s">
        <v>380</v>
      </c>
      <c r="AT422" s="837"/>
      <c r="AU422" s="837"/>
      <c r="AV422" s="838" t="s">
        <v>380</v>
      </c>
      <c r="AW422" s="837"/>
      <c r="AX422" s="837"/>
      <c r="AY422" s="838" t="s">
        <v>380</v>
      </c>
      <c r="AZ422" s="837"/>
      <c r="BA422" s="837"/>
      <c r="BB422" s="838">
        <v>42679</v>
      </c>
      <c r="BC422" s="838">
        <v>42679</v>
      </c>
      <c r="BD422" s="458" t="s">
        <v>611</v>
      </c>
      <c r="BE422" s="838" t="s">
        <v>379</v>
      </c>
      <c r="BF422" s="837"/>
      <c r="BG422" s="837"/>
      <c r="BH422" s="458" t="s">
        <v>893</v>
      </c>
      <c r="BI422" s="837"/>
      <c r="BJ422" s="837"/>
      <c r="BK422" s="837" t="s">
        <v>908</v>
      </c>
      <c r="BL422" s="755"/>
    </row>
    <row r="423" spans="1:64" ht="15" customHeight="1">
      <c r="A423" s="856"/>
      <c r="B423" s="856" t="s">
        <v>1303</v>
      </c>
      <c r="C423" s="854">
        <v>5210756</v>
      </c>
      <c r="D423" s="857">
        <v>10000</v>
      </c>
      <c r="E423" s="894">
        <v>42704</v>
      </c>
      <c r="F423" s="1088" t="s">
        <v>380</v>
      </c>
      <c r="G423" s="838"/>
      <c r="H423" s="885"/>
      <c r="I423" s="838" t="s">
        <v>379</v>
      </c>
      <c r="J423" s="838">
        <v>42646</v>
      </c>
      <c r="K423" s="458" t="s">
        <v>611</v>
      </c>
      <c r="L423" s="838">
        <v>42681</v>
      </c>
      <c r="M423" s="838">
        <v>42683</v>
      </c>
      <c r="N423" s="458" t="s">
        <v>611</v>
      </c>
      <c r="O423" s="838">
        <v>42654</v>
      </c>
      <c r="P423" s="838">
        <v>42658</v>
      </c>
      <c r="Q423" s="458" t="s">
        <v>611</v>
      </c>
      <c r="R423" s="838">
        <v>42654</v>
      </c>
      <c r="S423" s="838">
        <v>42661</v>
      </c>
      <c r="T423" s="458" t="s">
        <v>611</v>
      </c>
      <c r="U423" s="838" t="s">
        <v>380</v>
      </c>
      <c r="V423" s="838"/>
      <c r="W423" s="458"/>
      <c r="X423" s="838" t="s">
        <v>380</v>
      </c>
      <c r="Y423" s="458"/>
      <c r="Z423" s="458"/>
      <c r="AA423" s="838" t="s">
        <v>380</v>
      </c>
      <c r="AB423" s="458"/>
      <c r="AC423" s="458"/>
      <c r="AD423" s="458"/>
      <c r="AE423" s="458"/>
      <c r="AF423" s="458"/>
      <c r="AG423" s="838" t="s">
        <v>1488</v>
      </c>
      <c r="AH423" s="458"/>
      <c r="AI423" s="458"/>
      <c r="AJ423" s="838" t="s">
        <v>1488</v>
      </c>
      <c r="AK423" s="458"/>
      <c r="AL423" s="458"/>
      <c r="AM423" s="838" t="s">
        <v>380</v>
      </c>
      <c r="AN423" s="458"/>
      <c r="AO423" s="458"/>
      <c r="AP423" s="838" t="s">
        <v>380</v>
      </c>
      <c r="AQ423" s="458"/>
      <c r="AR423" s="458"/>
      <c r="AS423" s="838" t="s">
        <v>380</v>
      </c>
      <c r="AT423" s="837"/>
      <c r="AU423" s="837"/>
      <c r="AV423" s="838" t="s">
        <v>380</v>
      </c>
      <c r="AW423" s="837"/>
      <c r="AX423" s="837"/>
      <c r="AY423" s="838" t="s">
        <v>380</v>
      </c>
      <c r="AZ423" s="837"/>
      <c r="BA423" s="837"/>
      <c r="BB423" s="838">
        <v>42681</v>
      </c>
      <c r="BC423" s="850"/>
      <c r="BD423" s="837"/>
      <c r="BE423" s="838" t="s">
        <v>379</v>
      </c>
      <c r="BF423" s="837"/>
      <c r="BG423" s="837"/>
      <c r="BH423" s="458" t="s">
        <v>893</v>
      </c>
      <c r="BI423" s="837"/>
      <c r="BJ423" s="837"/>
      <c r="BK423" s="837" t="s">
        <v>908</v>
      </c>
      <c r="BL423" s="755"/>
    </row>
    <row r="424" spans="1:64" ht="15" customHeight="1">
      <c r="A424" s="883"/>
      <c r="B424" s="883" t="s">
        <v>1305</v>
      </c>
      <c r="C424" s="858">
        <v>5210756</v>
      </c>
      <c r="D424" s="860">
        <v>3500</v>
      </c>
      <c r="E424" s="892">
        <v>42704</v>
      </c>
      <c r="F424" s="1088" t="s">
        <v>380</v>
      </c>
      <c r="G424" s="838"/>
      <c r="H424" s="885"/>
      <c r="I424" s="838" t="s">
        <v>1488</v>
      </c>
      <c r="J424" s="838">
        <v>42646</v>
      </c>
      <c r="K424" s="458" t="s">
        <v>611</v>
      </c>
      <c r="L424" s="838" t="s">
        <v>1488</v>
      </c>
      <c r="M424" s="838"/>
      <c r="N424" s="458"/>
      <c r="O424" s="838" t="s">
        <v>1488</v>
      </c>
      <c r="P424" s="838">
        <v>42658</v>
      </c>
      <c r="Q424" s="458" t="s">
        <v>611</v>
      </c>
      <c r="R424" s="838" t="s">
        <v>1488</v>
      </c>
      <c r="S424" s="838">
        <v>42661</v>
      </c>
      <c r="T424" s="458" t="s">
        <v>611</v>
      </c>
      <c r="U424" s="838" t="s">
        <v>380</v>
      </c>
      <c r="V424" s="838"/>
      <c r="W424" s="458"/>
      <c r="X424" s="838" t="s">
        <v>380</v>
      </c>
      <c r="Y424" s="458"/>
      <c r="Z424" s="458"/>
      <c r="AA424" s="838" t="s">
        <v>380</v>
      </c>
      <c r="AB424" s="458"/>
      <c r="AC424" s="458"/>
      <c r="AD424" s="458"/>
      <c r="AE424" s="458"/>
      <c r="AF424" s="458"/>
      <c r="AG424" s="838" t="s">
        <v>1488</v>
      </c>
      <c r="AH424" s="458"/>
      <c r="AI424" s="458"/>
      <c r="AJ424" s="838">
        <v>42665</v>
      </c>
      <c r="AK424" s="458"/>
      <c r="AL424" s="458"/>
      <c r="AM424" s="838" t="s">
        <v>380</v>
      </c>
      <c r="AN424" s="458"/>
      <c r="AO424" s="458"/>
      <c r="AP424" s="838" t="s">
        <v>380</v>
      </c>
      <c r="AQ424" s="458"/>
      <c r="AR424" s="458"/>
      <c r="AS424" s="838" t="s">
        <v>380</v>
      </c>
      <c r="AT424" s="837"/>
      <c r="AU424" s="837"/>
      <c r="AV424" s="838" t="s">
        <v>380</v>
      </c>
      <c r="AW424" s="837"/>
      <c r="AX424" s="837"/>
      <c r="AY424" s="838" t="s">
        <v>380</v>
      </c>
      <c r="AZ424" s="837"/>
      <c r="BA424" s="837"/>
      <c r="BB424" s="838">
        <v>42679</v>
      </c>
      <c r="BC424" s="850"/>
      <c r="BD424" s="837"/>
      <c r="BE424" s="838" t="s">
        <v>379</v>
      </c>
      <c r="BF424" s="837"/>
      <c r="BG424" s="837"/>
      <c r="BH424" s="458" t="s">
        <v>893</v>
      </c>
      <c r="BI424" s="837"/>
      <c r="BJ424" s="837"/>
      <c r="BK424" s="837" t="s">
        <v>908</v>
      </c>
      <c r="BL424" s="755"/>
    </row>
    <row r="425" spans="1:64" ht="15" customHeight="1">
      <c r="A425" s="856"/>
      <c r="B425" s="856" t="s">
        <v>1307</v>
      </c>
      <c r="C425" s="854">
        <v>5210764</v>
      </c>
      <c r="D425" s="857">
        <v>9000</v>
      </c>
      <c r="E425" s="894">
        <v>42704</v>
      </c>
      <c r="F425" s="1088" t="s">
        <v>380</v>
      </c>
      <c r="G425" s="838"/>
      <c r="H425" s="885"/>
      <c r="I425" s="838" t="s">
        <v>379</v>
      </c>
      <c r="J425" s="838">
        <v>42646</v>
      </c>
      <c r="K425" s="458" t="s">
        <v>611</v>
      </c>
      <c r="L425" s="838">
        <v>42681</v>
      </c>
      <c r="M425" s="838">
        <v>42683</v>
      </c>
      <c r="N425" s="458" t="s">
        <v>611</v>
      </c>
      <c r="O425" s="838">
        <v>42654</v>
      </c>
      <c r="P425" s="838">
        <v>42658</v>
      </c>
      <c r="Q425" s="458" t="s">
        <v>611</v>
      </c>
      <c r="R425" s="838">
        <v>42654</v>
      </c>
      <c r="S425" s="838">
        <v>42661</v>
      </c>
      <c r="T425" s="458" t="s">
        <v>611</v>
      </c>
      <c r="U425" s="838" t="s">
        <v>380</v>
      </c>
      <c r="V425" s="838"/>
      <c r="W425" s="458"/>
      <c r="X425" s="838" t="s">
        <v>380</v>
      </c>
      <c r="Y425" s="458"/>
      <c r="Z425" s="458"/>
      <c r="AA425" s="838" t="s">
        <v>380</v>
      </c>
      <c r="AB425" s="458"/>
      <c r="AC425" s="458"/>
      <c r="AD425" s="458"/>
      <c r="AE425" s="458"/>
      <c r="AF425" s="458"/>
      <c r="AG425" s="838" t="s">
        <v>1488</v>
      </c>
      <c r="AH425" s="458"/>
      <c r="AI425" s="458"/>
      <c r="AJ425" s="838" t="s">
        <v>1488</v>
      </c>
      <c r="AK425" s="458"/>
      <c r="AL425" s="458"/>
      <c r="AM425" s="838" t="s">
        <v>380</v>
      </c>
      <c r="AN425" s="458"/>
      <c r="AO425" s="458"/>
      <c r="AP425" s="838" t="s">
        <v>380</v>
      </c>
      <c r="AQ425" s="458"/>
      <c r="AR425" s="458"/>
      <c r="AS425" s="838" t="s">
        <v>380</v>
      </c>
      <c r="AT425" s="837"/>
      <c r="AU425" s="837"/>
      <c r="AV425" s="838" t="s">
        <v>380</v>
      </c>
      <c r="AW425" s="837"/>
      <c r="AX425" s="837"/>
      <c r="AY425" s="838" t="s">
        <v>380</v>
      </c>
      <c r="AZ425" s="837"/>
      <c r="BA425" s="837"/>
      <c r="BB425" s="838">
        <v>42681</v>
      </c>
      <c r="BC425" s="850"/>
      <c r="BD425" s="837"/>
      <c r="BE425" s="838" t="s">
        <v>379</v>
      </c>
      <c r="BF425" s="837"/>
      <c r="BG425" s="837"/>
      <c r="BH425" s="458" t="s">
        <v>893</v>
      </c>
      <c r="BI425" s="837"/>
      <c r="BJ425" s="837"/>
      <c r="BK425" s="837" t="s">
        <v>908</v>
      </c>
      <c r="BL425" s="755"/>
    </row>
    <row r="426" spans="1:64" ht="15" customHeight="1">
      <c r="A426" s="856"/>
      <c r="B426" s="856" t="s">
        <v>1309</v>
      </c>
      <c r="C426" s="854">
        <v>5210764</v>
      </c>
      <c r="D426" s="857">
        <v>4500</v>
      </c>
      <c r="E426" s="894">
        <v>42704</v>
      </c>
      <c r="F426" s="1088" t="s">
        <v>380</v>
      </c>
      <c r="G426" s="838"/>
      <c r="H426" s="885"/>
      <c r="I426" s="838" t="s">
        <v>379</v>
      </c>
      <c r="J426" s="838">
        <v>42646</v>
      </c>
      <c r="K426" s="458" t="s">
        <v>611</v>
      </c>
      <c r="L426" s="838">
        <v>42681</v>
      </c>
      <c r="M426" s="838">
        <v>42683</v>
      </c>
      <c r="N426" s="458" t="s">
        <v>611</v>
      </c>
      <c r="O426" s="838">
        <v>42654</v>
      </c>
      <c r="P426" s="838">
        <v>42658</v>
      </c>
      <c r="Q426" s="458" t="s">
        <v>611</v>
      </c>
      <c r="R426" s="838">
        <v>42654</v>
      </c>
      <c r="S426" s="838">
        <v>42661</v>
      </c>
      <c r="T426" s="458" t="s">
        <v>611</v>
      </c>
      <c r="U426" s="838" t="s">
        <v>380</v>
      </c>
      <c r="V426" s="838"/>
      <c r="W426" s="458"/>
      <c r="X426" s="838" t="s">
        <v>380</v>
      </c>
      <c r="Y426" s="458"/>
      <c r="Z426" s="458"/>
      <c r="AA426" s="838" t="s">
        <v>380</v>
      </c>
      <c r="AB426" s="458"/>
      <c r="AC426" s="458"/>
      <c r="AD426" s="458"/>
      <c r="AE426" s="458"/>
      <c r="AF426" s="458"/>
      <c r="AG426" s="838" t="s">
        <v>1488</v>
      </c>
      <c r="AH426" s="458"/>
      <c r="AI426" s="458"/>
      <c r="AJ426" s="838" t="s">
        <v>1488</v>
      </c>
      <c r="AK426" s="458"/>
      <c r="AL426" s="458"/>
      <c r="AM426" s="838" t="s">
        <v>380</v>
      </c>
      <c r="AN426" s="458"/>
      <c r="AO426" s="458"/>
      <c r="AP426" s="838" t="s">
        <v>380</v>
      </c>
      <c r="AQ426" s="458"/>
      <c r="AR426" s="458"/>
      <c r="AS426" s="838" t="s">
        <v>380</v>
      </c>
      <c r="AT426" s="837"/>
      <c r="AU426" s="837"/>
      <c r="AV426" s="838" t="s">
        <v>380</v>
      </c>
      <c r="AW426" s="837"/>
      <c r="AX426" s="837"/>
      <c r="AY426" s="838" t="s">
        <v>380</v>
      </c>
      <c r="AZ426" s="837"/>
      <c r="BA426" s="837"/>
      <c r="BB426" s="838">
        <v>42681</v>
      </c>
      <c r="BC426" s="850"/>
      <c r="BD426" s="837"/>
      <c r="BE426" s="838" t="s">
        <v>379</v>
      </c>
      <c r="BF426" s="837"/>
      <c r="BG426" s="837"/>
      <c r="BH426" s="458" t="s">
        <v>893</v>
      </c>
      <c r="BI426" s="837"/>
      <c r="BJ426" s="837"/>
      <c r="BK426" s="837" t="s">
        <v>908</v>
      </c>
      <c r="BL426" s="755"/>
    </row>
    <row r="427" spans="1:64" ht="15" customHeight="1">
      <c r="A427" s="856"/>
      <c r="B427" s="856" t="s">
        <v>1311</v>
      </c>
      <c r="C427" s="854">
        <v>5224039</v>
      </c>
      <c r="D427" s="857">
        <v>4100</v>
      </c>
      <c r="E427" s="894">
        <v>42704</v>
      </c>
      <c r="F427" s="1088" t="s">
        <v>380</v>
      </c>
      <c r="G427" s="838"/>
      <c r="H427" s="885"/>
      <c r="I427" s="838" t="s">
        <v>379</v>
      </c>
      <c r="J427" s="838">
        <v>42646</v>
      </c>
      <c r="K427" s="458" t="s">
        <v>611</v>
      </c>
      <c r="L427" s="838">
        <v>42681</v>
      </c>
      <c r="M427" s="838">
        <v>42683</v>
      </c>
      <c r="N427" s="458" t="s">
        <v>611</v>
      </c>
      <c r="O427" s="838">
        <v>42654</v>
      </c>
      <c r="P427" s="838">
        <v>42658</v>
      </c>
      <c r="Q427" s="458" t="s">
        <v>611</v>
      </c>
      <c r="R427" s="838">
        <v>42654</v>
      </c>
      <c r="S427" s="838">
        <v>42661</v>
      </c>
      <c r="T427" s="458" t="s">
        <v>611</v>
      </c>
      <c r="U427" s="838" t="s">
        <v>380</v>
      </c>
      <c r="V427" s="838"/>
      <c r="W427" s="458"/>
      <c r="X427" s="838" t="s">
        <v>380</v>
      </c>
      <c r="Y427" s="458"/>
      <c r="Z427" s="458"/>
      <c r="AA427" s="838" t="s">
        <v>380</v>
      </c>
      <c r="AB427" s="458"/>
      <c r="AC427" s="458"/>
      <c r="AD427" s="458"/>
      <c r="AE427" s="458"/>
      <c r="AF427" s="458"/>
      <c r="AG427" s="838" t="s">
        <v>1488</v>
      </c>
      <c r="AH427" s="458"/>
      <c r="AI427" s="458"/>
      <c r="AJ427" s="838" t="s">
        <v>1488</v>
      </c>
      <c r="AK427" s="458"/>
      <c r="AL427" s="458"/>
      <c r="AM427" s="838" t="s">
        <v>380</v>
      </c>
      <c r="AN427" s="458"/>
      <c r="AO427" s="458"/>
      <c r="AP427" s="838" t="s">
        <v>380</v>
      </c>
      <c r="AQ427" s="458"/>
      <c r="AR427" s="458"/>
      <c r="AS427" s="838" t="s">
        <v>380</v>
      </c>
      <c r="AT427" s="837"/>
      <c r="AU427" s="837"/>
      <c r="AV427" s="838" t="s">
        <v>380</v>
      </c>
      <c r="AW427" s="837"/>
      <c r="AX427" s="837"/>
      <c r="AY427" s="838" t="s">
        <v>380</v>
      </c>
      <c r="AZ427" s="837"/>
      <c r="BA427" s="837"/>
      <c r="BB427" s="838">
        <v>42681</v>
      </c>
      <c r="BC427" s="850"/>
      <c r="BD427" s="837"/>
      <c r="BE427" s="838" t="s">
        <v>379</v>
      </c>
      <c r="BF427" s="837"/>
      <c r="BG427" s="837"/>
      <c r="BH427" s="458" t="s">
        <v>893</v>
      </c>
      <c r="BI427" s="837"/>
      <c r="BJ427" s="837"/>
      <c r="BK427" s="837" t="s">
        <v>908</v>
      </c>
      <c r="BL427" s="755"/>
    </row>
    <row r="428" spans="1:64" ht="15" customHeight="1">
      <c r="A428" s="851"/>
      <c r="B428" s="851" t="s">
        <v>1313</v>
      </c>
      <c r="C428" s="851"/>
      <c r="D428" s="914">
        <f>SUM(D388:D427)</f>
        <v>250690</v>
      </c>
      <c r="E428" s="868"/>
      <c r="F428" s="1092"/>
      <c r="G428" s="641"/>
      <c r="H428" s="641"/>
      <c r="I428" s="847"/>
      <c r="J428" s="847"/>
      <c r="K428" s="641"/>
      <c r="L428" s="847"/>
      <c r="M428" s="847"/>
      <c r="N428" s="641"/>
      <c r="O428" s="847"/>
      <c r="P428" s="847"/>
      <c r="Q428" s="641"/>
      <c r="R428" s="847"/>
      <c r="S428" s="847"/>
      <c r="T428" s="641"/>
      <c r="U428" s="847"/>
      <c r="V428" s="847"/>
      <c r="W428" s="641"/>
      <c r="X428" s="847"/>
      <c r="Y428" s="641"/>
      <c r="Z428" s="641"/>
      <c r="AA428" s="847"/>
      <c r="AB428" s="641"/>
      <c r="AC428" s="641"/>
      <c r="AD428" s="641"/>
      <c r="AE428" s="641"/>
      <c r="AF428" s="641"/>
      <c r="AG428" s="847"/>
      <c r="AH428" s="641"/>
      <c r="AI428" s="641"/>
      <c r="AJ428" s="847"/>
      <c r="AK428" s="641"/>
      <c r="AL428" s="641"/>
      <c r="AM428" s="847"/>
      <c r="AN428" s="641"/>
      <c r="AO428" s="641"/>
      <c r="AP428" s="847"/>
      <c r="AQ428" s="641"/>
      <c r="AR428" s="641"/>
      <c r="AS428" s="847"/>
      <c r="AT428" s="641"/>
      <c r="AU428" s="641"/>
      <c r="AV428" s="847"/>
      <c r="AW428" s="641"/>
      <c r="AX428" s="641"/>
      <c r="AY428" s="847"/>
      <c r="AZ428" s="641"/>
      <c r="BA428" s="641"/>
      <c r="BB428" s="847"/>
      <c r="BC428" s="847"/>
      <c r="BD428" s="641"/>
      <c r="BE428" s="641"/>
      <c r="BF428" s="641"/>
      <c r="BG428" s="641"/>
      <c r="BH428" s="641"/>
      <c r="BI428" s="641"/>
      <c r="BJ428" s="641"/>
      <c r="BK428" s="641"/>
      <c r="BL428" s="641"/>
    </row>
    <row r="429" spans="1:64" ht="15" customHeight="1">
      <c r="A429" s="895"/>
      <c r="B429" s="895" t="s">
        <v>1314</v>
      </c>
      <c r="C429" s="895">
        <v>2183319</v>
      </c>
      <c r="D429" s="859">
        <v>4000</v>
      </c>
      <c r="E429" s="896">
        <v>42711</v>
      </c>
      <c r="F429" s="1088" t="s">
        <v>380</v>
      </c>
      <c r="G429" s="885"/>
      <c r="H429" s="885"/>
      <c r="I429" s="838" t="s">
        <v>1488</v>
      </c>
      <c r="J429" s="838">
        <v>42660</v>
      </c>
      <c r="K429" s="458" t="s">
        <v>611</v>
      </c>
      <c r="L429" s="838" t="s">
        <v>1488</v>
      </c>
      <c r="M429" s="838"/>
      <c r="N429" s="885"/>
      <c r="O429" s="838" t="s">
        <v>1488</v>
      </c>
      <c r="P429" s="838">
        <v>42631</v>
      </c>
      <c r="Q429" s="885" t="s">
        <v>611</v>
      </c>
      <c r="R429" s="838" t="s">
        <v>1488</v>
      </c>
      <c r="S429" s="838">
        <v>42631</v>
      </c>
      <c r="T429" s="458" t="s">
        <v>611</v>
      </c>
      <c r="U429" s="838" t="s">
        <v>380</v>
      </c>
      <c r="V429" s="838"/>
      <c r="W429" s="885"/>
      <c r="X429" s="838" t="s">
        <v>380</v>
      </c>
      <c r="Y429" s="885"/>
      <c r="Z429" s="885"/>
      <c r="AA429" s="838" t="s">
        <v>380</v>
      </c>
      <c r="AB429" s="885"/>
      <c r="AC429" s="885"/>
      <c r="AD429" s="885"/>
      <c r="AE429" s="885"/>
      <c r="AF429" s="885"/>
      <c r="AG429" s="838" t="s">
        <v>380</v>
      </c>
      <c r="AH429" s="885"/>
      <c r="AI429" s="885"/>
      <c r="AJ429" s="838" t="s">
        <v>380</v>
      </c>
      <c r="AK429" s="885"/>
      <c r="AL429" s="885"/>
      <c r="AM429" s="838" t="s">
        <v>380</v>
      </c>
      <c r="AN429" s="885"/>
      <c r="AO429" s="885"/>
      <c r="AP429" s="838" t="s">
        <v>380</v>
      </c>
      <c r="AQ429" s="885"/>
      <c r="AR429" s="885"/>
      <c r="AS429" s="838" t="s">
        <v>380</v>
      </c>
      <c r="AT429" s="837"/>
      <c r="AU429" s="837"/>
      <c r="AV429" s="838" t="s">
        <v>380</v>
      </c>
      <c r="AW429" s="837"/>
      <c r="AX429" s="837"/>
      <c r="AY429" s="838" t="s">
        <v>380</v>
      </c>
      <c r="AZ429" s="836"/>
      <c r="BA429" s="836"/>
      <c r="BB429" s="838" t="s">
        <v>1488</v>
      </c>
      <c r="BC429" s="850"/>
      <c r="BD429" s="836"/>
      <c r="BE429" s="838" t="s">
        <v>379</v>
      </c>
      <c r="BF429" s="836"/>
      <c r="BG429" s="836"/>
      <c r="BH429" s="836"/>
      <c r="BI429" s="836"/>
      <c r="BJ429" s="836"/>
      <c r="BK429" s="837"/>
      <c r="BL429" s="460"/>
    </row>
    <row r="430" spans="1:64" ht="15" customHeight="1">
      <c r="A430" s="853"/>
      <c r="B430" s="853" t="s">
        <v>1315</v>
      </c>
      <c r="C430" s="853">
        <v>2183319</v>
      </c>
      <c r="D430" s="739">
        <v>9500</v>
      </c>
      <c r="E430" s="888">
        <v>42711</v>
      </c>
      <c r="F430" s="1088" t="s">
        <v>380</v>
      </c>
      <c r="G430" s="885"/>
      <c r="H430" s="885"/>
      <c r="I430" s="838">
        <v>42633</v>
      </c>
      <c r="J430" s="838">
        <v>42650</v>
      </c>
      <c r="K430" s="458" t="s">
        <v>611</v>
      </c>
      <c r="L430" s="838">
        <v>42681</v>
      </c>
      <c r="M430" s="838">
        <v>42683</v>
      </c>
      <c r="N430" s="458" t="s">
        <v>611</v>
      </c>
      <c r="O430" s="838">
        <v>42638</v>
      </c>
      <c r="P430" s="838">
        <v>42646</v>
      </c>
      <c r="Q430" s="885" t="s">
        <v>611</v>
      </c>
      <c r="R430" s="838">
        <v>42638</v>
      </c>
      <c r="S430" s="838">
        <v>42646</v>
      </c>
      <c r="T430" s="458" t="s">
        <v>611</v>
      </c>
      <c r="U430" s="838" t="s">
        <v>380</v>
      </c>
      <c r="V430" s="838"/>
      <c r="W430" s="885"/>
      <c r="X430" s="838" t="s">
        <v>380</v>
      </c>
      <c r="Y430" s="885"/>
      <c r="Z430" s="885"/>
      <c r="AA430" s="838" t="s">
        <v>380</v>
      </c>
      <c r="AB430" s="885"/>
      <c r="AC430" s="885"/>
      <c r="AD430" s="885"/>
      <c r="AE430" s="885"/>
      <c r="AF430" s="885"/>
      <c r="AG430" s="838" t="s">
        <v>380</v>
      </c>
      <c r="AH430" s="885"/>
      <c r="AI430" s="885"/>
      <c r="AJ430" s="838" t="s">
        <v>380</v>
      </c>
      <c r="AK430" s="885"/>
      <c r="AL430" s="885"/>
      <c r="AM430" s="838" t="s">
        <v>380</v>
      </c>
      <c r="AN430" s="885"/>
      <c r="AO430" s="885"/>
      <c r="AP430" s="838" t="s">
        <v>380</v>
      </c>
      <c r="AQ430" s="885"/>
      <c r="AR430" s="885"/>
      <c r="AS430" s="838" t="s">
        <v>380</v>
      </c>
      <c r="AT430" s="837"/>
      <c r="AU430" s="837"/>
      <c r="AV430" s="838" t="s">
        <v>380</v>
      </c>
      <c r="AW430" s="837"/>
      <c r="AX430" s="837"/>
      <c r="AY430" s="838" t="s">
        <v>380</v>
      </c>
      <c r="AZ430" s="836"/>
      <c r="BA430" s="836"/>
      <c r="BB430" s="838">
        <v>42689</v>
      </c>
      <c r="BC430" s="838">
        <v>42689</v>
      </c>
      <c r="BD430" s="885" t="s">
        <v>611</v>
      </c>
      <c r="BE430" s="838" t="s">
        <v>379</v>
      </c>
      <c r="BF430" s="836"/>
      <c r="BG430" s="836"/>
      <c r="BH430" s="836"/>
      <c r="BI430" s="836"/>
      <c r="BJ430" s="836"/>
      <c r="BK430" s="837"/>
      <c r="BL430" s="460"/>
    </row>
    <row r="431" spans="1:64" ht="15" customHeight="1">
      <c r="A431" s="853"/>
      <c r="B431" s="853" t="s">
        <v>1316</v>
      </c>
      <c r="C431" s="853">
        <v>2183323</v>
      </c>
      <c r="D431" s="739">
        <v>10000</v>
      </c>
      <c r="E431" s="888">
        <v>42711</v>
      </c>
      <c r="F431" s="1088" t="s">
        <v>380</v>
      </c>
      <c r="G431" s="885"/>
      <c r="H431" s="885"/>
      <c r="I431" s="838">
        <v>42633</v>
      </c>
      <c r="J431" s="838">
        <v>42650</v>
      </c>
      <c r="K431" s="458" t="s">
        <v>611</v>
      </c>
      <c r="L431" s="838">
        <v>42681</v>
      </c>
      <c r="M431" s="838">
        <v>42683</v>
      </c>
      <c r="N431" s="458" t="s">
        <v>611</v>
      </c>
      <c r="O431" s="838">
        <v>42638</v>
      </c>
      <c r="P431" s="838">
        <v>42646</v>
      </c>
      <c r="Q431" s="885" t="s">
        <v>611</v>
      </c>
      <c r="R431" s="838">
        <v>42638</v>
      </c>
      <c r="S431" s="838">
        <v>42646</v>
      </c>
      <c r="T431" s="458" t="s">
        <v>611</v>
      </c>
      <c r="U431" s="838" t="s">
        <v>380</v>
      </c>
      <c r="V431" s="838"/>
      <c r="W431" s="885"/>
      <c r="X431" s="838" t="s">
        <v>380</v>
      </c>
      <c r="Y431" s="885"/>
      <c r="Z431" s="885"/>
      <c r="AA431" s="838" t="s">
        <v>380</v>
      </c>
      <c r="AB431" s="885"/>
      <c r="AC431" s="885"/>
      <c r="AD431" s="885"/>
      <c r="AE431" s="885"/>
      <c r="AF431" s="885"/>
      <c r="AG431" s="838" t="s">
        <v>380</v>
      </c>
      <c r="AH431" s="885"/>
      <c r="AI431" s="885"/>
      <c r="AJ431" s="838" t="s">
        <v>380</v>
      </c>
      <c r="AK431" s="885"/>
      <c r="AL431" s="885"/>
      <c r="AM431" s="838" t="s">
        <v>380</v>
      </c>
      <c r="AN431" s="885"/>
      <c r="AO431" s="885"/>
      <c r="AP431" s="838">
        <v>42684</v>
      </c>
      <c r="AQ431" s="885">
        <v>42684</v>
      </c>
      <c r="AR431" s="458" t="s">
        <v>611</v>
      </c>
      <c r="AS431" s="838" t="s">
        <v>380</v>
      </c>
      <c r="AT431" s="837"/>
      <c r="AU431" s="837"/>
      <c r="AV431" s="838" t="s">
        <v>380</v>
      </c>
      <c r="AW431" s="837"/>
      <c r="AX431" s="837"/>
      <c r="AY431" s="838" t="s">
        <v>380</v>
      </c>
      <c r="AZ431" s="836"/>
      <c r="BA431" s="836"/>
      <c r="BB431" s="838">
        <v>42696</v>
      </c>
      <c r="BC431" s="838">
        <v>42698</v>
      </c>
      <c r="BD431" s="458" t="s">
        <v>611</v>
      </c>
      <c r="BE431" s="838" t="s">
        <v>379</v>
      </c>
      <c r="BF431" s="836"/>
      <c r="BG431" s="836"/>
      <c r="BH431" s="836"/>
      <c r="BI431" s="836"/>
      <c r="BJ431" s="836"/>
      <c r="BK431" s="837"/>
      <c r="BL431" s="755"/>
    </row>
    <row r="432" spans="1:64" ht="15" customHeight="1">
      <c r="A432" s="895"/>
      <c r="B432" s="895" t="s">
        <v>1317</v>
      </c>
      <c r="C432" s="895">
        <v>2183323</v>
      </c>
      <c r="D432" s="859">
        <v>25000</v>
      </c>
      <c r="E432" s="896">
        <v>42711</v>
      </c>
      <c r="F432" s="1088" t="s">
        <v>380</v>
      </c>
      <c r="G432" s="885"/>
      <c r="H432" s="885"/>
      <c r="I432" s="838" t="s">
        <v>1488</v>
      </c>
      <c r="J432" s="838">
        <v>42660</v>
      </c>
      <c r="K432" s="458" t="s">
        <v>611</v>
      </c>
      <c r="L432" s="838" t="s">
        <v>1488</v>
      </c>
      <c r="M432" s="838"/>
      <c r="N432" s="885"/>
      <c r="O432" s="838" t="s">
        <v>1488</v>
      </c>
      <c r="P432" s="838">
        <v>42631</v>
      </c>
      <c r="Q432" s="885" t="s">
        <v>611</v>
      </c>
      <c r="R432" s="838" t="s">
        <v>1488</v>
      </c>
      <c r="S432" s="838">
        <v>42646</v>
      </c>
      <c r="T432" s="458" t="s">
        <v>611</v>
      </c>
      <c r="U432" s="838" t="s">
        <v>380</v>
      </c>
      <c r="V432" s="838"/>
      <c r="W432" s="885"/>
      <c r="X432" s="838" t="s">
        <v>380</v>
      </c>
      <c r="Y432" s="885"/>
      <c r="Z432" s="885"/>
      <c r="AA432" s="838" t="s">
        <v>380</v>
      </c>
      <c r="AB432" s="885"/>
      <c r="AC432" s="885"/>
      <c r="AD432" s="885"/>
      <c r="AE432" s="885"/>
      <c r="AF432" s="885"/>
      <c r="AG432" s="838" t="s">
        <v>380</v>
      </c>
      <c r="AH432" s="885"/>
      <c r="AI432" s="885"/>
      <c r="AJ432" s="838" t="s">
        <v>380</v>
      </c>
      <c r="AK432" s="885"/>
      <c r="AL432" s="885"/>
      <c r="AM432" s="838" t="s">
        <v>380</v>
      </c>
      <c r="AN432" s="885"/>
      <c r="AO432" s="885"/>
      <c r="AP432" s="838" t="s">
        <v>1488</v>
      </c>
      <c r="AQ432" s="885">
        <v>42684</v>
      </c>
      <c r="AR432" s="458" t="s">
        <v>611</v>
      </c>
      <c r="AS432" s="838" t="s">
        <v>380</v>
      </c>
      <c r="AT432" s="837"/>
      <c r="AU432" s="837"/>
      <c r="AV432" s="838" t="s">
        <v>380</v>
      </c>
      <c r="AW432" s="837"/>
      <c r="AX432" s="837"/>
      <c r="AY432" s="838" t="s">
        <v>380</v>
      </c>
      <c r="AZ432" s="836"/>
      <c r="BA432" s="836"/>
      <c r="BB432" s="838" t="s">
        <v>1488</v>
      </c>
      <c r="BC432" s="850"/>
      <c r="BD432" s="836"/>
      <c r="BE432" s="838" t="s">
        <v>379</v>
      </c>
      <c r="BF432" s="836"/>
      <c r="BG432" s="836"/>
      <c r="BH432" s="836"/>
      <c r="BI432" s="836"/>
      <c r="BJ432" s="836"/>
      <c r="BK432" s="837"/>
      <c r="BL432" s="755"/>
    </row>
    <row r="433" spans="1:64" ht="15" customHeight="1">
      <c r="A433" s="906"/>
      <c r="B433" s="906" t="s">
        <v>1423</v>
      </c>
      <c r="C433" s="906" t="s">
        <v>387</v>
      </c>
      <c r="D433" s="1015">
        <v>11000</v>
      </c>
      <c r="E433" s="888">
        <v>42711</v>
      </c>
      <c r="F433" s="1088">
        <v>42677</v>
      </c>
      <c r="G433" s="885" t="s">
        <v>83</v>
      </c>
      <c r="H433" s="885"/>
      <c r="I433" s="885" t="s">
        <v>380</v>
      </c>
      <c r="J433" s="838"/>
      <c r="K433" s="458"/>
      <c r="L433" s="838">
        <v>42682</v>
      </c>
      <c r="M433" s="838">
        <v>42683</v>
      </c>
      <c r="N433" s="458" t="s">
        <v>611</v>
      </c>
      <c r="O433" s="838">
        <v>42682</v>
      </c>
      <c r="P433" s="838">
        <v>42683</v>
      </c>
      <c r="Q433" s="458" t="s">
        <v>611</v>
      </c>
      <c r="R433" s="838">
        <v>42673</v>
      </c>
      <c r="S433" s="838">
        <v>42683</v>
      </c>
      <c r="T433" s="458" t="s">
        <v>611</v>
      </c>
      <c r="U433" s="838">
        <v>42684</v>
      </c>
      <c r="V433" s="885">
        <v>42688</v>
      </c>
      <c r="W433" s="885" t="s">
        <v>1508</v>
      </c>
      <c r="X433" s="838">
        <v>42684</v>
      </c>
      <c r="Y433" s="885">
        <v>42688</v>
      </c>
      <c r="Z433" s="885" t="s">
        <v>611</v>
      </c>
      <c r="AA433" s="838" t="s">
        <v>380</v>
      </c>
      <c r="AB433" s="885"/>
      <c r="AC433" s="885"/>
      <c r="AD433" s="885"/>
      <c r="AE433" s="885"/>
      <c r="AF433" s="885"/>
      <c r="AG433" s="838" t="s">
        <v>380</v>
      </c>
      <c r="AH433" s="885"/>
      <c r="AI433" s="885"/>
      <c r="AJ433" s="838" t="s">
        <v>380</v>
      </c>
      <c r="AK433" s="885"/>
      <c r="AL433" s="885"/>
      <c r="AM433" s="838" t="s">
        <v>380</v>
      </c>
      <c r="AN433" s="885"/>
      <c r="AO433" s="885"/>
      <c r="AP433" s="838" t="s">
        <v>380</v>
      </c>
      <c r="AQ433" s="885"/>
      <c r="AR433" s="885"/>
      <c r="AS433" s="838" t="s">
        <v>380</v>
      </c>
      <c r="AT433" s="837"/>
      <c r="AU433" s="837"/>
      <c r="AV433" s="838">
        <v>42683</v>
      </c>
      <c r="AW433" s="885">
        <v>42718</v>
      </c>
      <c r="AX433" s="885" t="s">
        <v>611</v>
      </c>
      <c r="AY433" s="838" t="s">
        <v>380</v>
      </c>
      <c r="AZ433" s="836"/>
      <c r="BA433" s="836"/>
      <c r="BB433" s="838" t="s">
        <v>380</v>
      </c>
      <c r="BC433" s="850"/>
      <c r="BD433" s="836"/>
      <c r="BE433" s="838" t="s">
        <v>379</v>
      </c>
      <c r="BF433" s="836"/>
      <c r="BG433" s="836"/>
      <c r="BH433" s="836"/>
      <c r="BI433" s="836"/>
      <c r="BJ433" s="836"/>
      <c r="BK433" s="837"/>
      <c r="BL433" s="755"/>
    </row>
    <row r="434" spans="1:64" ht="15" customHeight="1">
      <c r="A434" s="906"/>
      <c r="B434" s="906" t="s">
        <v>1424</v>
      </c>
      <c r="C434" s="906" t="s">
        <v>1425</v>
      </c>
      <c r="D434" s="1015">
        <v>9999</v>
      </c>
      <c r="E434" s="888">
        <v>42711</v>
      </c>
      <c r="F434" s="1088">
        <v>42677</v>
      </c>
      <c r="G434" s="885"/>
      <c r="H434" s="885"/>
      <c r="I434" s="885" t="s">
        <v>380</v>
      </c>
      <c r="J434" s="838"/>
      <c r="K434" s="458"/>
      <c r="L434" s="838">
        <v>42682</v>
      </c>
      <c r="M434" s="838">
        <v>42683</v>
      </c>
      <c r="N434" s="458" t="s">
        <v>611</v>
      </c>
      <c r="O434" s="838">
        <v>42682</v>
      </c>
      <c r="P434" s="838">
        <v>42683</v>
      </c>
      <c r="Q434" s="458" t="s">
        <v>611</v>
      </c>
      <c r="R434" s="838">
        <v>42673</v>
      </c>
      <c r="S434" s="838">
        <v>42683</v>
      </c>
      <c r="T434" s="458" t="s">
        <v>611</v>
      </c>
      <c r="U434" s="838">
        <v>42684</v>
      </c>
      <c r="V434" s="885">
        <v>42688</v>
      </c>
      <c r="W434" s="885" t="s">
        <v>1508</v>
      </c>
      <c r="X434" s="838">
        <v>42684</v>
      </c>
      <c r="Y434" s="885">
        <v>42688</v>
      </c>
      <c r="Z434" s="885" t="s">
        <v>611</v>
      </c>
      <c r="AA434" s="838" t="s">
        <v>380</v>
      </c>
      <c r="AB434" s="885"/>
      <c r="AC434" s="885"/>
      <c r="AD434" s="885"/>
      <c r="AE434" s="885"/>
      <c r="AF434" s="885"/>
      <c r="AG434" s="838" t="s">
        <v>380</v>
      </c>
      <c r="AH434" s="885"/>
      <c r="AI434" s="885"/>
      <c r="AJ434" s="838" t="s">
        <v>380</v>
      </c>
      <c r="AK434" s="885"/>
      <c r="AL434" s="885"/>
      <c r="AM434" s="838" t="s">
        <v>380</v>
      </c>
      <c r="AN434" s="885"/>
      <c r="AO434" s="885"/>
      <c r="AP434" s="838" t="s">
        <v>380</v>
      </c>
      <c r="AQ434" s="885"/>
      <c r="AR434" s="885"/>
      <c r="AS434" s="838" t="s">
        <v>380</v>
      </c>
      <c r="AT434" s="837"/>
      <c r="AU434" s="837"/>
      <c r="AV434" s="838">
        <v>42683</v>
      </c>
      <c r="AW434" s="885">
        <v>42718</v>
      </c>
      <c r="AX434" s="885" t="s">
        <v>611</v>
      </c>
      <c r="AY434" s="838" t="s">
        <v>380</v>
      </c>
      <c r="AZ434" s="836"/>
      <c r="BA434" s="836"/>
      <c r="BB434" s="838" t="s">
        <v>380</v>
      </c>
      <c r="BC434" s="850"/>
      <c r="BD434" s="836"/>
      <c r="BE434" s="838" t="s">
        <v>379</v>
      </c>
      <c r="BF434" s="836"/>
      <c r="BG434" s="836"/>
      <c r="BH434" s="836"/>
      <c r="BI434" s="836"/>
      <c r="BJ434" s="836"/>
      <c r="BK434" s="837"/>
      <c r="BL434" s="755"/>
    </row>
    <row r="435" spans="1:64" ht="15" customHeight="1">
      <c r="A435" s="853"/>
      <c r="B435" s="853" t="s">
        <v>1320</v>
      </c>
      <c r="C435" s="853">
        <v>5165696</v>
      </c>
      <c r="D435" s="739">
        <v>105</v>
      </c>
      <c r="E435" s="888">
        <v>42711</v>
      </c>
      <c r="F435" s="1088" t="s">
        <v>782</v>
      </c>
      <c r="G435" s="885"/>
      <c r="H435" s="885"/>
      <c r="I435" s="838" t="s">
        <v>782</v>
      </c>
      <c r="J435" s="838"/>
      <c r="K435" s="885"/>
      <c r="L435" s="838">
        <v>42702</v>
      </c>
      <c r="M435" s="838">
        <v>42704</v>
      </c>
      <c r="N435" s="458" t="s">
        <v>611</v>
      </c>
      <c r="O435" s="838">
        <v>42685</v>
      </c>
      <c r="P435" s="885">
        <v>42688</v>
      </c>
      <c r="Q435" s="885" t="s">
        <v>611</v>
      </c>
      <c r="R435" s="838">
        <v>42685</v>
      </c>
      <c r="S435" s="885">
        <v>42688</v>
      </c>
      <c r="T435" s="885" t="s">
        <v>611</v>
      </c>
      <c r="U435" s="838" t="s">
        <v>380</v>
      </c>
      <c r="V435" s="838"/>
      <c r="W435" s="885"/>
      <c r="X435" s="838" t="s">
        <v>380</v>
      </c>
      <c r="Y435" s="885"/>
      <c r="Z435" s="885"/>
      <c r="AA435" s="838" t="s">
        <v>380</v>
      </c>
      <c r="AB435" s="885"/>
      <c r="AC435" s="885"/>
      <c r="AD435" s="885"/>
      <c r="AE435" s="885"/>
      <c r="AF435" s="885"/>
      <c r="AG435" s="838">
        <v>42696</v>
      </c>
      <c r="AH435" s="885"/>
      <c r="AI435" s="885"/>
      <c r="AJ435" s="838">
        <v>42696</v>
      </c>
      <c r="AK435" s="885"/>
      <c r="AL435" s="885"/>
      <c r="AM435" s="838" t="s">
        <v>380</v>
      </c>
      <c r="AN435" s="885"/>
      <c r="AO435" s="885"/>
      <c r="AP435" s="838" t="s">
        <v>380</v>
      </c>
      <c r="AQ435" s="885"/>
      <c r="AR435" s="885"/>
      <c r="AS435" s="838" t="s">
        <v>380</v>
      </c>
      <c r="AT435" s="837"/>
      <c r="AU435" s="837"/>
      <c r="AV435" s="838" t="s">
        <v>380</v>
      </c>
      <c r="AW435" s="837"/>
      <c r="AX435" s="837"/>
      <c r="AY435" s="838" t="s">
        <v>380</v>
      </c>
      <c r="AZ435" s="836"/>
      <c r="BA435" s="836"/>
      <c r="BB435" s="838">
        <v>42696</v>
      </c>
      <c r="BC435" s="838">
        <v>42704</v>
      </c>
      <c r="BD435" s="885" t="s">
        <v>611</v>
      </c>
      <c r="BE435" s="838" t="s">
        <v>379</v>
      </c>
      <c r="BF435" s="836"/>
      <c r="BG435" s="836"/>
      <c r="BH435" s="836"/>
      <c r="BI435" s="836"/>
      <c r="BJ435" s="836"/>
      <c r="BK435" s="837"/>
      <c r="BL435" s="897"/>
    </row>
    <row r="436" spans="1:64" ht="15" customHeight="1">
      <c r="A436" s="853"/>
      <c r="B436" s="853" t="s">
        <v>1322</v>
      </c>
      <c r="C436" s="853">
        <v>5165744</v>
      </c>
      <c r="D436" s="739">
        <v>281</v>
      </c>
      <c r="E436" s="888">
        <v>42711</v>
      </c>
      <c r="F436" s="1088" t="s">
        <v>782</v>
      </c>
      <c r="G436" s="885"/>
      <c r="H436" s="885"/>
      <c r="I436" s="838" t="s">
        <v>782</v>
      </c>
      <c r="J436" s="838"/>
      <c r="K436" s="885"/>
      <c r="L436" s="838">
        <v>42702</v>
      </c>
      <c r="M436" s="838">
        <v>42704</v>
      </c>
      <c r="N436" s="458" t="s">
        <v>611</v>
      </c>
      <c r="O436" s="838">
        <v>42685</v>
      </c>
      <c r="P436" s="885">
        <v>42688</v>
      </c>
      <c r="Q436" s="885" t="s">
        <v>611</v>
      </c>
      <c r="R436" s="838">
        <v>42685</v>
      </c>
      <c r="S436" s="885">
        <v>42688</v>
      </c>
      <c r="T436" s="885" t="s">
        <v>611</v>
      </c>
      <c r="U436" s="838" t="s">
        <v>380</v>
      </c>
      <c r="V436" s="838"/>
      <c r="W436" s="885"/>
      <c r="X436" s="838" t="s">
        <v>380</v>
      </c>
      <c r="Y436" s="885"/>
      <c r="Z436" s="885"/>
      <c r="AA436" s="838" t="s">
        <v>380</v>
      </c>
      <c r="AB436" s="885"/>
      <c r="AC436" s="885"/>
      <c r="AD436" s="885"/>
      <c r="AE436" s="885"/>
      <c r="AF436" s="885"/>
      <c r="AG436" s="838">
        <v>42696</v>
      </c>
      <c r="AH436" s="885"/>
      <c r="AI436" s="885"/>
      <c r="AJ436" s="838">
        <v>42696</v>
      </c>
      <c r="AK436" s="885"/>
      <c r="AL436" s="885"/>
      <c r="AM436" s="838" t="s">
        <v>380</v>
      </c>
      <c r="AN436" s="885"/>
      <c r="AO436" s="885"/>
      <c r="AP436" s="838" t="s">
        <v>380</v>
      </c>
      <c r="AQ436" s="885"/>
      <c r="AR436" s="885"/>
      <c r="AS436" s="838" t="s">
        <v>380</v>
      </c>
      <c r="AT436" s="837"/>
      <c r="AU436" s="837"/>
      <c r="AV436" s="838" t="s">
        <v>380</v>
      </c>
      <c r="AW436" s="837"/>
      <c r="AX436" s="837"/>
      <c r="AY436" s="838" t="s">
        <v>380</v>
      </c>
      <c r="AZ436" s="836"/>
      <c r="BA436" s="836"/>
      <c r="BB436" s="838">
        <v>42696</v>
      </c>
      <c r="BC436" s="838">
        <v>42704</v>
      </c>
      <c r="BD436" s="885" t="s">
        <v>611</v>
      </c>
      <c r="BE436" s="838" t="s">
        <v>379</v>
      </c>
      <c r="BF436" s="836"/>
      <c r="BG436" s="836"/>
      <c r="BH436" s="836"/>
      <c r="BI436" s="836"/>
      <c r="BJ436" s="836"/>
      <c r="BK436" s="837"/>
      <c r="BL436" s="897"/>
    </row>
    <row r="437" spans="1:64" ht="15" customHeight="1">
      <c r="A437" s="853"/>
      <c r="B437" s="853" t="s">
        <v>1323</v>
      </c>
      <c r="C437" s="853">
        <v>5210692</v>
      </c>
      <c r="D437" s="739">
        <v>384</v>
      </c>
      <c r="E437" s="888">
        <v>42711</v>
      </c>
      <c r="F437" s="1088" t="s">
        <v>380</v>
      </c>
      <c r="G437" s="885"/>
      <c r="H437" s="885"/>
      <c r="I437" s="838">
        <v>42638</v>
      </c>
      <c r="J437" s="838">
        <v>42645</v>
      </c>
      <c r="K437" s="458" t="s">
        <v>611</v>
      </c>
      <c r="L437" s="838">
        <v>42702</v>
      </c>
      <c r="M437" s="838">
        <v>42704</v>
      </c>
      <c r="N437" s="458" t="s">
        <v>611</v>
      </c>
      <c r="O437" s="838">
        <v>42685</v>
      </c>
      <c r="P437" s="885">
        <v>42688</v>
      </c>
      <c r="Q437" s="885" t="s">
        <v>611</v>
      </c>
      <c r="R437" s="838">
        <v>42685</v>
      </c>
      <c r="S437" s="885">
        <v>42688</v>
      </c>
      <c r="T437" s="885" t="s">
        <v>611</v>
      </c>
      <c r="U437" s="838" t="s">
        <v>380</v>
      </c>
      <c r="V437" s="838"/>
      <c r="W437" s="885"/>
      <c r="X437" s="838" t="s">
        <v>380</v>
      </c>
      <c r="Y437" s="885"/>
      <c r="Z437" s="885"/>
      <c r="AA437" s="838" t="s">
        <v>380</v>
      </c>
      <c r="AB437" s="885"/>
      <c r="AC437" s="885"/>
      <c r="AD437" s="885"/>
      <c r="AE437" s="885"/>
      <c r="AF437" s="885"/>
      <c r="AG437" s="838">
        <v>42696</v>
      </c>
      <c r="AH437" s="885"/>
      <c r="AI437" s="885"/>
      <c r="AJ437" s="838">
        <v>42696</v>
      </c>
      <c r="AK437" s="885"/>
      <c r="AL437" s="885"/>
      <c r="AM437" s="838" t="s">
        <v>380</v>
      </c>
      <c r="AN437" s="885"/>
      <c r="AO437" s="885"/>
      <c r="AP437" s="838" t="s">
        <v>380</v>
      </c>
      <c r="AQ437" s="885"/>
      <c r="AR437" s="885"/>
      <c r="AS437" s="838" t="s">
        <v>380</v>
      </c>
      <c r="AT437" s="837"/>
      <c r="AU437" s="837"/>
      <c r="AV437" s="838" t="s">
        <v>380</v>
      </c>
      <c r="AW437" s="837"/>
      <c r="AX437" s="837"/>
      <c r="AY437" s="838" t="s">
        <v>380</v>
      </c>
      <c r="AZ437" s="836"/>
      <c r="BA437" s="836"/>
      <c r="BB437" s="838">
        <v>42696</v>
      </c>
      <c r="BC437" s="838">
        <v>42704</v>
      </c>
      <c r="BD437" s="885" t="s">
        <v>611</v>
      </c>
      <c r="BE437" s="838" t="s">
        <v>379</v>
      </c>
      <c r="BF437" s="836"/>
      <c r="BG437" s="836"/>
      <c r="BH437" s="836"/>
      <c r="BI437" s="836"/>
      <c r="BJ437" s="836"/>
      <c r="BK437" s="837"/>
      <c r="BL437" s="897"/>
    </row>
    <row r="438" spans="1:64" ht="15" customHeight="1">
      <c r="A438" s="853"/>
      <c r="B438" s="853" t="s">
        <v>1324</v>
      </c>
      <c r="C438" s="853">
        <v>5210744</v>
      </c>
      <c r="D438" s="739">
        <v>331</v>
      </c>
      <c r="E438" s="888">
        <v>42711</v>
      </c>
      <c r="F438" s="1088">
        <v>42683</v>
      </c>
      <c r="G438" s="885"/>
      <c r="H438" s="885"/>
      <c r="I438" s="838" t="s">
        <v>782</v>
      </c>
      <c r="J438" s="838"/>
      <c r="K438" s="885"/>
      <c r="L438" s="838">
        <v>42702</v>
      </c>
      <c r="M438" s="838">
        <v>42704</v>
      </c>
      <c r="N438" s="458" t="s">
        <v>611</v>
      </c>
      <c r="O438" s="838">
        <v>42685</v>
      </c>
      <c r="P438" s="885">
        <v>42688</v>
      </c>
      <c r="Q438" s="885" t="s">
        <v>611</v>
      </c>
      <c r="R438" s="838">
        <v>42685</v>
      </c>
      <c r="S438" s="885">
        <v>42688</v>
      </c>
      <c r="T438" s="885" t="s">
        <v>611</v>
      </c>
      <c r="U438" s="838" t="s">
        <v>380</v>
      </c>
      <c r="V438" s="838"/>
      <c r="W438" s="885"/>
      <c r="X438" s="838" t="s">
        <v>380</v>
      </c>
      <c r="Y438" s="885"/>
      <c r="Z438" s="885"/>
      <c r="AA438" s="838" t="s">
        <v>380</v>
      </c>
      <c r="AB438" s="885"/>
      <c r="AC438" s="885"/>
      <c r="AD438" s="885"/>
      <c r="AE438" s="885"/>
      <c r="AF438" s="885"/>
      <c r="AG438" s="838">
        <v>42696</v>
      </c>
      <c r="AH438" s="885"/>
      <c r="AI438" s="885"/>
      <c r="AJ438" s="838">
        <v>42696</v>
      </c>
      <c r="AK438" s="885"/>
      <c r="AL438" s="885"/>
      <c r="AM438" s="838" t="s">
        <v>380</v>
      </c>
      <c r="AN438" s="885"/>
      <c r="AO438" s="885"/>
      <c r="AP438" s="838" t="s">
        <v>380</v>
      </c>
      <c r="AQ438" s="885"/>
      <c r="AR438" s="885"/>
      <c r="AS438" s="838" t="s">
        <v>380</v>
      </c>
      <c r="AT438" s="837"/>
      <c r="AU438" s="837"/>
      <c r="AV438" s="838" t="s">
        <v>380</v>
      </c>
      <c r="AW438" s="837"/>
      <c r="AX438" s="837"/>
      <c r="AY438" s="838" t="s">
        <v>380</v>
      </c>
      <c r="AZ438" s="836"/>
      <c r="BA438" s="836"/>
      <c r="BB438" s="838">
        <v>42696</v>
      </c>
      <c r="BC438" s="838">
        <v>42704</v>
      </c>
      <c r="BD438" s="885" t="s">
        <v>611</v>
      </c>
      <c r="BE438" s="838" t="s">
        <v>379</v>
      </c>
      <c r="BF438" s="836"/>
      <c r="BG438" s="836"/>
      <c r="BH438" s="836"/>
      <c r="BI438" s="836"/>
      <c r="BJ438" s="836"/>
      <c r="BK438" s="837"/>
      <c r="BL438" s="897"/>
    </row>
    <row r="439" spans="1:64" ht="15" customHeight="1">
      <c r="A439" s="906"/>
      <c r="B439" s="906" t="s">
        <v>1426</v>
      </c>
      <c r="C439" s="906" t="s">
        <v>387</v>
      </c>
      <c r="D439" s="1015">
        <v>10403</v>
      </c>
      <c r="E439" s="888">
        <v>42717</v>
      </c>
      <c r="F439" s="1088">
        <v>42677</v>
      </c>
      <c r="G439" s="885"/>
      <c r="H439" s="885"/>
      <c r="I439" s="885" t="s">
        <v>380</v>
      </c>
      <c r="J439" s="838"/>
      <c r="K439" s="885"/>
      <c r="L439" s="838">
        <v>42682</v>
      </c>
      <c r="M439" s="838">
        <v>42683</v>
      </c>
      <c r="N439" s="458" t="s">
        <v>611</v>
      </c>
      <c r="O439" s="838">
        <v>42682</v>
      </c>
      <c r="P439" s="838">
        <v>42683</v>
      </c>
      <c r="Q439" s="458" t="s">
        <v>611</v>
      </c>
      <c r="R439" s="838">
        <v>42673</v>
      </c>
      <c r="S439" s="838">
        <v>42683</v>
      </c>
      <c r="T439" s="458" t="s">
        <v>611</v>
      </c>
      <c r="U439" s="838">
        <v>42684</v>
      </c>
      <c r="V439" s="885">
        <v>42688</v>
      </c>
      <c r="W439" s="885" t="s">
        <v>1508</v>
      </c>
      <c r="X439" s="838">
        <v>42684</v>
      </c>
      <c r="Y439" s="885">
        <v>42688</v>
      </c>
      <c r="Z439" s="885" t="s">
        <v>611</v>
      </c>
      <c r="AA439" s="838" t="s">
        <v>380</v>
      </c>
      <c r="AB439" s="885"/>
      <c r="AC439" s="885"/>
      <c r="AD439" s="885"/>
      <c r="AE439" s="885"/>
      <c r="AF439" s="885"/>
      <c r="AG439" s="838" t="s">
        <v>380</v>
      </c>
      <c r="AH439" s="885"/>
      <c r="AI439" s="885"/>
      <c r="AJ439" s="838" t="s">
        <v>380</v>
      </c>
      <c r="AK439" s="885"/>
      <c r="AL439" s="885"/>
      <c r="AM439" s="838" t="s">
        <v>380</v>
      </c>
      <c r="AN439" s="885"/>
      <c r="AO439" s="885"/>
      <c r="AP439" s="838" t="s">
        <v>380</v>
      </c>
      <c r="AQ439" s="885"/>
      <c r="AR439" s="885"/>
      <c r="AS439" s="838" t="s">
        <v>380</v>
      </c>
      <c r="AT439" s="837"/>
      <c r="AU439" s="837"/>
      <c r="AV439" s="838">
        <v>42683</v>
      </c>
      <c r="AW439" s="885">
        <v>42718</v>
      </c>
      <c r="AX439" s="885" t="s">
        <v>611</v>
      </c>
      <c r="AY439" s="838" t="s">
        <v>380</v>
      </c>
      <c r="AZ439" s="836"/>
      <c r="BA439" s="836"/>
      <c r="BB439" s="838" t="s">
        <v>380</v>
      </c>
      <c r="BC439" s="850"/>
      <c r="BD439" s="836"/>
      <c r="BE439" s="838" t="s">
        <v>379</v>
      </c>
      <c r="BF439" s="836"/>
      <c r="BG439" s="836"/>
      <c r="BH439" s="836"/>
      <c r="BI439" s="836"/>
      <c r="BJ439" s="836"/>
      <c r="BK439" s="837"/>
      <c r="BL439" s="897"/>
    </row>
    <row r="440" spans="1:64" ht="15" customHeight="1">
      <c r="A440" s="906"/>
      <c r="B440" s="906" t="s">
        <v>1427</v>
      </c>
      <c r="C440" s="906" t="s">
        <v>1382</v>
      </c>
      <c r="D440" s="1015">
        <v>12760</v>
      </c>
      <c r="E440" s="888">
        <v>42718</v>
      </c>
      <c r="F440" s="1088">
        <v>42677</v>
      </c>
      <c r="G440" s="885"/>
      <c r="H440" s="885"/>
      <c r="I440" s="885" t="s">
        <v>380</v>
      </c>
      <c r="J440" s="838"/>
      <c r="K440" s="885"/>
      <c r="L440" s="838">
        <v>42705</v>
      </c>
      <c r="M440" s="838"/>
      <c r="N440" s="885"/>
      <c r="O440" s="838">
        <v>42682</v>
      </c>
      <c r="P440" s="838">
        <v>42683</v>
      </c>
      <c r="Q440" s="458" t="s">
        <v>611</v>
      </c>
      <c r="R440" s="838">
        <v>42673</v>
      </c>
      <c r="S440" s="838">
        <v>42683</v>
      </c>
      <c r="T440" s="458" t="s">
        <v>611</v>
      </c>
      <c r="U440" s="838">
        <v>42684</v>
      </c>
      <c r="V440" s="885">
        <v>42688</v>
      </c>
      <c r="W440" s="885" t="s">
        <v>1508</v>
      </c>
      <c r="X440" s="838">
        <v>42684</v>
      </c>
      <c r="Y440" s="885">
        <v>42688</v>
      </c>
      <c r="Z440" s="885" t="s">
        <v>611</v>
      </c>
      <c r="AA440" s="838" t="s">
        <v>380</v>
      </c>
      <c r="AB440" s="885"/>
      <c r="AC440" s="885"/>
      <c r="AD440" s="885"/>
      <c r="AE440" s="885"/>
      <c r="AF440" s="885"/>
      <c r="AG440" s="838" t="s">
        <v>380</v>
      </c>
      <c r="AH440" s="885"/>
      <c r="AI440" s="885"/>
      <c r="AJ440" s="838" t="s">
        <v>380</v>
      </c>
      <c r="AK440" s="885"/>
      <c r="AL440" s="885"/>
      <c r="AM440" s="838" t="s">
        <v>380</v>
      </c>
      <c r="AN440" s="885"/>
      <c r="AO440" s="885"/>
      <c r="AP440" s="838" t="s">
        <v>380</v>
      </c>
      <c r="AQ440" s="885"/>
      <c r="AR440" s="885"/>
      <c r="AS440" s="838" t="s">
        <v>380</v>
      </c>
      <c r="AT440" s="837"/>
      <c r="AU440" s="837"/>
      <c r="AV440" s="838">
        <v>42717</v>
      </c>
      <c r="AW440" s="885">
        <v>42718</v>
      </c>
      <c r="AX440" s="885" t="s">
        <v>611</v>
      </c>
      <c r="AY440" s="838" t="s">
        <v>380</v>
      </c>
      <c r="AZ440" s="836"/>
      <c r="BA440" s="836"/>
      <c r="BB440" s="838" t="s">
        <v>380</v>
      </c>
      <c r="BC440" s="850"/>
      <c r="BD440" s="836"/>
      <c r="BE440" s="838" t="s">
        <v>379</v>
      </c>
      <c r="BF440" s="836"/>
      <c r="BG440" s="836"/>
      <c r="BH440" s="836"/>
      <c r="BI440" s="836"/>
      <c r="BJ440" s="836"/>
      <c r="BK440" s="837"/>
      <c r="BL440" s="897"/>
    </row>
    <row r="441" spans="1:64" ht="15" customHeight="1">
      <c r="A441" s="906"/>
      <c r="B441" s="906" t="s">
        <v>1428</v>
      </c>
      <c r="C441" s="906" t="s">
        <v>1425</v>
      </c>
      <c r="D441" s="1015">
        <v>8840</v>
      </c>
      <c r="E441" s="888">
        <v>42718</v>
      </c>
      <c r="F441" s="1088">
        <v>42677</v>
      </c>
      <c r="G441" s="885"/>
      <c r="H441" s="885"/>
      <c r="I441" s="885" t="s">
        <v>380</v>
      </c>
      <c r="J441" s="838"/>
      <c r="K441" s="885"/>
      <c r="L441" s="838">
        <v>42690</v>
      </c>
      <c r="M441" s="838"/>
      <c r="N441" s="885"/>
      <c r="O441" s="838">
        <v>42682</v>
      </c>
      <c r="P441" s="838">
        <v>42683</v>
      </c>
      <c r="Q441" s="458" t="s">
        <v>611</v>
      </c>
      <c r="R441" s="838">
        <v>42673</v>
      </c>
      <c r="S441" s="838">
        <v>42683</v>
      </c>
      <c r="T441" s="458" t="s">
        <v>611</v>
      </c>
      <c r="U441" s="838">
        <v>42684</v>
      </c>
      <c r="V441" s="885">
        <v>42688</v>
      </c>
      <c r="W441" s="885" t="s">
        <v>1508</v>
      </c>
      <c r="X441" s="838">
        <v>42684</v>
      </c>
      <c r="Y441" s="885">
        <v>42688</v>
      </c>
      <c r="Z441" s="885" t="s">
        <v>611</v>
      </c>
      <c r="AA441" s="838" t="s">
        <v>380</v>
      </c>
      <c r="AB441" s="885"/>
      <c r="AC441" s="885"/>
      <c r="AD441" s="885"/>
      <c r="AE441" s="885"/>
      <c r="AF441" s="885"/>
      <c r="AG441" s="838" t="s">
        <v>380</v>
      </c>
      <c r="AH441" s="885"/>
      <c r="AI441" s="885"/>
      <c r="AJ441" s="838" t="s">
        <v>380</v>
      </c>
      <c r="AK441" s="885"/>
      <c r="AL441" s="885"/>
      <c r="AM441" s="838" t="s">
        <v>380</v>
      </c>
      <c r="AN441" s="885"/>
      <c r="AO441" s="885"/>
      <c r="AP441" s="838" t="s">
        <v>380</v>
      </c>
      <c r="AQ441" s="885"/>
      <c r="AR441" s="885"/>
      <c r="AS441" s="838" t="s">
        <v>380</v>
      </c>
      <c r="AT441" s="837"/>
      <c r="AU441" s="837"/>
      <c r="AV441" s="838">
        <v>42690</v>
      </c>
      <c r="AW441" s="885">
        <v>42718</v>
      </c>
      <c r="AX441" s="885" t="s">
        <v>611</v>
      </c>
      <c r="AY441" s="838" t="s">
        <v>380</v>
      </c>
      <c r="AZ441" s="836"/>
      <c r="BA441" s="836"/>
      <c r="BB441" s="838" t="s">
        <v>380</v>
      </c>
      <c r="BC441" s="850"/>
      <c r="BD441" s="836"/>
      <c r="BE441" s="838" t="s">
        <v>379</v>
      </c>
      <c r="BF441" s="836"/>
      <c r="BG441" s="836"/>
      <c r="BH441" s="836"/>
      <c r="BI441" s="836"/>
      <c r="BJ441" s="836"/>
      <c r="BK441" s="837"/>
      <c r="BL441" s="897"/>
    </row>
    <row r="442" spans="1:64" ht="15" customHeight="1">
      <c r="A442" s="906"/>
      <c r="B442" s="906" t="s">
        <v>1429</v>
      </c>
      <c r="C442" s="906" t="s">
        <v>1396</v>
      </c>
      <c r="D442" s="1015">
        <v>14797</v>
      </c>
      <c r="E442" s="888">
        <v>42718</v>
      </c>
      <c r="F442" s="1088">
        <v>42677</v>
      </c>
      <c r="G442" s="885"/>
      <c r="H442" s="885"/>
      <c r="I442" s="885" t="s">
        <v>380</v>
      </c>
      <c r="J442" s="838"/>
      <c r="K442" s="885"/>
      <c r="L442" s="838">
        <v>42709</v>
      </c>
      <c r="M442" s="838">
        <v>42709</v>
      </c>
      <c r="N442" s="885" t="s">
        <v>611</v>
      </c>
      <c r="O442" s="838">
        <v>42682</v>
      </c>
      <c r="P442" s="838">
        <v>42683</v>
      </c>
      <c r="Q442" s="458" t="s">
        <v>611</v>
      </c>
      <c r="R442" s="838">
        <v>42673</v>
      </c>
      <c r="S442" s="838">
        <v>42683</v>
      </c>
      <c r="T442" s="458" t="s">
        <v>611</v>
      </c>
      <c r="U442" s="838">
        <v>42684</v>
      </c>
      <c r="V442" s="885">
        <v>42688</v>
      </c>
      <c r="W442" s="885" t="s">
        <v>1508</v>
      </c>
      <c r="X442" s="838">
        <v>42684</v>
      </c>
      <c r="Y442" s="885">
        <v>42688</v>
      </c>
      <c r="Z442" s="885" t="s">
        <v>611</v>
      </c>
      <c r="AA442" s="838" t="s">
        <v>380</v>
      </c>
      <c r="AB442" s="885"/>
      <c r="AC442" s="885"/>
      <c r="AD442" s="885"/>
      <c r="AE442" s="885"/>
      <c r="AF442" s="885"/>
      <c r="AG442" s="838" t="s">
        <v>380</v>
      </c>
      <c r="AH442" s="885"/>
      <c r="AI442" s="885"/>
      <c r="AJ442" s="838" t="s">
        <v>380</v>
      </c>
      <c r="AK442" s="885"/>
      <c r="AL442" s="885"/>
      <c r="AM442" s="838" t="s">
        <v>380</v>
      </c>
      <c r="AN442" s="885"/>
      <c r="AO442" s="885"/>
      <c r="AP442" s="838" t="s">
        <v>380</v>
      </c>
      <c r="AQ442" s="885"/>
      <c r="AR442" s="885"/>
      <c r="AS442" s="838" t="s">
        <v>380</v>
      </c>
      <c r="AT442" s="837"/>
      <c r="AU442" s="837"/>
      <c r="AV442" s="838">
        <v>42717</v>
      </c>
      <c r="AW442" s="885">
        <v>42718</v>
      </c>
      <c r="AX442" s="885" t="s">
        <v>611</v>
      </c>
      <c r="AY442" s="838" t="s">
        <v>380</v>
      </c>
      <c r="AZ442" s="836"/>
      <c r="BA442" s="836"/>
      <c r="BB442" s="838" t="s">
        <v>380</v>
      </c>
      <c r="BC442" s="850"/>
      <c r="BD442" s="836"/>
      <c r="BE442" s="838" t="s">
        <v>379</v>
      </c>
      <c r="BF442" s="836"/>
      <c r="BG442" s="836"/>
      <c r="BH442" s="836"/>
      <c r="BI442" s="836"/>
      <c r="BJ442" s="836"/>
      <c r="BK442" s="837"/>
      <c r="BL442" s="897"/>
    </row>
    <row r="443" spans="1:64" ht="15" customHeight="1">
      <c r="A443" s="883"/>
      <c r="B443" s="883" t="s">
        <v>1325</v>
      </c>
      <c r="C443" s="883">
        <v>2183318</v>
      </c>
      <c r="D443" s="860">
        <v>4000</v>
      </c>
      <c r="E443" s="892">
        <v>42718</v>
      </c>
      <c r="F443" s="1088" t="s">
        <v>380</v>
      </c>
      <c r="G443" s="885"/>
      <c r="H443" s="885"/>
      <c r="I443" s="838" t="s">
        <v>1488</v>
      </c>
      <c r="J443" s="838">
        <v>42660</v>
      </c>
      <c r="K443" s="458" t="s">
        <v>611</v>
      </c>
      <c r="L443" s="838" t="s">
        <v>1488</v>
      </c>
      <c r="M443" s="838"/>
      <c r="N443" s="885"/>
      <c r="O443" s="838" t="s">
        <v>1488</v>
      </c>
      <c r="P443" s="838">
        <v>42631</v>
      </c>
      <c r="Q443" s="885" t="s">
        <v>611</v>
      </c>
      <c r="R443" s="838" t="s">
        <v>1488</v>
      </c>
      <c r="S443" s="838">
        <v>42631</v>
      </c>
      <c r="T443" s="458" t="s">
        <v>611</v>
      </c>
      <c r="U443" s="838" t="s">
        <v>380</v>
      </c>
      <c r="V443" s="838"/>
      <c r="W443" s="885"/>
      <c r="X443" s="838" t="s">
        <v>380</v>
      </c>
      <c r="Y443" s="885"/>
      <c r="Z443" s="885"/>
      <c r="AA443" s="838" t="s">
        <v>380</v>
      </c>
      <c r="AB443" s="885"/>
      <c r="AC443" s="885"/>
      <c r="AD443" s="885"/>
      <c r="AE443" s="885"/>
      <c r="AF443" s="885"/>
      <c r="AG443" s="838" t="s">
        <v>380</v>
      </c>
      <c r="AH443" s="885"/>
      <c r="AI443" s="885"/>
      <c r="AJ443" s="838" t="s">
        <v>380</v>
      </c>
      <c r="AK443" s="885"/>
      <c r="AL443" s="885"/>
      <c r="AM443" s="838" t="s">
        <v>380</v>
      </c>
      <c r="AN443" s="885"/>
      <c r="AO443" s="885"/>
      <c r="AP443" s="838" t="s">
        <v>380</v>
      </c>
      <c r="AQ443" s="885"/>
      <c r="AR443" s="885"/>
      <c r="AS443" s="838" t="s">
        <v>380</v>
      </c>
      <c r="AT443" s="837"/>
      <c r="AU443" s="837"/>
      <c r="AV443" s="838" t="s">
        <v>380</v>
      </c>
      <c r="AW443" s="837"/>
      <c r="AX443" s="837"/>
      <c r="AY443" s="838" t="s">
        <v>380</v>
      </c>
      <c r="AZ443" s="836"/>
      <c r="BA443" s="836"/>
      <c r="BB443" s="838" t="s">
        <v>1488</v>
      </c>
      <c r="BC443" s="850"/>
      <c r="BD443" s="836"/>
      <c r="BE443" s="838" t="s">
        <v>379</v>
      </c>
      <c r="BF443" s="836"/>
      <c r="BG443" s="836"/>
      <c r="BH443" s="836"/>
      <c r="BI443" s="836"/>
      <c r="BJ443" s="836"/>
      <c r="BK443" s="837"/>
      <c r="BL443" s="755"/>
    </row>
    <row r="444" spans="1:64" ht="15" customHeight="1">
      <c r="A444" s="883"/>
      <c r="B444" s="883" t="s">
        <v>1326</v>
      </c>
      <c r="C444" s="883">
        <v>2183322</v>
      </c>
      <c r="D444" s="860">
        <v>10000</v>
      </c>
      <c r="E444" s="892">
        <v>42718</v>
      </c>
      <c r="F444" s="1088" t="s">
        <v>380</v>
      </c>
      <c r="G444" s="885"/>
      <c r="H444" s="885"/>
      <c r="I444" s="838" t="s">
        <v>1488</v>
      </c>
      <c r="J444" s="838">
        <v>42660</v>
      </c>
      <c r="K444" s="458" t="s">
        <v>611</v>
      </c>
      <c r="L444" s="838" t="s">
        <v>1488</v>
      </c>
      <c r="M444" s="838"/>
      <c r="N444" s="885"/>
      <c r="O444" s="838" t="s">
        <v>1488</v>
      </c>
      <c r="P444" s="838">
        <v>42631</v>
      </c>
      <c r="Q444" s="885" t="s">
        <v>611</v>
      </c>
      <c r="R444" s="838" t="s">
        <v>1488</v>
      </c>
      <c r="S444" s="838">
        <v>42631</v>
      </c>
      <c r="T444" s="458" t="s">
        <v>611</v>
      </c>
      <c r="U444" s="838" t="s">
        <v>380</v>
      </c>
      <c r="V444" s="838"/>
      <c r="W444" s="885"/>
      <c r="X444" s="838" t="s">
        <v>380</v>
      </c>
      <c r="Y444" s="885"/>
      <c r="Z444" s="885"/>
      <c r="AA444" s="838" t="s">
        <v>380</v>
      </c>
      <c r="AB444" s="885"/>
      <c r="AC444" s="885"/>
      <c r="AD444" s="885"/>
      <c r="AE444" s="885"/>
      <c r="AF444" s="885"/>
      <c r="AG444" s="838" t="s">
        <v>380</v>
      </c>
      <c r="AH444" s="885"/>
      <c r="AI444" s="885"/>
      <c r="AJ444" s="838" t="s">
        <v>380</v>
      </c>
      <c r="AK444" s="885"/>
      <c r="AL444" s="885"/>
      <c r="AM444" s="838" t="s">
        <v>380</v>
      </c>
      <c r="AN444" s="885"/>
      <c r="AO444" s="885"/>
      <c r="AP444" s="838">
        <v>42684</v>
      </c>
      <c r="AQ444" s="885">
        <v>42684</v>
      </c>
      <c r="AR444" s="458" t="s">
        <v>611</v>
      </c>
      <c r="AS444" s="838" t="s">
        <v>380</v>
      </c>
      <c r="AT444" s="837"/>
      <c r="AU444" s="837"/>
      <c r="AV444" s="838" t="s">
        <v>380</v>
      </c>
      <c r="AW444" s="837"/>
      <c r="AX444" s="837"/>
      <c r="AY444" s="838" t="s">
        <v>380</v>
      </c>
      <c r="AZ444" s="836"/>
      <c r="BA444" s="836"/>
      <c r="BB444" s="838" t="s">
        <v>1488</v>
      </c>
      <c r="BC444" s="850"/>
      <c r="BD444" s="836"/>
      <c r="BE444" s="838" t="s">
        <v>379</v>
      </c>
      <c r="BF444" s="836"/>
      <c r="BG444" s="836"/>
      <c r="BH444" s="836"/>
      <c r="BI444" s="836"/>
      <c r="BJ444" s="836"/>
      <c r="BK444" s="837"/>
      <c r="BL444" s="755"/>
    </row>
    <row r="445" spans="1:64" ht="15" customHeight="1">
      <c r="A445" s="883"/>
      <c r="B445" s="883" t="s">
        <v>1327</v>
      </c>
      <c r="C445" s="883">
        <v>2183322</v>
      </c>
      <c r="D445" s="860">
        <v>23000</v>
      </c>
      <c r="E445" s="892">
        <v>42718</v>
      </c>
      <c r="F445" s="1088" t="s">
        <v>380</v>
      </c>
      <c r="G445" s="885"/>
      <c r="H445" s="885"/>
      <c r="I445" s="838" t="s">
        <v>1488</v>
      </c>
      <c r="J445" s="838">
        <v>42645</v>
      </c>
      <c r="K445" s="458" t="s">
        <v>611</v>
      </c>
      <c r="L445" s="838" t="s">
        <v>1488</v>
      </c>
      <c r="M445" s="838"/>
      <c r="N445" s="885"/>
      <c r="O445" s="838" t="s">
        <v>1488</v>
      </c>
      <c r="P445" s="838">
        <v>42646</v>
      </c>
      <c r="Q445" s="885" t="s">
        <v>611</v>
      </c>
      <c r="R445" s="838" t="s">
        <v>1488</v>
      </c>
      <c r="S445" s="838">
        <v>42646</v>
      </c>
      <c r="T445" s="458" t="s">
        <v>611</v>
      </c>
      <c r="U445" s="838" t="s">
        <v>380</v>
      </c>
      <c r="V445" s="838"/>
      <c r="W445" s="885"/>
      <c r="X445" s="838" t="s">
        <v>380</v>
      </c>
      <c r="Y445" s="885"/>
      <c r="Z445" s="885"/>
      <c r="AA445" s="838" t="s">
        <v>380</v>
      </c>
      <c r="AB445" s="885"/>
      <c r="AC445" s="885"/>
      <c r="AD445" s="885"/>
      <c r="AE445" s="885"/>
      <c r="AF445" s="885"/>
      <c r="AG445" s="838" t="s">
        <v>380</v>
      </c>
      <c r="AH445" s="885"/>
      <c r="AI445" s="885"/>
      <c r="AJ445" s="838" t="s">
        <v>380</v>
      </c>
      <c r="AK445" s="885"/>
      <c r="AL445" s="885"/>
      <c r="AM445" s="838" t="s">
        <v>380</v>
      </c>
      <c r="AN445" s="885"/>
      <c r="AO445" s="885"/>
      <c r="AP445" s="838" t="s">
        <v>1488</v>
      </c>
      <c r="AQ445" s="885">
        <v>42684</v>
      </c>
      <c r="AR445" s="458" t="s">
        <v>611</v>
      </c>
      <c r="AS445" s="838" t="s">
        <v>380</v>
      </c>
      <c r="AT445" s="837"/>
      <c r="AU445" s="837"/>
      <c r="AV445" s="838" t="s">
        <v>380</v>
      </c>
      <c r="AW445" s="837"/>
      <c r="AX445" s="837"/>
      <c r="AY445" s="838" t="s">
        <v>380</v>
      </c>
      <c r="AZ445" s="836"/>
      <c r="BA445" s="836"/>
      <c r="BB445" s="838" t="s">
        <v>1488</v>
      </c>
      <c r="BC445" s="850"/>
      <c r="BD445" s="836"/>
      <c r="BE445" s="838" t="s">
        <v>379</v>
      </c>
      <c r="BF445" s="836"/>
      <c r="BG445" s="836"/>
      <c r="BH445" s="1008"/>
      <c r="BI445" s="1008"/>
      <c r="BJ445" s="1008"/>
      <c r="BK445" s="1008"/>
      <c r="BL445" s="1008"/>
    </row>
    <row r="446" spans="1:64" ht="15" customHeight="1">
      <c r="A446" s="883"/>
      <c r="B446" s="883" t="s">
        <v>1328</v>
      </c>
      <c r="C446" s="883">
        <v>2183386</v>
      </c>
      <c r="D446" s="860">
        <v>8045</v>
      </c>
      <c r="E446" s="892">
        <v>42718</v>
      </c>
      <c r="F446" s="1088" t="s">
        <v>380</v>
      </c>
      <c r="G446" s="885"/>
      <c r="H446" s="885"/>
      <c r="I446" s="838" t="s">
        <v>1488</v>
      </c>
      <c r="J446" s="838">
        <v>42660</v>
      </c>
      <c r="K446" s="458" t="s">
        <v>611</v>
      </c>
      <c r="L446" s="838" t="s">
        <v>1488</v>
      </c>
      <c r="M446" s="838"/>
      <c r="N446" s="885"/>
      <c r="O446" s="838" t="s">
        <v>1488</v>
      </c>
      <c r="P446" s="838">
        <v>42631</v>
      </c>
      <c r="Q446" s="885" t="s">
        <v>611</v>
      </c>
      <c r="R446" s="838" t="s">
        <v>1488</v>
      </c>
      <c r="S446" s="838">
        <v>42631</v>
      </c>
      <c r="T446" s="458" t="s">
        <v>611</v>
      </c>
      <c r="U446" s="838" t="s">
        <v>380</v>
      </c>
      <c r="V446" s="838"/>
      <c r="W446" s="885"/>
      <c r="X446" s="838" t="s">
        <v>380</v>
      </c>
      <c r="Y446" s="885"/>
      <c r="Z446" s="885"/>
      <c r="AA446" s="838" t="s">
        <v>380</v>
      </c>
      <c r="AB446" s="885"/>
      <c r="AC446" s="885"/>
      <c r="AD446" s="885"/>
      <c r="AE446" s="885"/>
      <c r="AF446" s="885"/>
      <c r="AG446" s="838" t="s">
        <v>380</v>
      </c>
      <c r="AH446" s="885"/>
      <c r="AI446" s="885"/>
      <c r="AJ446" s="838" t="s">
        <v>380</v>
      </c>
      <c r="AK446" s="885"/>
      <c r="AL446" s="885"/>
      <c r="AM446" s="838" t="s">
        <v>380</v>
      </c>
      <c r="AN446" s="885"/>
      <c r="AO446" s="885"/>
      <c r="AP446" s="838" t="s">
        <v>380</v>
      </c>
      <c r="AQ446" s="885"/>
      <c r="AR446" s="885"/>
      <c r="AS446" s="838" t="s">
        <v>380</v>
      </c>
      <c r="AT446" s="837"/>
      <c r="AU446" s="837"/>
      <c r="AV446" s="838" t="s">
        <v>380</v>
      </c>
      <c r="AW446" s="837"/>
      <c r="AX446" s="837"/>
      <c r="AY446" s="838" t="s">
        <v>380</v>
      </c>
      <c r="AZ446" s="836"/>
      <c r="BA446" s="836"/>
      <c r="BB446" s="838" t="s">
        <v>1488</v>
      </c>
      <c r="BC446" s="850"/>
      <c r="BD446" s="836"/>
      <c r="BE446" s="838" t="s">
        <v>379</v>
      </c>
      <c r="BF446" s="836" t="s">
        <v>83</v>
      </c>
      <c r="BG446" s="836"/>
      <c r="BH446" s="1008"/>
      <c r="BI446" s="1008"/>
      <c r="BJ446" s="1008"/>
      <c r="BK446" s="1008"/>
      <c r="BL446" s="1008"/>
    </row>
    <row r="447" spans="1:64" ht="15" customHeight="1">
      <c r="A447" s="883"/>
      <c r="B447" s="883" t="s">
        <v>1330</v>
      </c>
      <c r="C447" s="883" t="s">
        <v>1331</v>
      </c>
      <c r="D447" s="860">
        <v>6000</v>
      </c>
      <c r="E447" s="892">
        <v>42724</v>
      </c>
      <c r="F447" s="1013" t="s">
        <v>1488</v>
      </c>
      <c r="G447" s="885"/>
      <c r="H447" s="885"/>
      <c r="I447" s="838" t="s">
        <v>1488</v>
      </c>
      <c r="J447" s="838">
        <v>42655</v>
      </c>
      <c r="K447" s="458" t="s">
        <v>611</v>
      </c>
      <c r="L447" s="838" t="s">
        <v>1488</v>
      </c>
      <c r="M447" s="838"/>
      <c r="N447" s="885"/>
      <c r="O447" s="838" t="s">
        <v>380</v>
      </c>
      <c r="P447" s="838" t="s">
        <v>380</v>
      </c>
      <c r="Q447" s="838" t="s">
        <v>380</v>
      </c>
      <c r="R447" s="838" t="s">
        <v>380</v>
      </c>
      <c r="S447" s="838"/>
      <c r="T447" s="885"/>
      <c r="U447" s="838" t="s">
        <v>1490</v>
      </c>
      <c r="V447" s="838"/>
      <c r="W447" s="885"/>
      <c r="X447" s="838" t="s">
        <v>1490</v>
      </c>
      <c r="Y447" s="885"/>
      <c r="Z447" s="885"/>
      <c r="AA447" s="838" t="s">
        <v>1488</v>
      </c>
      <c r="AB447" s="885"/>
      <c r="AC447" s="885"/>
      <c r="AD447" s="885"/>
      <c r="AE447" s="885"/>
      <c r="AF447" s="885"/>
      <c r="AG447" s="838" t="s">
        <v>380</v>
      </c>
      <c r="AH447" s="885"/>
      <c r="AI447" s="885"/>
      <c r="AJ447" s="838" t="s">
        <v>380</v>
      </c>
      <c r="AK447" s="885"/>
      <c r="AL447" s="885"/>
      <c r="AM447" s="838" t="s">
        <v>1488</v>
      </c>
      <c r="AN447" s="885"/>
      <c r="AO447" s="885"/>
      <c r="AP447" s="838" t="s">
        <v>380</v>
      </c>
      <c r="AQ447" s="885"/>
      <c r="AR447" s="885"/>
      <c r="AS447" s="838" t="s">
        <v>380</v>
      </c>
      <c r="AT447" s="837"/>
      <c r="AU447" s="837"/>
      <c r="AV447" s="838" t="s">
        <v>380</v>
      </c>
      <c r="AW447" s="836"/>
      <c r="AX447" s="836"/>
      <c r="AY447" s="838" t="s">
        <v>1488</v>
      </c>
      <c r="AZ447" s="836"/>
      <c r="BA447" s="836"/>
      <c r="BB447" s="838" t="s">
        <v>1491</v>
      </c>
      <c r="BC447" s="850"/>
      <c r="BD447" s="836"/>
      <c r="BE447" s="838" t="s">
        <v>379</v>
      </c>
      <c r="BF447" s="836"/>
      <c r="BG447" s="836"/>
      <c r="BH447" s="1008"/>
      <c r="BI447" s="1008"/>
      <c r="BJ447" s="1008"/>
      <c r="BK447" s="1008"/>
      <c r="BL447" s="1008"/>
    </row>
    <row r="448" spans="1:64" ht="15" customHeight="1">
      <c r="A448" s="883"/>
      <c r="B448" s="883" t="s">
        <v>1332</v>
      </c>
      <c r="C448" s="883" t="s">
        <v>1333</v>
      </c>
      <c r="D448" s="860">
        <v>1500</v>
      </c>
      <c r="E448" s="892">
        <v>42724</v>
      </c>
      <c r="F448" s="1013" t="s">
        <v>1488</v>
      </c>
      <c r="G448" s="885"/>
      <c r="H448" s="885"/>
      <c r="I448" s="838" t="s">
        <v>1488</v>
      </c>
      <c r="J448" s="838">
        <v>42655</v>
      </c>
      <c r="K448" s="458" t="s">
        <v>611</v>
      </c>
      <c r="L448" s="838" t="s">
        <v>1488</v>
      </c>
      <c r="M448" s="838"/>
      <c r="N448" s="885"/>
      <c r="O448" s="838" t="s">
        <v>380</v>
      </c>
      <c r="P448" s="838" t="s">
        <v>380</v>
      </c>
      <c r="Q448" s="838" t="s">
        <v>380</v>
      </c>
      <c r="R448" s="838" t="s">
        <v>380</v>
      </c>
      <c r="S448" s="838"/>
      <c r="T448" s="885"/>
      <c r="U448" s="838" t="s">
        <v>1490</v>
      </c>
      <c r="V448" s="838"/>
      <c r="W448" s="885"/>
      <c r="X448" s="838" t="s">
        <v>1490</v>
      </c>
      <c r="Y448" s="885"/>
      <c r="Z448" s="885"/>
      <c r="AA448" s="838" t="s">
        <v>1488</v>
      </c>
      <c r="AB448" s="885"/>
      <c r="AC448" s="885"/>
      <c r="AD448" s="885"/>
      <c r="AE448" s="885"/>
      <c r="AF448" s="885"/>
      <c r="AG448" s="838" t="s">
        <v>380</v>
      </c>
      <c r="AH448" s="885"/>
      <c r="AI448" s="885"/>
      <c r="AJ448" s="838" t="s">
        <v>380</v>
      </c>
      <c r="AK448" s="885"/>
      <c r="AL448" s="885"/>
      <c r="AM448" s="838" t="s">
        <v>1488</v>
      </c>
      <c r="AN448" s="885"/>
      <c r="AO448" s="885"/>
      <c r="AP448" s="838" t="s">
        <v>380</v>
      </c>
      <c r="AQ448" s="885"/>
      <c r="AR448" s="885"/>
      <c r="AS448" s="838" t="s">
        <v>380</v>
      </c>
      <c r="AT448" s="837"/>
      <c r="AU448" s="837"/>
      <c r="AV448" s="838" t="s">
        <v>380</v>
      </c>
      <c r="AW448" s="836"/>
      <c r="AX448" s="836"/>
      <c r="AY448" s="838" t="s">
        <v>1488</v>
      </c>
      <c r="AZ448" s="836"/>
      <c r="BA448" s="836"/>
      <c r="BB448" s="838" t="s">
        <v>1491</v>
      </c>
      <c r="BC448" s="850"/>
      <c r="BD448" s="836"/>
      <c r="BE448" s="838" t="s">
        <v>379</v>
      </c>
      <c r="BF448" s="836"/>
      <c r="BG448" s="836"/>
      <c r="BH448" s="836"/>
      <c r="BI448" s="836"/>
      <c r="BJ448" s="836"/>
      <c r="BK448" s="837"/>
      <c r="BL448" s="460"/>
    </row>
    <row r="449" spans="1:64" ht="15" customHeight="1">
      <c r="A449" s="883"/>
      <c r="B449" s="883" t="s">
        <v>1334</v>
      </c>
      <c r="C449" s="883" t="s">
        <v>1335</v>
      </c>
      <c r="D449" s="860">
        <v>1500</v>
      </c>
      <c r="E449" s="892">
        <v>42724</v>
      </c>
      <c r="F449" s="1013" t="s">
        <v>1488</v>
      </c>
      <c r="G449" s="885"/>
      <c r="H449" s="885"/>
      <c r="I449" s="838" t="s">
        <v>1488</v>
      </c>
      <c r="J449" s="838">
        <v>42655</v>
      </c>
      <c r="K449" s="458" t="s">
        <v>611</v>
      </c>
      <c r="L449" s="838" t="s">
        <v>1488</v>
      </c>
      <c r="M449" s="838"/>
      <c r="N449" s="885"/>
      <c r="O449" s="838" t="s">
        <v>380</v>
      </c>
      <c r="P449" s="838" t="s">
        <v>380</v>
      </c>
      <c r="Q449" s="838" t="s">
        <v>380</v>
      </c>
      <c r="R449" s="838" t="s">
        <v>908</v>
      </c>
      <c r="S449" s="838"/>
      <c r="T449" s="885"/>
      <c r="U449" s="838" t="s">
        <v>1490</v>
      </c>
      <c r="V449" s="838"/>
      <c r="W449" s="885"/>
      <c r="X449" s="838" t="s">
        <v>1490</v>
      </c>
      <c r="Y449" s="885"/>
      <c r="Z449" s="885"/>
      <c r="AA449" s="838" t="s">
        <v>1488</v>
      </c>
      <c r="AB449" s="885"/>
      <c r="AC449" s="885"/>
      <c r="AD449" s="885"/>
      <c r="AE449" s="885"/>
      <c r="AF449" s="885"/>
      <c r="AG449" s="838" t="s">
        <v>380</v>
      </c>
      <c r="AH449" s="885"/>
      <c r="AI449" s="885"/>
      <c r="AJ449" s="838" t="s">
        <v>380</v>
      </c>
      <c r="AK449" s="885"/>
      <c r="AL449" s="885"/>
      <c r="AM449" s="838" t="s">
        <v>1488</v>
      </c>
      <c r="AN449" s="885"/>
      <c r="AO449" s="885"/>
      <c r="AP449" s="838" t="s">
        <v>380</v>
      </c>
      <c r="AQ449" s="885"/>
      <c r="AR449" s="885"/>
      <c r="AS449" s="838" t="s">
        <v>380</v>
      </c>
      <c r="AT449" s="837"/>
      <c r="AU449" s="837"/>
      <c r="AV449" s="838" t="s">
        <v>380</v>
      </c>
      <c r="AW449" s="836"/>
      <c r="AX449" s="836"/>
      <c r="AY449" s="838" t="s">
        <v>1488</v>
      </c>
      <c r="AZ449" s="836"/>
      <c r="BA449" s="836"/>
      <c r="BB449" s="838" t="s">
        <v>1491</v>
      </c>
      <c r="BC449" s="850"/>
      <c r="BD449" s="836"/>
      <c r="BE449" s="838" t="s">
        <v>379</v>
      </c>
      <c r="BF449" s="836"/>
      <c r="BG449" s="836"/>
      <c r="BH449" s="836"/>
      <c r="BI449" s="836"/>
      <c r="BJ449" s="836"/>
      <c r="BK449" s="837"/>
      <c r="BL449" s="460"/>
    </row>
    <row r="450" spans="1:64" ht="15" customHeight="1">
      <c r="A450" s="883"/>
      <c r="B450" s="883" t="s">
        <v>1336</v>
      </c>
      <c r="C450" s="883" t="s">
        <v>1337</v>
      </c>
      <c r="D450" s="860">
        <v>15000</v>
      </c>
      <c r="E450" s="892">
        <v>42724</v>
      </c>
      <c r="F450" s="1013" t="s">
        <v>1488</v>
      </c>
      <c r="G450" s="885"/>
      <c r="H450" s="885"/>
      <c r="I450" s="838" t="s">
        <v>1488</v>
      </c>
      <c r="J450" s="838">
        <v>42655</v>
      </c>
      <c r="K450" s="458" t="s">
        <v>611</v>
      </c>
      <c r="L450" s="838" t="s">
        <v>1488</v>
      </c>
      <c r="M450" s="838"/>
      <c r="N450" s="885"/>
      <c r="O450" s="838" t="s">
        <v>380</v>
      </c>
      <c r="P450" s="838" t="s">
        <v>380</v>
      </c>
      <c r="Q450" s="838" t="s">
        <v>380</v>
      </c>
      <c r="R450" s="838" t="s">
        <v>380</v>
      </c>
      <c r="S450" s="838"/>
      <c r="T450" s="885"/>
      <c r="U450" s="838" t="s">
        <v>1490</v>
      </c>
      <c r="V450" s="838"/>
      <c r="W450" s="885"/>
      <c r="X450" s="838" t="s">
        <v>1490</v>
      </c>
      <c r="Y450" s="885"/>
      <c r="Z450" s="885"/>
      <c r="AA450" s="838" t="s">
        <v>1488</v>
      </c>
      <c r="AB450" s="885"/>
      <c r="AC450" s="885"/>
      <c r="AD450" s="885"/>
      <c r="AE450" s="885"/>
      <c r="AF450" s="885"/>
      <c r="AG450" s="838" t="s">
        <v>380</v>
      </c>
      <c r="AH450" s="885"/>
      <c r="AI450" s="885"/>
      <c r="AJ450" s="838" t="s">
        <v>380</v>
      </c>
      <c r="AK450" s="885"/>
      <c r="AL450" s="885"/>
      <c r="AM450" s="838" t="s">
        <v>1488</v>
      </c>
      <c r="AN450" s="885"/>
      <c r="AO450" s="885"/>
      <c r="AP450" s="838" t="s">
        <v>380</v>
      </c>
      <c r="AQ450" s="885"/>
      <c r="AR450" s="885"/>
      <c r="AS450" s="838" t="s">
        <v>380</v>
      </c>
      <c r="AT450" s="837"/>
      <c r="AU450" s="837"/>
      <c r="AV450" s="838" t="s">
        <v>380</v>
      </c>
      <c r="AW450" s="836"/>
      <c r="AX450" s="836"/>
      <c r="AY450" s="838" t="s">
        <v>1488</v>
      </c>
      <c r="AZ450" s="836"/>
      <c r="BA450" s="836"/>
      <c r="BB450" s="838" t="s">
        <v>1491</v>
      </c>
      <c r="BC450" s="850"/>
      <c r="BD450" s="836"/>
      <c r="BE450" s="838" t="s">
        <v>379</v>
      </c>
      <c r="BF450" s="836"/>
      <c r="BG450" s="836"/>
      <c r="BH450" s="836"/>
      <c r="BI450" s="836"/>
      <c r="BJ450" s="836"/>
      <c r="BK450" s="837"/>
      <c r="BL450" s="460"/>
    </row>
    <row r="451" spans="1:64" ht="15" customHeight="1">
      <c r="A451" s="883"/>
      <c r="B451" s="883" t="s">
        <v>1338</v>
      </c>
      <c r="C451" s="883" t="s">
        <v>1246</v>
      </c>
      <c r="D451" s="860">
        <v>2500</v>
      </c>
      <c r="E451" s="892">
        <v>42724</v>
      </c>
      <c r="F451" s="1013" t="s">
        <v>1488</v>
      </c>
      <c r="G451" s="885"/>
      <c r="H451" s="885"/>
      <c r="I451" s="838" t="s">
        <v>1488</v>
      </c>
      <c r="J451" s="838">
        <v>42655</v>
      </c>
      <c r="K451" s="458" t="s">
        <v>611</v>
      </c>
      <c r="L451" s="838" t="s">
        <v>1488</v>
      </c>
      <c r="M451" s="838"/>
      <c r="N451" s="885"/>
      <c r="O451" s="838" t="s">
        <v>380</v>
      </c>
      <c r="P451" s="838" t="s">
        <v>380</v>
      </c>
      <c r="Q451" s="838" t="s">
        <v>380</v>
      </c>
      <c r="R451" s="838" t="s">
        <v>908</v>
      </c>
      <c r="S451" s="838"/>
      <c r="T451" s="885"/>
      <c r="U451" s="838" t="s">
        <v>1490</v>
      </c>
      <c r="V451" s="838"/>
      <c r="W451" s="885"/>
      <c r="X451" s="838" t="s">
        <v>1490</v>
      </c>
      <c r="Y451" s="885"/>
      <c r="Z451" s="885"/>
      <c r="AA451" s="838" t="s">
        <v>1488</v>
      </c>
      <c r="AB451" s="885"/>
      <c r="AC451" s="885"/>
      <c r="AD451" s="885"/>
      <c r="AE451" s="885"/>
      <c r="AF451" s="885"/>
      <c r="AG451" s="838" t="s">
        <v>380</v>
      </c>
      <c r="AH451" s="885"/>
      <c r="AI451" s="885"/>
      <c r="AJ451" s="838" t="s">
        <v>380</v>
      </c>
      <c r="AK451" s="885"/>
      <c r="AL451" s="885"/>
      <c r="AM451" s="838" t="s">
        <v>1488</v>
      </c>
      <c r="AN451" s="885"/>
      <c r="AO451" s="885"/>
      <c r="AP451" s="838" t="s">
        <v>380</v>
      </c>
      <c r="AQ451" s="885"/>
      <c r="AR451" s="885"/>
      <c r="AS451" s="838" t="s">
        <v>380</v>
      </c>
      <c r="AT451" s="837"/>
      <c r="AU451" s="837"/>
      <c r="AV451" s="838" t="s">
        <v>380</v>
      </c>
      <c r="AW451" s="836"/>
      <c r="AX451" s="836"/>
      <c r="AY451" s="838" t="s">
        <v>1488</v>
      </c>
      <c r="AZ451" s="836"/>
      <c r="BA451" s="836"/>
      <c r="BB451" s="838" t="s">
        <v>1491</v>
      </c>
      <c r="BC451" s="850"/>
      <c r="BD451" s="836"/>
      <c r="BE451" s="838" t="s">
        <v>379</v>
      </c>
      <c r="BF451" s="836"/>
      <c r="BG451" s="836"/>
      <c r="BH451" s="836"/>
      <c r="BI451" s="836"/>
      <c r="BJ451" s="836"/>
      <c r="BK451" s="837"/>
      <c r="BL451" s="460"/>
    </row>
    <row r="452" spans="1:64" ht="15" customHeight="1">
      <c r="A452" s="883"/>
      <c r="B452" s="883" t="s">
        <v>1339</v>
      </c>
      <c r="C452" s="883" t="s">
        <v>1340</v>
      </c>
      <c r="D452" s="860">
        <v>10000</v>
      </c>
      <c r="E452" s="892">
        <v>42724</v>
      </c>
      <c r="F452" s="1013" t="s">
        <v>1488</v>
      </c>
      <c r="G452" s="885"/>
      <c r="H452" s="885"/>
      <c r="I452" s="838" t="s">
        <v>1488</v>
      </c>
      <c r="J452" s="838">
        <v>42661</v>
      </c>
      <c r="K452" s="458" t="s">
        <v>611</v>
      </c>
      <c r="L452" s="838" t="s">
        <v>1488</v>
      </c>
      <c r="M452" s="838"/>
      <c r="N452" s="885"/>
      <c r="O452" s="838" t="s">
        <v>380</v>
      </c>
      <c r="P452" s="838" t="s">
        <v>380</v>
      </c>
      <c r="Q452" s="838" t="s">
        <v>380</v>
      </c>
      <c r="R452" s="838" t="s">
        <v>380</v>
      </c>
      <c r="S452" s="838"/>
      <c r="T452" s="885"/>
      <c r="U452" s="838" t="s">
        <v>1490</v>
      </c>
      <c r="V452" s="838"/>
      <c r="W452" s="885"/>
      <c r="X452" s="838" t="s">
        <v>1490</v>
      </c>
      <c r="Y452" s="885"/>
      <c r="Z452" s="885"/>
      <c r="AA452" s="838" t="s">
        <v>1488</v>
      </c>
      <c r="AB452" s="885"/>
      <c r="AC452" s="885"/>
      <c r="AD452" s="885"/>
      <c r="AE452" s="885"/>
      <c r="AF452" s="885"/>
      <c r="AG452" s="838" t="s">
        <v>380</v>
      </c>
      <c r="AH452" s="885"/>
      <c r="AI452" s="885"/>
      <c r="AJ452" s="838" t="s">
        <v>380</v>
      </c>
      <c r="AK452" s="885"/>
      <c r="AL452" s="885"/>
      <c r="AM452" s="838" t="s">
        <v>1488</v>
      </c>
      <c r="AN452" s="885"/>
      <c r="AO452" s="885"/>
      <c r="AP452" s="838" t="s">
        <v>380</v>
      </c>
      <c r="AQ452" s="885"/>
      <c r="AR452" s="885"/>
      <c r="AS452" s="838" t="s">
        <v>380</v>
      </c>
      <c r="AT452" s="837"/>
      <c r="AU452" s="837"/>
      <c r="AV452" s="838" t="s">
        <v>380</v>
      </c>
      <c r="AW452" s="836"/>
      <c r="AX452" s="836"/>
      <c r="AY452" s="838" t="s">
        <v>1488</v>
      </c>
      <c r="AZ452" s="836"/>
      <c r="BA452" s="836"/>
      <c r="BB452" s="838" t="s">
        <v>1491</v>
      </c>
      <c r="BC452" s="850"/>
      <c r="BD452" s="836"/>
      <c r="BE452" s="838" t="s">
        <v>379</v>
      </c>
      <c r="BF452" s="836"/>
      <c r="BG452" s="836"/>
      <c r="BH452" s="836"/>
      <c r="BI452" s="836"/>
      <c r="BJ452" s="836"/>
      <c r="BK452" s="837"/>
      <c r="BL452" s="460"/>
    </row>
    <row r="453" spans="1:64" ht="15" customHeight="1">
      <c r="A453" s="883"/>
      <c r="B453" s="883" t="s">
        <v>1341</v>
      </c>
      <c r="C453" s="883">
        <v>2183317</v>
      </c>
      <c r="D453" s="860">
        <v>5000</v>
      </c>
      <c r="E453" s="892">
        <v>42725</v>
      </c>
      <c r="F453" s="1088" t="s">
        <v>380</v>
      </c>
      <c r="G453" s="885"/>
      <c r="H453" s="885"/>
      <c r="I453" s="838" t="s">
        <v>1488</v>
      </c>
      <c r="J453" s="838">
        <v>42641</v>
      </c>
      <c r="K453" s="458" t="s">
        <v>611</v>
      </c>
      <c r="L453" s="838" t="s">
        <v>1488</v>
      </c>
      <c r="M453" s="838"/>
      <c r="N453" s="885"/>
      <c r="O453" s="838" t="s">
        <v>1488</v>
      </c>
      <c r="P453" s="838">
        <v>42646</v>
      </c>
      <c r="Q453" s="885" t="s">
        <v>611</v>
      </c>
      <c r="R453" s="838" t="s">
        <v>1488</v>
      </c>
      <c r="S453" s="838">
        <v>42653</v>
      </c>
      <c r="T453" s="885" t="s">
        <v>611</v>
      </c>
      <c r="U453" s="838" t="s">
        <v>380</v>
      </c>
      <c r="V453" s="838"/>
      <c r="W453" s="885"/>
      <c r="X453" s="838" t="s">
        <v>380</v>
      </c>
      <c r="Y453" s="885"/>
      <c r="Z453" s="885"/>
      <c r="AA453" s="838" t="s">
        <v>380</v>
      </c>
      <c r="AB453" s="885"/>
      <c r="AC453" s="885"/>
      <c r="AD453" s="885"/>
      <c r="AE453" s="885"/>
      <c r="AF453" s="885"/>
      <c r="AG453" s="838" t="s">
        <v>380</v>
      </c>
      <c r="AH453" s="885"/>
      <c r="AI453" s="885"/>
      <c r="AJ453" s="838" t="s">
        <v>380</v>
      </c>
      <c r="AK453" s="885"/>
      <c r="AL453" s="885"/>
      <c r="AM453" s="838" t="s">
        <v>380</v>
      </c>
      <c r="AN453" s="885"/>
      <c r="AO453" s="885"/>
      <c r="AP453" s="838" t="s">
        <v>380</v>
      </c>
      <c r="AQ453" s="885"/>
      <c r="AR453" s="885"/>
      <c r="AS453" s="838" t="s">
        <v>380</v>
      </c>
      <c r="AT453" s="837"/>
      <c r="AU453" s="837"/>
      <c r="AV453" s="838" t="s">
        <v>380</v>
      </c>
      <c r="AW453" s="836"/>
      <c r="AX453" s="836"/>
      <c r="AY453" s="838" t="s">
        <v>380</v>
      </c>
      <c r="AZ453" s="836"/>
      <c r="BA453" s="836"/>
      <c r="BB453" s="838" t="s">
        <v>1488</v>
      </c>
      <c r="BC453" s="850"/>
      <c r="BD453" s="836"/>
      <c r="BE453" s="838" t="s">
        <v>379</v>
      </c>
      <c r="BF453" s="836"/>
      <c r="BG453" s="836"/>
      <c r="BH453" s="836"/>
      <c r="BI453" s="836"/>
      <c r="BJ453" s="836"/>
      <c r="BK453" s="837"/>
      <c r="BL453" s="460"/>
    </row>
    <row r="454" spans="1:64" ht="15" customHeight="1">
      <c r="A454" s="883"/>
      <c r="B454" s="883" t="s">
        <v>1342</v>
      </c>
      <c r="C454" s="883">
        <v>2183317</v>
      </c>
      <c r="D454" s="860">
        <v>11000</v>
      </c>
      <c r="E454" s="892">
        <v>42725</v>
      </c>
      <c r="F454" s="1088" t="s">
        <v>380</v>
      </c>
      <c r="G454" s="885"/>
      <c r="H454" s="885"/>
      <c r="I454" s="838" t="s">
        <v>1488</v>
      </c>
      <c r="J454" s="838">
        <v>42641</v>
      </c>
      <c r="K454" s="458" t="s">
        <v>611</v>
      </c>
      <c r="L454" s="838" t="s">
        <v>1488</v>
      </c>
      <c r="M454" s="838"/>
      <c r="N454" s="885"/>
      <c r="O454" s="838" t="s">
        <v>1488</v>
      </c>
      <c r="P454" s="838">
        <v>42646</v>
      </c>
      <c r="Q454" s="458" t="s">
        <v>611</v>
      </c>
      <c r="R454" s="838" t="s">
        <v>1488</v>
      </c>
      <c r="S454" s="838">
        <v>42653</v>
      </c>
      <c r="T454" s="885" t="s">
        <v>611</v>
      </c>
      <c r="U454" s="838" t="s">
        <v>380</v>
      </c>
      <c r="V454" s="838"/>
      <c r="W454" s="885"/>
      <c r="X454" s="838" t="s">
        <v>380</v>
      </c>
      <c r="Y454" s="885"/>
      <c r="Z454" s="885"/>
      <c r="AA454" s="838" t="s">
        <v>380</v>
      </c>
      <c r="AB454" s="885"/>
      <c r="AC454" s="885"/>
      <c r="AD454" s="885"/>
      <c r="AE454" s="885"/>
      <c r="AF454" s="885"/>
      <c r="AG454" s="838" t="s">
        <v>380</v>
      </c>
      <c r="AH454" s="885"/>
      <c r="AI454" s="885"/>
      <c r="AJ454" s="838" t="s">
        <v>380</v>
      </c>
      <c r="AK454" s="885"/>
      <c r="AL454" s="885"/>
      <c r="AM454" s="838" t="s">
        <v>380</v>
      </c>
      <c r="AN454" s="885"/>
      <c r="AO454" s="885"/>
      <c r="AP454" s="838" t="s">
        <v>380</v>
      </c>
      <c r="AQ454" s="885"/>
      <c r="AR454" s="885"/>
      <c r="AS454" s="838" t="s">
        <v>380</v>
      </c>
      <c r="AT454" s="837"/>
      <c r="AU454" s="837"/>
      <c r="AV454" s="838" t="s">
        <v>380</v>
      </c>
      <c r="AW454" s="836"/>
      <c r="AX454" s="836"/>
      <c r="AY454" s="838" t="s">
        <v>380</v>
      </c>
      <c r="AZ454" s="836"/>
      <c r="BA454" s="836"/>
      <c r="BB454" s="838" t="s">
        <v>1488</v>
      </c>
      <c r="BC454" s="850"/>
      <c r="BD454" s="836"/>
      <c r="BE454" s="838" t="s">
        <v>379</v>
      </c>
      <c r="BF454" s="836"/>
      <c r="BG454" s="836"/>
      <c r="BH454" s="836"/>
      <c r="BI454" s="836"/>
      <c r="BJ454" s="836"/>
      <c r="BK454" s="837"/>
      <c r="BL454" s="460"/>
    </row>
    <row r="455" spans="1:64" ht="15" customHeight="1">
      <c r="A455" s="883"/>
      <c r="B455" s="883" t="s">
        <v>1343</v>
      </c>
      <c r="C455" s="883">
        <v>2183324</v>
      </c>
      <c r="D455" s="860">
        <v>4300</v>
      </c>
      <c r="E455" s="892">
        <v>42725</v>
      </c>
      <c r="F455" s="1088" t="s">
        <v>380</v>
      </c>
      <c r="G455" s="885"/>
      <c r="H455" s="885"/>
      <c r="I455" s="838" t="s">
        <v>1488</v>
      </c>
      <c r="J455" s="838">
        <v>42647</v>
      </c>
      <c r="K455" s="458" t="s">
        <v>611</v>
      </c>
      <c r="L455" s="838" t="s">
        <v>1488</v>
      </c>
      <c r="M455" s="838"/>
      <c r="N455" s="885"/>
      <c r="O455" s="838" t="s">
        <v>1488</v>
      </c>
      <c r="P455" s="838">
        <v>42658</v>
      </c>
      <c r="Q455" s="458" t="s">
        <v>611</v>
      </c>
      <c r="R455" s="838" t="s">
        <v>1488</v>
      </c>
      <c r="S455" s="838">
        <v>42631</v>
      </c>
      <c r="T455" s="458" t="s">
        <v>611</v>
      </c>
      <c r="U455" s="838" t="s">
        <v>380</v>
      </c>
      <c r="V455" s="838"/>
      <c r="W455" s="885"/>
      <c r="X455" s="838" t="s">
        <v>380</v>
      </c>
      <c r="Y455" s="885"/>
      <c r="Z455" s="885"/>
      <c r="AA455" s="838" t="s">
        <v>380</v>
      </c>
      <c r="AB455" s="885"/>
      <c r="AC455" s="885"/>
      <c r="AD455" s="885"/>
      <c r="AE455" s="885"/>
      <c r="AF455" s="885"/>
      <c r="AG455" s="838" t="s">
        <v>380</v>
      </c>
      <c r="AH455" s="885"/>
      <c r="AI455" s="885"/>
      <c r="AJ455" s="838" t="s">
        <v>380</v>
      </c>
      <c r="AK455" s="885"/>
      <c r="AL455" s="885"/>
      <c r="AM455" s="838" t="s">
        <v>380</v>
      </c>
      <c r="AN455" s="885"/>
      <c r="AO455" s="885"/>
      <c r="AP455" s="838" t="s">
        <v>380</v>
      </c>
      <c r="AQ455" s="885"/>
      <c r="AR455" s="885"/>
      <c r="AS455" s="838" t="s">
        <v>380</v>
      </c>
      <c r="AT455" s="837"/>
      <c r="AU455" s="837"/>
      <c r="AV455" s="838" t="s">
        <v>380</v>
      </c>
      <c r="AW455" s="836"/>
      <c r="AX455" s="836"/>
      <c r="AY455" s="838" t="s">
        <v>380</v>
      </c>
      <c r="AZ455" s="836"/>
      <c r="BA455" s="836"/>
      <c r="BB455" s="838" t="s">
        <v>1488</v>
      </c>
      <c r="BC455" s="850"/>
      <c r="BD455" s="836"/>
      <c r="BE455" s="838" t="s">
        <v>379</v>
      </c>
      <c r="BF455" s="836"/>
      <c r="BG455" s="836"/>
      <c r="BH455" s="836"/>
      <c r="BI455" s="836"/>
      <c r="BJ455" s="836"/>
      <c r="BK455" s="837"/>
      <c r="BL455" s="460"/>
    </row>
    <row r="456" spans="1:64" ht="15" customHeight="1">
      <c r="A456" s="883"/>
      <c r="B456" s="883" t="s">
        <v>1344</v>
      </c>
      <c r="C456" s="883">
        <v>2183379</v>
      </c>
      <c r="D456" s="860">
        <v>3000</v>
      </c>
      <c r="E456" s="892">
        <v>42725</v>
      </c>
      <c r="F456" s="1088" t="s">
        <v>380</v>
      </c>
      <c r="G456" s="885"/>
      <c r="H456" s="885"/>
      <c r="I456" s="838" t="s">
        <v>1488</v>
      </c>
      <c r="J456" s="838">
        <v>42647</v>
      </c>
      <c r="K456" s="458" t="s">
        <v>611</v>
      </c>
      <c r="L456" s="838" t="s">
        <v>1488</v>
      </c>
      <c r="M456" s="838"/>
      <c r="N456" s="885"/>
      <c r="O456" s="838" t="s">
        <v>1488</v>
      </c>
      <c r="P456" s="838">
        <v>42658</v>
      </c>
      <c r="Q456" s="458" t="s">
        <v>611</v>
      </c>
      <c r="R456" s="838" t="s">
        <v>1488</v>
      </c>
      <c r="S456" s="838">
        <v>42653</v>
      </c>
      <c r="T456" s="885" t="s">
        <v>611</v>
      </c>
      <c r="U456" s="838" t="s">
        <v>380</v>
      </c>
      <c r="V456" s="838"/>
      <c r="W456" s="885"/>
      <c r="X456" s="838" t="s">
        <v>380</v>
      </c>
      <c r="Y456" s="885"/>
      <c r="Z456" s="885"/>
      <c r="AA456" s="838" t="s">
        <v>380</v>
      </c>
      <c r="AB456" s="885"/>
      <c r="AC456" s="885"/>
      <c r="AD456" s="885"/>
      <c r="AE456" s="885"/>
      <c r="AF456" s="885"/>
      <c r="AG456" s="838" t="s">
        <v>380</v>
      </c>
      <c r="AH456" s="885"/>
      <c r="AI456" s="885"/>
      <c r="AJ456" s="838" t="s">
        <v>380</v>
      </c>
      <c r="AK456" s="885"/>
      <c r="AL456" s="885"/>
      <c r="AM456" s="838" t="s">
        <v>380</v>
      </c>
      <c r="AN456" s="885"/>
      <c r="AO456" s="885"/>
      <c r="AP456" s="838">
        <v>42684</v>
      </c>
      <c r="AQ456" s="885">
        <v>42684</v>
      </c>
      <c r="AR456" s="458" t="s">
        <v>611</v>
      </c>
      <c r="AS456" s="838" t="s">
        <v>380</v>
      </c>
      <c r="AT456" s="837"/>
      <c r="AU456" s="837"/>
      <c r="AV456" s="838" t="s">
        <v>380</v>
      </c>
      <c r="AW456" s="836"/>
      <c r="AX456" s="836"/>
      <c r="AY456" s="838" t="s">
        <v>380</v>
      </c>
      <c r="AZ456" s="836"/>
      <c r="BA456" s="836"/>
      <c r="BB456" s="838" t="s">
        <v>1488</v>
      </c>
      <c r="BC456" s="850"/>
      <c r="BD456" s="836"/>
      <c r="BE456" s="838" t="s">
        <v>379</v>
      </c>
      <c r="BF456" s="836"/>
      <c r="BG456" s="836"/>
      <c r="BH456" s="836"/>
      <c r="BI456" s="836"/>
      <c r="BJ456" s="836"/>
      <c r="BK456" s="837"/>
      <c r="BL456" s="460"/>
    </row>
    <row r="457" spans="1:64" ht="15" customHeight="1">
      <c r="A457" s="883"/>
      <c r="B457" s="883" t="s">
        <v>1345</v>
      </c>
      <c r="C457" s="883">
        <v>2183384</v>
      </c>
      <c r="D457" s="860">
        <v>6000</v>
      </c>
      <c r="E457" s="892">
        <v>42725</v>
      </c>
      <c r="F457" s="1088" t="s">
        <v>380</v>
      </c>
      <c r="G457" s="885"/>
      <c r="H457" s="885"/>
      <c r="I457" s="838" t="s">
        <v>1488</v>
      </c>
      <c r="J457" s="838">
        <v>42652</v>
      </c>
      <c r="K457" s="458" t="s">
        <v>611</v>
      </c>
      <c r="L457" s="838" t="s">
        <v>1488</v>
      </c>
      <c r="M457" s="838"/>
      <c r="N457" s="885"/>
      <c r="O457" s="838" t="s">
        <v>1488</v>
      </c>
      <c r="P457" s="838">
        <v>42658</v>
      </c>
      <c r="Q457" s="458" t="s">
        <v>611</v>
      </c>
      <c r="R457" s="838" t="s">
        <v>1488</v>
      </c>
      <c r="S457" s="838">
        <v>42653</v>
      </c>
      <c r="T457" s="885" t="s">
        <v>611</v>
      </c>
      <c r="U457" s="838" t="s">
        <v>380</v>
      </c>
      <c r="V457" s="838"/>
      <c r="W457" s="885"/>
      <c r="X457" s="838" t="s">
        <v>380</v>
      </c>
      <c r="Y457" s="885"/>
      <c r="Z457" s="885"/>
      <c r="AA457" s="838" t="s">
        <v>380</v>
      </c>
      <c r="AB457" s="885"/>
      <c r="AC457" s="885"/>
      <c r="AD457" s="885"/>
      <c r="AE457" s="885"/>
      <c r="AF457" s="885"/>
      <c r="AG457" s="838" t="s">
        <v>380</v>
      </c>
      <c r="AH457" s="885"/>
      <c r="AI457" s="885"/>
      <c r="AJ457" s="838" t="s">
        <v>380</v>
      </c>
      <c r="AK457" s="885"/>
      <c r="AL457" s="885"/>
      <c r="AM457" s="838" t="s">
        <v>380</v>
      </c>
      <c r="AN457" s="885"/>
      <c r="AO457" s="885"/>
      <c r="AP457" s="838">
        <v>42684</v>
      </c>
      <c r="AQ457" s="885">
        <v>42684</v>
      </c>
      <c r="AR457" s="458" t="s">
        <v>611</v>
      </c>
      <c r="AS457" s="838" t="s">
        <v>380</v>
      </c>
      <c r="AT457" s="837"/>
      <c r="AU457" s="837"/>
      <c r="AV457" s="838" t="s">
        <v>380</v>
      </c>
      <c r="AW457" s="836"/>
      <c r="AX457" s="836"/>
      <c r="AY457" s="838" t="s">
        <v>380</v>
      </c>
      <c r="AZ457" s="836"/>
      <c r="BA457" s="836"/>
      <c r="BB457" s="838" t="s">
        <v>1488</v>
      </c>
      <c r="BC457" s="850"/>
      <c r="BD457" s="836"/>
      <c r="BE457" s="838" t="s">
        <v>379</v>
      </c>
      <c r="BF457" s="836"/>
      <c r="BG457" s="836"/>
      <c r="BH457" s="836"/>
      <c r="BI457" s="836"/>
      <c r="BJ457" s="836"/>
      <c r="BK457" s="837"/>
      <c r="BL457" s="460"/>
    </row>
    <row r="458" spans="1:64" ht="15" customHeight="1">
      <c r="A458" s="906"/>
      <c r="B458" s="906" t="s">
        <v>1430</v>
      </c>
      <c r="C458" s="906" t="s">
        <v>1393</v>
      </c>
      <c r="D458" s="1015">
        <v>14799</v>
      </c>
      <c r="E458" s="888">
        <v>42725</v>
      </c>
      <c r="F458" s="1088">
        <v>42677</v>
      </c>
      <c r="G458" s="838">
        <v>42685</v>
      </c>
      <c r="H458" s="885" t="s">
        <v>611</v>
      </c>
      <c r="I458" s="885" t="s">
        <v>380</v>
      </c>
      <c r="J458" s="838"/>
      <c r="K458" s="458"/>
      <c r="L458" s="838">
        <v>42705</v>
      </c>
      <c r="M458" s="838"/>
      <c r="N458" s="885"/>
      <c r="O458" s="838">
        <v>42682</v>
      </c>
      <c r="P458" s="838"/>
      <c r="Q458" s="458"/>
      <c r="R458" s="838">
        <v>42673</v>
      </c>
      <c r="S458" s="838">
        <v>42683</v>
      </c>
      <c r="T458" s="458" t="s">
        <v>611</v>
      </c>
      <c r="U458" s="838">
        <v>42684</v>
      </c>
      <c r="V458" s="885">
        <v>42688</v>
      </c>
      <c r="W458" s="885" t="s">
        <v>1508</v>
      </c>
      <c r="X458" s="838">
        <v>42684</v>
      </c>
      <c r="Y458" s="885">
        <v>42688</v>
      </c>
      <c r="Z458" s="885" t="s">
        <v>611</v>
      </c>
      <c r="AA458" s="838" t="s">
        <v>380</v>
      </c>
      <c r="AB458" s="885"/>
      <c r="AC458" s="885"/>
      <c r="AD458" s="885"/>
      <c r="AE458" s="885"/>
      <c r="AF458" s="885"/>
      <c r="AG458" s="838" t="s">
        <v>380</v>
      </c>
      <c r="AH458" s="885"/>
      <c r="AI458" s="885"/>
      <c r="AJ458" s="838" t="s">
        <v>380</v>
      </c>
      <c r="AK458" s="885"/>
      <c r="AL458" s="885"/>
      <c r="AM458" s="838" t="s">
        <v>380</v>
      </c>
      <c r="AN458" s="885"/>
      <c r="AO458" s="885"/>
      <c r="AP458" s="838" t="s">
        <v>380</v>
      </c>
      <c r="AQ458" s="885"/>
      <c r="AR458" s="885"/>
      <c r="AS458" s="838" t="s">
        <v>380</v>
      </c>
      <c r="AT458" s="837"/>
      <c r="AU458" s="837"/>
      <c r="AV458" s="838">
        <v>42717</v>
      </c>
      <c r="AW458" s="885">
        <v>42718</v>
      </c>
      <c r="AX458" s="885" t="s">
        <v>611</v>
      </c>
      <c r="AY458" s="838" t="s">
        <v>380</v>
      </c>
      <c r="AZ458" s="836"/>
      <c r="BA458" s="836"/>
      <c r="BB458" s="838" t="s">
        <v>380</v>
      </c>
      <c r="BC458" s="850"/>
      <c r="BD458" s="836"/>
      <c r="BE458" s="838" t="s">
        <v>379</v>
      </c>
      <c r="BF458" s="836"/>
      <c r="BG458" s="836"/>
      <c r="BH458" s="836"/>
      <c r="BI458" s="836"/>
      <c r="BJ458" s="836"/>
      <c r="BK458" s="837"/>
      <c r="BL458" s="460"/>
    </row>
    <row r="459" spans="1:64" ht="15" customHeight="1">
      <c r="A459" s="906"/>
      <c r="B459" s="906" t="s">
        <v>1431</v>
      </c>
      <c r="C459" s="906" t="s">
        <v>1439</v>
      </c>
      <c r="D459" s="1015">
        <v>14797</v>
      </c>
      <c r="E459" s="888">
        <v>42725</v>
      </c>
      <c r="F459" s="1088">
        <v>42677</v>
      </c>
      <c r="G459" s="838">
        <v>42685</v>
      </c>
      <c r="H459" s="885" t="s">
        <v>611</v>
      </c>
      <c r="I459" s="885" t="s">
        <v>380</v>
      </c>
      <c r="J459" s="838"/>
      <c r="K459" s="458"/>
      <c r="L459" s="838">
        <v>42711</v>
      </c>
      <c r="M459" s="838">
        <v>42716</v>
      </c>
      <c r="N459" s="885" t="s">
        <v>611</v>
      </c>
      <c r="O459" s="838">
        <v>42682</v>
      </c>
      <c r="P459" s="838"/>
      <c r="Q459" s="458"/>
      <c r="R459" s="838">
        <v>42673</v>
      </c>
      <c r="S459" s="838">
        <v>42683</v>
      </c>
      <c r="T459" s="458" t="s">
        <v>611</v>
      </c>
      <c r="U459" s="838">
        <v>42684</v>
      </c>
      <c r="V459" s="885">
        <v>42688</v>
      </c>
      <c r="W459" s="885" t="s">
        <v>1508</v>
      </c>
      <c r="X459" s="838">
        <v>42684</v>
      </c>
      <c r="Y459" s="885">
        <v>42688</v>
      </c>
      <c r="Z459" s="885" t="s">
        <v>611</v>
      </c>
      <c r="AA459" s="838" t="s">
        <v>380</v>
      </c>
      <c r="AB459" s="885"/>
      <c r="AC459" s="885"/>
      <c r="AD459" s="885"/>
      <c r="AE459" s="885"/>
      <c r="AF459" s="885"/>
      <c r="AG459" s="838" t="s">
        <v>380</v>
      </c>
      <c r="AH459" s="885"/>
      <c r="AI459" s="885"/>
      <c r="AJ459" s="838" t="s">
        <v>380</v>
      </c>
      <c r="AK459" s="885"/>
      <c r="AL459" s="885"/>
      <c r="AM459" s="838" t="s">
        <v>380</v>
      </c>
      <c r="AN459" s="885"/>
      <c r="AO459" s="885"/>
      <c r="AP459" s="838" t="s">
        <v>380</v>
      </c>
      <c r="AQ459" s="885"/>
      <c r="AR459" s="885"/>
      <c r="AS459" s="838" t="s">
        <v>380</v>
      </c>
      <c r="AT459" s="837"/>
      <c r="AU459" s="837"/>
      <c r="AV459" s="838">
        <v>42717</v>
      </c>
      <c r="AW459" s="885">
        <v>42718</v>
      </c>
      <c r="AX459" s="885" t="s">
        <v>611</v>
      </c>
      <c r="AY459" s="838" t="s">
        <v>380</v>
      </c>
      <c r="AZ459" s="836"/>
      <c r="BA459" s="836"/>
      <c r="BB459" s="838" t="s">
        <v>380</v>
      </c>
      <c r="BC459" s="850"/>
      <c r="BD459" s="836"/>
      <c r="BE459" s="838" t="s">
        <v>379</v>
      </c>
      <c r="BF459" s="836"/>
      <c r="BG459" s="836"/>
      <c r="BH459" s="836"/>
      <c r="BI459" s="836"/>
      <c r="BJ459" s="836"/>
      <c r="BK459" s="837"/>
      <c r="BL459" s="460"/>
    </row>
    <row r="460" spans="1:64" ht="15" customHeight="1">
      <c r="A460" s="906"/>
      <c r="B460" s="906" t="s">
        <v>1432</v>
      </c>
      <c r="C460" s="906" t="s">
        <v>1388</v>
      </c>
      <c r="D460" s="1015">
        <v>16099</v>
      </c>
      <c r="E460" s="888">
        <v>42725</v>
      </c>
      <c r="F460" s="1088">
        <v>42677</v>
      </c>
      <c r="G460" s="838">
        <v>42684</v>
      </c>
      <c r="H460" s="885" t="s">
        <v>611</v>
      </c>
      <c r="I460" s="885" t="s">
        <v>380</v>
      </c>
      <c r="J460" s="838"/>
      <c r="K460" s="458"/>
      <c r="L460" s="838">
        <v>42705</v>
      </c>
      <c r="M460" s="838"/>
      <c r="N460" s="885"/>
      <c r="O460" s="838">
        <v>42682</v>
      </c>
      <c r="P460" s="838"/>
      <c r="Q460" s="458"/>
      <c r="R460" s="838">
        <v>42673</v>
      </c>
      <c r="S460" s="838">
        <v>42676</v>
      </c>
      <c r="T460" s="885" t="s">
        <v>611</v>
      </c>
      <c r="U460" s="838">
        <v>42684</v>
      </c>
      <c r="V460" s="885">
        <v>42688</v>
      </c>
      <c r="W460" s="885" t="s">
        <v>1508</v>
      </c>
      <c r="X460" s="838">
        <v>42684</v>
      </c>
      <c r="Y460" s="885">
        <v>42688</v>
      </c>
      <c r="Z460" s="885" t="s">
        <v>611</v>
      </c>
      <c r="AA460" s="838" t="s">
        <v>380</v>
      </c>
      <c r="AB460" s="885"/>
      <c r="AC460" s="885"/>
      <c r="AD460" s="885"/>
      <c r="AE460" s="885"/>
      <c r="AF460" s="885"/>
      <c r="AG460" s="838" t="s">
        <v>380</v>
      </c>
      <c r="AH460" s="885"/>
      <c r="AI460" s="885"/>
      <c r="AJ460" s="838" t="s">
        <v>380</v>
      </c>
      <c r="AK460" s="885"/>
      <c r="AL460" s="885"/>
      <c r="AM460" s="838" t="s">
        <v>380</v>
      </c>
      <c r="AN460" s="885"/>
      <c r="AO460" s="885"/>
      <c r="AP460" s="838" t="s">
        <v>380</v>
      </c>
      <c r="AQ460" s="885"/>
      <c r="AR460" s="885"/>
      <c r="AS460" s="838" t="s">
        <v>380</v>
      </c>
      <c r="AT460" s="837"/>
      <c r="AU460" s="837"/>
      <c r="AV460" s="838">
        <v>42717</v>
      </c>
      <c r="AW460" s="885">
        <v>42718</v>
      </c>
      <c r="AX460" s="885" t="s">
        <v>611</v>
      </c>
      <c r="AY460" s="838" t="s">
        <v>380</v>
      </c>
      <c r="AZ460" s="836"/>
      <c r="BA460" s="836"/>
      <c r="BB460" s="838" t="s">
        <v>380</v>
      </c>
      <c r="BC460" s="850"/>
      <c r="BD460" s="836"/>
      <c r="BE460" s="838" t="s">
        <v>379</v>
      </c>
      <c r="BF460" s="836"/>
      <c r="BG460" s="836"/>
      <c r="BH460" s="836"/>
      <c r="BI460" s="836"/>
      <c r="BJ460" s="836"/>
      <c r="BK460" s="837"/>
      <c r="BL460" s="460"/>
    </row>
    <row r="461" spans="1:64" ht="15" customHeight="1">
      <c r="A461" s="883"/>
      <c r="B461" s="883" t="s">
        <v>1493</v>
      </c>
      <c r="C461" s="883" t="s">
        <v>1494</v>
      </c>
      <c r="D461" s="860">
        <v>37001</v>
      </c>
      <c r="E461" s="892">
        <v>42729</v>
      </c>
      <c r="F461" s="1088" t="s">
        <v>380</v>
      </c>
      <c r="G461" s="885"/>
      <c r="H461" s="885"/>
      <c r="I461" s="838" t="s">
        <v>1495</v>
      </c>
      <c r="J461" s="838">
        <v>42659</v>
      </c>
      <c r="K461" s="458" t="s">
        <v>611</v>
      </c>
      <c r="L461" s="838" t="s">
        <v>1488</v>
      </c>
      <c r="M461" s="838"/>
      <c r="N461" s="885"/>
      <c r="O461" s="838" t="s">
        <v>1495</v>
      </c>
      <c r="P461" s="838"/>
      <c r="Q461" s="885"/>
      <c r="R461" s="838" t="s">
        <v>1495</v>
      </c>
      <c r="S461" s="838">
        <v>42676</v>
      </c>
      <c r="T461" s="885" t="s">
        <v>611</v>
      </c>
      <c r="U461" s="838" t="s">
        <v>1496</v>
      </c>
      <c r="V461" s="838"/>
      <c r="W461" s="885"/>
      <c r="X461" s="838" t="s">
        <v>1496</v>
      </c>
      <c r="Y461" s="838"/>
      <c r="Z461" s="885"/>
      <c r="AA461" s="838" t="s">
        <v>380</v>
      </c>
      <c r="AB461" s="885"/>
      <c r="AC461" s="885"/>
      <c r="AD461" s="885"/>
      <c r="AE461" s="885"/>
      <c r="AF461" s="885"/>
      <c r="AG461" s="838" t="s">
        <v>380</v>
      </c>
      <c r="AH461" s="885"/>
      <c r="AI461" s="885"/>
      <c r="AJ461" s="838" t="s">
        <v>380</v>
      </c>
      <c r="AK461" s="885"/>
      <c r="AL461" s="885"/>
      <c r="AM461" s="838" t="s">
        <v>380</v>
      </c>
      <c r="AN461" s="885"/>
      <c r="AO461" s="885"/>
      <c r="AP461" s="838" t="s">
        <v>380</v>
      </c>
      <c r="AQ461" s="885"/>
      <c r="AR461" s="885"/>
      <c r="AS461" s="838" t="s">
        <v>380</v>
      </c>
      <c r="AT461" s="837"/>
      <c r="AU461" s="837"/>
      <c r="AV461" s="838" t="s">
        <v>380</v>
      </c>
      <c r="AW461" s="836"/>
      <c r="AX461" s="836"/>
      <c r="AY461" s="838" t="s">
        <v>380</v>
      </c>
      <c r="AZ461" s="836"/>
      <c r="BA461" s="836"/>
      <c r="BB461" s="838" t="s">
        <v>380</v>
      </c>
      <c r="BC461" s="850"/>
      <c r="BD461" s="836"/>
      <c r="BE461" s="838" t="s">
        <v>379</v>
      </c>
      <c r="BF461" s="836"/>
      <c r="BG461" s="836"/>
      <c r="BH461" s="836"/>
      <c r="BI461" s="836"/>
      <c r="BJ461" s="836"/>
      <c r="BK461" s="837"/>
      <c r="BL461" s="460"/>
    </row>
    <row r="462" spans="1:64" ht="15" customHeight="1">
      <c r="A462" s="883"/>
      <c r="B462" s="883" t="s">
        <v>1350</v>
      </c>
      <c r="C462" s="883">
        <v>2183352</v>
      </c>
      <c r="D462" s="860">
        <v>6500</v>
      </c>
      <c r="E462" s="892">
        <v>42732</v>
      </c>
      <c r="F462" s="1088" t="s">
        <v>380</v>
      </c>
      <c r="G462" s="885"/>
      <c r="H462" s="885"/>
      <c r="I462" s="838" t="s">
        <v>1488</v>
      </c>
      <c r="J462" s="838">
        <v>42660</v>
      </c>
      <c r="K462" s="458" t="s">
        <v>611</v>
      </c>
      <c r="L462" s="838" t="s">
        <v>1488</v>
      </c>
      <c r="M462" s="838"/>
      <c r="N462" s="885"/>
      <c r="O462" s="838" t="s">
        <v>1488</v>
      </c>
      <c r="P462" s="838">
        <v>42658</v>
      </c>
      <c r="Q462" s="458" t="s">
        <v>611</v>
      </c>
      <c r="R462" s="838" t="s">
        <v>1488</v>
      </c>
      <c r="S462" s="838">
        <v>42631</v>
      </c>
      <c r="T462" s="885" t="s">
        <v>611</v>
      </c>
      <c r="U462" s="838" t="s">
        <v>380</v>
      </c>
      <c r="V462" s="838"/>
      <c r="W462" s="885"/>
      <c r="X462" s="838" t="s">
        <v>380</v>
      </c>
      <c r="Y462" s="838"/>
      <c r="Z462" s="885"/>
      <c r="AA462" s="838" t="s">
        <v>380</v>
      </c>
      <c r="AB462" s="885"/>
      <c r="AC462" s="885"/>
      <c r="AD462" s="885"/>
      <c r="AE462" s="885"/>
      <c r="AF462" s="885"/>
      <c r="AG462" s="838" t="s">
        <v>380</v>
      </c>
      <c r="AH462" s="885"/>
      <c r="AI462" s="885"/>
      <c r="AJ462" s="838" t="s">
        <v>380</v>
      </c>
      <c r="AK462" s="885"/>
      <c r="AL462" s="885"/>
      <c r="AM462" s="838" t="s">
        <v>380</v>
      </c>
      <c r="AN462" s="885"/>
      <c r="AO462" s="885"/>
      <c r="AP462" s="838">
        <v>42684</v>
      </c>
      <c r="AQ462" s="885">
        <v>42684</v>
      </c>
      <c r="AR462" s="458" t="s">
        <v>611</v>
      </c>
      <c r="AS462" s="838" t="s">
        <v>380</v>
      </c>
      <c r="AT462" s="837"/>
      <c r="AU462" s="837"/>
      <c r="AV462" s="838" t="s">
        <v>380</v>
      </c>
      <c r="AW462" s="836"/>
      <c r="AX462" s="836"/>
      <c r="AY462" s="838" t="s">
        <v>380</v>
      </c>
      <c r="AZ462" s="836"/>
      <c r="BA462" s="836"/>
      <c r="BB462" s="838" t="s">
        <v>1488</v>
      </c>
      <c r="BC462" s="850"/>
      <c r="BD462" s="836"/>
      <c r="BE462" s="838" t="s">
        <v>379</v>
      </c>
      <c r="BF462" s="836"/>
      <c r="BG462" s="836"/>
      <c r="BH462" s="836"/>
      <c r="BI462" s="836"/>
      <c r="BJ462" s="836"/>
      <c r="BK462" s="837"/>
      <c r="BL462" s="460"/>
    </row>
    <row r="463" spans="1:64" ht="15" customHeight="1">
      <c r="A463" s="853"/>
      <c r="B463" s="853" t="s">
        <v>1351</v>
      </c>
      <c r="C463" s="853">
        <v>2183368</v>
      </c>
      <c r="D463" s="739">
        <v>5000</v>
      </c>
      <c r="E463" s="888">
        <v>42732</v>
      </c>
      <c r="F463" s="1088" t="s">
        <v>380</v>
      </c>
      <c r="G463" s="885"/>
      <c r="H463" s="885"/>
      <c r="I463" s="838">
        <v>42638</v>
      </c>
      <c r="J463" s="838">
        <v>42642</v>
      </c>
      <c r="K463" s="458" t="s">
        <v>611</v>
      </c>
      <c r="L463" s="838">
        <v>42693</v>
      </c>
      <c r="M463" s="838">
        <v>42698</v>
      </c>
      <c r="N463" s="458" t="s">
        <v>611</v>
      </c>
      <c r="O463" s="838">
        <v>42645</v>
      </c>
      <c r="P463" s="838">
        <v>42653</v>
      </c>
      <c r="Q463" s="458" t="s">
        <v>611</v>
      </c>
      <c r="R463" s="838">
        <v>42645</v>
      </c>
      <c r="S463" s="838">
        <v>42653</v>
      </c>
      <c r="T463" s="885" t="s">
        <v>611</v>
      </c>
      <c r="U463" s="838" t="s">
        <v>380</v>
      </c>
      <c r="V463" s="838"/>
      <c r="W463" s="885"/>
      <c r="X463" s="838" t="s">
        <v>380</v>
      </c>
      <c r="Y463" s="838"/>
      <c r="Z463" s="885"/>
      <c r="AA463" s="838" t="s">
        <v>380</v>
      </c>
      <c r="AB463" s="885"/>
      <c r="AC463" s="885"/>
      <c r="AD463" s="885"/>
      <c r="AE463" s="885"/>
      <c r="AF463" s="885"/>
      <c r="AG463" s="838" t="s">
        <v>380</v>
      </c>
      <c r="AH463" s="885"/>
      <c r="AI463" s="885"/>
      <c r="AJ463" s="838" t="s">
        <v>380</v>
      </c>
      <c r="AK463" s="885"/>
      <c r="AL463" s="885"/>
      <c r="AM463" s="838" t="s">
        <v>380</v>
      </c>
      <c r="AN463" s="885"/>
      <c r="AO463" s="885"/>
      <c r="AP463" s="838" t="s">
        <v>380</v>
      </c>
      <c r="AQ463" s="885"/>
      <c r="AR463" s="885"/>
      <c r="AS463" s="838" t="s">
        <v>380</v>
      </c>
      <c r="AT463" s="837"/>
      <c r="AU463" s="837"/>
      <c r="AV463" s="838" t="s">
        <v>380</v>
      </c>
      <c r="AW463" s="836"/>
      <c r="AX463" s="836"/>
      <c r="AY463" s="838" t="s">
        <v>380</v>
      </c>
      <c r="AZ463" s="836"/>
      <c r="BA463" s="836"/>
      <c r="BB463" s="838">
        <v>42697</v>
      </c>
      <c r="BC463" s="838">
        <v>42700</v>
      </c>
      <c r="BD463" s="885" t="s">
        <v>611</v>
      </c>
      <c r="BE463" s="838" t="s">
        <v>379</v>
      </c>
      <c r="BF463" s="836"/>
      <c r="BG463" s="836"/>
      <c r="BH463" s="836"/>
      <c r="BI463" s="836"/>
      <c r="BJ463" s="836"/>
      <c r="BK463" s="837"/>
      <c r="BL463" s="460"/>
    </row>
    <row r="464" spans="1:64" ht="15" customHeight="1">
      <c r="A464" s="853"/>
      <c r="B464" s="853" t="s">
        <v>1352</v>
      </c>
      <c r="C464" s="853">
        <v>2183376</v>
      </c>
      <c r="D464" s="739">
        <v>3414</v>
      </c>
      <c r="E464" s="888">
        <v>42732</v>
      </c>
      <c r="F464" s="1088" t="s">
        <v>380</v>
      </c>
      <c r="G464" s="885"/>
      <c r="H464" s="885"/>
      <c r="I464" s="838">
        <v>42644</v>
      </c>
      <c r="J464" s="838">
        <v>42648</v>
      </c>
      <c r="K464" s="458" t="s">
        <v>611</v>
      </c>
      <c r="L464" s="838">
        <v>42693</v>
      </c>
      <c r="M464" s="838">
        <v>42698</v>
      </c>
      <c r="N464" s="458" t="s">
        <v>611</v>
      </c>
      <c r="O464" s="838">
        <v>42645</v>
      </c>
      <c r="P464" s="838">
        <v>42653</v>
      </c>
      <c r="Q464" s="458" t="s">
        <v>611</v>
      </c>
      <c r="R464" s="838">
        <v>42645</v>
      </c>
      <c r="S464" s="838">
        <v>42653</v>
      </c>
      <c r="T464" s="885" t="s">
        <v>611</v>
      </c>
      <c r="U464" s="838" t="s">
        <v>380</v>
      </c>
      <c r="V464" s="838"/>
      <c r="W464" s="885"/>
      <c r="X464" s="838" t="s">
        <v>380</v>
      </c>
      <c r="Y464" s="838"/>
      <c r="Z464" s="885"/>
      <c r="AA464" s="838" t="s">
        <v>380</v>
      </c>
      <c r="AB464" s="885"/>
      <c r="AC464" s="885"/>
      <c r="AD464" s="885"/>
      <c r="AE464" s="885"/>
      <c r="AF464" s="885"/>
      <c r="AG464" s="838" t="s">
        <v>380</v>
      </c>
      <c r="AH464" s="885"/>
      <c r="AI464" s="885"/>
      <c r="AJ464" s="838" t="s">
        <v>380</v>
      </c>
      <c r="AK464" s="885"/>
      <c r="AL464" s="885"/>
      <c r="AM464" s="838" t="s">
        <v>380</v>
      </c>
      <c r="AN464" s="885"/>
      <c r="AO464" s="885"/>
      <c r="AP464" s="838" t="s">
        <v>380</v>
      </c>
      <c r="AQ464" s="885"/>
      <c r="AR464" s="885"/>
      <c r="AS464" s="838" t="s">
        <v>380</v>
      </c>
      <c r="AT464" s="837"/>
      <c r="AU464" s="837"/>
      <c r="AV464" s="838" t="s">
        <v>380</v>
      </c>
      <c r="AW464" s="836"/>
      <c r="AX464" s="836"/>
      <c r="AY464" s="838" t="s">
        <v>380</v>
      </c>
      <c r="AZ464" s="836"/>
      <c r="BA464" s="836"/>
      <c r="BB464" s="838">
        <v>42700</v>
      </c>
      <c r="BC464" s="838">
        <v>42704</v>
      </c>
      <c r="BD464" s="885" t="s">
        <v>611</v>
      </c>
      <c r="BE464" s="838" t="s">
        <v>379</v>
      </c>
      <c r="BF464" s="836"/>
      <c r="BG464" s="836"/>
      <c r="BH464" s="836"/>
      <c r="BI464" s="836"/>
      <c r="BJ464" s="836"/>
      <c r="BK464" s="837"/>
      <c r="BL464" s="460"/>
    </row>
    <row r="465" spans="1:64" ht="15" customHeight="1">
      <c r="A465" s="883"/>
      <c r="B465" s="883" t="s">
        <v>1353</v>
      </c>
      <c r="C465" s="883">
        <v>2183379</v>
      </c>
      <c r="D465" s="860">
        <v>4000</v>
      </c>
      <c r="E465" s="892">
        <v>42732</v>
      </c>
      <c r="F465" s="1088" t="s">
        <v>380</v>
      </c>
      <c r="G465" s="885"/>
      <c r="H465" s="885"/>
      <c r="I465" s="838" t="s">
        <v>1488</v>
      </c>
      <c r="J465" s="838">
        <v>42655</v>
      </c>
      <c r="K465" s="458" t="s">
        <v>611</v>
      </c>
      <c r="L465" s="838" t="s">
        <v>1488</v>
      </c>
      <c r="M465" s="838"/>
      <c r="N465" s="885"/>
      <c r="O465" s="838" t="s">
        <v>1488</v>
      </c>
      <c r="P465" s="838">
        <v>42653</v>
      </c>
      <c r="Q465" s="458" t="s">
        <v>611</v>
      </c>
      <c r="R465" s="838" t="s">
        <v>1488</v>
      </c>
      <c r="S465" s="838">
        <v>42653</v>
      </c>
      <c r="T465" s="885" t="s">
        <v>611</v>
      </c>
      <c r="U465" s="838" t="s">
        <v>380</v>
      </c>
      <c r="V465" s="838"/>
      <c r="W465" s="885"/>
      <c r="X465" s="838" t="s">
        <v>380</v>
      </c>
      <c r="Y465" s="838"/>
      <c r="Z465" s="885"/>
      <c r="AA465" s="838" t="s">
        <v>380</v>
      </c>
      <c r="AB465" s="885"/>
      <c r="AC465" s="885"/>
      <c r="AD465" s="885"/>
      <c r="AE465" s="885"/>
      <c r="AF465" s="885"/>
      <c r="AG465" s="838" t="s">
        <v>380</v>
      </c>
      <c r="AH465" s="885"/>
      <c r="AI465" s="885"/>
      <c r="AJ465" s="838" t="s">
        <v>380</v>
      </c>
      <c r="AK465" s="885"/>
      <c r="AL465" s="885"/>
      <c r="AM465" s="838" t="s">
        <v>380</v>
      </c>
      <c r="AN465" s="885"/>
      <c r="AO465" s="885"/>
      <c r="AP465" s="838" t="s">
        <v>1488</v>
      </c>
      <c r="AQ465" s="885">
        <v>42684</v>
      </c>
      <c r="AR465" s="458" t="s">
        <v>611</v>
      </c>
      <c r="AS465" s="838" t="s">
        <v>380</v>
      </c>
      <c r="AT465" s="837"/>
      <c r="AU465" s="837"/>
      <c r="AV465" s="838" t="s">
        <v>380</v>
      </c>
      <c r="AW465" s="836"/>
      <c r="AX465" s="836"/>
      <c r="AY465" s="838" t="s">
        <v>380</v>
      </c>
      <c r="AZ465" s="836"/>
      <c r="BA465" s="836"/>
      <c r="BB465" s="838" t="s">
        <v>1488</v>
      </c>
      <c r="BC465" s="850"/>
      <c r="BD465" s="836"/>
      <c r="BE465" s="838" t="s">
        <v>379</v>
      </c>
      <c r="BF465" s="836"/>
      <c r="BG465" s="836"/>
      <c r="BH465" s="836"/>
      <c r="BI465" s="836"/>
      <c r="BJ465" s="836"/>
      <c r="BK465" s="837"/>
      <c r="BL465" s="460"/>
    </row>
    <row r="466" spans="1:64" ht="15" customHeight="1">
      <c r="A466" s="883"/>
      <c r="B466" s="883" t="s">
        <v>1354</v>
      </c>
      <c r="C466" s="883">
        <v>2183382</v>
      </c>
      <c r="D466" s="860">
        <v>3500</v>
      </c>
      <c r="E466" s="892">
        <v>42732</v>
      </c>
      <c r="F466" s="1088" t="s">
        <v>380</v>
      </c>
      <c r="G466" s="885"/>
      <c r="H466" s="885"/>
      <c r="I466" s="838" t="s">
        <v>1488</v>
      </c>
      <c r="J466" s="838">
        <v>42660</v>
      </c>
      <c r="K466" s="458" t="s">
        <v>611</v>
      </c>
      <c r="L466" s="838" t="s">
        <v>1488</v>
      </c>
      <c r="M466" s="838"/>
      <c r="N466" s="885"/>
      <c r="O466" s="838" t="s">
        <v>1488</v>
      </c>
      <c r="P466" s="838">
        <v>42631</v>
      </c>
      <c r="Q466" s="458" t="s">
        <v>611</v>
      </c>
      <c r="R466" s="838" t="s">
        <v>1488</v>
      </c>
      <c r="S466" s="838">
        <v>42653</v>
      </c>
      <c r="T466" s="885" t="s">
        <v>611</v>
      </c>
      <c r="U466" s="838" t="s">
        <v>380</v>
      </c>
      <c r="V466" s="838"/>
      <c r="W466" s="885"/>
      <c r="X466" s="838" t="s">
        <v>380</v>
      </c>
      <c r="Y466" s="838"/>
      <c r="Z466" s="885"/>
      <c r="AA466" s="838" t="s">
        <v>380</v>
      </c>
      <c r="AB466" s="885"/>
      <c r="AC466" s="885"/>
      <c r="AD466" s="885"/>
      <c r="AE466" s="885"/>
      <c r="AF466" s="885"/>
      <c r="AG466" s="838" t="s">
        <v>380</v>
      </c>
      <c r="AH466" s="885"/>
      <c r="AI466" s="885"/>
      <c r="AJ466" s="838" t="s">
        <v>380</v>
      </c>
      <c r="AK466" s="885"/>
      <c r="AL466" s="885"/>
      <c r="AM466" s="838" t="s">
        <v>380</v>
      </c>
      <c r="AN466" s="885"/>
      <c r="AO466" s="885"/>
      <c r="AP466" s="838" t="s">
        <v>1488</v>
      </c>
      <c r="AQ466" s="885">
        <v>42684</v>
      </c>
      <c r="AR466" s="458" t="s">
        <v>611</v>
      </c>
      <c r="AS466" s="838" t="s">
        <v>380</v>
      </c>
      <c r="AT466" s="837"/>
      <c r="AU466" s="837"/>
      <c r="AV466" s="838" t="s">
        <v>380</v>
      </c>
      <c r="AW466" s="836"/>
      <c r="AX466" s="836"/>
      <c r="AY466" s="838" t="s">
        <v>380</v>
      </c>
      <c r="AZ466" s="836"/>
      <c r="BA466" s="836"/>
      <c r="BB466" s="838" t="s">
        <v>1488</v>
      </c>
      <c r="BC466" s="850"/>
      <c r="BD466" s="836"/>
      <c r="BE466" s="838" t="s">
        <v>379</v>
      </c>
      <c r="BF466" s="836"/>
      <c r="BG466" s="836"/>
      <c r="BH466" s="836"/>
      <c r="BI466" s="836"/>
      <c r="BJ466" s="836"/>
      <c r="BK466" s="837"/>
      <c r="BL466" s="1009"/>
    </row>
    <row r="467" spans="1:64" ht="15" customHeight="1">
      <c r="A467" s="853"/>
      <c r="B467" s="853" t="s">
        <v>1355</v>
      </c>
      <c r="C467" s="853">
        <v>2183384</v>
      </c>
      <c r="D467" s="739">
        <v>3500</v>
      </c>
      <c r="E467" s="888">
        <v>42732</v>
      </c>
      <c r="F467" s="1088" t="s">
        <v>380</v>
      </c>
      <c r="G467" s="885"/>
      <c r="H467" s="885"/>
      <c r="I467" s="838">
        <v>42644</v>
      </c>
      <c r="J467" s="838">
        <v>42648</v>
      </c>
      <c r="K467" s="458" t="s">
        <v>611</v>
      </c>
      <c r="L467" s="838">
        <v>42693</v>
      </c>
      <c r="M467" s="838">
        <v>42698</v>
      </c>
      <c r="N467" s="458" t="s">
        <v>611</v>
      </c>
      <c r="O467" s="838">
        <v>42645</v>
      </c>
      <c r="P467" s="838">
        <v>42653</v>
      </c>
      <c r="Q467" s="458" t="s">
        <v>611</v>
      </c>
      <c r="R467" s="838">
        <v>42645</v>
      </c>
      <c r="S467" s="838">
        <v>42653</v>
      </c>
      <c r="T467" s="885" t="s">
        <v>611</v>
      </c>
      <c r="U467" s="838" t="s">
        <v>380</v>
      </c>
      <c r="V467" s="838"/>
      <c r="W467" s="885"/>
      <c r="X467" s="838" t="s">
        <v>380</v>
      </c>
      <c r="Y467" s="838"/>
      <c r="Z467" s="885"/>
      <c r="AA467" s="838" t="s">
        <v>380</v>
      </c>
      <c r="AB467" s="885"/>
      <c r="AC467" s="885"/>
      <c r="AD467" s="885"/>
      <c r="AE467" s="885"/>
      <c r="AF467" s="885"/>
      <c r="AG467" s="838" t="s">
        <v>380</v>
      </c>
      <c r="AH467" s="885"/>
      <c r="AI467" s="885"/>
      <c r="AJ467" s="838" t="s">
        <v>380</v>
      </c>
      <c r="AK467" s="885"/>
      <c r="AL467" s="885"/>
      <c r="AM467" s="838" t="s">
        <v>380</v>
      </c>
      <c r="AN467" s="885"/>
      <c r="AO467" s="885"/>
      <c r="AP467" s="838">
        <v>42684</v>
      </c>
      <c r="AQ467" s="885">
        <v>42684</v>
      </c>
      <c r="AR467" s="458" t="s">
        <v>611</v>
      </c>
      <c r="AS467" s="838" t="s">
        <v>380</v>
      </c>
      <c r="AT467" s="837"/>
      <c r="AU467" s="837"/>
      <c r="AV467" s="838" t="s">
        <v>380</v>
      </c>
      <c r="AW467" s="836"/>
      <c r="AX467" s="836"/>
      <c r="AY467" s="838" t="s">
        <v>380</v>
      </c>
      <c r="AZ467" s="836"/>
      <c r="BA467" s="836"/>
      <c r="BB467" s="838">
        <v>42700</v>
      </c>
      <c r="BC467" s="838">
        <v>42700</v>
      </c>
      <c r="BD467" s="885" t="s">
        <v>611</v>
      </c>
      <c r="BE467" s="838" t="s">
        <v>379</v>
      </c>
      <c r="BF467" s="836"/>
      <c r="BG467" s="836"/>
      <c r="BH467" s="836"/>
      <c r="BI467" s="836"/>
      <c r="BJ467" s="836"/>
      <c r="BK467" s="837"/>
      <c r="BL467" s="460"/>
    </row>
    <row r="468" spans="1:64" ht="15" customHeight="1">
      <c r="A468" s="853"/>
      <c r="B468" s="853" t="s">
        <v>1356</v>
      </c>
      <c r="C468" s="853">
        <v>2183385</v>
      </c>
      <c r="D468" s="739">
        <v>3500</v>
      </c>
      <c r="E468" s="888">
        <v>42732</v>
      </c>
      <c r="F468" s="1088" t="s">
        <v>380</v>
      </c>
      <c r="G468" s="885"/>
      <c r="H468" s="885"/>
      <c r="I468" s="838">
        <v>42651</v>
      </c>
      <c r="J468" s="838">
        <v>42658</v>
      </c>
      <c r="K468" s="458" t="s">
        <v>611</v>
      </c>
      <c r="L468" s="838">
        <v>42693</v>
      </c>
      <c r="M468" s="838">
        <v>42698</v>
      </c>
      <c r="N468" s="458" t="s">
        <v>611</v>
      </c>
      <c r="O468" s="838">
        <v>42645</v>
      </c>
      <c r="P468" s="838">
        <v>42653</v>
      </c>
      <c r="Q468" s="458"/>
      <c r="R468" s="838">
        <v>42645</v>
      </c>
      <c r="S468" s="838">
        <v>42653</v>
      </c>
      <c r="T468" s="885" t="s">
        <v>611</v>
      </c>
      <c r="U468" s="838" t="s">
        <v>380</v>
      </c>
      <c r="V468" s="838"/>
      <c r="W468" s="885"/>
      <c r="X468" s="838" t="s">
        <v>380</v>
      </c>
      <c r="Y468" s="838"/>
      <c r="Z468" s="885"/>
      <c r="AA468" s="838" t="s">
        <v>380</v>
      </c>
      <c r="AB468" s="885"/>
      <c r="AC468" s="885"/>
      <c r="AD468" s="885"/>
      <c r="AE468" s="885"/>
      <c r="AF468" s="885"/>
      <c r="AG468" s="838" t="s">
        <v>380</v>
      </c>
      <c r="AH468" s="885"/>
      <c r="AI468" s="885"/>
      <c r="AJ468" s="838" t="s">
        <v>380</v>
      </c>
      <c r="AK468" s="885"/>
      <c r="AL468" s="885"/>
      <c r="AM468" s="838" t="s">
        <v>380</v>
      </c>
      <c r="AN468" s="885"/>
      <c r="AO468" s="885"/>
      <c r="AP468" s="838" t="s">
        <v>380</v>
      </c>
      <c r="AQ468" s="885"/>
      <c r="AR468" s="885"/>
      <c r="AS468" s="838" t="s">
        <v>380</v>
      </c>
      <c r="AT468" s="837"/>
      <c r="AU468" s="837"/>
      <c r="AV468" s="838" t="s">
        <v>380</v>
      </c>
      <c r="AW468" s="836"/>
      <c r="AX468" s="836"/>
      <c r="AY468" s="838" t="s">
        <v>380</v>
      </c>
      <c r="AZ468" s="836"/>
      <c r="BA468" s="836"/>
      <c r="BB468" s="838">
        <v>42700</v>
      </c>
      <c r="BC468" s="838">
        <v>42704</v>
      </c>
      <c r="BD468" s="885" t="s">
        <v>611</v>
      </c>
      <c r="BE468" s="838" t="s">
        <v>379</v>
      </c>
      <c r="BF468" s="836"/>
      <c r="BG468" s="836"/>
      <c r="BH468" s="836"/>
      <c r="BI468" s="836"/>
      <c r="BJ468" s="836"/>
      <c r="BK468" s="837"/>
      <c r="BL468" s="460"/>
    </row>
    <row r="469" spans="1:64" ht="15" customHeight="1">
      <c r="A469" s="883"/>
      <c r="B469" s="883" t="s">
        <v>1357</v>
      </c>
      <c r="C469" s="883">
        <v>2183396</v>
      </c>
      <c r="D469" s="860">
        <v>3200</v>
      </c>
      <c r="E469" s="892">
        <v>42732</v>
      </c>
      <c r="F469" s="1088" t="s">
        <v>380</v>
      </c>
      <c r="G469" s="885"/>
      <c r="H469" s="885"/>
      <c r="I469" s="838" t="s">
        <v>1488</v>
      </c>
      <c r="J469" s="838">
        <v>42630</v>
      </c>
      <c r="K469" s="458" t="s">
        <v>611</v>
      </c>
      <c r="L469" s="838" t="s">
        <v>1488</v>
      </c>
      <c r="M469" s="838"/>
      <c r="N469" s="885"/>
      <c r="O469" s="838" t="s">
        <v>1488</v>
      </c>
      <c r="P469" s="838">
        <v>42653</v>
      </c>
      <c r="Q469" s="458" t="s">
        <v>611</v>
      </c>
      <c r="R469" s="838" t="s">
        <v>1488</v>
      </c>
      <c r="S469" s="838">
        <v>42653</v>
      </c>
      <c r="T469" s="885" t="s">
        <v>611</v>
      </c>
      <c r="U469" s="838" t="s">
        <v>380</v>
      </c>
      <c r="V469" s="838"/>
      <c r="W469" s="885"/>
      <c r="X469" s="838" t="s">
        <v>380</v>
      </c>
      <c r="Y469" s="838"/>
      <c r="Z469" s="885"/>
      <c r="AA469" s="838" t="s">
        <v>380</v>
      </c>
      <c r="AB469" s="885"/>
      <c r="AC469" s="885"/>
      <c r="AD469" s="885"/>
      <c r="AE469" s="885"/>
      <c r="AF469" s="885"/>
      <c r="AG469" s="838" t="s">
        <v>380</v>
      </c>
      <c r="AH469" s="885"/>
      <c r="AI469" s="885"/>
      <c r="AJ469" s="838" t="s">
        <v>380</v>
      </c>
      <c r="AK469" s="885"/>
      <c r="AL469" s="885"/>
      <c r="AM469" s="838" t="s">
        <v>380</v>
      </c>
      <c r="AN469" s="885"/>
      <c r="AO469" s="885"/>
      <c r="AP469" s="838" t="s">
        <v>380</v>
      </c>
      <c r="AQ469" s="885"/>
      <c r="AR469" s="885"/>
      <c r="AS469" s="838" t="s">
        <v>380</v>
      </c>
      <c r="AT469" s="837"/>
      <c r="AU469" s="837"/>
      <c r="AV469" s="838" t="s">
        <v>380</v>
      </c>
      <c r="AW469" s="836"/>
      <c r="AX469" s="836"/>
      <c r="AY469" s="838" t="s">
        <v>380</v>
      </c>
      <c r="AZ469" s="836"/>
      <c r="BA469" s="836"/>
      <c r="BB469" s="838" t="s">
        <v>1488</v>
      </c>
      <c r="BC469" s="850"/>
      <c r="BD469" s="836"/>
      <c r="BE469" s="838" t="s">
        <v>379</v>
      </c>
      <c r="BF469" s="836"/>
      <c r="BG469" s="836"/>
      <c r="BH469" s="836"/>
      <c r="BI469" s="836"/>
      <c r="BJ469" s="836"/>
      <c r="BK469" s="837"/>
      <c r="BL469" s="1009"/>
    </row>
    <row r="470" spans="1:64" ht="15" customHeight="1">
      <c r="A470" s="898"/>
      <c r="B470" s="898" t="s">
        <v>1378</v>
      </c>
      <c r="C470" s="898">
        <v>2183318</v>
      </c>
      <c r="D470" s="862">
        <v>5000</v>
      </c>
      <c r="E470" s="899">
        <v>42732</v>
      </c>
      <c r="F470" s="1088" t="s">
        <v>380</v>
      </c>
      <c r="G470" s="885"/>
      <c r="H470" s="885"/>
      <c r="I470" s="838" t="s">
        <v>1488</v>
      </c>
      <c r="J470" s="838">
        <v>42660</v>
      </c>
      <c r="K470" s="458" t="s">
        <v>611</v>
      </c>
      <c r="L470" s="838" t="s">
        <v>1488</v>
      </c>
      <c r="M470" s="838"/>
      <c r="N470" s="885"/>
      <c r="O470" s="838" t="s">
        <v>1488</v>
      </c>
      <c r="P470" s="838"/>
      <c r="Q470" s="885"/>
      <c r="R470" s="838" t="s">
        <v>1488</v>
      </c>
      <c r="S470" s="838"/>
      <c r="T470" s="885"/>
      <c r="U470" s="838" t="s">
        <v>380</v>
      </c>
      <c r="V470" s="838"/>
      <c r="W470" s="885"/>
      <c r="X470" s="838" t="s">
        <v>380</v>
      </c>
      <c r="Y470" s="838"/>
      <c r="Z470" s="885"/>
      <c r="AA470" s="838" t="s">
        <v>380</v>
      </c>
      <c r="AB470" s="885"/>
      <c r="AC470" s="885"/>
      <c r="AD470" s="885"/>
      <c r="AE470" s="885"/>
      <c r="AF470" s="885"/>
      <c r="AG470" s="838" t="s">
        <v>380</v>
      </c>
      <c r="AH470" s="885"/>
      <c r="AI470" s="885"/>
      <c r="AJ470" s="838" t="s">
        <v>380</v>
      </c>
      <c r="AK470" s="885"/>
      <c r="AL470" s="885"/>
      <c r="AM470" s="838" t="s">
        <v>380</v>
      </c>
      <c r="AN470" s="885"/>
      <c r="AO470" s="885"/>
      <c r="AP470" s="838" t="s">
        <v>380</v>
      </c>
      <c r="AQ470" s="885"/>
      <c r="AR470" s="885"/>
      <c r="AS470" s="838" t="s">
        <v>380</v>
      </c>
      <c r="AT470" s="837"/>
      <c r="AU470" s="837"/>
      <c r="AV470" s="838" t="s">
        <v>380</v>
      </c>
      <c r="AW470" s="836"/>
      <c r="AX470" s="836"/>
      <c r="AY470" s="838" t="s">
        <v>380</v>
      </c>
      <c r="AZ470" s="836"/>
      <c r="BA470" s="836"/>
      <c r="BB470" s="838" t="s">
        <v>1488</v>
      </c>
      <c r="BC470" s="850"/>
      <c r="BD470" s="836"/>
      <c r="BE470" s="838" t="s">
        <v>379</v>
      </c>
      <c r="BF470" s="836"/>
      <c r="BG470" s="836"/>
      <c r="BH470" s="836"/>
      <c r="BI470" s="836"/>
      <c r="BJ470" s="836"/>
      <c r="BK470" s="837"/>
      <c r="BL470" s="460"/>
    </row>
    <row r="471" spans="1:64" ht="15" customHeight="1">
      <c r="A471" s="898"/>
      <c r="B471" s="898" t="s">
        <v>1380</v>
      </c>
      <c r="C471" s="898">
        <v>2183385</v>
      </c>
      <c r="D471" s="862">
        <v>5000</v>
      </c>
      <c r="E471" s="899">
        <v>42732</v>
      </c>
      <c r="F471" s="1088" t="s">
        <v>380</v>
      </c>
      <c r="G471" s="885"/>
      <c r="H471" s="885"/>
      <c r="I471" s="838" t="s">
        <v>1488</v>
      </c>
      <c r="J471" s="838">
        <v>42659</v>
      </c>
      <c r="K471" s="458" t="s">
        <v>611</v>
      </c>
      <c r="L471" s="838" t="s">
        <v>1488</v>
      </c>
      <c r="M471" s="838"/>
      <c r="N471" s="885"/>
      <c r="O471" s="838" t="s">
        <v>1488</v>
      </c>
      <c r="P471" s="838"/>
      <c r="Q471" s="885"/>
      <c r="R471" s="838" t="s">
        <v>1488</v>
      </c>
      <c r="S471" s="838"/>
      <c r="T471" s="885"/>
      <c r="U471" s="838" t="s">
        <v>380</v>
      </c>
      <c r="V471" s="838"/>
      <c r="W471" s="885"/>
      <c r="X471" s="838" t="s">
        <v>380</v>
      </c>
      <c r="Y471" s="838"/>
      <c r="Z471" s="885"/>
      <c r="AA471" s="838" t="s">
        <v>380</v>
      </c>
      <c r="AB471" s="885"/>
      <c r="AC471" s="885"/>
      <c r="AD471" s="885"/>
      <c r="AE471" s="885"/>
      <c r="AF471" s="885"/>
      <c r="AG471" s="838" t="s">
        <v>380</v>
      </c>
      <c r="AH471" s="885"/>
      <c r="AI471" s="885"/>
      <c r="AJ471" s="838" t="s">
        <v>380</v>
      </c>
      <c r="AK471" s="885"/>
      <c r="AL471" s="885"/>
      <c r="AM471" s="838" t="s">
        <v>380</v>
      </c>
      <c r="AN471" s="885"/>
      <c r="AO471" s="885"/>
      <c r="AP471" s="838" t="s">
        <v>380</v>
      </c>
      <c r="AQ471" s="885"/>
      <c r="AR471" s="885"/>
      <c r="AS471" s="838" t="s">
        <v>380</v>
      </c>
      <c r="AT471" s="837"/>
      <c r="AU471" s="837"/>
      <c r="AV471" s="838" t="s">
        <v>380</v>
      </c>
      <c r="AW471" s="836"/>
      <c r="AX471" s="836"/>
      <c r="AY471" s="838" t="s">
        <v>380</v>
      </c>
      <c r="AZ471" s="836"/>
      <c r="BA471" s="836"/>
      <c r="BB471" s="838" t="s">
        <v>1488</v>
      </c>
      <c r="BC471" s="850"/>
      <c r="BD471" s="836"/>
      <c r="BE471" s="838" t="s">
        <v>379</v>
      </c>
      <c r="BF471" s="836"/>
      <c r="BG471" s="836"/>
      <c r="BH471" s="836"/>
      <c r="BI471" s="836"/>
      <c r="BJ471" s="836"/>
      <c r="BK471" s="837"/>
      <c r="BL471" s="1009"/>
    </row>
    <row r="472" spans="1:64" ht="15" customHeight="1">
      <c r="A472" s="873"/>
      <c r="B472" s="873" t="s">
        <v>1433</v>
      </c>
      <c r="C472" s="873" t="s">
        <v>1396</v>
      </c>
      <c r="D472" s="1015">
        <v>17401</v>
      </c>
      <c r="E472" s="899">
        <v>42732</v>
      </c>
      <c r="F472" s="1088">
        <v>42677</v>
      </c>
      <c r="G472" s="838">
        <v>42685</v>
      </c>
      <c r="H472" s="885" t="s">
        <v>611</v>
      </c>
      <c r="I472" s="885" t="s">
        <v>380</v>
      </c>
      <c r="J472" s="838"/>
      <c r="K472" s="458"/>
      <c r="L472" s="838">
        <v>42705</v>
      </c>
      <c r="M472" s="838"/>
      <c r="N472" s="885"/>
      <c r="O472" s="838">
        <v>42682</v>
      </c>
      <c r="P472" s="838">
        <v>42683</v>
      </c>
      <c r="Q472" s="458" t="s">
        <v>611</v>
      </c>
      <c r="R472" s="838">
        <v>42673</v>
      </c>
      <c r="S472" s="838">
        <v>42683</v>
      </c>
      <c r="T472" s="458" t="s">
        <v>611</v>
      </c>
      <c r="U472" s="838">
        <v>42684</v>
      </c>
      <c r="V472" s="885">
        <v>42688</v>
      </c>
      <c r="W472" s="885" t="s">
        <v>1508</v>
      </c>
      <c r="X472" s="838">
        <v>42684</v>
      </c>
      <c r="Y472" s="885">
        <v>42688</v>
      </c>
      <c r="Z472" s="885" t="s">
        <v>611</v>
      </c>
      <c r="AA472" s="838" t="s">
        <v>380</v>
      </c>
      <c r="AB472" s="885"/>
      <c r="AC472" s="885"/>
      <c r="AD472" s="885"/>
      <c r="AE472" s="885"/>
      <c r="AF472" s="885"/>
      <c r="AG472" s="838" t="s">
        <v>380</v>
      </c>
      <c r="AH472" s="885"/>
      <c r="AI472" s="885"/>
      <c r="AJ472" s="838" t="s">
        <v>380</v>
      </c>
      <c r="AK472" s="885"/>
      <c r="AL472" s="885"/>
      <c r="AM472" s="838" t="s">
        <v>380</v>
      </c>
      <c r="AN472" s="885"/>
      <c r="AO472" s="885"/>
      <c r="AP472" s="838" t="s">
        <v>380</v>
      </c>
      <c r="AQ472" s="885"/>
      <c r="AR472" s="885"/>
      <c r="AS472" s="838" t="s">
        <v>380</v>
      </c>
      <c r="AT472" s="837"/>
      <c r="AU472" s="837"/>
      <c r="AV472" s="838">
        <v>42717</v>
      </c>
      <c r="AW472" s="885">
        <v>42718</v>
      </c>
      <c r="AX472" s="885" t="s">
        <v>611</v>
      </c>
      <c r="AY472" s="838" t="s">
        <v>380</v>
      </c>
      <c r="AZ472" s="836"/>
      <c r="BA472" s="836"/>
      <c r="BB472" s="838" t="s">
        <v>380</v>
      </c>
      <c r="BC472" s="850"/>
      <c r="BD472" s="836"/>
      <c r="BE472" s="838" t="s">
        <v>379</v>
      </c>
      <c r="BF472" s="836"/>
      <c r="BG472" s="836"/>
      <c r="BH472" s="836"/>
      <c r="BI472" s="836"/>
      <c r="BJ472" s="836"/>
      <c r="BK472" s="837"/>
      <c r="BL472" s="460"/>
    </row>
    <row r="473" spans="1:64" ht="15" customHeight="1">
      <c r="A473" s="873"/>
      <c r="B473" s="873" t="s">
        <v>1434</v>
      </c>
      <c r="C473" s="873" t="s">
        <v>1439</v>
      </c>
      <c r="D473" s="1015">
        <v>17400</v>
      </c>
      <c r="E473" s="899">
        <v>42732</v>
      </c>
      <c r="F473" s="1088">
        <v>42677</v>
      </c>
      <c r="G473" s="838">
        <v>42685</v>
      </c>
      <c r="H473" s="885" t="s">
        <v>611</v>
      </c>
      <c r="I473" s="885" t="s">
        <v>380</v>
      </c>
      <c r="J473" s="838"/>
      <c r="K473" s="458"/>
      <c r="L473" s="838">
        <v>42711</v>
      </c>
      <c r="M473" s="838">
        <v>42716</v>
      </c>
      <c r="N473" s="885" t="s">
        <v>611</v>
      </c>
      <c r="O473" s="838">
        <v>42682</v>
      </c>
      <c r="P473" s="838">
        <v>42683</v>
      </c>
      <c r="Q473" s="458"/>
      <c r="R473" s="838">
        <v>42673</v>
      </c>
      <c r="S473" s="838">
        <v>42683</v>
      </c>
      <c r="T473" s="458" t="s">
        <v>611</v>
      </c>
      <c r="U473" s="838">
        <v>42684</v>
      </c>
      <c r="V473" s="885">
        <v>42688</v>
      </c>
      <c r="W473" s="885" t="s">
        <v>1508</v>
      </c>
      <c r="X473" s="838">
        <v>42684</v>
      </c>
      <c r="Y473" s="885">
        <v>42688</v>
      </c>
      <c r="Z473" s="885" t="s">
        <v>611</v>
      </c>
      <c r="AA473" s="838" t="s">
        <v>380</v>
      </c>
      <c r="AB473" s="885"/>
      <c r="AC473" s="885"/>
      <c r="AD473" s="885"/>
      <c r="AE473" s="885"/>
      <c r="AF473" s="885"/>
      <c r="AG473" s="838" t="s">
        <v>380</v>
      </c>
      <c r="AH473" s="885"/>
      <c r="AI473" s="885"/>
      <c r="AJ473" s="838" t="s">
        <v>380</v>
      </c>
      <c r="AK473" s="885"/>
      <c r="AL473" s="885"/>
      <c r="AM473" s="838" t="s">
        <v>380</v>
      </c>
      <c r="AN473" s="885"/>
      <c r="AO473" s="885"/>
      <c r="AP473" s="838" t="s">
        <v>380</v>
      </c>
      <c r="AQ473" s="885"/>
      <c r="AR473" s="885"/>
      <c r="AS473" s="838" t="s">
        <v>380</v>
      </c>
      <c r="AT473" s="837"/>
      <c r="AU473" s="837"/>
      <c r="AV473" s="838">
        <v>42717</v>
      </c>
      <c r="AW473" s="885">
        <v>42718</v>
      </c>
      <c r="AX473" s="885" t="s">
        <v>611</v>
      </c>
      <c r="AY473" s="838" t="s">
        <v>380</v>
      </c>
      <c r="AZ473" s="836"/>
      <c r="BA473" s="836"/>
      <c r="BB473" s="838" t="s">
        <v>380</v>
      </c>
      <c r="BC473" s="850"/>
      <c r="BD473" s="836"/>
      <c r="BE473" s="838" t="s">
        <v>379</v>
      </c>
      <c r="BF473" s="836"/>
      <c r="BG473" s="836"/>
      <c r="BH473" s="836"/>
      <c r="BI473" s="836"/>
      <c r="BJ473" s="836"/>
      <c r="BK473" s="837"/>
      <c r="BL473" s="460"/>
    </row>
    <row r="474" spans="1:64" ht="15" customHeight="1">
      <c r="A474" s="873"/>
      <c r="B474" s="873" t="s">
        <v>1435</v>
      </c>
      <c r="C474" s="873" t="s">
        <v>1388</v>
      </c>
      <c r="D474" s="1015">
        <v>16099</v>
      </c>
      <c r="E474" s="899">
        <v>42732</v>
      </c>
      <c r="F474" s="1088">
        <v>42677</v>
      </c>
      <c r="G474" s="838">
        <v>42685</v>
      </c>
      <c r="H474" s="885" t="s">
        <v>611</v>
      </c>
      <c r="I474" s="885" t="s">
        <v>380</v>
      </c>
      <c r="J474" s="838"/>
      <c r="K474" s="458"/>
      <c r="L474" s="838">
        <v>42705</v>
      </c>
      <c r="M474" s="838"/>
      <c r="N474" s="885"/>
      <c r="O474" s="838"/>
      <c r="P474" s="838">
        <v>42683</v>
      </c>
      <c r="Q474" s="458" t="s">
        <v>611</v>
      </c>
      <c r="R474" s="838">
        <v>42673</v>
      </c>
      <c r="S474" s="838">
        <v>42683</v>
      </c>
      <c r="T474" s="458" t="s">
        <v>611</v>
      </c>
      <c r="U474" s="838">
        <v>42684</v>
      </c>
      <c r="V474" s="885">
        <v>42688</v>
      </c>
      <c r="W474" s="885" t="s">
        <v>1508</v>
      </c>
      <c r="X474" s="838">
        <v>42684</v>
      </c>
      <c r="Y474" s="885">
        <v>42688</v>
      </c>
      <c r="Z474" s="885" t="s">
        <v>611</v>
      </c>
      <c r="AA474" s="838" t="s">
        <v>380</v>
      </c>
      <c r="AB474" s="885"/>
      <c r="AC474" s="885"/>
      <c r="AD474" s="885"/>
      <c r="AE474" s="885"/>
      <c r="AF474" s="885"/>
      <c r="AG474" s="838" t="s">
        <v>380</v>
      </c>
      <c r="AH474" s="885"/>
      <c r="AI474" s="885"/>
      <c r="AJ474" s="838" t="s">
        <v>380</v>
      </c>
      <c r="AK474" s="885"/>
      <c r="AL474" s="885"/>
      <c r="AM474" s="838" t="s">
        <v>380</v>
      </c>
      <c r="AN474" s="885"/>
      <c r="AO474" s="885"/>
      <c r="AP474" s="838" t="s">
        <v>380</v>
      </c>
      <c r="AQ474" s="885"/>
      <c r="AR474" s="885"/>
      <c r="AS474" s="838" t="s">
        <v>380</v>
      </c>
      <c r="AT474" s="837"/>
      <c r="AU474" s="837"/>
      <c r="AV474" s="838">
        <v>42717</v>
      </c>
      <c r="AW474" s="885">
        <v>42718</v>
      </c>
      <c r="AX474" s="885" t="s">
        <v>611</v>
      </c>
      <c r="AY474" s="838" t="s">
        <v>380</v>
      </c>
      <c r="AZ474" s="836"/>
      <c r="BA474" s="836"/>
      <c r="BB474" s="838" t="s">
        <v>380</v>
      </c>
      <c r="BC474" s="850"/>
      <c r="BD474" s="836"/>
      <c r="BE474" s="838" t="s">
        <v>379</v>
      </c>
      <c r="BF474" s="836"/>
      <c r="BG474" s="836"/>
      <c r="BH474" s="836"/>
      <c r="BI474" s="836"/>
      <c r="BJ474" s="836"/>
      <c r="BK474" s="837"/>
      <c r="BL474" s="460"/>
    </row>
    <row r="475" spans="1:64" ht="15" customHeight="1">
      <c r="A475" s="898"/>
      <c r="B475" s="898" t="s">
        <v>1383</v>
      </c>
      <c r="C475" s="898">
        <v>2183396</v>
      </c>
      <c r="D475" s="862">
        <v>3000</v>
      </c>
      <c r="E475" s="899">
        <v>42732</v>
      </c>
      <c r="F475" s="1088" t="s">
        <v>380</v>
      </c>
      <c r="G475" s="838"/>
      <c r="H475" s="885"/>
      <c r="I475" s="838" t="s">
        <v>1488</v>
      </c>
      <c r="J475" s="838">
        <v>42659</v>
      </c>
      <c r="K475" s="458" t="s">
        <v>611</v>
      </c>
      <c r="L475" s="838" t="s">
        <v>1488</v>
      </c>
      <c r="M475" s="838"/>
      <c r="N475" s="885"/>
      <c r="O475" s="838" t="s">
        <v>1488</v>
      </c>
      <c r="P475" s="838"/>
      <c r="Q475" s="885"/>
      <c r="R475" s="838" t="s">
        <v>1488</v>
      </c>
      <c r="S475" s="838"/>
      <c r="T475" s="885"/>
      <c r="U475" s="838" t="s">
        <v>380</v>
      </c>
      <c r="V475" s="838"/>
      <c r="W475" s="885"/>
      <c r="X475" s="838" t="s">
        <v>380</v>
      </c>
      <c r="Y475" s="838"/>
      <c r="Z475" s="885"/>
      <c r="AA475" s="838" t="s">
        <v>380</v>
      </c>
      <c r="AB475" s="885"/>
      <c r="AC475" s="885"/>
      <c r="AD475" s="885"/>
      <c r="AE475" s="885"/>
      <c r="AF475" s="885"/>
      <c r="AG475" s="838" t="s">
        <v>380</v>
      </c>
      <c r="AH475" s="885"/>
      <c r="AI475" s="885"/>
      <c r="AJ475" s="838" t="s">
        <v>380</v>
      </c>
      <c r="AK475" s="885"/>
      <c r="AL475" s="885"/>
      <c r="AM475" s="838" t="s">
        <v>380</v>
      </c>
      <c r="AN475" s="885"/>
      <c r="AO475" s="885"/>
      <c r="AP475" s="838" t="s">
        <v>380</v>
      </c>
      <c r="AQ475" s="885"/>
      <c r="AR475" s="885"/>
      <c r="AS475" s="838" t="s">
        <v>380</v>
      </c>
      <c r="AT475" s="837"/>
      <c r="AU475" s="837"/>
      <c r="AV475" s="838" t="s">
        <v>380</v>
      </c>
      <c r="AW475" s="836"/>
      <c r="AX475" s="836"/>
      <c r="AY475" s="838" t="s">
        <v>380</v>
      </c>
      <c r="AZ475" s="836"/>
      <c r="BA475" s="836"/>
      <c r="BB475" s="838" t="s">
        <v>1488</v>
      </c>
      <c r="BC475" s="850"/>
      <c r="BD475" s="836"/>
      <c r="BE475" s="838" t="s">
        <v>379</v>
      </c>
      <c r="BF475" s="836"/>
      <c r="BG475" s="836"/>
      <c r="BH475" s="836"/>
      <c r="BI475" s="836"/>
      <c r="BJ475" s="836"/>
      <c r="BK475" s="837"/>
      <c r="BL475" s="1009"/>
    </row>
    <row r="476" spans="1:64" ht="15" customHeight="1">
      <c r="A476" s="851"/>
      <c r="B476" s="851" t="s">
        <v>1497</v>
      </c>
      <c r="C476" s="851"/>
      <c r="D476" s="914">
        <f>SUM(D429:D475)</f>
        <v>407455</v>
      </c>
      <c r="E476" s="868"/>
      <c r="F476" s="1092"/>
      <c r="G476" s="641"/>
      <c r="H476" s="641"/>
      <c r="I476" s="847"/>
      <c r="J476" s="847"/>
      <c r="K476" s="641"/>
      <c r="L476" s="847"/>
      <c r="M476" s="847"/>
      <c r="N476" s="641"/>
      <c r="O476" s="847"/>
      <c r="P476" s="847"/>
      <c r="Q476" s="641"/>
      <c r="R476" s="847"/>
      <c r="S476" s="847"/>
      <c r="T476" s="641"/>
      <c r="U476" s="847"/>
      <c r="V476" s="847"/>
      <c r="W476" s="641"/>
      <c r="X476" s="847"/>
      <c r="Y476" s="641"/>
      <c r="Z476" s="641"/>
      <c r="AA476" s="847"/>
      <c r="AB476" s="641"/>
      <c r="AC476" s="641"/>
      <c r="AD476" s="641"/>
      <c r="AE476" s="641"/>
      <c r="AF476" s="641"/>
      <c r="AG476" s="847"/>
      <c r="AH476" s="641"/>
      <c r="AI476" s="641"/>
      <c r="AJ476" s="847"/>
      <c r="AK476" s="641"/>
      <c r="AL476" s="641"/>
      <c r="AM476" s="847"/>
      <c r="AN476" s="641"/>
      <c r="AO476" s="641"/>
      <c r="AP476" s="847"/>
      <c r="AQ476" s="641"/>
      <c r="AR476" s="641"/>
      <c r="AS476" s="847"/>
      <c r="AT476" s="641"/>
      <c r="AU476" s="641"/>
      <c r="AV476" s="847"/>
      <c r="AW476" s="641"/>
      <c r="AX476" s="641"/>
      <c r="AY476" s="847"/>
      <c r="AZ476" s="641"/>
      <c r="BA476" s="641"/>
      <c r="BB476" s="641"/>
      <c r="BC476" s="641"/>
      <c r="BD476" s="641"/>
      <c r="BE476" s="847"/>
      <c r="BF476" s="641"/>
      <c r="BG476" s="641"/>
      <c r="BH476" s="641"/>
      <c r="BI476" s="641"/>
      <c r="BJ476" s="641"/>
      <c r="BK476" s="641"/>
      <c r="BL476" s="641"/>
    </row>
    <row r="477" spans="1:64" ht="15" customHeight="1">
      <c r="A477" s="900"/>
      <c r="B477" s="900" t="s">
        <v>1386</v>
      </c>
      <c r="C477" s="900">
        <v>2183317</v>
      </c>
      <c r="D477" s="845">
        <v>5000</v>
      </c>
      <c r="E477" s="901">
        <v>42739</v>
      </c>
      <c r="F477" s="1088" t="s">
        <v>380</v>
      </c>
      <c r="G477" s="885"/>
      <c r="H477" s="885"/>
      <c r="I477" s="838">
        <v>42651</v>
      </c>
      <c r="J477" s="838">
        <v>42665</v>
      </c>
      <c r="K477" s="885" t="s">
        <v>611</v>
      </c>
      <c r="L477" s="838">
        <v>42711</v>
      </c>
      <c r="M477" s="838">
        <v>42716</v>
      </c>
      <c r="N477" s="885" t="s">
        <v>611</v>
      </c>
      <c r="O477" s="838">
        <v>42673</v>
      </c>
      <c r="P477" s="838">
        <v>42683</v>
      </c>
      <c r="Q477" s="458" t="s">
        <v>611</v>
      </c>
      <c r="R477" s="838">
        <v>42673</v>
      </c>
      <c r="S477" s="838">
        <v>42683</v>
      </c>
      <c r="T477" s="458" t="s">
        <v>611</v>
      </c>
      <c r="U477" s="838" t="s">
        <v>380</v>
      </c>
      <c r="V477" s="838"/>
      <c r="W477" s="838"/>
      <c r="X477" s="838" t="s">
        <v>380</v>
      </c>
      <c r="Y477" s="885"/>
      <c r="Z477" s="885"/>
      <c r="AA477" s="838"/>
      <c r="AB477" s="885"/>
      <c r="AC477" s="885"/>
      <c r="AD477" s="885"/>
      <c r="AE477" s="885"/>
      <c r="AF477" s="885"/>
      <c r="AG477" s="838"/>
      <c r="AH477" s="885"/>
      <c r="AI477" s="885"/>
      <c r="AJ477" s="838" t="s">
        <v>380</v>
      </c>
      <c r="AK477" s="885"/>
      <c r="AL477" s="885"/>
      <c r="AM477" s="838" t="s">
        <v>380</v>
      </c>
      <c r="AN477" s="885"/>
      <c r="AO477" s="885"/>
      <c r="AP477" s="838" t="s">
        <v>380</v>
      </c>
      <c r="AQ477" s="885"/>
      <c r="AR477" s="885"/>
      <c r="AS477" s="838" t="s">
        <v>380</v>
      </c>
      <c r="AT477" s="836"/>
      <c r="AU477" s="836"/>
      <c r="AV477" s="838" t="s">
        <v>380</v>
      </c>
      <c r="AW477" s="836"/>
      <c r="AX477" s="836"/>
      <c r="AY477" s="838" t="s">
        <v>380</v>
      </c>
      <c r="AZ477" s="836"/>
      <c r="BA477" s="836"/>
      <c r="BB477" s="838">
        <v>42710</v>
      </c>
      <c r="BC477" s="838">
        <v>42710</v>
      </c>
      <c r="BD477" s="885" t="s">
        <v>611</v>
      </c>
      <c r="BE477" s="838" t="s">
        <v>379</v>
      </c>
      <c r="BF477" s="836"/>
      <c r="BG477" s="836"/>
      <c r="BH477" s="836"/>
      <c r="BI477" s="836"/>
      <c r="BJ477" s="836"/>
      <c r="BK477" s="837"/>
      <c r="BL477" s="460"/>
    </row>
    <row r="478" spans="1:64" ht="15" customHeight="1">
      <c r="A478" s="853"/>
      <c r="B478" s="853" t="s">
        <v>1318</v>
      </c>
      <c r="C478" s="853">
        <v>2283319</v>
      </c>
      <c r="D478" s="739">
        <v>2000</v>
      </c>
      <c r="E478" s="901">
        <v>42739</v>
      </c>
      <c r="F478" s="1088" t="s">
        <v>380</v>
      </c>
      <c r="G478" s="885"/>
      <c r="H478" s="885"/>
      <c r="I478" s="838">
        <v>42633</v>
      </c>
      <c r="J478" s="838">
        <v>42670</v>
      </c>
      <c r="K478" s="458" t="s">
        <v>611</v>
      </c>
      <c r="L478" s="838">
        <v>42711</v>
      </c>
      <c r="M478" s="838">
        <v>42716</v>
      </c>
      <c r="N478" s="885" t="s">
        <v>611</v>
      </c>
      <c r="O478" s="838">
        <v>42638</v>
      </c>
      <c r="P478" s="838">
        <v>42646</v>
      </c>
      <c r="Q478" s="885" t="s">
        <v>611</v>
      </c>
      <c r="R478" s="838">
        <v>42638</v>
      </c>
      <c r="S478" s="838">
        <v>42646</v>
      </c>
      <c r="T478" s="458" t="s">
        <v>611</v>
      </c>
      <c r="U478" s="838" t="s">
        <v>380</v>
      </c>
      <c r="V478" s="838"/>
      <c r="W478" s="885"/>
      <c r="X478" s="838" t="s">
        <v>380</v>
      </c>
      <c r="Y478" s="885"/>
      <c r="Z478" s="885"/>
      <c r="AA478" s="838" t="s">
        <v>380</v>
      </c>
      <c r="AB478" s="885"/>
      <c r="AC478" s="885"/>
      <c r="AD478" s="885"/>
      <c r="AE478" s="885"/>
      <c r="AF478" s="885"/>
      <c r="AG478" s="838" t="s">
        <v>380</v>
      </c>
      <c r="AH478" s="885"/>
      <c r="AI478" s="885"/>
      <c r="AJ478" s="838" t="s">
        <v>380</v>
      </c>
      <c r="AK478" s="885"/>
      <c r="AL478" s="885"/>
      <c r="AM478" s="838" t="s">
        <v>380</v>
      </c>
      <c r="AN478" s="885"/>
      <c r="AO478" s="885"/>
      <c r="AP478" s="838" t="s">
        <v>380</v>
      </c>
      <c r="AQ478" s="885"/>
      <c r="AR478" s="885"/>
      <c r="AS478" s="838" t="s">
        <v>380</v>
      </c>
      <c r="AT478" s="837"/>
      <c r="AU478" s="837"/>
      <c r="AV478" s="838" t="s">
        <v>380</v>
      </c>
      <c r="AW478" s="837"/>
      <c r="AX478" s="837"/>
      <c r="AY478" s="838" t="s">
        <v>380</v>
      </c>
      <c r="AZ478" s="836"/>
      <c r="BA478" s="836"/>
      <c r="BB478" s="838">
        <v>42689</v>
      </c>
      <c r="BC478" s="838">
        <v>42689</v>
      </c>
      <c r="BD478" s="885" t="s">
        <v>611</v>
      </c>
      <c r="BE478" s="838" t="s">
        <v>379</v>
      </c>
      <c r="BF478" s="836"/>
      <c r="BG478" s="836"/>
      <c r="BH478" s="836"/>
      <c r="BI478" s="836"/>
      <c r="BJ478" s="836"/>
      <c r="BK478" s="837"/>
      <c r="BL478" s="755"/>
    </row>
    <row r="479" spans="1:64" ht="15" customHeight="1">
      <c r="A479" s="853"/>
      <c r="B479" s="853" t="s">
        <v>1358</v>
      </c>
      <c r="C479" s="853">
        <v>8183329</v>
      </c>
      <c r="D479" s="739">
        <v>1022</v>
      </c>
      <c r="E479" s="888">
        <v>42373</v>
      </c>
      <c r="F479" s="1088" t="s">
        <v>380</v>
      </c>
      <c r="G479" s="885"/>
      <c r="H479" s="885"/>
      <c r="I479" s="838">
        <v>42651</v>
      </c>
      <c r="J479" s="838">
        <v>42655</v>
      </c>
      <c r="K479" s="458" t="s">
        <v>611</v>
      </c>
      <c r="L479" s="838">
        <v>42711</v>
      </c>
      <c r="M479" s="838">
        <v>42716</v>
      </c>
      <c r="N479" s="885" t="s">
        <v>611</v>
      </c>
      <c r="O479" s="838">
        <v>42645</v>
      </c>
      <c r="P479" s="838">
        <v>42653</v>
      </c>
      <c r="Q479" s="458" t="s">
        <v>611</v>
      </c>
      <c r="R479" s="838" t="s">
        <v>380</v>
      </c>
      <c r="S479" s="838"/>
      <c r="T479" s="885"/>
      <c r="U479" s="838" t="s">
        <v>380</v>
      </c>
      <c r="V479" s="838"/>
      <c r="W479" s="885"/>
      <c r="X479" s="838" t="s">
        <v>380</v>
      </c>
      <c r="Y479" s="885"/>
      <c r="Z479" s="885"/>
      <c r="AA479" s="838" t="s">
        <v>380</v>
      </c>
      <c r="AB479" s="885"/>
      <c r="AC479" s="885"/>
      <c r="AD479" s="885"/>
      <c r="AE479" s="885"/>
      <c r="AF479" s="885"/>
      <c r="AG479" s="838" t="s">
        <v>380</v>
      </c>
      <c r="AH479" s="885"/>
      <c r="AI479" s="885"/>
      <c r="AJ479" s="838" t="s">
        <v>380</v>
      </c>
      <c r="AK479" s="885"/>
      <c r="AL479" s="885"/>
      <c r="AM479" s="838" t="s">
        <v>380</v>
      </c>
      <c r="AN479" s="885"/>
      <c r="AO479" s="885"/>
      <c r="AP479" s="838" t="s">
        <v>380</v>
      </c>
      <c r="AQ479" s="885"/>
      <c r="AR479" s="885"/>
      <c r="AS479" s="838" t="s">
        <v>380</v>
      </c>
      <c r="AT479" s="837"/>
      <c r="AU479" s="837"/>
      <c r="AV479" s="838" t="s">
        <v>380</v>
      </c>
      <c r="AW479" s="836"/>
      <c r="AX479" s="836"/>
      <c r="AY479" s="838" t="s">
        <v>380</v>
      </c>
      <c r="AZ479" s="836"/>
      <c r="BA479" s="836"/>
      <c r="BB479" s="838">
        <v>42693</v>
      </c>
      <c r="BC479" s="838">
        <v>42704</v>
      </c>
      <c r="BD479" s="885" t="s">
        <v>611</v>
      </c>
      <c r="BE479" s="838" t="s">
        <v>379</v>
      </c>
      <c r="BF479" s="836"/>
      <c r="BG479" s="836"/>
      <c r="BH479" s="836"/>
      <c r="BI479" s="836"/>
      <c r="BJ479" s="836"/>
      <c r="BK479" s="837"/>
      <c r="BL479" s="460"/>
    </row>
    <row r="480" spans="1:64" ht="15" customHeight="1">
      <c r="A480" s="853"/>
      <c r="B480" s="853" t="s">
        <v>1346</v>
      </c>
      <c r="C480" s="853">
        <v>8183317</v>
      </c>
      <c r="D480" s="739">
        <v>1194</v>
      </c>
      <c r="E480" s="888">
        <v>42373</v>
      </c>
      <c r="F480" s="1088" t="s">
        <v>380</v>
      </c>
      <c r="G480" s="885"/>
      <c r="H480" s="885"/>
      <c r="I480" s="838">
        <v>42637</v>
      </c>
      <c r="J480" s="838">
        <v>42645</v>
      </c>
      <c r="K480" s="458" t="s">
        <v>611</v>
      </c>
      <c r="L480" s="838">
        <v>42711</v>
      </c>
      <c r="M480" s="838">
        <v>42716</v>
      </c>
      <c r="N480" s="885" t="s">
        <v>611</v>
      </c>
      <c r="O480" s="838">
        <v>42645</v>
      </c>
      <c r="P480" s="838">
        <v>42646</v>
      </c>
      <c r="Q480" s="458" t="s">
        <v>611</v>
      </c>
      <c r="R480" s="838"/>
      <c r="S480" s="838"/>
      <c r="T480" s="885"/>
      <c r="U480" s="838" t="s">
        <v>380</v>
      </c>
      <c r="V480" s="838"/>
      <c r="W480" s="885"/>
      <c r="X480" s="838" t="s">
        <v>380</v>
      </c>
      <c r="Y480" s="885"/>
      <c r="Z480" s="885"/>
      <c r="AA480" s="838" t="s">
        <v>380</v>
      </c>
      <c r="AB480" s="885"/>
      <c r="AC480" s="885"/>
      <c r="AD480" s="885"/>
      <c r="AE480" s="885"/>
      <c r="AF480" s="885"/>
      <c r="AG480" s="838" t="s">
        <v>380</v>
      </c>
      <c r="AH480" s="885"/>
      <c r="AI480" s="885"/>
      <c r="AJ480" s="838" t="s">
        <v>380</v>
      </c>
      <c r="AK480" s="885"/>
      <c r="AL480" s="885"/>
      <c r="AM480" s="838" t="s">
        <v>380</v>
      </c>
      <c r="AN480" s="885"/>
      <c r="AO480" s="885"/>
      <c r="AP480" s="838" t="s">
        <v>380</v>
      </c>
      <c r="AQ480" s="885"/>
      <c r="AR480" s="885"/>
      <c r="AS480" s="838" t="s">
        <v>380</v>
      </c>
      <c r="AT480" s="837"/>
      <c r="AU480" s="837"/>
      <c r="AV480" s="838" t="s">
        <v>380</v>
      </c>
      <c r="AW480" s="836"/>
      <c r="AX480" s="836"/>
      <c r="AY480" s="838" t="s">
        <v>380</v>
      </c>
      <c r="AZ480" s="836"/>
      <c r="BA480" s="836"/>
      <c r="BB480" s="838">
        <v>42700</v>
      </c>
      <c r="BC480" s="838">
        <v>42700</v>
      </c>
      <c r="BD480" s="885" t="s">
        <v>611</v>
      </c>
      <c r="BE480" s="838" t="s">
        <v>379</v>
      </c>
      <c r="BF480" s="836"/>
      <c r="BG480" s="836"/>
      <c r="BH480" s="836"/>
      <c r="BI480" s="836"/>
      <c r="BJ480" s="836"/>
      <c r="BK480" s="837"/>
      <c r="BL480" s="460"/>
    </row>
    <row r="481" spans="1:64" ht="15" customHeight="1">
      <c r="A481" s="853"/>
      <c r="B481" s="853" t="s">
        <v>1347</v>
      </c>
      <c r="C481" s="853">
        <v>8183324</v>
      </c>
      <c r="D481" s="739">
        <v>1514</v>
      </c>
      <c r="E481" s="888">
        <v>42373</v>
      </c>
      <c r="F481" s="1088" t="s">
        <v>380</v>
      </c>
      <c r="G481" s="885"/>
      <c r="H481" s="885"/>
      <c r="I481" s="838">
        <v>42644</v>
      </c>
      <c r="J481" s="838">
        <v>42652</v>
      </c>
      <c r="K481" s="458" t="s">
        <v>611</v>
      </c>
      <c r="L481" s="838">
        <v>42711</v>
      </c>
      <c r="M481" s="838">
        <v>42716</v>
      </c>
      <c r="N481" s="885" t="s">
        <v>611</v>
      </c>
      <c r="O481" s="838">
        <v>42645</v>
      </c>
      <c r="P481" s="838">
        <v>42646</v>
      </c>
      <c r="Q481" s="458" t="s">
        <v>611</v>
      </c>
      <c r="R481" s="838"/>
      <c r="S481" s="838"/>
      <c r="T481" s="885"/>
      <c r="U481" s="838" t="s">
        <v>380</v>
      </c>
      <c r="V481" s="838"/>
      <c r="W481" s="885"/>
      <c r="X481" s="838" t="s">
        <v>380</v>
      </c>
      <c r="Y481" s="885"/>
      <c r="Z481" s="885"/>
      <c r="AA481" s="838" t="s">
        <v>380</v>
      </c>
      <c r="AB481" s="885"/>
      <c r="AC481" s="885"/>
      <c r="AD481" s="885"/>
      <c r="AE481" s="885"/>
      <c r="AF481" s="885"/>
      <c r="AG481" s="838" t="s">
        <v>380</v>
      </c>
      <c r="AH481" s="885"/>
      <c r="AI481" s="885"/>
      <c r="AJ481" s="838" t="s">
        <v>380</v>
      </c>
      <c r="AK481" s="885"/>
      <c r="AL481" s="885"/>
      <c r="AM481" s="838" t="s">
        <v>380</v>
      </c>
      <c r="AN481" s="885"/>
      <c r="AO481" s="885"/>
      <c r="AP481" s="838" t="s">
        <v>380</v>
      </c>
      <c r="AQ481" s="885"/>
      <c r="AR481" s="885"/>
      <c r="AS481" s="838" t="s">
        <v>380</v>
      </c>
      <c r="AT481" s="837"/>
      <c r="AU481" s="837"/>
      <c r="AV481" s="838" t="s">
        <v>380</v>
      </c>
      <c r="AW481" s="836"/>
      <c r="AX481" s="836"/>
      <c r="AY481" s="838" t="s">
        <v>380</v>
      </c>
      <c r="AZ481" s="836"/>
      <c r="BA481" s="836"/>
      <c r="BB481" s="838">
        <v>42682</v>
      </c>
      <c r="BC481" s="838">
        <v>42704</v>
      </c>
      <c r="BD481" s="885" t="s">
        <v>611</v>
      </c>
      <c r="BE481" s="838" t="s">
        <v>379</v>
      </c>
      <c r="BF481" s="836"/>
      <c r="BG481" s="836"/>
      <c r="BH481" s="836"/>
      <c r="BI481" s="836"/>
      <c r="BJ481" s="836"/>
      <c r="BK481" s="837"/>
      <c r="BL481" s="460"/>
    </row>
    <row r="482" spans="1:64" ht="15" customHeight="1">
      <c r="A482" s="853"/>
      <c r="B482" s="853" t="s">
        <v>1348</v>
      </c>
      <c r="C482" s="853">
        <v>8183384</v>
      </c>
      <c r="D482" s="739">
        <v>1514</v>
      </c>
      <c r="E482" s="888">
        <v>42373</v>
      </c>
      <c r="F482" s="1088" t="s">
        <v>380</v>
      </c>
      <c r="G482" s="885"/>
      <c r="H482" s="885"/>
      <c r="I482" s="838">
        <v>42637</v>
      </c>
      <c r="J482" s="838">
        <v>42649</v>
      </c>
      <c r="K482" s="458" t="s">
        <v>611</v>
      </c>
      <c r="L482" s="838">
        <v>42711</v>
      </c>
      <c r="M482" s="838">
        <v>42716</v>
      </c>
      <c r="N482" s="885" t="s">
        <v>611</v>
      </c>
      <c r="O482" s="838">
        <v>42645</v>
      </c>
      <c r="P482" s="838">
        <v>42646</v>
      </c>
      <c r="Q482" s="458" t="s">
        <v>611</v>
      </c>
      <c r="R482" s="838"/>
      <c r="S482" s="838"/>
      <c r="T482" s="885"/>
      <c r="U482" s="838" t="s">
        <v>380</v>
      </c>
      <c r="V482" s="838"/>
      <c r="W482" s="885"/>
      <c r="X482" s="838" t="s">
        <v>380</v>
      </c>
      <c r="Y482" s="885"/>
      <c r="Z482" s="885"/>
      <c r="AA482" s="838" t="s">
        <v>380</v>
      </c>
      <c r="AB482" s="885"/>
      <c r="AC482" s="885"/>
      <c r="AD482" s="885"/>
      <c r="AE482" s="885"/>
      <c r="AF482" s="885"/>
      <c r="AG482" s="838" t="s">
        <v>380</v>
      </c>
      <c r="AH482" s="885"/>
      <c r="AI482" s="885"/>
      <c r="AJ482" s="838" t="s">
        <v>380</v>
      </c>
      <c r="AK482" s="885"/>
      <c r="AL482" s="885"/>
      <c r="AM482" s="838" t="s">
        <v>380</v>
      </c>
      <c r="AN482" s="885"/>
      <c r="AO482" s="885"/>
      <c r="AP482" s="838">
        <v>42684</v>
      </c>
      <c r="AQ482" s="885">
        <v>42684</v>
      </c>
      <c r="AR482" s="458" t="s">
        <v>611</v>
      </c>
      <c r="AS482" s="838" t="s">
        <v>380</v>
      </c>
      <c r="AT482" s="837"/>
      <c r="AU482" s="837"/>
      <c r="AV482" s="838" t="s">
        <v>380</v>
      </c>
      <c r="AW482" s="836"/>
      <c r="AX482" s="836"/>
      <c r="AY482" s="838" t="s">
        <v>380</v>
      </c>
      <c r="AZ482" s="836"/>
      <c r="BA482" s="836"/>
      <c r="BB482" s="838">
        <v>42700</v>
      </c>
      <c r="BC482" s="838">
        <v>42700</v>
      </c>
      <c r="BD482" s="885" t="s">
        <v>611</v>
      </c>
      <c r="BE482" s="838" t="s">
        <v>379</v>
      </c>
      <c r="BF482" s="836"/>
      <c r="BG482" s="836"/>
      <c r="BH482" s="836"/>
      <c r="BI482" s="836"/>
      <c r="BJ482" s="836"/>
      <c r="BK482" s="837"/>
      <c r="BL482" s="460"/>
    </row>
    <row r="483" spans="1:64" ht="15" customHeight="1">
      <c r="A483" s="853"/>
      <c r="B483" s="853" t="s">
        <v>1319</v>
      </c>
      <c r="C483" s="853">
        <v>8183386</v>
      </c>
      <c r="D483" s="739">
        <v>822</v>
      </c>
      <c r="E483" s="901">
        <v>42739</v>
      </c>
      <c r="F483" s="1088" t="s">
        <v>380</v>
      </c>
      <c r="G483" s="885"/>
      <c r="H483" s="885"/>
      <c r="I483" s="838">
        <v>42647</v>
      </c>
      <c r="J483" s="838">
        <v>42653</v>
      </c>
      <c r="K483" s="458" t="s">
        <v>611</v>
      </c>
      <c r="L483" s="838">
        <v>42711</v>
      </c>
      <c r="M483" s="838">
        <v>42716</v>
      </c>
      <c r="N483" s="885" t="s">
        <v>611</v>
      </c>
      <c r="O483" s="838">
        <v>42638</v>
      </c>
      <c r="P483" s="838">
        <v>42646</v>
      </c>
      <c r="Q483" s="885" t="s">
        <v>611</v>
      </c>
      <c r="R483" s="838">
        <v>42638</v>
      </c>
      <c r="S483" s="838">
        <v>42646</v>
      </c>
      <c r="T483" s="458" t="s">
        <v>611</v>
      </c>
      <c r="U483" s="838" t="s">
        <v>380</v>
      </c>
      <c r="V483" s="838"/>
      <c r="W483" s="838"/>
      <c r="X483" s="838" t="s">
        <v>380</v>
      </c>
      <c r="Y483" s="885"/>
      <c r="Z483" s="885"/>
      <c r="AA483" s="838" t="s">
        <v>380</v>
      </c>
      <c r="AB483" s="885"/>
      <c r="AC483" s="885"/>
      <c r="AD483" s="885"/>
      <c r="AE483" s="885"/>
      <c r="AF483" s="885"/>
      <c r="AG483" s="838" t="s">
        <v>380</v>
      </c>
      <c r="AH483" s="885"/>
      <c r="AI483" s="885"/>
      <c r="AJ483" s="838" t="s">
        <v>380</v>
      </c>
      <c r="AK483" s="885"/>
      <c r="AL483" s="885"/>
      <c r="AM483" s="838" t="s">
        <v>380</v>
      </c>
      <c r="AN483" s="885"/>
      <c r="AO483" s="885"/>
      <c r="AP483" s="838" t="s">
        <v>380</v>
      </c>
      <c r="AQ483" s="885"/>
      <c r="AR483" s="885"/>
      <c r="AS483" s="838" t="s">
        <v>380</v>
      </c>
      <c r="AT483" s="837"/>
      <c r="AU483" s="837"/>
      <c r="AV483" s="838" t="s">
        <v>380</v>
      </c>
      <c r="AW483" s="837"/>
      <c r="AX483" s="837"/>
      <c r="AY483" s="838" t="s">
        <v>380</v>
      </c>
      <c r="AZ483" s="836"/>
      <c r="BA483" s="836"/>
      <c r="BB483" s="838">
        <v>42686</v>
      </c>
      <c r="BC483" s="838">
        <v>42704</v>
      </c>
      <c r="BD483" s="885" t="s">
        <v>611</v>
      </c>
      <c r="BE483" s="838" t="s">
        <v>379</v>
      </c>
      <c r="BF483" s="836"/>
      <c r="BG483" s="836"/>
      <c r="BH483" s="836"/>
      <c r="BI483" s="836"/>
      <c r="BJ483" s="836"/>
      <c r="BK483" s="837"/>
      <c r="BL483" s="755"/>
    </row>
    <row r="484" spans="1:64" ht="15" customHeight="1">
      <c r="A484" s="853"/>
      <c r="B484" s="853" t="s">
        <v>1329</v>
      </c>
      <c r="C484" s="853">
        <v>8183322</v>
      </c>
      <c r="D484" s="739">
        <v>1022</v>
      </c>
      <c r="E484" s="901">
        <v>42739</v>
      </c>
      <c r="F484" s="1088" t="s">
        <v>380</v>
      </c>
      <c r="G484" s="885"/>
      <c r="H484" s="885"/>
      <c r="I484" s="838">
        <v>42637</v>
      </c>
      <c r="J484" s="838">
        <v>42670</v>
      </c>
      <c r="K484" s="458" t="s">
        <v>611</v>
      </c>
      <c r="L484" s="838">
        <v>42711</v>
      </c>
      <c r="M484" s="838">
        <v>42716</v>
      </c>
      <c r="N484" s="885" t="s">
        <v>611</v>
      </c>
      <c r="O484" s="838">
        <v>42638</v>
      </c>
      <c r="P484" s="838">
        <v>42638</v>
      </c>
      <c r="Q484" s="885" t="s">
        <v>611</v>
      </c>
      <c r="R484" s="838">
        <v>42638</v>
      </c>
      <c r="S484" s="838">
        <v>42646</v>
      </c>
      <c r="T484" s="885" t="s">
        <v>611</v>
      </c>
      <c r="U484" s="838" t="s">
        <v>380</v>
      </c>
      <c r="V484" s="838"/>
      <c r="W484" s="885"/>
      <c r="X484" s="838" t="s">
        <v>380</v>
      </c>
      <c r="Y484" s="885"/>
      <c r="Z484" s="885"/>
      <c r="AA484" s="838" t="s">
        <v>380</v>
      </c>
      <c r="AB484" s="885"/>
      <c r="AC484" s="885"/>
      <c r="AD484" s="885"/>
      <c r="AE484" s="885"/>
      <c r="AF484" s="885"/>
      <c r="AG484" s="838" t="s">
        <v>380</v>
      </c>
      <c r="AH484" s="885"/>
      <c r="AI484" s="885"/>
      <c r="AJ484" s="838" t="s">
        <v>380</v>
      </c>
      <c r="AK484" s="885"/>
      <c r="AL484" s="885"/>
      <c r="AM484" s="838" t="s">
        <v>380</v>
      </c>
      <c r="AN484" s="885"/>
      <c r="AO484" s="885"/>
      <c r="AP484" s="838">
        <v>42684</v>
      </c>
      <c r="AQ484" s="885">
        <v>42684</v>
      </c>
      <c r="AR484" s="458" t="s">
        <v>611</v>
      </c>
      <c r="AS484" s="838" t="s">
        <v>380</v>
      </c>
      <c r="AT484" s="837"/>
      <c r="AU484" s="837"/>
      <c r="AV484" s="838" t="s">
        <v>380</v>
      </c>
      <c r="AW484" s="837"/>
      <c r="AX484" s="837"/>
      <c r="AY484" s="838" t="s">
        <v>380</v>
      </c>
      <c r="AZ484" s="836"/>
      <c r="BA484" s="836"/>
      <c r="BB484" s="838">
        <v>42693</v>
      </c>
      <c r="BC484" s="838">
        <v>42704</v>
      </c>
      <c r="BD484" s="885" t="s">
        <v>611</v>
      </c>
      <c r="BE484" s="838" t="s">
        <v>379</v>
      </c>
      <c r="BF484" s="836"/>
      <c r="BG484" s="836"/>
      <c r="BH484" s="836"/>
      <c r="BI484" s="836"/>
      <c r="BJ484" s="836"/>
      <c r="BK484" s="837"/>
      <c r="BL484" s="460"/>
    </row>
    <row r="485" spans="1:64" ht="15" customHeight="1">
      <c r="A485" s="853"/>
      <c r="B485" s="853" t="s">
        <v>1359</v>
      </c>
      <c r="C485" s="853">
        <v>8183352</v>
      </c>
      <c r="D485" s="739">
        <v>1194</v>
      </c>
      <c r="E485" s="901">
        <v>42739</v>
      </c>
      <c r="F485" s="1088" t="s">
        <v>380</v>
      </c>
      <c r="G485" s="885"/>
      <c r="H485" s="885"/>
      <c r="I485" s="838">
        <v>42638</v>
      </c>
      <c r="J485" s="838">
        <v>42642</v>
      </c>
      <c r="K485" s="458" t="s">
        <v>611</v>
      </c>
      <c r="L485" s="838">
        <v>42711</v>
      </c>
      <c r="M485" s="838">
        <v>42716</v>
      </c>
      <c r="N485" s="885" t="s">
        <v>611</v>
      </c>
      <c r="O485" s="838">
        <v>42645</v>
      </c>
      <c r="P485" s="838">
        <v>42653</v>
      </c>
      <c r="Q485" s="458" t="s">
        <v>611</v>
      </c>
      <c r="R485" s="838" t="s">
        <v>380</v>
      </c>
      <c r="S485" s="838"/>
      <c r="T485" s="885"/>
      <c r="U485" s="838" t="s">
        <v>380</v>
      </c>
      <c r="V485" s="838"/>
      <c r="W485" s="885"/>
      <c r="X485" s="838" t="s">
        <v>380</v>
      </c>
      <c r="Y485" s="885"/>
      <c r="Z485" s="885"/>
      <c r="AA485" s="838" t="s">
        <v>380</v>
      </c>
      <c r="AB485" s="885"/>
      <c r="AC485" s="885"/>
      <c r="AD485" s="885"/>
      <c r="AE485" s="885"/>
      <c r="AF485" s="885"/>
      <c r="AG485" s="838" t="s">
        <v>380</v>
      </c>
      <c r="AH485" s="885"/>
      <c r="AI485" s="885"/>
      <c r="AJ485" s="838" t="s">
        <v>380</v>
      </c>
      <c r="AK485" s="885"/>
      <c r="AL485" s="885"/>
      <c r="AM485" s="838" t="s">
        <v>380</v>
      </c>
      <c r="AN485" s="885"/>
      <c r="AO485" s="885"/>
      <c r="AP485" s="838">
        <v>42684</v>
      </c>
      <c r="AQ485" s="885">
        <v>42684</v>
      </c>
      <c r="AR485" s="458" t="s">
        <v>611</v>
      </c>
      <c r="AS485" s="838" t="s">
        <v>380</v>
      </c>
      <c r="AT485" s="837"/>
      <c r="AU485" s="837"/>
      <c r="AV485" s="838" t="s">
        <v>380</v>
      </c>
      <c r="AW485" s="836"/>
      <c r="AX485" s="836"/>
      <c r="AY485" s="838" t="s">
        <v>380</v>
      </c>
      <c r="AZ485" s="836"/>
      <c r="BA485" s="836"/>
      <c r="BB485" s="838">
        <v>42700</v>
      </c>
      <c r="BC485" s="838">
        <v>42700</v>
      </c>
      <c r="BD485" s="885" t="s">
        <v>611</v>
      </c>
      <c r="BE485" s="838" t="s">
        <v>379</v>
      </c>
      <c r="BF485" s="836"/>
      <c r="BG485" s="836"/>
      <c r="BH485" s="836"/>
      <c r="BI485" s="836"/>
      <c r="BJ485" s="836"/>
      <c r="BK485" s="837"/>
      <c r="BL485" s="460"/>
    </row>
    <row r="486" spans="1:64" ht="15" customHeight="1">
      <c r="A486" s="900"/>
      <c r="B486" s="900" t="s">
        <v>1389</v>
      </c>
      <c r="C486" s="900">
        <v>2183317</v>
      </c>
      <c r="D486" s="845">
        <v>4000</v>
      </c>
      <c r="E486" s="901">
        <v>42739</v>
      </c>
      <c r="F486" s="1088" t="s">
        <v>380</v>
      </c>
      <c r="G486" s="885"/>
      <c r="H486" s="885"/>
      <c r="I486" s="838">
        <v>42651</v>
      </c>
      <c r="J486" s="838">
        <v>42665</v>
      </c>
      <c r="K486" s="885" t="s">
        <v>611</v>
      </c>
      <c r="L486" s="838">
        <v>42711</v>
      </c>
      <c r="M486" s="838">
        <v>42716</v>
      </c>
      <c r="N486" s="885" t="s">
        <v>611</v>
      </c>
      <c r="O486" s="838">
        <v>42673</v>
      </c>
      <c r="P486" s="838">
        <v>42683</v>
      </c>
      <c r="Q486" s="458" t="s">
        <v>611</v>
      </c>
      <c r="R486" s="838">
        <v>42673</v>
      </c>
      <c r="S486" s="838">
        <v>42683</v>
      </c>
      <c r="T486" s="458" t="s">
        <v>611</v>
      </c>
      <c r="U486" s="838" t="s">
        <v>380</v>
      </c>
      <c r="V486" s="838"/>
      <c r="W486" s="838"/>
      <c r="X486" s="838" t="s">
        <v>380</v>
      </c>
      <c r="Y486" s="885"/>
      <c r="Z486" s="885"/>
      <c r="AA486" s="838"/>
      <c r="AB486" s="885"/>
      <c r="AC486" s="885"/>
      <c r="AD486" s="885"/>
      <c r="AE486" s="885"/>
      <c r="AF486" s="885"/>
      <c r="AG486" s="838"/>
      <c r="AH486" s="885"/>
      <c r="AI486" s="885"/>
      <c r="AJ486" s="838"/>
      <c r="AK486" s="885"/>
      <c r="AL486" s="885"/>
      <c r="AM486" s="838"/>
      <c r="AN486" s="885"/>
      <c r="AO486" s="885"/>
      <c r="AP486" s="838"/>
      <c r="AQ486" s="885"/>
      <c r="AR486" s="885"/>
      <c r="AS486" s="838" t="s">
        <v>380</v>
      </c>
      <c r="AT486" s="836"/>
      <c r="AU486" s="836"/>
      <c r="AV486" s="838" t="s">
        <v>380</v>
      </c>
      <c r="AW486" s="836"/>
      <c r="AX486" s="836"/>
      <c r="AY486" s="838" t="s">
        <v>380</v>
      </c>
      <c r="AZ486" s="836"/>
      <c r="BA486" s="836"/>
      <c r="BB486" s="838">
        <v>42710</v>
      </c>
      <c r="BC486" s="838">
        <v>42710</v>
      </c>
      <c r="BD486" s="885" t="s">
        <v>611</v>
      </c>
      <c r="BE486" s="838" t="s">
        <v>379</v>
      </c>
      <c r="BF486" s="836"/>
      <c r="BG486" s="836"/>
      <c r="BH486" s="836"/>
      <c r="BI486" s="836"/>
      <c r="BJ486" s="836"/>
      <c r="BK486" s="837"/>
      <c r="BL486" s="460"/>
    </row>
    <row r="487" spans="1:64" ht="15" customHeight="1">
      <c r="A487" s="900"/>
      <c r="B487" s="900" t="s">
        <v>1391</v>
      </c>
      <c r="C487" s="900">
        <v>2183319</v>
      </c>
      <c r="D487" s="845">
        <v>4000</v>
      </c>
      <c r="E487" s="901">
        <v>42739</v>
      </c>
      <c r="F487" s="1088" t="s">
        <v>380</v>
      </c>
      <c r="G487" s="885"/>
      <c r="H487" s="885"/>
      <c r="I487" s="838">
        <v>42647</v>
      </c>
      <c r="J487" s="838">
        <v>42665</v>
      </c>
      <c r="K487" s="885" t="s">
        <v>611</v>
      </c>
      <c r="L487" s="838">
        <v>42711</v>
      </c>
      <c r="M487" s="838">
        <v>42716</v>
      </c>
      <c r="N487" s="885" t="s">
        <v>611</v>
      </c>
      <c r="O487" s="838">
        <v>42673</v>
      </c>
      <c r="P487" s="838">
        <v>42683</v>
      </c>
      <c r="Q487" s="458" t="s">
        <v>611</v>
      </c>
      <c r="R487" s="838">
        <v>42673</v>
      </c>
      <c r="S487" s="838">
        <v>42683</v>
      </c>
      <c r="T487" s="458" t="s">
        <v>611</v>
      </c>
      <c r="U487" s="838" t="s">
        <v>380</v>
      </c>
      <c r="V487" s="838"/>
      <c r="W487" s="838"/>
      <c r="X487" s="838" t="s">
        <v>380</v>
      </c>
      <c r="Y487" s="885"/>
      <c r="Z487" s="885"/>
      <c r="AA487" s="838"/>
      <c r="AB487" s="885"/>
      <c r="AC487" s="885"/>
      <c r="AD487" s="885"/>
      <c r="AE487" s="885"/>
      <c r="AF487" s="885"/>
      <c r="AG487" s="838"/>
      <c r="AH487" s="885"/>
      <c r="AI487" s="885"/>
      <c r="AJ487" s="838"/>
      <c r="AK487" s="885"/>
      <c r="AL487" s="885"/>
      <c r="AM487" s="838"/>
      <c r="AN487" s="885"/>
      <c r="AO487" s="885"/>
      <c r="AP487" s="838"/>
      <c r="AQ487" s="885"/>
      <c r="AR487" s="885"/>
      <c r="AS487" s="838" t="s">
        <v>380</v>
      </c>
      <c r="AT487" s="836"/>
      <c r="AU487" s="836"/>
      <c r="AV487" s="838" t="s">
        <v>380</v>
      </c>
      <c r="AW487" s="836"/>
      <c r="AX487" s="836"/>
      <c r="AY487" s="838" t="s">
        <v>380</v>
      </c>
      <c r="AZ487" s="836"/>
      <c r="BA487" s="836"/>
      <c r="BB487" s="838">
        <v>42701</v>
      </c>
      <c r="BC487" s="838">
        <v>42704</v>
      </c>
      <c r="BD487" s="885" t="s">
        <v>611</v>
      </c>
      <c r="BE487" s="838" t="s">
        <v>379</v>
      </c>
      <c r="BF487" s="836"/>
      <c r="BG487" s="836"/>
      <c r="BH487" s="836"/>
      <c r="BI487" s="836"/>
      <c r="BJ487" s="836"/>
      <c r="BK487" s="837"/>
      <c r="BL487" s="460"/>
    </row>
    <row r="488" spans="1:64" ht="15" customHeight="1">
      <c r="A488" s="900"/>
      <c r="B488" s="900" t="s">
        <v>1394</v>
      </c>
      <c r="C488" s="900">
        <v>2183319</v>
      </c>
      <c r="D488" s="845">
        <v>4000</v>
      </c>
      <c r="E488" s="901">
        <v>42739</v>
      </c>
      <c r="F488" s="1088" t="s">
        <v>380</v>
      </c>
      <c r="G488" s="885"/>
      <c r="H488" s="885"/>
      <c r="I488" s="838">
        <v>42651</v>
      </c>
      <c r="J488" s="838">
        <v>42665</v>
      </c>
      <c r="K488" s="885" t="s">
        <v>611</v>
      </c>
      <c r="L488" s="838">
        <v>42711</v>
      </c>
      <c r="M488" s="838">
        <v>42716</v>
      </c>
      <c r="N488" s="885" t="s">
        <v>611</v>
      </c>
      <c r="O488" s="838">
        <v>42673</v>
      </c>
      <c r="P488" s="838">
        <v>42683</v>
      </c>
      <c r="Q488" s="458" t="s">
        <v>611</v>
      </c>
      <c r="R488" s="838">
        <v>42673</v>
      </c>
      <c r="S488" s="838">
        <v>42683</v>
      </c>
      <c r="T488" s="458" t="s">
        <v>611</v>
      </c>
      <c r="U488" s="838" t="s">
        <v>380</v>
      </c>
      <c r="V488" s="838"/>
      <c r="W488" s="838"/>
      <c r="X488" s="838" t="s">
        <v>380</v>
      </c>
      <c r="Y488" s="885"/>
      <c r="Z488" s="885"/>
      <c r="AA488" s="838"/>
      <c r="AB488" s="885"/>
      <c r="AC488" s="885"/>
      <c r="AD488" s="885"/>
      <c r="AE488" s="885"/>
      <c r="AF488" s="885"/>
      <c r="AG488" s="838"/>
      <c r="AH488" s="885"/>
      <c r="AI488" s="885"/>
      <c r="AJ488" s="838"/>
      <c r="AK488" s="885"/>
      <c r="AL488" s="885"/>
      <c r="AM488" s="838"/>
      <c r="AN488" s="885"/>
      <c r="AO488" s="885"/>
      <c r="AP488" s="838"/>
      <c r="AQ488" s="885"/>
      <c r="AR488" s="885"/>
      <c r="AS488" s="838" t="s">
        <v>380</v>
      </c>
      <c r="AT488" s="836"/>
      <c r="AU488" s="836"/>
      <c r="AV488" s="838" t="s">
        <v>380</v>
      </c>
      <c r="AW488" s="836"/>
      <c r="AX488" s="836"/>
      <c r="AY488" s="838" t="s">
        <v>380</v>
      </c>
      <c r="AZ488" s="836"/>
      <c r="BA488" s="836"/>
      <c r="BB488" s="838">
        <v>42701</v>
      </c>
      <c r="BC488" s="838">
        <v>42704</v>
      </c>
      <c r="BD488" s="885" t="s">
        <v>611</v>
      </c>
      <c r="BE488" s="838" t="s">
        <v>379</v>
      </c>
      <c r="BF488" s="836"/>
      <c r="BG488" s="836"/>
      <c r="BH488" s="836"/>
      <c r="BI488" s="836"/>
      <c r="BJ488" s="836"/>
      <c r="BK488" s="837"/>
      <c r="BL488" s="460"/>
    </row>
    <row r="489" spans="1:64" ht="15" customHeight="1">
      <c r="A489" s="900"/>
      <c r="B489" s="900" t="s">
        <v>1397</v>
      </c>
      <c r="C489" s="900">
        <v>2183322</v>
      </c>
      <c r="D489" s="845">
        <v>3000</v>
      </c>
      <c r="E489" s="901">
        <v>42739</v>
      </c>
      <c r="F489" s="1088" t="s">
        <v>380</v>
      </c>
      <c r="G489" s="885"/>
      <c r="H489" s="885"/>
      <c r="I489" s="838">
        <v>42651</v>
      </c>
      <c r="J489" s="838">
        <v>42665</v>
      </c>
      <c r="K489" s="885" t="s">
        <v>611</v>
      </c>
      <c r="L489" s="838">
        <v>42711</v>
      </c>
      <c r="M489" s="838">
        <v>42716</v>
      </c>
      <c r="N489" s="885" t="s">
        <v>611</v>
      </c>
      <c r="O489" s="838">
        <v>42673</v>
      </c>
      <c r="P489" s="838">
        <v>42683</v>
      </c>
      <c r="Q489" s="458" t="s">
        <v>611</v>
      </c>
      <c r="R489" s="838">
        <v>42673</v>
      </c>
      <c r="S489" s="838">
        <v>42683</v>
      </c>
      <c r="T489" s="458" t="s">
        <v>611</v>
      </c>
      <c r="U489" s="838" t="s">
        <v>380</v>
      </c>
      <c r="V489" s="838"/>
      <c r="W489" s="838"/>
      <c r="X489" s="838" t="s">
        <v>380</v>
      </c>
      <c r="Y489" s="885"/>
      <c r="Z489" s="885"/>
      <c r="AA489" s="838"/>
      <c r="AB489" s="885"/>
      <c r="AC489" s="885"/>
      <c r="AD489" s="885"/>
      <c r="AE489" s="885"/>
      <c r="AF489" s="885"/>
      <c r="AG489" s="838"/>
      <c r="AH489" s="885"/>
      <c r="AI489" s="885"/>
      <c r="AJ489" s="838"/>
      <c r="AK489" s="885"/>
      <c r="AL489" s="885"/>
      <c r="AM489" s="838"/>
      <c r="AN489" s="885"/>
      <c r="AO489" s="885"/>
      <c r="AP489" s="838">
        <v>42684</v>
      </c>
      <c r="AQ489" s="885">
        <v>42684</v>
      </c>
      <c r="AR489" s="458" t="s">
        <v>611</v>
      </c>
      <c r="AS489" s="838" t="s">
        <v>380</v>
      </c>
      <c r="AT489" s="836"/>
      <c r="AU489" s="836"/>
      <c r="AV489" s="838" t="s">
        <v>380</v>
      </c>
      <c r="AW489" s="836"/>
      <c r="AX489" s="836"/>
      <c r="AY489" s="838" t="s">
        <v>380</v>
      </c>
      <c r="AZ489" s="836"/>
      <c r="BA489" s="836"/>
      <c r="BB489" s="838">
        <v>42700</v>
      </c>
      <c r="BC489" s="838">
        <v>42704</v>
      </c>
      <c r="BD489" s="885" t="s">
        <v>611</v>
      </c>
      <c r="BE489" s="838" t="s">
        <v>379</v>
      </c>
      <c r="BF489" s="836"/>
      <c r="BG489" s="836"/>
      <c r="BH489" s="836"/>
      <c r="BI489" s="836"/>
      <c r="BJ489" s="836"/>
      <c r="BK489" s="837"/>
      <c r="BL489" s="460"/>
    </row>
    <row r="490" spans="1:64" ht="15" customHeight="1">
      <c r="A490" s="900"/>
      <c r="B490" s="900" t="s">
        <v>1398</v>
      </c>
      <c r="C490" s="900">
        <v>2183323</v>
      </c>
      <c r="D490" s="845">
        <v>3000</v>
      </c>
      <c r="E490" s="901">
        <v>42739</v>
      </c>
      <c r="F490" s="1088" t="s">
        <v>380</v>
      </c>
      <c r="G490" s="885"/>
      <c r="H490" s="885"/>
      <c r="I490" s="838">
        <v>42658</v>
      </c>
      <c r="J490" s="838">
        <v>42665</v>
      </c>
      <c r="K490" s="885" t="s">
        <v>611</v>
      </c>
      <c r="L490" s="838">
        <v>42711</v>
      </c>
      <c r="M490" s="838">
        <v>42716</v>
      </c>
      <c r="N490" s="885" t="s">
        <v>611</v>
      </c>
      <c r="O490" s="838">
        <v>42673</v>
      </c>
      <c r="P490" s="838">
        <v>42683</v>
      </c>
      <c r="Q490" s="458" t="s">
        <v>611</v>
      </c>
      <c r="R490" s="838">
        <v>42673</v>
      </c>
      <c r="S490" s="838">
        <v>42683</v>
      </c>
      <c r="T490" s="458" t="s">
        <v>611</v>
      </c>
      <c r="U490" s="838" t="s">
        <v>380</v>
      </c>
      <c r="V490" s="838"/>
      <c r="W490" s="838"/>
      <c r="X490" s="838" t="s">
        <v>380</v>
      </c>
      <c r="Y490" s="885"/>
      <c r="Z490" s="885"/>
      <c r="AA490" s="838"/>
      <c r="AB490" s="885"/>
      <c r="AC490" s="885"/>
      <c r="AD490" s="885"/>
      <c r="AE490" s="885"/>
      <c r="AF490" s="885"/>
      <c r="AG490" s="838"/>
      <c r="AH490" s="885"/>
      <c r="AI490" s="885"/>
      <c r="AJ490" s="838"/>
      <c r="AK490" s="885"/>
      <c r="AL490" s="885"/>
      <c r="AM490" s="838"/>
      <c r="AN490" s="885"/>
      <c r="AO490" s="885"/>
      <c r="AP490" s="838">
        <v>42684</v>
      </c>
      <c r="AQ490" s="885">
        <v>42684</v>
      </c>
      <c r="AR490" s="458" t="s">
        <v>611</v>
      </c>
      <c r="AS490" s="838" t="s">
        <v>380</v>
      </c>
      <c r="AT490" s="836"/>
      <c r="AU490" s="836"/>
      <c r="AV490" s="838" t="s">
        <v>380</v>
      </c>
      <c r="AW490" s="836"/>
      <c r="AX490" s="836"/>
      <c r="AY490" s="838" t="s">
        <v>380</v>
      </c>
      <c r="AZ490" s="836"/>
      <c r="BA490" s="836"/>
      <c r="BB490" s="838">
        <v>42700</v>
      </c>
      <c r="BC490" s="838">
        <v>42700</v>
      </c>
      <c r="BD490" s="885" t="s">
        <v>611</v>
      </c>
      <c r="BE490" s="838" t="s">
        <v>379</v>
      </c>
      <c r="BF490" s="836"/>
      <c r="BG490" s="836"/>
      <c r="BH490" s="836"/>
      <c r="BI490" s="836"/>
      <c r="BJ490" s="836"/>
      <c r="BK490" s="837"/>
      <c r="BL490" s="460"/>
    </row>
    <row r="491" spans="1:64" ht="15" customHeight="1">
      <c r="A491" s="900"/>
      <c r="B491" s="900" t="s">
        <v>1399</v>
      </c>
      <c r="C491" s="900">
        <v>2183352</v>
      </c>
      <c r="D491" s="845">
        <v>3000</v>
      </c>
      <c r="E491" s="901">
        <v>42739</v>
      </c>
      <c r="F491" s="1088" t="s">
        <v>380</v>
      </c>
      <c r="G491" s="885"/>
      <c r="H491" s="885"/>
      <c r="I491" s="838">
        <v>42651</v>
      </c>
      <c r="J491" s="838">
        <v>42665</v>
      </c>
      <c r="K491" s="885" t="s">
        <v>611</v>
      </c>
      <c r="L491" s="838">
        <v>42711</v>
      </c>
      <c r="M491" s="838">
        <v>42716</v>
      </c>
      <c r="N491" s="885" t="s">
        <v>611</v>
      </c>
      <c r="O491" s="838">
        <v>42673</v>
      </c>
      <c r="P491" s="838">
        <v>42683</v>
      </c>
      <c r="Q491" s="458" t="s">
        <v>611</v>
      </c>
      <c r="R491" s="838">
        <v>42673</v>
      </c>
      <c r="S491" s="838">
        <v>42683</v>
      </c>
      <c r="T491" s="458" t="s">
        <v>611</v>
      </c>
      <c r="U491" s="838" t="s">
        <v>380</v>
      </c>
      <c r="V491" s="838"/>
      <c r="W491" s="838"/>
      <c r="X491" s="838" t="s">
        <v>380</v>
      </c>
      <c r="Y491" s="885"/>
      <c r="Z491" s="885"/>
      <c r="AA491" s="838"/>
      <c r="AB491" s="885"/>
      <c r="AC491" s="885"/>
      <c r="AD491" s="885"/>
      <c r="AE491" s="885"/>
      <c r="AF491" s="885"/>
      <c r="AG491" s="838"/>
      <c r="AH491" s="885"/>
      <c r="AI491" s="885"/>
      <c r="AJ491" s="838"/>
      <c r="AK491" s="885"/>
      <c r="AL491" s="885"/>
      <c r="AM491" s="838"/>
      <c r="AN491" s="885"/>
      <c r="AO491" s="885"/>
      <c r="AP491" s="838">
        <v>42684</v>
      </c>
      <c r="AQ491" s="885">
        <v>42684</v>
      </c>
      <c r="AR491" s="458" t="s">
        <v>611</v>
      </c>
      <c r="AS491" s="838" t="s">
        <v>380</v>
      </c>
      <c r="AT491" s="836"/>
      <c r="AU491" s="836"/>
      <c r="AV491" s="838" t="s">
        <v>380</v>
      </c>
      <c r="AW491" s="836"/>
      <c r="AX491" s="836"/>
      <c r="AY491" s="838" t="s">
        <v>380</v>
      </c>
      <c r="AZ491" s="836"/>
      <c r="BA491" s="836"/>
      <c r="BB491" s="838">
        <v>42700</v>
      </c>
      <c r="BC491" s="838">
        <v>42700</v>
      </c>
      <c r="BD491" s="885" t="s">
        <v>611</v>
      </c>
      <c r="BE491" s="838" t="s">
        <v>379</v>
      </c>
      <c r="BF491" s="836"/>
      <c r="BG491" s="836"/>
      <c r="BH491" s="836"/>
      <c r="BI491" s="836"/>
      <c r="BJ491" s="836"/>
      <c r="BK491" s="837"/>
      <c r="BL491" s="460"/>
    </row>
    <row r="492" spans="1:64" ht="15" customHeight="1">
      <c r="A492" s="900"/>
      <c r="B492" s="900" t="s">
        <v>1400</v>
      </c>
      <c r="C492" s="900">
        <v>2183377</v>
      </c>
      <c r="D492" s="845">
        <v>3000</v>
      </c>
      <c r="E492" s="901">
        <v>42739</v>
      </c>
      <c r="F492" s="1088" t="s">
        <v>380</v>
      </c>
      <c r="G492" s="885"/>
      <c r="H492" s="885"/>
      <c r="I492" s="838">
        <v>42651</v>
      </c>
      <c r="J492" s="838">
        <v>42665</v>
      </c>
      <c r="K492" s="885" t="s">
        <v>611</v>
      </c>
      <c r="L492" s="838">
        <v>42711</v>
      </c>
      <c r="M492" s="838">
        <v>42716</v>
      </c>
      <c r="N492" s="885" t="s">
        <v>611</v>
      </c>
      <c r="O492" s="838">
        <v>42673</v>
      </c>
      <c r="P492" s="838">
        <v>42683</v>
      </c>
      <c r="Q492" s="458" t="s">
        <v>611</v>
      </c>
      <c r="R492" s="838">
        <v>42673</v>
      </c>
      <c r="S492" s="838">
        <v>42683</v>
      </c>
      <c r="T492" s="458" t="s">
        <v>611</v>
      </c>
      <c r="U492" s="838" t="s">
        <v>380</v>
      </c>
      <c r="V492" s="838"/>
      <c r="W492" s="838"/>
      <c r="X492" s="838" t="s">
        <v>380</v>
      </c>
      <c r="Y492" s="885"/>
      <c r="Z492" s="885"/>
      <c r="AA492" s="838"/>
      <c r="AB492" s="885"/>
      <c r="AC492" s="885"/>
      <c r="AD492" s="885"/>
      <c r="AE492" s="885"/>
      <c r="AF492" s="885"/>
      <c r="AG492" s="838"/>
      <c r="AH492" s="885"/>
      <c r="AI492" s="885"/>
      <c r="AJ492" s="838"/>
      <c r="AK492" s="885"/>
      <c r="AL492" s="885"/>
      <c r="AM492" s="838"/>
      <c r="AN492" s="885"/>
      <c r="AO492" s="885"/>
      <c r="AP492" s="838">
        <v>42684</v>
      </c>
      <c r="AQ492" s="885">
        <v>42684</v>
      </c>
      <c r="AR492" s="458" t="s">
        <v>611</v>
      </c>
      <c r="AS492" s="838" t="s">
        <v>380</v>
      </c>
      <c r="AT492" s="836"/>
      <c r="AU492" s="836"/>
      <c r="AV492" s="838" t="s">
        <v>380</v>
      </c>
      <c r="AW492" s="836"/>
      <c r="AX492" s="836"/>
      <c r="AY492" s="838" t="s">
        <v>380</v>
      </c>
      <c r="AZ492" s="836"/>
      <c r="BA492" s="836"/>
      <c r="BB492" s="838">
        <v>42701</v>
      </c>
      <c r="BC492" s="838">
        <v>42704</v>
      </c>
      <c r="BD492" s="885" t="s">
        <v>611</v>
      </c>
      <c r="BE492" s="838" t="s">
        <v>379</v>
      </c>
      <c r="BF492" s="836"/>
      <c r="BG492" s="836"/>
      <c r="BH492" s="836"/>
      <c r="BI492" s="836"/>
      <c r="BJ492" s="836"/>
      <c r="BK492" s="837"/>
      <c r="BL492" s="460"/>
    </row>
    <row r="493" spans="1:64" ht="15" customHeight="1">
      <c r="A493" s="900"/>
      <c r="B493" s="900" t="s">
        <v>1401</v>
      </c>
      <c r="C493" s="841">
        <v>2183384</v>
      </c>
      <c r="D493" s="845">
        <v>3000</v>
      </c>
      <c r="E493" s="901">
        <v>42739</v>
      </c>
      <c r="F493" s="1088" t="s">
        <v>380</v>
      </c>
      <c r="G493" s="885"/>
      <c r="H493" s="885"/>
      <c r="I493" s="838">
        <v>42651</v>
      </c>
      <c r="J493" s="838">
        <v>42665</v>
      </c>
      <c r="K493" s="885" t="s">
        <v>611</v>
      </c>
      <c r="L493" s="838">
        <v>42711</v>
      </c>
      <c r="M493" s="838">
        <v>42716</v>
      </c>
      <c r="N493" s="885" t="s">
        <v>611</v>
      </c>
      <c r="O493" s="838">
        <v>42673</v>
      </c>
      <c r="P493" s="838">
        <v>42683</v>
      </c>
      <c r="Q493" s="458" t="s">
        <v>611</v>
      </c>
      <c r="R493" s="838">
        <v>42673</v>
      </c>
      <c r="S493" s="838">
        <v>42683</v>
      </c>
      <c r="T493" s="458" t="s">
        <v>611</v>
      </c>
      <c r="U493" s="838" t="s">
        <v>380</v>
      </c>
      <c r="V493" s="838"/>
      <c r="W493" s="838"/>
      <c r="X493" s="838" t="s">
        <v>380</v>
      </c>
      <c r="Y493" s="885"/>
      <c r="Z493" s="885"/>
      <c r="AA493" s="838"/>
      <c r="AB493" s="885"/>
      <c r="AC493" s="885"/>
      <c r="AD493" s="885"/>
      <c r="AE493" s="885"/>
      <c r="AF493" s="885"/>
      <c r="AG493" s="838"/>
      <c r="AH493" s="885"/>
      <c r="AI493" s="885"/>
      <c r="AJ493" s="838"/>
      <c r="AK493" s="885"/>
      <c r="AL493" s="885"/>
      <c r="AM493" s="838"/>
      <c r="AN493" s="885"/>
      <c r="AO493" s="885"/>
      <c r="AP493" s="838">
        <v>42684</v>
      </c>
      <c r="AQ493" s="885">
        <v>42684</v>
      </c>
      <c r="AR493" s="458" t="s">
        <v>611</v>
      </c>
      <c r="AS493" s="838" t="s">
        <v>380</v>
      </c>
      <c r="AT493" s="836"/>
      <c r="AU493" s="836"/>
      <c r="AV493" s="838" t="s">
        <v>380</v>
      </c>
      <c r="AW493" s="836"/>
      <c r="AX493" s="836"/>
      <c r="AY493" s="838" t="s">
        <v>380</v>
      </c>
      <c r="AZ493" s="836"/>
      <c r="BA493" s="836"/>
      <c r="BB493" s="838">
        <v>42710</v>
      </c>
      <c r="BC493" s="838">
        <v>42710</v>
      </c>
      <c r="BD493" s="885" t="s">
        <v>611</v>
      </c>
      <c r="BE493" s="838" t="s">
        <v>379</v>
      </c>
      <c r="BF493" s="836"/>
      <c r="BG493" s="836"/>
      <c r="BH493" s="836"/>
      <c r="BI493" s="836"/>
      <c r="BJ493" s="836"/>
      <c r="BK493" s="837"/>
      <c r="BL493" s="460"/>
    </row>
    <row r="494" spans="1:64" ht="15" customHeight="1">
      <c r="A494" s="900"/>
      <c r="B494" s="900" t="s">
        <v>1403</v>
      </c>
      <c r="C494" s="900">
        <v>2183386</v>
      </c>
      <c r="D494" s="845">
        <v>3000</v>
      </c>
      <c r="E494" s="901">
        <v>42739</v>
      </c>
      <c r="F494" s="1088" t="s">
        <v>380</v>
      </c>
      <c r="G494" s="885"/>
      <c r="H494" s="885"/>
      <c r="I494" s="838">
        <v>42651</v>
      </c>
      <c r="J494" s="838">
        <v>42665</v>
      </c>
      <c r="K494" s="885" t="s">
        <v>611</v>
      </c>
      <c r="L494" s="838">
        <v>42711</v>
      </c>
      <c r="M494" s="838">
        <v>42716</v>
      </c>
      <c r="N494" s="885" t="s">
        <v>611</v>
      </c>
      <c r="O494" s="838">
        <v>42673</v>
      </c>
      <c r="P494" s="838">
        <v>42683</v>
      </c>
      <c r="Q494" s="458" t="s">
        <v>611</v>
      </c>
      <c r="R494" s="838">
        <v>42673</v>
      </c>
      <c r="S494" s="838">
        <v>42683</v>
      </c>
      <c r="T494" s="458" t="s">
        <v>611</v>
      </c>
      <c r="U494" s="838" t="s">
        <v>380</v>
      </c>
      <c r="V494" s="838"/>
      <c r="W494" s="838"/>
      <c r="X494" s="838" t="s">
        <v>380</v>
      </c>
      <c r="Y494" s="885"/>
      <c r="Z494" s="885"/>
      <c r="AA494" s="838"/>
      <c r="AB494" s="885"/>
      <c r="AC494" s="885"/>
      <c r="AD494" s="885"/>
      <c r="AE494" s="885"/>
      <c r="AF494" s="885"/>
      <c r="AG494" s="838"/>
      <c r="AH494" s="885"/>
      <c r="AI494" s="885"/>
      <c r="AJ494" s="838"/>
      <c r="AK494" s="885"/>
      <c r="AL494" s="885"/>
      <c r="AM494" s="838"/>
      <c r="AN494" s="885"/>
      <c r="AO494" s="885"/>
      <c r="AP494" s="838"/>
      <c r="AQ494" s="885"/>
      <c r="AR494" s="885"/>
      <c r="AS494" s="838" t="s">
        <v>380</v>
      </c>
      <c r="AT494" s="836"/>
      <c r="AU494" s="836"/>
      <c r="AV494" s="838" t="s">
        <v>380</v>
      </c>
      <c r="AW494" s="836"/>
      <c r="AX494" s="836"/>
      <c r="AY494" s="838" t="s">
        <v>380</v>
      </c>
      <c r="AZ494" s="836"/>
      <c r="BA494" s="836"/>
      <c r="BB494" s="838">
        <v>42701</v>
      </c>
      <c r="BC494" s="838">
        <v>42704</v>
      </c>
      <c r="BD494" s="885" t="s">
        <v>611</v>
      </c>
      <c r="BE494" s="838" t="s">
        <v>379</v>
      </c>
      <c r="BF494" s="836"/>
      <c r="BG494" s="836"/>
      <c r="BH494" s="836"/>
      <c r="BI494" s="836"/>
      <c r="BJ494" s="836"/>
      <c r="BK494" s="837"/>
      <c r="BL494" s="460"/>
    </row>
    <row r="495" spans="1:64" ht="15" customHeight="1">
      <c r="A495" s="841"/>
      <c r="B495" s="841" t="s">
        <v>1405</v>
      </c>
      <c r="C495" s="841">
        <v>2183349</v>
      </c>
      <c r="D495" s="844">
        <v>3250</v>
      </c>
      <c r="E495" s="902">
        <v>42746</v>
      </c>
      <c r="F495" s="1088" t="s">
        <v>380</v>
      </c>
      <c r="G495" s="885"/>
      <c r="H495" s="885"/>
      <c r="I495" s="838">
        <v>42651</v>
      </c>
      <c r="J495" s="838">
        <v>42665</v>
      </c>
      <c r="K495" s="885" t="s">
        <v>611</v>
      </c>
      <c r="L495" s="838">
        <v>42711</v>
      </c>
      <c r="M495" s="838">
        <v>42716</v>
      </c>
      <c r="N495" s="885" t="s">
        <v>611</v>
      </c>
      <c r="O495" s="838">
        <v>42673</v>
      </c>
      <c r="P495" s="838">
        <v>42683</v>
      </c>
      <c r="Q495" s="458" t="s">
        <v>611</v>
      </c>
      <c r="R495" s="838">
        <v>42673</v>
      </c>
      <c r="S495" s="838">
        <v>42683</v>
      </c>
      <c r="T495" s="458" t="s">
        <v>611</v>
      </c>
      <c r="U495" s="838" t="s">
        <v>380</v>
      </c>
      <c r="V495" s="838"/>
      <c r="W495" s="838"/>
      <c r="X495" s="838" t="s">
        <v>380</v>
      </c>
      <c r="Y495" s="885"/>
      <c r="Z495" s="885"/>
      <c r="AA495" s="838"/>
      <c r="AB495" s="885"/>
      <c r="AC495" s="885"/>
      <c r="AD495" s="885"/>
      <c r="AE495" s="885"/>
      <c r="AF495" s="885"/>
      <c r="AG495" s="838"/>
      <c r="AH495" s="885"/>
      <c r="AI495" s="885"/>
      <c r="AJ495" s="838"/>
      <c r="AK495" s="885"/>
      <c r="AL495" s="885"/>
      <c r="AM495" s="838"/>
      <c r="AN495" s="885"/>
      <c r="AO495" s="885"/>
      <c r="AP495" s="838"/>
      <c r="AQ495" s="885"/>
      <c r="AR495" s="885"/>
      <c r="AS495" s="838" t="s">
        <v>380</v>
      </c>
      <c r="AT495" s="836"/>
      <c r="AU495" s="836"/>
      <c r="AV495" s="838" t="s">
        <v>380</v>
      </c>
      <c r="AW495" s="836"/>
      <c r="AX495" s="836"/>
      <c r="AY495" s="838" t="s">
        <v>380</v>
      </c>
      <c r="AZ495" s="836"/>
      <c r="BA495" s="836"/>
      <c r="BB495" s="838">
        <v>42701</v>
      </c>
      <c r="BC495" s="838">
        <v>42704</v>
      </c>
      <c r="BD495" s="885" t="s">
        <v>611</v>
      </c>
      <c r="BE495" s="838" t="s">
        <v>379</v>
      </c>
      <c r="BF495" s="836"/>
      <c r="BG495" s="836"/>
      <c r="BH495" s="836"/>
      <c r="BI495" s="836"/>
      <c r="BJ495" s="836"/>
      <c r="BK495" s="837"/>
      <c r="BL495" s="460"/>
    </row>
    <row r="496" spans="1:64" ht="15" customHeight="1">
      <c r="A496" s="853"/>
      <c r="B496" s="853" t="s">
        <v>1349</v>
      </c>
      <c r="C496" s="853">
        <v>2183329</v>
      </c>
      <c r="D496" s="739">
        <v>2000</v>
      </c>
      <c r="E496" s="888">
        <v>42746</v>
      </c>
      <c r="F496" s="1088" t="s">
        <v>380</v>
      </c>
      <c r="G496" s="885"/>
      <c r="H496" s="885"/>
      <c r="I496" s="838">
        <v>42651</v>
      </c>
      <c r="J496" s="838">
        <v>42656</v>
      </c>
      <c r="K496" s="458" t="s">
        <v>611</v>
      </c>
      <c r="L496" s="838">
        <v>42711</v>
      </c>
      <c r="M496" s="838">
        <v>42716</v>
      </c>
      <c r="N496" s="885" t="s">
        <v>611</v>
      </c>
      <c r="O496" s="838">
        <v>42645</v>
      </c>
      <c r="P496" s="838">
        <v>42653</v>
      </c>
      <c r="Q496" s="458" t="s">
        <v>611</v>
      </c>
      <c r="R496" s="838">
        <v>42645</v>
      </c>
      <c r="S496" s="838">
        <v>42653</v>
      </c>
      <c r="T496" s="885" t="s">
        <v>611</v>
      </c>
      <c r="U496" s="838" t="s">
        <v>380</v>
      </c>
      <c r="V496" s="838"/>
      <c r="W496" s="838"/>
      <c r="X496" s="838" t="s">
        <v>380</v>
      </c>
      <c r="Y496" s="885"/>
      <c r="Z496" s="885"/>
      <c r="AA496" s="838" t="s">
        <v>380</v>
      </c>
      <c r="AB496" s="885"/>
      <c r="AC496" s="885"/>
      <c r="AD496" s="885"/>
      <c r="AE496" s="885"/>
      <c r="AF496" s="885"/>
      <c r="AG496" s="838" t="s">
        <v>380</v>
      </c>
      <c r="AH496" s="885"/>
      <c r="AI496" s="885"/>
      <c r="AJ496" s="838" t="s">
        <v>380</v>
      </c>
      <c r="AK496" s="885"/>
      <c r="AL496" s="885"/>
      <c r="AM496" s="838" t="s">
        <v>380</v>
      </c>
      <c r="AN496" s="885"/>
      <c r="AO496" s="885"/>
      <c r="AP496" s="838" t="s">
        <v>380</v>
      </c>
      <c r="AQ496" s="885"/>
      <c r="AR496" s="885"/>
      <c r="AS496" s="838" t="s">
        <v>380</v>
      </c>
      <c r="AT496" s="837"/>
      <c r="AU496" s="837"/>
      <c r="AV496" s="838" t="s">
        <v>380</v>
      </c>
      <c r="AW496" s="836"/>
      <c r="AX496" s="836"/>
      <c r="AY496" s="838" t="s">
        <v>380</v>
      </c>
      <c r="AZ496" s="836"/>
      <c r="BA496" s="836"/>
      <c r="BB496" s="838">
        <v>42693</v>
      </c>
      <c r="BC496" s="838">
        <v>42704</v>
      </c>
      <c r="BD496" s="885" t="s">
        <v>611</v>
      </c>
      <c r="BE496" s="838" t="s">
        <v>379</v>
      </c>
      <c r="BF496" s="836"/>
      <c r="BG496" s="836"/>
      <c r="BH496" s="836"/>
      <c r="BI496" s="836"/>
      <c r="BJ496" s="836"/>
      <c r="BK496" s="837"/>
      <c r="BL496" s="460"/>
    </row>
    <row r="497" spans="1:64" ht="15" customHeight="1">
      <c r="A497" s="853"/>
      <c r="B497" s="853" t="s">
        <v>1415</v>
      </c>
      <c r="C497" s="853">
        <v>2183396</v>
      </c>
      <c r="D497" s="739">
        <v>3000</v>
      </c>
      <c r="E497" s="888">
        <v>42747</v>
      </c>
      <c r="F497" s="1088" t="s">
        <v>380</v>
      </c>
      <c r="G497" s="885"/>
      <c r="H497" s="885"/>
      <c r="I497" s="838">
        <v>42681</v>
      </c>
      <c r="J497" s="838">
        <v>42684</v>
      </c>
      <c r="K497" s="885" t="s">
        <v>611</v>
      </c>
      <c r="L497" s="838">
        <v>42711</v>
      </c>
      <c r="M497" s="838">
        <v>42716</v>
      </c>
      <c r="N497" s="885" t="s">
        <v>611</v>
      </c>
      <c r="O497" s="838">
        <v>42681</v>
      </c>
      <c r="P497" s="838">
        <v>42683</v>
      </c>
      <c r="Q497" s="458" t="s">
        <v>611</v>
      </c>
      <c r="R497" s="838">
        <v>42681</v>
      </c>
      <c r="S497" s="838">
        <v>42681</v>
      </c>
      <c r="T497" s="885" t="s">
        <v>611</v>
      </c>
      <c r="U497" s="838" t="s">
        <v>380</v>
      </c>
      <c r="V497" s="838"/>
      <c r="W497" s="838"/>
      <c r="X497" s="838" t="s">
        <v>380</v>
      </c>
      <c r="Y497" s="885"/>
      <c r="Z497" s="885"/>
      <c r="AA497" s="838"/>
      <c r="AB497" s="885"/>
      <c r="AC497" s="885"/>
      <c r="AD497" s="885"/>
      <c r="AE497" s="885"/>
      <c r="AF497" s="885"/>
      <c r="AG497" s="838"/>
      <c r="AH497" s="885"/>
      <c r="AI497" s="885"/>
      <c r="AJ497" s="838"/>
      <c r="AK497" s="885"/>
      <c r="AL497" s="885"/>
      <c r="AM497" s="838"/>
      <c r="AN497" s="885"/>
      <c r="AO497" s="885"/>
      <c r="AP497" s="838"/>
      <c r="AQ497" s="885"/>
      <c r="AR497" s="885"/>
      <c r="AS497" s="838" t="s">
        <v>380</v>
      </c>
      <c r="AT497" s="836"/>
      <c r="AU497" s="836"/>
      <c r="AV497" s="838" t="s">
        <v>380</v>
      </c>
      <c r="AW497" s="836"/>
      <c r="AX497" s="836"/>
      <c r="AY497" s="838" t="s">
        <v>380</v>
      </c>
      <c r="AZ497" s="836"/>
      <c r="BA497" s="836"/>
      <c r="BB497" s="849" t="s">
        <v>908</v>
      </c>
      <c r="BC497" s="850"/>
      <c r="BD497" s="836"/>
      <c r="BE497" s="838" t="s">
        <v>379</v>
      </c>
      <c r="BF497" s="836"/>
      <c r="BG497" s="836"/>
      <c r="BH497" s="836"/>
      <c r="BI497" s="836"/>
      <c r="BJ497" s="836"/>
      <c r="BK497" s="837"/>
      <c r="BL497" s="460"/>
    </row>
    <row r="498" spans="1:64" ht="15" customHeight="1">
      <c r="A498" s="853"/>
      <c r="B498" s="853" t="s">
        <v>1436</v>
      </c>
      <c r="C498" s="853" t="s">
        <v>1196</v>
      </c>
      <c r="D498" s="853">
        <v>130</v>
      </c>
      <c r="E498" s="922">
        <v>42750</v>
      </c>
      <c r="F498" s="1088" t="s">
        <v>380</v>
      </c>
      <c r="G498" s="885"/>
      <c r="H498" s="885"/>
      <c r="I498" s="838">
        <v>42689</v>
      </c>
      <c r="J498" s="838">
        <v>42694</v>
      </c>
      <c r="K498" s="885" t="s">
        <v>611</v>
      </c>
      <c r="L498" s="838">
        <v>42750</v>
      </c>
      <c r="M498" s="838">
        <v>42750</v>
      </c>
      <c r="N498" s="885" t="s">
        <v>611</v>
      </c>
      <c r="O498" s="838">
        <v>42705</v>
      </c>
      <c r="P498" s="838">
        <v>42683</v>
      </c>
      <c r="Q498" s="458" t="s">
        <v>611</v>
      </c>
      <c r="R498" s="838">
        <v>42694</v>
      </c>
      <c r="S498" s="838">
        <v>42694</v>
      </c>
      <c r="T498" s="885" t="s">
        <v>611</v>
      </c>
      <c r="U498" s="1088" t="s">
        <v>380</v>
      </c>
      <c r="V498" s="838"/>
      <c r="W498" s="885"/>
      <c r="X498" s="1088" t="s">
        <v>380</v>
      </c>
      <c r="Y498" s="885"/>
      <c r="Z498" s="885"/>
      <c r="AA498" s="838"/>
      <c r="AB498" s="885"/>
      <c r="AC498" s="885"/>
      <c r="AD498" s="885"/>
      <c r="AE498" s="885"/>
      <c r="AF498" s="885"/>
      <c r="AG498" s="838"/>
      <c r="AH498" s="885"/>
      <c r="AI498" s="885"/>
      <c r="AJ498" s="838"/>
      <c r="AK498" s="885"/>
      <c r="AL498" s="885"/>
      <c r="AM498" s="838"/>
      <c r="AN498" s="885"/>
      <c r="AO498" s="885"/>
      <c r="AP498" s="838"/>
      <c r="AQ498" s="885"/>
      <c r="AR498" s="885"/>
      <c r="AS498" s="838" t="s">
        <v>380</v>
      </c>
      <c r="AT498" s="836"/>
      <c r="AU498" s="836"/>
      <c r="AV498" s="838" t="s">
        <v>380</v>
      </c>
      <c r="AW498" s="836"/>
      <c r="AX498" s="836"/>
      <c r="AY498" s="838" t="s">
        <v>380</v>
      </c>
      <c r="AZ498" s="836"/>
      <c r="BA498" s="836"/>
      <c r="BB498" s="838" t="s">
        <v>380</v>
      </c>
      <c r="BC498" s="850"/>
      <c r="BD498" s="836"/>
      <c r="BE498" s="838" t="s">
        <v>379</v>
      </c>
      <c r="BF498" s="836"/>
      <c r="BG498" s="836"/>
      <c r="BH498" s="836"/>
      <c r="BI498" s="836"/>
      <c r="BJ498" s="836"/>
      <c r="BK498" s="837"/>
      <c r="BL498" s="460"/>
    </row>
    <row r="499" spans="1:64" ht="15" customHeight="1">
      <c r="A499" s="853"/>
      <c r="B499" s="853" t="s">
        <v>1437</v>
      </c>
      <c r="C499" s="853" t="s">
        <v>1202</v>
      </c>
      <c r="D499" s="853">
        <v>455</v>
      </c>
      <c r="E499" s="922">
        <v>42750</v>
      </c>
      <c r="F499" s="838" t="s">
        <v>380</v>
      </c>
      <c r="G499" s="885"/>
      <c r="H499" s="885"/>
      <c r="I499" s="838">
        <v>42689</v>
      </c>
      <c r="J499" s="838">
        <v>42694</v>
      </c>
      <c r="K499" s="885" t="s">
        <v>611</v>
      </c>
      <c r="L499" s="838">
        <v>42750</v>
      </c>
      <c r="M499" s="838">
        <v>42750</v>
      </c>
      <c r="N499" s="885" t="s">
        <v>611</v>
      </c>
      <c r="O499" s="838">
        <v>42705</v>
      </c>
      <c r="P499" s="838">
        <v>42683</v>
      </c>
      <c r="Q499" s="458" t="s">
        <v>611</v>
      </c>
      <c r="R499" s="838" t="s">
        <v>380</v>
      </c>
      <c r="S499" s="838"/>
      <c r="T499" s="885"/>
      <c r="U499" s="838" t="s">
        <v>380</v>
      </c>
      <c r="V499" s="838"/>
      <c r="W499" s="885"/>
      <c r="X499" s="838" t="s">
        <v>380</v>
      </c>
      <c r="Y499" s="885"/>
      <c r="Z499" s="885"/>
      <c r="AA499" s="838"/>
      <c r="AB499" s="885"/>
      <c r="AC499" s="885"/>
      <c r="AD499" s="885"/>
      <c r="AE499" s="885"/>
      <c r="AF499" s="885"/>
      <c r="AG499" s="838"/>
      <c r="AH499" s="885"/>
      <c r="AI499" s="885"/>
      <c r="AJ499" s="838"/>
      <c r="AK499" s="885"/>
      <c r="AL499" s="885"/>
      <c r="AM499" s="838"/>
      <c r="AN499" s="885"/>
      <c r="AO499" s="885"/>
      <c r="AP499" s="838"/>
      <c r="AQ499" s="885"/>
      <c r="AR499" s="885"/>
      <c r="AS499" s="838" t="s">
        <v>380</v>
      </c>
      <c r="AT499" s="836"/>
      <c r="AU499" s="836"/>
      <c r="AV499" s="838" t="s">
        <v>380</v>
      </c>
      <c r="AW499" s="836"/>
      <c r="AX499" s="836"/>
      <c r="AY499" s="838" t="s">
        <v>380</v>
      </c>
      <c r="AZ499" s="836"/>
      <c r="BA499" s="836"/>
      <c r="BB499" s="838" t="s">
        <v>380</v>
      </c>
      <c r="BC499" s="850"/>
      <c r="BD499" s="836"/>
      <c r="BE499" s="838" t="s">
        <v>379</v>
      </c>
      <c r="BF499" s="836"/>
      <c r="BG499" s="836"/>
      <c r="BH499" s="836"/>
      <c r="BI499" s="836"/>
      <c r="BJ499" s="836"/>
      <c r="BK499" s="837"/>
      <c r="BL499" s="460"/>
    </row>
    <row r="500" spans="1:64" ht="15" customHeight="1">
      <c r="A500" s="853"/>
      <c r="B500" s="853" t="s">
        <v>1417</v>
      </c>
      <c r="C500" s="853" t="s">
        <v>383</v>
      </c>
      <c r="D500" s="739">
        <v>24270</v>
      </c>
      <c r="E500" s="888">
        <v>42753</v>
      </c>
      <c r="F500" s="1088">
        <v>42705</v>
      </c>
      <c r="G500" s="838">
        <v>42712</v>
      </c>
      <c r="H500" s="885" t="s">
        <v>611</v>
      </c>
      <c r="I500" s="838" t="s">
        <v>380</v>
      </c>
      <c r="J500" s="838"/>
      <c r="K500" s="885"/>
      <c r="L500" s="838">
        <v>42709</v>
      </c>
      <c r="M500" s="838">
        <v>42714</v>
      </c>
      <c r="N500" s="885" t="s">
        <v>611</v>
      </c>
      <c r="O500" s="838">
        <v>42681</v>
      </c>
      <c r="P500" s="838">
        <v>42684</v>
      </c>
      <c r="Q500" s="458" t="s">
        <v>611</v>
      </c>
      <c r="R500" s="838">
        <v>42673</v>
      </c>
      <c r="S500" s="838">
        <v>42681</v>
      </c>
      <c r="T500" s="885" t="s">
        <v>611</v>
      </c>
      <c r="U500" s="838">
        <v>42710</v>
      </c>
      <c r="V500" s="838">
        <v>42716</v>
      </c>
      <c r="W500" s="885" t="s">
        <v>611</v>
      </c>
      <c r="X500" s="838">
        <v>42710</v>
      </c>
      <c r="Y500" s="885">
        <v>42717</v>
      </c>
      <c r="Z500" s="885" t="s">
        <v>611</v>
      </c>
      <c r="AA500" s="838"/>
      <c r="AB500" s="885"/>
      <c r="AC500" s="885"/>
      <c r="AD500" s="885"/>
      <c r="AE500" s="885"/>
      <c r="AF500" s="885"/>
      <c r="AG500" s="838"/>
      <c r="AH500" s="885"/>
      <c r="AI500" s="885"/>
      <c r="AJ500" s="838"/>
      <c r="AK500" s="885"/>
      <c r="AL500" s="885"/>
      <c r="AM500" s="838"/>
      <c r="AN500" s="885"/>
      <c r="AO500" s="885"/>
      <c r="AP500" s="838"/>
      <c r="AQ500" s="885"/>
      <c r="AR500" s="885"/>
      <c r="AS500" s="838" t="s">
        <v>380</v>
      </c>
      <c r="AT500" s="836"/>
      <c r="AU500" s="836"/>
      <c r="AV500" s="838">
        <v>42733</v>
      </c>
      <c r="AW500" s="838">
        <v>42736</v>
      </c>
      <c r="AX500" s="885" t="s">
        <v>611</v>
      </c>
      <c r="AY500" s="838" t="s">
        <v>380</v>
      </c>
      <c r="AZ500" s="836"/>
      <c r="BA500" s="836"/>
      <c r="BB500" s="838" t="s">
        <v>380</v>
      </c>
      <c r="BC500" s="850"/>
      <c r="BD500" s="836"/>
      <c r="BE500" s="838" t="s">
        <v>379</v>
      </c>
      <c r="BF500" s="836"/>
      <c r="BG500" s="836"/>
      <c r="BH500" s="836"/>
      <c r="BI500" s="836"/>
      <c r="BJ500" s="836"/>
      <c r="BK500" s="837"/>
      <c r="BL500" s="460"/>
    </row>
    <row r="501" spans="1:64" ht="15" customHeight="1">
      <c r="A501" s="886"/>
      <c r="B501" s="886" t="s">
        <v>1379</v>
      </c>
      <c r="C501" s="886" t="s">
        <v>387</v>
      </c>
      <c r="D501" s="839">
        <v>20741</v>
      </c>
      <c r="E501" s="893">
        <v>42753</v>
      </c>
      <c r="F501" s="1088">
        <v>42705</v>
      </c>
      <c r="G501" s="838">
        <v>42712</v>
      </c>
      <c r="H501" s="885" t="s">
        <v>611</v>
      </c>
      <c r="I501" s="838" t="s">
        <v>380</v>
      </c>
      <c r="J501" s="838"/>
      <c r="K501" s="885"/>
      <c r="L501" s="838">
        <v>42709</v>
      </c>
      <c r="M501" s="838">
        <v>42714</v>
      </c>
      <c r="N501" s="885" t="s">
        <v>611</v>
      </c>
      <c r="O501" s="838">
        <v>42681</v>
      </c>
      <c r="P501" s="838">
        <v>42684</v>
      </c>
      <c r="Q501" s="458" t="s">
        <v>611</v>
      </c>
      <c r="R501" s="838">
        <v>42673</v>
      </c>
      <c r="S501" s="838">
        <v>42681</v>
      </c>
      <c r="T501" s="885" t="s">
        <v>611</v>
      </c>
      <c r="U501" s="838">
        <v>42710</v>
      </c>
      <c r="V501" s="838">
        <v>42716</v>
      </c>
      <c r="W501" s="885" t="s">
        <v>611</v>
      </c>
      <c r="X501" s="838">
        <v>42710</v>
      </c>
      <c r="Y501" s="885">
        <v>42717</v>
      </c>
      <c r="Z501" s="885" t="s">
        <v>611</v>
      </c>
      <c r="AA501" s="838"/>
      <c r="AB501" s="885"/>
      <c r="AC501" s="885"/>
      <c r="AD501" s="885"/>
      <c r="AE501" s="885"/>
      <c r="AF501" s="885"/>
      <c r="AG501" s="838"/>
      <c r="AH501" s="885"/>
      <c r="AI501" s="885"/>
      <c r="AJ501" s="838"/>
      <c r="AK501" s="885"/>
      <c r="AL501" s="885"/>
      <c r="AM501" s="838"/>
      <c r="AN501" s="885"/>
      <c r="AO501" s="885"/>
      <c r="AP501" s="838"/>
      <c r="AQ501" s="885"/>
      <c r="AR501" s="885"/>
      <c r="AS501" s="838" t="s">
        <v>380</v>
      </c>
      <c r="AT501" s="836"/>
      <c r="AU501" s="836"/>
      <c r="AV501" s="838">
        <v>42733</v>
      </c>
      <c r="AW501" s="838">
        <v>42736</v>
      </c>
      <c r="AX501" s="885" t="s">
        <v>611</v>
      </c>
      <c r="AY501" s="838" t="s">
        <v>380</v>
      </c>
      <c r="AZ501" s="836"/>
      <c r="BA501" s="836"/>
      <c r="BB501" s="838" t="s">
        <v>380</v>
      </c>
      <c r="BC501" s="850"/>
      <c r="BD501" s="836"/>
      <c r="BE501" s="838" t="s">
        <v>379</v>
      </c>
      <c r="BF501" s="836"/>
      <c r="BG501" s="836"/>
      <c r="BH501" s="836"/>
      <c r="BI501" s="836"/>
      <c r="BJ501" s="836"/>
      <c r="BK501" s="837"/>
      <c r="BL501" s="460"/>
    </row>
    <row r="502" spans="1:64" ht="15" customHeight="1">
      <c r="A502" s="886"/>
      <c r="B502" s="886" t="s">
        <v>1381</v>
      </c>
      <c r="C502" s="886" t="s">
        <v>1382</v>
      </c>
      <c r="D502" s="839">
        <v>25052</v>
      </c>
      <c r="E502" s="893">
        <v>42753</v>
      </c>
      <c r="F502" s="1088">
        <v>42705</v>
      </c>
      <c r="G502" s="838">
        <v>42712</v>
      </c>
      <c r="H502" s="885" t="s">
        <v>611</v>
      </c>
      <c r="I502" s="838" t="s">
        <v>380</v>
      </c>
      <c r="J502" s="838"/>
      <c r="K502" s="885"/>
      <c r="L502" s="838">
        <v>42709</v>
      </c>
      <c r="M502" s="838">
        <v>42714</v>
      </c>
      <c r="N502" s="885" t="s">
        <v>611</v>
      </c>
      <c r="O502" s="838">
        <v>42681</v>
      </c>
      <c r="P502" s="838">
        <v>42684</v>
      </c>
      <c r="Q502" s="458" t="s">
        <v>611</v>
      </c>
      <c r="R502" s="838">
        <v>42673</v>
      </c>
      <c r="S502" s="838">
        <v>42681</v>
      </c>
      <c r="T502" s="885" t="s">
        <v>611</v>
      </c>
      <c r="U502" s="838">
        <v>42710</v>
      </c>
      <c r="V502" s="838">
        <v>42716</v>
      </c>
      <c r="W502" s="885" t="s">
        <v>611</v>
      </c>
      <c r="X502" s="838">
        <v>42710</v>
      </c>
      <c r="Y502" s="885">
        <v>42717</v>
      </c>
      <c r="Z502" s="885" t="s">
        <v>611</v>
      </c>
      <c r="AA502" s="838"/>
      <c r="AB502" s="885"/>
      <c r="AC502" s="885"/>
      <c r="AD502" s="885"/>
      <c r="AE502" s="885"/>
      <c r="AF502" s="885"/>
      <c r="AG502" s="838"/>
      <c r="AH502" s="885"/>
      <c r="AI502" s="885"/>
      <c r="AJ502" s="838"/>
      <c r="AK502" s="885"/>
      <c r="AL502" s="885"/>
      <c r="AM502" s="838"/>
      <c r="AN502" s="885"/>
      <c r="AO502" s="885"/>
      <c r="AP502" s="838"/>
      <c r="AQ502" s="885"/>
      <c r="AR502" s="885"/>
      <c r="AS502" s="838" t="s">
        <v>380</v>
      </c>
      <c r="AT502" s="836"/>
      <c r="AU502" s="836"/>
      <c r="AV502" s="838">
        <v>42733</v>
      </c>
      <c r="AW502" s="838">
        <v>42736</v>
      </c>
      <c r="AX502" s="885" t="s">
        <v>611</v>
      </c>
      <c r="AY502" s="838" t="s">
        <v>380</v>
      </c>
      <c r="AZ502" s="836"/>
      <c r="BA502" s="836"/>
      <c r="BB502" s="838" t="s">
        <v>380</v>
      </c>
      <c r="BC502" s="850"/>
      <c r="BD502" s="836"/>
      <c r="BE502" s="838" t="s">
        <v>379</v>
      </c>
      <c r="BF502" s="836"/>
      <c r="BG502" s="836"/>
      <c r="BH502" s="836"/>
      <c r="BI502" s="836"/>
      <c r="BJ502" s="836"/>
      <c r="BK502" s="837"/>
      <c r="BL502" s="460"/>
    </row>
    <row r="503" spans="1:64" ht="15" customHeight="1">
      <c r="A503" s="886"/>
      <c r="B503" s="886" t="s">
        <v>1384</v>
      </c>
      <c r="C503" s="886" t="s">
        <v>1385</v>
      </c>
      <c r="D503" s="839">
        <v>7002</v>
      </c>
      <c r="E503" s="893">
        <v>42760</v>
      </c>
      <c r="F503" s="1088">
        <v>42705</v>
      </c>
      <c r="G503" s="838">
        <v>42712</v>
      </c>
      <c r="H503" s="885" t="s">
        <v>611</v>
      </c>
      <c r="I503" s="838" t="s">
        <v>380</v>
      </c>
      <c r="J503" s="838"/>
      <c r="K503" s="885"/>
      <c r="L503" s="838">
        <v>42735</v>
      </c>
      <c r="M503" s="838">
        <v>42736</v>
      </c>
      <c r="N503" s="885" t="s">
        <v>611</v>
      </c>
      <c r="O503" s="838">
        <v>42681</v>
      </c>
      <c r="P503" s="838">
        <v>42684</v>
      </c>
      <c r="Q503" s="458" t="s">
        <v>611</v>
      </c>
      <c r="R503" s="838">
        <v>42673</v>
      </c>
      <c r="S503" s="838">
        <v>42681</v>
      </c>
      <c r="T503" s="885" t="s">
        <v>611</v>
      </c>
      <c r="U503" s="838">
        <v>42710</v>
      </c>
      <c r="V503" s="838">
        <v>42716</v>
      </c>
      <c r="W503" s="885" t="s">
        <v>611</v>
      </c>
      <c r="X503" s="838">
        <v>42710</v>
      </c>
      <c r="Y503" s="885">
        <v>42717</v>
      </c>
      <c r="Z503" s="885" t="s">
        <v>611</v>
      </c>
      <c r="AA503" s="838"/>
      <c r="AB503" s="885"/>
      <c r="AC503" s="885"/>
      <c r="AD503" s="885"/>
      <c r="AE503" s="885"/>
      <c r="AF503" s="885"/>
      <c r="AG503" s="838"/>
      <c r="AH503" s="885"/>
      <c r="AI503" s="885"/>
      <c r="AJ503" s="838"/>
      <c r="AK503" s="885"/>
      <c r="AL503" s="885"/>
      <c r="AM503" s="838"/>
      <c r="AN503" s="885"/>
      <c r="AO503" s="885"/>
      <c r="AP503" s="838"/>
      <c r="AQ503" s="885"/>
      <c r="AR503" s="885"/>
      <c r="AS503" s="838" t="s">
        <v>380</v>
      </c>
      <c r="AT503" s="836"/>
      <c r="AU503" s="836"/>
      <c r="AV503" s="838">
        <v>42735</v>
      </c>
      <c r="AW503" s="838">
        <v>42736</v>
      </c>
      <c r="AX503" s="885" t="s">
        <v>611</v>
      </c>
      <c r="AY503" s="838" t="s">
        <v>380</v>
      </c>
      <c r="AZ503" s="836"/>
      <c r="BA503" s="836"/>
      <c r="BB503" s="838" t="s">
        <v>380</v>
      </c>
      <c r="BC503" s="850"/>
      <c r="BD503" s="836"/>
      <c r="BE503" s="838" t="s">
        <v>379</v>
      </c>
      <c r="BF503" s="836"/>
      <c r="BG503" s="836"/>
      <c r="BH503" s="836"/>
      <c r="BI503" s="836"/>
      <c r="BJ503" s="836"/>
      <c r="BK503" s="837"/>
      <c r="BL503" s="460"/>
    </row>
    <row r="504" spans="1:64" ht="15" customHeight="1">
      <c r="A504" s="886"/>
      <c r="B504" s="886" t="s">
        <v>1387</v>
      </c>
      <c r="C504" s="886" t="s">
        <v>1388</v>
      </c>
      <c r="D504" s="839">
        <v>6000</v>
      </c>
      <c r="E504" s="893">
        <v>42760</v>
      </c>
      <c r="F504" s="1088">
        <v>42705</v>
      </c>
      <c r="G504" s="838">
        <v>42712</v>
      </c>
      <c r="H504" s="885" t="s">
        <v>611</v>
      </c>
      <c r="I504" s="838" t="s">
        <v>380</v>
      </c>
      <c r="J504" s="838"/>
      <c r="K504" s="885"/>
      <c r="L504" s="838">
        <v>42735</v>
      </c>
      <c r="M504" s="838">
        <v>42736</v>
      </c>
      <c r="N504" s="885" t="s">
        <v>611</v>
      </c>
      <c r="O504" s="838">
        <v>42681</v>
      </c>
      <c r="P504" s="838">
        <v>42684</v>
      </c>
      <c r="Q504" s="458" t="s">
        <v>611</v>
      </c>
      <c r="R504" s="838">
        <v>42673</v>
      </c>
      <c r="S504" s="838">
        <v>42681</v>
      </c>
      <c r="T504" s="885" t="s">
        <v>611</v>
      </c>
      <c r="U504" s="838">
        <v>42710</v>
      </c>
      <c r="V504" s="838">
        <v>42716</v>
      </c>
      <c r="W504" s="885" t="s">
        <v>611</v>
      </c>
      <c r="X504" s="838">
        <v>42710</v>
      </c>
      <c r="Y504" s="885">
        <v>42717</v>
      </c>
      <c r="Z504" s="885" t="s">
        <v>611</v>
      </c>
      <c r="AA504" s="838"/>
      <c r="AB504" s="885"/>
      <c r="AC504" s="885"/>
      <c r="AD504" s="885"/>
      <c r="AE504" s="885"/>
      <c r="AF504" s="885"/>
      <c r="AG504" s="838"/>
      <c r="AH504" s="885"/>
      <c r="AI504" s="885"/>
      <c r="AJ504" s="838"/>
      <c r="AK504" s="885"/>
      <c r="AL504" s="885"/>
      <c r="AM504" s="838"/>
      <c r="AN504" s="885"/>
      <c r="AO504" s="885"/>
      <c r="AP504" s="838"/>
      <c r="AQ504" s="885"/>
      <c r="AR504" s="885"/>
      <c r="AS504" s="838" t="s">
        <v>380</v>
      </c>
      <c r="AT504" s="836"/>
      <c r="AU504" s="836"/>
      <c r="AV504" s="838">
        <v>42735</v>
      </c>
      <c r="AW504" s="838">
        <v>42736</v>
      </c>
      <c r="AX504" s="885" t="s">
        <v>611</v>
      </c>
      <c r="AY504" s="838" t="s">
        <v>380</v>
      </c>
      <c r="AZ504" s="836"/>
      <c r="BA504" s="836"/>
      <c r="BB504" s="838" t="s">
        <v>380</v>
      </c>
      <c r="BC504" s="850"/>
      <c r="BD504" s="836"/>
      <c r="BE504" s="838" t="s">
        <v>379</v>
      </c>
      <c r="BF504" s="836"/>
      <c r="BG504" s="836"/>
      <c r="BH504" s="836"/>
      <c r="BI504" s="836"/>
      <c r="BJ504" s="836"/>
      <c r="BK504" s="837"/>
      <c r="BL504" s="460"/>
    </row>
    <row r="505" spans="1:64" ht="15" customHeight="1">
      <c r="A505" s="886"/>
      <c r="B505" s="886" t="s">
        <v>1390</v>
      </c>
      <c r="C505" s="886" t="s">
        <v>387</v>
      </c>
      <c r="D505" s="839">
        <v>20000</v>
      </c>
      <c r="E505" s="893">
        <v>42760</v>
      </c>
      <c r="F505" s="1088">
        <v>42705</v>
      </c>
      <c r="G505" s="838">
        <v>42712</v>
      </c>
      <c r="H505" s="885" t="s">
        <v>611</v>
      </c>
      <c r="I505" s="838" t="s">
        <v>380</v>
      </c>
      <c r="J505" s="838"/>
      <c r="K505" s="885"/>
      <c r="L505" s="838">
        <v>42735</v>
      </c>
      <c r="M505" s="838">
        <v>42736</v>
      </c>
      <c r="N505" s="885" t="s">
        <v>611</v>
      </c>
      <c r="O505" s="838">
        <v>42681</v>
      </c>
      <c r="P505" s="838">
        <v>42684</v>
      </c>
      <c r="Q505" s="458" t="s">
        <v>611</v>
      </c>
      <c r="R505" s="838">
        <v>42673</v>
      </c>
      <c r="S505" s="838">
        <v>42681</v>
      </c>
      <c r="T505" s="885" t="s">
        <v>611</v>
      </c>
      <c r="U505" s="838">
        <v>42710</v>
      </c>
      <c r="V505" s="838">
        <v>42716</v>
      </c>
      <c r="W505" s="885" t="s">
        <v>611</v>
      </c>
      <c r="X505" s="838">
        <v>42710</v>
      </c>
      <c r="Y505" s="885">
        <v>42717</v>
      </c>
      <c r="Z505" s="885" t="s">
        <v>611</v>
      </c>
      <c r="AA505" s="838"/>
      <c r="AB505" s="885"/>
      <c r="AC505" s="885"/>
      <c r="AD505" s="885"/>
      <c r="AE505" s="885"/>
      <c r="AF505" s="885"/>
      <c r="AG505" s="838"/>
      <c r="AH505" s="885"/>
      <c r="AI505" s="885"/>
      <c r="AJ505" s="838"/>
      <c r="AK505" s="885"/>
      <c r="AL505" s="885"/>
      <c r="AM505" s="838"/>
      <c r="AN505" s="885"/>
      <c r="AO505" s="885"/>
      <c r="AP505" s="838"/>
      <c r="AQ505" s="885"/>
      <c r="AR505" s="885"/>
      <c r="AS505" s="838" t="s">
        <v>380</v>
      </c>
      <c r="AT505" s="836"/>
      <c r="AU505" s="836"/>
      <c r="AV505" s="838">
        <v>42735</v>
      </c>
      <c r="AW505" s="838">
        <v>42736</v>
      </c>
      <c r="AX505" s="885" t="s">
        <v>611</v>
      </c>
      <c r="AY505" s="838" t="s">
        <v>380</v>
      </c>
      <c r="AZ505" s="836"/>
      <c r="BA505" s="836"/>
      <c r="BB505" s="838" t="s">
        <v>380</v>
      </c>
      <c r="BC505" s="850"/>
      <c r="BD505" s="836"/>
      <c r="BE505" s="838" t="s">
        <v>379</v>
      </c>
      <c r="BF505" s="836"/>
      <c r="BG505" s="836"/>
      <c r="BH505" s="836"/>
      <c r="BI505" s="836"/>
      <c r="BJ505" s="836"/>
      <c r="BK505" s="837"/>
      <c r="BL505" s="460"/>
    </row>
    <row r="506" spans="1:64" ht="15" customHeight="1">
      <c r="A506" s="886"/>
      <c r="B506" s="886" t="s">
        <v>1392</v>
      </c>
      <c r="C506" s="886" t="s">
        <v>1393</v>
      </c>
      <c r="D506" s="839">
        <v>4110</v>
      </c>
      <c r="E506" s="893">
        <v>42760</v>
      </c>
      <c r="F506" s="1088">
        <v>42705</v>
      </c>
      <c r="G506" s="838">
        <v>42712</v>
      </c>
      <c r="H506" s="885" t="s">
        <v>611</v>
      </c>
      <c r="I506" s="838" t="s">
        <v>380</v>
      </c>
      <c r="J506" s="838"/>
      <c r="K506" s="885"/>
      <c r="L506" s="838">
        <v>42735</v>
      </c>
      <c r="M506" s="838">
        <v>42736</v>
      </c>
      <c r="N506" s="885" t="s">
        <v>611</v>
      </c>
      <c r="O506" s="838">
        <v>42681</v>
      </c>
      <c r="P506" s="838">
        <v>42684</v>
      </c>
      <c r="Q506" s="458" t="s">
        <v>611</v>
      </c>
      <c r="R506" s="838">
        <v>42673</v>
      </c>
      <c r="S506" s="838">
        <v>42681</v>
      </c>
      <c r="T506" s="885" t="s">
        <v>611</v>
      </c>
      <c r="U506" s="838">
        <v>42710</v>
      </c>
      <c r="V506" s="838">
        <v>42716</v>
      </c>
      <c r="W506" s="885" t="s">
        <v>611</v>
      </c>
      <c r="X506" s="838">
        <v>42710</v>
      </c>
      <c r="Y506" s="885">
        <v>42717</v>
      </c>
      <c r="Z506" s="885" t="s">
        <v>611</v>
      </c>
      <c r="AA506" s="838"/>
      <c r="AB506" s="885"/>
      <c r="AC506" s="885"/>
      <c r="AD506" s="885"/>
      <c r="AE506" s="885"/>
      <c r="AF506" s="885"/>
      <c r="AG506" s="838"/>
      <c r="AH506" s="885"/>
      <c r="AI506" s="885"/>
      <c r="AJ506" s="838"/>
      <c r="AK506" s="885"/>
      <c r="AL506" s="885"/>
      <c r="AM506" s="838"/>
      <c r="AN506" s="885"/>
      <c r="AO506" s="885"/>
      <c r="AP506" s="838"/>
      <c r="AQ506" s="885"/>
      <c r="AR506" s="885"/>
      <c r="AS506" s="838" t="s">
        <v>380</v>
      </c>
      <c r="AT506" s="836"/>
      <c r="AU506" s="836"/>
      <c r="AV506" s="838">
        <v>42735</v>
      </c>
      <c r="AW506" s="838">
        <v>42736</v>
      </c>
      <c r="AX506" s="885" t="s">
        <v>611</v>
      </c>
      <c r="AY506" s="838" t="s">
        <v>380</v>
      </c>
      <c r="AZ506" s="836"/>
      <c r="BA506" s="836"/>
      <c r="BB506" s="838" t="s">
        <v>380</v>
      </c>
      <c r="BC506" s="850"/>
      <c r="BD506" s="836"/>
      <c r="BE506" s="838" t="s">
        <v>379</v>
      </c>
      <c r="BF506" s="836"/>
      <c r="BG506" s="836"/>
      <c r="BH506" s="836"/>
      <c r="BI506" s="836"/>
      <c r="BJ506" s="836"/>
      <c r="BK506" s="837"/>
      <c r="BL506" s="460"/>
    </row>
    <row r="507" spans="1:64" ht="15" customHeight="1">
      <c r="A507" s="853"/>
      <c r="B507" s="853" t="s">
        <v>1418</v>
      </c>
      <c r="C507" s="853" t="s">
        <v>1419</v>
      </c>
      <c r="D507" s="739">
        <v>5543</v>
      </c>
      <c r="E507" s="888">
        <v>42760</v>
      </c>
      <c r="F507" s="1088">
        <v>42705</v>
      </c>
      <c r="G507" s="838">
        <v>42712</v>
      </c>
      <c r="H507" s="885" t="s">
        <v>611</v>
      </c>
      <c r="I507" s="838" t="s">
        <v>380</v>
      </c>
      <c r="J507" s="838"/>
      <c r="K507" s="885"/>
      <c r="L507" s="838">
        <v>42735</v>
      </c>
      <c r="M507" s="838">
        <v>42736</v>
      </c>
      <c r="N507" s="885" t="s">
        <v>611</v>
      </c>
      <c r="O507" s="838">
        <v>42681</v>
      </c>
      <c r="P507" s="838">
        <v>42684</v>
      </c>
      <c r="Q507" s="458" t="s">
        <v>611</v>
      </c>
      <c r="R507" s="838">
        <v>42673</v>
      </c>
      <c r="S507" s="838">
        <v>42681</v>
      </c>
      <c r="T507" s="885" t="s">
        <v>611</v>
      </c>
      <c r="U507" s="838">
        <v>42710</v>
      </c>
      <c r="V507" s="838">
        <v>42716</v>
      </c>
      <c r="W507" s="885" t="s">
        <v>611</v>
      </c>
      <c r="X507" s="838">
        <v>42710</v>
      </c>
      <c r="Y507" s="885">
        <v>42717</v>
      </c>
      <c r="Z507" s="885" t="s">
        <v>611</v>
      </c>
      <c r="AA507" s="838"/>
      <c r="AB507" s="885"/>
      <c r="AC507" s="885"/>
      <c r="AD507" s="885"/>
      <c r="AE507" s="885"/>
      <c r="AF507" s="885"/>
      <c r="AG507" s="838"/>
      <c r="AH507" s="885"/>
      <c r="AI507" s="885"/>
      <c r="AJ507" s="838"/>
      <c r="AK507" s="885"/>
      <c r="AL507" s="885"/>
      <c r="AM507" s="838"/>
      <c r="AN507" s="885"/>
      <c r="AO507" s="885"/>
      <c r="AP507" s="838"/>
      <c r="AQ507" s="885"/>
      <c r="AR507" s="885"/>
      <c r="AS507" s="838" t="s">
        <v>380</v>
      </c>
      <c r="AT507" s="836"/>
      <c r="AU507" s="836"/>
      <c r="AV507" s="838">
        <v>42735</v>
      </c>
      <c r="AW507" s="838">
        <v>42736</v>
      </c>
      <c r="AX507" s="885" t="s">
        <v>611</v>
      </c>
      <c r="AY507" s="838" t="s">
        <v>380</v>
      </c>
      <c r="AZ507" s="836"/>
      <c r="BA507" s="836"/>
      <c r="BB507" s="838" t="s">
        <v>380</v>
      </c>
      <c r="BC507" s="850"/>
      <c r="BD507" s="836"/>
      <c r="BE507" s="838" t="s">
        <v>379</v>
      </c>
      <c r="BF507" s="836"/>
      <c r="BG507" s="836"/>
      <c r="BH507" s="836"/>
      <c r="BI507" s="836"/>
      <c r="BJ507" s="836"/>
      <c r="BK507" s="837"/>
      <c r="BL507" s="460"/>
    </row>
    <row r="508" spans="1:64" ht="15" customHeight="1">
      <c r="A508" s="853"/>
      <c r="B508" s="853" t="s">
        <v>1404</v>
      </c>
      <c r="C508" s="853">
        <v>2183322</v>
      </c>
      <c r="D508" s="739">
        <v>17500</v>
      </c>
      <c r="E508" s="888">
        <v>42761</v>
      </c>
      <c r="F508" s="1088" t="s">
        <v>380</v>
      </c>
      <c r="G508" s="885"/>
      <c r="H508" s="885"/>
      <c r="I508" s="838">
        <v>42679</v>
      </c>
      <c r="J508" s="838">
        <v>42684</v>
      </c>
      <c r="K508" s="885" t="s">
        <v>611</v>
      </c>
      <c r="L508" s="838">
        <v>42742</v>
      </c>
      <c r="M508" s="838">
        <v>42742</v>
      </c>
      <c r="N508" s="885" t="s">
        <v>611</v>
      </c>
      <c r="O508" s="838">
        <v>42681</v>
      </c>
      <c r="P508" s="838">
        <v>42684</v>
      </c>
      <c r="Q508" s="458" t="s">
        <v>611</v>
      </c>
      <c r="R508" s="838">
        <v>42681</v>
      </c>
      <c r="S508" s="838">
        <v>42681</v>
      </c>
      <c r="T508" s="885" t="s">
        <v>611</v>
      </c>
      <c r="U508" s="838" t="s">
        <v>380</v>
      </c>
      <c r="V508" s="838"/>
      <c r="W508" s="885"/>
      <c r="X508" s="838" t="s">
        <v>380</v>
      </c>
      <c r="Y508" s="885"/>
      <c r="Z508" s="885"/>
      <c r="AA508" s="838"/>
      <c r="AB508" s="885"/>
      <c r="AC508" s="885"/>
      <c r="AD508" s="885"/>
      <c r="AE508" s="885"/>
      <c r="AF508" s="885"/>
      <c r="AG508" s="838"/>
      <c r="AH508" s="885"/>
      <c r="AI508" s="885"/>
      <c r="AJ508" s="838"/>
      <c r="AK508" s="885"/>
      <c r="AL508" s="885"/>
      <c r="AM508" s="838"/>
      <c r="AN508" s="885"/>
      <c r="AO508" s="885"/>
      <c r="AP508" s="838">
        <v>42722</v>
      </c>
      <c r="AQ508" s="885"/>
      <c r="AR508" s="885"/>
      <c r="AS508" s="838" t="s">
        <v>380</v>
      </c>
      <c r="AT508" s="836"/>
      <c r="AU508" s="836"/>
      <c r="AV508" s="838" t="s">
        <v>380</v>
      </c>
      <c r="AW508" s="836"/>
      <c r="AX508" s="836"/>
      <c r="AY508" s="838" t="s">
        <v>380</v>
      </c>
      <c r="AZ508" s="836"/>
      <c r="BA508" s="836"/>
      <c r="BB508" s="838">
        <v>42718</v>
      </c>
      <c r="BC508" s="838">
        <v>42718</v>
      </c>
      <c r="BD508" s="885" t="s">
        <v>611</v>
      </c>
      <c r="BE508" s="838" t="s">
        <v>379</v>
      </c>
      <c r="BF508" s="836"/>
      <c r="BG508" s="836"/>
      <c r="BH508" s="836"/>
      <c r="BI508" s="836"/>
      <c r="BJ508" s="836"/>
      <c r="BK508" s="837"/>
      <c r="BL508" s="460"/>
    </row>
    <row r="509" spans="1:64" ht="15" customHeight="1">
      <c r="A509" s="853"/>
      <c r="B509" s="853" t="s">
        <v>1406</v>
      </c>
      <c r="C509" s="853">
        <v>2183323</v>
      </c>
      <c r="D509" s="739">
        <v>23000</v>
      </c>
      <c r="E509" s="888">
        <v>42761</v>
      </c>
      <c r="F509" s="1088" t="s">
        <v>380</v>
      </c>
      <c r="G509" s="885"/>
      <c r="H509" s="885"/>
      <c r="I509" s="838">
        <v>42679</v>
      </c>
      <c r="J509" s="838">
        <v>42684</v>
      </c>
      <c r="K509" s="885" t="s">
        <v>611</v>
      </c>
      <c r="L509" s="838">
        <v>42742</v>
      </c>
      <c r="M509" s="838">
        <v>42742</v>
      </c>
      <c r="N509" s="885" t="s">
        <v>611</v>
      </c>
      <c r="O509" s="838">
        <v>42681</v>
      </c>
      <c r="P509" s="838">
        <v>42684</v>
      </c>
      <c r="Q509" s="458" t="s">
        <v>611</v>
      </c>
      <c r="R509" s="838">
        <v>42681</v>
      </c>
      <c r="S509" s="838">
        <v>42681</v>
      </c>
      <c r="T509" s="885" t="s">
        <v>611</v>
      </c>
      <c r="U509" s="838" t="s">
        <v>380</v>
      </c>
      <c r="V509" s="838"/>
      <c r="W509" s="885"/>
      <c r="X509" s="838" t="s">
        <v>380</v>
      </c>
      <c r="Y509" s="885"/>
      <c r="Z509" s="885"/>
      <c r="AA509" s="838"/>
      <c r="AB509" s="885"/>
      <c r="AC509" s="885"/>
      <c r="AD509" s="885"/>
      <c r="AE509" s="885"/>
      <c r="AF509" s="885"/>
      <c r="AG509" s="838"/>
      <c r="AH509" s="885"/>
      <c r="AI509" s="885"/>
      <c r="AJ509" s="838"/>
      <c r="AK509" s="885"/>
      <c r="AL509" s="885"/>
      <c r="AM509" s="838"/>
      <c r="AN509" s="885"/>
      <c r="AO509" s="885"/>
      <c r="AP509" s="838">
        <v>42722</v>
      </c>
      <c r="AQ509" s="885"/>
      <c r="AR509" s="885"/>
      <c r="AS509" s="838" t="s">
        <v>380</v>
      </c>
      <c r="AT509" s="836"/>
      <c r="AU509" s="836"/>
      <c r="AV509" s="838" t="s">
        <v>380</v>
      </c>
      <c r="AW509" s="836"/>
      <c r="AX509" s="836"/>
      <c r="AY509" s="838" t="s">
        <v>380</v>
      </c>
      <c r="AZ509" s="836"/>
      <c r="BA509" s="836"/>
      <c r="BB509" s="838">
        <v>42730</v>
      </c>
      <c r="BC509" s="838">
        <v>42730</v>
      </c>
      <c r="BD509" s="885" t="s">
        <v>611</v>
      </c>
      <c r="BE509" s="838" t="s">
        <v>379</v>
      </c>
      <c r="BF509" s="836"/>
      <c r="BG509" s="836"/>
      <c r="BH509" s="836"/>
      <c r="BI509" s="836"/>
      <c r="BJ509" s="836"/>
      <c r="BK509" s="837"/>
      <c r="BL509" s="460"/>
    </row>
    <row r="510" spans="1:64" ht="15" customHeight="1">
      <c r="A510" s="853"/>
      <c r="B510" s="853" t="s">
        <v>1407</v>
      </c>
      <c r="C510" s="853">
        <v>2183349</v>
      </c>
      <c r="D510" s="739">
        <v>2000</v>
      </c>
      <c r="E510" s="888">
        <v>42761</v>
      </c>
      <c r="F510" s="1088" t="s">
        <v>380</v>
      </c>
      <c r="G510" s="885"/>
      <c r="H510" s="885"/>
      <c r="I510" s="838">
        <v>42673</v>
      </c>
      <c r="J510" s="838">
        <v>42684</v>
      </c>
      <c r="K510" s="885" t="s">
        <v>611</v>
      </c>
      <c r="L510" s="838">
        <v>42742</v>
      </c>
      <c r="M510" s="838">
        <v>42742</v>
      </c>
      <c r="N510" s="885" t="s">
        <v>611</v>
      </c>
      <c r="O510" s="838">
        <v>42681</v>
      </c>
      <c r="P510" s="838">
        <v>42684</v>
      </c>
      <c r="Q510" s="458" t="s">
        <v>611</v>
      </c>
      <c r="R510" s="838">
        <v>42681</v>
      </c>
      <c r="S510" s="838">
        <v>42681</v>
      </c>
      <c r="T510" s="885" t="s">
        <v>611</v>
      </c>
      <c r="U510" s="838" t="s">
        <v>380</v>
      </c>
      <c r="V510" s="838"/>
      <c r="W510" s="885"/>
      <c r="X510" s="838" t="s">
        <v>380</v>
      </c>
      <c r="Y510" s="885"/>
      <c r="Z510" s="885"/>
      <c r="AA510" s="838"/>
      <c r="AB510" s="885"/>
      <c r="AC510" s="885"/>
      <c r="AD510" s="885"/>
      <c r="AE510" s="885"/>
      <c r="AF510" s="885"/>
      <c r="AG510" s="838"/>
      <c r="AH510" s="885"/>
      <c r="AI510" s="885"/>
      <c r="AJ510" s="838"/>
      <c r="AK510" s="885"/>
      <c r="AL510" s="885"/>
      <c r="AM510" s="838"/>
      <c r="AN510" s="885"/>
      <c r="AO510" s="885"/>
      <c r="AP510" s="838"/>
      <c r="AQ510" s="885"/>
      <c r="AR510" s="885"/>
      <c r="AS510" s="838" t="s">
        <v>380</v>
      </c>
      <c r="AT510" s="836"/>
      <c r="AU510" s="836"/>
      <c r="AV510" s="838" t="s">
        <v>380</v>
      </c>
      <c r="AW510" s="836"/>
      <c r="AX510" s="836"/>
      <c r="AY510" s="838" t="s">
        <v>380</v>
      </c>
      <c r="AZ510" s="836"/>
      <c r="BA510" s="836"/>
      <c r="BB510" s="838">
        <v>42714</v>
      </c>
      <c r="BC510" s="838">
        <v>42714</v>
      </c>
      <c r="BD510" s="885" t="s">
        <v>611</v>
      </c>
      <c r="BE510" s="838" t="s">
        <v>379</v>
      </c>
      <c r="BF510" s="836"/>
      <c r="BG510" s="836"/>
      <c r="BH510" s="836"/>
      <c r="BI510" s="836"/>
      <c r="BJ510" s="836"/>
      <c r="BK510" s="837"/>
      <c r="BL510" s="460"/>
    </row>
    <row r="511" spans="1:64" ht="15" customHeight="1">
      <c r="A511" s="851"/>
      <c r="B511" s="851" t="s">
        <v>1498</v>
      </c>
      <c r="C511" s="851"/>
      <c r="D511" s="914">
        <f>SUM(D477:D510)</f>
        <v>209335</v>
      </c>
      <c r="E511" s="868"/>
      <c r="F511" s="1092"/>
      <c r="G511" s="641"/>
      <c r="H511" s="641"/>
      <c r="I511" s="847"/>
      <c r="J511" s="847"/>
      <c r="K511" s="641"/>
      <c r="L511" s="847"/>
      <c r="M511" s="847"/>
      <c r="N511" s="641"/>
      <c r="O511" s="847"/>
      <c r="P511" s="847"/>
      <c r="Q511" s="641"/>
      <c r="R511" s="847"/>
      <c r="S511" s="847"/>
      <c r="T511" s="641"/>
      <c r="U511" s="847"/>
      <c r="V511" s="847"/>
      <c r="W511" s="641"/>
      <c r="X511" s="847"/>
      <c r="Y511" s="641"/>
      <c r="Z511" s="641"/>
      <c r="AA511" s="847"/>
      <c r="AB511" s="641"/>
      <c r="AC511" s="641"/>
      <c r="AD511" s="641"/>
      <c r="AE511" s="641"/>
      <c r="AF511" s="641"/>
      <c r="AG511" s="847"/>
      <c r="AH511" s="641"/>
      <c r="AI511" s="641"/>
      <c r="AJ511" s="847"/>
      <c r="AK511" s="641"/>
      <c r="AL511" s="641"/>
      <c r="AM511" s="847"/>
      <c r="AN511" s="641"/>
      <c r="AO511" s="641"/>
      <c r="AP511" s="847"/>
      <c r="AQ511" s="641"/>
      <c r="AR511" s="641"/>
      <c r="AS511" s="847"/>
      <c r="AT511" s="641"/>
      <c r="AU511" s="641"/>
      <c r="AV511" s="847"/>
      <c r="AW511" s="641"/>
      <c r="AX511" s="641"/>
      <c r="AY511" s="847"/>
      <c r="AZ511" s="641"/>
      <c r="BA511" s="641"/>
      <c r="BB511" s="847"/>
      <c r="BC511" s="847"/>
      <c r="BD511" s="641"/>
      <c r="BE511" s="847"/>
      <c r="BF511" s="641"/>
      <c r="BG511" s="641"/>
      <c r="BH511" s="641"/>
      <c r="BI511" s="641"/>
      <c r="BJ511" s="641"/>
      <c r="BK511" s="641"/>
      <c r="BL511" s="641"/>
    </row>
    <row r="512" spans="1:64" ht="15" customHeight="1">
      <c r="A512" s="452"/>
      <c r="B512" s="452" t="s">
        <v>1395</v>
      </c>
      <c r="C512" s="853" t="s">
        <v>1396</v>
      </c>
      <c r="D512" s="636">
        <v>32000</v>
      </c>
      <c r="E512" s="888">
        <v>42767</v>
      </c>
      <c r="F512" s="1088">
        <v>42705</v>
      </c>
      <c r="G512" s="838">
        <v>42712</v>
      </c>
      <c r="H512" s="885" t="s">
        <v>611</v>
      </c>
      <c r="I512" s="838" t="s">
        <v>380</v>
      </c>
      <c r="J512" s="838"/>
      <c r="K512" s="885"/>
      <c r="L512" s="838">
        <v>42735</v>
      </c>
      <c r="M512" s="838">
        <v>42736</v>
      </c>
      <c r="N512" s="885" t="s">
        <v>611</v>
      </c>
      <c r="O512" s="838">
        <v>42681</v>
      </c>
      <c r="P512" s="838">
        <v>42684</v>
      </c>
      <c r="Q512" s="458" t="s">
        <v>611</v>
      </c>
      <c r="R512" s="838">
        <v>42673</v>
      </c>
      <c r="S512" s="838">
        <v>42673</v>
      </c>
      <c r="T512" s="885" t="s">
        <v>611</v>
      </c>
      <c r="U512" s="838">
        <v>42710</v>
      </c>
      <c r="V512" s="838">
        <v>42716</v>
      </c>
      <c r="W512" s="885" t="s">
        <v>611</v>
      </c>
      <c r="X512" s="838">
        <v>42710</v>
      </c>
      <c r="Y512" s="885">
        <v>42717</v>
      </c>
      <c r="Z512" s="885" t="s">
        <v>611</v>
      </c>
      <c r="AA512" s="838" t="s">
        <v>380</v>
      </c>
      <c r="AB512" s="885"/>
      <c r="AC512" s="885"/>
      <c r="AD512" s="885"/>
      <c r="AE512" s="885"/>
      <c r="AF512" s="885"/>
      <c r="AG512" s="838" t="s">
        <v>380</v>
      </c>
      <c r="AH512" s="885"/>
      <c r="AI512" s="885"/>
      <c r="AJ512" s="838" t="s">
        <v>380</v>
      </c>
      <c r="AK512" s="836"/>
      <c r="AL512" s="836"/>
      <c r="AM512" s="838" t="s">
        <v>380</v>
      </c>
      <c r="AN512" s="836"/>
      <c r="AO512" s="836"/>
      <c r="AP512" s="838" t="s">
        <v>380</v>
      </c>
      <c r="AQ512" s="836"/>
      <c r="AR512" s="836"/>
      <c r="AS512" s="838" t="s">
        <v>380</v>
      </c>
      <c r="AT512" s="836"/>
      <c r="AU512" s="836"/>
      <c r="AV512" s="838">
        <v>42735</v>
      </c>
      <c r="AW512" s="838">
        <v>42736</v>
      </c>
      <c r="AX512" s="885" t="s">
        <v>611</v>
      </c>
      <c r="AY512" s="838" t="s">
        <v>380</v>
      </c>
      <c r="AZ512" s="836"/>
      <c r="BA512" s="836"/>
      <c r="BB512" s="838" t="s">
        <v>380</v>
      </c>
      <c r="BC512" s="850"/>
      <c r="BD512" s="836"/>
      <c r="BE512" s="838" t="s">
        <v>379</v>
      </c>
      <c r="BF512" s="836"/>
      <c r="BG512" s="836"/>
      <c r="BH512" s="836"/>
      <c r="BI512" s="836"/>
      <c r="BJ512" s="836"/>
      <c r="BK512" s="837"/>
      <c r="BL512" s="460"/>
    </row>
    <row r="513" spans="1:64" ht="15" customHeight="1">
      <c r="A513" s="452"/>
      <c r="B513" s="452" t="s">
        <v>1420</v>
      </c>
      <c r="C513" s="863" t="s">
        <v>1419</v>
      </c>
      <c r="D513" s="907">
        <v>6001</v>
      </c>
      <c r="E513" s="888">
        <v>42767</v>
      </c>
      <c r="F513" s="1088">
        <v>42705</v>
      </c>
      <c r="G513" s="838">
        <v>42712</v>
      </c>
      <c r="H513" s="885" t="s">
        <v>611</v>
      </c>
      <c r="I513" s="838" t="s">
        <v>380</v>
      </c>
      <c r="J513" s="838"/>
      <c r="K513" s="885"/>
      <c r="L513" s="838">
        <v>42735</v>
      </c>
      <c r="M513" s="838">
        <v>42736</v>
      </c>
      <c r="N513" s="885" t="s">
        <v>611</v>
      </c>
      <c r="O513" s="838">
        <v>42681</v>
      </c>
      <c r="P513" s="838">
        <v>42684</v>
      </c>
      <c r="Q513" s="458" t="s">
        <v>611</v>
      </c>
      <c r="R513" s="838">
        <v>42673</v>
      </c>
      <c r="S513" s="838">
        <v>42673</v>
      </c>
      <c r="T513" s="885" t="s">
        <v>611</v>
      </c>
      <c r="U513" s="838">
        <v>42710</v>
      </c>
      <c r="V513" s="838">
        <v>42716</v>
      </c>
      <c r="W513" s="885" t="s">
        <v>611</v>
      </c>
      <c r="X513" s="838">
        <v>42710</v>
      </c>
      <c r="Y513" s="885">
        <v>42717</v>
      </c>
      <c r="Z513" s="885" t="s">
        <v>611</v>
      </c>
      <c r="AA513" s="838" t="s">
        <v>380</v>
      </c>
      <c r="AB513" s="885"/>
      <c r="AC513" s="885"/>
      <c r="AD513" s="885"/>
      <c r="AE513" s="885"/>
      <c r="AF513" s="885"/>
      <c r="AG513" s="838" t="s">
        <v>380</v>
      </c>
      <c r="AH513" s="885"/>
      <c r="AI513" s="885"/>
      <c r="AJ513" s="838" t="s">
        <v>380</v>
      </c>
      <c r="AK513" s="836"/>
      <c r="AL513" s="836"/>
      <c r="AM513" s="838" t="s">
        <v>380</v>
      </c>
      <c r="AN513" s="836"/>
      <c r="AO513" s="836"/>
      <c r="AP513" s="838" t="s">
        <v>380</v>
      </c>
      <c r="AQ513" s="836"/>
      <c r="AR513" s="836"/>
      <c r="AS513" s="838" t="s">
        <v>380</v>
      </c>
      <c r="AT513" s="836"/>
      <c r="AU513" s="836"/>
      <c r="AV513" s="838">
        <v>42735</v>
      </c>
      <c r="AW513" s="838">
        <v>42736</v>
      </c>
      <c r="AX513" s="885" t="s">
        <v>611</v>
      </c>
      <c r="AY513" s="838" t="s">
        <v>380</v>
      </c>
      <c r="AZ513" s="836"/>
      <c r="BA513" s="836"/>
      <c r="BB513" s="838" t="s">
        <v>380</v>
      </c>
      <c r="BC513" s="850"/>
      <c r="BD513" s="836"/>
      <c r="BE513" s="838" t="s">
        <v>379</v>
      </c>
      <c r="BF513" s="836"/>
      <c r="BG513" s="836"/>
      <c r="BH513" s="836"/>
      <c r="BI513" s="836"/>
      <c r="BJ513" s="836"/>
      <c r="BK513" s="837"/>
      <c r="BL513" s="460"/>
    </row>
    <row r="514" spans="1:64" ht="15" customHeight="1">
      <c r="A514" s="185"/>
      <c r="B514" s="185" t="s">
        <v>1421</v>
      </c>
      <c r="C514" s="841">
        <v>2283386</v>
      </c>
      <c r="D514" s="908">
        <v>1500</v>
      </c>
      <c r="E514" s="903">
        <v>42774</v>
      </c>
      <c r="F514" s="1088" t="s">
        <v>380</v>
      </c>
      <c r="G514" s="885"/>
      <c r="H514" s="885"/>
      <c r="I514" s="838">
        <v>42679</v>
      </c>
      <c r="J514" s="838">
        <v>42684</v>
      </c>
      <c r="K514" s="885" t="s">
        <v>611</v>
      </c>
      <c r="L514" s="838">
        <v>42759</v>
      </c>
      <c r="M514" s="838">
        <v>42759</v>
      </c>
      <c r="N514" s="885" t="s">
        <v>611</v>
      </c>
      <c r="O514" s="838">
        <v>42711</v>
      </c>
      <c r="P514" s="838">
        <v>42716</v>
      </c>
      <c r="Q514" s="458" t="s">
        <v>611</v>
      </c>
      <c r="R514" s="838">
        <v>42711</v>
      </c>
      <c r="S514" s="838">
        <v>42711</v>
      </c>
      <c r="T514" s="885" t="s">
        <v>611</v>
      </c>
      <c r="U514" s="838" t="s">
        <v>380</v>
      </c>
      <c r="V514" s="838"/>
      <c r="W514" s="885"/>
      <c r="X514" s="838" t="s">
        <v>380</v>
      </c>
      <c r="Y514" s="885"/>
      <c r="Z514" s="885"/>
      <c r="AA514" s="838" t="s">
        <v>380</v>
      </c>
      <c r="AB514" s="885"/>
      <c r="AC514" s="885"/>
      <c r="AD514" s="885"/>
      <c r="AE514" s="885"/>
      <c r="AF514" s="885"/>
      <c r="AG514" s="838" t="s">
        <v>380</v>
      </c>
      <c r="AH514" s="885"/>
      <c r="AI514" s="885"/>
      <c r="AJ514" s="838" t="s">
        <v>380</v>
      </c>
      <c r="AK514" s="836"/>
      <c r="AL514" s="836"/>
      <c r="AM514" s="838" t="s">
        <v>380</v>
      </c>
      <c r="AN514" s="836"/>
      <c r="AO514" s="836"/>
      <c r="AP514" s="838" t="s">
        <v>380</v>
      </c>
      <c r="AQ514" s="836"/>
      <c r="AR514" s="836"/>
      <c r="AS514" s="838" t="s">
        <v>380</v>
      </c>
      <c r="AT514" s="836"/>
      <c r="AU514" s="836"/>
      <c r="AV514" s="838" t="s">
        <v>380</v>
      </c>
      <c r="AW514" s="836"/>
      <c r="AX514" s="836"/>
      <c r="AY514" s="838" t="s">
        <v>380</v>
      </c>
      <c r="AZ514" s="836"/>
      <c r="BA514" s="836"/>
      <c r="BB514" s="838">
        <v>42759</v>
      </c>
      <c r="BC514" s="838">
        <v>42761</v>
      </c>
      <c r="BD514" s="885" t="s">
        <v>611</v>
      </c>
      <c r="BE514" s="838" t="s">
        <v>379</v>
      </c>
      <c r="BF514" s="836"/>
      <c r="BG514" s="836"/>
      <c r="BH514" s="836"/>
      <c r="BI514" s="836"/>
      <c r="BJ514" s="836"/>
      <c r="BK514" s="837"/>
      <c r="BL514" s="460"/>
    </row>
    <row r="515" spans="1:64" ht="15" customHeight="1">
      <c r="A515" s="452"/>
      <c r="B515" s="452" t="s">
        <v>1442</v>
      </c>
      <c r="C515" s="853" t="s">
        <v>1425</v>
      </c>
      <c r="D515" s="907">
        <v>17000</v>
      </c>
      <c r="E515" s="888">
        <v>42774</v>
      </c>
      <c r="F515" s="1013">
        <v>42746</v>
      </c>
      <c r="G515" s="885">
        <v>42746</v>
      </c>
      <c r="H515" s="885" t="s">
        <v>611</v>
      </c>
      <c r="I515" s="838" t="s">
        <v>380</v>
      </c>
      <c r="J515" s="838"/>
      <c r="K515" s="885"/>
      <c r="L515" s="838">
        <v>42746</v>
      </c>
      <c r="M515" s="838">
        <v>42751</v>
      </c>
      <c r="N515" s="885" t="s">
        <v>611</v>
      </c>
      <c r="O515" s="838">
        <v>42711</v>
      </c>
      <c r="P515" s="838">
        <v>42716</v>
      </c>
      <c r="Q515" s="458" t="s">
        <v>611</v>
      </c>
      <c r="R515" s="838">
        <v>42705</v>
      </c>
      <c r="S515" s="838">
        <v>42705</v>
      </c>
      <c r="T515" s="885" t="s">
        <v>611</v>
      </c>
      <c r="U515" s="838">
        <v>42739</v>
      </c>
      <c r="V515" s="885">
        <v>42743</v>
      </c>
      <c r="W515" s="885" t="s">
        <v>611</v>
      </c>
      <c r="X515" s="838">
        <v>42739</v>
      </c>
      <c r="Y515" s="885">
        <v>42743</v>
      </c>
      <c r="Z515" s="885" t="s">
        <v>611</v>
      </c>
      <c r="AA515" s="838" t="s">
        <v>380</v>
      </c>
      <c r="AB515" s="885"/>
      <c r="AC515" s="885"/>
      <c r="AD515" s="885"/>
      <c r="AE515" s="885"/>
      <c r="AF515" s="885"/>
      <c r="AG515" s="838" t="s">
        <v>380</v>
      </c>
      <c r="AH515" s="885"/>
      <c r="AI515" s="885"/>
      <c r="AJ515" s="838" t="s">
        <v>380</v>
      </c>
      <c r="AK515" s="836"/>
      <c r="AL515" s="836"/>
      <c r="AM515" s="838" t="s">
        <v>380</v>
      </c>
      <c r="AN515" s="836"/>
      <c r="AO515" s="836"/>
      <c r="AP515" s="838" t="s">
        <v>380</v>
      </c>
      <c r="AQ515" s="836"/>
      <c r="AR515" s="836"/>
      <c r="AS515" s="838" t="s">
        <v>380</v>
      </c>
      <c r="AT515" s="836"/>
      <c r="AU515" s="836"/>
      <c r="AV515" s="838">
        <v>42735</v>
      </c>
      <c r="AW515" s="838">
        <v>42736</v>
      </c>
      <c r="AX515" s="885" t="s">
        <v>611</v>
      </c>
      <c r="AY515" s="838" t="s">
        <v>380</v>
      </c>
      <c r="AZ515" s="836"/>
      <c r="BA515" s="836"/>
      <c r="BB515" s="838" t="s">
        <v>380</v>
      </c>
      <c r="BC515" s="850"/>
      <c r="BD515" s="836"/>
      <c r="BE515" s="838" t="s">
        <v>379</v>
      </c>
      <c r="BF515" s="836"/>
      <c r="BG515" s="836"/>
      <c r="BH515" s="836"/>
      <c r="BI515" s="836"/>
      <c r="BJ515" s="836"/>
      <c r="BK515" s="837"/>
      <c r="BL515" s="460"/>
    </row>
    <row r="516" spans="1:64" ht="15" customHeight="1">
      <c r="A516" s="452"/>
      <c r="B516" s="452" t="s">
        <v>1443</v>
      </c>
      <c r="C516" s="853" t="s">
        <v>1425</v>
      </c>
      <c r="D516" s="907">
        <v>17676</v>
      </c>
      <c r="E516" s="888">
        <v>42774</v>
      </c>
      <c r="F516" s="1013">
        <v>42746</v>
      </c>
      <c r="G516" s="885">
        <v>42746</v>
      </c>
      <c r="H516" s="885" t="s">
        <v>611</v>
      </c>
      <c r="I516" s="838" t="s">
        <v>380</v>
      </c>
      <c r="J516" s="838"/>
      <c r="K516" s="885"/>
      <c r="L516" s="838">
        <v>42746</v>
      </c>
      <c r="M516" s="838">
        <v>42752</v>
      </c>
      <c r="N516" s="885" t="s">
        <v>611</v>
      </c>
      <c r="O516" s="838">
        <v>42711</v>
      </c>
      <c r="P516" s="838">
        <v>42716</v>
      </c>
      <c r="Q516" s="458" t="s">
        <v>611</v>
      </c>
      <c r="R516" s="838">
        <v>42705</v>
      </c>
      <c r="S516" s="838">
        <v>42705</v>
      </c>
      <c r="T516" s="885" t="s">
        <v>611</v>
      </c>
      <c r="U516" s="838">
        <v>42739</v>
      </c>
      <c r="V516" s="885">
        <v>42743</v>
      </c>
      <c r="W516" s="885" t="s">
        <v>611</v>
      </c>
      <c r="X516" s="838">
        <v>42739</v>
      </c>
      <c r="Y516" s="885">
        <v>42743</v>
      </c>
      <c r="Z516" s="885" t="s">
        <v>611</v>
      </c>
      <c r="AA516" s="838" t="s">
        <v>380</v>
      </c>
      <c r="AB516" s="885"/>
      <c r="AC516" s="885"/>
      <c r="AD516" s="885"/>
      <c r="AE516" s="885"/>
      <c r="AF516" s="885"/>
      <c r="AG516" s="838" t="s">
        <v>380</v>
      </c>
      <c r="AH516" s="885"/>
      <c r="AI516" s="885"/>
      <c r="AJ516" s="838" t="s">
        <v>380</v>
      </c>
      <c r="AK516" s="836"/>
      <c r="AL516" s="836"/>
      <c r="AM516" s="838" t="s">
        <v>380</v>
      </c>
      <c r="AN516" s="836"/>
      <c r="AO516" s="836"/>
      <c r="AP516" s="838" t="s">
        <v>380</v>
      </c>
      <c r="AQ516" s="836"/>
      <c r="AR516" s="836"/>
      <c r="AS516" s="838" t="s">
        <v>380</v>
      </c>
      <c r="AT516" s="836"/>
      <c r="AU516" s="836"/>
      <c r="AV516" s="838" t="s">
        <v>380</v>
      </c>
      <c r="AW516" s="836"/>
      <c r="AX516" s="836"/>
      <c r="AY516" s="838" t="s">
        <v>380</v>
      </c>
      <c r="AZ516" s="836"/>
      <c r="BA516" s="836"/>
      <c r="BB516" s="838" t="s">
        <v>380</v>
      </c>
      <c r="BC516" s="850"/>
      <c r="BD516" s="836"/>
      <c r="BE516" s="838" t="s">
        <v>379</v>
      </c>
      <c r="BF516" s="836"/>
      <c r="BG516" s="836"/>
      <c r="BH516" s="836"/>
      <c r="BI516" s="836"/>
      <c r="BJ516" s="836"/>
      <c r="BK516" s="837"/>
      <c r="BL516" s="460"/>
    </row>
    <row r="517" spans="1:64" ht="15" customHeight="1">
      <c r="A517" s="452"/>
      <c r="B517" s="452" t="s">
        <v>1444</v>
      </c>
      <c r="C517" s="853" t="s">
        <v>1388</v>
      </c>
      <c r="D517" s="907">
        <v>8000</v>
      </c>
      <c r="E517" s="888">
        <v>42781</v>
      </c>
      <c r="F517" s="1013">
        <v>42746</v>
      </c>
      <c r="G517" s="885">
        <v>42746</v>
      </c>
      <c r="H517" s="885" t="s">
        <v>611</v>
      </c>
      <c r="I517" s="838" t="s">
        <v>380</v>
      </c>
      <c r="J517" s="838"/>
      <c r="K517" s="885"/>
      <c r="L517" s="838">
        <v>42746</v>
      </c>
      <c r="M517" s="838">
        <v>42752</v>
      </c>
      <c r="N517" s="885" t="s">
        <v>611</v>
      </c>
      <c r="O517" s="838">
        <v>42711</v>
      </c>
      <c r="P517" s="838">
        <v>42716</v>
      </c>
      <c r="Q517" s="458" t="s">
        <v>611</v>
      </c>
      <c r="R517" s="838">
        <v>42705</v>
      </c>
      <c r="S517" s="838">
        <v>42705</v>
      </c>
      <c r="T517" s="885" t="s">
        <v>611</v>
      </c>
      <c r="U517" s="838">
        <v>42739</v>
      </c>
      <c r="V517" s="885">
        <v>42743</v>
      </c>
      <c r="W517" s="885" t="s">
        <v>611</v>
      </c>
      <c r="X517" s="838">
        <v>42739</v>
      </c>
      <c r="Y517" s="885">
        <v>42743</v>
      </c>
      <c r="Z517" s="885" t="s">
        <v>611</v>
      </c>
      <c r="AA517" s="838" t="s">
        <v>380</v>
      </c>
      <c r="AB517" s="885"/>
      <c r="AC517" s="885"/>
      <c r="AD517" s="885"/>
      <c r="AE517" s="885"/>
      <c r="AF517" s="885"/>
      <c r="AG517" s="838" t="s">
        <v>380</v>
      </c>
      <c r="AH517" s="885"/>
      <c r="AI517" s="885"/>
      <c r="AJ517" s="838" t="s">
        <v>380</v>
      </c>
      <c r="AK517" s="836"/>
      <c r="AL517" s="836"/>
      <c r="AM517" s="838" t="s">
        <v>380</v>
      </c>
      <c r="AN517" s="836"/>
      <c r="AO517" s="836"/>
      <c r="AP517" s="838" t="s">
        <v>380</v>
      </c>
      <c r="AQ517" s="836"/>
      <c r="AR517" s="836"/>
      <c r="AS517" s="838" t="s">
        <v>380</v>
      </c>
      <c r="AT517" s="836"/>
      <c r="AU517" s="836"/>
      <c r="AV517" s="838" t="s">
        <v>380</v>
      </c>
      <c r="AW517" s="836"/>
      <c r="AX517" s="836"/>
      <c r="AY517" s="838" t="s">
        <v>380</v>
      </c>
      <c r="AZ517" s="836"/>
      <c r="BA517" s="836"/>
      <c r="BB517" s="838" t="s">
        <v>380</v>
      </c>
      <c r="BC517" s="850"/>
      <c r="BD517" s="836"/>
      <c r="BE517" s="838" t="s">
        <v>379</v>
      </c>
      <c r="BF517" s="836"/>
      <c r="BG517" s="836"/>
      <c r="BH517" s="836"/>
      <c r="BI517" s="836"/>
      <c r="BJ517" s="836"/>
      <c r="BK517" s="837"/>
      <c r="BL517" s="460"/>
    </row>
    <row r="518" spans="1:64" ht="15" customHeight="1">
      <c r="A518" s="452"/>
      <c r="B518" s="452" t="s">
        <v>1446</v>
      </c>
      <c r="C518" s="853" t="s">
        <v>1388</v>
      </c>
      <c r="D518" s="907">
        <v>8031</v>
      </c>
      <c r="E518" s="888">
        <v>42781</v>
      </c>
      <c r="F518" s="1013">
        <v>42746</v>
      </c>
      <c r="G518" s="885">
        <v>42746</v>
      </c>
      <c r="H518" s="885" t="s">
        <v>611</v>
      </c>
      <c r="I518" s="838" t="s">
        <v>380</v>
      </c>
      <c r="J518" s="838"/>
      <c r="K518" s="885"/>
      <c r="L518" s="838">
        <v>42746</v>
      </c>
      <c r="M518" s="838">
        <v>42752</v>
      </c>
      <c r="N518" s="885" t="s">
        <v>611</v>
      </c>
      <c r="O518" s="838">
        <v>42711</v>
      </c>
      <c r="P518" s="838">
        <v>42716</v>
      </c>
      <c r="Q518" s="458" t="s">
        <v>611</v>
      </c>
      <c r="R518" s="838">
        <v>42705</v>
      </c>
      <c r="S518" s="838">
        <v>42705</v>
      </c>
      <c r="T518" s="885" t="s">
        <v>611</v>
      </c>
      <c r="U518" s="838">
        <v>42739</v>
      </c>
      <c r="V518" s="885">
        <v>42743</v>
      </c>
      <c r="W518" s="885" t="s">
        <v>611</v>
      </c>
      <c r="X518" s="838">
        <v>42739</v>
      </c>
      <c r="Y518" s="885">
        <v>42743</v>
      </c>
      <c r="Z518" s="885" t="s">
        <v>611</v>
      </c>
      <c r="AA518" s="838" t="s">
        <v>380</v>
      </c>
      <c r="AB518" s="885"/>
      <c r="AC518" s="885"/>
      <c r="AD518" s="885"/>
      <c r="AE518" s="885"/>
      <c r="AF518" s="885"/>
      <c r="AG518" s="838" t="s">
        <v>380</v>
      </c>
      <c r="AH518" s="885"/>
      <c r="AI518" s="885"/>
      <c r="AJ518" s="838" t="s">
        <v>380</v>
      </c>
      <c r="AK518" s="836"/>
      <c r="AL518" s="836"/>
      <c r="AM518" s="838" t="s">
        <v>380</v>
      </c>
      <c r="AN518" s="836"/>
      <c r="AO518" s="836"/>
      <c r="AP518" s="838" t="s">
        <v>380</v>
      </c>
      <c r="AQ518" s="836"/>
      <c r="AR518" s="836"/>
      <c r="AS518" s="838" t="s">
        <v>380</v>
      </c>
      <c r="AT518" s="836"/>
      <c r="AU518" s="836"/>
      <c r="AV518" s="838">
        <v>42746</v>
      </c>
      <c r="AW518" s="836"/>
      <c r="AX518" s="836"/>
      <c r="AY518" s="838" t="s">
        <v>380</v>
      </c>
      <c r="AZ518" s="836"/>
      <c r="BA518" s="836"/>
      <c r="BB518" s="838" t="s">
        <v>380</v>
      </c>
      <c r="BC518" s="850"/>
      <c r="BD518" s="836"/>
      <c r="BE518" s="838" t="s">
        <v>379</v>
      </c>
      <c r="BF518" s="836"/>
      <c r="BG518" s="836"/>
      <c r="BH518" s="836"/>
      <c r="BI518" s="836"/>
      <c r="BJ518" s="836"/>
      <c r="BK518" s="837"/>
      <c r="BL518" s="460"/>
    </row>
    <row r="519" spans="1:64" ht="15" customHeight="1">
      <c r="A519" s="923"/>
      <c r="B519" s="923" t="s">
        <v>1402</v>
      </c>
      <c r="C519" s="485">
        <v>2183318</v>
      </c>
      <c r="D519" s="921">
        <v>4000</v>
      </c>
      <c r="E519" s="904">
        <v>42781</v>
      </c>
      <c r="F519" s="1088" t="s">
        <v>380</v>
      </c>
      <c r="G519" s="1006"/>
      <c r="H519" s="885"/>
      <c r="I519" s="838">
        <v>42668</v>
      </c>
      <c r="J519" s="838">
        <v>42670</v>
      </c>
      <c r="K519" s="885" t="s">
        <v>611</v>
      </c>
      <c r="L519" s="838">
        <v>42759</v>
      </c>
      <c r="M519" s="838">
        <v>42759</v>
      </c>
      <c r="N519" s="885" t="s">
        <v>611</v>
      </c>
      <c r="O519" s="838">
        <v>42681</v>
      </c>
      <c r="P519" s="838">
        <v>42684</v>
      </c>
      <c r="Q519" s="458" t="s">
        <v>611</v>
      </c>
      <c r="R519" s="838">
        <v>42681</v>
      </c>
      <c r="S519" s="838">
        <v>42683</v>
      </c>
      <c r="T519" s="458" t="s">
        <v>611</v>
      </c>
      <c r="U519" s="838" t="s">
        <v>380</v>
      </c>
      <c r="V519" s="838"/>
      <c r="W519" s="885"/>
      <c r="X519" s="838" t="s">
        <v>380</v>
      </c>
      <c r="Y519" s="885"/>
      <c r="Z519" s="885"/>
      <c r="AA519" s="838" t="s">
        <v>380</v>
      </c>
      <c r="AB519" s="885"/>
      <c r="AC519" s="885"/>
      <c r="AD519" s="885"/>
      <c r="AE519" s="885"/>
      <c r="AF519" s="885"/>
      <c r="AG519" s="838" t="s">
        <v>380</v>
      </c>
      <c r="AH519" s="885"/>
      <c r="AI519" s="885"/>
      <c r="AJ519" s="838" t="s">
        <v>380</v>
      </c>
      <c r="AK519" s="836"/>
      <c r="AL519" s="836"/>
      <c r="AM519" s="838" t="s">
        <v>380</v>
      </c>
      <c r="AN519" s="836"/>
      <c r="AO519" s="836"/>
      <c r="AP519" s="838" t="s">
        <v>380</v>
      </c>
      <c r="AQ519" s="836"/>
      <c r="AR519" s="836"/>
      <c r="AS519" s="838" t="s">
        <v>380</v>
      </c>
      <c r="AT519" s="836"/>
      <c r="AU519" s="836"/>
      <c r="AV519" s="838" t="s">
        <v>380</v>
      </c>
      <c r="AW519" s="836"/>
      <c r="AX519" s="836"/>
      <c r="AY519" s="838" t="s">
        <v>380</v>
      </c>
      <c r="AZ519" s="836"/>
      <c r="BA519" s="836"/>
      <c r="BB519" s="838">
        <v>42730</v>
      </c>
      <c r="BC519" s="838">
        <v>42730</v>
      </c>
      <c r="BD519" s="885" t="s">
        <v>611</v>
      </c>
      <c r="BE519" s="838" t="s">
        <v>379</v>
      </c>
      <c r="BF519" s="836"/>
      <c r="BG519" s="836"/>
      <c r="BH519" s="836"/>
      <c r="BI519" s="836"/>
      <c r="BJ519" s="836"/>
      <c r="BK519" s="837"/>
      <c r="BL519" s="460"/>
    </row>
    <row r="520" spans="1:64" ht="15" customHeight="1">
      <c r="A520" s="853"/>
      <c r="B520" s="853" t="s">
        <v>1408</v>
      </c>
      <c r="C520" s="863">
        <v>2183352</v>
      </c>
      <c r="D520" s="739">
        <v>3000</v>
      </c>
      <c r="E520" s="905">
        <v>42781</v>
      </c>
      <c r="F520" s="1088" t="s">
        <v>380</v>
      </c>
      <c r="G520" s="885"/>
      <c r="H520" s="885"/>
      <c r="I520" s="838">
        <v>42673</v>
      </c>
      <c r="J520" s="838">
        <v>42684</v>
      </c>
      <c r="K520" s="885" t="s">
        <v>611</v>
      </c>
      <c r="L520" s="838">
        <v>42759</v>
      </c>
      <c r="M520" s="838">
        <v>42759</v>
      </c>
      <c r="N520" s="885" t="s">
        <v>611</v>
      </c>
      <c r="O520" s="838">
        <v>42681</v>
      </c>
      <c r="P520" s="838">
        <v>42684</v>
      </c>
      <c r="Q520" s="458" t="s">
        <v>611</v>
      </c>
      <c r="R520" s="838">
        <v>42681</v>
      </c>
      <c r="S520" s="838">
        <v>42683</v>
      </c>
      <c r="T520" s="458" t="s">
        <v>611</v>
      </c>
      <c r="U520" s="838" t="s">
        <v>380</v>
      </c>
      <c r="V520" s="838"/>
      <c r="W520" s="885"/>
      <c r="X520" s="838" t="s">
        <v>380</v>
      </c>
      <c r="Y520" s="885"/>
      <c r="Z520" s="885"/>
      <c r="AA520" s="838" t="s">
        <v>380</v>
      </c>
      <c r="AB520" s="885"/>
      <c r="AC520" s="885"/>
      <c r="AD520" s="885"/>
      <c r="AE520" s="885"/>
      <c r="AF520" s="885"/>
      <c r="AG520" s="838" t="s">
        <v>380</v>
      </c>
      <c r="AH520" s="885"/>
      <c r="AI520" s="885"/>
      <c r="AJ520" s="838" t="s">
        <v>380</v>
      </c>
      <c r="AK520" s="836"/>
      <c r="AL520" s="836"/>
      <c r="AM520" s="838" t="s">
        <v>380</v>
      </c>
      <c r="AN520" s="836"/>
      <c r="AO520" s="836"/>
      <c r="AP520" s="838">
        <v>42722</v>
      </c>
      <c r="AQ520" s="836"/>
      <c r="AR520" s="836"/>
      <c r="AS520" s="838" t="s">
        <v>380</v>
      </c>
      <c r="AT520" s="836"/>
      <c r="AU520" s="836"/>
      <c r="AV520" s="838" t="s">
        <v>380</v>
      </c>
      <c r="AW520" s="836"/>
      <c r="AX520" s="836"/>
      <c r="AY520" s="838" t="s">
        <v>380</v>
      </c>
      <c r="AZ520" s="836"/>
      <c r="BA520" s="836"/>
      <c r="BB520" s="838">
        <v>42730</v>
      </c>
      <c r="BC520" s="838">
        <v>42730</v>
      </c>
      <c r="BD520" s="885" t="s">
        <v>611</v>
      </c>
      <c r="BE520" s="838" t="s">
        <v>379</v>
      </c>
      <c r="BF520" s="836"/>
      <c r="BG520" s="836"/>
      <c r="BH520" s="836"/>
      <c r="BI520" s="836"/>
      <c r="BJ520" s="836"/>
      <c r="BK520" s="837"/>
      <c r="BL520" s="460"/>
    </row>
    <row r="521" spans="1:64" ht="15" customHeight="1">
      <c r="A521" s="853"/>
      <c r="B521" s="853" t="s">
        <v>1409</v>
      </c>
      <c r="C521" s="863">
        <v>2183368</v>
      </c>
      <c r="D521" s="739">
        <v>2300</v>
      </c>
      <c r="E521" s="905">
        <v>42781</v>
      </c>
      <c r="F521" s="1088" t="s">
        <v>380</v>
      </c>
      <c r="G521" s="1007"/>
      <c r="H521" s="885"/>
      <c r="I521" s="838">
        <v>42681</v>
      </c>
      <c r="J521" s="838">
        <v>42684</v>
      </c>
      <c r="K521" s="885" t="s">
        <v>611</v>
      </c>
      <c r="L521" s="838">
        <v>42759</v>
      </c>
      <c r="M521" s="838">
        <v>42759</v>
      </c>
      <c r="N521" s="885" t="s">
        <v>611</v>
      </c>
      <c r="O521" s="838">
        <v>42681</v>
      </c>
      <c r="P521" s="838">
        <v>42684</v>
      </c>
      <c r="Q521" s="458" t="s">
        <v>611</v>
      </c>
      <c r="R521" s="838">
        <v>42681</v>
      </c>
      <c r="S521" s="838">
        <v>42683</v>
      </c>
      <c r="T521" s="458" t="s">
        <v>611</v>
      </c>
      <c r="U521" s="838" t="s">
        <v>380</v>
      </c>
      <c r="V521" s="838"/>
      <c r="W521" s="885"/>
      <c r="X521" s="838" t="s">
        <v>380</v>
      </c>
      <c r="Y521" s="885"/>
      <c r="Z521" s="885"/>
      <c r="AA521" s="838" t="s">
        <v>380</v>
      </c>
      <c r="AB521" s="885"/>
      <c r="AC521" s="885"/>
      <c r="AD521" s="885"/>
      <c r="AE521" s="885"/>
      <c r="AF521" s="885"/>
      <c r="AG521" s="838" t="s">
        <v>380</v>
      </c>
      <c r="AH521" s="885"/>
      <c r="AI521" s="885"/>
      <c r="AJ521" s="838" t="s">
        <v>380</v>
      </c>
      <c r="AK521" s="836"/>
      <c r="AL521" s="836"/>
      <c r="AM521" s="838" t="s">
        <v>380</v>
      </c>
      <c r="AN521" s="836"/>
      <c r="AO521" s="836"/>
      <c r="AP521" s="838" t="s">
        <v>380</v>
      </c>
      <c r="AQ521" s="836"/>
      <c r="AR521" s="836"/>
      <c r="AS521" s="838" t="s">
        <v>380</v>
      </c>
      <c r="AT521" s="836"/>
      <c r="AU521" s="836"/>
      <c r="AV521" s="838" t="s">
        <v>380</v>
      </c>
      <c r="AW521" s="836"/>
      <c r="AX521" s="836"/>
      <c r="AY521" s="838" t="s">
        <v>380</v>
      </c>
      <c r="AZ521" s="836"/>
      <c r="BA521" s="836"/>
      <c r="BB521" s="838">
        <v>42724</v>
      </c>
      <c r="BC521" s="838">
        <v>42724</v>
      </c>
      <c r="BD521" s="885" t="s">
        <v>611</v>
      </c>
      <c r="BE521" s="838" t="s">
        <v>379</v>
      </c>
      <c r="BF521" s="836"/>
      <c r="BG521" s="836"/>
      <c r="BH521" s="836"/>
      <c r="BI521" s="836"/>
      <c r="BJ521" s="836"/>
      <c r="BK521" s="837"/>
      <c r="BL521" s="460"/>
    </row>
    <row r="522" spans="1:64" ht="15" customHeight="1">
      <c r="A522" s="853"/>
      <c r="B522" s="853" t="s">
        <v>1411</v>
      </c>
      <c r="C522" s="863">
        <v>2183379</v>
      </c>
      <c r="D522" s="739">
        <v>2000</v>
      </c>
      <c r="E522" s="905">
        <v>42781</v>
      </c>
      <c r="F522" s="1088" t="s">
        <v>380</v>
      </c>
      <c r="G522" s="1007"/>
      <c r="H522" s="885"/>
      <c r="I522" s="838">
        <v>42679</v>
      </c>
      <c r="J522" s="838">
        <v>42684</v>
      </c>
      <c r="K522" s="885" t="s">
        <v>611</v>
      </c>
      <c r="L522" s="838">
        <v>42759</v>
      </c>
      <c r="M522" s="838">
        <v>42759</v>
      </c>
      <c r="N522" s="885" t="s">
        <v>611</v>
      </c>
      <c r="O522" s="838">
        <v>42681</v>
      </c>
      <c r="P522" s="838">
        <v>42684</v>
      </c>
      <c r="Q522" s="458" t="s">
        <v>611</v>
      </c>
      <c r="R522" s="838">
        <v>42681</v>
      </c>
      <c r="S522" s="838">
        <v>42683</v>
      </c>
      <c r="T522" s="458" t="s">
        <v>611</v>
      </c>
      <c r="U522" s="838" t="s">
        <v>380</v>
      </c>
      <c r="V522" s="838"/>
      <c r="W522" s="885"/>
      <c r="X522" s="838" t="s">
        <v>380</v>
      </c>
      <c r="Y522" s="885"/>
      <c r="Z522" s="885"/>
      <c r="AA522" s="838" t="s">
        <v>380</v>
      </c>
      <c r="AB522" s="885"/>
      <c r="AC522" s="885"/>
      <c r="AD522" s="885"/>
      <c r="AE522" s="885"/>
      <c r="AF522" s="885"/>
      <c r="AG522" s="838" t="s">
        <v>380</v>
      </c>
      <c r="AH522" s="885"/>
      <c r="AI522" s="885"/>
      <c r="AJ522" s="838" t="s">
        <v>380</v>
      </c>
      <c r="AK522" s="836"/>
      <c r="AL522" s="836"/>
      <c r="AM522" s="838" t="s">
        <v>380</v>
      </c>
      <c r="AN522" s="836"/>
      <c r="AO522" s="836"/>
      <c r="AP522" s="838">
        <v>42722</v>
      </c>
      <c r="AQ522" s="836"/>
      <c r="AR522" s="836"/>
      <c r="AS522" s="838" t="s">
        <v>380</v>
      </c>
      <c r="AT522" s="836"/>
      <c r="AU522" s="836"/>
      <c r="AV522" s="838" t="s">
        <v>380</v>
      </c>
      <c r="AW522" s="836"/>
      <c r="AX522" s="836"/>
      <c r="AY522" s="838" t="s">
        <v>380</v>
      </c>
      <c r="AZ522" s="836"/>
      <c r="BA522" s="836"/>
      <c r="BB522" s="838">
        <v>42730</v>
      </c>
      <c r="BC522" s="838">
        <v>42730</v>
      </c>
      <c r="BD522" s="885" t="s">
        <v>611</v>
      </c>
      <c r="BE522" s="838" t="s">
        <v>379</v>
      </c>
      <c r="BF522" s="836"/>
      <c r="BG522" s="836"/>
      <c r="BH522" s="836"/>
      <c r="BI522" s="836"/>
      <c r="BJ522" s="836"/>
      <c r="BK522" s="837"/>
      <c r="BL522" s="460"/>
    </row>
    <row r="523" spans="1:64" ht="15" customHeight="1">
      <c r="A523" s="853"/>
      <c r="B523" s="853" t="s">
        <v>1413</v>
      </c>
      <c r="C523" s="863">
        <v>2183382</v>
      </c>
      <c r="D523" s="739">
        <v>2312</v>
      </c>
      <c r="E523" s="905">
        <v>42781</v>
      </c>
      <c r="F523" s="1088" t="s">
        <v>380</v>
      </c>
      <c r="G523" s="1007"/>
      <c r="H523" s="885"/>
      <c r="I523" s="838">
        <v>42679</v>
      </c>
      <c r="J523" s="838">
        <v>42684</v>
      </c>
      <c r="K523" s="885" t="s">
        <v>611</v>
      </c>
      <c r="L523" s="838">
        <v>42759</v>
      </c>
      <c r="M523" s="838">
        <v>42759</v>
      </c>
      <c r="N523" s="885" t="s">
        <v>611</v>
      </c>
      <c r="O523" s="838">
        <v>42681</v>
      </c>
      <c r="P523" s="838">
        <v>42684</v>
      </c>
      <c r="Q523" s="458" t="s">
        <v>611</v>
      </c>
      <c r="R523" s="838">
        <v>42681</v>
      </c>
      <c r="S523" s="838">
        <v>42683</v>
      </c>
      <c r="T523" s="458" t="s">
        <v>611</v>
      </c>
      <c r="U523" s="838" t="s">
        <v>380</v>
      </c>
      <c r="V523" s="838"/>
      <c r="W523" s="885"/>
      <c r="X523" s="838" t="s">
        <v>380</v>
      </c>
      <c r="Y523" s="885"/>
      <c r="Z523" s="885"/>
      <c r="AA523" s="838" t="s">
        <v>380</v>
      </c>
      <c r="AB523" s="885"/>
      <c r="AC523" s="885"/>
      <c r="AD523" s="885"/>
      <c r="AE523" s="885"/>
      <c r="AF523" s="885"/>
      <c r="AG523" s="838" t="s">
        <v>380</v>
      </c>
      <c r="AH523" s="885"/>
      <c r="AI523" s="885"/>
      <c r="AJ523" s="838" t="s">
        <v>380</v>
      </c>
      <c r="AK523" s="836"/>
      <c r="AL523" s="836"/>
      <c r="AM523" s="838" t="s">
        <v>380</v>
      </c>
      <c r="AN523" s="836"/>
      <c r="AO523" s="836"/>
      <c r="AP523" s="838">
        <v>42722</v>
      </c>
      <c r="AQ523" s="836"/>
      <c r="AR523" s="836"/>
      <c r="AS523" s="838" t="s">
        <v>380</v>
      </c>
      <c r="AT523" s="836"/>
      <c r="AU523" s="836"/>
      <c r="AV523" s="838" t="s">
        <v>380</v>
      </c>
      <c r="AW523" s="836"/>
      <c r="AX523" s="836"/>
      <c r="AY523" s="838" t="s">
        <v>380</v>
      </c>
      <c r="AZ523" s="836"/>
      <c r="BA523" s="836"/>
      <c r="BB523" s="838">
        <v>42735</v>
      </c>
      <c r="BC523" s="838">
        <v>42736</v>
      </c>
      <c r="BD523" s="885" t="s">
        <v>611</v>
      </c>
      <c r="BE523" s="838" t="s">
        <v>379</v>
      </c>
      <c r="BF523" s="836"/>
      <c r="BG523" s="836"/>
      <c r="BH523" s="836"/>
      <c r="BI523" s="836"/>
      <c r="BJ523" s="836"/>
      <c r="BK523" s="837"/>
      <c r="BL523" s="460"/>
    </row>
    <row r="524" spans="1:64" ht="15" customHeight="1">
      <c r="A524" s="853"/>
      <c r="B524" s="853" t="s">
        <v>1410</v>
      </c>
      <c r="C524" s="853">
        <v>2182916</v>
      </c>
      <c r="D524" s="739">
        <v>3000</v>
      </c>
      <c r="E524" s="888">
        <v>42781</v>
      </c>
      <c r="F524" s="1088" t="s">
        <v>380</v>
      </c>
      <c r="G524" s="1007"/>
      <c r="H524" s="885"/>
      <c r="I524" s="838">
        <v>42679</v>
      </c>
      <c r="J524" s="838">
        <v>42684</v>
      </c>
      <c r="K524" s="885" t="s">
        <v>611</v>
      </c>
      <c r="L524" s="838">
        <v>42759</v>
      </c>
      <c r="M524" s="838">
        <v>42759</v>
      </c>
      <c r="N524" s="885" t="s">
        <v>611</v>
      </c>
      <c r="O524" s="838">
        <v>42681</v>
      </c>
      <c r="P524" s="838">
        <v>42681</v>
      </c>
      <c r="Q524" s="458" t="s">
        <v>611</v>
      </c>
      <c r="R524" s="838" t="s">
        <v>380</v>
      </c>
      <c r="S524" s="838"/>
      <c r="T524" s="885"/>
      <c r="U524" s="838" t="s">
        <v>380</v>
      </c>
      <c r="V524" s="838"/>
      <c r="W524" s="885"/>
      <c r="X524" s="838" t="s">
        <v>380</v>
      </c>
      <c r="Y524" s="885"/>
      <c r="Z524" s="885"/>
      <c r="AA524" s="838" t="s">
        <v>380</v>
      </c>
      <c r="AB524" s="885"/>
      <c r="AC524" s="885"/>
      <c r="AD524" s="885"/>
      <c r="AE524" s="885"/>
      <c r="AF524" s="885"/>
      <c r="AG524" s="838" t="s">
        <v>380</v>
      </c>
      <c r="AH524" s="885"/>
      <c r="AI524" s="885"/>
      <c r="AJ524" s="838" t="s">
        <v>380</v>
      </c>
      <c r="AK524" s="836"/>
      <c r="AL524" s="836"/>
      <c r="AM524" s="838" t="s">
        <v>380</v>
      </c>
      <c r="AN524" s="836"/>
      <c r="AO524" s="836"/>
      <c r="AP524" s="838">
        <v>42722</v>
      </c>
      <c r="AQ524" s="836"/>
      <c r="AR524" s="836"/>
      <c r="AS524" s="838" t="s">
        <v>380</v>
      </c>
      <c r="AT524" s="836"/>
      <c r="AU524" s="836"/>
      <c r="AV524" s="838" t="s">
        <v>380</v>
      </c>
      <c r="AW524" s="836"/>
      <c r="AX524" s="836"/>
      <c r="AY524" s="838" t="s">
        <v>380</v>
      </c>
      <c r="AZ524" s="836"/>
      <c r="BA524" s="836"/>
      <c r="BB524" s="838">
        <v>42738</v>
      </c>
      <c r="BC524" s="838">
        <v>42740</v>
      </c>
      <c r="BD524" s="885" t="s">
        <v>611</v>
      </c>
      <c r="BE524" s="838" t="s">
        <v>379</v>
      </c>
      <c r="BF524" s="836"/>
      <c r="BG524" s="836"/>
      <c r="BH524" s="836"/>
      <c r="BI524" s="836"/>
      <c r="BJ524" s="836"/>
      <c r="BK524" s="837"/>
      <c r="BL524" s="460"/>
    </row>
    <row r="525" spans="1:64" ht="15" customHeight="1">
      <c r="A525" s="853"/>
      <c r="B525" s="853" t="s">
        <v>1412</v>
      </c>
      <c r="C525" s="853">
        <v>2183324</v>
      </c>
      <c r="D525" s="739">
        <v>2000</v>
      </c>
      <c r="E525" s="888">
        <v>42781</v>
      </c>
      <c r="F525" s="1088" t="s">
        <v>380</v>
      </c>
      <c r="G525" s="1007"/>
      <c r="H525" s="885"/>
      <c r="I525" s="838">
        <v>42679</v>
      </c>
      <c r="J525" s="838">
        <v>42684</v>
      </c>
      <c r="K525" s="885" t="s">
        <v>611</v>
      </c>
      <c r="L525" s="838">
        <v>42759</v>
      </c>
      <c r="M525" s="838">
        <v>42759</v>
      </c>
      <c r="N525" s="885" t="s">
        <v>611</v>
      </c>
      <c r="O525" s="838">
        <v>42681</v>
      </c>
      <c r="P525" s="838">
        <v>42681</v>
      </c>
      <c r="Q525" s="458" t="s">
        <v>611</v>
      </c>
      <c r="R525" s="838">
        <v>42681</v>
      </c>
      <c r="S525" s="838">
        <v>42681</v>
      </c>
      <c r="T525" s="458" t="s">
        <v>611</v>
      </c>
      <c r="U525" s="838" t="s">
        <v>380</v>
      </c>
      <c r="V525" s="838"/>
      <c r="W525" s="885"/>
      <c r="X525" s="838" t="s">
        <v>380</v>
      </c>
      <c r="Y525" s="885"/>
      <c r="Z525" s="885"/>
      <c r="AA525" s="838" t="s">
        <v>380</v>
      </c>
      <c r="AB525" s="885"/>
      <c r="AC525" s="885"/>
      <c r="AD525" s="885"/>
      <c r="AE525" s="885"/>
      <c r="AF525" s="885"/>
      <c r="AG525" s="838" t="s">
        <v>380</v>
      </c>
      <c r="AH525" s="885"/>
      <c r="AI525" s="885"/>
      <c r="AJ525" s="838" t="s">
        <v>380</v>
      </c>
      <c r="AK525" s="836"/>
      <c r="AL525" s="836"/>
      <c r="AM525" s="838" t="s">
        <v>380</v>
      </c>
      <c r="AN525" s="836"/>
      <c r="AO525" s="836"/>
      <c r="AP525" s="838" t="s">
        <v>380</v>
      </c>
      <c r="AQ525" s="836"/>
      <c r="AR525" s="836"/>
      <c r="AS525" s="838" t="s">
        <v>380</v>
      </c>
      <c r="AT525" s="836"/>
      <c r="AU525" s="836"/>
      <c r="AV525" s="838" t="s">
        <v>380</v>
      </c>
      <c r="AW525" s="836"/>
      <c r="AX525" s="836"/>
      <c r="AY525" s="838" t="s">
        <v>380</v>
      </c>
      <c r="AZ525" s="836"/>
      <c r="BA525" s="836"/>
      <c r="BB525" s="838">
        <v>42738</v>
      </c>
      <c r="BC525" s="838">
        <v>42739</v>
      </c>
      <c r="BD525" s="885" t="s">
        <v>611</v>
      </c>
      <c r="BE525" s="838" t="s">
        <v>379</v>
      </c>
      <c r="BF525" s="836"/>
      <c r="BG525" s="836"/>
      <c r="BH525" s="836"/>
      <c r="BI525" s="836"/>
      <c r="BJ525" s="836"/>
      <c r="BK525" s="837"/>
      <c r="BL525" s="460"/>
    </row>
    <row r="526" spans="1:64" ht="15" customHeight="1">
      <c r="A526" s="853"/>
      <c r="B526" s="853" t="s">
        <v>1414</v>
      </c>
      <c r="C526" s="853">
        <v>2183385</v>
      </c>
      <c r="D526" s="739">
        <v>3500</v>
      </c>
      <c r="E526" s="888">
        <v>42781</v>
      </c>
      <c r="F526" s="1088" t="s">
        <v>380</v>
      </c>
      <c r="G526" s="885"/>
      <c r="H526" s="885"/>
      <c r="I526" s="838">
        <v>42679</v>
      </c>
      <c r="J526" s="838">
        <v>42684</v>
      </c>
      <c r="K526" s="885" t="s">
        <v>611</v>
      </c>
      <c r="L526" s="838">
        <v>42759</v>
      </c>
      <c r="M526" s="838">
        <v>42759</v>
      </c>
      <c r="N526" s="885" t="s">
        <v>611</v>
      </c>
      <c r="O526" s="838">
        <v>42681</v>
      </c>
      <c r="P526" s="838">
        <v>42681</v>
      </c>
      <c r="Q526" s="458" t="s">
        <v>611</v>
      </c>
      <c r="R526" s="838">
        <v>42681</v>
      </c>
      <c r="S526" s="838">
        <v>42681</v>
      </c>
      <c r="T526" s="458" t="s">
        <v>611</v>
      </c>
      <c r="U526" s="838" t="s">
        <v>380</v>
      </c>
      <c r="V526" s="838"/>
      <c r="W526" s="885"/>
      <c r="X526" s="838" t="s">
        <v>380</v>
      </c>
      <c r="Y526" s="885"/>
      <c r="Z526" s="885"/>
      <c r="AA526" s="838" t="s">
        <v>380</v>
      </c>
      <c r="AB526" s="885"/>
      <c r="AC526" s="885"/>
      <c r="AD526" s="885"/>
      <c r="AE526" s="885"/>
      <c r="AF526" s="885"/>
      <c r="AG526" s="838" t="s">
        <v>380</v>
      </c>
      <c r="AH526" s="885"/>
      <c r="AI526" s="885"/>
      <c r="AJ526" s="838" t="s">
        <v>380</v>
      </c>
      <c r="AK526" s="836"/>
      <c r="AL526" s="836"/>
      <c r="AM526" s="838" t="s">
        <v>380</v>
      </c>
      <c r="AN526" s="836"/>
      <c r="AO526" s="836"/>
      <c r="AP526" s="838" t="s">
        <v>380</v>
      </c>
      <c r="AQ526" s="836"/>
      <c r="AR526" s="836"/>
      <c r="AS526" s="838" t="s">
        <v>380</v>
      </c>
      <c r="AT526" s="836"/>
      <c r="AU526" s="836"/>
      <c r="AV526" s="838" t="s">
        <v>380</v>
      </c>
      <c r="AW526" s="836"/>
      <c r="AX526" s="836"/>
      <c r="AY526" s="838" t="s">
        <v>380</v>
      </c>
      <c r="AZ526" s="836"/>
      <c r="BA526" s="836"/>
      <c r="BB526" s="838">
        <v>42759</v>
      </c>
      <c r="BC526" s="838">
        <v>42759</v>
      </c>
      <c r="BD526" s="885" t="s">
        <v>611</v>
      </c>
      <c r="BE526" s="838" t="s">
        <v>379</v>
      </c>
      <c r="BF526" s="836"/>
      <c r="BG526" s="836"/>
      <c r="BH526" s="836"/>
      <c r="BI526" s="836"/>
      <c r="BJ526" s="836"/>
      <c r="BK526" s="837"/>
      <c r="BL526" s="460"/>
    </row>
    <row r="527" spans="1:64" ht="15" customHeight="1">
      <c r="A527" s="924"/>
      <c r="B527" s="924" t="s">
        <v>1445</v>
      </c>
      <c r="C527" s="924">
        <v>2282919</v>
      </c>
      <c r="D527" s="924">
        <v>408</v>
      </c>
      <c r="E527" s="888">
        <v>42781</v>
      </c>
      <c r="F527" s="1088" t="s">
        <v>380</v>
      </c>
      <c r="G527" s="885"/>
      <c r="H527" s="885"/>
      <c r="I527" s="838">
        <v>42742</v>
      </c>
      <c r="J527" s="838">
        <v>42742</v>
      </c>
      <c r="K527" s="885" t="s">
        <v>611</v>
      </c>
      <c r="L527" s="838">
        <v>42757</v>
      </c>
      <c r="M527" s="838">
        <v>42757</v>
      </c>
      <c r="N527" s="885" t="s">
        <v>611</v>
      </c>
      <c r="O527" s="838">
        <v>42698</v>
      </c>
      <c r="P527" s="838">
        <v>42698</v>
      </c>
      <c r="Q527" s="458" t="s">
        <v>611</v>
      </c>
      <c r="R527" s="838">
        <v>42703</v>
      </c>
      <c r="S527" s="838">
        <v>42703</v>
      </c>
      <c r="T527" s="458" t="s">
        <v>611</v>
      </c>
      <c r="U527" s="838" t="s">
        <v>380</v>
      </c>
      <c r="V527" s="838"/>
      <c r="W527" s="885"/>
      <c r="X527" s="838" t="s">
        <v>380</v>
      </c>
      <c r="Y527" s="885"/>
      <c r="Z527" s="885"/>
      <c r="AA527" s="838" t="s">
        <v>380</v>
      </c>
      <c r="AB527" s="885"/>
      <c r="AC527" s="885"/>
      <c r="AD527" s="885"/>
      <c r="AE527" s="885"/>
      <c r="AF527" s="885"/>
      <c r="AG527" s="838" t="s">
        <v>380</v>
      </c>
      <c r="AH527" s="885"/>
      <c r="AI527" s="885"/>
      <c r="AJ527" s="838" t="s">
        <v>380</v>
      </c>
      <c r="AK527" s="836"/>
      <c r="AL527" s="836"/>
      <c r="AM527" s="838" t="s">
        <v>380</v>
      </c>
      <c r="AN527" s="836"/>
      <c r="AO527" s="836"/>
      <c r="AP527" s="838" t="s">
        <v>380</v>
      </c>
      <c r="AQ527" s="836"/>
      <c r="AR527" s="836"/>
      <c r="AS527" s="838" t="s">
        <v>380</v>
      </c>
      <c r="AT527" s="836"/>
      <c r="AU527" s="836"/>
      <c r="AV527" s="838" t="s">
        <v>380</v>
      </c>
      <c r="AW527" s="836"/>
      <c r="AX527" s="836"/>
      <c r="AY527" s="838" t="s">
        <v>380</v>
      </c>
      <c r="AZ527" s="836"/>
      <c r="BA527" s="836"/>
      <c r="BB527" s="838">
        <v>42759</v>
      </c>
      <c r="BC527" s="838">
        <v>42761</v>
      </c>
      <c r="BD527" s="885" t="s">
        <v>611</v>
      </c>
      <c r="BE527" s="838" t="s">
        <v>379</v>
      </c>
      <c r="BF527" s="836"/>
      <c r="BG527" s="836"/>
      <c r="BH527" s="849" t="s">
        <v>908</v>
      </c>
      <c r="BI527" s="836"/>
      <c r="BJ527" s="836"/>
      <c r="BK527" s="837"/>
      <c r="BL527" s="460"/>
    </row>
    <row r="528" spans="1:64" ht="15" customHeight="1">
      <c r="A528" s="924"/>
      <c r="B528" s="924" t="s">
        <v>1447</v>
      </c>
      <c r="C528" s="924">
        <v>2182916</v>
      </c>
      <c r="D528" s="924">
        <v>367</v>
      </c>
      <c r="E528" s="888">
        <v>42781</v>
      </c>
      <c r="F528" s="1088" t="s">
        <v>380</v>
      </c>
      <c r="G528" s="885"/>
      <c r="H528" s="885"/>
      <c r="I528" s="838">
        <v>42742</v>
      </c>
      <c r="J528" s="838">
        <v>42742</v>
      </c>
      <c r="K528" s="885" t="s">
        <v>611</v>
      </c>
      <c r="L528" s="838">
        <v>42757</v>
      </c>
      <c r="M528" s="838">
        <v>42757</v>
      </c>
      <c r="N528" s="885" t="s">
        <v>611</v>
      </c>
      <c r="O528" s="838">
        <v>42698</v>
      </c>
      <c r="P528" s="838">
        <v>42698</v>
      </c>
      <c r="Q528" s="458" t="s">
        <v>611</v>
      </c>
      <c r="R528" s="838">
        <v>42703</v>
      </c>
      <c r="S528" s="838">
        <v>42703</v>
      </c>
      <c r="T528" s="458" t="s">
        <v>611</v>
      </c>
      <c r="U528" s="838" t="s">
        <v>380</v>
      </c>
      <c r="V528" s="838"/>
      <c r="W528" s="885"/>
      <c r="X528" s="838" t="s">
        <v>380</v>
      </c>
      <c r="Y528" s="885"/>
      <c r="Z528" s="885"/>
      <c r="AA528" s="838" t="s">
        <v>380</v>
      </c>
      <c r="AB528" s="885"/>
      <c r="AC528" s="885"/>
      <c r="AD528" s="885"/>
      <c r="AE528" s="885"/>
      <c r="AF528" s="885"/>
      <c r="AG528" s="838" t="s">
        <v>380</v>
      </c>
      <c r="AH528" s="885"/>
      <c r="AI528" s="885"/>
      <c r="AJ528" s="838" t="s">
        <v>380</v>
      </c>
      <c r="AK528" s="836"/>
      <c r="AL528" s="836"/>
      <c r="AM528" s="838" t="s">
        <v>380</v>
      </c>
      <c r="AN528" s="836"/>
      <c r="AO528" s="836"/>
      <c r="AP528" s="838">
        <v>42722</v>
      </c>
      <c r="AQ528" s="836"/>
      <c r="AR528" s="836"/>
      <c r="AS528" s="838" t="s">
        <v>380</v>
      </c>
      <c r="AT528" s="836"/>
      <c r="AU528" s="836"/>
      <c r="AV528" s="838" t="s">
        <v>380</v>
      </c>
      <c r="AW528" s="836"/>
      <c r="AX528" s="836"/>
      <c r="AY528" s="838" t="s">
        <v>380</v>
      </c>
      <c r="AZ528" s="836"/>
      <c r="BA528" s="836"/>
      <c r="BB528" s="838">
        <v>42759</v>
      </c>
      <c r="BC528" s="850"/>
      <c r="BD528" s="836"/>
      <c r="BE528" s="838" t="s">
        <v>379</v>
      </c>
      <c r="BF528" s="836"/>
      <c r="BG528" s="836"/>
      <c r="BH528" s="849" t="s">
        <v>908</v>
      </c>
      <c r="BI528" s="836"/>
      <c r="BJ528" s="836"/>
      <c r="BK528" s="837"/>
      <c r="BL528" s="460"/>
    </row>
    <row r="529" spans="1:64" ht="15" customHeight="1">
      <c r="A529" s="924"/>
      <c r="B529" s="924" t="s">
        <v>1449</v>
      </c>
      <c r="C529" s="924">
        <v>2282916</v>
      </c>
      <c r="D529" s="924">
        <v>390</v>
      </c>
      <c r="E529" s="888">
        <v>42781</v>
      </c>
      <c r="F529" s="1088" t="s">
        <v>380</v>
      </c>
      <c r="G529" s="885"/>
      <c r="H529" s="885"/>
      <c r="I529" s="838">
        <v>42703</v>
      </c>
      <c r="J529" s="838">
        <v>42703</v>
      </c>
      <c r="K529" s="885" t="s">
        <v>611</v>
      </c>
      <c r="L529" s="838">
        <v>42757</v>
      </c>
      <c r="M529" s="838">
        <v>42757</v>
      </c>
      <c r="N529" s="885" t="s">
        <v>611</v>
      </c>
      <c r="O529" s="838">
        <v>42698</v>
      </c>
      <c r="P529" s="838">
        <v>42698</v>
      </c>
      <c r="Q529" s="458" t="s">
        <v>611</v>
      </c>
      <c r="R529" s="838">
        <v>42703</v>
      </c>
      <c r="S529" s="838">
        <v>42703</v>
      </c>
      <c r="T529" s="458" t="s">
        <v>611</v>
      </c>
      <c r="U529" s="838" t="s">
        <v>380</v>
      </c>
      <c r="V529" s="838"/>
      <c r="W529" s="885"/>
      <c r="X529" s="838" t="s">
        <v>380</v>
      </c>
      <c r="Y529" s="885"/>
      <c r="Z529" s="885"/>
      <c r="AA529" s="838" t="s">
        <v>380</v>
      </c>
      <c r="AB529" s="885"/>
      <c r="AC529" s="885"/>
      <c r="AD529" s="885"/>
      <c r="AE529" s="885"/>
      <c r="AF529" s="885"/>
      <c r="AG529" s="838" t="s">
        <v>380</v>
      </c>
      <c r="AH529" s="885"/>
      <c r="AI529" s="885"/>
      <c r="AJ529" s="838" t="s">
        <v>380</v>
      </c>
      <c r="AK529" s="836"/>
      <c r="AL529" s="836"/>
      <c r="AM529" s="838" t="s">
        <v>380</v>
      </c>
      <c r="AN529" s="836"/>
      <c r="AO529" s="836"/>
      <c r="AP529" s="838">
        <v>42722</v>
      </c>
      <c r="AQ529" s="836"/>
      <c r="AR529" s="836"/>
      <c r="AS529" s="838" t="s">
        <v>380</v>
      </c>
      <c r="AT529" s="836"/>
      <c r="AU529" s="836"/>
      <c r="AV529" s="838" t="s">
        <v>380</v>
      </c>
      <c r="AW529" s="836"/>
      <c r="AX529" s="836"/>
      <c r="AY529" s="838" t="s">
        <v>380</v>
      </c>
      <c r="AZ529" s="836"/>
      <c r="BA529" s="836"/>
      <c r="BB529" s="838">
        <v>42759</v>
      </c>
      <c r="BC529" s="850"/>
      <c r="BD529" s="836"/>
      <c r="BE529" s="838" t="s">
        <v>379</v>
      </c>
      <c r="BF529" s="836"/>
      <c r="BG529" s="836"/>
      <c r="BH529" s="849" t="s">
        <v>908</v>
      </c>
      <c r="BI529" s="836"/>
      <c r="BJ529" s="836"/>
      <c r="BK529" s="837"/>
      <c r="BL529" s="460"/>
    </row>
    <row r="530" spans="1:64" ht="15" customHeight="1">
      <c r="A530" s="924"/>
      <c r="B530" s="924" t="s">
        <v>1451</v>
      </c>
      <c r="C530" s="924">
        <v>2182914</v>
      </c>
      <c r="D530" s="924">
        <v>209</v>
      </c>
      <c r="E530" s="888">
        <v>42781</v>
      </c>
      <c r="F530" s="1088" t="s">
        <v>380</v>
      </c>
      <c r="G530" s="885"/>
      <c r="H530" s="885"/>
      <c r="I530" s="838">
        <v>42703</v>
      </c>
      <c r="J530" s="838">
        <v>42703</v>
      </c>
      <c r="K530" s="885" t="s">
        <v>611</v>
      </c>
      <c r="L530" s="838">
        <v>42757</v>
      </c>
      <c r="M530" s="838">
        <v>42757</v>
      </c>
      <c r="N530" s="885" t="s">
        <v>611</v>
      </c>
      <c r="O530" s="838">
        <v>42698</v>
      </c>
      <c r="P530" s="838">
        <v>42698</v>
      </c>
      <c r="Q530" s="458" t="s">
        <v>611</v>
      </c>
      <c r="R530" s="838">
        <v>42703</v>
      </c>
      <c r="S530" s="838">
        <v>42703</v>
      </c>
      <c r="T530" s="458" t="s">
        <v>611</v>
      </c>
      <c r="U530" s="838" t="s">
        <v>380</v>
      </c>
      <c r="V530" s="838"/>
      <c r="W530" s="885"/>
      <c r="X530" s="838" t="s">
        <v>380</v>
      </c>
      <c r="Y530" s="885"/>
      <c r="Z530" s="885"/>
      <c r="AA530" s="838" t="s">
        <v>380</v>
      </c>
      <c r="AB530" s="885"/>
      <c r="AC530" s="885"/>
      <c r="AD530" s="885"/>
      <c r="AE530" s="885"/>
      <c r="AF530" s="885"/>
      <c r="AG530" s="838" t="s">
        <v>380</v>
      </c>
      <c r="AH530" s="885"/>
      <c r="AI530" s="885"/>
      <c r="AJ530" s="838" t="s">
        <v>380</v>
      </c>
      <c r="AK530" s="836"/>
      <c r="AL530" s="836"/>
      <c r="AM530" s="838" t="s">
        <v>380</v>
      </c>
      <c r="AN530" s="836"/>
      <c r="AO530" s="836"/>
      <c r="AP530" s="838">
        <v>42722</v>
      </c>
      <c r="AQ530" s="836"/>
      <c r="AR530" s="836"/>
      <c r="AS530" s="838" t="s">
        <v>380</v>
      </c>
      <c r="AT530" s="836"/>
      <c r="AU530" s="836"/>
      <c r="AV530" s="838" t="s">
        <v>380</v>
      </c>
      <c r="AW530" s="836"/>
      <c r="AX530" s="836"/>
      <c r="AY530" s="838" t="s">
        <v>380</v>
      </c>
      <c r="AZ530" s="836"/>
      <c r="BA530" s="836"/>
      <c r="BB530" s="838">
        <v>42738</v>
      </c>
      <c r="BC530" s="838">
        <v>42740</v>
      </c>
      <c r="BD530" s="885" t="s">
        <v>611</v>
      </c>
      <c r="BE530" s="838" t="s">
        <v>379</v>
      </c>
      <c r="BF530" s="836"/>
      <c r="BG530" s="836"/>
      <c r="BH530" s="849" t="s">
        <v>908</v>
      </c>
      <c r="BI530" s="836"/>
      <c r="BJ530" s="836"/>
      <c r="BK530" s="837"/>
      <c r="BL530" s="460"/>
    </row>
    <row r="531" spans="1:64" ht="15" customHeight="1">
      <c r="A531" s="924"/>
      <c r="B531" s="924" t="s">
        <v>1453</v>
      </c>
      <c r="C531" s="924">
        <v>2282914</v>
      </c>
      <c r="D531" s="924">
        <v>227</v>
      </c>
      <c r="E531" s="888">
        <v>42781</v>
      </c>
      <c r="F531" s="1088" t="s">
        <v>380</v>
      </c>
      <c r="G531" s="885"/>
      <c r="H531" s="885"/>
      <c r="I531" s="838">
        <v>42742</v>
      </c>
      <c r="J531" s="838">
        <v>42742</v>
      </c>
      <c r="K531" s="885" t="s">
        <v>611</v>
      </c>
      <c r="L531" s="838">
        <v>42757</v>
      </c>
      <c r="M531" s="838">
        <v>42757</v>
      </c>
      <c r="N531" s="885" t="s">
        <v>611</v>
      </c>
      <c r="O531" s="838">
        <v>42698</v>
      </c>
      <c r="P531" s="838">
        <v>42698</v>
      </c>
      <c r="Q531" s="458" t="s">
        <v>611</v>
      </c>
      <c r="R531" s="838">
        <v>42703</v>
      </c>
      <c r="S531" s="838">
        <v>42703</v>
      </c>
      <c r="T531" s="458" t="s">
        <v>611</v>
      </c>
      <c r="U531" s="838" t="s">
        <v>380</v>
      </c>
      <c r="V531" s="838"/>
      <c r="W531" s="885"/>
      <c r="X531" s="838" t="s">
        <v>380</v>
      </c>
      <c r="Y531" s="885"/>
      <c r="Z531" s="885"/>
      <c r="AA531" s="838" t="s">
        <v>380</v>
      </c>
      <c r="AB531" s="885"/>
      <c r="AC531" s="885"/>
      <c r="AD531" s="885"/>
      <c r="AE531" s="885"/>
      <c r="AF531" s="885"/>
      <c r="AG531" s="838" t="s">
        <v>380</v>
      </c>
      <c r="AH531" s="885"/>
      <c r="AI531" s="885"/>
      <c r="AJ531" s="838" t="s">
        <v>380</v>
      </c>
      <c r="AK531" s="836"/>
      <c r="AL531" s="836"/>
      <c r="AM531" s="838" t="s">
        <v>380</v>
      </c>
      <c r="AN531" s="836"/>
      <c r="AO531" s="836"/>
      <c r="AP531" s="838">
        <v>42722</v>
      </c>
      <c r="AQ531" s="836"/>
      <c r="AR531" s="836"/>
      <c r="AS531" s="838" t="s">
        <v>380</v>
      </c>
      <c r="AT531" s="836"/>
      <c r="AU531" s="836"/>
      <c r="AV531" s="838" t="s">
        <v>380</v>
      </c>
      <c r="AW531" s="836"/>
      <c r="AX531" s="836"/>
      <c r="AY531" s="838" t="s">
        <v>380</v>
      </c>
      <c r="AZ531" s="836"/>
      <c r="BA531" s="836"/>
      <c r="BB531" s="838">
        <v>42738</v>
      </c>
      <c r="BC531" s="838">
        <v>42740</v>
      </c>
      <c r="BD531" s="885" t="s">
        <v>611</v>
      </c>
      <c r="BE531" s="838" t="s">
        <v>379</v>
      </c>
      <c r="BF531" s="836"/>
      <c r="BG531" s="836"/>
      <c r="BH531" s="849" t="s">
        <v>908</v>
      </c>
      <c r="BI531" s="836"/>
      <c r="BJ531" s="836"/>
      <c r="BK531" s="837"/>
      <c r="BL531" s="460"/>
    </row>
    <row r="532" spans="1:64" ht="15" customHeight="1">
      <c r="A532" s="924"/>
      <c r="B532" s="924" t="s">
        <v>1455</v>
      </c>
      <c r="C532" s="924">
        <v>2282917</v>
      </c>
      <c r="D532" s="924">
        <v>623</v>
      </c>
      <c r="E532" s="888">
        <v>42781</v>
      </c>
      <c r="F532" s="1088" t="s">
        <v>380</v>
      </c>
      <c r="G532" s="885"/>
      <c r="H532" s="885"/>
      <c r="I532" s="838">
        <v>42703</v>
      </c>
      <c r="J532" s="838">
        <v>42703</v>
      </c>
      <c r="K532" s="885" t="s">
        <v>611</v>
      </c>
      <c r="L532" s="838">
        <v>42757</v>
      </c>
      <c r="M532" s="838">
        <v>42757</v>
      </c>
      <c r="N532" s="885" t="s">
        <v>611</v>
      </c>
      <c r="O532" s="838">
        <v>42698</v>
      </c>
      <c r="P532" s="838">
        <v>42698</v>
      </c>
      <c r="Q532" s="458" t="s">
        <v>611</v>
      </c>
      <c r="R532" s="838">
        <v>42703</v>
      </c>
      <c r="S532" s="838">
        <v>42703</v>
      </c>
      <c r="T532" s="458" t="s">
        <v>611</v>
      </c>
      <c r="U532" s="838" t="s">
        <v>380</v>
      </c>
      <c r="V532" s="838"/>
      <c r="W532" s="885"/>
      <c r="X532" s="838" t="s">
        <v>380</v>
      </c>
      <c r="Y532" s="885"/>
      <c r="Z532" s="885"/>
      <c r="AA532" s="838" t="s">
        <v>380</v>
      </c>
      <c r="AB532" s="885"/>
      <c r="AC532" s="885"/>
      <c r="AD532" s="885"/>
      <c r="AE532" s="885"/>
      <c r="AF532" s="885"/>
      <c r="AG532" s="838" t="s">
        <v>380</v>
      </c>
      <c r="AH532" s="885"/>
      <c r="AI532" s="885"/>
      <c r="AJ532" s="838" t="s">
        <v>380</v>
      </c>
      <c r="AK532" s="836"/>
      <c r="AL532" s="836"/>
      <c r="AM532" s="838" t="s">
        <v>380</v>
      </c>
      <c r="AN532" s="836"/>
      <c r="AO532" s="836"/>
      <c r="AP532" s="838" t="s">
        <v>380</v>
      </c>
      <c r="AQ532" s="836"/>
      <c r="AR532" s="836"/>
      <c r="AS532" s="838" t="s">
        <v>380</v>
      </c>
      <c r="AT532" s="836"/>
      <c r="AU532" s="836"/>
      <c r="AV532" s="838" t="s">
        <v>380</v>
      </c>
      <c r="AW532" s="836"/>
      <c r="AX532" s="836"/>
      <c r="AY532" s="838" t="s">
        <v>380</v>
      </c>
      <c r="AZ532" s="836"/>
      <c r="BA532" s="836"/>
      <c r="BB532" s="838">
        <v>42738</v>
      </c>
      <c r="BC532" s="838">
        <v>42740</v>
      </c>
      <c r="BD532" s="885" t="s">
        <v>611</v>
      </c>
      <c r="BE532" s="838" t="s">
        <v>379</v>
      </c>
      <c r="BF532" s="836"/>
      <c r="BG532" s="836"/>
      <c r="BH532" s="849" t="s">
        <v>908</v>
      </c>
      <c r="BI532" s="836"/>
      <c r="BJ532" s="836"/>
      <c r="BK532" s="837"/>
      <c r="BL532" s="460"/>
    </row>
    <row r="533" spans="1:64" ht="15" customHeight="1">
      <c r="A533" s="924"/>
      <c r="B533" s="924" t="s">
        <v>1457</v>
      </c>
      <c r="C533" s="924">
        <v>2282928</v>
      </c>
      <c r="D533" s="924">
        <v>229</v>
      </c>
      <c r="E533" s="888">
        <v>42781</v>
      </c>
      <c r="F533" s="1088" t="s">
        <v>380</v>
      </c>
      <c r="G533" s="885"/>
      <c r="H533" s="885"/>
      <c r="I533" s="838">
        <v>42742</v>
      </c>
      <c r="J533" s="838">
        <v>42742</v>
      </c>
      <c r="K533" s="885" t="s">
        <v>611</v>
      </c>
      <c r="L533" s="838">
        <v>42757</v>
      </c>
      <c r="M533" s="838">
        <v>42757</v>
      </c>
      <c r="N533" s="885" t="s">
        <v>611</v>
      </c>
      <c r="O533" s="838">
        <v>42698</v>
      </c>
      <c r="P533" s="838">
        <v>42698</v>
      </c>
      <c r="Q533" s="458" t="s">
        <v>611</v>
      </c>
      <c r="R533" s="838">
        <v>42703</v>
      </c>
      <c r="S533" s="838">
        <v>42703</v>
      </c>
      <c r="T533" s="458" t="s">
        <v>611</v>
      </c>
      <c r="U533" s="838" t="s">
        <v>380</v>
      </c>
      <c r="V533" s="838"/>
      <c r="W533" s="885"/>
      <c r="X533" s="838" t="s">
        <v>380</v>
      </c>
      <c r="Y533" s="885"/>
      <c r="Z533" s="885"/>
      <c r="AA533" s="838" t="s">
        <v>380</v>
      </c>
      <c r="AB533" s="885"/>
      <c r="AC533" s="885"/>
      <c r="AD533" s="885"/>
      <c r="AE533" s="885"/>
      <c r="AF533" s="885"/>
      <c r="AG533" s="838" t="s">
        <v>380</v>
      </c>
      <c r="AH533" s="885"/>
      <c r="AI533" s="885"/>
      <c r="AJ533" s="838" t="s">
        <v>380</v>
      </c>
      <c r="AK533" s="836"/>
      <c r="AL533" s="836"/>
      <c r="AM533" s="838" t="s">
        <v>380</v>
      </c>
      <c r="AN533" s="836"/>
      <c r="AO533" s="836"/>
      <c r="AP533" s="838" t="s">
        <v>380</v>
      </c>
      <c r="AQ533" s="836"/>
      <c r="AR533" s="836"/>
      <c r="AS533" s="838" t="s">
        <v>380</v>
      </c>
      <c r="AT533" s="836"/>
      <c r="AU533" s="836"/>
      <c r="AV533" s="838" t="s">
        <v>380</v>
      </c>
      <c r="AW533" s="836"/>
      <c r="AX533" s="836"/>
      <c r="AY533" s="838" t="s">
        <v>380</v>
      </c>
      <c r="AZ533" s="836"/>
      <c r="BA533" s="836"/>
      <c r="BB533" s="838">
        <v>42759</v>
      </c>
      <c r="BC533" s="850"/>
      <c r="BD533" s="836"/>
      <c r="BE533" s="838" t="s">
        <v>379</v>
      </c>
      <c r="BF533" s="836"/>
      <c r="BG533" s="836"/>
      <c r="BH533" s="849" t="s">
        <v>908</v>
      </c>
      <c r="BI533" s="836"/>
      <c r="BJ533" s="836"/>
      <c r="BK533" s="837"/>
      <c r="BL533" s="460"/>
    </row>
    <row r="534" spans="1:64" ht="15" customHeight="1">
      <c r="A534" s="924"/>
      <c r="B534" s="924" t="s">
        <v>1459</v>
      </c>
      <c r="C534" s="924">
        <v>2283372</v>
      </c>
      <c r="D534" s="924">
        <v>73</v>
      </c>
      <c r="E534" s="888">
        <v>42781</v>
      </c>
      <c r="F534" s="1088" t="s">
        <v>380</v>
      </c>
      <c r="G534" s="885"/>
      <c r="H534" s="885"/>
      <c r="I534" s="838">
        <v>42742</v>
      </c>
      <c r="J534" s="838">
        <v>42742</v>
      </c>
      <c r="K534" s="885" t="s">
        <v>611</v>
      </c>
      <c r="L534" s="838">
        <v>42757</v>
      </c>
      <c r="M534" s="838">
        <v>42757</v>
      </c>
      <c r="N534" s="885" t="s">
        <v>611</v>
      </c>
      <c r="O534" s="838">
        <v>42698</v>
      </c>
      <c r="P534" s="838">
        <v>42698</v>
      </c>
      <c r="Q534" s="458" t="s">
        <v>611</v>
      </c>
      <c r="R534" s="838">
        <v>42703</v>
      </c>
      <c r="S534" s="838">
        <v>42703</v>
      </c>
      <c r="T534" s="458" t="s">
        <v>611</v>
      </c>
      <c r="U534" s="838" t="s">
        <v>380</v>
      </c>
      <c r="V534" s="838"/>
      <c r="W534" s="885"/>
      <c r="X534" s="838" t="s">
        <v>380</v>
      </c>
      <c r="Y534" s="885"/>
      <c r="Z534" s="885"/>
      <c r="AA534" s="838" t="s">
        <v>380</v>
      </c>
      <c r="AB534" s="885"/>
      <c r="AC534" s="885"/>
      <c r="AD534" s="885"/>
      <c r="AE534" s="885"/>
      <c r="AF534" s="885"/>
      <c r="AG534" s="838" t="s">
        <v>380</v>
      </c>
      <c r="AH534" s="885"/>
      <c r="AI534" s="885"/>
      <c r="AJ534" s="838" t="s">
        <v>380</v>
      </c>
      <c r="AK534" s="836"/>
      <c r="AL534" s="836"/>
      <c r="AM534" s="838" t="s">
        <v>380</v>
      </c>
      <c r="AN534" s="836"/>
      <c r="AO534" s="836"/>
      <c r="AP534" s="838" t="s">
        <v>380</v>
      </c>
      <c r="AQ534" s="836"/>
      <c r="AR534" s="836"/>
      <c r="AS534" s="838" t="s">
        <v>380</v>
      </c>
      <c r="AT534" s="836"/>
      <c r="AU534" s="836"/>
      <c r="AV534" s="838" t="s">
        <v>380</v>
      </c>
      <c r="AW534" s="836"/>
      <c r="AX534" s="836"/>
      <c r="AY534" s="838" t="s">
        <v>380</v>
      </c>
      <c r="AZ534" s="836"/>
      <c r="BA534" s="836"/>
      <c r="BB534" s="838">
        <v>42738</v>
      </c>
      <c r="BC534" s="838">
        <v>42740</v>
      </c>
      <c r="BD534" s="885" t="s">
        <v>611</v>
      </c>
      <c r="BE534" s="838" t="s">
        <v>379</v>
      </c>
      <c r="BF534" s="836"/>
      <c r="BG534" s="836"/>
      <c r="BH534" s="849" t="s">
        <v>908</v>
      </c>
      <c r="BI534" s="836"/>
      <c r="BJ534" s="836"/>
      <c r="BK534" s="837"/>
      <c r="BL534" s="460"/>
    </row>
    <row r="535" spans="1:64" ht="15" customHeight="1">
      <c r="A535" s="924"/>
      <c r="B535" s="924" t="s">
        <v>1462</v>
      </c>
      <c r="C535" s="924">
        <v>2183377</v>
      </c>
      <c r="D535" s="924">
        <v>124</v>
      </c>
      <c r="E535" s="888">
        <v>42781</v>
      </c>
      <c r="F535" s="1088" t="s">
        <v>380</v>
      </c>
      <c r="G535" s="885"/>
      <c r="H535" s="885"/>
      <c r="I535" s="838">
        <v>42742</v>
      </c>
      <c r="J535" s="838">
        <v>42742</v>
      </c>
      <c r="K535" s="885" t="s">
        <v>611</v>
      </c>
      <c r="L535" s="838">
        <v>42757</v>
      </c>
      <c r="M535" s="838">
        <v>42757</v>
      </c>
      <c r="N535" s="885" t="s">
        <v>611</v>
      </c>
      <c r="O535" s="838">
        <v>42698</v>
      </c>
      <c r="P535" s="838">
        <v>42698</v>
      </c>
      <c r="Q535" s="458" t="s">
        <v>611</v>
      </c>
      <c r="R535" s="838">
        <v>42703</v>
      </c>
      <c r="S535" s="838">
        <v>42703</v>
      </c>
      <c r="T535" s="458" t="s">
        <v>611</v>
      </c>
      <c r="U535" s="838" t="s">
        <v>380</v>
      </c>
      <c r="V535" s="838"/>
      <c r="W535" s="885"/>
      <c r="X535" s="838" t="s">
        <v>380</v>
      </c>
      <c r="Y535" s="885"/>
      <c r="Z535" s="885"/>
      <c r="AA535" s="838" t="s">
        <v>380</v>
      </c>
      <c r="AB535" s="885"/>
      <c r="AC535" s="885"/>
      <c r="AD535" s="885"/>
      <c r="AE535" s="885"/>
      <c r="AF535" s="885"/>
      <c r="AG535" s="838" t="s">
        <v>380</v>
      </c>
      <c r="AH535" s="885"/>
      <c r="AI535" s="885"/>
      <c r="AJ535" s="838" t="s">
        <v>380</v>
      </c>
      <c r="AK535" s="836"/>
      <c r="AL535" s="836"/>
      <c r="AM535" s="838" t="s">
        <v>380</v>
      </c>
      <c r="AN535" s="836"/>
      <c r="AO535" s="836"/>
      <c r="AP535" s="838">
        <v>42722</v>
      </c>
      <c r="AQ535" s="836"/>
      <c r="AR535" s="836"/>
      <c r="AS535" s="838" t="s">
        <v>380</v>
      </c>
      <c r="AT535" s="836"/>
      <c r="AU535" s="836"/>
      <c r="AV535" s="838" t="s">
        <v>380</v>
      </c>
      <c r="AW535" s="836"/>
      <c r="AX535" s="836"/>
      <c r="AY535" s="838" t="s">
        <v>380</v>
      </c>
      <c r="AZ535" s="836"/>
      <c r="BA535" s="836"/>
      <c r="BB535" s="838">
        <v>42738</v>
      </c>
      <c r="BC535" s="838">
        <v>42740</v>
      </c>
      <c r="BD535" s="885" t="s">
        <v>611</v>
      </c>
      <c r="BE535" s="838" t="s">
        <v>379</v>
      </c>
      <c r="BF535" s="836"/>
      <c r="BG535" s="836"/>
      <c r="BH535" s="849" t="s">
        <v>908</v>
      </c>
      <c r="BI535" s="836"/>
      <c r="BJ535" s="836"/>
      <c r="BK535" s="837"/>
      <c r="BL535" s="460"/>
    </row>
    <row r="536" spans="1:64" ht="15" customHeight="1">
      <c r="A536" s="924"/>
      <c r="B536" s="924" t="s">
        <v>1464</v>
      </c>
      <c r="C536" s="924">
        <v>2183373</v>
      </c>
      <c r="D536" s="924">
        <v>151</v>
      </c>
      <c r="E536" s="888">
        <v>42781</v>
      </c>
      <c r="F536" s="1088" t="s">
        <v>380</v>
      </c>
      <c r="G536" s="885"/>
      <c r="H536" s="885"/>
      <c r="I536" s="838">
        <v>42742</v>
      </c>
      <c r="J536" s="838">
        <v>42742</v>
      </c>
      <c r="K536" s="885" t="s">
        <v>611</v>
      </c>
      <c r="L536" s="838">
        <v>42757</v>
      </c>
      <c r="M536" s="838">
        <v>42757</v>
      </c>
      <c r="N536" s="885" t="s">
        <v>611</v>
      </c>
      <c r="O536" s="838">
        <v>42698</v>
      </c>
      <c r="P536" s="838">
        <v>42698</v>
      </c>
      <c r="Q536" s="458" t="s">
        <v>611</v>
      </c>
      <c r="R536" s="838">
        <v>42703</v>
      </c>
      <c r="S536" s="838">
        <v>42703</v>
      </c>
      <c r="T536" s="458" t="s">
        <v>611</v>
      </c>
      <c r="U536" s="838" t="s">
        <v>380</v>
      </c>
      <c r="V536" s="838"/>
      <c r="W536" s="885"/>
      <c r="X536" s="838" t="s">
        <v>380</v>
      </c>
      <c r="Y536" s="885"/>
      <c r="Z536" s="885"/>
      <c r="AA536" s="838" t="s">
        <v>380</v>
      </c>
      <c r="AB536" s="885"/>
      <c r="AC536" s="885"/>
      <c r="AD536" s="885"/>
      <c r="AE536" s="885"/>
      <c r="AF536" s="885"/>
      <c r="AG536" s="838" t="s">
        <v>380</v>
      </c>
      <c r="AH536" s="885"/>
      <c r="AI536" s="885"/>
      <c r="AJ536" s="838" t="s">
        <v>380</v>
      </c>
      <c r="AK536" s="836"/>
      <c r="AL536" s="836"/>
      <c r="AM536" s="838" t="s">
        <v>380</v>
      </c>
      <c r="AN536" s="836"/>
      <c r="AO536" s="836"/>
      <c r="AP536" s="838" t="s">
        <v>380</v>
      </c>
      <c r="AQ536" s="836"/>
      <c r="AR536" s="836"/>
      <c r="AS536" s="838" t="s">
        <v>380</v>
      </c>
      <c r="AT536" s="836"/>
      <c r="AU536" s="836"/>
      <c r="AV536" s="838" t="s">
        <v>380</v>
      </c>
      <c r="AW536" s="836"/>
      <c r="AX536" s="836"/>
      <c r="AY536" s="838" t="s">
        <v>380</v>
      </c>
      <c r="AZ536" s="836"/>
      <c r="BA536" s="836"/>
      <c r="BB536" s="838">
        <v>42738</v>
      </c>
      <c r="BC536" s="838">
        <v>42740</v>
      </c>
      <c r="BD536" s="885" t="s">
        <v>611</v>
      </c>
      <c r="BE536" s="838" t="s">
        <v>379</v>
      </c>
      <c r="BF536" s="836"/>
      <c r="BG536" s="836"/>
      <c r="BH536" s="849" t="s">
        <v>908</v>
      </c>
      <c r="BI536" s="836"/>
      <c r="BJ536" s="836"/>
      <c r="BK536" s="837"/>
      <c r="BL536" s="460"/>
    </row>
    <row r="537" spans="1:64" ht="15" customHeight="1">
      <c r="A537" s="853"/>
      <c r="B537" s="853" t="s">
        <v>1416</v>
      </c>
      <c r="C537" s="853">
        <v>2183396</v>
      </c>
      <c r="D537" s="739">
        <v>3493</v>
      </c>
      <c r="E537" s="888">
        <v>42781</v>
      </c>
      <c r="F537" s="1088" t="s">
        <v>380</v>
      </c>
      <c r="G537" s="885"/>
      <c r="H537" s="885"/>
      <c r="I537" s="838">
        <v>42679</v>
      </c>
      <c r="J537" s="838">
        <v>42684</v>
      </c>
      <c r="K537" s="885" t="s">
        <v>611</v>
      </c>
      <c r="L537" s="838">
        <v>42759</v>
      </c>
      <c r="M537" s="838">
        <v>42759</v>
      </c>
      <c r="N537" s="885" t="s">
        <v>611</v>
      </c>
      <c r="O537" s="838">
        <v>42681</v>
      </c>
      <c r="P537" s="838">
        <v>42681</v>
      </c>
      <c r="Q537" s="458" t="s">
        <v>611</v>
      </c>
      <c r="R537" s="838">
        <v>42681</v>
      </c>
      <c r="S537" s="838">
        <v>42681</v>
      </c>
      <c r="T537" s="458" t="s">
        <v>611</v>
      </c>
      <c r="U537" s="838" t="s">
        <v>380</v>
      </c>
      <c r="V537" s="838"/>
      <c r="W537" s="885"/>
      <c r="X537" s="838" t="s">
        <v>380</v>
      </c>
      <c r="Y537" s="885"/>
      <c r="Z537" s="885"/>
      <c r="AA537" s="838"/>
      <c r="AB537" s="885"/>
      <c r="AC537" s="885"/>
      <c r="AD537" s="885"/>
      <c r="AE537" s="885"/>
      <c r="AF537" s="885"/>
      <c r="AG537" s="838"/>
      <c r="AH537" s="885"/>
      <c r="AI537" s="885"/>
      <c r="AJ537" s="838"/>
      <c r="AK537" s="836"/>
      <c r="AL537" s="836"/>
      <c r="AM537" s="838"/>
      <c r="AN537" s="836"/>
      <c r="AO537" s="836"/>
      <c r="AP537" s="838"/>
      <c r="AQ537" s="836"/>
      <c r="AR537" s="836"/>
      <c r="AS537" s="838"/>
      <c r="AT537" s="836"/>
      <c r="AU537" s="836"/>
      <c r="AV537" s="838"/>
      <c r="AW537" s="836"/>
      <c r="AX537" s="836"/>
      <c r="AY537" s="838"/>
      <c r="AZ537" s="836"/>
      <c r="BA537" s="836"/>
      <c r="BB537" s="838">
        <v>43100</v>
      </c>
      <c r="BC537" s="838">
        <v>42736</v>
      </c>
      <c r="BD537" s="885" t="s">
        <v>611</v>
      </c>
      <c r="BE537" s="838" t="s">
        <v>379</v>
      </c>
      <c r="BF537" s="836"/>
      <c r="BG537" s="836"/>
      <c r="BH537" s="836"/>
      <c r="BI537" s="836"/>
      <c r="BJ537" s="836"/>
      <c r="BK537" s="837"/>
      <c r="BL537" s="460"/>
    </row>
    <row r="538" spans="1:64" ht="15" customHeight="1">
      <c r="A538" s="853"/>
      <c r="B538" s="853" t="s">
        <v>1590</v>
      </c>
      <c r="C538" s="861">
        <v>5224039</v>
      </c>
      <c r="D538" s="739">
        <v>226</v>
      </c>
      <c r="E538" s="888">
        <v>42781</v>
      </c>
      <c r="F538" s="1088"/>
      <c r="G538" s="885"/>
      <c r="H538" s="885"/>
      <c r="I538" s="838"/>
      <c r="J538" s="838"/>
      <c r="K538" s="885"/>
      <c r="L538" s="838">
        <v>42785</v>
      </c>
      <c r="M538" s="838"/>
      <c r="N538" s="885"/>
      <c r="O538" s="838"/>
      <c r="P538" s="838"/>
      <c r="Q538" s="458"/>
      <c r="R538" s="838"/>
      <c r="S538" s="838"/>
      <c r="T538" s="458"/>
      <c r="U538" s="838"/>
      <c r="V538" s="838"/>
      <c r="W538" s="885"/>
      <c r="X538" s="838"/>
      <c r="Y538" s="885"/>
      <c r="Z538" s="885"/>
      <c r="AA538" s="838"/>
      <c r="AB538" s="885"/>
      <c r="AC538" s="885"/>
      <c r="AD538" s="885"/>
      <c r="AE538" s="885"/>
      <c r="AF538" s="885"/>
      <c r="AG538" s="838"/>
      <c r="AH538" s="885"/>
      <c r="AI538" s="885"/>
      <c r="AJ538" s="838"/>
      <c r="AK538" s="836"/>
      <c r="AL538" s="836"/>
      <c r="AM538" s="838"/>
      <c r="AN538" s="836"/>
      <c r="AO538" s="836"/>
      <c r="AP538" s="838"/>
      <c r="AQ538" s="836"/>
      <c r="AR538" s="836"/>
      <c r="AS538" s="838"/>
      <c r="AT538" s="836"/>
      <c r="AU538" s="836"/>
      <c r="AV538" s="838"/>
      <c r="AW538" s="836"/>
      <c r="AX538" s="836"/>
      <c r="AY538" s="838"/>
      <c r="AZ538" s="836"/>
      <c r="BA538" s="836"/>
      <c r="BB538" s="838"/>
      <c r="BC538" s="838"/>
      <c r="BD538" s="885"/>
      <c r="BE538" s="838" t="s">
        <v>379</v>
      </c>
      <c r="BF538" s="836"/>
      <c r="BG538" s="836"/>
      <c r="BH538" s="836"/>
      <c r="BI538" s="836"/>
      <c r="BJ538" s="836"/>
      <c r="BK538" s="837"/>
      <c r="BL538" s="460"/>
    </row>
    <row r="539" spans="1:64" ht="15" customHeight="1">
      <c r="A539" s="853"/>
      <c r="B539" s="853" t="s">
        <v>1592</v>
      </c>
      <c r="C539" s="853">
        <v>2183385</v>
      </c>
      <c r="D539" s="739"/>
      <c r="E539" s="888">
        <v>42781</v>
      </c>
      <c r="F539" s="1088"/>
      <c r="G539" s="885"/>
      <c r="H539" s="885"/>
      <c r="I539" s="838"/>
      <c r="J539" s="838"/>
      <c r="K539" s="885"/>
      <c r="L539" s="838">
        <v>42775</v>
      </c>
      <c r="M539" s="838"/>
      <c r="N539" s="885"/>
      <c r="O539" s="838"/>
      <c r="P539" s="838"/>
      <c r="Q539" s="458"/>
      <c r="R539" s="838"/>
      <c r="S539" s="838"/>
      <c r="T539" s="458"/>
      <c r="U539" s="838"/>
      <c r="V539" s="838"/>
      <c r="W539" s="885"/>
      <c r="X539" s="838"/>
      <c r="Y539" s="885"/>
      <c r="Z539" s="885"/>
      <c r="AA539" s="838"/>
      <c r="AB539" s="885"/>
      <c r="AC539" s="885"/>
      <c r="AD539" s="885"/>
      <c r="AE539" s="885"/>
      <c r="AF539" s="885"/>
      <c r="AG539" s="838"/>
      <c r="AH539" s="885"/>
      <c r="AI539" s="885"/>
      <c r="AJ539" s="838"/>
      <c r="AK539" s="836"/>
      <c r="AL539" s="836"/>
      <c r="AM539" s="838"/>
      <c r="AN539" s="836"/>
      <c r="AO539" s="836"/>
      <c r="AP539" s="838"/>
      <c r="AQ539" s="836"/>
      <c r="AR539" s="836"/>
      <c r="AS539" s="838"/>
      <c r="AT539" s="836"/>
      <c r="AU539" s="836"/>
      <c r="AV539" s="838"/>
      <c r="AW539" s="836"/>
      <c r="AX539" s="836"/>
      <c r="AY539" s="838"/>
      <c r="AZ539" s="836"/>
      <c r="BA539" s="836"/>
      <c r="BB539" s="838"/>
      <c r="BC539" s="838"/>
      <c r="BD539" s="885"/>
      <c r="BE539" s="838" t="s">
        <v>379</v>
      </c>
      <c r="BF539" s="836"/>
      <c r="BG539" s="836"/>
      <c r="BH539" s="836"/>
      <c r="BI539" s="836"/>
      <c r="BJ539" s="836"/>
      <c r="BK539" s="837"/>
      <c r="BL539" s="460"/>
    </row>
    <row r="540" spans="1:64" ht="15" customHeight="1">
      <c r="A540" s="853"/>
      <c r="B540" s="853" t="s">
        <v>1593</v>
      </c>
      <c r="C540" s="853">
        <v>2183385</v>
      </c>
      <c r="D540" s="739"/>
      <c r="E540" s="888">
        <v>42781</v>
      </c>
      <c r="F540" s="1088"/>
      <c r="G540" s="885"/>
      <c r="H540" s="885"/>
      <c r="I540" s="838"/>
      <c r="J540" s="838"/>
      <c r="K540" s="885"/>
      <c r="L540" s="838">
        <v>42775</v>
      </c>
      <c r="M540" s="838"/>
      <c r="N540" s="885"/>
      <c r="O540" s="838"/>
      <c r="P540" s="838"/>
      <c r="Q540" s="458"/>
      <c r="R540" s="838"/>
      <c r="S540" s="838"/>
      <c r="T540" s="458"/>
      <c r="U540" s="838"/>
      <c r="V540" s="838"/>
      <c r="W540" s="885"/>
      <c r="X540" s="838"/>
      <c r="Y540" s="885"/>
      <c r="Z540" s="885"/>
      <c r="AA540" s="838"/>
      <c r="AB540" s="885"/>
      <c r="AC540" s="885"/>
      <c r="AD540" s="885"/>
      <c r="AE540" s="885"/>
      <c r="AF540" s="885"/>
      <c r="AG540" s="838"/>
      <c r="AH540" s="885"/>
      <c r="AI540" s="885"/>
      <c r="AJ540" s="838"/>
      <c r="AK540" s="836"/>
      <c r="AL540" s="836"/>
      <c r="AM540" s="838"/>
      <c r="AN540" s="836"/>
      <c r="AO540" s="836"/>
      <c r="AP540" s="838"/>
      <c r="AQ540" s="836"/>
      <c r="AR540" s="836"/>
      <c r="AS540" s="838"/>
      <c r="AT540" s="836"/>
      <c r="AU540" s="836"/>
      <c r="AV540" s="838"/>
      <c r="AW540" s="836"/>
      <c r="AX540" s="836"/>
      <c r="AY540" s="838"/>
      <c r="AZ540" s="836"/>
      <c r="BA540" s="836"/>
      <c r="BB540" s="838"/>
      <c r="BC540" s="838"/>
      <c r="BD540" s="885"/>
      <c r="BE540" s="838" t="s">
        <v>379</v>
      </c>
      <c r="BF540" s="836"/>
      <c r="BG540" s="836"/>
      <c r="BH540" s="836"/>
      <c r="BI540" s="836"/>
      <c r="BJ540" s="836"/>
      <c r="BK540" s="837"/>
      <c r="BL540" s="460"/>
    </row>
    <row r="541" spans="1:64" ht="15" customHeight="1">
      <c r="A541" s="853"/>
      <c r="B541" s="853" t="s">
        <v>1448</v>
      </c>
      <c r="C541" s="853" t="s">
        <v>387</v>
      </c>
      <c r="D541" s="739">
        <v>19000</v>
      </c>
      <c r="E541" s="888">
        <v>42788</v>
      </c>
      <c r="F541" s="1013">
        <v>42753</v>
      </c>
      <c r="G541" s="885">
        <v>42757</v>
      </c>
      <c r="H541" s="885" t="s">
        <v>611</v>
      </c>
      <c r="I541" s="838" t="s">
        <v>380</v>
      </c>
      <c r="J541" s="838"/>
      <c r="K541" s="885"/>
      <c r="L541" s="838">
        <v>42761</v>
      </c>
      <c r="M541" s="838">
        <v>42766</v>
      </c>
      <c r="N541" s="885" t="s">
        <v>611</v>
      </c>
      <c r="O541" s="838">
        <v>42711</v>
      </c>
      <c r="P541" s="838">
        <v>42716</v>
      </c>
      <c r="Q541" s="458" t="s">
        <v>611</v>
      </c>
      <c r="R541" s="838">
        <v>42705</v>
      </c>
      <c r="S541" s="838">
        <v>42705</v>
      </c>
      <c r="T541" s="458" t="s">
        <v>611</v>
      </c>
      <c r="U541" s="838">
        <v>42739</v>
      </c>
      <c r="V541" s="885">
        <v>42743</v>
      </c>
      <c r="W541" s="885" t="s">
        <v>611</v>
      </c>
      <c r="X541" s="838">
        <v>42739</v>
      </c>
      <c r="Y541" s="885">
        <v>42743</v>
      </c>
      <c r="Z541" s="885" t="s">
        <v>611</v>
      </c>
      <c r="AA541" s="838" t="s">
        <v>380</v>
      </c>
      <c r="AB541" s="885"/>
      <c r="AC541" s="885"/>
      <c r="AD541" s="885"/>
      <c r="AE541" s="885"/>
      <c r="AF541" s="885"/>
      <c r="AG541" s="838" t="s">
        <v>380</v>
      </c>
      <c r="AH541" s="885"/>
      <c r="AI541" s="885"/>
      <c r="AJ541" s="838" t="s">
        <v>380</v>
      </c>
      <c r="AK541" s="836"/>
      <c r="AL541" s="836"/>
      <c r="AM541" s="838" t="s">
        <v>380</v>
      </c>
      <c r="AN541" s="836"/>
      <c r="AO541" s="836"/>
      <c r="AP541" s="838" t="s">
        <v>380</v>
      </c>
      <c r="AQ541" s="836"/>
      <c r="AR541" s="836"/>
      <c r="AS541" s="838" t="s">
        <v>380</v>
      </c>
      <c r="AT541" s="836"/>
      <c r="AU541" s="836"/>
      <c r="AV541" s="838">
        <v>42746</v>
      </c>
      <c r="AW541" s="885">
        <v>42752</v>
      </c>
      <c r="AX541" s="885" t="s">
        <v>611</v>
      </c>
      <c r="AY541" s="838" t="s">
        <v>380</v>
      </c>
      <c r="AZ541" s="836"/>
      <c r="BA541" s="836"/>
      <c r="BB541" s="838" t="s">
        <v>380</v>
      </c>
      <c r="BC541" s="850"/>
      <c r="BD541" s="1109"/>
      <c r="BE541" s="838" t="s">
        <v>379</v>
      </c>
      <c r="BF541" s="836"/>
      <c r="BG541" s="836"/>
      <c r="BH541" s="836"/>
      <c r="BI541" s="836"/>
      <c r="BJ541" s="836"/>
      <c r="BK541" s="837"/>
      <c r="BL541" s="460"/>
    </row>
    <row r="542" spans="1:64" ht="15" customHeight="1">
      <c r="A542" s="853"/>
      <c r="B542" s="853" t="s">
        <v>1450</v>
      </c>
      <c r="C542" s="853" t="s">
        <v>387</v>
      </c>
      <c r="D542" s="739">
        <v>20393</v>
      </c>
      <c r="E542" s="888">
        <v>42788</v>
      </c>
      <c r="F542" s="1013">
        <v>42753</v>
      </c>
      <c r="G542" s="885">
        <v>42757</v>
      </c>
      <c r="H542" s="885" t="s">
        <v>611</v>
      </c>
      <c r="I542" s="838" t="s">
        <v>380</v>
      </c>
      <c r="J542" s="838"/>
      <c r="K542" s="885"/>
      <c r="L542" s="838">
        <v>42761</v>
      </c>
      <c r="M542" s="838">
        <v>42766</v>
      </c>
      <c r="N542" s="885" t="s">
        <v>611</v>
      </c>
      <c r="O542" s="838">
        <v>42711</v>
      </c>
      <c r="P542" s="838">
        <v>42716</v>
      </c>
      <c r="Q542" s="458" t="s">
        <v>611</v>
      </c>
      <c r="R542" s="838">
        <v>42705</v>
      </c>
      <c r="S542" s="838">
        <v>42705</v>
      </c>
      <c r="T542" s="458" t="s">
        <v>611</v>
      </c>
      <c r="U542" s="838">
        <v>42739</v>
      </c>
      <c r="V542" s="885">
        <v>42743</v>
      </c>
      <c r="W542" s="885" t="s">
        <v>611</v>
      </c>
      <c r="X542" s="838">
        <v>42739</v>
      </c>
      <c r="Y542" s="885">
        <v>42743</v>
      </c>
      <c r="Z542" s="885" t="s">
        <v>611</v>
      </c>
      <c r="AA542" s="838" t="s">
        <v>380</v>
      </c>
      <c r="AB542" s="885"/>
      <c r="AC542" s="885"/>
      <c r="AD542" s="885"/>
      <c r="AE542" s="885"/>
      <c r="AF542" s="885"/>
      <c r="AG542" s="838" t="s">
        <v>380</v>
      </c>
      <c r="AH542" s="885"/>
      <c r="AI542" s="885"/>
      <c r="AJ542" s="838" t="s">
        <v>380</v>
      </c>
      <c r="AK542" s="836"/>
      <c r="AL542" s="836"/>
      <c r="AM542" s="838" t="s">
        <v>380</v>
      </c>
      <c r="AN542" s="836"/>
      <c r="AO542" s="836"/>
      <c r="AP542" s="838" t="s">
        <v>380</v>
      </c>
      <c r="AQ542" s="836"/>
      <c r="AR542" s="836"/>
      <c r="AS542" s="838" t="s">
        <v>380</v>
      </c>
      <c r="AT542" s="836"/>
      <c r="AU542" s="836"/>
      <c r="AV542" s="838">
        <v>42746</v>
      </c>
      <c r="AW542" s="885">
        <v>42752</v>
      </c>
      <c r="AX542" s="885" t="s">
        <v>611</v>
      </c>
      <c r="AY542" s="838" t="s">
        <v>380</v>
      </c>
      <c r="AZ542" s="836"/>
      <c r="BA542" s="836"/>
      <c r="BB542" s="838" t="s">
        <v>380</v>
      </c>
      <c r="BC542" s="850"/>
      <c r="BD542" s="836"/>
      <c r="BE542" s="838" t="s">
        <v>379</v>
      </c>
      <c r="BF542" s="836"/>
      <c r="BG542" s="836"/>
      <c r="BH542" s="836"/>
      <c r="BI542" s="836"/>
      <c r="BJ542" s="836"/>
      <c r="BK542" s="837"/>
      <c r="BL542" s="460"/>
    </row>
    <row r="543" spans="1:64" ht="15" customHeight="1">
      <c r="A543" s="853"/>
      <c r="B543" s="853" t="s">
        <v>1452</v>
      </c>
      <c r="C543" s="853" t="s">
        <v>1393</v>
      </c>
      <c r="D543" s="739">
        <v>11000</v>
      </c>
      <c r="E543" s="888">
        <v>42788</v>
      </c>
      <c r="F543" s="1013">
        <v>42753</v>
      </c>
      <c r="G543" s="885">
        <v>42757</v>
      </c>
      <c r="H543" s="885" t="s">
        <v>611</v>
      </c>
      <c r="I543" s="838" t="s">
        <v>380</v>
      </c>
      <c r="J543" s="838"/>
      <c r="K543" s="885"/>
      <c r="L543" s="838">
        <v>42761</v>
      </c>
      <c r="M543" s="838">
        <v>42766</v>
      </c>
      <c r="N543" s="885" t="s">
        <v>611</v>
      </c>
      <c r="O543" s="838">
        <v>42711</v>
      </c>
      <c r="P543" s="838">
        <v>42716</v>
      </c>
      <c r="Q543" s="458" t="s">
        <v>611</v>
      </c>
      <c r="R543" s="838">
        <v>42705</v>
      </c>
      <c r="S543" s="838">
        <v>42705</v>
      </c>
      <c r="T543" s="458" t="s">
        <v>611</v>
      </c>
      <c r="U543" s="838">
        <v>42739</v>
      </c>
      <c r="V543" s="885">
        <v>42743</v>
      </c>
      <c r="W543" s="885" t="s">
        <v>611</v>
      </c>
      <c r="X543" s="838">
        <v>42739</v>
      </c>
      <c r="Y543" s="885">
        <v>42743</v>
      </c>
      <c r="Z543" s="885" t="s">
        <v>611</v>
      </c>
      <c r="AA543" s="838" t="s">
        <v>380</v>
      </c>
      <c r="AB543" s="885"/>
      <c r="AC543" s="885"/>
      <c r="AD543" s="885"/>
      <c r="AE543" s="885"/>
      <c r="AF543" s="885"/>
      <c r="AG543" s="838" t="s">
        <v>380</v>
      </c>
      <c r="AH543" s="885"/>
      <c r="AI543" s="885"/>
      <c r="AJ543" s="838" t="s">
        <v>380</v>
      </c>
      <c r="AK543" s="836"/>
      <c r="AL543" s="836"/>
      <c r="AM543" s="838" t="s">
        <v>380</v>
      </c>
      <c r="AN543" s="836"/>
      <c r="AO543" s="836"/>
      <c r="AP543" s="838" t="s">
        <v>380</v>
      </c>
      <c r="AQ543" s="836"/>
      <c r="AR543" s="836"/>
      <c r="AS543" s="838" t="s">
        <v>380</v>
      </c>
      <c r="AT543" s="836"/>
      <c r="AU543" s="836"/>
      <c r="AV543" s="838">
        <v>42746</v>
      </c>
      <c r="AW543" s="885">
        <v>42752</v>
      </c>
      <c r="AX543" s="885" t="s">
        <v>611</v>
      </c>
      <c r="AY543" s="838" t="s">
        <v>380</v>
      </c>
      <c r="AZ543" s="836"/>
      <c r="BA543" s="836"/>
      <c r="BB543" s="838" t="s">
        <v>380</v>
      </c>
      <c r="BC543" s="850"/>
      <c r="BD543" s="836"/>
      <c r="BE543" s="838" t="s">
        <v>379</v>
      </c>
      <c r="BF543" s="836"/>
      <c r="BG543" s="836"/>
      <c r="BH543" s="836"/>
      <c r="BI543" s="836"/>
      <c r="BJ543" s="836"/>
      <c r="BK543" s="837"/>
      <c r="BL543" s="460"/>
    </row>
    <row r="544" spans="1:64" ht="15" customHeight="1">
      <c r="A544" s="841"/>
      <c r="B544" s="841" t="s">
        <v>1484</v>
      </c>
      <c r="C544" s="841" t="s">
        <v>1470</v>
      </c>
      <c r="D544" s="1096">
        <v>40</v>
      </c>
      <c r="E544" s="1097">
        <v>42794</v>
      </c>
      <c r="F544" s="849" t="s">
        <v>908</v>
      </c>
      <c r="G544" s="885"/>
      <c r="H544" s="885"/>
      <c r="I544" s="849" t="s">
        <v>908</v>
      </c>
      <c r="J544" s="838"/>
      <c r="K544" s="885"/>
      <c r="L544" s="849" t="s">
        <v>908</v>
      </c>
      <c r="M544" s="838"/>
      <c r="N544" s="885"/>
      <c r="O544" s="849" t="s">
        <v>908</v>
      </c>
      <c r="P544" s="838"/>
      <c r="Q544" s="885"/>
      <c r="R544" s="849" t="s">
        <v>908</v>
      </c>
      <c r="S544" s="838"/>
      <c r="T544" s="885"/>
      <c r="U544" s="849" t="s">
        <v>908</v>
      </c>
      <c r="V544" s="838"/>
      <c r="W544" s="885"/>
      <c r="X544" s="849" t="s">
        <v>908</v>
      </c>
      <c r="Y544" s="885"/>
      <c r="Z544" s="885"/>
      <c r="AA544" s="849" t="s">
        <v>908</v>
      </c>
      <c r="AB544" s="885"/>
      <c r="AC544" s="885"/>
      <c r="AD544" s="885"/>
      <c r="AE544" s="885"/>
      <c r="AF544" s="885"/>
      <c r="AG544" s="838"/>
      <c r="AH544" s="885"/>
      <c r="AI544" s="885"/>
      <c r="AJ544" s="838"/>
      <c r="AK544" s="836"/>
      <c r="AL544" s="836"/>
      <c r="AM544" s="849" t="s">
        <v>908</v>
      </c>
      <c r="AN544" s="836"/>
      <c r="AO544" s="836"/>
      <c r="AP544" s="838"/>
      <c r="AQ544" s="836"/>
      <c r="AR544" s="836"/>
      <c r="AS544" s="838"/>
      <c r="AT544" s="836"/>
      <c r="AU544" s="836"/>
      <c r="AV544" s="838"/>
      <c r="AW544" s="836"/>
      <c r="AX544" s="836"/>
      <c r="AY544" s="849" t="s">
        <v>908</v>
      </c>
      <c r="AZ544" s="836"/>
      <c r="BA544" s="836"/>
      <c r="BB544" s="849" t="s">
        <v>908</v>
      </c>
      <c r="BC544" s="850"/>
      <c r="BD544" s="836"/>
      <c r="BE544" s="838" t="s">
        <v>379</v>
      </c>
      <c r="BF544" s="836"/>
      <c r="BG544" s="836"/>
      <c r="BH544" s="836"/>
      <c r="BI544" s="836"/>
      <c r="BJ544" s="836"/>
      <c r="BK544" s="837"/>
      <c r="BL544" s="460"/>
    </row>
    <row r="545" spans="1:64" ht="15" customHeight="1">
      <c r="A545" s="841"/>
      <c r="B545" s="841" t="s">
        <v>1485</v>
      </c>
      <c r="C545" s="841" t="s">
        <v>1476</v>
      </c>
      <c r="D545" s="1096">
        <v>40</v>
      </c>
      <c r="E545" s="1097">
        <v>42794</v>
      </c>
      <c r="F545" s="849" t="s">
        <v>908</v>
      </c>
      <c r="G545" s="885"/>
      <c r="H545" s="885"/>
      <c r="I545" s="849" t="s">
        <v>908</v>
      </c>
      <c r="J545" s="838"/>
      <c r="K545" s="885"/>
      <c r="L545" s="849" t="s">
        <v>908</v>
      </c>
      <c r="M545" s="838"/>
      <c r="N545" s="885"/>
      <c r="O545" s="849" t="s">
        <v>908</v>
      </c>
      <c r="P545" s="838"/>
      <c r="Q545" s="885"/>
      <c r="R545" s="849" t="s">
        <v>908</v>
      </c>
      <c r="S545" s="838"/>
      <c r="T545" s="885"/>
      <c r="U545" s="849" t="s">
        <v>908</v>
      </c>
      <c r="V545" s="838"/>
      <c r="W545" s="885"/>
      <c r="X545" s="849" t="s">
        <v>908</v>
      </c>
      <c r="Y545" s="885"/>
      <c r="Z545" s="885"/>
      <c r="AA545" s="849" t="s">
        <v>908</v>
      </c>
      <c r="AB545" s="885"/>
      <c r="AC545" s="885"/>
      <c r="AD545" s="885"/>
      <c r="AE545" s="885"/>
      <c r="AF545" s="885"/>
      <c r="AG545" s="838"/>
      <c r="AH545" s="885"/>
      <c r="AI545" s="885"/>
      <c r="AJ545" s="838"/>
      <c r="AK545" s="836"/>
      <c r="AL545" s="836"/>
      <c r="AM545" s="849" t="s">
        <v>908</v>
      </c>
      <c r="AN545" s="836"/>
      <c r="AO545" s="836"/>
      <c r="AP545" s="838"/>
      <c r="AQ545" s="836"/>
      <c r="AR545" s="836"/>
      <c r="AS545" s="838"/>
      <c r="AT545" s="836"/>
      <c r="AU545" s="836"/>
      <c r="AV545" s="838"/>
      <c r="AW545" s="836"/>
      <c r="AX545" s="836"/>
      <c r="AY545" s="849" t="s">
        <v>908</v>
      </c>
      <c r="AZ545" s="836"/>
      <c r="BA545" s="836"/>
      <c r="BB545" s="849" t="s">
        <v>908</v>
      </c>
      <c r="BC545" s="850"/>
      <c r="BD545" s="836"/>
      <c r="BE545" s="838" t="s">
        <v>379</v>
      </c>
      <c r="BF545" s="836"/>
      <c r="BG545" s="836"/>
      <c r="BH545" s="836"/>
      <c r="BI545" s="836"/>
      <c r="BJ545" s="836"/>
      <c r="BK545" s="837"/>
      <c r="BL545" s="460"/>
    </row>
    <row r="546" spans="1:64" ht="15" customHeight="1">
      <c r="A546" s="841"/>
      <c r="B546" s="841" t="s">
        <v>1486</v>
      </c>
      <c r="C546" s="841" t="s">
        <v>1474</v>
      </c>
      <c r="D546" s="1096">
        <v>40</v>
      </c>
      <c r="E546" s="1097">
        <v>42794</v>
      </c>
      <c r="F546" s="849" t="s">
        <v>908</v>
      </c>
      <c r="G546" s="885"/>
      <c r="H546" s="885"/>
      <c r="I546" s="849" t="s">
        <v>908</v>
      </c>
      <c r="J546" s="838"/>
      <c r="K546" s="885"/>
      <c r="L546" s="849" t="s">
        <v>908</v>
      </c>
      <c r="M546" s="838"/>
      <c r="N546" s="885"/>
      <c r="O546" s="849" t="s">
        <v>908</v>
      </c>
      <c r="P546" s="838"/>
      <c r="Q546" s="885"/>
      <c r="R546" s="849" t="s">
        <v>908</v>
      </c>
      <c r="S546" s="838"/>
      <c r="T546" s="885"/>
      <c r="U546" s="849" t="s">
        <v>908</v>
      </c>
      <c r="V546" s="838"/>
      <c r="W546" s="885"/>
      <c r="X546" s="849" t="s">
        <v>908</v>
      </c>
      <c r="Y546" s="885"/>
      <c r="Z546" s="885"/>
      <c r="AA546" s="849" t="s">
        <v>908</v>
      </c>
      <c r="AB546" s="885"/>
      <c r="AC546" s="885"/>
      <c r="AD546" s="885"/>
      <c r="AE546" s="885"/>
      <c r="AF546" s="885"/>
      <c r="AG546" s="838"/>
      <c r="AH546" s="885"/>
      <c r="AI546" s="885"/>
      <c r="AJ546" s="838"/>
      <c r="AK546" s="836"/>
      <c r="AL546" s="836"/>
      <c r="AM546" s="849" t="s">
        <v>908</v>
      </c>
      <c r="AN546" s="836"/>
      <c r="AO546" s="836"/>
      <c r="AP546" s="838"/>
      <c r="AQ546" s="836"/>
      <c r="AR546" s="836"/>
      <c r="AS546" s="838"/>
      <c r="AT546" s="836"/>
      <c r="AU546" s="836"/>
      <c r="AV546" s="838"/>
      <c r="AW546" s="836"/>
      <c r="AX546" s="836"/>
      <c r="AY546" s="849" t="s">
        <v>908</v>
      </c>
      <c r="AZ546" s="836"/>
      <c r="BA546" s="836"/>
      <c r="BB546" s="849" t="s">
        <v>908</v>
      </c>
      <c r="BC546" s="850"/>
      <c r="BD546" s="836"/>
      <c r="BE546" s="838" t="s">
        <v>379</v>
      </c>
      <c r="BF546" s="836"/>
      <c r="BG546" s="836"/>
      <c r="BH546" s="836"/>
      <c r="BI546" s="836"/>
      <c r="BJ546" s="836"/>
      <c r="BK546" s="837"/>
      <c r="BL546" s="460"/>
    </row>
    <row r="547" spans="1:64" ht="15" customHeight="1">
      <c r="A547" s="851"/>
      <c r="B547" s="851" t="s">
        <v>1499</v>
      </c>
      <c r="C547" s="851"/>
      <c r="D547" s="914">
        <f>SUM(D512:D546)</f>
        <v>169353</v>
      </c>
      <c r="E547" s="868"/>
      <c r="F547" s="1092"/>
      <c r="G547" s="641"/>
      <c r="H547" s="641"/>
      <c r="I547" s="847"/>
      <c r="J547" s="847"/>
      <c r="K547" s="641"/>
      <c r="L547" s="847"/>
      <c r="M547" s="847"/>
      <c r="N547" s="641"/>
      <c r="O547" s="847"/>
      <c r="P547" s="847"/>
      <c r="Q547" s="641"/>
      <c r="R547" s="847"/>
      <c r="S547" s="847"/>
      <c r="T547" s="641"/>
      <c r="U547" s="847"/>
      <c r="V547" s="847"/>
      <c r="W547" s="641"/>
      <c r="X547" s="847"/>
      <c r="Y547" s="641"/>
      <c r="Z547" s="641"/>
      <c r="AA547" s="847"/>
      <c r="AB547" s="641"/>
      <c r="AC547" s="641"/>
      <c r="AD547" s="641"/>
      <c r="AE547" s="641"/>
      <c r="AF547" s="641"/>
      <c r="AG547" s="847"/>
      <c r="AH547" s="641"/>
      <c r="AI547" s="641"/>
      <c r="AJ547" s="847"/>
      <c r="AK547" s="641"/>
      <c r="AL547" s="641"/>
      <c r="AM547" s="847"/>
      <c r="AN547" s="641"/>
      <c r="AO547" s="641"/>
      <c r="AP547" s="847"/>
      <c r="AQ547" s="641"/>
      <c r="AR547" s="641"/>
      <c r="AS547" s="847"/>
      <c r="AT547" s="641"/>
      <c r="AU547" s="641"/>
      <c r="AV547" s="847"/>
      <c r="AW547" s="641"/>
      <c r="AX547" s="641"/>
      <c r="AY547" s="847"/>
      <c r="AZ547" s="641"/>
      <c r="BA547" s="641"/>
      <c r="BB547" s="847"/>
      <c r="BC547" s="847"/>
      <c r="BD547" s="641"/>
      <c r="BE547" s="847"/>
      <c r="BF547" s="641"/>
      <c r="BG547" s="641"/>
      <c r="BH547" s="641"/>
      <c r="BI547" s="641"/>
      <c r="BJ547" s="641"/>
      <c r="BK547" s="641"/>
      <c r="BL547" s="641"/>
    </row>
    <row r="548" spans="1:64" ht="15" customHeight="1">
      <c r="A548" s="666"/>
      <c r="B548" s="666" t="s">
        <v>1454</v>
      </c>
      <c r="C548" s="666" t="s">
        <v>1385</v>
      </c>
      <c r="D548" s="1010">
        <v>6999</v>
      </c>
      <c r="E548" s="1011">
        <v>42795</v>
      </c>
      <c r="F548" s="1013">
        <v>42753</v>
      </c>
      <c r="G548" s="885">
        <v>42760</v>
      </c>
      <c r="H548" s="458" t="s">
        <v>611</v>
      </c>
      <c r="I548" s="838" t="s">
        <v>380</v>
      </c>
      <c r="J548" s="838"/>
      <c r="K548" s="885"/>
      <c r="L548" s="838">
        <v>42761</v>
      </c>
      <c r="M548" s="838">
        <v>42766</v>
      </c>
      <c r="N548" s="885" t="s">
        <v>611</v>
      </c>
      <c r="O548" s="838">
        <v>42711</v>
      </c>
      <c r="P548" s="838">
        <v>42716</v>
      </c>
      <c r="Q548" s="458" t="s">
        <v>611</v>
      </c>
      <c r="R548" s="838">
        <v>42705</v>
      </c>
      <c r="S548" s="838">
        <v>42707</v>
      </c>
      <c r="T548" s="458" t="s">
        <v>611</v>
      </c>
      <c r="U548" s="838">
        <v>42739</v>
      </c>
      <c r="V548" s="885">
        <v>42743</v>
      </c>
      <c r="W548" s="885" t="s">
        <v>611</v>
      </c>
      <c r="X548" s="838">
        <v>42739</v>
      </c>
      <c r="Y548" s="885">
        <v>42743</v>
      </c>
      <c r="Z548" s="885" t="s">
        <v>611</v>
      </c>
      <c r="AA548" s="838" t="s">
        <v>380</v>
      </c>
      <c r="AB548" s="836"/>
      <c r="AC548" s="836"/>
      <c r="AD548" s="836"/>
      <c r="AE548" s="836"/>
      <c r="AF548" s="836"/>
      <c r="AG548" s="838" t="s">
        <v>380</v>
      </c>
      <c r="AH548" s="836"/>
      <c r="AI548" s="836"/>
      <c r="AJ548" s="838" t="s">
        <v>380</v>
      </c>
      <c r="AK548" s="836"/>
      <c r="AL548" s="836"/>
      <c r="AM548" s="838" t="s">
        <v>380</v>
      </c>
      <c r="AN548" s="836"/>
      <c r="AO548" s="836"/>
      <c r="AP548" s="838" t="s">
        <v>380</v>
      </c>
      <c r="AQ548" s="836"/>
      <c r="AR548" s="836"/>
      <c r="AS548" s="838" t="s">
        <v>380</v>
      </c>
      <c r="AT548" s="836"/>
      <c r="AU548" s="836"/>
      <c r="AV548" s="838">
        <v>42746</v>
      </c>
      <c r="AW548" s="885">
        <v>42752</v>
      </c>
      <c r="AX548" s="885" t="s">
        <v>611</v>
      </c>
      <c r="AY548" s="838" t="s">
        <v>380</v>
      </c>
      <c r="AZ548" s="836"/>
      <c r="BA548" s="836"/>
      <c r="BB548" s="838" t="s">
        <v>380</v>
      </c>
      <c r="BC548" s="850"/>
      <c r="BD548" s="836"/>
      <c r="BE548" s="838" t="s">
        <v>379</v>
      </c>
      <c r="BF548" s="836"/>
      <c r="BG548" s="836"/>
      <c r="BH548" s="836"/>
      <c r="BI548" s="836"/>
      <c r="BJ548" s="836"/>
      <c r="BK548" s="837"/>
      <c r="BL548" s="460"/>
    </row>
    <row r="549" spans="1:64" ht="15" customHeight="1">
      <c r="A549" s="666"/>
      <c r="B549" s="666" t="s">
        <v>1456</v>
      </c>
      <c r="C549" s="666" t="s">
        <v>1385</v>
      </c>
      <c r="D549" s="1010">
        <v>7886</v>
      </c>
      <c r="E549" s="1011">
        <v>42795</v>
      </c>
      <c r="F549" s="1013">
        <v>42753</v>
      </c>
      <c r="G549" s="885" t="s">
        <v>1565</v>
      </c>
      <c r="H549" s="458" t="s">
        <v>611</v>
      </c>
      <c r="I549" s="838" t="s">
        <v>380</v>
      </c>
      <c r="J549" s="838"/>
      <c r="K549" s="885"/>
      <c r="L549" s="838">
        <v>42761</v>
      </c>
      <c r="M549" s="838">
        <v>42766</v>
      </c>
      <c r="N549" s="885" t="s">
        <v>611</v>
      </c>
      <c r="O549" s="838">
        <v>42711</v>
      </c>
      <c r="P549" s="838">
        <v>42716</v>
      </c>
      <c r="Q549" s="458" t="s">
        <v>611</v>
      </c>
      <c r="R549" s="838">
        <v>42705</v>
      </c>
      <c r="S549" s="838">
        <v>42707</v>
      </c>
      <c r="T549" s="458" t="s">
        <v>611</v>
      </c>
      <c r="U549" s="838">
        <v>42739</v>
      </c>
      <c r="V549" s="885">
        <v>42743</v>
      </c>
      <c r="W549" s="885" t="s">
        <v>611</v>
      </c>
      <c r="X549" s="838">
        <v>42739</v>
      </c>
      <c r="Y549" s="885">
        <v>42743</v>
      </c>
      <c r="Z549" s="885" t="s">
        <v>611</v>
      </c>
      <c r="AA549" s="838" t="s">
        <v>380</v>
      </c>
      <c r="AB549" s="836"/>
      <c r="AC549" s="836"/>
      <c r="AD549" s="836"/>
      <c r="AE549" s="836"/>
      <c r="AF549" s="836"/>
      <c r="AG549" s="838" t="s">
        <v>380</v>
      </c>
      <c r="AH549" s="836"/>
      <c r="AI549" s="836"/>
      <c r="AJ549" s="838" t="s">
        <v>380</v>
      </c>
      <c r="AK549" s="836"/>
      <c r="AL549" s="836"/>
      <c r="AM549" s="838" t="s">
        <v>380</v>
      </c>
      <c r="AN549" s="836"/>
      <c r="AO549" s="836"/>
      <c r="AP549" s="838" t="s">
        <v>380</v>
      </c>
      <c r="AQ549" s="836"/>
      <c r="AR549" s="836"/>
      <c r="AS549" s="838" t="s">
        <v>380</v>
      </c>
      <c r="AT549" s="836"/>
      <c r="AU549" s="836"/>
      <c r="AV549" s="838">
        <v>42746</v>
      </c>
      <c r="AW549" s="885">
        <v>42752</v>
      </c>
      <c r="AX549" s="885" t="s">
        <v>611</v>
      </c>
      <c r="AY549" s="838" t="s">
        <v>380</v>
      </c>
      <c r="AZ549" s="836"/>
      <c r="BA549" s="836"/>
      <c r="BB549" s="838" t="s">
        <v>380</v>
      </c>
      <c r="BC549" s="850"/>
      <c r="BD549" s="836"/>
      <c r="BE549" s="838" t="s">
        <v>379</v>
      </c>
      <c r="BF549" s="836"/>
      <c r="BG549" s="836"/>
      <c r="BH549" s="836"/>
      <c r="BI549" s="836"/>
      <c r="BJ549" s="836"/>
      <c r="BK549" s="837"/>
      <c r="BL549" s="460"/>
    </row>
    <row r="550" spans="1:64" ht="15" customHeight="1">
      <c r="A550" s="666"/>
      <c r="B550" s="666" t="s">
        <v>1458</v>
      </c>
      <c r="C550" s="666" t="s">
        <v>1419</v>
      </c>
      <c r="D550" s="1010">
        <v>6999</v>
      </c>
      <c r="E550" s="1011">
        <v>42795</v>
      </c>
      <c r="F550" s="1013">
        <v>42753</v>
      </c>
      <c r="G550" s="885" t="s">
        <v>1565</v>
      </c>
      <c r="H550" s="458" t="s">
        <v>611</v>
      </c>
      <c r="I550" s="838" t="s">
        <v>380</v>
      </c>
      <c r="J550" s="838"/>
      <c r="K550" s="885"/>
      <c r="L550" s="838">
        <v>42761</v>
      </c>
      <c r="M550" s="838">
        <v>42766</v>
      </c>
      <c r="N550" s="885" t="s">
        <v>611</v>
      </c>
      <c r="O550" s="838">
        <v>42711</v>
      </c>
      <c r="P550" s="838">
        <v>42716</v>
      </c>
      <c r="Q550" s="458" t="s">
        <v>611</v>
      </c>
      <c r="R550" s="838">
        <v>42705</v>
      </c>
      <c r="S550" s="838">
        <v>42707</v>
      </c>
      <c r="T550" s="458" t="s">
        <v>611</v>
      </c>
      <c r="U550" s="838">
        <v>42739</v>
      </c>
      <c r="V550" s="885">
        <v>42743</v>
      </c>
      <c r="W550" s="885" t="s">
        <v>611</v>
      </c>
      <c r="X550" s="838">
        <v>42739</v>
      </c>
      <c r="Y550" s="885">
        <v>42743</v>
      </c>
      <c r="Z550" s="885" t="s">
        <v>611</v>
      </c>
      <c r="AA550" s="838" t="s">
        <v>380</v>
      </c>
      <c r="AB550" s="836"/>
      <c r="AC550" s="836"/>
      <c r="AD550" s="836"/>
      <c r="AE550" s="836"/>
      <c r="AF550" s="836"/>
      <c r="AG550" s="838" t="s">
        <v>380</v>
      </c>
      <c r="AH550" s="836"/>
      <c r="AI550" s="836"/>
      <c r="AJ550" s="838" t="s">
        <v>380</v>
      </c>
      <c r="AK550" s="836"/>
      <c r="AL550" s="836"/>
      <c r="AM550" s="838" t="s">
        <v>380</v>
      </c>
      <c r="AN550" s="836"/>
      <c r="AO550" s="836"/>
      <c r="AP550" s="838" t="s">
        <v>380</v>
      </c>
      <c r="AQ550" s="836"/>
      <c r="AR550" s="836"/>
      <c r="AS550" s="838" t="s">
        <v>380</v>
      </c>
      <c r="AT550" s="836"/>
      <c r="AU550" s="836"/>
      <c r="AV550" s="838">
        <v>42746</v>
      </c>
      <c r="AW550" s="885">
        <v>42752</v>
      </c>
      <c r="AX550" s="885" t="s">
        <v>611</v>
      </c>
      <c r="AY550" s="838" t="s">
        <v>380</v>
      </c>
      <c r="AZ550" s="836"/>
      <c r="BA550" s="836"/>
      <c r="BB550" s="838" t="s">
        <v>380</v>
      </c>
      <c r="BC550" s="850"/>
      <c r="BD550" s="836"/>
      <c r="BE550" s="838" t="s">
        <v>379</v>
      </c>
      <c r="BF550" s="836"/>
      <c r="BG550" s="836"/>
      <c r="BH550" s="836"/>
      <c r="BI550" s="836"/>
      <c r="BJ550" s="836"/>
      <c r="BK550" s="837"/>
      <c r="BL550" s="460"/>
    </row>
    <row r="551" spans="1:64" ht="15" customHeight="1">
      <c r="A551" s="666"/>
      <c r="B551" s="666" t="s">
        <v>1460</v>
      </c>
      <c r="C551" s="666" t="s">
        <v>1393</v>
      </c>
      <c r="D551" s="1010">
        <v>12749</v>
      </c>
      <c r="E551" s="1011">
        <v>42795</v>
      </c>
      <c r="F551" s="1013">
        <v>42753</v>
      </c>
      <c r="G551" s="885" t="s">
        <v>1565</v>
      </c>
      <c r="H551" s="458" t="s">
        <v>611</v>
      </c>
      <c r="I551" s="838" t="s">
        <v>380</v>
      </c>
      <c r="J551" s="838"/>
      <c r="K551" s="885"/>
      <c r="L551" s="838">
        <v>42761</v>
      </c>
      <c r="M551" s="838">
        <v>42766</v>
      </c>
      <c r="N551" s="885" t="s">
        <v>611</v>
      </c>
      <c r="O551" s="838">
        <v>42711</v>
      </c>
      <c r="P551" s="838">
        <v>42716</v>
      </c>
      <c r="Q551" s="458" t="s">
        <v>611</v>
      </c>
      <c r="R551" s="838">
        <v>42705</v>
      </c>
      <c r="S551" s="838">
        <v>42707</v>
      </c>
      <c r="T551" s="458" t="s">
        <v>611</v>
      </c>
      <c r="U551" s="838">
        <v>42739</v>
      </c>
      <c r="V551" s="885">
        <v>42743</v>
      </c>
      <c r="W551" s="885" t="s">
        <v>611</v>
      </c>
      <c r="X551" s="838">
        <v>42739</v>
      </c>
      <c r="Y551" s="885">
        <v>42743</v>
      </c>
      <c r="Z551" s="885" t="s">
        <v>611</v>
      </c>
      <c r="AA551" s="838" t="s">
        <v>380</v>
      </c>
      <c r="AB551" s="836"/>
      <c r="AC551" s="836"/>
      <c r="AD551" s="836"/>
      <c r="AE551" s="836"/>
      <c r="AF551" s="836"/>
      <c r="AG551" s="838" t="s">
        <v>380</v>
      </c>
      <c r="AH551" s="836"/>
      <c r="AI551" s="836"/>
      <c r="AJ551" s="838" t="s">
        <v>380</v>
      </c>
      <c r="AK551" s="836"/>
      <c r="AL551" s="836"/>
      <c r="AM551" s="838" t="s">
        <v>380</v>
      </c>
      <c r="AN551" s="836"/>
      <c r="AO551" s="836"/>
      <c r="AP551" s="838" t="s">
        <v>380</v>
      </c>
      <c r="AQ551" s="836"/>
      <c r="AR551" s="836"/>
      <c r="AS551" s="838" t="s">
        <v>380</v>
      </c>
      <c r="AT551" s="836"/>
      <c r="AU551" s="836"/>
      <c r="AV551" s="838">
        <v>42746</v>
      </c>
      <c r="AW551" s="885">
        <v>42752</v>
      </c>
      <c r="AX551" s="885" t="s">
        <v>611</v>
      </c>
      <c r="AY551" s="838" t="s">
        <v>380</v>
      </c>
      <c r="AZ551" s="836"/>
      <c r="BA551" s="836"/>
      <c r="BB551" s="838" t="s">
        <v>380</v>
      </c>
      <c r="BC551" s="850"/>
      <c r="BD551" s="836"/>
      <c r="BE551" s="838" t="s">
        <v>379</v>
      </c>
      <c r="BF551" s="836"/>
      <c r="BG551" s="836"/>
      <c r="BH551" s="836"/>
      <c r="BI551" s="836"/>
      <c r="BJ551" s="836"/>
      <c r="BK551" s="837"/>
      <c r="BL551" s="460"/>
    </row>
    <row r="552" spans="1:64" ht="15" customHeight="1">
      <c r="A552" s="666"/>
      <c r="B552" s="666" t="s">
        <v>1461</v>
      </c>
      <c r="C552" s="666" t="s">
        <v>1396</v>
      </c>
      <c r="D552" s="1010">
        <v>15000</v>
      </c>
      <c r="E552" s="1011">
        <v>42795</v>
      </c>
      <c r="F552" s="1013">
        <v>42753</v>
      </c>
      <c r="G552" s="885">
        <v>42760</v>
      </c>
      <c r="H552" s="458" t="s">
        <v>611</v>
      </c>
      <c r="I552" s="838" t="s">
        <v>380</v>
      </c>
      <c r="J552" s="838"/>
      <c r="K552" s="885"/>
      <c r="L552" s="838">
        <v>42761</v>
      </c>
      <c r="M552" s="838">
        <v>42766</v>
      </c>
      <c r="N552" s="885" t="s">
        <v>611</v>
      </c>
      <c r="O552" s="838">
        <v>42711</v>
      </c>
      <c r="P552" s="838">
        <v>42716</v>
      </c>
      <c r="Q552" s="458" t="s">
        <v>611</v>
      </c>
      <c r="R552" s="838">
        <v>42705</v>
      </c>
      <c r="S552" s="838">
        <v>42707</v>
      </c>
      <c r="T552" s="458" t="s">
        <v>611</v>
      </c>
      <c r="U552" s="838">
        <v>42739</v>
      </c>
      <c r="V552" s="885">
        <v>42743</v>
      </c>
      <c r="W552" s="885" t="s">
        <v>611</v>
      </c>
      <c r="X552" s="838">
        <v>42739</v>
      </c>
      <c r="Y552" s="885">
        <v>42743</v>
      </c>
      <c r="Z552" s="885" t="s">
        <v>611</v>
      </c>
      <c r="AA552" s="838" t="s">
        <v>380</v>
      </c>
      <c r="AB552" s="836"/>
      <c r="AC552" s="836"/>
      <c r="AD552" s="836"/>
      <c r="AE552" s="836"/>
      <c r="AF552" s="836"/>
      <c r="AG552" s="838" t="s">
        <v>380</v>
      </c>
      <c r="AH552" s="836"/>
      <c r="AI552" s="836"/>
      <c r="AJ552" s="838" t="s">
        <v>380</v>
      </c>
      <c r="AK552" s="836"/>
      <c r="AL552" s="836"/>
      <c r="AM552" s="838" t="s">
        <v>380</v>
      </c>
      <c r="AN552" s="836"/>
      <c r="AO552" s="836"/>
      <c r="AP552" s="838" t="s">
        <v>380</v>
      </c>
      <c r="AQ552" s="836"/>
      <c r="AR552" s="836"/>
      <c r="AS552" s="838" t="s">
        <v>380</v>
      </c>
      <c r="AT552" s="836"/>
      <c r="AU552" s="836"/>
      <c r="AV552" s="838">
        <v>42746</v>
      </c>
      <c r="AW552" s="885">
        <v>42752</v>
      </c>
      <c r="AX552" s="885" t="s">
        <v>611</v>
      </c>
      <c r="AY552" s="838" t="s">
        <v>380</v>
      </c>
      <c r="AZ552" s="836"/>
      <c r="BA552" s="836"/>
      <c r="BB552" s="838" t="s">
        <v>380</v>
      </c>
      <c r="BC552" s="850"/>
      <c r="BD552" s="836"/>
      <c r="BE552" s="838" t="s">
        <v>379</v>
      </c>
      <c r="BF552" s="836"/>
      <c r="BG552" s="836"/>
      <c r="BH552" s="836"/>
      <c r="BI552" s="836"/>
      <c r="BJ552" s="836"/>
      <c r="BK552" s="837"/>
      <c r="BL552" s="460"/>
    </row>
    <row r="553" spans="1:64" ht="15" customHeight="1">
      <c r="A553" s="666"/>
      <c r="B553" s="666" t="s">
        <v>1463</v>
      </c>
      <c r="C553" s="666" t="s">
        <v>1396</v>
      </c>
      <c r="D553" s="1010">
        <v>15369</v>
      </c>
      <c r="E553" s="1011">
        <v>42795</v>
      </c>
      <c r="F553" s="1013">
        <v>42753</v>
      </c>
      <c r="G553" s="885" t="s">
        <v>1565</v>
      </c>
      <c r="H553" s="458" t="s">
        <v>611</v>
      </c>
      <c r="I553" s="838" t="s">
        <v>380</v>
      </c>
      <c r="J553" s="838"/>
      <c r="K553" s="885"/>
      <c r="L553" s="838">
        <v>42761</v>
      </c>
      <c r="M553" s="838">
        <v>42766</v>
      </c>
      <c r="N553" s="885" t="s">
        <v>611</v>
      </c>
      <c r="O553" s="838">
        <v>42711</v>
      </c>
      <c r="P553" s="838">
        <v>42716</v>
      </c>
      <c r="Q553" s="458" t="s">
        <v>611</v>
      </c>
      <c r="R553" s="838">
        <v>42705</v>
      </c>
      <c r="S553" s="838">
        <v>42707</v>
      </c>
      <c r="T553" s="458" t="s">
        <v>611</v>
      </c>
      <c r="U553" s="838">
        <v>42739</v>
      </c>
      <c r="V553" s="885">
        <v>42743</v>
      </c>
      <c r="W553" s="885" t="s">
        <v>611</v>
      </c>
      <c r="X553" s="838">
        <v>42739</v>
      </c>
      <c r="Y553" s="885">
        <v>42743</v>
      </c>
      <c r="Z553" s="885" t="s">
        <v>611</v>
      </c>
      <c r="AA553" s="838" t="s">
        <v>380</v>
      </c>
      <c r="AB553" s="836"/>
      <c r="AC553" s="836"/>
      <c r="AD553" s="836"/>
      <c r="AE553" s="836"/>
      <c r="AF553" s="836"/>
      <c r="AG553" s="838" t="s">
        <v>380</v>
      </c>
      <c r="AH553" s="836"/>
      <c r="AI553" s="836"/>
      <c r="AJ553" s="838" t="s">
        <v>380</v>
      </c>
      <c r="AK553" s="836"/>
      <c r="AL553" s="836"/>
      <c r="AM553" s="838" t="s">
        <v>380</v>
      </c>
      <c r="AN553" s="836"/>
      <c r="AO553" s="836"/>
      <c r="AP553" s="838" t="s">
        <v>380</v>
      </c>
      <c r="AQ553" s="836"/>
      <c r="AR553" s="836"/>
      <c r="AS553" s="838" t="s">
        <v>380</v>
      </c>
      <c r="AT553" s="836"/>
      <c r="AU553" s="836"/>
      <c r="AV553" s="838">
        <v>42746</v>
      </c>
      <c r="AW553" s="885">
        <v>42752</v>
      </c>
      <c r="AX553" s="885" t="s">
        <v>611</v>
      </c>
      <c r="AY553" s="838" t="s">
        <v>380</v>
      </c>
      <c r="AZ553" s="836"/>
      <c r="BA553" s="836"/>
      <c r="BB553" s="838" t="s">
        <v>380</v>
      </c>
      <c r="BC553" s="850"/>
      <c r="BD553" s="836"/>
      <c r="BE553" s="838" t="s">
        <v>379</v>
      </c>
      <c r="BF553" s="836"/>
      <c r="BG553" s="836"/>
      <c r="BH553" s="836"/>
      <c r="BI553" s="836"/>
      <c r="BJ553" s="836"/>
      <c r="BK553" s="837"/>
      <c r="BL553" s="460"/>
    </row>
    <row r="554" spans="1:64" ht="15" customHeight="1">
      <c r="A554" s="666"/>
      <c r="B554" s="666" t="s">
        <v>1438</v>
      </c>
      <c r="C554" s="666" t="s">
        <v>1439</v>
      </c>
      <c r="D554" s="1010">
        <v>15002</v>
      </c>
      <c r="E554" s="1011">
        <v>42795</v>
      </c>
      <c r="F554" s="1013">
        <v>42753</v>
      </c>
      <c r="G554" s="885">
        <v>42757</v>
      </c>
      <c r="H554" s="458" t="s">
        <v>611</v>
      </c>
      <c r="I554" s="838" t="s">
        <v>380</v>
      </c>
      <c r="J554" s="838"/>
      <c r="K554" s="885"/>
      <c r="L554" s="838">
        <v>42761</v>
      </c>
      <c r="M554" s="838">
        <v>42766</v>
      </c>
      <c r="N554" s="885" t="s">
        <v>611</v>
      </c>
      <c r="O554" s="838">
        <v>42711</v>
      </c>
      <c r="P554" s="838">
        <v>42716</v>
      </c>
      <c r="Q554" s="458" t="s">
        <v>611</v>
      </c>
      <c r="R554" s="838">
        <v>42705</v>
      </c>
      <c r="S554" s="838">
        <v>42707</v>
      </c>
      <c r="T554" s="458" t="s">
        <v>611</v>
      </c>
      <c r="U554" s="838">
        <v>42739</v>
      </c>
      <c r="V554" s="885">
        <v>42743</v>
      </c>
      <c r="W554" s="885" t="s">
        <v>611</v>
      </c>
      <c r="X554" s="838">
        <v>42739</v>
      </c>
      <c r="Y554" s="885">
        <v>42743</v>
      </c>
      <c r="Z554" s="885" t="s">
        <v>611</v>
      </c>
      <c r="AA554" s="838" t="s">
        <v>380</v>
      </c>
      <c r="AB554" s="836"/>
      <c r="AC554" s="836"/>
      <c r="AD554" s="836"/>
      <c r="AE554" s="836"/>
      <c r="AF554" s="836"/>
      <c r="AG554" s="838" t="s">
        <v>380</v>
      </c>
      <c r="AH554" s="836"/>
      <c r="AI554" s="836"/>
      <c r="AJ554" s="838" t="s">
        <v>380</v>
      </c>
      <c r="AK554" s="836"/>
      <c r="AL554" s="836"/>
      <c r="AM554" s="838" t="s">
        <v>380</v>
      </c>
      <c r="AN554" s="836"/>
      <c r="AO554" s="836"/>
      <c r="AP554" s="838" t="s">
        <v>380</v>
      </c>
      <c r="AQ554" s="836"/>
      <c r="AR554" s="836"/>
      <c r="AS554" s="838" t="s">
        <v>380</v>
      </c>
      <c r="AT554" s="836"/>
      <c r="AU554" s="836"/>
      <c r="AV554" s="838">
        <v>42746</v>
      </c>
      <c r="AW554" s="885">
        <v>42752</v>
      </c>
      <c r="AX554" s="885" t="s">
        <v>611</v>
      </c>
      <c r="AY554" s="838" t="s">
        <v>380</v>
      </c>
      <c r="AZ554" s="836"/>
      <c r="BA554" s="836"/>
      <c r="BB554" s="838" t="s">
        <v>380</v>
      </c>
      <c r="BC554" s="850"/>
      <c r="BD554" s="836"/>
      <c r="BE554" s="838" t="s">
        <v>379</v>
      </c>
      <c r="BF554" s="836"/>
      <c r="BG554" s="836"/>
      <c r="BH554" s="836"/>
      <c r="BI554" s="836"/>
      <c r="BJ554" s="836"/>
      <c r="BK554" s="837"/>
      <c r="BL554" s="460"/>
    </row>
    <row r="555" spans="1:64" ht="15" customHeight="1">
      <c r="A555" s="666"/>
      <c r="B555" s="666" t="s">
        <v>1440</v>
      </c>
      <c r="C555" s="666" t="s">
        <v>1439</v>
      </c>
      <c r="D555" s="1010">
        <v>16869</v>
      </c>
      <c r="E555" s="1011">
        <v>42795</v>
      </c>
      <c r="F555" s="1013">
        <v>42753</v>
      </c>
      <c r="G555" s="885">
        <v>42760</v>
      </c>
      <c r="H555" s="458" t="s">
        <v>611</v>
      </c>
      <c r="I555" s="838" t="s">
        <v>380</v>
      </c>
      <c r="J555" s="838"/>
      <c r="K555" s="885"/>
      <c r="L555" s="838">
        <v>42761</v>
      </c>
      <c r="M555" s="838">
        <v>42766</v>
      </c>
      <c r="N555" s="885" t="s">
        <v>611</v>
      </c>
      <c r="O555" s="838">
        <v>42711</v>
      </c>
      <c r="P555" s="838">
        <v>42716</v>
      </c>
      <c r="Q555" s="458" t="s">
        <v>611</v>
      </c>
      <c r="R555" s="838">
        <v>42705</v>
      </c>
      <c r="S555" s="838">
        <v>42707</v>
      </c>
      <c r="T555" s="458" t="s">
        <v>611</v>
      </c>
      <c r="U555" s="838">
        <v>42739</v>
      </c>
      <c r="V555" s="885">
        <v>42743</v>
      </c>
      <c r="W555" s="885" t="s">
        <v>611</v>
      </c>
      <c r="X555" s="838">
        <v>42739</v>
      </c>
      <c r="Y555" s="885">
        <v>42743</v>
      </c>
      <c r="Z555" s="885" t="s">
        <v>611</v>
      </c>
      <c r="AA555" s="838" t="s">
        <v>380</v>
      </c>
      <c r="AB555" s="836"/>
      <c r="AC555" s="836"/>
      <c r="AD555" s="836"/>
      <c r="AE555" s="836"/>
      <c r="AF555" s="836"/>
      <c r="AG555" s="838" t="s">
        <v>380</v>
      </c>
      <c r="AH555" s="836"/>
      <c r="AI555" s="836"/>
      <c r="AJ555" s="838" t="s">
        <v>380</v>
      </c>
      <c r="AK555" s="836"/>
      <c r="AL555" s="836"/>
      <c r="AM555" s="838" t="s">
        <v>380</v>
      </c>
      <c r="AN555" s="836"/>
      <c r="AO555" s="836"/>
      <c r="AP555" s="838" t="s">
        <v>380</v>
      </c>
      <c r="AQ555" s="836"/>
      <c r="AR555" s="836"/>
      <c r="AS555" s="838" t="s">
        <v>380</v>
      </c>
      <c r="AT555" s="836"/>
      <c r="AU555" s="836"/>
      <c r="AV555" s="838">
        <v>42746</v>
      </c>
      <c r="AW555" s="885">
        <v>42752</v>
      </c>
      <c r="AX555" s="885" t="s">
        <v>611</v>
      </c>
      <c r="AY555" s="838" t="s">
        <v>380</v>
      </c>
      <c r="AZ555" s="836"/>
      <c r="BA555" s="836"/>
      <c r="BB555" s="838" t="s">
        <v>380</v>
      </c>
      <c r="BC555" s="850"/>
      <c r="BD555" s="836"/>
      <c r="BE555" s="838" t="s">
        <v>379</v>
      </c>
      <c r="BF555" s="836"/>
      <c r="BG555" s="836"/>
      <c r="BH555" s="836"/>
      <c r="BI555" s="836"/>
      <c r="BJ555" s="836"/>
      <c r="BK555" s="837"/>
      <c r="BL555" s="460"/>
    </row>
    <row r="556" spans="1:64" ht="15" customHeight="1">
      <c r="A556" s="666"/>
      <c r="B556" s="666" t="s">
        <v>1441</v>
      </c>
      <c r="C556" s="666" t="s">
        <v>383</v>
      </c>
      <c r="D556" s="1010">
        <v>18240</v>
      </c>
      <c r="E556" s="1011">
        <v>42802</v>
      </c>
      <c r="F556" s="1013">
        <v>42753</v>
      </c>
      <c r="G556" s="885">
        <v>42760</v>
      </c>
      <c r="H556" s="458" t="s">
        <v>611</v>
      </c>
      <c r="I556" s="838" t="s">
        <v>380</v>
      </c>
      <c r="J556" s="838"/>
      <c r="K556" s="885"/>
      <c r="L556" s="838">
        <v>42761</v>
      </c>
      <c r="M556" s="838">
        <v>42766</v>
      </c>
      <c r="N556" s="885" t="s">
        <v>611</v>
      </c>
      <c r="O556" s="838">
        <v>42711</v>
      </c>
      <c r="P556" s="838">
        <v>42716</v>
      </c>
      <c r="Q556" s="458" t="s">
        <v>611</v>
      </c>
      <c r="R556" s="838">
        <v>42705</v>
      </c>
      <c r="S556" s="838">
        <v>42707</v>
      </c>
      <c r="T556" s="458" t="s">
        <v>611</v>
      </c>
      <c r="U556" s="838">
        <v>42739</v>
      </c>
      <c r="V556" s="885">
        <v>42743</v>
      </c>
      <c r="W556" s="885" t="s">
        <v>611</v>
      </c>
      <c r="X556" s="838">
        <v>42739</v>
      </c>
      <c r="Y556" s="885">
        <v>42743</v>
      </c>
      <c r="Z556" s="885" t="s">
        <v>611</v>
      </c>
      <c r="AA556" s="838" t="s">
        <v>380</v>
      </c>
      <c r="AB556" s="836"/>
      <c r="AC556" s="836"/>
      <c r="AD556" s="836"/>
      <c r="AE556" s="836"/>
      <c r="AF556" s="836"/>
      <c r="AG556" s="838" t="s">
        <v>380</v>
      </c>
      <c r="AH556" s="836"/>
      <c r="AI556" s="836"/>
      <c r="AJ556" s="838" t="s">
        <v>380</v>
      </c>
      <c r="AK556" s="836"/>
      <c r="AL556" s="836"/>
      <c r="AM556" s="838" t="s">
        <v>380</v>
      </c>
      <c r="AN556" s="836"/>
      <c r="AO556" s="836"/>
      <c r="AP556" s="838" t="s">
        <v>380</v>
      </c>
      <c r="AQ556" s="836"/>
      <c r="AR556" s="836"/>
      <c r="AS556" s="838" t="s">
        <v>380</v>
      </c>
      <c r="AT556" s="836"/>
      <c r="AU556" s="836"/>
      <c r="AV556" s="838">
        <v>42746</v>
      </c>
      <c r="AW556" s="885">
        <v>42752</v>
      </c>
      <c r="AX556" s="885" t="s">
        <v>611</v>
      </c>
      <c r="AY556" s="838" t="s">
        <v>380</v>
      </c>
      <c r="AZ556" s="836"/>
      <c r="BA556" s="836"/>
      <c r="BB556" s="838" t="s">
        <v>380</v>
      </c>
      <c r="BC556" s="850"/>
      <c r="BD556" s="836"/>
      <c r="BE556" s="838" t="s">
        <v>379</v>
      </c>
      <c r="BF556" s="836"/>
      <c r="BG556" s="836"/>
      <c r="BH556" s="836"/>
      <c r="BI556" s="836"/>
      <c r="BJ556" s="836"/>
      <c r="BK556" s="837"/>
      <c r="BL556" s="460"/>
    </row>
    <row r="557" spans="1:64" ht="15" customHeight="1">
      <c r="A557" s="861"/>
      <c r="B557" s="861" t="s">
        <v>1465</v>
      </c>
      <c r="C557" s="666" t="s">
        <v>1419</v>
      </c>
      <c r="D557" s="1010">
        <v>7875</v>
      </c>
      <c r="E557" s="1011">
        <v>42802</v>
      </c>
      <c r="F557" s="1013">
        <v>42753</v>
      </c>
      <c r="G557" s="885">
        <v>42760</v>
      </c>
      <c r="H557" s="458" t="s">
        <v>611</v>
      </c>
      <c r="I557" s="838" t="s">
        <v>380</v>
      </c>
      <c r="J557" s="838"/>
      <c r="K557" s="885"/>
      <c r="L557" s="838">
        <v>42761</v>
      </c>
      <c r="M557" s="838">
        <v>42766</v>
      </c>
      <c r="N557" s="885" t="s">
        <v>611</v>
      </c>
      <c r="O557" s="838">
        <v>42711</v>
      </c>
      <c r="P557" s="838">
        <v>42716</v>
      </c>
      <c r="Q557" s="458" t="s">
        <v>611</v>
      </c>
      <c r="R557" s="838">
        <v>42705</v>
      </c>
      <c r="S557" s="838">
        <v>42707</v>
      </c>
      <c r="T557" s="458" t="s">
        <v>611</v>
      </c>
      <c r="U557" s="838">
        <v>42739</v>
      </c>
      <c r="V557" s="885">
        <v>42743</v>
      </c>
      <c r="W557" s="885" t="s">
        <v>611</v>
      </c>
      <c r="X557" s="838">
        <v>42739</v>
      </c>
      <c r="Y557" s="885">
        <v>42743</v>
      </c>
      <c r="Z557" s="885" t="s">
        <v>611</v>
      </c>
      <c r="AA557" s="838" t="s">
        <v>380</v>
      </c>
      <c r="AB557" s="836"/>
      <c r="AC557" s="836"/>
      <c r="AD557" s="836"/>
      <c r="AE557" s="836"/>
      <c r="AF557" s="836"/>
      <c r="AG557" s="838" t="s">
        <v>380</v>
      </c>
      <c r="AH557" s="836"/>
      <c r="AI557" s="836"/>
      <c r="AJ557" s="838" t="s">
        <v>380</v>
      </c>
      <c r="AK557" s="836"/>
      <c r="AL557" s="836"/>
      <c r="AM557" s="838" t="s">
        <v>380</v>
      </c>
      <c r="AN557" s="836"/>
      <c r="AO557" s="836"/>
      <c r="AP557" s="838" t="s">
        <v>380</v>
      </c>
      <c r="AQ557" s="836"/>
      <c r="AR557" s="836"/>
      <c r="AS557" s="838" t="s">
        <v>380</v>
      </c>
      <c r="AT557" s="836"/>
      <c r="AU557" s="836"/>
      <c r="AV557" s="838">
        <v>42746</v>
      </c>
      <c r="AW557" s="885">
        <v>42752</v>
      </c>
      <c r="AX557" s="885" t="s">
        <v>611</v>
      </c>
      <c r="AY557" s="838" t="s">
        <v>380</v>
      </c>
      <c r="AZ557" s="836"/>
      <c r="BA557" s="836"/>
      <c r="BB557" s="838" t="s">
        <v>380</v>
      </c>
      <c r="BC557" s="850"/>
      <c r="BD557" s="836"/>
      <c r="BE557" s="838">
        <v>42786</v>
      </c>
      <c r="BF557" s="836"/>
      <c r="BG557" s="836"/>
      <c r="BH557" s="836"/>
      <c r="BI557" s="836"/>
      <c r="BJ557" s="836"/>
      <c r="BK557" s="837"/>
      <c r="BL557" s="460"/>
    </row>
    <row r="558" spans="1:64" ht="15" customHeight="1">
      <c r="A558" s="1098"/>
      <c r="B558" s="1098" t="s">
        <v>1513</v>
      </c>
      <c r="C558" s="460" t="s">
        <v>387</v>
      </c>
      <c r="D558" s="460">
        <v>20000</v>
      </c>
      <c r="E558" s="1111">
        <v>42802</v>
      </c>
      <c r="F558" s="1013">
        <v>42766</v>
      </c>
      <c r="G558" s="885"/>
      <c r="H558" s="885"/>
      <c r="I558" s="838"/>
      <c r="J558" s="838"/>
      <c r="K558" s="885"/>
      <c r="L558" s="838">
        <v>42761</v>
      </c>
      <c r="M558" s="838">
        <v>42766</v>
      </c>
      <c r="N558" s="885" t="s">
        <v>611</v>
      </c>
      <c r="O558" s="838">
        <v>42742</v>
      </c>
      <c r="P558" s="838">
        <v>42744</v>
      </c>
      <c r="Q558" s="458" t="s">
        <v>611</v>
      </c>
      <c r="R558" s="838">
        <v>42746</v>
      </c>
      <c r="S558" s="838">
        <v>42751</v>
      </c>
      <c r="T558" s="458" t="s">
        <v>611</v>
      </c>
      <c r="U558" s="838">
        <v>42758</v>
      </c>
      <c r="V558" s="838">
        <v>42763</v>
      </c>
      <c r="W558" s="885" t="s">
        <v>611</v>
      </c>
      <c r="X558" s="838">
        <v>42758</v>
      </c>
      <c r="Y558" s="838">
        <v>42763</v>
      </c>
      <c r="Z558" s="885" t="s">
        <v>611</v>
      </c>
      <c r="AA558" s="838"/>
      <c r="AB558" s="836"/>
      <c r="AC558" s="836"/>
      <c r="AD558" s="836"/>
      <c r="AE558" s="836"/>
      <c r="AF558" s="836"/>
      <c r="AG558" s="838" t="s">
        <v>380</v>
      </c>
      <c r="AH558" s="836"/>
      <c r="AI558" s="836"/>
      <c r="AJ558" s="838" t="s">
        <v>380</v>
      </c>
      <c r="AK558" s="836"/>
      <c r="AL558" s="836"/>
      <c r="AM558" s="838" t="s">
        <v>380</v>
      </c>
      <c r="AN558" s="836"/>
      <c r="AO558" s="836"/>
      <c r="AP558" s="838"/>
      <c r="AQ558" s="836"/>
      <c r="AR558" s="836"/>
      <c r="AS558" s="838" t="s">
        <v>380</v>
      </c>
      <c r="AT558" s="836"/>
      <c r="AU558" s="836"/>
      <c r="AV558" s="838">
        <v>42746</v>
      </c>
      <c r="AW558" s="885">
        <v>42752</v>
      </c>
      <c r="AX558" s="885" t="s">
        <v>611</v>
      </c>
      <c r="AY558" s="838"/>
      <c r="AZ558" s="836"/>
      <c r="BA558" s="836"/>
      <c r="BB558" s="838"/>
      <c r="BC558" s="850"/>
      <c r="BD558" s="836"/>
      <c r="BE558" s="849"/>
      <c r="BF558" s="836"/>
      <c r="BG558" s="836"/>
      <c r="BH558" s="836"/>
      <c r="BI558" s="836"/>
      <c r="BJ558" s="836"/>
      <c r="BK558" s="837"/>
      <c r="BL558" s="460"/>
    </row>
    <row r="559" spans="1:64" ht="15" customHeight="1">
      <c r="A559" s="1098"/>
      <c r="B559" s="1098" t="s">
        <v>1514</v>
      </c>
      <c r="C559" s="460" t="s">
        <v>1419</v>
      </c>
      <c r="D559" s="460">
        <v>13999</v>
      </c>
      <c r="E559" s="1111">
        <v>42802</v>
      </c>
      <c r="F559" s="1013">
        <v>42766</v>
      </c>
      <c r="G559" s="885"/>
      <c r="H559" s="885"/>
      <c r="I559" s="838"/>
      <c r="J559" s="838"/>
      <c r="K559" s="885"/>
      <c r="L559" s="838">
        <v>42761</v>
      </c>
      <c r="M559" s="838">
        <v>42766</v>
      </c>
      <c r="N559" s="885" t="s">
        <v>611</v>
      </c>
      <c r="O559" s="838">
        <v>42742</v>
      </c>
      <c r="P559" s="838">
        <v>42744</v>
      </c>
      <c r="Q559" s="458" t="s">
        <v>611</v>
      </c>
      <c r="R559" s="838">
        <v>42746</v>
      </c>
      <c r="S559" s="838">
        <v>42751</v>
      </c>
      <c r="T559" s="458" t="s">
        <v>611</v>
      </c>
      <c r="U559" s="838">
        <v>42758</v>
      </c>
      <c r="V559" s="838">
        <v>42763</v>
      </c>
      <c r="W559" s="885" t="s">
        <v>611</v>
      </c>
      <c r="X559" s="838">
        <v>42758</v>
      </c>
      <c r="Y559" s="838">
        <v>42763</v>
      </c>
      <c r="Z559" s="885" t="s">
        <v>611</v>
      </c>
      <c r="AA559" s="838"/>
      <c r="AB559" s="836"/>
      <c r="AC559" s="836"/>
      <c r="AD559" s="836"/>
      <c r="AE559" s="836"/>
      <c r="AF559" s="836"/>
      <c r="AG559" s="838" t="s">
        <v>380</v>
      </c>
      <c r="AH559" s="836"/>
      <c r="AI559" s="836"/>
      <c r="AJ559" s="838" t="s">
        <v>380</v>
      </c>
      <c r="AK559" s="836"/>
      <c r="AL559" s="836"/>
      <c r="AM559" s="838" t="s">
        <v>380</v>
      </c>
      <c r="AN559" s="836"/>
      <c r="AO559" s="836"/>
      <c r="AP559" s="838"/>
      <c r="AQ559" s="836"/>
      <c r="AR559" s="836"/>
      <c r="AS559" s="838" t="s">
        <v>380</v>
      </c>
      <c r="AT559" s="836"/>
      <c r="AU559" s="836"/>
      <c r="AV559" s="838">
        <v>42746</v>
      </c>
      <c r="AW559" s="885">
        <v>42752</v>
      </c>
      <c r="AX559" s="885" t="s">
        <v>611</v>
      </c>
      <c r="AY559" s="838"/>
      <c r="AZ559" s="836"/>
      <c r="BA559" s="836"/>
      <c r="BB559" s="838"/>
      <c r="BC559" s="850"/>
      <c r="BD559" s="836"/>
      <c r="BE559" s="849"/>
      <c r="BF559" s="836"/>
      <c r="BG559" s="836"/>
      <c r="BH559" s="836"/>
      <c r="BI559" s="836"/>
      <c r="BJ559" s="836"/>
      <c r="BK559" s="837"/>
      <c r="BL559" s="460"/>
    </row>
    <row r="560" spans="1:64" ht="15" customHeight="1">
      <c r="A560" s="861"/>
      <c r="B560" s="861" t="s">
        <v>1466</v>
      </c>
      <c r="C560" s="666">
        <v>2183309</v>
      </c>
      <c r="D560" s="650">
        <v>7500</v>
      </c>
      <c r="E560" s="1011">
        <v>42809</v>
      </c>
      <c r="F560" s="1088" t="s">
        <v>380</v>
      </c>
      <c r="G560" s="885"/>
      <c r="H560" s="885"/>
      <c r="I560" s="838">
        <v>42742</v>
      </c>
      <c r="J560" s="885">
        <v>42746</v>
      </c>
      <c r="K560" s="458" t="s">
        <v>611</v>
      </c>
      <c r="L560" s="849" t="s">
        <v>908</v>
      </c>
      <c r="M560" s="838"/>
      <c r="N560" s="885"/>
      <c r="O560" s="838">
        <v>42735</v>
      </c>
      <c r="P560" s="838">
        <v>42736</v>
      </c>
      <c r="Q560" s="458" t="s">
        <v>611</v>
      </c>
      <c r="R560" s="838">
        <v>42735</v>
      </c>
      <c r="S560" s="838" t="s">
        <v>1566</v>
      </c>
      <c r="T560" s="885" t="s">
        <v>611</v>
      </c>
      <c r="U560" s="838" t="s">
        <v>380</v>
      </c>
      <c r="V560" s="838"/>
      <c r="W560" s="885"/>
      <c r="X560" s="838" t="s">
        <v>380</v>
      </c>
      <c r="Y560" s="836"/>
      <c r="Z560" s="836"/>
      <c r="AA560" s="850"/>
      <c r="AB560" s="836"/>
      <c r="AC560" s="836"/>
      <c r="AD560" s="836"/>
      <c r="AE560" s="836"/>
      <c r="AF560" s="836"/>
      <c r="AG560" s="838" t="s">
        <v>380</v>
      </c>
      <c r="AH560" s="836"/>
      <c r="AI560" s="836"/>
      <c r="AJ560" s="838" t="s">
        <v>380</v>
      </c>
      <c r="AK560" s="836"/>
      <c r="AL560" s="836"/>
      <c r="AM560" s="838" t="s">
        <v>380</v>
      </c>
      <c r="AN560" s="836"/>
      <c r="AO560" s="836"/>
      <c r="AP560" s="850"/>
      <c r="AQ560" s="836"/>
      <c r="AR560" s="836"/>
      <c r="AS560" s="838" t="s">
        <v>380</v>
      </c>
      <c r="AT560" s="836"/>
      <c r="AU560" s="836"/>
      <c r="AV560" s="850"/>
      <c r="AW560" s="836"/>
      <c r="AX560" s="836"/>
      <c r="AY560" s="850"/>
      <c r="AZ560" s="836"/>
      <c r="BA560" s="836"/>
      <c r="BB560" s="838">
        <v>42784</v>
      </c>
      <c r="BC560" s="838">
        <v>42785</v>
      </c>
      <c r="BD560" s="885" t="s">
        <v>611</v>
      </c>
      <c r="BE560" s="849" t="s">
        <v>908</v>
      </c>
      <c r="BF560" s="836"/>
      <c r="BG560" s="836"/>
      <c r="BH560" s="836"/>
      <c r="BI560" s="836"/>
      <c r="BJ560" s="836"/>
      <c r="BK560" s="837"/>
      <c r="BL560" s="460"/>
    </row>
    <row r="561" spans="1:64" ht="15" customHeight="1">
      <c r="A561" s="861"/>
      <c r="B561" s="861" t="s">
        <v>1467</v>
      </c>
      <c r="C561" s="666">
        <v>2183322</v>
      </c>
      <c r="D561" s="652">
        <v>16000</v>
      </c>
      <c r="E561" s="1011">
        <v>42809</v>
      </c>
      <c r="F561" s="1088" t="s">
        <v>380</v>
      </c>
      <c r="G561" s="885"/>
      <c r="H561" s="885"/>
      <c r="I561" s="838">
        <v>42728</v>
      </c>
      <c r="J561" s="885">
        <v>42746</v>
      </c>
      <c r="K561" s="458" t="s">
        <v>611</v>
      </c>
      <c r="L561" s="849" t="s">
        <v>908</v>
      </c>
      <c r="M561" s="838"/>
      <c r="N561" s="885"/>
      <c r="O561" s="838">
        <v>42735</v>
      </c>
      <c r="P561" s="838">
        <v>42736</v>
      </c>
      <c r="Q561" s="458" t="s">
        <v>611</v>
      </c>
      <c r="R561" s="838">
        <v>42735</v>
      </c>
      <c r="S561" s="838">
        <v>42736</v>
      </c>
      <c r="T561" s="885" t="s">
        <v>611</v>
      </c>
      <c r="U561" s="838" t="s">
        <v>380</v>
      </c>
      <c r="V561" s="838"/>
      <c r="W561" s="885"/>
      <c r="X561" s="838" t="s">
        <v>380</v>
      </c>
      <c r="Y561" s="836"/>
      <c r="Z561" s="836"/>
      <c r="AA561" s="850"/>
      <c r="AB561" s="836"/>
      <c r="AC561" s="836"/>
      <c r="AD561" s="836"/>
      <c r="AE561" s="836"/>
      <c r="AF561" s="836"/>
      <c r="AG561" s="838" t="s">
        <v>380</v>
      </c>
      <c r="AH561" s="836"/>
      <c r="AI561" s="836"/>
      <c r="AJ561" s="838" t="s">
        <v>380</v>
      </c>
      <c r="AK561" s="836"/>
      <c r="AL561" s="836"/>
      <c r="AM561" s="838" t="s">
        <v>380</v>
      </c>
      <c r="AN561" s="836"/>
      <c r="AO561" s="836"/>
      <c r="AP561" s="838">
        <v>42722</v>
      </c>
      <c r="AQ561" s="836"/>
      <c r="AR561" s="836"/>
      <c r="AS561" s="838" t="s">
        <v>380</v>
      </c>
      <c r="AT561" s="836"/>
      <c r="AU561" s="836"/>
      <c r="AV561" s="850"/>
      <c r="AW561" s="836"/>
      <c r="AX561" s="836"/>
      <c r="AY561" s="850"/>
      <c r="AZ561" s="836"/>
      <c r="BA561" s="836"/>
      <c r="BB561" s="838">
        <v>42759</v>
      </c>
      <c r="BC561" s="838">
        <v>42761</v>
      </c>
      <c r="BD561" s="885" t="s">
        <v>611</v>
      </c>
      <c r="BE561" s="849" t="s">
        <v>908</v>
      </c>
      <c r="BF561" s="836"/>
      <c r="BG561" s="836"/>
      <c r="BH561" s="836"/>
      <c r="BI561" s="836"/>
      <c r="BJ561" s="836"/>
      <c r="BK561" s="837"/>
      <c r="BL561" s="460"/>
    </row>
    <row r="562" spans="1:64" ht="15" customHeight="1">
      <c r="A562" s="886"/>
      <c r="B562" s="886" t="s">
        <v>1468</v>
      </c>
      <c r="C562" s="853">
        <v>2183307</v>
      </c>
      <c r="D562" s="906">
        <v>7500</v>
      </c>
      <c r="E562" s="888">
        <v>42809</v>
      </c>
      <c r="F562" s="1088" t="s">
        <v>380</v>
      </c>
      <c r="G562" s="885"/>
      <c r="H562" s="885"/>
      <c r="I562" s="838">
        <v>42742</v>
      </c>
      <c r="J562" s="885">
        <v>42746</v>
      </c>
      <c r="K562" s="458" t="s">
        <v>611</v>
      </c>
      <c r="L562" s="849" t="s">
        <v>908</v>
      </c>
      <c r="M562" s="838"/>
      <c r="N562" s="885"/>
      <c r="O562" s="838">
        <v>42735</v>
      </c>
      <c r="P562" s="838">
        <v>42736</v>
      </c>
      <c r="Q562" s="458" t="s">
        <v>611</v>
      </c>
      <c r="R562" s="838">
        <v>42735</v>
      </c>
      <c r="S562" s="838">
        <v>42736</v>
      </c>
      <c r="T562" s="885" t="s">
        <v>611</v>
      </c>
      <c r="U562" s="838" t="s">
        <v>380</v>
      </c>
      <c r="V562" s="838"/>
      <c r="W562" s="885"/>
      <c r="X562" s="838" t="s">
        <v>380</v>
      </c>
      <c r="Y562" s="836"/>
      <c r="Z562" s="836"/>
      <c r="AA562" s="850"/>
      <c r="AB562" s="836"/>
      <c r="AC562" s="836"/>
      <c r="AD562" s="836"/>
      <c r="AE562" s="836"/>
      <c r="AF562" s="836"/>
      <c r="AG562" s="838" t="s">
        <v>380</v>
      </c>
      <c r="AH562" s="836"/>
      <c r="AI562" s="836"/>
      <c r="AJ562" s="838" t="s">
        <v>380</v>
      </c>
      <c r="AK562" s="836"/>
      <c r="AL562" s="836"/>
      <c r="AM562" s="838" t="s">
        <v>380</v>
      </c>
      <c r="AN562" s="836"/>
      <c r="AO562" s="836"/>
      <c r="AP562" s="850"/>
      <c r="AQ562" s="836"/>
      <c r="AR562" s="836"/>
      <c r="AS562" s="838" t="s">
        <v>380</v>
      </c>
      <c r="AT562" s="836"/>
      <c r="AU562" s="836"/>
      <c r="AV562" s="850"/>
      <c r="AW562" s="836"/>
      <c r="AX562" s="836"/>
      <c r="AY562" s="850"/>
      <c r="AZ562" s="836"/>
      <c r="BA562" s="836"/>
      <c r="BB562" s="849" t="s">
        <v>908</v>
      </c>
      <c r="BC562" s="850"/>
      <c r="BD562" s="836"/>
      <c r="BE562" s="849" t="s">
        <v>908</v>
      </c>
      <c r="BF562" s="836"/>
      <c r="BG562" s="836"/>
      <c r="BH562" s="836"/>
      <c r="BI562" s="836"/>
      <c r="BJ562" s="836"/>
      <c r="BK562" s="837"/>
      <c r="BL562" s="460"/>
    </row>
    <row r="563" spans="1:64" ht="15" customHeight="1">
      <c r="A563" s="841"/>
      <c r="B563" s="841" t="s">
        <v>1591</v>
      </c>
      <c r="C563" s="842">
        <v>2183317</v>
      </c>
      <c r="D563" s="968">
        <v>278</v>
      </c>
      <c r="E563" s="903">
        <v>42809</v>
      </c>
      <c r="F563" s="1088"/>
      <c r="G563" s="885"/>
      <c r="H563" s="885"/>
      <c r="I563" s="838">
        <v>42785</v>
      </c>
      <c r="J563" s="885"/>
      <c r="K563" s="458"/>
      <c r="L563" s="849" t="s">
        <v>908</v>
      </c>
      <c r="M563" s="838"/>
      <c r="N563" s="885"/>
      <c r="O563" s="838">
        <v>42785</v>
      </c>
      <c r="P563" s="838"/>
      <c r="Q563" s="458"/>
      <c r="R563" s="838">
        <v>42785</v>
      </c>
      <c r="S563" s="838"/>
      <c r="T563" s="885"/>
      <c r="U563" s="838"/>
      <c r="V563" s="838"/>
      <c r="W563" s="885"/>
      <c r="X563" s="838"/>
      <c r="Y563" s="836"/>
      <c r="Z563" s="836"/>
      <c r="AA563" s="850"/>
      <c r="AB563" s="836"/>
      <c r="AC563" s="836"/>
      <c r="AD563" s="836"/>
      <c r="AE563" s="836"/>
      <c r="AF563" s="836"/>
      <c r="AG563" s="838"/>
      <c r="AH563" s="836"/>
      <c r="AI563" s="836"/>
      <c r="AJ563" s="838"/>
      <c r="AK563" s="836"/>
      <c r="AL563" s="836"/>
      <c r="AM563" s="838"/>
      <c r="AN563" s="836"/>
      <c r="AO563" s="836"/>
      <c r="AP563" s="850"/>
      <c r="AQ563" s="836"/>
      <c r="AR563" s="836"/>
      <c r="AS563" s="838"/>
      <c r="AT563" s="836"/>
      <c r="AU563" s="836"/>
      <c r="AV563" s="850"/>
      <c r="AW563" s="836"/>
      <c r="AX563" s="836"/>
      <c r="AY563" s="850"/>
      <c r="AZ563" s="836"/>
      <c r="BA563" s="836"/>
      <c r="BB563" s="838">
        <v>42785</v>
      </c>
      <c r="BC563" s="850"/>
      <c r="BD563" s="836"/>
      <c r="BE563" s="849"/>
      <c r="BF563" s="836"/>
      <c r="BG563" s="836"/>
      <c r="BH563" s="836"/>
      <c r="BI563" s="836"/>
      <c r="BJ563" s="836"/>
      <c r="BK563" s="837"/>
      <c r="BL563" s="460"/>
    </row>
    <row r="564" spans="1:64" ht="15" customHeight="1">
      <c r="A564" s="1098"/>
      <c r="B564" s="1098" t="s">
        <v>1515</v>
      </c>
      <c r="C564" s="460" t="s">
        <v>387</v>
      </c>
      <c r="D564" s="460">
        <v>18423</v>
      </c>
      <c r="E564" s="1111">
        <v>42809</v>
      </c>
      <c r="F564" s="1013">
        <v>42766</v>
      </c>
      <c r="G564" s="885"/>
      <c r="H564" s="885"/>
      <c r="I564" s="838" t="s">
        <v>380</v>
      </c>
      <c r="J564" s="838"/>
      <c r="K564" s="885"/>
      <c r="L564" s="838">
        <v>42761</v>
      </c>
      <c r="M564" s="838">
        <v>42766</v>
      </c>
      <c r="N564" s="885" t="s">
        <v>611</v>
      </c>
      <c r="O564" s="838">
        <v>42742</v>
      </c>
      <c r="P564" s="838">
        <v>42744</v>
      </c>
      <c r="Q564" s="458" t="s">
        <v>611</v>
      </c>
      <c r="R564" s="838">
        <v>42746</v>
      </c>
      <c r="S564" s="838">
        <v>42751</v>
      </c>
      <c r="T564" s="458" t="s">
        <v>611</v>
      </c>
      <c r="U564" s="838">
        <v>42758</v>
      </c>
      <c r="V564" s="838">
        <v>42763</v>
      </c>
      <c r="W564" s="885" t="s">
        <v>611</v>
      </c>
      <c r="X564" s="838">
        <v>42758</v>
      </c>
      <c r="Y564" s="838">
        <v>42763</v>
      </c>
      <c r="Z564" s="885" t="s">
        <v>611</v>
      </c>
      <c r="AA564" s="850"/>
      <c r="AB564" s="836"/>
      <c r="AC564" s="836"/>
      <c r="AD564" s="836"/>
      <c r="AE564" s="836"/>
      <c r="AF564" s="836"/>
      <c r="AG564" s="838" t="s">
        <v>380</v>
      </c>
      <c r="AH564" s="836"/>
      <c r="AI564" s="836"/>
      <c r="AJ564" s="838" t="s">
        <v>380</v>
      </c>
      <c r="AK564" s="836"/>
      <c r="AL564" s="836"/>
      <c r="AM564" s="838" t="s">
        <v>380</v>
      </c>
      <c r="AN564" s="836"/>
      <c r="AO564" s="836"/>
      <c r="AP564" s="850"/>
      <c r="AQ564" s="836"/>
      <c r="AR564" s="836"/>
      <c r="AS564" s="838" t="s">
        <v>380</v>
      </c>
      <c r="AT564" s="836"/>
      <c r="AU564" s="836"/>
      <c r="AV564" s="838">
        <v>42746</v>
      </c>
      <c r="AW564" s="885">
        <v>42752</v>
      </c>
      <c r="AX564" s="885" t="s">
        <v>611</v>
      </c>
      <c r="AY564" s="850"/>
      <c r="AZ564" s="836"/>
      <c r="BA564" s="836"/>
      <c r="BB564" s="849"/>
      <c r="BC564" s="850"/>
      <c r="BD564" s="836"/>
      <c r="BE564" s="849"/>
      <c r="BF564" s="836"/>
      <c r="BG564" s="836"/>
      <c r="BH564" s="836"/>
      <c r="BI564" s="836"/>
      <c r="BJ564" s="836"/>
      <c r="BK564" s="837"/>
      <c r="BL564" s="460"/>
    </row>
    <row r="565" spans="1:64" ht="15" customHeight="1">
      <c r="A565" s="1098"/>
      <c r="B565" s="1098" t="s">
        <v>1516</v>
      </c>
      <c r="C565" s="460" t="s">
        <v>1419</v>
      </c>
      <c r="D565" s="460">
        <v>11817</v>
      </c>
      <c r="E565" s="1111">
        <v>42809</v>
      </c>
      <c r="F565" s="1013">
        <v>42766</v>
      </c>
      <c r="G565" s="885"/>
      <c r="H565" s="885"/>
      <c r="I565" s="838" t="s">
        <v>380</v>
      </c>
      <c r="J565" s="838"/>
      <c r="K565" s="885"/>
      <c r="L565" s="838">
        <v>42761</v>
      </c>
      <c r="M565" s="838">
        <v>42766</v>
      </c>
      <c r="N565" s="885" t="s">
        <v>611</v>
      </c>
      <c r="O565" s="838">
        <v>42742</v>
      </c>
      <c r="P565" s="838">
        <v>42744</v>
      </c>
      <c r="Q565" s="458" t="s">
        <v>611</v>
      </c>
      <c r="R565" s="838">
        <v>42746</v>
      </c>
      <c r="S565" s="838">
        <v>42751</v>
      </c>
      <c r="T565" s="458" t="s">
        <v>611</v>
      </c>
      <c r="U565" s="838">
        <v>42758</v>
      </c>
      <c r="V565" s="838">
        <v>42763</v>
      </c>
      <c r="W565" s="885" t="s">
        <v>611</v>
      </c>
      <c r="X565" s="838">
        <v>42758</v>
      </c>
      <c r="Y565" s="838">
        <v>42763</v>
      </c>
      <c r="Z565" s="885" t="s">
        <v>611</v>
      </c>
      <c r="AA565" s="850"/>
      <c r="AB565" s="836"/>
      <c r="AC565" s="836"/>
      <c r="AD565" s="836"/>
      <c r="AE565" s="836"/>
      <c r="AF565" s="836"/>
      <c r="AG565" s="838" t="s">
        <v>380</v>
      </c>
      <c r="AH565" s="836"/>
      <c r="AI565" s="836"/>
      <c r="AJ565" s="838" t="s">
        <v>380</v>
      </c>
      <c r="AK565" s="836"/>
      <c r="AL565" s="836"/>
      <c r="AM565" s="838" t="s">
        <v>380</v>
      </c>
      <c r="AN565" s="836"/>
      <c r="AO565" s="836"/>
      <c r="AP565" s="850"/>
      <c r="AQ565" s="836"/>
      <c r="AR565" s="836"/>
      <c r="AS565" s="838" t="s">
        <v>380</v>
      </c>
      <c r="AT565" s="836"/>
      <c r="AU565" s="836"/>
      <c r="AV565" s="838">
        <v>42746</v>
      </c>
      <c r="AW565" s="885">
        <v>42752</v>
      </c>
      <c r="AX565" s="885" t="s">
        <v>611</v>
      </c>
      <c r="AY565" s="850"/>
      <c r="AZ565" s="836"/>
      <c r="BA565" s="836"/>
      <c r="BB565" s="849"/>
      <c r="BC565" s="850"/>
      <c r="BD565" s="836"/>
      <c r="BE565" s="849"/>
      <c r="BF565" s="836"/>
      <c r="BG565" s="836"/>
      <c r="BH565" s="836"/>
      <c r="BI565" s="836"/>
      <c r="BJ565" s="836"/>
      <c r="BK565" s="837"/>
      <c r="BL565" s="460"/>
    </row>
    <row r="566" spans="1:64" ht="15" customHeight="1">
      <c r="A566" s="1098"/>
      <c r="B566" s="1098" t="s">
        <v>1517</v>
      </c>
      <c r="C566" s="460" t="s">
        <v>1425</v>
      </c>
      <c r="D566" s="460">
        <v>20001</v>
      </c>
      <c r="E566" s="1111">
        <v>42816</v>
      </c>
      <c r="F566" s="1013">
        <v>42766</v>
      </c>
      <c r="G566" s="885"/>
      <c r="H566" s="885"/>
      <c r="I566" s="838" t="s">
        <v>380</v>
      </c>
      <c r="J566" s="838"/>
      <c r="K566" s="885"/>
      <c r="L566" s="838">
        <v>42761</v>
      </c>
      <c r="M566" s="838">
        <v>42766</v>
      </c>
      <c r="N566" s="885" t="s">
        <v>611</v>
      </c>
      <c r="O566" s="838">
        <v>42742</v>
      </c>
      <c r="P566" s="838">
        <v>42744</v>
      </c>
      <c r="Q566" s="458" t="s">
        <v>611</v>
      </c>
      <c r="R566" s="838">
        <v>42746</v>
      </c>
      <c r="S566" s="838">
        <v>42751</v>
      </c>
      <c r="T566" s="458" t="s">
        <v>611</v>
      </c>
      <c r="U566" s="838">
        <v>42758</v>
      </c>
      <c r="V566" s="838">
        <v>42763</v>
      </c>
      <c r="W566" s="885" t="s">
        <v>611</v>
      </c>
      <c r="X566" s="838">
        <v>42758</v>
      </c>
      <c r="Y566" s="838">
        <v>42763</v>
      </c>
      <c r="Z566" s="885" t="s">
        <v>611</v>
      </c>
      <c r="AA566" s="850"/>
      <c r="AB566" s="836"/>
      <c r="AC566" s="836"/>
      <c r="AD566" s="836"/>
      <c r="AE566" s="836"/>
      <c r="AF566" s="836"/>
      <c r="AG566" s="838" t="s">
        <v>380</v>
      </c>
      <c r="AH566" s="836"/>
      <c r="AI566" s="836"/>
      <c r="AJ566" s="838" t="s">
        <v>380</v>
      </c>
      <c r="AK566" s="836"/>
      <c r="AL566" s="836"/>
      <c r="AM566" s="838" t="s">
        <v>380</v>
      </c>
      <c r="AN566" s="836"/>
      <c r="AO566" s="836"/>
      <c r="AP566" s="850"/>
      <c r="AQ566" s="836"/>
      <c r="AR566" s="836"/>
      <c r="AS566" s="838" t="s">
        <v>380</v>
      </c>
      <c r="AT566" s="836"/>
      <c r="AU566" s="836"/>
      <c r="AV566" s="838">
        <v>42746</v>
      </c>
      <c r="AW566" s="885">
        <v>42752</v>
      </c>
      <c r="AX566" s="885" t="s">
        <v>611</v>
      </c>
      <c r="AY566" s="850"/>
      <c r="AZ566" s="836"/>
      <c r="BA566" s="836"/>
      <c r="BB566" s="849"/>
      <c r="BC566" s="850"/>
      <c r="BD566" s="836"/>
      <c r="BE566" s="849"/>
      <c r="BF566" s="836"/>
      <c r="BG566" s="836"/>
      <c r="BH566" s="836"/>
      <c r="BI566" s="836"/>
      <c r="BJ566" s="836"/>
      <c r="BK566" s="837"/>
      <c r="BL566" s="460"/>
    </row>
    <row r="567" spans="1:64" ht="15" customHeight="1">
      <c r="A567" s="1098"/>
      <c r="B567" s="1098" t="s">
        <v>1518</v>
      </c>
      <c r="C567" s="460" t="s">
        <v>1439</v>
      </c>
      <c r="D567" s="460">
        <v>4434</v>
      </c>
      <c r="E567" s="1111">
        <v>42816</v>
      </c>
      <c r="F567" s="1013">
        <v>42766</v>
      </c>
      <c r="G567" s="885"/>
      <c r="H567" s="885"/>
      <c r="I567" s="838" t="s">
        <v>380</v>
      </c>
      <c r="J567" s="838"/>
      <c r="K567" s="885"/>
      <c r="L567" s="838">
        <v>42761</v>
      </c>
      <c r="M567" s="838">
        <v>42766</v>
      </c>
      <c r="N567" s="885" t="s">
        <v>611</v>
      </c>
      <c r="O567" s="838">
        <v>42742</v>
      </c>
      <c r="P567" s="838">
        <v>42744</v>
      </c>
      <c r="Q567" s="458" t="s">
        <v>611</v>
      </c>
      <c r="R567" s="838">
        <v>42746</v>
      </c>
      <c r="S567" s="838">
        <v>42751</v>
      </c>
      <c r="T567" s="458" t="s">
        <v>611</v>
      </c>
      <c r="U567" s="838">
        <v>42758</v>
      </c>
      <c r="V567" s="838">
        <v>42763</v>
      </c>
      <c r="W567" s="885" t="s">
        <v>611</v>
      </c>
      <c r="X567" s="838">
        <v>42758</v>
      </c>
      <c r="Y567" s="838">
        <v>42763</v>
      </c>
      <c r="Z567" s="885" t="s">
        <v>611</v>
      </c>
      <c r="AA567" s="850"/>
      <c r="AB567" s="836"/>
      <c r="AC567" s="836"/>
      <c r="AD567" s="836"/>
      <c r="AE567" s="836"/>
      <c r="AF567" s="836"/>
      <c r="AG567" s="838" t="s">
        <v>380</v>
      </c>
      <c r="AH567" s="836"/>
      <c r="AI567" s="836"/>
      <c r="AJ567" s="838" t="s">
        <v>380</v>
      </c>
      <c r="AK567" s="836"/>
      <c r="AL567" s="836"/>
      <c r="AM567" s="838" t="s">
        <v>380</v>
      </c>
      <c r="AN567" s="836"/>
      <c r="AO567" s="836"/>
      <c r="AP567" s="850"/>
      <c r="AQ567" s="836"/>
      <c r="AR567" s="836"/>
      <c r="AS567" s="838" t="s">
        <v>380</v>
      </c>
      <c r="AT567" s="836"/>
      <c r="AU567" s="836"/>
      <c r="AV567" s="838">
        <v>42746</v>
      </c>
      <c r="AW567" s="885">
        <v>42752</v>
      </c>
      <c r="AX567" s="885" t="s">
        <v>611</v>
      </c>
      <c r="AY567" s="850"/>
      <c r="AZ567" s="836"/>
      <c r="BA567" s="836"/>
      <c r="BB567" s="849"/>
      <c r="BC567" s="850"/>
      <c r="BD567" s="836"/>
      <c r="BE567" s="849"/>
      <c r="BF567" s="836"/>
      <c r="BG567" s="836"/>
      <c r="BH567" s="836"/>
      <c r="BI567" s="836"/>
      <c r="BJ567" s="836"/>
      <c r="BK567" s="837"/>
      <c r="BL567" s="460"/>
    </row>
    <row r="568" spans="1:64" ht="15" customHeight="1">
      <c r="A568" s="861"/>
      <c r="B568" s="861" t="s">
        <v>1471</v>
      </c>
      <c r="C568" s="666">
        <v>2183323</v>
      </c>
      <c r="D568" s="652">
        <v>19000</v>
      </c>
      <c r="E568" s="1011">
        <v>42816</v>
      </c>
      <c r="F568" s="1088" t="s">
        <v>380</v>
      </c>
      <c r="G568" s="885"/>
      <c r="H568" s="885"/>
      <c r="I568" s="838">
        <v>42742</v>
      </c>
      <c r="J568" s="885">
        <v>42746</v>
      </c>
      <c r="K568" s="458" t="s">
        <v>611</v>
      </c>
      <c r="L568" s="849" t="s">
        <v>908</v>
      </c>
      <c r="M568" s="838"/>
      <c r="N568" s="885"/>
      <c r="O568" s="838">
        <v>42735</v>
      </c>
      <c r="P568" s="838">
        <v>42736</v>
      </c>
      <c r="Q568" s="885" t="s">
        <v>611</v>
      </c>
      <c r="R568" s="838">
        <v>42735</v>
      </c>
      <c r="S568" s="838">
        <v>42736</v>
      </c>
      <c r="T568" s="885" t="s">
        <v>611</v>
      </c>
      <c r="U568" s="838" t="s">
        <v>380</v>
      </c>
      <c r="V568" s="838"/>
      <c r="W568" s="885"/>
      <c r="X568" s="838" t="s">
        <v>380</v>
      </c>
      <c r="Y568" s="836"/>
      <c r="Z568" s="836"/>
      <c r="AA568" s="850"/>
      <c r="AB568" s="836"/>
      <c r="AC568" s="836"/>
      <c r="AD568" s="836"/>
      <c r="AE568" s="836"/>
      <c r="AF568" s="836"/>
      <c r="AG568" s="838" t="s">
        <v>380</v>
      </c>
      <c r="AH568" s="836"/>
      <c r="AI568" s="836"/>
      <c r="AJ568" s="838" t="s">
        <v>380</v>
      </c>
      <c r="AK568" s="836"/>
      <c r="AL568" s="836"/>
      <c r="AM568" s="838" t="s">
        <v>380</v>
      </c>
      <c r="AN568" s="836"/>
      <c r="AO568" s="836"/>
      <c r="AP568" s="838">
        <v>42722</v>
      </c>
      <c r="AQ568" s="836"/>
      <c r="AR568" s="836"/>
      <c r="AS568" s="838" t="s">
        <v>380</v>
      </c>
      <c r="AT568" s="836"/>
      <c r="AU568" s="836"/>
      <c r="AV568" s="838" t="s">
        <v>380</v>
      </c>
      <c r="AW568" s="836"/>
      <c r="AX568" s="836"/>
      <c r="AY568" s="850"/>
      <c r="AZ568" s="836"/>
      <c r="BA568" s="836"/>
      <c r="BB568" s="849" t="s">
        <v>908</v>
      </c>
      <c r="BC568" s="850"/>
      <c r="BD568" s="836"/>
      <c r="BE568" s="849" t="s">
        <v>908</v>
      </c>
      <c r="BF568" s="836"/>
      <c r="BG568" s="836"/>
      <c r="BH568" s="836"/>
      <c r="BI568" s="836"/>
      <c r="BJ568" s="836"/>
      <c r="BK568" s="837"/>
      <c r="BL568" s="460"/>
    </row>
    <row r="569" spans="1:64" ht="15" customHeight="1">
      <c r="A569" s="842"/>
      <c r="B569" s="842" t="s">
        <v>1568</v>
      </c>
      <c r="C569" s="842">
        <v>2183317</v>
      </c>
      <c r="D569" s="842">
        <v>373</v>
      </c>
      <c r="E569" s="1011">
        <v>42816</v>
      </c>
      <c r="F569" s="1088"/>
      <c r="G569" s="885"/>
      <c r="H569" s="885"/>
      <c r="I569" s="838">
        <v>42780</v>
      </c>
      <c r="J569" s="885"/>
      <c r="K569" s="458"/>
      <c r="L569" s="849" t="s">
        <v>908</v>
      </c>
      <c r="M569" s="838"/>
      <c r="N569" s="885"/>
      <c r="O569" s="838">
        <v>42777</v>
      </c>
      <c r="P569" s="838"/>
      <c r="Q569" s="885"/>
      <c r="R569" s="838">
        <v>42777</v>
      </c>
      <c r="S569" s="838"/>
      <c r="T569" s="885"/>
      <c r="U569" s="838" t="s">
        <v>380</v>
      </c>
      <c r="V569" s="838"/>
      <c r="W569" s="885"/>
      <c r="X569" s="838" t="s">
        <v>380</v>
      </c>
      <c r="Y569" s="836"/>
      <c r="Z569" s="836"/>
      <c r="AA569" s="850"/>
      <c r="AB569" s="836"/>
      <c r="AC569" s="836"/>
      <c r="AD569" s="836"/>
      <c r="AE569" s="836"/>
      <c r="AF569" s="836"/>
      <c r="AG569" s="838" t="s">
        <v>380</v>
      </c>
      <c r="AH569" s="836"/>
      <c r="AI569" s="836"/>
      <c r="AJ569" s="838" t="s">
        <v>380</v>
      </c>
      <c r="AK569" s="836"/>
      <c r="AL569" s="836"/>
      <c r="AM569" s="838" t="s">
        <v>380</v>
      </c>
      <c r="AN569" s="836"/>
      <c r="AO569" s="836"/>
      <c r="AP569" s="838"/>
      <c r="AQ569" s="836"/>
      <c r="AR569" s="836"/>
      <c r="AS569" s="838" t="s">
        <v>380</v>
      </c>
      <c r="AT569" s="836"/>
      <c r="AU569" s="836"/>
      <c r="AV569" s="838" t="s">
        <v>380</v>
      </c>
      <c r="AW569" s="836"/>
      <c r="AX569" s="836"/>
      <c r="AY569" s="850"/>
      <c r="AZ569" s="836"/>
      <c r="BA569" s="836"/>
      <c r="BB569" s="838">
        <v>42777</v>
      </c>
      <c r="BC569" s="850"/>
      <c r="BD569" s="836"/>
      <c r="BE569" s="849"/>
      <c r="BF569" s="836"/>
      <c r="BG569" s="836"/>
      <c r="BH569" s="836"/>
      <c r="BI569" s="836"/>
      <c r="BJ569" s="836"/>
      <c r="BK569" s="837"/>
      <c r="BL569" s="460"/>
    </row>
    <row r="570" spans="1:64" ht="15" customHeight="1">
      <c r="A570" s="842"/>
      <c r="B570" s="842" t="s">
        <v>1569</v>
      </c>
      <c r="C570" s="842">
        <v>2183317</v>
      </c>
      <c r="D570" s="842">
        <v>792</v>
      </c>
      <c r="E570" s="1011">
        <v>42816</v>
      </c>
      <c r="F570" s="1088"/>
      <c r="G570" s="885"/>
      <c r="H570" s="885"/>
      <c r="I570" s="838">
        <v>42780</v>
      </c>
      <c r="J570" s="885"/>
      <c r="K570" s="458"/>
      <c r="L570" s="849" t="s">
        <v>908</v>
      </c>
      <c r="M570" s="838"/>
      <c r="N570" s="885"/>
      <c r="O570" s="838">
        <v>42777</v>
      </c>
      <c r="P570" s="838"/>
      <c r="Q570" s="885"/>
      <c r="R570" s="838">
        <v>42777</v>
      </c>
      <c r="S570" s="838"/>
      <c r="T570" s="885"/>
      <c r="U570" s="838" t="s">
        <v>380</v>
      </c>
      <c r="V570" s="838"/>
      <c r="W570" s="885"/>
      <c r="X570" s="838" t="s">
        <v>380</v>
      </c>
      <c r="Y570" s="836"/>
      <c r="Z570" s="836"/>
      <c r="AA570" s="850"/>
      <c r="AB570" s="836"/>
      <c r="AC570" s="836"/>
      <c r="AD570" s="836"/>
      <c r="AE570" s="836"/>
      <c r="AF570" s="836"/>
      <c r="AG570" s="838" t="s">
        <v>380</v>
      </c>
      <c r="AH570" s="836"/>
      <c r="AI570" s="836"/>
      <c r="AJ570" s="838" t="s">
        <v>380</v>
      </c>
      <c r="AK570" s="836"/>
      <c r="AL570" s="836"/>
      <c r="AM570" s="838" t="s">
        <v>380</v>
      </c>
      <c r="AN570" s="836"/>
      <c r="AO570" s="836"/>
      <c r="AP570" s="838"/>
      <c r="AQ570" s="836"/>
      <c r="AR570" s="836"/>
      <c r="AS570" s="838" t="s">
        <v>380</v>
      </c>
      <c r="AT570" s="836"/>
      <c r="AU570" s="836"/>
      <c r="AV570" s="838" t="s">
        <v>380</v>
      </c>
      <c r="AW570" s="836"/>
      <c r="AX570" s="836"/>
      <c r="AY570" s="850"/>
      <c r="AZ570" s="836"/>
      <c r="BA570" s="836"/>
      <c r="BB570" s="838">
        <v>42777</v>
      </c>
      <c r="BC570" s="850"/>
      <c r="BD570" s="836"/>
      <c r="BE570" s="849"/>
      <c r="BF570" s="836"/>
      <c r="BG570" s="836"/>
      <c r="BH570" s="836"/>
      <c r="BI570" s="836"/>
      <c r="BJ570" s="836"/>
      <c r="BK570" s="837"/>
      <c r="BL570" s="460"/>
    </row>
    <row r="571" spans="1:64" ht="15" customHeight="1">
      <c r="A571" s="837"/>
      <c r="B571" s="837" t="s">
        <v>1469</v>
      </c>
      <c r="C571" s="460" t="s">
        <v>1470</v>
      </c>
      <c r="D571" s="1096">
        <v>15000</v>
      </c>
      <c r="E571" s="1110">
        <v>42822</v>
      </c>
      <c r="F571" s="1094" t="s">
        <v>908</v>
      </c>
      <c r="G571" s="885"/>
      <c r="H571" s="885"/>
      <c r="I571" s="849" t="s">
        <v>908</v>
      </c>
      <c r="J571" s="838"/>
      <c r="K571" s="885"/>
      <c r="L571" s="1094" t="s">
        <v>908</v>
      </c>
      <c r="M571" s="838"/>
      <c r="N571" s="885"/>
      <c r="O571" s="1094" t="s">
        <v>908</v>
      </c>
      <c r="P571" s="838"/>
      <c r="Q571" s="885"/>
      <c r="R571" s="1094" t="s">
        <v>908</v>
      </c>
      <c r="S571" s="838"/>
      <c r="T571" s="885"/>
      <c r="U571" s="1094" t="s">
        <v>908</v>
      </c>
      <c r="V571" s="838"/>
      <c r="W571" s="885"/>
      <c r="X571" s="1094" t="s">
        <v>908</v>
      </c>
      <c r="Y571" s="836"/>
      <c r="Z571" s="836"/>
      <c r="AA571" s="1094" t="s">
        <v>908</v>
      </c>
      <c r="AB571" s="836"/>
      <c r="AC571" s="836"/>
      <c r="AD571" s="885">
        <v>42771</v>
      </c>
      <c r="AE571" s="836"/>
      <c r="AF571" s="836"/>
      <c r="AG571" s="838" t="s">
        <v>380</v>
      </c>
      <c r="AH571" s="836"/>
      <c r="AI571" s="836"/>
      <c r="AJ571" s="838" t="s">
        <v>380</v>
      </c>
      <c r="AK571" s="836"/>
      <c r="AL571" s="836"/>
      <c r="AM571" s="1094" t="s">
        <v>908</v>
      </c>
      <c r="AN571" s="836"/>
      <c r="AO571" s="836"/>
      <c r="AP571" s="850"/>
      <c r="AQ571" s="836"/>
      <c r="AR571" s="836"/>
      <c r="AS571" s="838" t="s">
        <v>380</v>
      </c>
      <c r="AT571" s="836"/>
      <c r="AU571" s="836"/>
      <c r="AV571" s="850"/>
      <c r="AW571" s="836"/>
      <c r="AX571" s="836"/>
      <c r="AY571" s="1094" t="s">
        <v>908</v>
      </c>
      <c r="AZ571" s="836"/>
      <c r="BA571" s="836"/>
      <c r="BB571" s="849" t="s">
        <v>908</v>
      </c>
      <c r="BC571" s="850"/>
      <c r="BD571" s="836"/>
      <c r="BE571" s="849" t="s">
        <v>908</v>
      </c>
      <c r="BF571" s="836"/>
      <c r="BG571" s="836"/>
      <c r="BH571" s="836"/>
      <c r="BI571" s="836"/>
      <c r="BJ571" s="836"/>
      <c r="BK571" s="837"/>
      <c r="BL571" s="460"/>
    </row>
    <row r="572" spans="1:64" ht="15" customHeight="1">
      <c r="A572" s="837"/>
      <c r="B572" s="837" t="s">
        <v>1472</v>
      </c>
      <c r="C572" s="460" t="s">
        <v>1470</v>
      </c>
      <c r="D572" s="1096">
        <v>15000</v>
      </c>
      <c r="E572" s="1110">
        <v>42822</v>
      </c>
      <c r="F572" s="1094" t="s">
        <v>908</v>
      </c>
      <c r="G572" s="885"/>
      <c r="H572" s="885"/>
      <c r="I572" s="849" t="s">
        <v>908</v>
      </c>
      <c r="J572" s="838"/>
      <c r="K572" s="885"/>
      <c r="L572" s="1094" t="s">
        <v>908</v>
      </c>
      <c r="M572" s="838"/>
      <c r="N572" s="885"/>
      <c r="O572" s="1094" t="s">
        <v>908</v>
      </c>
      <c r="P572" s="838"/>
      <c r="Q572" s="885"/>
      <c r="R572" s="1094" t="s">
        <v>908</v>
      </c>
      <c r="S572" s="838"/>
      <c r="T572" s="885"/>
      <c r="U572" s="1094" t="s">
        <v>908</v>
      </c>
      <c r="V572" s="838"/>
      <c r="W572" s="885"/>
      <c r="X572" s="1094" t="s">
        <v>908</v>
      </c>
      <c r="Y572" s="836"/>
      <c r="Z572" s="836"/>
      <c r="AA572" s="1094" t="s">
        <v>908</v>
      </c>
      <c r="AB572" s="836"/>
      <c r="AC572" s="836"/>
      <c r="AD572" s="885">
        <v>42771</v>
      </c>
      <c r="AE572" s="836"/>
      <c r="AF572" s="836"/>
      <c r="AG572" s="838" t="s">
        <v>380</v>
      </c>
      <c r="AH572" s="836"/>
      <c r="AI572" s="836"/>
      <c r="AJ572" s="838" t="s">
        <v>380</v>
      </c>
      <c r="AK572" s="836"/>
      <c r="AL572" s="836"/>
      <c r="AM572" s="1094" t="s">
        <v>908</v>
      </c>
      <c r="AN572" s="836"/>
      <c r="AO572" s="836"/>
      <c r="AP572" s="850"/>
      <c r="AQ572" s="836"/>
      <c r="AR572" s="836"/>
      <c r="AS572" s="838" t="s">
        <v>380</v>
      </c>
      <c r="AT572" s="836"/>
      <c r="AU572" s="836"/>
      <c r="AV572" s="850"/>
      <c r="AW572" s="836"/>
      <c r="AX572" s="836"/>
      <c r="AY572" s="1094" t="s">
        <v>908</v>
      </c>
      <c r="AZ572" s="836"/>
      <c r="BA572" s="836"/>
      <c r="BB572" s="849" t="s">
        <v>908</v>
      </c>
      <c r="BC572" s="850"/>
      <c r="BD572" s="836"/>
      <c r="BE572" s="849" t="s">
        <v>908</v>
      </c>
      <c r="BF572" s="836"/>
      <c r="BG572" s="836"/>
      <c r="BH572" s="836"/>
      <c r="BI572" s="836"/>
      <c r="BJ572" s="836"/>
      <c r="BK572" s="837"/>
      <c r="BL572" s="460"/>
    </row>
    <row r="573" spans="1:64" ht="15" customHeight="1">
      <c r="A573" s="837"/>
      <c r="B573" s="837" t="s">
        <v>1473</v>
      </c>
      <c r="C573" s="460" t="s">
        <v>1474</v>
      </c>
      <c r="D573" s="1096">
        <v>15000</v>
      </c>
      <c r="E573" s="1110">
        <v>42822</v>
      </c>
      <c r="F573" s="1094" t="s">
        <v>908</v>
      </c>
      <c r="G573" s="885"/>
      <c r="H573" s="885"/>
      <c r="I573" s="849" t="s">
        <v>908</v>
      </c>
      <c r="J573" s="838"/>
      <c r="K573" s="885"/>
      <c r="L573" s="1094" t="s">
        <v>908</v>
      </c>
      <c r="M573" s="838"/>
      <c r="N573" s="885"/>
      <c r="O573" s="1094" t="s">
        <v>908</v>
      </c>
      <c r="P573" s="838"/>
      <c r="Q573" s="885"/>
      <c r="R573" s="1094" t="s">
        <v>908</v>
      </c>
      <c r="S573" s="838"/>
      <c r="T573" s="885"/>
      <c r="U573" s="1094" t="s">
        <v>908</v>
      </c>
      <c r="V573" s="838"/>
      <c r="W573" s="885"/>
      <c r="X573" s="1094" t="s">
        <v>908</v>
      </c>
      <c r="Y573" s="836"/>
      <c r="Z573" s="836"/>
      <c r="AA573" s="1094" t="s">
        <v>908</v>
      </c>
      <c r="AB573" s="836"/>
      <c r="AC573" s="836"/>
      <c r="AD573" s="885">
        <v>42771</v>
      </c>
      <c r="AE573" s="836"/>
      <c r="AF573" s="836"/>
      <c r="AG573" s="838" t="s">
        <v>380</v>
      </c>
      <c r="AH573" s="836"/>
      <c r="AI573" s="836"/>
      <c r="AJ573" s="838" t="s">
        <v>380</v>
      </c>
      <c r="AK573" s="836"/>
      <c r="AL573" s="836"/>
      <c r="AM573" s="1094" t="s">
        <v>908</v>
      </c>
      <c r="AN573" s="836"/>
      <c r="AO573" s="836"/>
      <c r="AP573" s="850"/>
      <c r="AQ573" s="836"/>
      <c r="AR573" s="836"/>
      <c r="AS573" s="838" t="s">
        <v>380</v>
      </c>
      <c r="AT573" s="836"/>
      <c r="AU573" s="836"/>
      <c r="AV573" s="850"/>
      <c r="AW573" s="836"/>
      <c r="AX573" s="836"/>
      <c r="AY573" s="1094" t="s">
        <v>908</v>
      </c>
      <c r="AZ573" s="836"/>
      <c r="BA573" s="836"/>
      <c r="BB573" s="849" t="s">
        <v>908</v>
      </c>
      <c r="BC573" s="850"/>
      <c r="BD573" s="836"/>
      <c r="BE573" s="849" t="s">
        <v>908</v>
      </c>
      <c r="BF573" s="836"/>
      <c r="BG573" s="836"/>
      <c r="BH573" s="836"/>
      <c r="BI573" s="836"/>
      <c r="BJ573" s="836"/>
      <c r="BK573" s="837"/>
      <c r="BL573" s="460"/>
    </row>
    <row r="574" spans="1:64" ht="15" customHeight="1">
      <c r="A574" s="841"/>
      <c r="B574" s="841" t="s">
        <v>1479</v>
      </c>
      <c r="C574" s="841" t="s">
        <v>1470</v>
      </c>
      <c r="D574" s="1120">
        <v>10960</v>
      </c>
      <c r="E574" s="1110">
        <v>42822</v>
      </c>
      <c r="F574" s="1094"/>
      <c r="G574" s="885"/>
      <c r="H574" s="885"/>
      <c r="I574" s="849"/>
      <c r="J574" s="838"/>
      <c r="K574" s="885"/>
      <c r="L574" s="1094" t="s">
        <v>908</v>
      </c>
      <c r="M574" s="838"/>
      <c r="N574" s="885"/>
      <c r="O574" s="1094"/>
      <c r="P574" s="838"/>
      <c r="Q574" s="885"/>
      <c r="R574" s="1094"/>
      <c r="S574" s="838"/>
      <c r="T574" s="885"/>
      <c r="U574" s="1094"/>
      <c r="V574" s="838"/>
      <c r="W574" s="885"/>
      <c r="X574" s="1094"/>
      <c r="Y574" s="836"/>
      <c r="Z574" s="836"/>
      <c r="AA574" s="1094"/>
      <c r="AB574" s="836"/>
      <c r="AC574" s="836"/>
      <c r="AD574" s="885"/>
      <c r="AE574" s="836"/>
      <c r="AF574" s="836"/>
      <c r="AG574" s="838"/>
      <c r="AH574" s="836"/>
      <c r="AI574" s="836"/>
      <c r="AJ574" s="838"/>
      <c r="AK574" s="836"/>
      <c r="AL574" s="836"/>
      <c r="AM574" s="1094"/>
      <c r="AN574" s="836"/>
      <c r="AO574" s="836"/>
      <c r="AP574" s="850"/>
      <c r="AQ574" s="836"/>
      <c r="AR574" s="836"/>
      <c r="AS574" s="838"/>
      <c r="AT574" s="836"/>
      <c r="AU574" s="836"/>
      <c r="AV574" s="850"/>
      <c r="AW574" s="836"/>
      <c r="AX574" s="836"/>
      <c r="AY574" s="1094"/>
      <c r="AZ574" s="836"/>
      <c r="BA574" s="836"/>
      <c r="BB574" s="849"/>
      <c r="BC574" s="850"/>
      <c r="BD574" s="836"/>
      <c r="BE574" s="849"/>
      <c r="BF574" s="836"/>
      <c r="BG574" s="836"/>
      <c r="BH574" s="836"/>
      <c r="BI574" s="836"/>
      <c r="BJ574" s="836"/>
      <c r="BK574" s="837"/>
      <c r="BL574" s="460"/>
    </row>
    <row r="575" spans="1:64" ht="15" customHeight="1">
      <c r="A575" s="1098"/>
      <c r="B575" s="1098" t="s">
        <v>1519</v>
      </c>
      <c r="C575" s="460" t="s">
        <v>1425</v>
      </c>
      <c r="D575" s="460">
        <v>7666</v>
      </c>
      <c r="E575" s="1111">
        <v>42823</v>
      </c>
      <c r="F575" s="1013">
        <v>42766</v>
      </c>
      <c r="G575" s="885"/>
      <c r="H575" s="885"/>
      <c r="I575" s="838" t="s">
        <v>380</v>
      </c>
      <c r="J575" s="838"/>
      <c r="K575" s="885"/>
      <c r="L575" s="838">
        <v>42761</v>
      </c>
      <c r="M575" s="838">
        <v>42766</v>
      </c>
      <c r="N575" s="885" t="s">
        <v>611</v>
      </c>
      <c r="O575" s="838">
        <v>42742</v>
      </c>
      <c r="P575" s="838">
        <v>42744</v>
      </c>
      <c r="Q575" s="885" t="s">
        <v>611</v>
      </c>
      <c r="R575" s="838">
        <v>42746</v>
      </c>
      <c r="S575" s="838">
        <v>42751</v>
      </c>
      <c r="T575" s="458" t="s">
        <v>611</v>
      </c>
      <c r="U575" s="838">
        <v>42758</v>
      </c>
      <c r="V575" s="838">
        <v>42763</v>
      </c>
      <c r="W575" s="885" t="s">
        <v>611</v>
      </c>
      <c r="X575" s="838">
        <v>42758</v>
      </c>
      <c r="Y575" s="838">
        <v>42763</v>
      </c>
      <c r="Z575" s="885" t="s">
        <v>611</v>
      </c>
      <c r="AA575" s="838" t="s">
        <v>380</v>
      </c>
      <c r="AB575" s="836"/>
      <c r="AC575" s="836"/>
      <c r="AD575" s="838" t="s">
        <v>380</v>
      </c>
      <c r="AE575" s="836"/>
      <c r="AF575" s="836"/>
      <c r="AG575" s="838" t="s">
        <v>380</v>
      </c>
      <c r="AH575" s="836"/>
      <c r="AI575" s="836"/>
      <c r="AJ575" s="838" t="s">
        <v>380</v>
      </c>
      <c r="AK575" s="836"/>
      <c r="AL575" s="836"/>
      <c r="AM575" s="838" t="s">
        <v>380</v>
      </c>
      <c r="AN575" s="836"/>
      <c r="AO575" s="836"/>
      <c r="AP575" s="850"/>
      <c r="AQ575" s="836"/>
      <c r="AR575" s="836"/>
      <c r="AS575" s="838" t="s">
        <v>380</v>
      </c>
      <c r="AT575" s="836"/>
      <c r="AU575" s="836"/>
      <c r="AV575" s="838">
        <v>42746</v>
      </c>
      <c r="AW575" s="885">
        <v>42752</v>
      </c>
      <c r="AX575" s="885" t="s">
        <v>611</v>
      </c>
      <c r="AY575" s="838" t="s">
        <v>380</v>
      </c>
      <c r="AZ575" s="836"/>
      <c r="BA575" s="836"/>
      <c r="BB575" s="849"/>
      <c r="BC575" s="850"/>
      <c r="BD575" s="836"/>
      <c r="BE575" s="849"/>
      <c r="BF575" s="836"/>
      <c r="BG575" s="836"/>
      <c r="BH575" s="836"/>
      <c r="BI575" s="836"/>
      <c r="BJ575" s="836"/>
      <c r="BK575" s="837"/>
      <c r="BL575" s="460"/>
    </row>
    <row r="576" spans="1:64" ht="15" customHeight="1">
      <c r="A576" s="1098"/>
      <c r="B576" s="1098" t="s">
        <v>1520</v>
      </c>
      <c r="C576" s="460" t="s">
        <v>1439</v>
      </c>
      <c r="D576" s="460">
        <v>20000</v>
      </c>
      <c r="E576" s="1111">
        <v>42823</v>
      </c>
      <c r="F576" s="1013">
        <v>42766</v>
      </c>
      <c r="G576" s="885"/>
      <c r="H576" s="885"/>
      <c r="I576" s="838" t="s">
        <v>380</v>
      </c>
      <c r="J576" s="838"/>
      <c r="K576" s="885"/>
      <c r="L576" s="838">
        <v>42761</v>
      </c>
      <c r="M576" s="838">
        <v>42766</v>
      </c>
      <c r="N576" s="885" t="s">
        <v>611</v>
      </c>
      <c r="O576" s="838">
        <v>42742</v>
      </c>
      <c r="P576" s="838">
        <v>42744</v>
      </c>
      <c r="Q576" s="885" t="s">
        <v>611</v>
      </c>
      <c r="R576" s="838">
        <v>42746</v>
      </c>
      <c r="S576" s="838">
        <v>42751</v>
      </c>
      <c r="T576" s="458" t="s">
        <v>611</v>
      </c>
      <c r="U576" s="838">
        <v>42758</v>
      </c>
      <c r="V576" s="838">
        <v>42763</v>
      </c>
      <c r="W576" s="885" t="s">
        <v>611</v>
      </c>
      <c r="X576" s="838">
        <v>42758</v>
      </c>
      <c r="Y576" s="838">
        <v>42763</v>
      </c>
      <c r="Z576" s="885" t="s">
        <v>611</v>
      </c>
      <c r="AA576" s="838" t="s">
        <v>380</v>
      </c>
      <c r="AB576" s="836"/>
      <c r="AC576" s="836"/>
      <c r="AD576" s="838" t="s">
        <v>380</v>
      </c>
      <c r="AE576" s="836"/>
      <c r="AF576" s="836"/>
      <c r="AG576" s="838" t="s">
        <v>380</v>
      </c>
      <c r="AH576" s="836"/>
      <c r="AI576" s="836"/>
      <c r="AJ576" s="838" t="s">
        <v>380</v>
      </c>
      <c r="AK576" s="836"/>
      <c r="AL576" s="836"/>
      <c r="AM576" s="838" t="s">
        <v>380</v>
      </c>
      <c r="AN576" s="836"/>
      <c r="AO576" s="836"/>
      <c r="AP576" s="850"/>
      <c r="AQ576" s="836"/>
      <c r="AR576" s="836"/>
      <c r="AS576" s="838" t="s">
        <v>380</v>
      </c>
      <c r="AT576" s="836"/>
      <c r="AU576" s="836"/>
      <c r="AV576" s="838">
        <v>42746</v>
      </c>
      <c r="AW576" s="885">
        <v>42752</v>
      </c>
      <c r="AX576" s="885" t="s">
        <v>611</v>
      </c>
      <c r="AY576" s="838" t="s">
        <v>380</v>
      </c>
      <c r="AZ576" s="836"/>
      <c r="BA576" s="836"/>
      <c r="BB576" s="849"/>
      <c r="BC576" s="850"/>
      <c r="BD576" s="836"/>
      <c r="BE576" s="849"/>
      <c r="BF576" s="836"/>
      <c r="BG576" s="836"/>
      <c r="BH576" s="836"/>
      <c r="BI576" s="836"/>
      <c r="BJ576" s="836"/>
      <c r="BK576" s="837"/>
      <c r="BL576" s="460"/>
    </row>
    <row r="577" spans="1:64" ht="15" customHeight="1">
      <c r="A577" s="1098"/>
      <c r="B577" s="1098" t="s">
        <v>1521</v>
      </c>
      <c r="C577" s="460" t="s">
        <v>1385</v>
      </c>
      <c r="D577" s="460">
        <v>13309</v>
      </c>
      <c r="E577" s="1111">
        <v>42823</v>
      </c>
      <c r="F577" s="1013">
        <v>42766</v>
      </c>
      <c r="G577" s="885"/>
      <c r="H577" s="885"/>
      <c r="I577" s="838" t="s">
        <v>380</v>
      </c>
      <c r="J577" s="838"/>
      <c r="K577" s="885"/>
      <c r="L577" s="838">
        <v>42761</v>
      </c>
      <c r="M577" s="838">
        <v>42766</v>
      </c>
      <c r="N577" s="885" t="s">
        <v>611</v>
      </c>
      <c r="O577" s="838">
        <v>42742</v>
      </c>
      <c r="P577" s="838">
        <v>42744</v>
      </c>
      <c r="Q577" s="885" t="s">
        <v>611</v>
      </c>
      <c r="R577" s="838">
        <v>42746</v>
      </c>
      <c r="S577" s="838">
        <v>42751</v>
      </c>
      <c r="T577" s="458" t="s">
        <v>611</v>
      </c>
      <c r="U577" s="838">
        <v>42758</v>
      </c>
      <c r="V577" s="838">
        <v>42763</v>
      </c>
      <c r="W577" s="885" t="s">
        <v>611</v>
      </c>
      <c r="X577" s="838">
        <v>42758</v>
      </c>
      <c r="Y577" s="838">
        <v>42763</v>
      </c>
      <c r="Z577" s="885" t="s">
        <v>611</v>
      </c>
      <c r="AA577" s="838" t="s">
        <v>380</v>
      </c>
      <c r="AB577" s="836"/>
      <c r="AC577" s="836"/>
      <c r="AD577" s="838" t="s">
        <v>380</v>
      </c>
      <c r="AE577" s="836"/>
      <c r="AF577" s="836"/>
      <c r="AG577" s="838" t="s">
        <v>380</v>
      </c>
      <c r="AH577" s="836"/>
      <c r="AI577" s="836"/>
      <c r="AJ577" s="838" t="s">
        <v>380</v>
      </c>
      <c r="AK577" s="836"/>
      <c r="AL577" s="836"/>
      <c r="AM577" s="838" t="s">
        <v>380</v>
      </c>
      <c r="AN577" s="836"/>
      <c r="AO577" s="836"/>
      <c r="AP577" s="850"/>
      <c r="AQ577" s="836"/>
      <c r="AR577" s="836"/>
      <c r="AS577" s="838" t="s">
        <v>380</v>
      </c>
      <c r="AT577" s="836"/>
      <c r="AU577" s="836"/>
      <c r="AV577" s="1013">
        <v>42759</v>
      </c>
      <c r="AW577" s="1013">
        <v>42759</v>
      </c>
      <c r="AX577" s="885" t="s">
        <v>611</v>
      </c>
      <c r="AY577" s="838" t="s">
        <v>380</v>
      </c>
      <c r="AZ577" s="836"/>
      <c r="BA577" s="836"/>
      <c r="BB577" s="849"/>
      <c r="BC577" s="850"/>
      <c r="BD577" s="836"/>
      <c r="BE577" s="849"/>
      <c r="BF577" s="836"/>
      <c r="BG577" s="836"/>
      <c r="BH577" s="836"/>
      <c r="BI577" s="836"/>
      <c r="BJ577" s="836"/>
      <c r="BK577" s="837"/>
      <c r="BL577" s="460"/>
    </row>
    <row r="578" spans="1:64" ht="15" customHeight="1">
      <c r="A578" s="1098"/>
      <c r="B578" s="1098" t="s">
        <v>1522</v>
      </c>
      <c r="C578" s="460" t="s">
        <v>1385</v>
      </c>
      <c r="D578" s="460">
        <v>14294</v>
      </c>
      <c r="E578" s="1111">
        <v>42823</v>
      </c>
      <c r="F578" s="1013">
        <v>42766</v>
      </c>
      <c r="G578" s="885"/>
      <c r="H578" s="885"/>
      <c r="I578" s="838" t="s">
        <v>380</v>
      </c>
      <c r="J578" s="838"/>
      <c r="K578" s="885"/>
      <c r="L578" s="838">
        <v>42761</v>
      </c>
      <c r="M578" s="838">
        <v>42766</v>
      </c>
      <c r="N578" s="885" t="s">
        <v>611</v>
      </c>
      <c r="O578" s="838">
        <v>42742</v>
      </c>
      <c r="P578" s="838">
        <v>42744</v>
      </c>
      <c r="Q578" s="885" t="s">
        <v>611</v>
      </c>
      <c r="R578" s="838">
        <v>42746</v>
      </c>
      <c r="S578" s="838">
        <v>42751</v>
      </c>
      <c r="T578" s="458" t="s">
        <v>611</v>
      </c>
      <c r="U578" s="838">
        <v>42758</v>
      </c>
      <c r="V578" s="838">
        <v>42763</v>
      </c>
      <c r="W578" s="885" t="s">
        <v>611</v>
      </c>
      <c r="X578" s="838">
        <v>42758</v>
      </c>
      <c r="Y578" s="838">
        <v>42763</v>
      </c>
      <c r="Z578" s="885" t="s">
        <v>611</v>
      </c>
      <c r="AA578" s="838" t="s">
        <v>380</v>
      </c>
      <c r="AB578" s="836"/>
      <c r="AC578" s="836"/>
      <c r="AD578" s="838" t="s">
        <v>380</v>
      </c>
      <c r="AE578" s="836"/>
      <c r="AF578" s="836"/>
      <c r="AG578" s="838" t="s">
        <v>380</v>
      </c>
      <c r="AH578" s="836"/>
      <c r="AI578" s="836"/>
      <c r="AJ578" s="838" t="s">
        <v>380</v>
      </c>
      <c r="AK578" s="836"/>
      <c r="AL578" s="836"/>
      <c r="AM578" s="838" t="s">
        <v>380</v>
      </c>
      <c r="AN578" s="836"/>
      <c r="AO578" s="836"/>
      <c r="AP578" s="850"/>
      <c r="AQ578" s="836"/>
      <c r="AR578" s="836"/>
      <c r="AS578" s="838" t="s">
        <v>380</v>
      </c>
      <c r="AT578" s="836"/>
      <c r="AU578" s="836"/>
      <c r="AV578" s="1013">
        <v>42759</v>
      </c>
      <c r="AW578" s="1013">
        <v>42759</v>
      </c>
      <c r="AX578" s="885" t="s">
        <v>611</v>
      </c>
      <c r="AY578" s="838" t="s">
        <v>380</v>
      </c>
      <c r="AZ578" s="836"/>
      <c r="BA578" s="836"/>
      <c r="BB578" s="849"/>
      <c r="BC578" s="850"/>
      <c r="BD578" s="836"/>
      <c r="BE578" s="849"/>
      <c r="BF578" s="836"/>
      <c r="BG578" s="836"/>
      <c r="BH578" s="836"/>
      <c r="BI578" s="836"/>
      <c r="BJ578" s="836"/>
      <c r="BK578" s="837"/>
      <c r="BL578" s="460"/>
    </row>
    <row r="579" spans="1:64" ht="15" customHeight="1">
      <c r="A579" s="851"/>
      <c r="B579" s="851" t="s">
        <v>1509</v>
      </c>
      <c r="C579" s="851"/>
      <c r="D579" s="914">
        <f>SUM(D548:D578)</f>
        <v>374334</v>
      </c>
      <c r="E579" s="868"/>
      <c r="F579" s="1092"/>
      <c r="G579" s="641"/>
      <c r="H579" s="641"/>
      <c r="I579" s="847"/>
      <c r="J579" s="847"/>
      <c r="K579" s="641"/>
      <c r="L579" s="847"/>
      <c r="M579" s="847"/>
      <c r="N579" s="641"/>
      <c r="O579" s="847"/>
      <c r="P579" s="847"/>
      <c r="Q579" s="641"/>
      <c r="R579" s="847"/>
      <c r="S579" s="847"/>
      <c r="T579" s="641"/>
      <c r="U579" s="847"/>
      <c r="V579" s="847"/>
      <c r="W579" s="641"/>
      <c r="X579" s="847"/>
      <c r="Y579" s="641"/>
      <c r="Z579" s="641"/>
      <c r="AA579" s="847"/>
      <c r="AB579" s="641"/>
      <c r="AC579" s="641"/>
      <c r="AD579" s="641"/>
      <c r="AE579" s="641"/>
      <c r="AF579" s="641"/>
      <c r="AG579" s="847"/>
      <c r="AH579" s="641"/>
      <c r="AI579" s="641"/>
      <c r="AJ579" s="847"/>
      <c r="AK579" s="641"/>
      <c r="AL579" s="641"/>
      <c r="AM579" s="847"/>
      <c r="AN579" s="641"/>
      <c r="AO579" s="641"/>
      <c r="AP579" s="847"/>
      <c r="AQ579" s="641"/>
      <c r="AR579" s="641"/>
      <c r="AS579" s="847"/>
      <c r="AT579" s="641"/>
      <c r="AU579" s="641"/>
      <c r="AV579" s="847"/>
      <c r="AW579" s="641"/>
      <c r="AX579" s="641"/>
      <c r="AY579" s="847"/>
      <c r="AZ579" s="641"/>
      <c r="BA579" s="641"/>
      <c r="BB579" s="847"/>
      <c r="BC579" s="847"/>
      <c r="BD579" s="641"/>
      <c r="BE579" s="847"/>
      <c r="BF579" s="641"/>
      <c r="BG579" s="641"/>
      <c r="BH579" s="641"/>
      <c r="BI579" s="641"/>
      <c r="BJ579" s="641"/>
      <c r="BK579" s="641"/>
      <c r="BL579" s="641"/>
    </row>
    <row r="580" spans="1:64" ht="15" customHeight="1">
      <c r="A580" s="841"/>
      <c r="B580" s="841" t="s">
        <v>1475</v>
      </c>
      <c r="C580" s="841" t="s">
        <v>1476</v>
      </c>
      <c r="D580" s="1096">
        <v>15000</v>
      </c>
      <c r="E580" s="903">
        <v>42829</v>
      </c>
      <c r="F580" s="1094" t="s">
        <v>908</v>
      </c>
      <c r="G580" s="836"/>
      <c r="H580" s="836"/>
      <c r="I580" s="1094" t="s">
        <v>908</v>
      </c>
      <c r="J580" s="850"/>
      <c r="K580" s="836"/>
      <c r="L580" s="1094" t="s">
        <v>908</v>
      </c>
      <c r="M580" s="850"/>
      <c r="N580" s="836"/>
      <c r="O580" s="1094" t="s">
        <v>908</v>
      </c>
      <c r="P580" s="850"/>
      <c r="Q580" s="836"/>
      <c r="R580" s="1094" t="s">
        <v>908</v>
      </c>
      <c r="S580" s="850"/>
      <c r="T580" s="836"/>
      <c r="U580" s="1094" t="s">
        <v>908</v>
      </c>
      <c r="V580" s="850"/>
      <c r="W580" s="836"/>
      <c r="X580" s="1094" t="s">
        <v>908</v>
      </c>
      <c r="Y580" s="836"/>
      <c r="Z580" s="836"/>
      <c r="AA580" s="1094" t="s">
        <v>908</v>
      </c>
      <c r="AB580" s="836"/>
      <c r="AC580" s="836"/>
      <c r="AD580" s="885">
        <v>42771</v>
      </c>
      <c r="AE580" s="836"/>
      <c r="AF580" s="836"/>
      <c r="AG580" s="838" t="s">
        <v>380</v>
      </c>
      <c r="AH580" s="836"/>
      <c r="AI580" s="836"/>
      <c r="AJ580" s="838" t="s">
        <v>380</v>
      </c>
      <c r="AK580" s="836"/>
      <c r="AL580" s="836"/>
      <c r="AM580" s="1094" t="s">
        <v>908</v>
      </c>
      <c r="AN580" s="836"/>
      <c r="AO580" s="836"/>
      <c r="AP580" s="850"/>
      <c r="AQ580" s="836"/>
      <c r="AR580" s="836"/>
      <c r="AS580" s="850"/>
      <c r="AT580" s="836"/>
      <c r="AU580" s="836"/>
      <c r="AV580" s="850"/>
      <c r="AW580" s="836"/>
      <c r="AX580" s="836"/>
      <c r="AY580" s="1094" t="s">
        <v>908</v>
      </c>
      <c r="AZ580" s="836"/>
      <c r="BA580" s="836"/>
      <c r="BB580" s="849"/>
      <c r="BC580" s="850"/>
      <c r="BD580" s="836"/>
      <c r="BE580" s="849"/>
      <c r="BF580" s="836"/>
      <c r="BG580" s="836"/>
      <c r="BH580" s="836"/>
      <c r="BI580" s="836"/>
      <c r="BJ580" s="836"/>
      <c r="BK580" s="837"/>
      <c r="BL580" s="460"/>
    </row>
    <row r="581" spans="1:64" ht="15" customHeight="1">
      <c r="A581" s="841"/>
      <c r="B581" s="841" t="s">
        <v>1477</v>
      </c>
      <c r="C581" s="841" t="s">
        <v>1476</v>
      </c>
      <c r="D581" s="1096">
        <v>15000</v>
      </c>
      <c r="E581" s="903">
        <v>42829</v>
      </c>
      <c r="F581" s="1094" t="s">
        <v>908</v>
      </c>
      <c r="G581" s="836"/>
      <c r="H581" s="836"/>
      <c r="I581" s="1094" t="s">
        <v>908</v>
      </c>
      <c r="J581" s="850"/>
      <c r="K581" s="836"/>
      <c r="L581" s="1094" t="s">
        <v>908</v>
      </c>
      <c r="M581" s="850"/>
      <c r="N581" s="836"/>
      <c r="O581" s="1094" t="s">
        <v>908</v>
      </c>
      <c r="P581" s="850"/>
      <c r="Q581" s="836"/>
      <c r="R581" s="1094" t="s">
        <v>908</v>
      </c>
      <c r="S581" s="850"/>
      <c r="T581" s="836"/>
      <c r="U581" s="1094" t="s">
        <v>908</v>
      </c>
      <c r="V581" s="850"/>
      <c r="W581" s="836"/>
      <c r="X581" s="1094" t="s">
        <v>908</v>
      </c>
      <c r="Y581" s="836"/>
      <c r="Z581" s="836"/>
      <c r="AA581" s="1094" t="s">
        <v>908</v>
      </c>
      <c r="AB581" s="836"/>
      <c r="AC581" s="836"/>
      <c r="AD581" s="885">
        <v>42771</v>
      </c>
      <c r="AE581" s="836"/>
      <c r="AF581" s="836"/>
      <c r="AG581" s="838" t="s">
        <v>380</v>
      </c>
      <c r="AH581" s="836"/>
      <c r="AI581" s="836"/>
      <c r="AJ581" s="838" t="s">
        <v>380</v>
      </c>
      <c r="AK581" s="836"/>
      <c r="AL581" s="836"/>
      <c r="AM581" s="1094" t="s">
        <v>908</v>
      </c>
      <c r="AN581" s="836"/>
      <c r="AO581" s="836"/>
      <c r="AP581" s="850"/>
      <c r="AQ581" s="836"/>
      <c r="AR581" s="836"/>
      <c r="AS581" s="850"/>
      <c r="AT581" s="836"/>
      <c r="AU581" s="836"/>
      <c r="AV581" s="850"/>
      <c r="AW581" s="836"/>
      <c r="AX581" s="836"/>
      <c r="AY581" s="1094" t="s">
        <v>908</v>
      </c>
      <c r="AZ581" s="836"/>
      <c r="BA581" s="836"/>
      <c r="BB581" s="849"/>
      <c r="BC581" s="850"/>
      <c r="BD581" s="836"/>
      <c r="BE581" s="849"/>
      <c r="BF581" s="836"/>
      <c r="BG581" s="836"/>
      <c r="BH581" s="836"/>
      <c r="BI581" s="836"/>
      <c r="BJ581" s="836"/>
      <c r="BK581" s="837"/>
      <c r="BL581" s="460"/>
    </row>
    <row r="582" spans="1:64" ht="15" customHeight="1">
      <c r="A582" s="841"/>
      <c r="B582" s="841" t="s">
        <v>1478</v>
      </c>
      <c r="C582" s="841" t="s">
        <v>1474</v>
      </c>
      <c r="D582" s="1096">
        <v>15000</v>
      </c>
      <c r="E582" s="903">
        <v>42829</v>
      </c>
      <c r="F582" s="1094" t="s">
        <v>908</v>
      </c>
      <c r="G582" s="836"/>
      <c r="H582" s="836"/>
      <c r="I582" s="1094" t="s">
        <v>908</v>
      </c>
      <c r="J582" s="850"/>
      <c r="K582" s="836"/>
      <c r="L582" s="1094" t="s">
        <v>908</v>
      </c>
      <c r="M582" s="850"/>
      <c r="N582" s="836"/>
      <c r="O582" s="1094" t="s">
        <v>908</v>
      </c>
      <c r="P582" s="850"/>
      <c r="Q582" s="836"/>
      <c r="R582" s="1094" t="s">
        <v>908</v>
      </c>
      <c r="S582" s="850"/>
      <c r="T582" s="836"/>
      <c r="U582" s="1094" t="s">
        <v>908</v>
      </c>
      <c r="V582" s="850"/>
      <c r="W582" s="836"/>
      <c r="X582" s="1094" t="s">
        <v>908</v>
      </c>
      <c r="Y582" s="836"/>
      <c r="Z582" s="836"/>
      <c r="AA582" s="1094" t="s">
        <v>908</v>
      </c>
      <c r="AB582" s="836"/>
      <c r="AC582" s="836"/>
      <c r="AD582" s="885">
        <v>42771</v>
      </c>
      <c r="AE582" s="836"/>
      <c r="AF582" s="836"/>
      <c r="AG582" s="838" t="s">
        <v>380</v>
      </c>
      <c r="AH582" s="836"/>
      <c r="AI582" s="836"/>
      <c r="AJ582" s="838" t="s">
        <v>380</v>
      </c>
      <c r="AK582" s="836"/>
      <c r="AL582" s="836"/>
      <c r="AM582" s="1094" t="s">
        <v>908</v>
      </c>
      <c r="AN582" s="836"/>
      <c r="AO582" s="836"/>
      <c r="AP582" s="850"/>
      <c r="AQ582" s="836"/>
      <c r="AR582" s="836"/>
      <c r="AS582" s="850"/>
      <c r="AT582" s="836"/>
      <c r="AU582" s="836"/>
      <c r="AV582" s="850"/>
      <c r="AW582" s="836"/>
      <c r="AX582" s="836"/>
      <c r="AY582" s="1094" t="s">
        <v>908</v>
      </c>
      <c r="AZ582" s="836"/>
      <c r="BA582" s="836"/>
      <c r="BB582" s="849"/>
      <c r="BC582" s="850"/>
      <c r="BD582" s="836"/>
      <c r="BE582" s="849"/>
      <c r="BF582" s="836"/>
      <c r="BG582" s="836"/>
      <c r="BH582" s="836"/>
      <c r="BI582" s="836"/>
      <c r="BJ582" s="836"/>
      <c r="BK582" s="837"/>
      <c r="BL582" s="460"/>
    </row>
    <row r="583" spans="1:64" ht="15" customHeight="1">
      <c r="A583" s="841"/>
      <c r="B583" s="841" t="s">
        <v>1537</v>
      </c>
      <c r="C583" s="460" t="s">
        <v>1536</v>
      </c>
      <c r="D583" s="230">
        <v>10</v>
      </c>
      <c r="E583" s="903">
        <v>42834</v>
      </c>
      <c r="F583" s="849" t="s">
        <v>908</v>
      </c>
      <c r="G583" s="836"/>
      <c r="H583" s="836"/>
      <c r="I583" s="849" t="s">
        <v>908</v>
      </c>
      <c r="J583" s="850"/>
      <c r="K583" s="836"/>
      <c r="L583" s="849" t="s">
        <v>908</v>
      </c>
      <c r="M583" s="850"/>
      <c r="N583" s="836"/>
      <c r="O583" s="849" t="s">
        <v>908</v>
      </c>
      <c r="P583" s="850"/>
      <c r="Q583" s="836"/>
      <c r="R583" s="1013">
        <v>42788</v>
      </c>
      <c r="S583" s="850"/>
      <c r="T583" s="836"/>
      <c r="U583" s="849" t="s">
        <v>908</v>
      </c>
      <c r="V583" s="850"/>
      <c r="W583" s="836"/>
      <c r="X583" s="849" t="s">
        <v>908</v>
      </c>
      <c r="Y583" s="836"/>
      <c r="Z583" s="836"/>
      <c r="AA583" s="1094" t="s">
        <v>908</v>
      </c>
      <c r="AB583" s="836"/>
      <c r="AC583" s="836"/>
      <c r="AD583" s="1118" t="s">
        <v>908</v>
      </c>
      <c r="AE583" s="836"/>
      <c r="AF583" s="836"/>
      <c r="AG583" s="838" t="s">
        <v>380</v>
      </c>
      <c r="AH583" s="836"/>
      <c r="AI583" s="836"/>
      <c r="AJ583" s="838" t="s">
        <v>380</v>
      </c>
      <c r="AK583" s="836"/>
      <c r="AL583" s="836"/>
      <c r="AM583" s="1094" t="s">
        <v>908</v>
      </c>
      <c r="AN583" s="836"/>
      <c r="AO583" s="836"/>
      <c r="AP583" s="850"/>
      <c r="AQ583" s="836"/>
      <c r="AR583" s="836"/>
      <c r="AS583" s="850"/>
      <c r="AT583" s="836"/>
      <c r="AU583" s="836"/>
      <c r="AV583" s="850"/>
      <c r="AW583" s="836"/>
      <c r="AX583" s="836"/>
      <c r="AY583" s="1094"/>
      <c r="AZ583" s="836"/>
      <c r="BA583" s="836"/>
      <c r="BB583" s="849"/>
      <c r="BC583" s="850"/>
      <c r="BD583" s="836"/>
      <c r="BE583" s="849"/>
      <c r="BF583" s="836"/>
      <c r="BG583" s="836"/>
      <c r="BH583" s="836"/>
      <c r="BI583" s="836"/>
      <c r="BJ583" s="836"/>
      <c r="BK583" s="837"/>
      <c r="BL583" s="460"/>
    </row>
    <row r="584" spans="1:64" ht="15" customHeight="1">
      <c r="A584" s="841"/>
      <c r="B584" s="841" t="s">
        <v>1481</v>
      </c>
      <c r="C584" s="841" t="s">
        <v>1474</v>
      </c>
      <c r="D584" s="1119">
        <v>10960</v>
      </c>
      <c r="E584" s="903">
        <v>42834</v>
      </c>
      <c r="F584" s="849" t="s">
        <v>908</v>
      </c>
      <c r="G584" s="836"/>
      <c r="H584" s="836"/>
      <c r="I584" s="849" t="s">
        <v>908</v>
      </c>
      <c r="J584" s="850"/>
      <c r="K584" s="836"/>
      <c r="L584" s="849" t="s">
        <v>908</v>
      </c>
      <c r="M584" s="850"/>
      <c r="N584" s="836"/>
      <c r="O584" s="849" t="s">
        <v>908</v>
      </c>
      <c r="P584" s="850"/>
      <c r="Q584" s="836"/>
      <c r="R584" s="849" t="s">
        <v>908</v>
      </c>
      <c r="S584" s="850"/>
      <c r="T584" s="836"/>
      <c r="U584" s="849" t="s">
        <v>908</v>
      </c>
      <c r="V584" s="850"/>
      <c r="W584" s="836"/>
      <c r="X584" s="849" t="s">
        <v>908</v>
      </c>
      <c r="Y584" s="836"/>
      <c r="Z584" s="836"/>
      <c r="AA584" s="1094" t="s">
        <v>908</v>
      </c>
      <c r="AB584" s="836"/>
      <c r="AC584" s="836"/>
      <c r="AD584" s="1118" t="s">
        <v>908</v>
      </c>
      <c r="AE584" s="836"/>
      <c r="AF584" s="836"/>
      <c r="AG584" s="838" t="s">
        <v>380</v>
      </c>
      <c r="AH584" s="836"/>
      <c r="AI584" s="836"/>
      <c r="AJ584" s="838" t="s">
        <v>380</v>
      </c>
      <c r="AK584" s="836"/>
      <c r="AL584" s="836"/>
      <c r="AM584" s="1094" t="s">
        <v>908</v>
      </c>
      <c r="AN584" s="836"/>
      <c r="AO584" s="836"/>
      <c r="AP584" s="850"/>
      <c r="AQ584" s="836"/>
      <c r="AR584" s="836"/>
      <c r="AS584" s="850"/>
      <c r="AT584" s="836"/>
      <c r="AU584" s="836"/>
      <c r="AV584" s="850"/>
      <c r="AW584" s="836"/>
      <c r="AX584" s="836"/>
      <c r="AY584" s="1094"/>
      <c r="AZ584" s="836"/>
      <c r="BA584" s="836"/>
      <c r="BB584" s="849"/>
      <c r="BC584" s="850"/>
      <c r="BD584" s="836"/>
      <c r="BE584" s="849"/>
      <c r="BF584" s="836"/>
      <c r="BG584" s="836"/>
      <c r="BH584" s="836"/>
      <c r="BI584" s="836"/>
      <c r="BJ584" s="836"/>
      <c r="BK584" s="837"/>
      <c r="BL584" s="460"/>
    </row>
    <row r="585" spans="1:64" ht="15" customHeight="1">
      <c r="A585" s="841"/>
      <c r="B585" s="841" t="s">
        <v>1589</v>
      </c>
      <c r="C585" s="841" t="s">
        <v>1474</v>
      </c>
      <c r="D585" s="1119">
        <v>1040</v>
      </c>
      <c r="E585" s="903">
        <v>42834</v>
      </c>
      <c r="F585" s="849" t="s">
        <v>908</v>
      </c>
      <c r="G585" s="836"/>
      <c r="H585" s="836"/>
      <c r="I585" s="849" t="s">
        <v>908</v>
      </c>
      <c r="J585" s="850"/>
      <c r="K585" s="836"/>
      <c r="L585" s="849" t="s">
        <v>908</v>
      </c>
      <c r="M585" s="850"/>
      <c r="N585" s="836"/>
      <c r="O585" s="849" t="s">
        <v>908</v>
      </c>
      <c r="P585" s="850"/>
      <c r="Q585" s="836"/>
      <c r="R585" s="849" t="s">
        <v>908</v>
      </c>
      <c r="S585" s="850"/>
      <c r="T585" s="836"/>
      <c r="U585" s="849" t="s">
        <v>908</v>
      </c>
      <c r="V585" s="850"/>
      <c r="W585" s="836"/>
      <c r="X585" s="849" t="s">
        <v>908</v>
      </c>
      <c r="Y585" s="836"/>
      <c r="Z585" s="836"/>
      <c r="AA585" s="1094" t="s">
        <v>908</v>
      </c>
      <c r="AB585" s="836"/>
      <c r="AC585" s="836"/>
      <c r="AD585" s="1118" t="s">
        <v>908</v>
      </c>
      <c r="AE585" s="836"/>
      <c r="AF585" s="836"/>
      <c r="AG585" s="838" t="s">
        <v>380</v>
      </c>
      <c r="AH585" s="836"/>
      <c r="AI585" s="836"/>
      <c r="AJ585" s="838" t="s">
        <v>380</v>
      </c>
      <c r="AK585" s="836"/>
      <c r="AL585" s="836"/>
      <c r="AM585" s="1094" t="s">
        <v>908</v>
      </c>
      <c r="AN585" s="836"/>
      <c r="AO585" s="836"/>
      <c r="AP585" s="850"/>
      <c r="AQ585" s="836"/>
      <c r="AR585" s="836"/>
      <c r="AS585" s="850"/>
      <c r="AT585" s="836"/>
      <c r="AU585" s="836"/>
      <c r="AV585" s="850"/>
      <c r="AW585" s="836"/>
      <c r="AX585" s="836"/>
      <c r="AY585" s="1094"/>
      <c r="AZ585" s="836"/>
      <c r="BA585" s="836"/>
      <c r="BB585" s="849"/>
      <c r="BC585" s="850"/>
      <c r="BD585" s="836"/>
      <c r="BE585" s="849"/>
      <c r="BF585" s="836"/>
      <c r="BG585" s="836"/>
      <c r="BH585" s="836"/>
      <c r="BI585" s="836"/>
      <c r="BJ585" s="836"/>
      <c r="BK585" s="837"/>
      <c r="BL585" s="460"/>
    </row>
    <row r="586" spans="1:64" ht="15" customHeight="1">
      <c r="A586" s="841"/>
      <c r="B586" s="841" t="s">
        <v>1587</v>
      </c>
      <c r="C586" s="841" t="s">
        <v>1470</v>
      </c>
      <c r="D586" s="1096">
        <v>1040</v>
      </c>
      <c r="E586" s="903">
        <v>42836</v>
      </c>
      <c r="F586" s="1094" t="s">
        <v>908</v>
      </c>
      <c r="G586" s="836"/>
      <c r="H586" s="836"/>
      <c r="I586" s="1094" t="s">
        <v>908</v>
      </c>
      <c r="J586" s="850"/>
      <c r="K586" s="836"/>
      <c r="L586" s="1094" t="s">
        <v>908</v>
      </c>
      <c r="M586" s="850"/>
      <c r="N586" s="836"/>
      <c r="O586" s="1094" t="s">
        <v>908</v>
      </c>
      <c r="P586" s="850"/>
      <c r="Q586" s="836"/>
      <c r="R586" s="1094" t="s">
        <v>908</v>
      </c>
      <c r="S586" s="850"/>
      <c r="T586" s="836"/>
      <c r="U586" s="1094" t="s">
        <v>908</v>
      </c>
      <c r="V586" s="850"/>
      <c r="W586" s="836"/>
      <c r="X586" s="1094" t="s">
        <v>908</v>
      </c>
      <c r="Y586" s="836"/>
      <c r="Z586" s="836"/>
      <c r="AA586" s="1094" t="s">
        <v>908</v>
      </c>
      <c r="AB586" s="836"/>
      <c r="AC586" s="836"/>
      <c r="AD586" s="885">
        <v>42771</v>
      </c>
      <c r="AE586" s="836"/>
      <c r="AF586" s="836"/>
      <c r="AG586" s="838" t="s">
        <v>380</v>
      </c>
      <c r="AH586" s="836"/>
      <c r="AI586" s="836"/>
      <c r="AJ586" s="838" t="s">
        <v>380</v>
      </c>
      <c r="AK586" s="836"/>
      <c r="AL586" s="836"/>
      <c r="AM586" s="1094" t="s">
        <v>908</v>
      </c>
      <c r="AN586" s="836"/>
      <c r="AO586" s="836"/>
      <c r="AP586" s="850"/>
      <c r="AQ586" s="836"/>
      <c r="AR586" s="836"/>
      <c r="AS586" s="850"/>
      <c r="AT586" s="836"/>
      <c r="AU586" s="836"/>
      <c r="AV586" s="850"/>
      <c r="AW586" s="836"/>
      <c r="AX586" s="836"/>
      <c r="AY586" s="1094" t="s">
        <v>908</v>
      </c>
      <c r="AZ586" s="836"/>
      <c r="BA586" s="836"/>
      <c r="BB586" s="849"/>
      <c r="BC586" s="850"/>
      <c r="BD586" s="836"/>
      <c r="BE586" s="849"/>
      <c r="BF586" s="836"/>
      <c r="BG586" s="836"/>
      <c r="BH586" s="836"/>
      <c r="BI586" s="836"/>
      <c r="BJ586" s="836"/>
      <c r="BK586" s="837"/>
      <c r="BL586" s="460"/>
    </row>
    <row r="587" spans="1:64" ht="15" customHeight="1">
      <c r="A587" s="841"/>
      <c r="B587" s="841" t="s">
        <v>1480</v>
      </c>
      <c r="C587" s="841" t="s">
        <v>1476</v>
      </c>
      <c r="D587" s="1096">
        <v>12000</v>
      </c>
      <c r="E587" s="903">
        <v>42836</v>
      </c>
      <c r="F587" s="1094" t="s">
        <v>908</v>
      </c>
      <c r="G587" s="836"/>
      <c r="H587" s="836"/>
      <c r="I587" s="1094" t="s">
        <v>908</v>
      </c>
      <c r="J587" s="850"/>
      <c r="K587" s="836"/>
      <c r="L587" s="1094" t="s">
        <v>908</v>
      </c>
      <c r="M587" s="850"/>
      <c r="N587" s="836"/>
      <c r="O587" s="1094" t="s">
        <v>908</v>
      </c>
      <c r="P587" s="850"/>
      <c r="Q587" s="836"/>
      <c r="R587" s="1094" t="s">
        <v>908</v>
      </c>
      <c r="S587" s="850"/>
      <c r="T587" s="836"/>
      <c r="U587" s="1094" t="s">
        <v>908</v>
      </c>
      <c r="V587" s="850"/>
      <c r="W587" s="836"/>
      <c r="X587" s="1094" t="s">
        <v>908</v>
      </c>
      <c r="Y587" s="836"/>
      <c r="Z587" s="836"/>
      <c r="AA587" s="1094" t="s">
        <v>908</v>
      </c>
      <c r="AB587" s="836"/>
      <c r="AC587" s="836"/>
      <c r="AD587" s="885">
        <v>42771</v>
      </c>
      <c r="AE587" s="836"/>
      <c r="AF587" s="836"/>
      <c r="AG587" s="838" t="s">
        <v>380</v>
      </c>
      <c r="AH587" s="836"/>
      <c r="AI587" s="836"/>
      <c r="AJ587" s="838" t="s">
        <v>380</v>
      </c>
      <c r="AK587" s="836"/>
      <c r="AL587" s="836"/>
      <c r="AM587" s="1094" t="s">
        <v>908</v>
      </c>
      <c r="AN587" s="836"/>
      <c r="AO587" s="836"/>
      <c r="AP587" s="850"/>
      <c r="AQ587" s="836"/>
      <c r="AR587" s="836"/>
      <c r="AS587" s="850"/>
      <c r="AT587" s="836"/>
      <c r="AU587" s="836"/>
      <c r="AV587" s="850"/>
      <c r="AW587" s="836"/>
      <c r="AX587" s="836"/>
      <c r="AY587" s="1094" t="s">
        <v>908</v>
      </c>
      <c r="AZ587" s="836"/>
      <c r="BA587" s="836"/>
      <c r="BB587" s="849"/>
      <c r="BC587" s="850"/>
      <c r="BD587" s="836"/>
      <c r="BE587" s="849"/>
      <c r="BF587" s="836"/>
      <c r="BG587" s="836"/>
      <c r="BH587" s="836"/>
      <c r="BI587" s="836"/>
      <c r="BJ587" s="836"/>
      <c r="BK587" s="837"/>
      <c r="BL587" s="460"/>
    </row>
    <row r="588" spans="1:64" ht="15" customHeight="1">
      <c r="A588" s="841"/>
      <c r="B588" s="841" t="s">
        <v>1481</v>
      </c>
      <c r="C588" s="841" t="s">
        <v>1474</v>
      </c>
      <c r="D588" s="1096">
        <v>12000</v>
      </c>
      <c r="E588" s="903">
        <v>42836</v>
      </c>
      <c r="F588" s="1094" t="s">
        <v>908</v>
      </c>
      <c r="G588" s="836"/>
      <c r="H588" s="836"/>
      <c r="I588" s="1094" t="s">
        <v>908</v>
      </c>
      <c r="J588" s="850"/>
      <c r="K588" s="836"/>
      <c r="L588" s="1094" t="s">
        <v>908</v>
      </c>
      <c r="M588" s="850"/>
      <c r="N588" s="836"/>
      <c r="O588" s="1094" t="s">
        <v>908</v>
      </c>
      <c r="P588" s="850"/>
      <c r="Q588" s="836"/>
      <c r="R588" s="1094" t="s">
        <v>908</v>
      </c>
      <c r="S588" s="850"/>
      <c r="T588" s="836"/>
      <c r="U588" s="1094" t="s">
        <v>908</v>
      </c>
      <c r="V588" s="850"/>
      <c r="W588" s="836"/>
      <c r="X588" s="1094" t="s">
        <v>908</v>
      </c>
      <c r="Y588" s="836"/>
      <c r="Z588" s="836"/>
      <c r="AA588" s="1094" t="s">
        <v>908</v>
      </c>
      <c r="AB588" s="836"/>
      <c r="AC588" s="836"/>
      <c r="AD588" s="885">
        <v>42771</v>
      </c>
      <c r="AE588" s="836"/>
      <c r="AF588" s="836"/>
      <c r="AG588" s="838" t="s">
        <v>380</v>
      </c>
      <c r="AH588" s="836"/>
      <c r="AI588" s="836"/>
      <c r="AJ588" s="838" t="s">
        <v>380</v>
      </c>
      <c r="AK588" s="836"/>
      <c r="AL588" s="836"/>
      <c r="AM588" s="1094" t="s">
        <v>908</v>
      </c>
      <c r="AN588" s="836"/>
      <c r="AO588" s="836"/>
      <c r="AP588" s="850"/>
      <c r="AQ588" s="836"/>
      <c r="AR588" s="836"/>
      <c r="AS588" s="850"/>
      <c r="AT588" s="836"/>
      <c r="AU588" s="836"/>
      <c r="AV588" s="850"/>
      <c r="AW588" s="836"/>
      <c r="AX588" s="836"/>
      <c r="AY588" s="1094" t="s">
        <v>908</v>
      </c>
      <c r="AZ588" s="836"/>
      <c r="BA588" s="836"/>
      <c r="BB588" s="849"/>
      <c r="BC588" s="850"/>
      <c r="BD588" s="836"/>
      <c r="BE588" s="849"/>
      <c r="BF588" s="836"/>
      <c r="BG588" s="836"/>
      <c r="BH588" s="836"/>
      <c r="BI588" s="836"/>
      <c r="BJ588" s="836"/>
      <c r="BK588" s="837"/>
      <c r="BL588" s="460"/>
    </row>
    <row r="589" spans="1:64" ht="15" customHeight="1">
      <c r="A589" s="841"/>
      <c r="B589" s="841" t="s">
        <v>1531</v>
      </c>
      <c r="C589" s="185" t="s">
        <v>1530</v>
      </c>
      <c r="D589" s="230">
        <v>3500</v>
      </c>
      <c r="E589" s="1112">
        <v>42836</v>
      </c>
      <c r="F589" s="849" t="s">
        <v>908</v>
      </c>
      <c r="G589" s="836"/>
      <c r="H589" s="836"/>
      <c r="I589" s="849" t="s">
        <v>908</v>
      </c>
      <c r="J589" s="850"/>
      <c r="K589" s="836"/>
      <c r="L589" s="849" t="s">
        <v>908</v>
      </c>
      <c r="M589" s="850"/>
      <c r="N589" s="836"/>
      <c r="O589" s="849" t="s">
        <v>908</v>
      </c>
      <c r="P589" s="850"/>
      <c r="Q589" s="836"/>
      <c r="R589" s="1013">
        <v>42788</v>
      </c>
      <c r="S589" s="850"/>
      <c r="T589" s="836"/>
      <c r="U589" s="849" t="s">
        <v>908</v>
      </c>
      <c r="V589" s="850"/>
      <c r="W589" s="836"/>
      <c r="X589" s="849" t="s">
        <v>908</v>
      </c>
      <c r="Y589" s="836"/>
      <c r="Z589" s="836"/>
      <c r="AA589" s="1094" t="s">
        <v>908</v>
      </c>
      <c r="AB589" s="836"/>
      <c r="AC589" s="836"/>
      <c r="AD589" s="1118" t="s">
        <v>908</v>
      </c>
      <c r="AE589" s="836"/>
      <c r="AF589" s="836"/>
      <c r="AG589" s="838" t="s">
        <v>380</v>
      </c>
      <c r="AH589" s="836"/>
      <c r="AI589" s="836"/>
      <c r="AJ589" s="838" t="s">
        <v>380</v>
      </c>
      <c r="AK589" s="836"/>
      <c r="AL589" s="836"/>
      <c r="AM589" s="1094"/>
      <c r="AN589" s="836"/>
      <c r="AO589" s="836"/>
      <c r="AP589" s="850"/>
      <c r="AQ589" s="836"/>
      <c r="AR589" s="836"/>
      <c r="AS589" s="850"/>
      <c r="AT589" s="836"/>
      <c r="AU589" s="836"/>
      <c r="AV589" s="850"/>
      <c r="AW589" s="836"/>
      <c r="AX589" s="836"/>
      <c r="AY589" s="1094"/>
      <c r="AZ589" s="836"/>
      <c r="BA589" s="836"/>
      <c r="BB589" s="849"/>
      <c r="BC589" s="850"/>
      <c r="BD589" s="836"/>
      <c r="BE589" s="849"/>
      <c r="BF589" s="836"/>
      <c r="BG589" s="836"/>
      <c r="BH589" s="836"/>
      <c r="BI589" s="836"/>
      <c r="BJ589" s="836"/>
      <c r="BK589" s="837"/>
      <c r="BL589" s="460"/>
    </row>
    <row r="590" spans="1:64" ht="15" customHeight="1">
      <c r="A590" s="841"/>
      <c r="B590" s="841" t="s">
        <v>1482</v>
      </c>
      <c r="C590" s="841" t="s">
        <v>1483</v>
      </c>
      <c r="D590" s="1096">
        <v>21000</v>
      </c>
      <c r="E590" s="903">
        <v>42836</v>
      </c>
      <c r="F590" s="1094" t="s">
        <v>908</v>
      </c>
      <c r="G590" s="836"/>
      <c r="H590" s="836"/>
      <c r="I590" s="1094" t="s">
        <v>908</v>
      </c>
      <c r="J590" s="850"/>
      <c r="K590" s="836"/>
      <c r="L590" s="1094" t="s">
        <v>908</v>
      </c>
      <c r="M590" s="850"/>
      <c r="N590" s="836"/>
      <c r="O590" s="1094" t="s">
        <v>908</v>
      </c>
      <c r="P590" s="850"/>
      <c r="Q590" s="836"/>
      <c r="R590" s="1094" t="s">
        <v>908</v>
      </c>
      <c r="S590" s="850"/>
      <c r="T590" s="836"/>
      <c r="U590" s="1094" t="s">
        <v>908</v>
      </c>
      <c r="V590" s="850"/>
      <c r="W590" s="836"/>
      <c r="X590" s="1094" t="s">
        <v>908</v>
      </c>
      <c r="Y590" s="836"/>
      <c r="Z590" s="836"/>
      <c r="AA590" s="1094" t="s">
        <v>908</v>
      </c>
      <c r="AB590" s="836"/>
      <c r="AC590" s="836"/>
      <c r="AD590" s="885">
        <v>42771</v>
      </c>
      <c r="AE590" s="836"/>
      <c r="AF590" s="836"/>
      <c r="AG590" s="838" t="s">
        <v>380</v>
      </c>
      <c r="AH590" s="836"/>
      <c r="AI590" s="836"/>
      <c r="AJ590" s="838" t="s">
        <v>380</v>
      </c>
      <c r="AK590" s="836"/>
      <c r="AL590" s="836"/>
      <c r="AM590" s="1094" t="s">
        <v>908</v>
      </c>
      <c r="AN590" s="836"/>
      <c r="AO590" s="836"/>
      <c r="AP590" s="850"/>
      <c r="AQ590" s="836"/>
      <c r="AR590" s="836"/>
      <c r="AS590" s="850"/>
      <c r="AT590" s="836"/>
      <c r="AU590" s="836"/>
      <c r="AV590" s="850"/>
      <c r="AW590" s="836"/>
      <c r="AX590" s="836"/>
      <c r="AY590" s="1094" t="s">
        <v>908</v>
      </c>
      <c r="AZ590" s="836"/>
      <c r="BA590" s="836"/>
      <c r="BB590" s="849"/>
      <c r="BC590" s="850"/>
      <c r="BD590" s="836"/>
      <c r="BE590" s="849"/>
      <c r="BF590" s="836"/>
      <c r="BG590" s="836"/>
      <c r="BH590" s="836"/>
      <c r="BI590" s="836"/>
      <c r="BJ590" s="836"/>
      <c r="BK590" s="837"/>
      <c r="BL590" s="460"/>
    </row>
    <row r="591" spans="1:64" ht="15" customHeight="1">
      <c r="A591" s="853"/>
      <c r="B591" s="853" t="s">
        <v>1523</v>
      </c>
      <c r="C591" s="853">
        <v>2183317</v>
      </c>
      <c r="D591" s="652">
        <v>3000</v>
      </c>
      <c r="E591" s="888">
        <v>42844</v>
      </c>
      <c r="F591" s="838" t="s">
        <v>380</v>
      </c>
      <c r="G591" s="836"/>
      <c r="H591" s="836"/>
      <c r="I591" s="1013">
        <v>42773</v>
      </c>
      <c r="J591" s="850"/>
      <c r="K591" s="836"/>
      <c r="L591" s="1094" t="s">
        <v>908</v>
      </c>
      <c r="M591" s="850"/>
      <c r="N591" s="836"/>
      <c r="O591" s="1013">
        <v>42777</v>
      </c>
      <c r="P591" s="850"/>
      <c r="Q591" s="836"/>
      <c r="R591" s="1013">
        <v>42777</v>
      </c>
      <c r="S591" s="850"/>
      <c r="T591" s="836"/>
      <c r="U591" s="838" t="s">
        <v>380</v>
      </c>
      <c r="V591" s="850"/>
      <c r="W591" s="836"/>
      <c r="X591" s="838" t="s">
        <v>380</v>
      </c>
      <c r="Y591" s="836"/>
      <c r="Z591" s="836"/>
      <c r="AA591" s="838" t="s">
        <v>380</v>
      </c>
      <c r="AB591" s="836"/>
      <c r="AC591" s="836"/>
      <c r="AD591" s="838" t="s">
        <v>380</v>
      </c>
      <c r="AE591" s="836"/>
      <c r="AF591" s="836"/>
      <c r="AG591" s="838" t="s">
        <v>380</v>
      </c>
      <c r="AH591" s="836"/>
      <c r="AI591" s="836"/>
      <c r="AJ591" s="838" t="s">
        <v>380</v>
      </c>
      <c r="AK591" s="836"/>
      <c r="AL591" s="836"/>
      <c r="AM591" s="838" t="s">
        <v>380</v>
      </c>
      <c r="AN591" s="836"/>
      <c r="AO591" s="836"/>
      <c r="AP591" s="850"/>
      <c r="AQ591" s="836"/>
      <c r="AR591" s="836"/>
      <c r="AS591" s="850"/>
      <c r="AT591" s="836"/>
      <c r="AU591" s="836"/>
      <c r="AV591" s="850"/>
      <c r="AW591" s="836"/>
      <c r="AX591" s="836"/>
      <c r="AY591" s="850"/>
      <c r="AZ591" s="836"/>
      <c r="BA591" s="836"/>
      <c r="BB591" s="1013">
        <v>42781</v>
      </c>
      <c r="BC591" s="850"/>
      <c r="BD591" s="836"/>
      <c r="BE591" s="849"/>
      <c r="BF591" s="836"/>
      <c r="BG591" s="836"/>
      <c r="BH591" s="836"/>
      <c r="BI591" s="836"/>
      <c r="BJ591" s="836"/>
      <c r="BK591" s="837"/>
      <c r="BL591" s="460"/>
    </row>
    <row r="592" spans="1:64" ht="15" customHeight="1">
      <c r="A592" s="853"/>
      <c r="B592" s="853" t="s">
        <v>1524</v>
      </c>
      <c r="C592" s="853">
        <v>2183319</v>
      </c>
      <c r="D592" s="652">
        <v>5000</v>
      </c>
      <c r="E592" s="888">
        <v>42844</v>
      </c>
      <c r="F592" s="838" t="s">
        <v>380</v>
      </c>
      <c r="G592" s="836"/>
      <c r="H592" s="836"/>
      <c r="I592" s="1013">
        <v>42773</v>
      </c>
      <c r="J592" s="850"/>
      <c r="K592" s="836"/>
      <c r="L592" s="1094" t="s">
        <v>908</v>
      </c>
      <c r="M592" s="850"/>
      <c r="N592" s="836"/>
      <c r="O592" s="1013">
        <v>42777</v>
      </c>
      <c r="P592" s="850"/>
      <c r="Q592" s="836"/>
      <c r="R592" s="1013">
        <v>42777</v>
      </c>
      <c r="S592" s="850"/>
      <c r="T592" s="836"/>
      <c r="U592" s="838" t="s">
        <v>380</v>
      </c>
      <c r="V592" s="850"/>
      <c r="W592" s="836"/>
      <c r="X592" s="838" t="s">
        <v>380</v>
      </c>
      <c r="Y592" s="836"/>
      <c r="Z592" s="836"/>
      <c r="AA592" s="838" t="s">
        <v>380</v>
      </c>
      <c r="AB592" s="836"/>
      <c r="AC592" s="836"/>
      <c r="AD592" s="838" t="s">
        <v>380</v>
      </c>
      <c r="AE592" s="836"/>
      <c r="AF592" s="836"/>
      <c r="AG592" s="838" t="s">
        <v>380</v>
      </c>
      <c r="AH592" s="836"/>
      <c r="AI592" s="836"/>
      <c r="AJ592" s="838" t="s">
        <v>380</v>
      </c>
      <c r="AK592" s="836"/>
      <c r="AL592" s="836"/>
      <c r="AM592" s="838" t="s">
        <v>380</v>
      </c>
      <c r="AN592" s="836"/>
      <c r="AO592" s="836"/>
      <c r="AP592" s="850"/>
      <c r="AQ592" s="836"/>
      <c r="AR592" s="836"/>
      <c r="AS592" s="850"/>
      <c r="AT592" s="836"/>
      <c r="AU592" s="836"/>
      <c r="AV592" s="850"/>
      <c r="AW592" s="836"/>
      <c r="AX592" s="836"/>
      <c r="AY592" s="850"/>
      <c r="AZ592" s="836"/>
      <c r="BA592" s="836"/>
      <c r="BB592" s="1094" t="s">
        <v>908</v>
      </c>
      <c r="BC592" s="850"/>
      <c r="BD592" s="836"/>
      <c r="BE592" s="849"/>
      <c r="BF592" s="836"/>
      <c r="BG592" s="836"/>
      <c r="BH592" s="836"/>
      <c r="BI592" s="836"/>
      <c r="BJ592" s="836"/>
      <c r="BK592" s="837"/>
      <c r="BL592" s="460"/>
    </row>
    <row r="593" spans="1:64" ht="15" customHeight="1">
      <c r="A593" s="853"/>
      <c r="B593" s="853" t="s">
        <v>1525</v>
      </c>
      <c r="C593" s="853">
        <v>2183322</v>
      </c>
      <c r="D593" s="652">
        <v>8000</v>
      </c>
      <c r="E593" s="888">
        <v>42844</v>
      </c>
      <c r="F593" s="838" t="s">
        <v>380</v>
      </c>
      <c r="G593" s="836"/>
      <c r="H593" s="836"/>
      <c r="I593" s="1013">
        <v>42773</v>
      </c>
      <c r="J593" s="850"/>
      <c r="K593" s="836"/>
      <c r="L593" s="1094" t="s">
        <v>908</v>
      </c>
      <c r="M593" s="850"/>
      <c r="N593" s="836"/>
      <c r="O593" s="1013">
        <v>42777</v>
      </c>
      <c r="P593" s="850"/>
      <c r="Q593" s="836"/>
      <c r="R593" s="1013">
        <v>42777</v>
      </c>
      <c r="S593" s="850"/>
      <c r="T593" s="836"/>
      <c r="U593" s="838" t="s">
        <v>380</v>
      </c>
      <c r="V593" s="850"/>
      <c r="W593" s="836"/>
      <c r="X593" s="838" t="s">
        <v>380</v>
      </c>
      <c r="Y593" s="836"/>
      <c r="Z593" s="836"/>
      <c r="AA593" s="838" t="s">
        <v>380</v>
      </c>
      <c r="AB593" s="836"/>
      <c r="AC593" s="836"/>
      <c r="AD593" s="838" t="s">
        <v>380</v>
      </c>
      <c r="AE593" s="836"/>
      <c r="AF593" s="836"/>
      <c r="AG593" s="838" t="s">
        <v>380</v>
      </c>
      <c r="AH593" s="836"/>
      <c r="AI593" s="836"/>
      <c r="AJ593" s="838" t="s">
        <v>380</v>
      </c>
      <c r="AK593" s="836"/>
      <c r="AL593" s="836"/>
      <c r="AM593" s="838" t="s">
        <v>380</v>
      </c>
      <c r="AN593" s="836"/>
      <c r="AO593" s="836"/>
      <c r="AP593" s="850"/>
      <c r="AQ593" s="836"/>
      <c r="AR593" s="836"/>
      <c r="AS593" s="850"/>
      <c r="AT593" s="836"/>
      <c r="AU593" s="836"/>
      <c r="AV593" s="850"/>
      <c r="AW593" s="836"/>
      <c r="AX593" s="836"/>
      <c r="AY593" s="850"/>
      <c r="AZ593" s="836"/>
      <c r="BA593" s="836"/>
      <c r="BB593" s="1094" t="s">
        <v>908</v>
      </c>
      <c r="BC593" s="850"/>
      <c r="BD593" s="836"/>
      <c r="BE593" s="849"/>
      <c r="BF593" s="836"/>
      <c r="BG593" s="836"/>
      <c r="BH593" s="836"/>
      <c r="BI593" s="836"/>
      <c r="BJ593" s="836"/>
      <c r="BK593" s="837"/>
      <c r="BL593" s="460"/>
    </row>
    <row r="594" spans="1:64" ht="15" customHeight="1">
      <c r="A594" s="853"/>
      <c r="B594" s="853" t="s">
        <v>1526</v>
      </c>
      <c r="C594" s="853">
        <v>2183323</v>
      </c>
      <c r="D594" s="652">
        <v>8000</v>
      </c>
      <c r="E594" s="888">
        <v>42844</v>
      </c>
      <c r="F594" s="838" t="s">
        <v>380</v>
      </c>
      <c r="G594" s="836"/>
      <c r="H594" s="836"/>
      <c r="I594" s="1013">
        <v>42773</v>
      </c>
      <c r="J594" s="850"/>
      <c r="K594" s="836"/>
      <c r="L594" s="1094" t="s">
        <v>908</v>
      </c>
      <c r="M594" s="850"/>
      <c r="N594" s="836"/>
      <c r="O594" s="1013">
        <v>42777</v>
      </c>
      <c r="P594" s="850"/>
      <c r="Q594" s="836"/>
      <c r="R594" s="1013">
        <v>42777</v>
      </c>
      <c r="S594" s="850"/>
      <c r="T594" s="836"/>
      <c r="U594" s="838" t="s">
        <v>380</v>
      </c>
      <c r="V594" s="850"/>
      <c r="W594" s="836"/>
      <c r="X594" s="838" t="s">
        <v>380</v>
      </c>
      <c r="Y594" s="836"/>
      <c r="Z594" s="836"/>
      <c r="AA594" s="838" t="s">
        <v>380</v>
      </c>
      <c r="AB594" s="836"/>
      <c r="AC594" s="836"/>
      <c r="AD594" s="838" t="s">
        <v>380</v>
      </c>
      <c r="AE594" s="836"/>
      <c r="AF594" s="836"/>
      <c r="AG594" s="838" t="s">
        <v>380</v>
      </c>
      <c r="AH594" s="836"/>
      <c r="AI594" s="836"/>
      <c r="AJ594" s="838" t="s">
        <v>380</v>
      </c>
      <c r="AK594" s="836"/>
      <c r="AL594" s="836"/>
      <c r="AM594" s="838" t="s">
        <v>380</v>
      </c>
      <c r="AN594" s="836"/>
      <c r="AO594" s="836"/>
      <c r="AP594" s="850"/>
      <c r="AQ594" s="836"/>
      <c r="AR594" s="836"/>
      <c r="AS594" s="850"/>
      <c r="AT594" s="836"/>
      <c r="AU594" s="836"/>
      <c r="AV594" s="850"/>
      <c r="AW594" s="836"/>
      <c r="AX594" s="836"/>
      <c r="AY594" s="850"/>
      <c r="AZ594" s="836"/>
      <c r="BA594" s="836"/>
      <c r="BB594" s="1013">
        <v>42781</v>
      </c>
      <c r="BC594" s="850"/>
      <c r="BD594" s="836"/>
      <c r="BE594" s="849"/>
      <c r="BF594" s="836"/>
      <c r="BG594" s="836"/>
      <c r="BH594" s="836"/>
      <c r="BI594" s="836"/>
      <c r="BJ594" s="836"/>
      <c r="BK594" s="837"/>
      <c r="BL594" s="460"/>
    </row>
    <row r="595" spans="1:64" ht="15" customHeight="1">
      <c r="A595" s="853"/>
      <c r="B595" s="853" t="s">
        <v>1527</v>
      </c>
      <c r="C595" s="853">
        <v>2982952</v>
      </c>
      <c r="D595" s="652">
        <v>14320</v>
      </c>
      <c r="E595" s="888">
        <v>42844</v>
      </c>
      <c r="F595" s="838" t="s">
        <v>380</v>
      </c>
      <c r="G595" s="836"/>
      <c r="H595" s="836"/>
      <c r="I595" s="1013">
        <v>42773</v>
      </c>
      <c r="J595" s="850"/>
      <c r="K595" s="836"/>
      <c r="L595" s="1094" t="s">
        <v>908</v>
      </c>
      <c r="M595" s="850"/>
      <c r="N595" s="836"/>
      <c r="O595" s="1013">
        <v>42777</v>
      </c>
      <c r="P595" s="850"/>
      <c r="Q595" s="836"/>
      <c r="R595" s="1013">
        <v>42777</v>
      </c>
      <c r="S595" s="850"/>
      <c r="T595" s="836"/>
      <c r="U595" s="838" t="s">
        <v>380</v>
      </c>
      <c r="V595" s="850"/>
      <c r="W595" s="836"/>
      <c r="X595" s="838" t="s">
        <v>380</v>
      </c>
      <c r="Y595" s="836"/>
      <c r="Z595" s="836"/>
      <c r="AA595" s="838" t="s">
        <v>380</v>
      </c>
      <c r="AB595" s="836"/>
      <c r="AC595" s="836"/>
      <c r="AD595" s="838" t="s">
        <v>380</v>
      </c>
      <c r="AE595" s="836"/>
      <c r="AF595" s="836"/>
      <c r="AG595" s="838" t="s">
        <v>380</v>
      </c>
      <c r="AH595" s="836"/>
      <c r="AI595" s="836"/>
      <c r="AJ595" s="838" t="s">
        <v>380</v>
      </c>
      <c r="AK595" s="836"/>
      <c r="AL595" s="836"/>
      <c r="AM595" s="838" t="s">
        <v>380</v>
      </c>
      <c r="AN595" s="836"/>
      <c r="AO595" s="836"/>
      <c r="AP595" s="850"/>
      <c r="AQ595" s="836"/>
      <c r="AR595" s="836"/>
      <c r="AS595" s="850"/>
      <c r="AT595" s="836"/>
      <c r="AU595" s="836"/>
      <c r="AV595" s="850"/>
      <c r="AW595" s="836"/>
      <c r="AX595" s="836"/>
      <c r="AY595" s="850"/>
      <c r="AZ595" s="836"/>
      <c r="BA595" s="836"/>
      <c r="BB595" s="1013">
        <v>42781</v>
      </c>
      <c r="BC595" s="850"/>
      <c r="BD595" s="836"/>
      <c r="BE595" s="849"/>
      <c r="BF595" s="836"/>
      <c r="BG595" s="836"/>
      <c r="BH595" s="836"/>
      <c r="BI595" s="836"/>
      <c r="BJ595" s="836"/>
      <c r="BK595" s="837"/>
      <c r="BL595" s="460"/>
    </row>
    <row r="596" spans="1:64" ht="15" customHeight="1">
      <c r="A596" s="853"/>
      <c r="B596" s="853" t="s">
        <v>1528</v>
      </c>
      <c r="C596" s="853">
        <v>2982977</v>
      </c>
      <c r="D596" s="652">
        <v>1960</v>
      </c>
      <c r="E596" s="888">
        <v>42844</v>
      </c>
      <c r="F596" s="838" t="s">
        <v>380</v>
      </c>
      <c r="G596" s="836"/>
      <c r="H596" s="836"/>
      <c r="I596" s="1013">
        <v>42773</v>
      </c>
      <c r="J596" s="850"/>
      <c r="K596" s="836"/>
      <c r="L596" s="1094" t="s">
        <v>908</v>
      </c>
      <c r="M596" s="850"/>
      <c r="N596" s="836"/>
      <c r="O596" s="1013">
        <v>42777</v>
      </c>
      <c r="P596" s="850"/>
      <c r="Q596" s="836"/>
      <c r="R596" s="1013">
        <v>42777</v>
      </c>
      <c r="S596" s="850"/>
      <c r="T596" s="836"/>
      <c r="U596" s="838" t="s">
        <v>380</v>
      </c>
      <c r="V596" s="850"/>
      <c r="W596" s="836"/>
      <c r="X596" s="838" t="s">
        <v>380</v>
      </c>
      <c r="Y596" s="836"/>
      <c r="Z596" s="836"/>
      <c r="AA596" s="838" t="s">
        <v>380</v>
      </c>
      <c r="AB596" s="836"/>
      <c r="AC596" s="836"/>
      <c r="AD596" s="838" t="s">
        <v>380</v>
      </c>
      <c r="AE596" s="836"/>
      <c r="AF596" s="836"/>
      <c r="AG596" s="838" t="s">
        <v>380</v>
      </c>
      <c r="AH596" s="836"/>
      <c r="AI596" s="836"/>
      <c r="AJ596" s="838" t="s">
        <v>380</v>
      </c>
      <c r="AK596" s="836"/>
      <c r="AL596" s="836"/>
      <c r="AM596" s="838" t="s">
        <v>380</v>
      </c>
      <c r="AN596" s="836"/>
      <c r="AO596" s="836"/>
      <c r="AP596" s="850"/>
      <c r="AQ596" s="836"/>
      <c r="AR596" s="836"/>
      <c r="AS596" s="850"/>
      <c r="AT596" s="836"/>
      <c r="AU596" s="836"/>
      <c r="AV596" s="850"/>
      <c r="AW596" s="836"/>
      <c r="AX596" s="836"/>
      <c r="AY596" s="850"/>
      <c r="AZ596" s="836"/>
      <c r="BA596" s="836"/>
      <c r="BB596" s="1013">
        <v>42788</v>
      </c>
      <c r="BC596" s="850"/>
      <c r="BD596" s="836"/>
      <c r="BE596" s="849"/>
      <c r="BF596" s="836"/>
      <c r="BG596" s="836"/>
      <c r="BH596" s="836"/>
      <c r="BI596" s="836"/>
      <c r="BJ596" s="836"/>
      <c r="BK596" s="837"/>
      <c r="BL596" s="460"/>
    </row>
    <row r="597" spans="1:64" ht="15" customHeight="1">
      <c r="A597" s="853"/>
      <c r="B597" s="853" t="s">
        <v>1529</v>
      </c>
      <c r="C597" s="853">
        <v>2982979</v>
      </c>
      <c r="D597" s="652">
        <v>7409</v>
      </c>
      <c r="E597" s="888">
        <v>42844</v>
      </c>
      <c r="F597" s="838" t="s">
        <v>380</v>
      </c>
      <c r="G597" s="836"/>
      <c r="H597" s="836"/>
      <c r="I597" s="1013">
        <v>42773</v>
      </c>
      <c r="J597" s="850"/>
      <c r="K597" s="836"/>
      <c r="L597" s="1094" t="s">
        <v>908</v>
      </c>
      <c r="M597" s="850"/>
      <c r="N597" s="836"/>
      <c r="O597" s="1013">
        <v>42777</v>
      </c>
      <c r="P597" s="850"/>
      <c r="Q597" s="836"/>
      <c r="R597" s="1013">
        <v>42777</v>
      </c>
      <c r="S597" s="850"/>
      <c r="T597" s="836"/>
      <c r="U597" s="838" t="s">
        <v>380</v>
      </c>
      <c r="V597" s="850"/>
      <c r="W597" s="836"/>
      <c r="X597" s="838" t="s">
        <v>380</v>
      </c>
      <c r="Y597" s="836"/>
      <c r="Z597" s="836"/>
      <c r="AA597" s="838" t="s">
        <v>380</v>
      </c>
      <c r="AB597" s="836"/>
      <c r="AC597" s="836"/>
      <c r="AD597" s="838" t="s">
        <v>380</v>
      </c>
      <c r="AE597" s="836"/>
      <c r="AF597" s="836"/>
      <c r="AG597" s="838" t="s">
        <v>380</v>
      </c>
      <c r="AH597" s="836"/>
      <c r="AI597" s="836"/>
      <c r="AJ597" s="838" t="s">
        <v>380</v>
      </c>
      <c r="AK597" s="836"/>
      <c r="AL597" s="836"/>
      <c r="AM597" s="838" t="s">
        <v>380</v>
      </c>
      <c r="AN597" s="836"/>
      <c r="AO597" s="836"/>
      <c r="AP597" s="850"/>
      <c r="AQ597" s="836"/>
      <c r="AR597" s="836"/>
      <c r="AS597" s="850"/>
      <c r="AT597" s="836"/>
      <c r="AU597" s="836"/>
      <c r="AV597" s="850"/>
      <c r="AW597" s="836"/>
      <c r="AX597" s="836"/>
      <c r="AY597" s="850"/>
      <c r="AZ597" s="836"/>
      <c r="BA597" s="836"/>
      <c r="BB597" s="1013">
        <v>42781</v>
      </c>
      <c r="BC597" s="850"/>
      <c r="BD597" s="836"/>
      <c r="BE597" s="849"/>
      <c r="BF597" s="836"/>
      <c r="BG597" s="836"/>
      <c r="BH597" s="836"/>
      <c r="BI597" s="836"/>
      <c r="BJ597" s="836"/>
      <c r="BK597" s="837"/>
      <c r="BL597" s="460"/>
    </row>
    <row r="598" spans="1:64" ht="15" customHeight="1">
      <c r="A598" s="841"/>
      <c r="B598" s="841" t="s">
        <v>1543</v>
      </c>
      <c r="C598" s="460" t="s">
        <v>1542</v>
      </c>
      <c r="D598" s="230">
        <v>4785</v>
      </c>
      <c r="E598" s="903">
        <v>42851</v>
      </c>
      <c r="F598" s="1094" t="s">
        <v>908</v>
      </c>
      <c r="G598" s="836"/>
      <c r="H598" s="836"/>
      <c r="I598" s="849" t="s">
        <v>908</v>
      </c>
      <c r="J598" s="850"/>
      <c r="K598" s="836"/>
      <c r="L598" s="1094" t="s">
        <v>908</v>
      </c>
      <c r="M598" s="850"/>
      <c r="N598" s="836"/>
      <c r="O598" s="1094" t="s">
        <v>908</v>
      </c>
      <c r="P598" s="850"/>
      <c r="Q598" s="836"/>
      <c r="R598" s="1094" t="s">
        <v>908</v>
      </c>
      <c r="S598" s="850"/>
      <c r="T598" s="836"/>
      <c r="U598" s="1094" t="s">
        <v>908</v>
      </c>
      <c r="V598" s="850"/>
      <c r="W598" s="836"/>
      <c r="X598" s="1094" t="s">
        <v>908</v>
      </c>
      <c r="Y598" s="836"/>
      <c r="Z598" s="836"/>
      <c r="AA598" s="838" t="s">
        <v>380</v>
      </c>
      <c r="AB598" s="836"/>
      <c r="AC598" s="836"/>
      <c r="AD598" s="838" t="s">
        <v>380</v>
      </c>
      <c r="AE598" s="836"/>
      <c r="AF598" s="836"/>
      <c r="AG598" s="838" t="s">
        <v>380</v>
      </c>
      <c r="AH598" s="836"/>
      <c r="AI598" s="836"/>
      <c r="AJ598" s="838" t="s">
        <v>380</v>
      </c>
      <c r="AK598" s="836"/>
      <c r="AL598" s="836"/>
      <c r="AM598" s="838" t="s">
        <v>380</v>
      </c>
      <c r="AN598" s="836"/>
      <c r="AO598" s="836"/>
      <c r="AP598" s="850"/>
      <c r="AQ598" s="836"/>
      <c r="AR598" s="836"/>
      <c r="AS598" s="850"/>
      <c r="AT598" s="836"/>
      <c r="AU598" s="836"/>
      <c r="AV598" s="1094" t="s">
        <v>908</v>
      </c>
      <c r="AW598" s="836"/>
      <c r="AX598" s="836"/>
      <c r="AY598" s="850"/>
      <c r="AZ598" s="836"/>
      <c r="BA598" s="836"/>
      <c r="BB598" s="849"/>
      <c r="BC598" s="850"/>
      <c r="BD598" s="836"/>
      <c r="BE598" s="849"/>
      <c r="BF598" s="836"/>
      <c r="BG598" s="836"/>
      <c r="BH598" s="836"/>
      <c r="BI598" s="836"/>
      <c r="BJ598" s="836"/>
      <c r="BK598" s="837"/>
      <c r="BL598" s="460"/>
    </row>
    <row r="599" spans="1:64" ht="15" customHeight="1">
      <c r="A599" s="914"/>
      <c r="B599" s="914" t="s">
        <v>1534</v>
      </c>
      <c r="C599" s="868"/>
      <c r="D599" s="1113">
        <f>SUM(D580:D598)</f>
        <v>159024</v>
      </c>
      <c r="E599" s="641"/>
      <c r="F599" s="641"/>
      <c r="G599" s="847"/>
      <c r="H599" s="847"/>
      <c r="I599" s="641"/>
      <c r="J599" s="847"/>
      <c r="K599" s="847"/>
      <c r="L599" s="641"/>
      <c r="M599" s="847"/>
      <c r="N599" s="847"/>
      <c r="O599" s="641"/>
      <c r="P599" s="847"/>
      <c r="Q599" s="847"/>
      <c r="R599" s="641"/>
      <c r="S599" s="847"/>
      <c r="T599" s="847"/>
      <c r="U599" s="641"/>
      <c r="V599" s="847"/>
      <c r="W599" s="641"/>
      <c r="X599" s="641"/>
      <c r="Y599" s="847"/>
      <c r="Z599" s="641"/>
      <c r="AA599" s="641"/>
      <c r="AB599" s="847"/>
      <c r="AC599" s="641"/>
      <c r="AD599" s="641"/>
      <c r="AE599" s="641"/>
      <c r="AF599" s="641"/>
      <c r="AG599" s="641"/>
      <c r="AH599" s="847"/>
      <c r="AI599" s="641"/>
      <c r="AJ599" s="641"/>
      <c r="AK599" s="847"/>
      <c r="AL599" s="641"/>
      <c r="AM599" s="641"/>
      <c r="AN599" s="847"/>
      <c r="AO599" s="641"/>
      <c r="AP599" s="641"/>
      <c r="AQ599" s="847"/>
      <c r="AR599" s="641"/>
      <c r="AS599" s="641"/>
      <c r="AT599" s="847"/>
      <c r="AU599" s="641"/>
      <c r="AV599" s="641"/>
      <c r="AW599" s="847"/>
      <c r="AX599" s="641"/>
      <c r="AY599" s="641"/>
      <c r="AZ599" s="847"/>
      <c r="BA599" s="847"/>
      <c r="BB599" s="641"/>
      <c r="BC599" s="847"/>
      <c r="BD599" s="641"/>
      <c r="BE599" s="641"/>
      <c r="BF599" s="641"/>
      <c r="BG599" s="641"/>
      <c r="BH599" s="641"/>
      <c r="BI599" s="641"/>
      <c r="BJ599" s="641"/>
      <c r="BK599" s="837"/>
      <c r="BL599" s="460"/>
    </row>
    <row r="600" spans="1:64" ht="15" customHeight="1">
      <c r="A600" s="460"/>
      <c r="B600" s="460"/>
      <c r="C600" s="460"/>
      <c r="D600" s="230"/>
      <c r="E600" s="1110"/>
      <c r="F600" s="838"/>
      <c r="G600" s="836"/>
      <c r="H600" s="836"/>
      <c r="I600" s="1094"/>
      <c r="J600" s="850"/>
      <c r="K600" s="836"/>
      <c r="L600" s="1094"/>
      <c r="M600" s="850"/>
      <c r="N600" s="836"/>
      <c r="O600" s="1094"/>
      <c r="P600" s="850"/>
      <c r="Q600" s="836"/>
      <c r="R600" s="1094"/>
      <c r="S600" s="850"/>
      <c r="T600" s="836"/>
      <c r="U600" s="850"/>
      <c r="V600" s="850"/>
      <c r="W600" s="836"/>
      <c r="X600" s="850"/>
      <c r="Y600" s="836"/>
      <c r="Z600" s="836"/>
      <c r="AA600" s="838" t="s">
        <v>380</v>
      </c>
      <c r="AB600" s="836"/>
      <c r="AC600" s="836"/>
      <c r="AD600" s="838" t="s">
        <v>380</v>
      </c>
      <c r="AE600" s="836"/>
      <c r="AF600" s="836"/>
      <c r="AG600" s="838" t="s">
        <v>380</v>
      </c>
      <c r="AH600" s="836"/>
      <c r="AI600" s="836"/>
      <c r="AJ600" s="838" t="s">
        <v>380</v>
      </c>
      <c r="AK600" s="836"/>
      <c r="AL600" s="836"/>
      <c r="AM600" s="838" t="s">
        <v>380</v>
      </c>
      <c r="AN600" s="836"/>
      <c r="AO600" s="836"/>
      <c r="AP600" s="850"/>
      <c r="AQ600" s="836"/>
      <c r="AR600" s="836"/>
      <c r="AS600" s="850"/>
      <c r="AT600" s="836"/>
      <c r="AU600" s="836"/>
      <c r="AV600" s="850"/>
      <c r="AW600" s="836"/>
      <c r="AX600" s="836"/>
      <c r="AY600" s="850"/>
      <c r="AZ600" s="836"/>
      <c r="BA600" s="836"/>
      <c r="BB600" s="849"/>
      <c r="BC600" s="850"/>
      <c r="BD600" s="836"/>
      <c r="BE600" s="849"/>
      <c r="BF600" s="836"/>
      <c r="BG600" s="836"/>
      <c r="BH600" s="836"/>
      <c r="BI600" s="836"/>
      <c r="BJ600" s="836"/>
      <c r="BK600" s="837"/>
      <c r="BL600" s="460"/>
    </row>
    <row r="601" spans="1:64" ht="15" customHeight="1">
      <c r="A601" s="1096"/>
      <c r="B601" s="1096" t="s">
        <v>1556</v>
      </c>
      <c r="C601" s="1096" t="s">
        <v>1476</v>
      </c>
      <c r="D601" s="1096">
        <v>20000</v>
      </c>
      <c r="E601" s="1110">
        <v>42857</v>
      </c>
      <c r="F601" s="838"/>
      <c r="G601" s="836"/>
      <c r="H601" s="836"/>
      <c r="I601" s="849" t="s">
        <v>908</v>
      </c>
      <c r="J601" s="850"/>
      <c r="K601" s="836"/>
      <c r="L601" s="849" t="s">
        <v>908</v>
      </c>
      <c r="M601" s="850"/>
      <c r="N601" s="836"/>
      <c r="O601" s="849" t="s">
        <v>908</v>
      </c>
      <c r="P601" s="850"/>
      <c r="Q601" s="836"/>
      <c r="R601" s="1013">
        <v>42788</v>
      </c>
      <c r="S601" s="850"/>
      <c r="T601" s="836"/>
      <c r="U601" s="849" t="s">
        <v>908</v>
      </c>
      <c r="V601" s="850"/>
      <c r="W601" s="836"/>
      <c r="X601" s="849" t="s">
        <v>908</v>
      </c>
      <c r="Y601" s="836"/>
      <c r="Z601" s="836"/>
      <c r="AA601" s="838" t="s">
        <v>380</v>
      </c>
      <c r="AB601" s="836"/>
      <c r="AC601" s="836"/>
      <c r="AD601" s="838" t="s">
        <v>380</v>
      </c>
      <c r="AE601" s="836"/>
      <c r="AF601" s="836"/>
      <c r="AG601" s="838" t="s">
        <v>380</v>
      </c>
      <c r="AH601" s="836"/>
      <c r="AI601" s="836"/>
      <c r="AJ601" s="838" t="s">
        <v>380</v>
      </c>
      <c r="AK601" s="836"/>
      <c r="AL601" s="836"/>
      <c r="AM601" s="838" t="s">
        <v>380</v>
      </c>
      <c r="AN601" s="836"/>
      <c r="AO601" s="836"/>
      <c r="AP601" s="850"/>
      <c r="AQ601" s="836"/>
      <c r="AR601" s="836"/>
      <c r="AS601" s="850"/>
      <c r="AT601" s="836"/>
      <c r="AU601" s="836"/>
      <c r="AV601" s="850"/>
      <c r="AW601" s="836"/>
      <c r="AX601" s="836"/>
      <c r="AY601" s="850"/>
      <c r="AZ601" s="836"/>
      <c r="BA601" s="836"/>
      <c r="BB601" s="849"/>
      <c r="BC601" s="850"/>
      <c r="BD601" s="836"/>
      <c r="BE601" s="849"/>
      <c r="BF601" s="836"/>
      <c r="BG601" s="836"/>
      <c r="BH601" s="836"/>
      <c r="BI601" s="836"/>
      <c r="BJ601" s="836"/>
      <c r="BK601" s="837"/>
      <c r="BL601" s="460"/>
    </row>
    <row r="602" spans="1:64" ht="15" customHeight="1">
      <c r="A602" s="1096"/>
      <c r="B602" s="1096" t="s">
        <v>1557</v>
      </c>
      <c r="C602" s="1096" t="s">
        <v>1474</v>
      </c>
      <c r="D602" s="1096">
        <v>9200</v>
      </c>
      <c r="E602" s="1110">
        <v>42857</v>
      </c>
      <c r="F602" s="838"/>
      <c r="G602" s="836"/>
      <c r="H602" s="836"/>
      <c r="I602" s="849" t="s">
        <v>908</v>
      </c>
      <c r="J602" s="850"/>
      <c r="K602" s="836"/>
      <c r="L602" s="849" t="s">
        <v>908</v>
      </c>
      <c r="M602" s="850"/>
      <c r="N602" s="836"/>
      <c r="O602" s="849" t="s">
        <v>908</v>
      </c>
      <c r="P602" s="850"/>
      <c r="Q602" s="836"/>
      <c r="R602" s="1013">
        <v>42788</v>
      </c>
      <c r="S602" s="850"/>
      <c r="T602" s="836"/>
      <c r="U602" s="849" t="s">
        <v>908</v>
      </c>
      <c r="V602" s="850"/>
      <c r="W602" s="836"/>
      <c r="X602" s="849" t="s">
        <v>908</v>
      </c>
      <c r="Y602" s="836"/>
      <c r="Z602" s="836"/>
      <c r="AA602" s="838" t="s">
        <v>380</v>
      </c>
      <c r="AB602" s="836"/>
      <c r="AC602" s="836"/>
      <c r="AD602" s="838" t="s">
        <v>380</v>
      </c>
      <c r="AE602" s="836"/>
      <c r="AF602" s="836"/>
      <c r="AG602" s="838" t="s">
        <v>380</v>
      </c>
      <c r="AH602" s="836"/>
      <c r="AI602" s="836"/>
      <c r="AJ602" s="838" t="s">
        <v>380</v>
      </c>
      <c r="AK602" s="836"/>
      <c r="AL602" s="836"/>
      <c r="AM602" s="838" t="s">
        <v>380</v>
      </c>
      <c r="AN602" s="836"/>
      <c r="AO602" s="836"/>
      <c r="AP602" s="850"/>
      <c r="AQ602" s="836"/>
      <c r="AR602" s="836"/>
      <c r="AS602" s="850"/>
      <c r="AT602" s="836"/>
      <c r="AU602" s="836"/>
      <c r="AV602" s="850"/>
      <c r="AW602" s="836"/>
      <c r="AX602" s="836"/>
      <c r="AY602" s="850"/>
      <c r="AZ602" s="836"/>
      <c r="BA602" s="836"/>
      <c r="BB602" s="849"/>
      <c r="BC602" s="850"/>
      <c r="BD602" s="836"/>
      <c r="BE602" s="849"/>
      <c r="BF602" s="836"/>
      <c r="BG602" s="836"/>
      <c r="BH602" s="836"/>
      <c r="BI602" s="836"/>
      <c r="BJ602" s="836"/>
      <c r="BK602" s="837"/>
      <c r="BL602" s="460"/>
    </row>
    <row r="603" spans="1:64" ht="15" customHeight="1">
      <c r="A603" s="460"/>
      <c r="B603" s="460" t="s">
        <v>1532</v>
      </c>
      <c r="C603" s="460">
        <v>4373501</v>
      </c>
      <c r="D603" s="230">
        <v>3000</v>
      </c>
      <c r="E603" s="1110">
        <v>42858</v>
      </c>
      <c r="F603" s="838" t="s">
        <v>380</v>
      </c>
      <c r="G603" s="836"/>
      <c r="H603" s="836"/>
      <c r="I603" s="1094" t="s">
        <v>908</v>
      </c>
      <c r="J603" s="850"/>
      <c r="K603" s="836"/>
      <c r="L603" s="1094" t="s">
        <v>908</v>
      </c>
      <c r="M603" s="850"/>
      <c r="N603" s="836"/>
      <c r="O603" s="1094" t="s">
        <v>908</v>
      </c>
      <c r="P603" s="850"/>
      <c r="Q603" s="836"/>
      <c r="R603" s="1094" t="s">
        <v>908</v>
      </c>
      <c r="S603" s="850"/>
      <c r="T603" s="836"/>
      <c r="U603" s="850"/>
      <c r="V603" s="850"/>
      <c r="W603" s="836"/>
      <c r="X603" s="850"/>
      <c r="Y603" s="836"/>
      <c r="Z603" s="836"/>
      <c r="AA603" s="838" t="s">
        <v>380</v>
      </c>
      <c r="AB603" s="836"/>
      <c r="AC603" s="836"/>
      <c r="AD603" s="838" t="s">
        <v>380</v>
      </c>
      <c r="AE603" s="836"/>
      <c r="AF603" s="836"/>
      <c r="AG603" s="838" t="s">
        <v>380</v>
      </c>
      <c r="AH603" s="836"/>
      <c r="AI603" s="836"/>
      <c r="AJ603" s="838" t="s">
        <v>380</v>
      </c>
      <c r="AK603" s="836"/>
      <c r="AL603" s="836"/>
      <c r="AM603" s="838" t="s">
        <v>380</v>
      </c>
      <c r="AN603" s="836"/>
      <c r="AO603" s="836"/>
      <c r="AP603" s="850"/>
      <c r="AQ603" s="836"/>
      <c r="AR603" s="836"/>
      <c r="AS603" s="850"/>
      <c r="AT603" s="836"/>
      <c r="AU603" s="836"/>
      <c r="AV603" s="850"/>
      <c r="AW603" s="836"/>
      <c r="AX603" s="836"/>
      <c r="AY603" s="850"/>
      <c r="AZ603" s="836"/>
      <c r="BA603" s="836"/>
      <c r="BB603" s="849"/>
      <c r="BC603" s="850"/>
      <c r="BD603" s="836"/>
      <c r="BE603" s="849"/>
      <c r="BF603" s="836"/>
      <c r="BG603" s="836"/>
      <c r="BH603" s="836"/>
      <c r="BI603" s="836"/>
      <c r="BJ603" s="836"/>
      <c r="BK603" s="837"/>
      <c r="BL603" s="460"/>
    </row>
    <row r="604" spans="1:64" ht="15" customHeight="1">
      <c r="A604" s="460"/>
      <c r="B604" s="460" t="s">
        <v>1533</v>
      </c>
      <c r="C604" s="460">
        <v>4273501</v>
      </c>
      <c r="D604" s="230">
        <v>3000</v>
      </c>
      <c r="E604" s="1110">
        <v>42858</v>
      </c>
      <c r="F604" s="838" t="s">
        <v>380</v>
      </c>
      <c r="G604" s="836"/>
      <c r="H604" s="836"/>
      <c r="I604" s="1094" t="s">
        <v>908</v>
      </c>
      <c r="J604" s="850"/>
      <c r="K604" s="836"/>
      <c r="L604" s="1094" t="s">
        <v>908</v>
      </c>
      <c r="M604" s="850"/>
      <c r="N604" s="836"/>
      <c r="O604" s="1094" t="s">
        <v>908</v>
      </c>
      <c r="P604" s="850"/>
      <c r="Q604" s="836"/>
      <c r="R604" s="1094" t="s">
        <v>908</v>
      </c>
      <c r="S604" s="850"/>
      <c r="T604" s="836"/>
      <c r="U604" s="850"/>
      <c r="V604" s="850"/>
      <c r="W604" s="836"/>
      <c r="X604" s="850"/>
      <c r="Y604" s="836"/>
      <c r="Z604" s="836"/>
      <c r="AA604" s="838" t="s">
        <v>380</v>
      </c>
      <c r="AB604" s="836"/>
      <c r="AC604" s="836"/>
      <c r="AD604" s="838" t="s">
        <v>380</v>
      </c>
      <c r="AE604" s="836"/>
      <c r="AF604" s="836"/>
      <c r="AG604" s="838" t="s">
        <v>380</v>
      </c>
      <c r="AH604" s="836"/>
      <c r="AI604" s="836"/>
      <c r="AJ604" s="838" t="s">
        <v>380</v>
      </c>
      <c r="AK604" s="836"/>
      <c r="AL604" s="836"/>
      <c r="AM604" s="838" t="s">
        <v>380</v>
      </c>
      <c r="AN604" s="836"/>
      <c r="AO604" s="836"/>
      <c r="AP604" s="850"/>
      <c r="AQ604" s="836"/>
      <c r="AR604" s="836"/>
      <c r="AS604" s="850"/>
      <c r="AT604" s="836"/>
      <c r="AU604" s="836"/>
      <c r="AV604" s="850"/>
      <c r="AW604" s="836"/>
      <c r="AX604" s="836"/>
      <c r="AY604" s="850"/>
      <c r="AZ604" s="836"/>
      <c r="BA604" s="836"/>
      <c r="BB604" s="849"/>
      <c r="BC604" s="850"/>
      <c r="BD604" s="836"/>
      <c r="BE604" s="849"/>
      <c r="BF604" s="836"/>
      <c r="BG604" s="836"/>
      <c r="BH604" s="836"/>
      <c r="BI604" s="836"/>
      <c r="BJ604" s="836"/>
      <c r="BK604" s="837"/>
      <c r="BL604" s="460"/>
    </row>
    <row r="605" spans="1:64" ht="15" customHeight="1">
      <c r="A605" s="460"/>
      <c r="B605" s="460" t="s">
        <v>1535</v>
      </c>
      <c r="C605" s="460">
        <v>4274540</v>
      </c>
      <c r="D605" s="230">
        <v>10000</v>
      </c>
      <c r="E605" s="1110">
        <v>42858</v>
      </c>
      <c r="F605" s="838" t="s">
        <v>380</v>
      </c>
      <c r="G605" s="836"/>
      <c r="H605" s="836"/>
      <c r="I605" s="1094" t="s">
        <v>908</v>
      </c>
      <c r="J605" s="850"/>
      <c r="K605" s="836"/>
      <c r="L605" s="1094" t="s">
        <v>908</v>
      </c>
      <c r="M605" s="850"/>
      <c r="N605" s="836"/>
      <c r="O605" s="1094" t="s">
        <v>908</v>
      </c>
      <c r="P605" s="850"/>
      <c r="Q605" s="836"/>
      <c r="R605" s="1094" t="s">
        <v>908</v>
      </c>
      <c r="S605" s="850"/>
      <c r="T605" s="836"/>
      <c r="U605" s="850"/>
      <c r="V605" s="850"/>
      <c r="W605" s="836"/>
      <c r="X605" s="850"/>
      <c r="Y605" s="836"/>
      <c r="Z605" s="836"/>
      <c r="AA605" s="838" t="s">
        <v>380</v>
      </c>
      <c r="AB605" s="836"/>
      <c r="AC605" s="836"/>
      <c r="AD605" s="838" t="s">
        <v>380</v>
      </c>
      <c r="AE605" s="836"/>
      <c r="AF605" s="836"/>
      <c r="AG605" s="838" t="s">
        <v>380</v>
      </c>
      <c r="AH605" s="836"/>
      <c r="AI605" s="836"/>
      <c r="AJ605" s="838" t="s">
        <v>380</v>
      </c>
      <c r="AK605" s="836"/>
      <c r="AL605" s="836"/>
      <c r="AM605" s="838" t="s">
        <v>380</v>
      </c>
      <c r="AN605" s="836"/>
      <c r="AO605" s="836"/>
      <c r="AP605" s="850"/>
      <c r="AQ605" s="836"/>
      <c r="AR605" s="836"/>
      <c r="AS605" s="850"/>
      <c r="AT605" s="836"/>
      <c r="AU605" s="836"/>
      <c r="AV605" s="850"/>
      <c r="AW605" s="836"/>
      <c r="AX605" s="836"/>
      <c r="AY605" s="850"/>
      <c r="AZ605" s="836"/>
      <c r="BA605" s="836"/>
      <c r="BB605" s="849"/>
      <c r="BC605" s="850"/>
      <c r="BD605" s="836"/>
      <c r="BE605" s="849"/>
      <c r="BF605" s="836"/>
      <c r="BG605" s="836"/>
      <c r="BH605" s="836"/>
      <c r="BI605" s="836"/>
      <c r="BJ605" s="836"/>
      <c r="BK605" s="837"/>
      <c r="BL605" s="460"/>
    </row>
    <row r="606" spans="1:64" ht="15" customHeight="1">
      <c r="A606" s="460"/>
      <c r="B606" s="460" t="s">
        <v>1538</v>
      </c>
      <c r="C606" s="460" t="s">
        <v>1536</v>
      </c>
      <c r="D606" s="230">
        <v>21000</v>
      </c>
      <c r="E606" s="1110">
        <v>42864</v>
      </c>
      <c r="F606" s="1094" t="s">
        <v>908</v>
      </c>
      <c r="G606" s="836"/>
      <c r="H606" s="836"/>
      <c r="I606" s="1094" t="s">
        <v>908</v>
      </c>
      <c r="J606" s="850"/>
      <c r="K606" s="836"/>
      <c r="L606" s="1094" t="s">
        <v>908</v>
      </c>
      <c r="M606" s="850"/>
      <c r="N606" s="836"/>
      <c r="O606" s="1094" t="s">
        <v>908</v>
      </c>
      <c r="P606" s="850"/>
      <c r="Q606" s="836"/>
      <c r="R606" s="1013">
        <v>42788</v>
      </c>
      <c r="S606" s="850"/>
      <c r="T606" s="836"/>
      <c r="U606" s="850"/>
      <c r="V606" s="850"/>
      <c r="W606" s="836"/>
      <c r="X606" s="850"/>
      <c r="Y606" s="836"/>
      <c r="Z606" s="836"/>
      <c r="AA606" s="838" t="s">
        <v>380</v>
      </c>
      <c r="AB606" s="836"/>
      <c r="AC606" s="836"/>
      <c r="AD606" s="838" t="s">
        <v>380</v>
      </c>
      <c r="AE606" s="836"/>
      <c r="AF606" s="836"/>
      <c r="AG606" s="838" t="s">
        <v>380</v>
      </c>
      <c r="AH606" s="836"/>
      <c r="AI606" s="836"/>
      <c r="AJ606" s="838" t="s">
        <v>380</v>
      </c>
      <c r="AK606" s="836"/>
      <c r="AL606" s="836"/>
      <c r="AM606" s="838" t="s">
        <v>380</v>
      </c>
      <c r="AN606" s="836"/>
      <c r="AO606" s="836"/>
      <c r="AP606" s="850"/>
      <c r="AQ606" s="836"/>
      <c r="AR606" s="836"/>
      <c r="AS606" s="850"/>
      <c r="AT606" s="836"/>
      <c r="AU606" s="836"/>
      <c r="AV606" s="850"/>
      <c r="AW606" s="836"/>
      <c r="AX606" s="836"/>
      <c r="AY606" s="850"/>
      <c r="AZ606" s="836"/>
      <c r="BA606" s="836"/>
      <c r="BB606" s="849"/>
      <c r="BC606" s="850"/>
      <c r="BD606" s="836"/>
      <c r="BE606" s="849"/>
      <c r="BF606" s="836"/>
      <c r="BG606" s="836"/>
      <c r="BH606" s="836"/>
      <c r="BI606" s="836"/>
      <c r="BJ606" s="836"/>
      <c r="BK606" s="837"/>
      <c r="BL606" s="460"/>
    </row>
    <row r="607" spans="1:64" ht="15" customHeight="1">
      <c r="A607" s="460"/>
      <c r="B607" s="460" t="s">
        <v>1539</v>
      </c>
      <c r="C607" s="460" t="s">
        <v>1536</v>
      </c>
      <c r="D607" s="230">
        <v>21000</v>
      </c>
      <c r="E607" s="1110">
        <v>42864</v>
      </c>
      <c r="F607" s="1094" t="s">
        <v>908</v>
      </c>
      <c r="G607" s="836"/>
      <c r="H607" s="836"/>
      <c r="I607" s="1094" t="s">
        <v>908</v>
      </c>
      <c r="J607" s="850"/>
      <c r="K607" s="836"/>
      <c r="L607" s="1094" t="s">
        <v>908</v>
      </c>
      <c r="M607" s="850"/>
      <c r="N607" s="836"/>
      <c r="O607" s="1094" t="s">
        <v>908</v>
      </c>
      <c r="P607" s="850"/>
      <c r="Q607" s="836"/>
      <c r="R607" s="1013">
        <v>42788</v>
      </c>
      <c r="S607" s="850"/>
      <c r="T607" s="836"/>
      <c r="U607" s="850"/>
      <c r="V607" s="850"/>
      <c r="W607" s="836"/>
      <c r="X607" s="850"/>
      <c r="Y607" s="836"/>
      <c r="Z607" s="836"/>
      <c r="AA607" s="838" t="s">
        <v>380</v>
      </c>
      <c r="AB607" s="836"/>
      <c r="AC607" s="836"/>
      <c r="AD607" s="838" t="s">
        <v>380</v>
      </c>
      <c r="AE607" s="836"/>
      <c r="AF607" s="836"/>
      <c r="AG607" s="838" t="s">
        <v>380</v>
      </c>
      <c r="AH607" s="836"/>
      <c r="AI607" s="836"/>
      <c r="AJ607" s="838" t="s">
        <v>380</v>
      </c>
      <c r="AK607" s="836"/>
      <c r="AL607" s="836"/>
      <c r="AM607" s="838" t="s">
        <v>380</v>
      </c>
      <c r="AN607" s="836"/>
      <c r="AO607" s="836"/>
      <c r="AP607" s="850"/>
      <c r="AQ607" s="836"/>
      <c r="AR607" s="836"/>
      <c r="AS607" s="850"/>
      <c r="AT607" s="836"/>
      <c r="AU607" s="836"/>
      <c r="AV607" s="850"/>
      <c r="AW607" s="836"/>
      <c r="AX607" s="836"/>
      <c r="AY607" s="850"/>
      <c r="AZ607" s="836"/>
      <c r="BA607" s="836"/>
      <c r="BB607" s="849"/>
      <c r="BC607" s="850"/>
      <c r="BD607" s="836"/>
      <c r="BE607" s="849"/>
      <c r="BF607" s="836"/>
      <c r="BG607" s="836"/>
      <c r="BH607" s="836"/>
      <c r="BI607" s="836"/>
      <c r="BJ607" s="836"/>
      <c r="BK607" s="837"/>
      <c r="BL607" s="460"/>
    </row>
    <row r="608" spans="1:64" ht="15" customHeight="1">
      <c r="A608" s="1096"/>
      <c r="B608" s="1096" t="s">
        <v>1558</v>
      </c>
      <c r="C608" s="1096" t="s">
        <v>1470</v>
      </c>
      <c r="D608" s="1096">
        <v>20000</v>
      </c>
      <c r="E608" s="1110">
        <v>42864</v>
      </c>
      <c r="F608" s="1094" t="s">
        <v>908</v>
      </c>
      <c r="G608" s="836"/>
      <c r="H608" s="836"/>
      <c r="I608" s="1094" t="s">
        <v>908</v>
      </c>
      <c r="J608" s="850"/>
      <c r="K608" s="836"/>
      <c r="L608" s="1094" t="s">
        <v>908</v>
      </c>
      <c r="M608" s="850"/>
      <c r="N608" s="836"/>
      <c r="O608" s="1094"/>
      <c r="P608" s="850"/>
      <c r="Q608" s="836"/>
      <c r="R608" s="1013">
        <v>42788</v>
      </c>
      <c r="S608" s="850"/>
      <c r="T608" s="836"/>
      <c r="U608" s="850"/>
      <c r="V608" s="850"/>
      <c r="W608" s="836"/>
      <c r="X608" s="850"/>
      <c r="Y608" s="836"/>
      <c r="Z608" s="836"/>
      <c r="AA608" s="838" t="s">
        <v>380</v>
      </c>
      <c r="AB608" s="836"/>
      <c r="AC608" s="836"/>
      <c r="AD608" s="838" t="s">
        <v>380</v>
      </c>
      <c r="AE608" s="836"/>
      <c r="AF608" s="836"/>
      <c r="AG608" s="838" t="s">
        <v>380</v>
      </c>
      <c r="AH608" s="836"/>
      <c r="AI608" s="836"/>
      <c r="AJ608" s="838" t="s">
        <v>380</v>
      </c>
      <c r="AK608" s="836"/>
      <c r="AL608" s="836"/>
      <c r="AM608" s="838" t="s">
        <v>380</v>
      </c>
      <c r="AN608" s="836"/>
      <c r="AO608" s="836"/>
      <c r="AP608" s="850"/>
      <c r="AQ608" s="836"/>
      <c r="AR608" s="836"/>
      <c r="AS608" s="850"/>
      <c r="AT608" s="836"/>
      <c r="AU608" s="836"/>
      <c r="AV608" s="850"/>
      <c r="AW608" s="836"/>
      <c r="AX608" s="836"/>
      <c r="AY608" s="850"/>
      <c r="AZ608" s="836"/>
      <c r="BA608" s="836"/>
      <c r="BB608" s="849"/>
      <c r="BC608" s="850"/>
      <c r="BD608" s="836"/>
      <c r="BE608" s="849"/>
      <c r="BF608" s="836"/>
      <c r="BG608" s="836"/>
      <c r="BH608" s="836"/>
      <c r="BI608" s="836"/>
      <c r="BJ608" s="836"/>
      <c r="BK608" s="837"/>
      <c r="BL608" s="460"/>
    </row>
    <row r="609" spans="1:64" ht="15" customHeight="1">
      <c r="A609" s="460"/>
      <c r="B609" s="460" t="s">
        <v>1541</v>
      </c>
      <c r="C609" s="460" t="s">
        <v>1540</v>
      </c>
      <c r="D609" s="230">
        <v>2500</v>
      </c>
      <c r="E609" s="1110">
        <v>42865</v>
      </c>
      <c r="F609" s="1094" t="s">
        <v>908</v>
      </c>
      <c r="G609" s="836"/>
      <c r="H609" s="836"/>
      <c r="I609" s="1094" t="s">
        <v>908</v>
      </c>
      <c r="J609" s="850"/>
      <c r="K609" s="836"/>
      <c r="L609" s="1094" t="s">
        <v>908</v>
      </c>
      <c r="M609" s="850"/>
      <c r="N609" s="836"/>
      <c r="O609" s="1094" t="s">
        <v>908</v>
      </c>
      <c r="P609" s="850"/>
      <c r="Q609" s="836"/>
      <c r="R609" s="1094" t="s">
        <v>908</v>
      </c>
      <c r="S609" s="850"/>
      <c r="T609" s="836"/>
      <c r="U609" s="850"/>
      <c r="V609" s="850"/>
      <c r="W609" s="836"/>
      <c r="X609" s="850"/>
      <c r="Y609" s="836"/>
      <c r="Z609" s="836"/>
      <c r="AA609" s="838" t="s">
        <v>380</v>
      </c>
      <c r="AB609" s="836"/>
      <c r="AC609" s="836"/>
      <c r="AD609" s="838" t="s">
        <v>380</v>
      </c>
      <c r="AE609" s="836"/>
      <c r="AF609" s="836"/>
      <c r="AG609" s="838" t="s">
        <v>380</v>
      </c>
      <c r="AH609" s="836"/>
      <c r="AI609" s="836"/>
      <c r="AJ609" s="838" t="s">
        <v>380</v>
      </c>
      <c r="AK609" s="836"/>
      <c r="AL609" s="836"/>
      <c r="AM609" s="838" t="s">
        <v>380</v>
      </c>
      <c r="AN609" s="836"/>
      <c r="AO609" s="836"/>
      <c r="AP609" s="850"/>
      <c r="AQ609" s="836"/>
      <c r="AR609" s="836"/>
      <c r="AS609" s="850"/>
      <c r="AT609" s="836"/>
      <c r="AU609" s="836"/>
      <c r="AV609" s="850"/>
      <c r="AW609" s="836"/>
      <c r="AX609" s="836"/>
      <c r="AY609" s="850"/>
      <c r="AZ609" s="836"/>
      <c r="BA609" s="836"/>
      <c r="BB609" s="849"/>
      <c r="BC609" s="850"/>
      <c r="BD609" s="836"/>
      <c r="BE609" s="849"/>
      <c r="BF609" s="836"/>
      <c r="BG609" s="836"/>
      <c r="BH609" s="836"/>
      <c r="BI609" s="836"/>
      <c r="BJ609" s="836"/>
      <c r="BK609" s="837"/>
      <c r="BL609" s="460"/>
    </row>
    <row r="610" spans="1:64" ht="15" customHeight="1">
      <c r="A610" s="841"/>
      <c r="B610" s="841" t="s">
        <v>1575</v>
      </c>
      <c r="C610" s="841" t="s">
        <v>1574</v>
      </c>
      <c r="D610" s="963">
        <v>17001</v>
      </c>
      <c r="E610" s="903">
        <v>42865</v>
      </c>
      <c r="F610" s="1094"/>
      <c r="G610" s="836"/>
      <c r="H610" s="836"/>
      <c r="I610" s="1094"/>
      <c r="J610" s="850"/>
      <c r="K610" s="836"/>
      <c r="L610" s="1094"/>
      <c r="M610" s="850"/>
      <c r="N610" s="836"/>
      <c r="O610" s="1094"/>
      <c r="P610" s="850"/>
      <c r="Q610" s="836"/>
      <c r="R610" s="1094"/>
      <c r="S610" s="850"/>
      <c r="T610" s="836"/>
      <c r="U610" s="850"/>
      <c r="V610" s="850"/>
      <c r="W610" s="836"/>
      <c r="X610" s="850"/>
      <c r="Y610" s="836"/>
      <c r="Z610" s="836"/>
      <c r="AA610" s="838"/>
      <c r="AB610" s="836"/>
      <c r="AC610" s="836"/>
      <c r="AD610" s="838"/>
      <c r="AE610" s="836"/>
      <c r="AF610" s="836"/>
      <c r="AG610" s="838"/>
      <c r="AH610" s="836"/>
      <c r="AI610" s="836"/>
      <c r="AJ610" s="838"/>
      <c r="AK610" s="836"/>
      <c r="AL610" s="836"/>
      <c r="AM610" s="838"/>
      <c r="AN610" s="836"/>
      <c r="AO610" s="836"/>
      <c r="AP610" s="850"/>
      <c r="AQ610" s="836"/>
      <c r="AR610" s="836"/>
      <c r="AS610" s="850"/>
      <c r="AT610" s="836"/>
      <c r="AU610" s="836"/>
      <c r="AV610" s="850"/>
      <c r="AW610" s="836"/>
      <c r="AX610" s="836"/>
      <c r="AY610" s="850"/>
      <c r="AZ610" s="836"/>
      <c r="BA610" s="836"/>
      <c r="BB610" s="849"/>
      <c r="BC610" s="850"/>
      <c r="BD610" s="836"/>
      <c r="BE610" s="849"/>
      <c r="BF610" s="836"/>
      <c r="BG610" s="836"/>
      <c r="BH610" s="836"/>
      <c r="BI610" s="836"/>
      <c r="BJ610" s="836"/>
      <c r="BK610" s="837"/>
      <c r="BL610" s="460"/>
    </row>
    <row r="611" spans="1:64" ht="15" customHeight="1">
      <c r="A611" s="1096"/>
      <c r="B611" s="1096" t="s">
        <v>1559</v>
      </c>
      <c r="C611" s="1096" t="s">
        <v>1474</v>
      </c>
      <c r="D611" s="1096">
        <v>10800</v>
      </c>
      <c r="E611" s="1110">
        <v>42871</v>
      </c>
      <c r="F611" s="1094" t="s">
        <v>908</v>
      </c>
      <c r="G611" s="836"/>
      <c r="H611" s="836"/>
      <c r="I611" s="1094" t="s">
        <v>908</v>
      </c>
      <c r="J611" s="850"/>
      <c r="K611" s="836"/>
      <c r="L611" s="1094" t="s">
        <v>908</v>
      </c>
      <c r="M611" s="850"/>
      <c r="N611" s="836"/>
      <c r="O611" s="1094"/>
      <c r="P611" s="850"/>
      <c r="Q611" s="836"/>
      <c r="R611" s="1013">
        <v>42788</v>
      </c>
      <c r="S611" s="850"/>
      <c r="T611" s="836"/>
      <c r="U611" s="850"/>
      <c r="V611" s="850"/>
      <c r="W611" s="836"/>
      <c r="X611" s="850"/>
      <c r="Y611" s="836"/>
      <c r="Z611" s="836"/>
      <c r="AA611" s="850"/>
      <c r="AB611" s="836"/>
      <c r="AC611" s="836"/>
      <c r="AD611" s="836"/>
      <c r="AE611" s="836"/>
      <c r="AF611" s="836"/>
      <c r="AG611" s="850"/>
      <c r="AH611" s="836"/>
      <c r="AI611" s="836"/>
      <c r="AJ611" s="850"/>
      <c r="AK611" s="836"/>
      <c r="AL611" s="836"/>
      <c r="AM611" s="850"/>
      <c r="AN611" s="836"/>
      <c r="AO611" s="836"/>
      <c r="AP611" s="850"/>
      <c r="AQ611" s="836"/>
      <c r="AR611" s="836"/>
      <c r="AS611" s="850"/>
      <c r="AT611" s="836"/>
      <c r="AU611" s="836"/>
      <c r="AV611" s="850"/>
      <c r="AW611" s="836"/>
      <c r="AX611" s="836"/>
      <c r="AY611" s="850"/>
      <c r="AZ611" s="836"/>
      <c r="BA611" s="836"/>
      <c r="BB611" s="849"/>
      <c r="BC611" s="850"/>
      <c r="BD611" s="836"/>
      <c r="BE611" s="849"/>
      <c r="BF611" s="836"/>
      <c r="BG611" s="836"/>
      <c r="BH611" s="836"/>
      <c r="BI611" s="836"/>
      <c r="BJ611" s="836"/>
      <c r="BK611" s="837"/>
      <c r="BL611" s="460"/>
    </row>
    <row r="612" spans="1:64" ht="15" customHeight="1">
      <c r="A612" s="1096"/>
      <c r="B612" s="1096" t="s">
        <v>1560</v>
      </c>
      <c r="C612" s="1096" t="s">
        <v>1483</v>
      </c>
      <c r="D612" s="1096">
        <v>20000</v>
      </c>
      <c r="E612" s="1110">
        <v>42871</v>
      </c>
      <c r="F612" s="1094" t="s">
        <v>908</v>
      </c>
      <c r="G612" s="836"/>
      <c r="H612" s="836"/>
      <c r="I612" s="1094" t="s">
        <v>908</v>
      </c>
      <c r="J612" s="850"/>
      <c r="K612" s="836"/>
      <c r="L612" s="1094" t="s">
        <v>908</v>
      </c>
      <c r="M612" s="850"/>
      <c r="N612" s="836"/>
      <c r="O612" s="1094"/>
      <c r="P612" s="850"/>
      <c r="Q612" s="836"/>
      <c r="R612" s="1013">
        <v>42788</v>
      </c>
      <c r="S612" s="850"/>
      <c r="T612" s="836"/>
      <c r="U612" s="850"/>
      <c r="V612" s="850"/>
      <c r="W612" s="836"/>
      <c r="X612" s="850"/>
      <c r="Y612" s="836"/>
      <c r="Z612" s="836"/>
      <c r="AA612" s="850"/>
      <c r="AB612" s="836"/>
      <c r="AC612" s="836"/>
      <c r="AD612" s="836"/>
      <c r="AE612" s="836"/>
      <c r="AF612" s="836"/>
      <c r="AG612" s="850"/>
      <c r="AH612" s="836"/>
      <c r="AI612" s="836"/>
      <c r="AJ612" s="850"/>
      <c r="AK612" s="836"/>
      <c r="AL612" s="836"/>
      <c r="AM612" s="850"/>
      <c r="AN612" s="836"/>
      <c r="AO612" s="836"/>
      <c r="AP612" s="850"/>
      <c r="AQ612" s="836"/>
      <c r="AR612" s="836"/>
      <c r="AS612" s="850"/>
      <c r="AT612" s="836"/>
      <c r="AU612" s="836"/>
      <c r="AV612" s="850"/>
      <c r="AW612" s="836"/>
      <c r="AX612" s="836"/>
      <c r="AY612" s="850"/>
      <c r="AZ612" s="836"/>
      <c r="BA612" s="836"/>
      <c r="BB612" s="849"/>
      <c r="BC612" s="850"/>
      <c r="BD612" s="836"/>
      <c r="BE612" s="849"/>
      <c r="BF612" s="836"/>
      <c r="BG612" s="836"/>
      <c r="BH612" s="836"/>
      <c r="BI612" s="836"/>
      <c r="BJ612" s="836"/>
      <c r="BK612" s="837"/>
      <c r="BL612" s="460"/>
    </row>
    <row r="613" spans="1:64" ht="15" customHeight="1">
      <c r="A613" s="841"/>
      <c r="B613" s="841" t="s">
        <v>1577</v>
      </c>
      <c r="C613" s="841" t="s">
        <v>1576</v>
      </c>
      <c r="D613" s="963">
        <v>17001</v>
      </c>
      <c r="E613" s="903">
        <v>42872</v>
      </c>
      <c r="F613" s="1094"/>
      <c r="G613" s="836"/>
      <c r="H613" s="836"/>
      <c r="I613" s="1094"/>
      <c r="J613" s="850"/>
      <c r="K613" s="836"/>
      <c r="L613" s="1094"/>
      <c r="M613" s="850"/>
      <c r="N613" s="836"/>
      <c r="O613" s="1094"/>
      <c r="P613" s="850"/>
      <c r="Q613" s="836"/>
      <c r="R613" s="1094"/>
      <c r="S613" s="850"/>
      <c r="T613" s="836"/>
      <c r="U613" s="850"/>
      <c r="V613" s="850"/>
      <c r="W613" s="836"/>
      <c r="X613" s="850"/>
      <c r="Y613" s="836"/>
      <c r="Z613" s="836"/>
      <c r="AA613" s="850"/>
      <c r="AB613" s="836"/>
      <c r="AC613" s="836"/>
      <c r="AD613" s="836"/>
      <c r="AE613" s="836"/>
      <c r="AF613" s="836"/>
      <c r="AG613" s="850"/>
      <c r="AH613" s="836"/>
      <c r="AI613" s="836"/>
      <c r="AJ613" s="850"/>
      <c r="AK613" s="836"/>
      <c r="AL613" s="836"/>
      <c r="AM613" s="850"/>
      <c r="AN613" s="836"/>
      <c r="AO613" s="836"/>
      <c r="AP613" s="850"/>
      <c r="AQ613" s="836"/>
      <c r="AR613" s="836"/>
      <c r="AS613" s="850"/>
      <c r="AT613" s="836"/>
      <c r="AU613" s="836"/>
      <c r="AV613" s="850"/>
      <c r="AW613" s="836"/>
      <c r="AX613" s="836"/>
      <c r="AY613" s="850"/>
      <c r="AZ613" s="836"/>
      <c r="BA613" s="836"/>
      <c r="BB613" s="849"/>
      <c r="BC613" s="850"/>
      <c r="BD613" s="836"/>
      <c r="BE613" s="849"/>
      <c r="BF613" s="836"/>
      <c r="BG613" s="836"/>
      <c r="BH613" s="836"/>
      <c r="BI613" s="836"/>
      <c r="BJ613" s="836"/>
      <c r="BK613" s="837"/>
      <c r="BL613" s="460"/>
    </row>
    <row r="614" spans="1:64" ht="15" customHeight="1">
      <c r="A614" s="1096"/>
      <c r="B614" s="1096" t="s">
        <v>1562</v>
      </c>
      <c r="C614" s="1096" t="s">
        <v>1561</v>
      </c>
      <c r="D614" s="1096">
        <v>9300</v>
      </c>
      <c r="E614" s="1110">
        <v>42878</v>
      </c>
      <c r="F614" s="1094" t="s">
        <v>908</v>
      </c>
      <c r="G614" s="836"/>
      <c r="H614" s="836"/>
      <c r="I614" s="1094" t="s">
        <v>908</v>
      </c>
      <c r="J614" s="850"/>
      <c r="K614" s="836"/>
      <c r="L614" s="1094" t="s">
        <v>908</v>
      </c>
      <c r="M614" s="850"/>
      <c r="N614" s="836"/>
      <c r="O614" s="1094"/>
      <c r="P614" s="850"/>
      <c r="Q614" s="836"/>
      <c r="R614" s="1013">
        <v>42788</v>
      </c>
      <c r="S614" s="850"/>
      <c r="T614" s="836"/>
      <c r="U614" s="850"/>
      <c r="V614" s="850"/>
      <c r="W614" s="836"/>
      <c r="X614" s="850"/>
      <c r="Y614" s="836"/>
      <c r="Z614" s="836"/>
      <c r="AA614" s="850"/>
      <c r="AB614" s="836"/>
      <c r="AC614" s="836"/>
      <c r="AD614" s="836"/>
      <c r="AE614" s="836"/>
      <c r="AF614" s="836"/>
      <c r="AG614" s="850"/>
      <c r="AH614" s="836"/>
      <c r="AI614" s="836"/>
      <c r="AJ614" s="850"/>
      <c r="AK614" s="836"/>
      <c r="AL614" s="836"/>
      <c r="AM614" s="850"/>
      <c r="AN614" s="836"/>
      <c r="AO614" s="836"/>
      <c r="AP614" s="850"/>
      <c r="AQ614" s="836"/>
      <c r="AR614" s="836"/>
      <c r="AS614" s="850"/>
      <c r="AT614" s="836"/>
      <c r="AU614" s="836"/>
      <c r="AV614" s="850"/>
      <c r="AW614" s="836"/>
      <c r="AX614" s="836"/>
      <c r="AY614" s="850"/>
      <c r="AZ614" s="836"/>
      <c r="BA614" s="836"/>
      <c r="BB614" s="849"/>
      <c r="BC614" s="850"/>
      <c r="BD614" s="836"/>
      <c r="BE614" s="849"/>
      <c r="BF614" s="836"/>
      <c r="BG614" s="836"/>
      <c r="BH614" s="836"/>
      <c r="BI614" s="836"/>
      <c r="BJ614" s="836"/>
      <c r="BK614" s="837"/>
      <c r="BL614" s="460"/>
    </row>
    <row r="615" spans="1:64" ht="15" customHeight="1">
      <c r="A615" s="460"/>
      <c r="B615" s="460" t="s">
        <v>1544</v>
      </c>
      <c r="C615" s="460">
        <v>4273501</v>
      </c>
      <c r="D615" s="1096">
        <v>15000</v>
      </c>
      <c r="E615" s="1110">
        <v>42879</v>
      </c>
      <c r="F615" s="838" t="s">
        <v>380</v>
      </c>
      <c r="G615" s="836"/>
      <c r="H615" s="836"/>
      <c r="I615" s="1094" t="s">
        <v>908</v>
      </c>
      <c r="J615" s="850"/>
      <c r="K615" s="836"/>
      <c r="L615" s="1094" t="s">
        <v>908</v>
      </c>
      <c r="M615" s="850"/>
      <c r="N615" s="836"/>
      <c r="O615" s="1094" t="s">
        <v>908</v>
      </c>
      <c r="P615" s="850"/>
      <c r="Q615" s="836"/>
      <c r="R615" s="1094" t="s">
        <v>908</v>
      </c>
      <c r="S615" s="850"/>
      <c r="T615" s="836"/>
      <c r="U615" s="850"/>
      <c r="V615" s="850"/>
      <c r="W615" s="836"/>
      <c r="X615" s="850"/>
      <c r="Y615" s="836"/>
      <c r="Z615" s="836"/>
      <c r="AA615" s="850"/>
      <c r="AB615" s="836"/>
      <c r="AC615" s="836"/>
      <c r="AD615" s="836"/>
      <c r="AE615" s="836"/>
      <c r="AF615" s="836"/>
      <c r="AG615" s="850"/>
      <c r="AH615" s="836"/>
      <c r="AI615" s="836"/>
      <c r="AJ615" s="850"/>
      <c r="AK615" s="836"/>
      <c r="AL615" s="836"/>
      <c r="AM615" s="850"/>
      <c r="AN615" s="836"/>
      <c r="AO615" s="836"/>
      <c r="AP615" s="850"/>
      <c r="AQ615" s="836"/>
      <c r="AR615" s="836"/>
      <c r="AS615" s="850"/>
      <c r="AT615" s="836"/>
      <c r="AU615" s="836"/>
      <c r="AV615" s="850"/>
      <c r="AW615" s="836"/>
      <c r="AX615" s="836"/>
      <c r="AY615" s="850"/>
      <c r="AZ615" s="836"/>
      <c r="BA615" s="836"/>
      <c r="BB615" s="849"/>
      <c r="BC615" s="850"/>
      <c r="BD615" s="836"/>
      <c r="BE615" s="849"/>
      <c r="BF615" s="836"/>
      <c r="BG615" s="836"/>
      <c r="BH615" s="836"/>
      <c r="BI615" s="836"/>
      <c r="BJ615" s="836"/>
      <c r="BK615" s="837"/>
      <c r="BL615" s="460"/>
    </row>
    <row r="616" spans="1:64" ht="15" customHeight="1">
      <c r="A616" s="460"/>
      <c r="B616" s="460" t="s">
        <v>1545</v>
      </c>
      <c r="C616" s="460">
        <v>4273560</v>
      </c>
      <c r="D616" s="1096">
        <v>8000</v>
      </c>
      <c r="E616" s="1110">
        <v>42879</v>
      </c>
      <c r="F616" s="838" t="s">
        <v>380</v>
      </c>
      <c r="G616" s="836"/>
      <c r="H616" s="836"/>
      <c r="I616" s="1094" t="s">
        <v>908</v>
      </c>
      <c r="J616" s="850"/>
      <c r="K616" s="836"/>
      <c r="L616" s="1094" t="s">
        <v>908</v>
      </c>
      <c r="M616" s="850"/>
      <c r="N616" s="836"/>
      <c r="O616" s="1094" t="s">
        <v>908</v>
      </c>
      <c r="P616" s="850"/>
      <c r="Q616" s="836"/>
      <c r="R616" s="1094" t="s">
        <v>908</v>
      </c>
      <c r="S616" s="850"/>
      <c r="T616" s="836"/>
      <c r="U616" s="850"/>
      <c r="V616" s="850"/>
      <c r="W616" s="836"/>
      <c r="X616" s="850"/>
      <c r="Y616" s="836"/>
      <c r="Z616" s="836"/>
      <c r="AA616" s="850"/>
      <c r="AB616" s="836"/>
      <c r="AC616" s="836"/>
      <c r="AD616" s="836"/>
      <c r="AE616" s="836"/>
      <c r="AF616" s="836"/>
      <c r="AG616" s="850"/>
      <c r="AH616" s="836"/>
      <c r="AI616" s="836"/>
      <c r="AJ616" s="850"/>
      <c r="AK616" s="836"/>
      <c r="AL616" s="836"/>
      <c r="AM616" s="850"/>
      <c r="AN616" s="836"/>
      <c r="AO616" s="836"/>
      <c r="AP616" s="850"/>
      <c r="AQ616" s="836"/>
      <c r="AR616" s="836"/>
      <c r="AS616" s="850"/>
      <c r="AT616" s="836"/>
      <c r="AU616" s="836"/>
      <c r="AV616" s="850"/>
      <c r="AW616" s="836"/>
      <c r="AX616" s="836"/>
      <c r="AY616" s="850"/>
      <c r="AZ616" s="836"/>
      <c r="BA616" s="836"/>
      <c r="BB616" s="849"/>
      <c r="BC616" s="850"/>
      <c r="BD616" s="836"/>
      <c r="BE616" s="849"/>
      <c r="BF616" s="836"/>
      <c r="BG616" s="836"/>
      <c r="BH616" s="836"/>
      <c r="BI616" s="836"/>
      <c r="BJ616" s="836"/>
      <c r="BK616" s="837"/>
      <c r="BL616" s="460"/>
    </row>
    <row r="617" spans="1:64" ht="15" customHeight="1">
      <c r="A617" s="460"/>
      <c r="B617" s="460" t="s">
        <v>1546</v>
      </c>
      <c r="C617" s="460">
        <v>4273590</v>
      </c>
      <c r="D617" s="1096">
        <v>5000</v>
      </c>
      <c r="E617" s="1110">
        <v>42879</v>
      </c>
      <c r="F617" s="838" t="s">
        <v>380</v>
      </c>
      <c r="G617" s="836"/>
      <c r="H617" s="836"/>
      <c r="I617" s="1094" t="s">
        <v>908</v>
      </c>
      <c r="J617" s="850"/>
      <c r="K617" s="836"/>
      <c r="L617" s="1094" t="s">
        <v>908</v>
      </c>
      <c r="M617" s="850"/>
      <c r="N617" s="836"/>
      <c r="O617" s="1094" t="s">
        <v>908</v>
      </c>
      <c r="P617" s="850"/>
      <c r="Q617" s="836"/>
      <c r="R617" s="1094" t="s">
        <v>908</v>
      </c>
      <c r="S617" s="850"/>
      <c r="T617" s="836"/>
      <c r="U617" s="850"/>
      <c r="V617" s="850"/>
      <c r="W617" s="836"/>
      <c r="X617" s="850"/>
      <c r="Y617" s="836"/>
      <c r="Z617" s="836"/>
      <c r="AA617" s="850"/>
      <c r="AB617" s="836"/>
      <c r="AC617" s="836"/>
      <c r="AD617" s="836"/>
      <c r="AE617" s="836"/>
      <c r="AF617" s="836"/>
      <c r="AG617" s="850"/>
      <c r="AH617" s="836"/>
      <c r="AI617" s="836"/>
      <c r="AJ617" s="850"/>
      <c r="AK617" s="836"/>
      <c r="AL617" s="836"/>
      <c r="AM617" s="850"/>
      <c r="AN617" s="836"/>
      <c r="AO617" s="836"/>
      <c r="AP617" s="850"/>
      <c r="AQ617" s="836"/>
      <c r="AR617" s="836"/>
      <c r="AS617" s="850"/>
      <c r="AT617" s="836"/>
      <c r="AU617" s="836"/>
      <c r="AV617" s="850"/>
      <c r="AW617" s="836"/>
      <c r="AX617" s="836"/>
      <c r="AY617" s="850"/>
      <c r="AZ617" s="836"/>
      <c r="BA617" s="836"/>
      <c r="BB617" s="849"/>
      <c r="BC617" s="850"/>
      <c r="BD617" s="836"/>
      <c r="BE617" s="849"/>
      <c r="BF617" s="836"/>
      <c r="BG617" s="836"/>
      <c r="BH617" s="836"/>
      <c r="BI617" s="836"/>
      <c r="BJ617" s="836"/>
      <c r="BK617" s="837"/>
      <c r="BL617" s="460"/>
    </row>
    <row r="618" spans="1:64" ht="15" customHeight="1">
      <c r="A618" s="460"/>
      <c r="B618" s="460" t="s">
        <v>1547</v>
      </c>
      <c r="C618" s="460">
        <v>4274501</v>
      </c>
      <c r="D618" s="1096">
        <v>3000</v>
      </c>
      <c r="E618" s="1110">
        <v>42879</v>
      </c>
      <c r="F618" s="838" t="s">
        <v>380</v>
      </c>
      <c r="G618" s="836"/>
      <c r="H618" s="836"/>
      <c r="I618" s="1094" t="s">
        <v>908</v>
      </c>
      <c r="J618" s="850"/>
      <c r="K618" s="836"/>
      <c r="L618" s="1094" t="s">
        <v>908</v>
      </c>
      <c r="M618" s="850"/>
      <c r="N618" s="836"/>
      <c r="O618" s="1094" t="s">
        <v>908</v>
      </c>
      <c r="P618" s="850"/>
      <c r="Q618" s="836"/>
      <c r="R618" s="1094" t="s">
        <v>908</v>
      </c>
      <c r="S618" s="850"/>
      <c r="T618" s="836"/>
      <c r="U618" s="850"/>
      <c r="V618" s="850"/>
      <c r="W618" s="836"/>
      <c r="X618" s="850"/>
      <c r="Y618" s="836"/>
      <c r="Z618" s="836"/>
      <c r="AA618" s="850"/>
      <c r="AB618" s="836"/>
      <c r="AC618" s="836"/>
      <c r="AD618" s="836"/>
      <c r="AE618" s="836"/>
      <c r="AF618" s="836"/>
      <c r="AG618" s="850"/>
      <c r="AH618" s="836"/>
      <c r="AI618" s="836"/>
      <c r="AJ618" s="850"/>
      <c r="AK618" s="836"/>
      <c r="AL618" s="836"/>
      <c r="AM618" s="850"/>
      <c r="AN618" s="836"/>
      <c r="AO618" s="836"/>
      <c r="AP618" s="850"/>
      <c r="AQ618" s="836"/>
      <c r="AR618" s="836"/>
      <c r="AS618" s="850"/>
      <c r="AT618" s="836"/>
      <c r="AU618" s="836"/>
      <c r="AV618" s="850"/>
      <c r="AW618" s="836"/>
      <c r="AX618" s="836"/>
      <c r="AY618" s="850"/>
      <c r="AZ618" s="836"/>
      <c r="BA618" s="836"/>
      <c r="BB618" s="849"/>
      <c r="BC618" s="850"/>
      <c r="BD618" s="836"/>
      <c r="BE618" s="849"/>
      <c r="BF618" s="836"/>
      <c r="BG618" s="836"/>
      <c r="BH618" s="836"/>
      <c r="BI618" s="836"/>
      <c r="BJ618" s="836"/>
      <c r="BK618" s="837"/>
      <c r="BL618" s="460"/>
    </row>
    <row r="619" spans="1:64" ht="15" customHeight="1">
      <c r="A619" s="460"/>
      <c r="B619" s="460" t="s">
        <v>1548</v>
      </c>
      <c r="C619" s="460">
        <v>4274505</v>
      </c>
      <c r="D619" s="1096">
        <v>3000</v>
      </c>
      <c r="E619" s="1110">
        <v>42879</v>
      </c>
      <c r="F619" s="838" t="s">
        <v>380</v>
      </c>
      <c r="G619" s="836"/>
      <c r="H619" s="836"/>
      <c r="I619" s="1094" t="s">
        <v>908</v>
      </c>
      <c r="J619" s="850"/>
      <c r="K619" s="836"/>
      <c r="L619" s="1094" t="s">
        <v>908</v>
      </c>
      <c r="M619" s="850"/>
      <c r="N619" s="836"/>
      <c r="O619" s="1094" t="s">
        <v>908</v>
      </c>
      <c r="P619" s="850"/>
      <c r="Q619" s="836"/>
      <c r="R619" s="1094" t="s">
        <v>908</v>
      </c>
      <c r="S619" s="850"/>
      <c r="T619" s="836"/>
      <c r="U619" s="850"/>
      <c r="V619" s="850"/>
      <c r="W619" s="836"/>
      <c r="X619" s="850"/>
      <c r="Y619" s="836"/>
      <c r="Z619" s="836"/>
      <c r="AA619" s="850"/>
      <c r="AB619" s="836"/>
      <c r="AC619" s="836"/>
      <c r="AD619" s="836"/>
      <c r="AE619" s="836"/>
      <c r="AF619" s="836"/>
      <c r="AG619" s="850"/>
      <c r="AH619" s="836"/>
      <c r="AI619" s="836"/>
      <c r="AJ619" s="850"/>
      <c r="AK619" s="836"/>
      <c r="AL619" s="836"/>
      <c r="AM619" s="850"/>
      <c r="AN619" s="836"/>
      <c r="AO619" s="836"/>
      <c r="AP619" s="850"/>
      <c r="AQ619" s="836"/>
      <c r="AR619" s="836"/>
      <c r="AS619" s="850"/>
      <c r="AT619" s="836"/>
      <c r="AU619" s="836"/>
      <c r="AV619" s="850"/>
      <c r="AW619" s="836"/>
      <c r="AX619" s="836"/>
      <c r="AY619" s="850"/>
      <c r="AZ619" s="836"/>
      <c r="BA619" s="836"/>
      <c r="BB619" s="849"/>
      <c r="BC619" s="850"/>
      <c r="BD619" s="836"/>
      <c r="BE619" s="849"/>
      <c r="BF619" s="836"/>
      <c r="BG619" s="836"/>
      <c r="BH619" s="836"/>
      <c r="BI619" s="836"/>
      <c r="BJ619" s="836"/>
      <c r="BK619" s="837"/>
      <c r="BL619" s="460"/>
    </row>
    <row r="620" spans="1:64" ht="15" customHeight="1">
      <c r="A620" s="460"/>
      <c r="B620" s="460" t="s">
        <v>1549</v>
      </c>
      <c r="C620" s="460">
        <v>4274507</v>
      </c>
      <c r="D620" s="1096">
        <v>3100</v>
      </c>
      <c r="E620" s="1110">
        <v>42879</v>
      </c>
      <c r="F620" s="838" t="s">
        <v>380</v>
      </c>
      <c r="G620" s="836"/>
      <c r="H620" s="836"/>
      <c r="I620" s="1094" t="s">
        <v>908</v>
      </c>
      <c r="J620" s="850"/>
      <c r="K620" s="836"/>
      <c r="L620" s="1094" t="s">
        <v>908</v>
      </c>
      <c r="M620" s="850"/>
      <c r="N620" s="836"/>
      <c r="O620" s="1094" t="s">
        <v>908</v>
      </c>
      <c r="P620" s="850"/>
      <c r="Q620" s="836"/>
      <c r="R620" s="1094" t="s">
        <v>908</v>
      </c>
      <c r="S620" s="850"/>
      <c r="T620" s="836"/>
      <c r="U620" s="850"/>
      <c r="V620" s="850"/>
      <c r="W620" s="836"/>
      <c r="X620" s="850"/>
      <c r="Y620" s="836"/>
      <c r="Z620" s="836"/>
      <c r="AA620" s="850"/>
      <c r="AB620" s="836"/>
      <c r="AC620" s="836"/>
      <c r="AD620" s="836"/>
      <c r="AE620" s="836"/>
      <c r="AF620" s="836"/>
      <c r="AG620" s="850"/>
      <c r="AH620" s="836"/>
      <c r="AI620" s="836"/>
      <c r="AJ620" s="850"/>
      <c r="AK620" s="836"/>
      <c r="AL620" s="836"/>
      <c r="AM620" s="850"/>
      <c r="AN620" s="836"/>
      <c r="AO620" s="836"/>
      <c r="AP620" s="850"/>
      <c r="AQ620" s="836"/>
      <c r="AR620" s="836"/>
      <c r="AS620" s="850"/>
      <c r="AT620" s="836"/>
      <c r="AU620" s="836"/>
      <c r="AV620" s="850"/>
      <c r="AW620" s="836"/>
      <c r="AX620" s="836"/>
      <c r="AY620" s="850"/>
      <c r="AZ620" s="836"/>
      <c r="BA620" s="836"/>
      <c r="BB620" s="849"/>
      <c r="BC620" s="850"/>
      <c r="BD620" s="836"/>
      <c r="BE620" s="849"/>
      <c r="BF620" s="836"/>
      <c r="BG620" s="836"/>
      <c r="BH620" s="836"/>
      <c r="BI620" s="836"/>
      <c r="BJ620" s="836"/>
      <c r="BK620" s="837"/>
      <c r="BL620" s="460"/>
    </row>
    <row r="621" spans="1:64" ht="15" customHeight="1">
      <c r="A621" s="460"/>
      <c r="B621" s="460" t="s">
        <v>1550</v>
      </c>
      <c r="C621" s="460">
        <v>4274526</v>
      </c>
      <c r="D621" s="1096">
        <v>3000</v>
      </c>
      <c r="E621" s="1110">
        <v>42879</v>
      </c>
      <c r="F621" s="838" t="s">
        <v>380</v>
      </c>
      <c r="G621" s="836"/>
      <c r="H621" s="836"/>
      <c r="I621" s="1094" t="s">
        <v>908</v>
      </c>
      <c r="J621" s="850"/>
      <c r="K621" s="836"/>
      <c r="L621" s="1094" t="s">
        <v>908</v>
      </c>
      <c r="M621" s="850"/>
      <c r="N621" s="836"/>
      <c r="O621" s="1094" t="s">
        <v>908</v>
      </c>
      <c r="P621" s="850"/>
      <c r="Q621" s="836"/>
      <c r="R621" s="1094" t="s">
        <v>908</v>
      </c>
      <c r="S621" s="850"/>
      <c r="T621" s="836"/>
      <c r="U621" s="850"/>
      <c r="V621" s="850"/>
      <c r="W621" s="836"/>
      <c r="X621" s="850"/>
      <c r="Y621" s="836"/>
      <c r="Z621" s="836"/>
      <c r="AA621" s="850"/>
      <c r="AB621" s="836"/>
      <c r="AC621" s="836"/>
      <c r="AD621" s="836"/>
      <c r="AE621" s="836"/>
      <c r="AF621" s="836"/>
      <c r="AG621" s="850"/>
      <c r="AH621" s="836"/>
      <c r="AI621" s="836"/>
      <c r="AJ621" s="850"/>
      <c r="AK621" s="836"/>
      <c r="AL621" s="836"/>
      <c r="AM621" s="850"/>
      <c r="AN621" s="836"/>
      <c r="AO621" s="836"/>
      <c r="AP621" s="850"/>
      <c r="AQ621" s="836"/>
      <c r="AR621" s="836"/>
      <c r="AS621" s="850"/>
      <c r="AT621" s="836"/>
      <c r="AU621" s="836"/>
      <c r="AV621" s="850"/>
      <c r="AW621" s="836"/>
      <c r="AX621" s="836"/>
      <c r="AY621" s="850"/>
      <c r="AZ621" s="836"/>
      <c r="BA621" s="836"/>
      <c r="BB621" s="849"/>
      <c r="BC621" s="850"/>
      <c r="BD621" s="836"/>
      <c r="BE621" s="849"/>
      <c r="BF621" s="836"/>
      <c r="BG621" s="836"/>
      <c r="BH621" s="836"/>
      <c r="BI621" s="836"/>
      <c r="BJ621" s="836"/>
      <c r="BK621" s="837"/>
      <c r="BL621" s="460"/>
    </row>
    <row r="622" spans="1:64" ht="15" customHeight="1">
      <c r="A622" s="460"/>
      <c r="B622" s="460" t="s">
        <v>1551</v>
      </c>
      <c r="C622" s="460">
        <v>4373501</v>
      </c>
      <c r="D622" s="1096">
        <v>1700</v>
      </c>
      <c r="E622" s="1110">
        <v>42879</v>
      </c>
      <c r="F622" s="838" t="s">
        <v>380</v>
      </c>
      <c r="G622" s="836"/>
      <c r="H622" s="836"/>
      <c r="I622" s="1094" t="s">
        <v>908</v>
      </c>
      <c r="J622" s="850"/>
      <c r="K622" s="836"/>
      <c r="L622" s="1094" t="s">
        <v>908</v>
      </c>
      <c r="M622" s="850"/>
      <c r="N622" s="836"/>
      <c r="O622" s="1094" t="s">
        <v>908</v>
      </c>
      <c r="P622" s="850"/>
      <c r="Q622" s="836"/>
      <c r="R622" s="1094" t="s">
        <v>908</v>
      </c>
      <c r="S622" s="850"/>
      <c r="T622" s="836"/>
      <c r="U622" s="850"/>
      <c r="V622" s="850"/>
      <c r="W622" s="836"/>
      <c r="X622" s="850"/>
      <c r="Y622" s="836"/>
      <c r="Z622" s="836"/>
      <c r="AA622" s="850"/>
      <c r="AB622" s="836"/>
      <c r="AC622" s="836"/>
      <c r="AD622" s="836"/>
      <c r="AE622" s="836"/>
      <c r="AF622" s="836"/>
      <c r="AG622" s="850"/>
      <c r="AH622" s="836"/>
      <c r="AI622" s="836"/>
      <c r="AJ622" s="850"/>
      <c r="AK622" s="836"/>
      <c r="AL622" s="836"/>
      <c r="AM622" s="850"/>
      <c r="AN622" s="836"/>
      <c r="AO622" s="836"/>
      <c r="AP622" s="850"/>
      <c r="AQ622" s="836"/>
      <c r="AR622" s="836"/>
      <c r="AS622" s="850"/>
      <c r="AT622" s="836"/>
      <c r="AU622" s="836"/>
      <c r="AV622" s="850"/>
      <c r="AW622" s="836"/>
      <c r="AX622" s="836"/>
      <c r="AY622" s="850"/>
      <c r="AZ622" s="836"/>
      <c r="BA622" s="836"/>
      <c r="BB622" s="849"/>
      <c r="BC622" s="850"/>
      <c r="BD622" s="836"/>
      <c r="BE622" s="849"/>
      <c r="BF622" s="836"/>
      <c r="BG622" s="836"/>
      <c r="BH622" s="836"/>
      <c r="BI622" s="836"/>
      <c r="BJ622" s="836"/>
      <c r="BK622" s="837"/>
      <c r="BL622" s="460"/>
    </row>
    <row r="623" spans="1:64" ht="15" customHeight="1">
      <c r="A623" s="460"/>
      <c r="B623" s="460" t="s">
        <v>1552</v>
      </c>
      <c r="C623" s="460">
        <v>4273503</v>
      </c>
      <c r="D623" s="1096">
        <v>3000</v>
      </c>
      <c r="E623" s="1110">
        <v>42879</v>
      </c>
      <c r="F623" s="838" t="s">
        <v>380</v>
      </c>
      <c r="G623" s="836"/>
      <c r="H623" s="836"/>
      <c r="I623" s="1094" t="s">
        <v>908</v>
      </c>
      <c r="J623" s="850"/>
      <c r="K623" s="836"/>
      <c r="L623" s="1094" t="s">
        <v>908</v>
      </c>
      <c r="M623" s="850"/>
      <c r="N623" s="836"/>
      <c r="O623" s="1094" t="s">
        <v>908</v>
      </c>
      <c r="P623" s="850"/>
      <c r="Q623" s="836"/>
      <c r="R623" s="1094" t="s">
        <v>908</v>
      </c>
      <c r="S623" s="850"/>
      <c r="T623" s="836"/>
      <c r="U623" s="850"/>
      <c r="V623" s="850"/>
      <c r="W623" s="836"/>
      <c r="X623" s="850"/>
      <c r="Y623" s="836"/>
      <c r="Z623" s="836"/>
      <c r="AA623" s="850"/>
      <c r="AB623" s="836"/>
      <c r="AC623" s="836"/>
      <c r="AD623" s="836"/>
      <c r="AE623" s="836"/>
      <c r="AF623" s="836"/>
      <c r="AG623" s="850"/>
      <c r="AH623" s="836"/>
      <c r="AI623" s="836"/>
      <c r="AJ623" s="850"/>
      <c r="AK623" s="836"/>
      <c r="AL623" s="836"/>
      <c r="AM623" s="850"/>
      <c r="AN623" s="836"/>
      <c r="AO623" s="836"/>
      <c r="AP623" s="850"/>
      <c r="AQ623" s="836"/>
      <c r="AR623" s="836"/>
      <c r="AS623" s="850"/>
      <c r="AT623" s="836"/>
      <c r="AU623" s="836"/>
      <c r="AV623" s="850"/>
      <c r="AW623" s="836"/>
      <c r="AX623" s="836"/>
      <c r="AY623" s="850"/>
      <c r="AZ623" s="836"/>
      <c r="BA623" s="836"/>
      <c r="BB623" s="849"/>
      <c r="BC623" s="850"/>
      <c r="BD623" s="836"/>
      <c r="BE623" s="849"/>
      <c r="BF623" s="836"/>
      <c r="BG623" s="836"/>
      <c r="BH623" s="836"/>
      <c r="BI623" s="836"/>
      <c r="BJ623" s="836"/>
      <c r="BK623" s="837"/>
      <c r="BL623" s="460"/>
    </row>
    <row r="624" spans="1:64" ht="15" customHeight="1">
      <c r="A624" s="460"/>
      <c r="B624" s="460" t="s">
        <v>1553</v>
      </c>
      <c r="C624" s="460">
        <v>4273520</v>
      </c>
      <c r="D624" s="1096">
        <v>6000</v>
      </c>
      <c r="E624" s="1110">
        <v>42879</v>
      </c>
      <c r="F624" s="838" t="s">
        <v>380</v>
      </c>
      <c r="G624" s="836"/>
      <c r="H624" s="836"/>
      <c r="I624" s="1094" t="s">
        <v>908</v>
      </c>
      <c r="J624" s="850"/>
      <c r="K624" s="836"/>
      <c r="L624" s="1094" t="s">
        <v>908</v>
      </c>
      <c r="M624" s="850"/>
      <c r="N624" s="836"/>
      <c r="O624" s="1094" t="s">
        <v>908</v>
      </c>
      <c r="P624" s="850"/>
      <c r="Q624" s="836"/>
      <c r="R624" s="1094" t="s">
        <v>908</v>
      </c>
      <c r="S624" s="850"/>
      <c r="T624" s="836"/>
      <c r="U624" s="850"/>
      <c r="V624" s="850"/>
      <c r="W624" s="836"/>
      <c r="X624" s="850"/>
      <c r="Y624" s="836"/>
      <c r="Z624" s="836"/>
      <c r="AA624" s="850"/>
      <c r="AB624" s="836"/>
      <c r="AC624" s="836"/>
      <c r="AD624" s="836"/>
      <c r="AE624" s="836"/>
      <c r="AF624" s="836"/>
      <c r="AG624" s="850"/>
      <c r="AH624" s="836"/>
      <c r="AI624" s="836"/>
      <c r="AJ624" s="850"/>
      <c r="AK624" s="836"/>
      <c r="AL624" s="836"/>
      <c r="AM624" s="850"/>
      <c r="AN624" s="836"/>
      <c r="AO624" s="836"/>
      <c r="AP624" s="850"/>
      <c r="AQ624" s="836"/>
      <c r="AR624" s="836"/>
      <c r="AS624" s="850"/>
      <c r="AT624" s="836"/>
      <c r="AU624" s="836"/>
      <c r="AV624" s="850"/>
      <c r="AW624" s="836"/>
      <c r="AX624" s="836"/>
      <c r="AY624" s="850"/>
      <c r="AZ624" s="836"/>
      <c r="BA624" s="836"/>
      <c r="BB624" s="849"/>
      <c r="BC624" s="850"/>
      <c r="BD624" s="836"/>
      <c r="BE624" s="849"/>
      <c r="BF624" s="836"/>
      <c r="BG624" s="836"/>
      <c r="BH624" s="836"/>
      <c r="BI624" s="836"/>
      <c r="BJ624" s="1090"/>
      <c r="BK624" s="837"/>
      <c r="BL624" s="460"/>
    </row>
    <row r="625" spans="1:64" ht="15" customHeight="1">
      <c r="A625" s="460"/>
      <c r="B625" s="460" t="s">
        <v>1554</v>
      </c>
      <c r="C625" s="460">
        <v>4273531</v>
      </c>
      <c r="D625" s="1096">
        <v>2000</v>
      </c>
      <c r="E625" s="1110">
        <v>42879</v>
      </c>
      <c r="F625" s="838" t="s">
        <v>380</v>
      </c>
      <c r="G625" s="836"/>
      <c r="H625" s="836"/>
      <c r="I625" s="1094" t="s">
        <v>908</v>
      </c>
      <c r="J625" s="850"/>
      <c r="K625" s="836"/>
      <c r="L625" s="1094" t="s">
        <v>908</v>
      </c>
      <c r="M625" s="850"/>
      <c r="N625" s="836"/>
      <c r="O625" s="1094" t="s">
        <v>908</v>
      </c>
      <c r="P625" s="850"/>
      <c r="Q625" s="836"/>
      <c r="R625" s="1094" t="s">
        <v>908</v>
      </c>
      <c r="S625" s="850"/>
      <c r="T625" s="836"/>
      <c r="U625" s="850"/>
      <c r="V625" s="850"/>
      <c r="W625" s="836"/>
      <c r="X625" s="850"/>
      <c r="Y625" s="836"/>
      <c r="Z625" s="836"/>
      <c r="AA625" s="850"/>
      <c r="AB625" s="836"/>
      <c r="AC625" s="836"/>
      <c r="AD625" s="836"/>
      <c r="AE625" s="836"/>
      <c r="AF625" s="836"/>
      <c r="AG625" s="850"/>
      <c r="AH625" s="836"/>
      <c r="AI625" s="836"/>
      <c r="AJ625" s="850"/>
      <c r="AK625" s="836"/>
      <c r="AL625" s="836"/>
      <c r="AM625" s="850"/>
      <c r="AN625" s="836"/>
      <c r="AO625" s="836"/>
      <c r="AP625" s="850"/>
      <c r="AQ625" s="836"/>
      <c r="AR625" s="836"/>
      <c r="AS625" s="850"/>
      <c r="AT625" s="836"/>
      <c r="AU625" s="836"/>
      <c r="AV625" s="850"/>
      <c r="AW625" s="836"/>
      <c r="AX625" s="836"/>
      <c r="AY625" s="850"/>
      <c r="AZ625" s="836"/>
      <c r="BA625" s="836"/>
      <c r="BB625" s="849"/>
      <c r="BC625" s="850"/>
      <c r="BD625" s="836"/>
      <c r="BE625" s="849"/>
      <c r="BF625" s="836"/>
      <c r="BG625" s="836"/>
      <c r="BH625" s="836"/>
      <c r="BI625" s="836"/>
      <c r="BJ625" s="836"/>
      <c r="BK625" s="837"/>
      <c r="BL625" s="460"/>
    </row>
    <row r="626" spans="1:64" ht="15" customHeight="1">
      <c r="A626" s="460"/>
      <c r="B626" s="460" t="s">
        <v>1555</v>
      </c>
      <c r="C626" s="460">
        <v>4373520</v>
      </c>
      <c r="D626" s="1096">
        <v>2700</v>
      </c>
      <c r="E626" s="1110">
        <v>42879</v>
      </c>
      <c r="F626" s="838" t="s">
        <v>380</v>
      </c>
      <c r="G626" s="836"/>
      <c r="H626" s="836"/>
      <c r="I626" s="1094" t="s">
        <v>908</v>
      </c>
      <c r="J626" s="850"/>
      <c r="K626" s="836"/>
      <c r="L626" s="1094" t="s">
        <v>908</v>
      </c>
      <c r="M626" s="850"/>
      <c r="N626" s="836"/>
      <c r="O626" s="1094" t="s">
        <v>908</v>
      </c>
      <c r="P626" s="850"/>
      <c r="Q626" s="836"/>
      <c r="R626" s="1094" t="s">
        <v>908</v>
      </c>
      <c r="S626" s="850"/>
      <c r="T626" s="836"/>
      <c r="U626" s="850"/>
      <c r="V626" s="850"/>
      <c r="W626" s="836"/>
      <c r="X626" s="850"/>
      <c r="Y626" s="836"/>
      <c r="Z626" s="836"/>
      <c r="AA626" s="850"/>
      <c r="AB626" s="836"/>
      <c r="AC626" s="836"/>
      <c r="AD626" s="836"/>
      <c r="AE626" s="836"/>
      <c r="AF626" s="836"/>
      <c r="AG626" s="850"/>
      <c r="AH626" s="836"/>
      <c r="AI626" s="836"/>
      <c r="AJ626" s="850"/>
      <c r="AK626" s="836"/>
      <c r="AL626" s="836"/>
      <c r="AM626" s="850"/>
      <c r="AN626" s="836"/>
      <c r="AO626" s="836"/>
      <c r="AP626" s="850"/>
      <c r="AQ626" s="836"/>
      <c r="AR626" s="836"/>
      <c r="AS626" s="850"/>
      <c r="AT626" s="836"/>
      <c r="AU626" s="836"/>
      <c r="AV626" s="850"/>
      <c r="AW626" s="836"/>
      <c r="AX626" s="836"/>
      <c r="AY626" s="850"/>
      <c r="AZ626" s="836"/>
      <c r="BA626" s="836"/>
      <c r="BB626" s="849"/>
      <c r="BC626" s="850"/>
      <c r="BD626" s="836"/>
      <c r="BE626" s="849"/>
      <c r="BF626" s="836"/>
      <c r="BG626" s="836"/>
      <c r="BH626" s="836"/>
      <c r="BI626" s="836"/>
      <c r="BJ626" s="836"/>
      <c r="BK626" s="837"/>
      <c r="BL626" s="460"/>
    </row>
    <row r="627" spans="1:64" ht="15" customHeight="1">
      <c r="A627" s="460"/>
      <c r="B627" s="460" t="s">
        <v>1572</v>
      </c>
      <c r="C627" s="460">
        <v>4273532</v>
      </c>
      <c r="D627" s="230">
        <v>5500</v>
      </c>
      <c r="E627" s="1110">
        <v>42879</v>
      </c>
      <c r="F627" s="838" t="s">
        <v>380</v>
      </c>
      <c r="G627" s="836"/>
      <c r="H627" s="836"/>
      <c r="I627" s="1094" t="s">
        <v>908</v>
      </c>
      <c r="J627" s="850"/>
      <c r="K627" s="836"/>
      <c r="L627" s="1094" t="s">
        <v>908</v>
      </c>
      <c r="M627" s="850"/>
      <c r="N627" s="836"/>
      <c r="O627" s="1094" t="s">
        <v>908</v>
      </c>
      <c r="P627" s="850"/>
      <c r="Q627" s="836"/>
      <c r="R627" s="1094" t="s">
        <v>908</v>
      </c>
      <c r="S627" s="850"/>
      <c r="T627" s="836"/>
      <c r="U627" s="850"/>
      <c r="V627" s="850"/>
      <c r="W627" s="836"/>
      <c r="X627" s="850"/>
      <c r="Y627" s="836"/>
      <c r="Z627" s="836"/>
      <c r="AA627" s="850"/>
      <c r="AB627" s="836"/>
      <c r="AC627" s="836"/>
      <c r="AD627" s="836"/>
      <c r="AE627" s="836"/>
      <c r="AF627" s="836"/>
      <c r="AG627" s="850"/>
      <c r="AH627" s="836"/>
      <c r="AI627" s="836"/>
      <c r="AJ627" s="850"/>
      <c r="AK627" s="836"/>
      <c r="AL627" s="836"/>
      <c r="AM627" s="850"/>
      <c r="AN627" s="836"/>
      <c r="AO627" s="836"/>
      <c r="AP627" s="850"/>
      <c r="AQ627" s="836"/>
      <c r="AR627" s="836"/>
      <c r="AS627" s="850"/>
      <c r="AT627" s="836"/>
      <c r="AU627" s="836"/>
      <c r="AV627" s="850"/>
      <c r="AW627" s="836"/>
      <c r="AX627" s="836"/>
      <c r="AY627" s="850"/>
      <c r="AZ627" s="836"/>
      <c r="BA627" s="836"/>
      <c r="BB627" s="849"/>
      <c r="BC627" s="850"/>
      <c r="BD627" s="836"/>
      <c r="BE627" s="849"/>
      <c r="BF627" s="836"/>
      <c r="BG627" s="836"/>
      <c r="BH627" s="836"/>
      <c r="BI627" s="836"/>
      <c r="BJ627" s="836"/>
      <c r="BK627" s="837"/>
      <c r="BL627" s="460"/>
    </row>
    <row r="628" spans="1:64" ht="15" customHeight="1">
      <c r="A628" s="460"/>
      <c r="B628" s="460" t="s">
        <v>1573</v>
      </c>
      <c r="C628" s="460">
        <v>4273542</v>
      </c>
      <c r="D628" s="230">
        <v>5500</v>
      </c>
      <c r="E628" s="1110">
        <v>42879</v>
      </c>
      <c r="F628" s="838" t="s">
        <v>380</v>
      </c>
      <c r="G628" s="836"/>
      <c r="H628" s="836"/>
      <c r="I628" s="1094" t="s">
        <v>908</v>
      </c>
      <c r="J628" s="850"/>
      <c r="K628" s="836"/>
      <c r="L628" s="1094" t="s">
        <v>908</v>
      </c>
      <c r="M628" s="850"/>
      <c r="N628" s="836"/>
      <c r="O628" s="1094" t="s">
        <v>908</v>
      </c>
      <c r="P628" s="850"/>
      <c r="Q628" s="836"/>
      <c r="R628" s="1094" t="s">
        <v>908</v>
      </c>
      <c r="S628" s="850"/>
      <c r="T628" s="836"/>
      <c r="U628" s="850"/>
      <c r="V628" s="850"/>
      <c r="W628" s="836"/>
      <c r="X628" s="850"/>
      <c r="Y628" s="836"/>
      <c r="Z628" s="836"/>
      <c r="AA628" s="850"/>
      <c r="AB628" s="836"/>
      <c r="AC628" s="836"/>
      <c r="AD628" s="836"/>
      <c r="AE628" s="836"/>
      <c r="AF628" s="836"/>
      <c r="AG628" s="850"/>
      <c r="AH628" s="836"/>
      <c r="AI628" s="836"/>
      <c r="AJ628" s="850"/>
      <c r="AK628" s="836"/>
      <c r="AL628" s="836"/>
      <c r="AM628" s="850"/>
      <c r="AN628" s="836"/>
      <c r="AO628" s="836"/>
      <c r="AP628" s="850"/>
      <c r="AQ628" s="836"/>
      <c r="AR628" s="836"/>
      <c r="AS628" s="850"/>
      <c r="AT628" s="836"/>
      <c r="AU628" s="836"/>
      <c r="AV628" s="850"/>
      <c r="AW628" s="836"/>
      <c r="AX628" s="836"/>
      <c r="AY628" s="850"/>
      <c r="AZ628" s="836"/>
      <c r="BA628" s="836"/>
      <c r="BB628" s="849"/>
      <c r="BC628" s="850"/>
      <c r="BD628" s="836"/>
      <c r="BE628" s="849"/>
      <c r="BF628" s="836"/>
      <c r="BG628" s="836"/>
      <c r="BH628" s="836"/>
      <c r="BI628" s="836"/>
      <c r="BJ628" s="836"/>
      <c r="BK628" s="837"/>
      <c r="BL628" s="460"/>
    </row>
    <row r="629" spans="1:64" ht="15" customHeight="1">
      <c r="A629" s="841"/>
      <c r="B629" s="841" t="s">
        <v>1581</v>
      </c>
      <c r="C629" s="841" t="s">
        <v>1580</v>
      </c>
      <c r="D629" s="963">
        <v>17001</v>
      </c>
      <c r="E629" s="903">
        <v>42879</v>
      </c>
      <c r="F629" s="1090"/>
      <c r="G629" s="836"/>
      <c r="H629" s="836"/>
      <c r="I629" s="850"/>
      <c r="J629" s="850"/>
      <c r="K629" s="836"/>
      <c r="L629" s="850"/>
      <c r="M629" s="850"/>
      <c r="N629" s="836"/>
      <c r="O629" s="850"/>
      <c r="P629" s="850"/>
      <c r="Q629" s="836"/>
      <c r="R629" s="850"/>
      <c r="S629" s="850"/>
      <c r="T629" s="836"/>
      <c r="U629" s="850"/>
      <c r="V629" s="850"/>
      <c r="W629" s="836"/>
      <c r="X629" s="850"/>
      <c r="Y629" s="836"/>
      <c r="Z629" s="836"/>
      <c r="AA629" s="850"/>
      <c r="AB629" s="836"/>
      <c r="AC629" s="836"/>
      <c r="AD629" s="836"/>
      <c r="AE629" s="836"/>
      <c r="AF629" s="836"/>
      <c r="AG629" s="850"/>
      <c r="AH629" s="836"/>
      <c r="AI629" s="836"/>
      <c r="AJ629" s="850"/>
      <c r="AK629" s="836"/>
      <c r="AL629" s="836"/>
      <c r="AM629" s="850"/>
      <c r="AN629" s="836"/>
      <c r="AO629" s="836"/>
      <c r="AP629" s="850"/>
      <c r="AQ629" s="836"/>
      <c r="AR629" s="836"/>
      <c r="AS629" s="850"/>
      <c r="AT629" s="836"/>
      <c r="AU629" s="836"/>
      <c r="AV629" s="850"/>
      <c r="AW629" s="836"/>
      <c r="AX629" s="836"/>
      <c r="AY629" s="850"/>
      <c r="AZ629" s="836"/>
      <c r="BA629" s="836"/>
      <c r="BB629" s="849"/>
      <c r="BC629" s="850"/>
      <c r="BD629" s="836"/>
      <c r="BE629" s="849"/>
      <c r="BF629" s="836"/>
      <c r="BG629" s="836"/>
      <c r="BH629" s="836"/>
      <c r="BI629" s="836"/>
      <c r="BJ629" s="836"/>
      <c r="BK629" s="837"/>
      <c r="BL629" s="460"/>
    </row>
    <row r="630" spans="1:64" ht="15" customHeight="1">
      <c r="A630" s="841"/>
      <c r="B630" s="841" t="s">
        <v>1582</v>
      </c>
      <c r="C630" s="841">
        <v>4273540</v>
      </c>
      <c r="D630" s="963">
        <v>7131</v>
      </c>
      <c r="E630" s="903">
        <v>42879</v>
      </c>
      <c r="F630" s="1090"/>
      <c r="G630" s="836"/>
      <c r="H630" s="836"/>
      <c r="I630" s="850"/>
      <c r="J630" s="850"/>
      <c r="K630" s="836"/>
      <c r="L630" s="850"/>
      <c r="M630" s="850"/>
      <c r="N630" s="836"/>
      <c r="O630" s="850"/>
      <c r="P630" s="850"/>
      <c r="Q630" s="836"/>
      <c r="R630" s="850"/>
      <c r="S630" s="850"/>
      <c r="T630" s="836"/>
      <c r="U630" s="850"/>
      <c r="V630" s="850"/>
      <c r="W630" s="836"/>
      <c r="X630" s="850"/>
      <c r="Y630" s="836"/>
      <c r="Z630" s="836"/>
      <c r="AA630" s="850"/>
      <c r="AB630" s="836"/>
      <c r="AC630" s="836"/>
      <c r="AD630" s="836"/>
      <c r="AE630" s="836"/>
      <c r="AF630" s="836"/>
      <c r="AG630" s="850"/>
      <c r="AH630" s="836"/>
      <c r="AI630" s="836"/>
      <c r="AJ630" s="850"/>
      <c r="AK630" s="836"/>
      <c r="AL630" s="836"/>
      <c r="AM630" s="850"/>
      <c r="AN630" s="836"/>
      <c r="AO630" s="836"/>
      <c r="AP630" s="850"/>
      <c r="AQ630" s="836"/>
      <c r="AR630" s="836"/>
      <c r="AS630" s="850"/>
      <c r="AT630" s="836"/>
      <c r="AU630" s="836"/>
      <c r="AV630" s="850"/>
      <c r="AW630" s="836"/>
      <c r="AX630" s="836"/>
      <c r="AY630" s="850"/>
      <c r="AZ630" s="836"/>
      <c r="BA630" s="836"/>
      <c r="BB630" s="849"/>
      <c r="BC630" s="850"/>
      <c r="BD630" s="836"/>
      <c r="BE630" s="849"/>
      <c r="BF630" s="836"/>
      <c r="BG630" s="836"/>
      <c r="BH630" s="836"/>
      <c r="BI630" s="836"/>
      <c r="BJ630" s="836"/>
      <c r="BK630" s="837"/>
      <c r="BL630" s="460"/>
    </row>
    <row r="631" spans="1:64" ht="15" customHeight="1">
      <c r="A631" s="841"/>
      <c r="B631" s="841" t="s">
        <v>1597</v>
      </c>
      <c r="C631" s="841" t="s">
        <v>1596</v>
      </c>
      <c r="D631" s="844">
        <v>22791</v>
      </c>
      <c r="E631" s="903">
        <v>42879</v>
      </c>
      <c r="F631" s="1090"/>
      <c r="G631" s="836"/>
      <c r="H631" s="836"/>
      <c r="I631" s="850"/>
      <c r="J631" s="850"/>
      <c r="K631" s="836"/>
      <c r="L631" s="850"/>
      <c r="M631" s="850"/>
      <c r="N631" s="836"/>
      <c r="O631" s="850"/>
      <c r="P631" s="850"/>
      <c r="Q631" s="836"/>
      <c r="R631" s="850"/>
      <c r="S631" s="850"/>
      <c r="T631" s="836"/>
      <c r="U631" s="850"/>
      <c r="V631" s="850"/>
      <c r="W631" s="836"/>
      <c r="X631" s="850"/>
      <c r="Y631" s="836"/>
      <c r="Z631" s="836"/>
      <c r="AA631" s="850"/>
      <c r="AB631" s="836"/>
      <c r="AC631" s="836"/>
      <c r="AD631" s="836"/>
      <c r="AE631" s="836"/>
      <c r="AF631" s="836"/>
      <c r="AG631" s="850"/>
      <c r="AH631" s="836"/>
      <c r="AI631" s="836"/>
      <c r="AJ631" s="850"/>
      <c r="AK631" s="836"/>
      <c r="AL631" s="836"/>
      <c r="AM631" s="850"/>
      <c r="AN631" s="836"/>
      <c r="AO631" s="836"/>
      <c r="AP631" s="850"/>
      <c r="AQ631" s="836"/>
      <c r="AR631" s="836"/>
      <c r="AS631" s="850"/>
      <c r="AT631" s="836"/>
      <c r="AU631" s="836"/>
      <c r="AV631" s="850"/>
      <c r="AW631" s="836"/>
      <c r="AX631" s="836"/>
      <c r="AY631" s="850"/>
      <c r="AZ631" s="836"/>
      <c r="BA631" s="836"/>
      <c r="BB631" s="849"/>
      <c r="BC631" s="850"/>
      <c r="BD631" s="836"/>
      <c r="BE631" s="849"/>
      <c r="BF631" s="836"/>
      <c r="BG631" s="836"/>
      <c r="BH631" s="836"/>
      <c r="BI631" s="836"/>
      <c r="BJ631" s="836"/>
      <c r="BK631" s="837"/>
      <c r="BL631" s="460"/>
    </row>
    <row r="632" spans="1:64" ht="15" customHeight="1">
      <c r="A632" s="1121"/>
      <c r="B632" s="1121" t="s">
        <v>1586</v>
      </c>
      <c r="C632" s="1121" t="s">
        <v>1585</v>
      </c>
      <c r="D632" s="1122">
        <v>42000</v>
      </c>
      <c r="E632" s="1123">
        <v>42885</v>
      </c>
      <c r="F632" s="1090"/>
      <c r="G632" s="836"/>
      <c r="H632" s="836"/>
      <c r="I632" s="850"/>
      <c r="J632" s="850"/>
      <c r="K632" s="836"/>
      <c r="L632" s="850"/>
      <c r="M632" s="850"/>
      <c r="N632" s="836"/>
      <c r="O632" s="850"/>
      <c r="P632" s="850"/>
      <c r="Q632" s="836"/>
      <c r="R632" s="850"/>
      <c r="S632" s="850"/>
      <c r="T632" s="836"/>
      <c r="U632" s="850"/>
      <c r="V632" s="850"/>
      <c r="W632" s="836"/>
      <c r="X632" s="850"/>
      <c r="Y632" s="836"/>
      <c r="Z632" s="836"/>
      <c r="AA632" s="850"/>
      <c r="AB632" s="836"/>
      <c r="AC632" s="836"/>
      <c r="AD632" s="836"/>
      <c r="AE632" s="836"/>
      <c r="AF632" s="836"/>
      <c r="AG632" s="850"/>
      <c r="AH632" s="836"/>
      <c r="AI632" s="836"/>
      <c r="AJ632" s="850"/>
      <c r="AK632" s="836"/>
      <c r="AL632" s="836"/>
      <c r="AM632" s="850"/>
      <c r="AN632" s="836"/>
      <c r="AO632" s="836"/>
      <c r="AP632" s="850"/>
      <c r="AQ632" s="836"/>
      <c r="AR632" s="836"/>
      <c r="AS632" s="850"/>
      <c r="AT632" s="836"/>
      <c r="AU632" s="836"/>
      <c r="AV632" s="850"/>
      <c r="AW632" s="836"/>
      <c r="AX632" s="836"/>
      <c r="AY632" s="850"/>
      <c r="AZ632" s="836"/>
      <c r="BA632" s="836"/>
      <c r="BB632" s="849"/>
      <c r="BC632" s="850"/>
      <c r="BD632" s="836"/>
      <c r="BE632" s="849"/>
      <c r="BF632" s="836"/>
      <c r="BG632" s="836"/>
      <c r="BH632" s="836"/>
      <c r="BI632" s="836"/>
      <c r="BJ632" s="836"/>
      <c r="BK632" s="837"/>
      <c r="BL632" s="460"/>
    </row>
    <row r="633" spans="1:64" ht="15" customHeight="1">
      <c r="A633" s="1121"/>
      <c r="B633" s="1121" t="s">
        <v>1599</v>
      </c>
      <c r="C633" s="1121" t="s">
        <v>1530</v>
      </c>
      <c r="D633" s="1122">
        <v>30000</v>
      </c>
      <c r="E633" s="1123">
        <v>42885</v>
      </c>
      <c r="F633" s="1090"/>
      <c r="G633" s="836"/>
      <c r="H633" s="1090"/>
      <c r="I633" s="850"/>
      <c r="J633" s="850"/>
      <c r="K633" s="836"/>
      <c r="L633" s="850"/>
      <c r="M633" s="850"/>
      <c r="N633" s="836"/>
      <c r="O633" s="850"/>
      <c r="P633" s="850"/>
      <c r="Q633" s="836"/>
      <c r="R633" s="850"/>
      <c r="S633" s="850"/>
      <c r="T633" s="836"/>
      <c r="U633" s="850"/>
      <c r="V633" s="850"/>
      <c r="W633" s="836"/>
      <c r="X633" s="850"/>
      <c r="Y633" s="836"/>
      <c r="Z633" s="836"/>
      <c r="AA633" s="850"/>
      <c r="AB633" s="836"/>
      <c r="AC633" s="836"/>
      <c r="AD633" s="836"/>
      <c r="AE633" s="836"/>
      <c r="AF633" s="836"/>
      <c r="AG633" s="850"/>
      <c r="AH633" s="836"/>
      <c r="AI633" s="836"/>
      <c r="AJ633" s="850"/>
      <c r="AK633" s="836"/>
      <c r="AL633" s="836"/>
      <c r="AM633" s="850"/>
      <c r="AN633" s="836"/>
      <c r="AO633" s="836"/>
      <c r="AP633" s="850"/>
      <c r="AQ633" s="836"/>
      <c r="AR633" s="836"/>
      <c r="AS633" s="850"/>
      <c r="AT633" s="836"/>
      <c r="AU633" s="836"/>
      <c r="AV633" s="850"/>
      <c r="AW633" s="836"/>
      <c r="AX633" s="836"/>
      <c r="AY633" s="850"/>
      <c r="AZ633" s="836"/>
      <c r="BA633" s="836"/>
      <c r="BB633" s="849"/>
      <c r="BC633" s="850"/>
      <c r="BD633" s="836"/>
      <c r="BE633" s="849"/>
      <c r="BF633" s="836"/>
      <c r="BG633" s="836"/>
      <c r="BH633" s="836"/>
      <c r="BI633" s="836"/>
      <c r="BJ633" s="836"/>
      <c r="BK633" s="837"/>
      <c r="BL633" s="460"/>
    </row>
    <row r="634" spans="1:64" ht="15" customHeight="1">
      <c r="A634" s="1121"/>
      <c r="B634" s="1121" t="s">
        <v>1600</v>
      </c>
      <c r="C634" s="1121" t="s">
        <v>1588</v>
      </c>
      <c r="D634" s="1122">
        <v>10000</v>
      </c>
      <c r="E634" s="1123">
        <v>42885</v>
      </c>
      <c r="F634" s="1090"/>
      <c r="G634" s="836"/>
      <c r="H634" s="836"/>
      <c r="I634" s="850"/>
      <c r="J634" s="850"/>
      <c r="K634" s="836"/>
      <c r="L634" s="850"/>
      <c r="M634" s="850"/>
      <c r="N634" s="836"/>
      <c r="O634" s="850"/>
      <c r="P634" s="850"/>
      <c r="Q634" s="836"/>
      <c r="R634" s="850"/>
      <c r="S634" s="850"/>
      <c r="T634" s="836"/>
      <c r="U634" s="850"/>
      <c r="V634" s="850"/>
      <c r="W634" s="836"/>
      <c r="X634" s="850"/>
      <c r="Y634" s="836"/>
      <c r="Z634" s="836"/>
      <c r="AA634" s="850"/>
      <c r="AB634" s="836"/>
      <c r="AC634" s="836"/>
      <c r="AD634" s="836"/>
      <c r="AE634" s="836"/>
      <c r="AF634" s="836"/>
      <c r="AG634" s="850"/>
      <c r="AH634" s="836"/>
      <c r="AI634" s="836"/>
      <c r="AJ634" s="850"/>
      <c r="AK634" s="836"/>
      <c r="AL634" s="836"/>
      <c r="AM634" s="850"/>
      <c r="AN634" s="836"/>
      <c r="AO634" s="836"/>
      <c r="AP634" s="850"/>
      <c r="AQ634" s="836"/>
      <c r="AR634" s="836"/>
      <c r="AS634" s="850"/>
      <c r="AT634" s="836"/>
      <c r="AU634" s="836"/>
      <c r="AV634" s="850"/>
      <c r="AW634" s="836"/>
      <c r="AX634" s="836"/>
      <c r="AY634" s="850"/>
      <c r="AZ634" s="836"/>
      <c r="BA634" s="836"/>
      <c r="BB634" s="849"/>
      <c r="BC634" s="850"/>
      <c r="BD634" s="836"/>
      <c r="BE634" s="849"/>
      <c r="BF634" s="836"/>
      <c r="BG634" s="836"/>
      <c r="BH634" s="836"/>
      <c r="BI634" s="836"/>
      <c r="BJ634" s="836"/>
      <c r="BK634" s="837"/>
      <c r="BL634" s="460"/>
    </row>
    <row r="635" spans="1:64" ht="15" customHeight="1">
      <c r="A635" s="841"/>
      <c r="B635" s="841" t="s">
        <v>1579</v>
      </c>
      <c r="C635" s="841" t="s">
        <v>1578</v>
      </c>
      <c r="D635" s="963">
        <v>17001</v>
      </c>
      <c r="E635" s="903">
        <v>42886</v>
      </c>
      <c r="F635" s="1090"/>
      <c r="G635" s="836"/>
      <c r="H635" s="836"/>
      <c r="I635" s="850"/>
      <c r="J635" s="850"/>
      <c r="K635" s="836"/>
      <c r="L635" s="850"/>
      <c r="M635" s="850"/>
      <c r="N635" s="836"/>
      <c r="O635" s="850"/>
      <c r="P635" s="850"/>
      <c r="Q635" s="836"/>
      <c r="R635" s="850"/>
      <c r="S635" s="850"/>
      <c r="T635" s="836"/>
      <c r="U635" s="850"/>
      <c r="V635" s="850"/>
      <c r="W635" s="836"/>
      <c r="X635" s="850"/>
      <c r="Y635" s="836"/>
      <c r="Z635" s="836"/>
      <c r="AA635" s="850"/>
      <c r="AB635" s="836"/>
      <c r="AC635" s="836"/>
      <c r="AD635" s="836"/>
      <c r="AE635" s="836"/>
      <c r="AF635" s="836"/>
      <c r="AG635" s="850"/>
      <c r="AH635" s="836"/>
      <c r="AI635" s="836"/>
      <c r="AJ635" s="850"/>
      <c r="AK635" s="836"/>
      <c r="AL635" s="836"/>
      <c r="AM635" s="850"/>
      <c r="AN635" s="836"/>
      <c r="AO635" s="836"/>
      <c r="AP635" s="850"/>
      <c r="AQ635" s="836"/>
      <c r="AR635" s="836"/>
      <c r="AS635" s="850"/>
      <c r="AT635" s="836"/>
      <c r="AU635" s="836"/>
      <c r="AV635" s="850"/>
      <c r="AW635" s="836"/>
      <c r="AX635" s="836"/>
      <c r="AY635" s="850"/>
      <c r="AZ635" s="836"/>
      <c r="BA635" s="836"/>
      <c r="BB635" s="849"/>
      <c r="BC635" s="850"/>
      <c r="BD635" s="836"/>
      <c r="BE635" s="849"/>
      <c r="BF635" s="836"/>
      <c r="BG635" s="836"/>
      <c r="BH635" s="836"/>
      <c r="BI635" s="836"/>
      <c r="BJ635" s="836"/>
      <c r="BK635" s="837"/>
      <c r="BL635" s="460"/>
    </row>
    <row r="636" spans="1:64" ht="15" customHeight="1">
      <c r="A636" s="914"/>
      <c r="B636" s="914" t="s">
        <v>1564</v>
      </c>
      <c r="C636" s="868"/>
      <c r="D636" s="1113">
        <f>SUM(D612:D630)</f>
        <v>136933</v>
      </c>
      <c r="E636" s="641"/>
      <c r="F636" s="641"/>
      <c r="G636" s="847"/>
      <c r="H636" s="847"/>
      <c r="I636" s="641"/>
      <c r="J636" s="847"/>
      <c r="K636" s="847"/>
      <c r="L636" s="641"/>
      <c r="M636" s="847"/>
      <c r="N636" s="847"/>
      <c r="O636" s="641"/>
      <c r="P636" s="847"/>
      <c r="Q636" s="847"/>
      <c r="R636" s="641"/>
      <c r="S636" s="847"/>
      <c r="T636" s="847"/>
      <c r="U636" s="641"/>
      <c r="V636" s="847"/>
      <c r="W636" s="641"/>
      <c r="X636" s="641"/>
      <c r="Y636" s="847"/>
      <c r="Z636" s="641"/>
      <c r="AA636" s="641"/>
      <c r="AB636" s="847"/>
      <c r="AC636" s="641"/>
      <c r="AD636" s="641"/>
      <c r="AE636" s="641"/>
      <c r="AF636" s="641"/>
      <c r="AG636" s="641"/>
      <c r="AH636" s="847"/>
      <c r="AI636" s="641"/>
      <c r="AJ636" s="641"/>
      <c r="AK636" s="847"/>
      <c r="AL636" s="641"/>
      <c r="AM636" s="641"/>
      <c r="AN636" s="847"/>
      <c r="AO636" s="641"/>
      <c r="AP636" s="641"/>
      <c r="AQ636" s="847"/>
      <c r="AR636" s="641"/>
      <c r="AS636" s="641"/>
      <c r="AT636" s="847"/>
      <c r="AU636" s="641"/>
      <c r="AV636" s="641"/>
      <c r="AW636" s="847"/>
      <c r="AX636" s="641"/>
      <c r="AY636" s="641"/>
      <c r="AZ636" s="847"/>
      <c r="BA636" s="847"/>
      <c r="BB636" s="641"/>
      <c r="BC636" s="847"/>
      <c r="BD636" s="641"/>
      <c r="BE636" s="641"/>
      <c r="BF636" s="641"/>
      <c r="BG636" s="641"/>
      <c r="BH636" s="641"/>
      <c r="BI636" s="641"/>
      <c r="BJ636" s="641"/>
      <c r="BK636" s="641"/>
      <c r="BL636" s="641"/>
    </row>
    <row r="637" spans="1:64" ht="15" customHeight="1">
      <c r="A637" s="841"/>
      <c r="B637" s="841" t="s">
        <v>1584</v>
      </c>
      <c r="C637" s="841" t="s">
        <v>1583</v>
      </c>
      <c r="D637" s="963">
        <v>70000</v>
      </c>
      <c r="E637" s="903">
        <v>42892</v>
      </c>
      <c r="F637" s="1090"/>
      <c r="G637" s="836"/>
      <c r="H637" s="836"/>
      <c r="I637" s="850"/>
      <c r="J637" s="850"/>
      <c r="K637" s="836"/>
      <c r="L637" s="850"/>
      <c r="M637" s="850"/>
      <c r="N637" s="836"/>
      <c r="O637" s="850"/>
      <c r="P637" s="850"/>
      <c r="Q637" s="836"/>
      <c r="R637" s="850"/>
      <c r="S637" s="850"/>
      <c r="T637" s="836"/>
      <c r="U637" s="850"/>
      <c r="V637" s="850"/>
      <c r="W637" s="836"/>
      <c r="X637" s="850"/>
      <c r="Y637" s="836"/>
      <c r="Z637" s="836"/>
      <c r="AA637" s="850"/>
      <c r="AB637" s="836"/>
      <c r="AC637" s="836"/>
      <c r="AD637" s="836"/>
      <c r="AE637" s="836"/>
      <c r="AF637" s="836"/>
      <c r="AG637" s="850"/>
      <c r="AH637" s="836"/>
      <c r="AI637" s="836"/>
      <c r="AJ637" s="850"/>
      <c r="AK637" s="836"/>
      <c r="AL637" s="836"/>
      <c r="AM637" s="850"/>
      <c r="AN637" s="836"/>
      <c r="AO637" s="836"/>
      <c r="AP637" s="850"/>
      <c r="AQ637" s="836"/>
      <c r="AR637" s="836"/>
      <c r="AS637" s="850"/>
      <c r="AT637" s="836"/>
      <c r="AU637" s="836"/>
      <c r="AV637" s="850"/>
      <c r="AW637" s="836"/>
      <c r="AX637" s="836"/>
      <c r="AY637" s="850"/>
      <c r="AZ637" s="836"/>
      <c r="BA637" s="836"/>
      <c r="BB637" s="849"/>
      <c r="BC637" s="850"/>
      <c r="BD637" s="836"/>
      <c r="BE637" s="849"/>
      <c r="BF637" s="836"/>
      <c r="BG637" s="836"/>
      <c r="BH637" s="836"/>
      <c r="BI637" s="836"/>
      <c r="BJ637" s="836"/>
      <c r="BK637" s="837"/>
      <c r="BL637" s="460"/>
    </row>
    <row r="638" spans="1:64" ht="15" customHeight="1">
      <c r="A638" s="841"/>
      <c r="B638" s="841" t="s">
        <v>1598</v>
      </c>
      <c r="C638" s="841" t="s">
        <v>1536</v>
      </c>
      <c r="D638" s="963">
        <v>35000</v>
      </c>
      <c r="E638" s="903">
        <v>42899</v>
      </c>
      <c r="F638" s="1090"/>
      <c r="G638" s="836"/>
      <c r="H638" s="836"/>
      <c r="I638" s="850"/>
      <c r="J638" s="850"/>
      <c r="K638" s="836"/>
      <c r="L638" s="850"/>
      <c r="M638" s="850"/>
      <c r="N638" s="836"/>
      <c r="O638" s="850"/>
      <c r="P638" s="850"/>
      <c r="Q638" s="836"/>
      <c r="R638" s="850"/>
      <c r="S638" s="850"/>
      <c r="T638" s="836"/>
      <c r="U638" s="850"/>
      <c r="V638" s="850"/>
      <c r="W638" s="836"/>
      <c r="X638" s="850"/>
      <c r="Y638" s="836"/>
      <c r="Z638" s="836"/>
      <c r="AA638" s="850"/>
      <c r="AB638" s="836"/>
      <c r="AC638" s="836"/>
      <c r="AD638" s="836"/>
      <c r="AE638" s="836"/>
      <c r="AF638" s="836"/>
      <c r="AG638" s="850"/>
      <c r="AH638" s="836"/>
      <c r="AI638" s="836"/>
      <c r="AJ638" s="850"/>
      <c r="AK638" s="836"/>
      <c r="AL638" s="836"/>
      <c r="AM638" s="850"/>
      <c r="AN638" s="836"/>
      <c r="AO638" s="836"/>
      <c r="AP638" s="850"/>
      <c r="AQ638" s="836"/>
      <c r="AR638" s="836"/>
      <c r="AS638" s="850"/>
      <c r="AT638" s="836"/>
      <c r="AU638" s="836"/>
      <c r="AV638" s="850"/>
      <c r="AW638" s="836"/>
      <c r="AX638" s="836"/>
      <c r="AY638" s="850"/>
      <c r="AZ638" s="836"/>
      <c r="BA638" s="836"/>
      <c r="BB638" s="849"/>
      <c r="BC638" s="850"/>
      <c r="BD638" s="836"/>
      <c r="BE638" s="849"/>
      <c r="BF638" s="836"/>
      <c r="BG638" s="836"/>
      <c r="BH638" s="836"/>
      <c r="BI638" s="836"/>
      <c r="BJ638" s="836"/>
      <c r="BK638" s="837"/>
      <c r="BL638" s="460"/>
    </row>
    <row r="639" spans="1:64" ht="15" customHeight="1">
      <c r="A639" s="840"/>
      <c r="B639" s="840" t="s">
        <v>1563</v>
      </c>
      <c r="C639" s="840" t="s">
        <v>1536</v>
      </c>
      <c r="D639" s="963">
        <v>10700</v>
      </c>
      <c r="E639" s="903">
        <v>42909</v>
      </c>
      <c r="F639" s="1094" t="s">
        <v>908</v>
      </c>
      <c r="G639" s="836"/>
      <c r="H639" s="836"/>
      <c r="I639" s="1094" t="s">
        <v>908</v>
      </c>
      <c r="J639" s="850"/>
      <c r="K639" s="836"/>
      <c r="L639" s="1094" t="s">
        <v>908</v>
      </c>
      <c r="M639" s="850"/>
      <c r="N639" s="836"/>
      <c r="O639" s="1094"/>
      <c r="P639" s="850"/>
      <c r="Q639" s="836"/>
      <c r="R639" s="1013">
        <v>42788</v>
      </c>
      <c r="S639" s="850"/>
      <c r="T639" s="836"/>
      <c r="U639" s="850"/>
      <c r="V639" s="850"/>
      <c r="W639" s="836"/>
      <c r="X639" s="850"/>
      <c r="Y639" s="836"/>
      <c r="Z639" s="836"/>
      <c r="AA639" s="850"/>
      <c r="AB639" s="836"/>
      <c r="AC639" s="836"/>
      <c r="AD639" s="836"/>
      <c r="AE639" s="836"/>
      <c r="AF639" s="836"/>
      <c r="AG639" s="850"/>
      <c r="AH639" s="836"/>
      <c r="AI639" s="836"/>
      <c r="AJ639" s="850"/>
      <c r="AK639" s="836"/>
      <c r="AL639" s="836"/>
      <c r="AM639" s="850"/>
      <c r="AN639" s="836"/>
      <c r="AO639" s="836"/>
      <c r="AP639" s="850"/>
      <c r="AQ639" s="836"/>
      <c r="AR639" s="836"/>
      <c r="AS639" s="850"/>
      <c r="AT639" s="836"/>
      <c r="AU639" s="836"/>
      <c r="AV639" s="850"/>
      <c r="AW639" s="836"/>
      <c r="AX639" s="836"/>
      <c r="AY639" s="850"/>
      <c r="AZ639" s="836"/>
      <c r="BA639" s="836"/>
      <c r="BB639" s="849"/>
      <c r="BC639" s="850"/>
      <c r="BD639" s="836"/>
      <c r="BE639" s="849"/>
      <c r="BF639" s="836"/>
      <c r="BG639" s="836"/>
      <c r="BH639" s="836"/>
      <c r="BI639" s="836"/>
      <c r="BJ639" s="836"/>
      <c r="BK639" s="837"/>
      <c r="BL639" s="460"/>
    </row>
    <row r="640" spans="1:64" ht="15" customHeight="1">
      <c r="A640" s="666"/>
      <c r="B640" s="666"/>
      <c r="C640" s="666"/>
      <c r="D640" s="1012"/>
      <c r="E640" s="1011"/>
      <c r="F640" s="1090"/>
      <c r="G640" s="836"/>
      <c r="H640" s="836"/>
      <c r="I640" s="850"/>
      <c r="J640" s="850"/>
      <c r="K640" s="836"/>
      <c r="L640" s="850"/>
      <c r="M640" s="850"/>
      <c r="N640" s="836"/>
      <c r="O640" s="850"/>
      <c r="P640" s="850"/>
      <c r="Q640" s="836"/>
      <c r="R640" s="850"/>
      <c r="S640" s="850"/>
      <c r="T640" s="836"/>
      <c r="U640" s="850"/>
      <c r="V640" s="850"/>
      <c r="W640" s="836"/>
      <c r="X640" s="850"/>
      <c r="Y640" s="836"/>
      <c r="Z640" s="836"/>
      <c r="AA640" s="850"/>
      <c r="AB640" s="836"/>
      <c r="AC640" s="836"/>
      <c r="AD640" s="836"/>
      <c r="AE640" s="836"/>
      <c r="AF640" s="836"/>
      <c r="AG640" s="850"/>
      <c r="AH640" s="836"/>
      <c r="AI640" s="836"/>
      <c r="AJ640" s="850"/>
      <c r="AK640" s="836"/>
      <c r="AL640" s="836"/>
      <c r="AM640" s="850"/>
      <c r="AN640" s="836"/>
      <c r="AO640" s="836"/>
      <c r="AP640" s="850"/>
      <c r="AQ640" s="836"/>
      <c r="AR640" s="836"/>
      <c r="AS640" s="850"/>
      <c r="AT640" s="836"/>
      <c r="AU640" s="836"/>
      <c r="AV640" s="850"/>
      <c r="AW640" s="836"/>
      <c r="AX640" s="836"/>
      <c r="AY640" s="850"/>
      <c r="AZ640" s="836"/>
      <c r="BA640" s="836"/>
      <c r="BB640" s="849"/>
      <c r="BC640" s="850"/>
      <c r="BD640" s="836"/>
      <c r="BE640" s="849"/>
      <c r="BF640" s="836"/>
      <c r="BG640" s="836"/>
      <c r="BH640" s="836"/>
      <c r="BI640" s="836"/>
      <c r="BJ640" s="836"/>
      <c r="BK640" s="837"/>
      <c r="BL640" s="460"/>
    </row>
    <row r="641" spans="1:64" ht="15" customHeight="1">
      <c r="A641" s="666"/>
      <c r="B641" s="666"/>
      <c r="C641" s="666"/>
      <c r="D641" s="1012"/>
      <c r="E641" s="1011"/>
      <c r="F641" s="1090"/>
      <c r="G641" s="836"/>
      <c r="H641" s="836"/>
      <c r="I641" s="850"/>
      <c r="J641" s="850"/>
      <c r="K641" s="836"/>
      <c r="L641" s="850"/>
      <c r="M641" s="850"/>
      <c r="N641" s="836"/>
      <c r="O641" s="850"/>
      <c r="P641" s="850"/>
      <c r="Q641" s="836"/>
      <c r="R641" s="850"/>
      <c r="S641" s="850"/>
      <c r="T641" s="836"/>
      <c r="U641" s="850"/>
      <c r="V641" s="850"/>
      <c r="W641" s="836"/>
      <c r="X641" s="850"/>
      <c r="Y641" s="836"/>
      <c r="Z641" s="836"/>
      <c r="AA641" s="850"/>
      <c r="AB641" s="836"/>
      <c r="AC641" s="836"/>
      <c r="AD641" s="836"/>
      <c r="AE641" s="836"/>
      <c r="AF641" s="836"/>
      <c r="AG641" s="850"/>
      <c r="AH641" s="836"/>
      <c r="AI641" s="836"/>
      <c r="AJ641" s="850"/>
      <c r="AK641" s="836"/>
      <c r="AL641" s="836"/>
      <c r="AM641" s="850"/>
      <c r="AN641" s="836"/>
      <c r="AO641" s="836"/>
      <c r="AP641" s="850"/>
      <c r="AQ641" s="836"/>
      <c r="AR641" s="836"/>
      <c r="AS641" s="850"/>
      <c r="AT641" s="836"/>
      <c r="AU641" s="836"/>
      <c r="AV641" s="850"/>
      <c r="AW641" s="836"/>
      <c r="AX641" s="836"/>
      <c r="AY641" s="850"/>
      <c r="AZ641" s="836"/>
      <c r="BA641" s="836"/>
      <c r="BB641" s="849"/>
      <c r="BC641" s="850"/>
      <c r="BD641" s="836"/>
      <c r="BE641" s="849"/>
      <c r="BF641" s="836"/>
      <c r="BG641" s="836"/>
      <c r="BH641" s="836"/>
      <c r="BI641" s="836"/>
      <c r="BJ641" s="836"/>
      <c r="BK641" s="837"/>
      <c r="BL641" s="460"/>
    </row>
    <row r="642" spans="1:64" ht="15" customHeight="1">
      <c r="A642" s="666"/>
      <c r="B642" s="666"/>
      <c r="C642" s="666"/>
      <c r="D642" s="1012"/>
      <c r="E642" s="1011"/>
      <c r="F642" s="1090"/>
      <c r="G642" s="836"/>
      <c r="H642" s="836"/>
      <c r="I642" s="850"/>
      <c r="J642" s="850"/>
      <c r="K642" s="836"/>
      <c r="L642" s="850"/>
      <c r="M642" s="850"/>
      <c r="N642" s="836"/>
      <c r="O642" s="850"/>
      <c r="P642" s="850"/>
      <c r="Q642" s="836"/>
      <c r="R642" s="850"/>
      <c r="S642" s="850"/>
      <c r="T642" s="836"/>
      <c r="U642" s="850"/>
      <c r="V642" s="850"/>
      <c r="W642" s="836"/>
      <c r="X642" s="850"/>
      <c r="Y642" s="836"/>
      <c r="Z642" s="836"/>
      <c r="AA642" s="850"/>
      <c r="AB642" s="836"/>
      <c r="AC642" s="836"/>
      <c r="AD642" s="836"/>
      <c r="AE642" s="836"/>
      <c r="AF642" s="836"/>
      <c r="AG642" s="850"/>
      <c r="AH642" s="836"/>
      <c r="AI642" s="836"/>
      <c r="AJ642" s="850"/>
      <c r="AK642" s="836"/>
      <c r="AL642" s="836"/>
      <c r="AM642" s="850"/>
      <c r="AN642" s="836"/>
      <c r="AO642" s="836"/>
      <c r="AP642" s="850"/>
      <c r="AQ642" s="836"/>
      <c r="AR642" s="836"/>
      <c r="AS642" s="850"/>
      <c r="AT642" s="836"/>
      <c r="AU642" s="836"/>
      <c r="AV642" s="850"/>
      <c r="AW642" s="836"/>
      <c r="AX642" s="836"/>
      <c r="AY642" s="850"/>
      <c r="AZ642" s="836"/>
      <c r="BA642" s="836"/>
      <c r="BB642" s="849"/>
      <c r="BC642" s="850"/>
      <c r="BD642" s="836"/>
      <c r="BE642" s="849"/>
      <c r="BF642" s="836"/>
      <c r="BG642" s="836"/>
      <c r="BH642" s="836"/>
      <c r="BI642" s="836"/>
      <c r="BJ642" s="836"/>
      <c r="BK642" s="837"/>
      <c r="BL642" s="460"/>
    </row>
    <row r="643" spans="1:64" ht="15" customHeight="1">
      <c r="A643" s="666"/>
      <c r="B643" s="666"/>
      <c r="C643" s="666"/>
      <c r="D643" s="1012"/>
      <c r="E643" s="1011"/>
      <c r="F643" s="1090"/>
      <c r="G643" s="836"/>
      <c r="H643" s="836"/>
      <c r="I643" s="850"/>
      <c r="J643" s="850"/>
      <c r="K643" s="836"/>
      <c r="L643" s="850"/>
      <c r="M643" s="850"/>
      <c r="N643" s="836"/>
      <c r="O643" s="850"/>
      <c r="P643" s="850"/>
      <c r="Q643" s="836"/>
      <c r="R643" s="850"/>
      <c r="S643" s="850"/>
      <c r="T643" s="836"/>
      <c r="U643" s="850"/>
      <c r="V643" s="850"/>
      <c r="W643" s="836"/>
      <c r="X643" s="850"/>
      <c r="Y643" s="836"/>
      <c r="Z643" s="836"/>
      <c r="AA643" s="850"/>
      <c r="AB643" s="836"/>
      <c r="AC643" s="836"/>
      <c r="AD643" s="836"/>
      <c r="AE643" s="836"/>
      <c r="AF643" s="836"/>
      <c r="AG643" s="850"/>
      <c r="AH643" s="836"/>
      <c r="AI643" s="836"/>
      <c r="AJ643" s="850"/>
      <c r="AK643" s="836"/>
      <c r="AL643" s="836"/>
      <c r="AM643" s="850"/>
      <c r="AN643" s="836"/>
      <c r="AO643" s="836"/>
      <c r="AP643" s="850"/>
      <c r="AQ643" s="836"/>
      <c r="AR643" s="836"/>
      <c r="AS643" s="850"/>
      <c r="AT643" s="836"/>
      <c r="AU643" s="836"/>
      <c r="AV643" s="850"/>
      <c r="AW643" s="836"/>
      <c r="AX643" s="836"/>
      <c r="AY643" s="850"/>
      <c r="AZ643" s="836"/>
      <c r="BA643" s="836"/>
      <c r="BB643" s="849"/>
      <c r="BC643" s="850"/>
      <c r="BD643" s="836"/>
      <c r="BE643" s="849"/>
      <c r="BF643" s="836"/>
      <c r="BG643" s="836"/>
      <c r="BH643" s="836"/>
      <c r="BI643" s="836"/>
      <c r="BJ643" s="836"/>
      <c r="BK643" s="837"/>
      <c r="BL643" s="460"/>
    </row>
    <row r="644" spans="1:64" ht="15" customHeight="1">
      <c r="A644" s="666"/>
      <c r="B644" s="666"/>
      <c r="C644" s="666"/>
      <c r="D644" s="1012"/>
      <c r="E644" s="1011"/>
      <c r="F644" s="1090"/>
      <c r="G644" s="836"/>
      <c r="H644" s="836"/>
      <c r="I644" s="850"/>
      <c r="J644" s="850"/>
      <c r="K644" s="836"/>
      <c r="L644" s="850"/>
      <c r="M644" s="850"/>
      <c r="N644" s="836"/>
      <c r="O644" s="850"/>
      <c r="P644" s="850"/>
      <c r="Q644" s="836"/>
      <c r="R644" s="850"/>
      <c r="S644" s="850"/>
      <c r="T644" s="836"/>
      <c r="U644" s="850"/>
      <c r="V644" s="850"/>
      <c r="W644" s="836"/>
      <c r="X644" s="850"/>
      <c r="Y644" s="836"/>
      <c r="Z644" s="836"/>
      <c r="AA644" s="850"/>
      <c r="AB644" s="836"/>
      <c r="AC644" s="836"/>
      <c r="AD644" s="836"/>
      <c r="AE644" s="836"/>
      <c r="AF644" s="836"/>
      <c r="AG644" s="850"/>
      <c r="AH644" s="836"/>
      <c r="AI644" s="836"/>
      <c r="AJ644" s="850"/>
      <c r="AK644" s="836"/>
      <c r="AL644" s="836"/>
      <c r="AM644" s="850"/>
      <c r="AN644" s="836"/>
      <c r="AO644" s="836"/>
      <c r="AP644" s="850"/>
      <c r="AQ644" s="836"/>
      <c r="AR644" s="836"/>
      <c r="AS644" s="850"/>
      <c r="AT644" s="836"/>
      <c r="AU644" s="836"/>
      <c r="AV644" s="850"/>
      <c r="AW644" s="836"/>
      <c r="AX644" s="836"/>
      <c r="AY644" s="850"/>
      <c r="AZ644" s="836"/>
      <c r="BA644" s="836"/>
      <c r="BB644" s="849"/>
      <c r="BC644" s="850"/>
      <c r="BD644" s="836"/>
      <c r="BE644" s="849"/>
      <c r="BF644" s="836"/>
      <c r="BG644" s="836"/>
      <c r="BH644" s="836"/>
      <c r="BI644" s="836"/>
      <c r="BJ644" s="836"/>
      <c r="BK644" s="837"/>
      <c r="BL644" s="460"/>
    </row>
    <row r="645" spans="1:64" ht="15" customHeight="1">
      <c r="A645" s="666"/>
      <c r="B645" s="666"/>
      <c r="C645" s="666"/>
      <c r="D645" s="1012"/>
      <c r="E645" s="1011"/>
      <c r="F645" s="1090"/>
      <c r="G645" s="836"/>
      <c r="H645" s="836"/>
      <c r="I645" s="850"/>
      <c r="J645" s="850"/>
      <c r="K645" s="836"/>
      <c r="L645" s="850"/>
      <c r="M645" s="850"/>
      <c r="N645" s="836"/>
      <c r="O645" s="850"/>
      <c r="P645" s="850"/>
      <c r="Q645" s="836"/>
      <c r="R645" s="850"/>
      <c r="S645" s="850"/>
      <c r="T645" s="836"/>
      <c r="U645" s="850"/>
      <c r="V645" s="850"/>
      <c r="W645" s="836"/>
      <c r="X645" s="850"/>
      <c r="Y645" s="836"/>
      <c r="Z645" s="836"/>
      <c r="AA645" s="850"/>
      <c r="AB645" s="836"/>
      <c r="AC645" s="836"/>
      <c r="AD645" s="836"/>
      <c r="AE645" s="836"/>
      <c r="AF645" s="836"/>
      <c r="AG645" s="850"/>
      <c r="AH645" s="836"/>
      <c r="AI645" s="836"/>
      <c r="AJ645" s="850"/>
      <c r="AK645" s="836"/>
      <c r="AL645" s="836"/>
      <c r="AM645" s="850"/>
      <c r="AN645" s="836"/>
      <c r="AO645" s="836"/>
      <c r="AP645" s="850"/>
      <c r="AQ645" s="836"/>
      <c r="AR645" s="836"/>
      <c r="AS645" s="850"/>
      <c r="AT645" s="836"/>
      <c r="AU645" s="836"/>
      <c r="AV645" s="850"/>
      <c r="AW645" s="836"/>
      <c r="AX645" s="836"/>
      <c r="AY645" s="850"/>
      <c r="AZ645" s="836"/>
      <c r="BA645" s="836"/>
      <c r="BB645" s="849"/>
      <c r="BC645" s="850"/>
      <c r="BD645" s="836"/>
      <c r="BE645" s="849"/>
      <c r="BF645" s="836"/>
      <c r="BG645" s="836"/>
      <c r="BH645" s="836"/>
      <c r="BI645" s="836"/>
      <c r="BJ645" s="836"/>
      <c r="BK645" s="837"/>
      <c r="BL645" s="460"/>
    </row>
    <row r="646" spans="1:64" ht="15" customHeight="1">
      <c r="A646" s="666"/>
      <c r="B646" s="666"/>
      <c r="C646" s="666"/>
      <c r="D646" s="1012"/>
      <c r="E646" s="1011"/>
      <c r="F646" s="1090"/>
      <c r="G646" s="836"/>
      <c r="H646" s="836"/>
      <c r="I646" s="850"/>
      <c r="J646" s="850"/>
      <c r="K646" s="836"/>
      <c r="L646" s="850"/>
      <c r="M646" s="850"/>
      <c r="N646" s="836"/>
      <c r="O646" s="850"/>
      <c r="P646" s="850"/>
      <c r="Q646" s="836"/>
      <c r="R646" s="850"/>
      <c r="S646" s="850"/>
      <c r="T646" s="836"/>
      <c r="U646" s="850"/>
      <c r="V646" s="850"/>
      <c r="W646" s="836"/>
      <c r="X646" s="850"/>
      <c r="Y646" s="836"/>
      <c r="Z646" s="836"/>
      <c r="AA646" s="850"/>
      <c r="AB646" s="836"/>
      <c r="AC646" s="836"/>
      <c r="AD646" s="836"/>
      <c r="AE646" s="836"/>
      <c r="AF646" s="836"/>
      <c r="AG646" s="850"/>
      <c r="AH646" s="836"/>
      <c r="AI646" s="836"/>
      <c r="AJ646" s="850"/>
      <c r="AK646" s="836"/>
      <c r="AL646" s="836"/>
      <c r="AM646" s="850"/>
      <c r="AN646" s="836"/>
      <c r="AO646" s="836"/>
      <c r="AP646" s="850"/>
      <c r="AQ646" s="836"/>
      <c r="AR646" s="836"/>
      <c r="AS646" s="850"/>
      <c r="AT646" s="836"/>
      <c r="AU646" s="836"/>
      <c r="AV646" s="850"/>
      <c r="AW646" s="836"/>
      <c r="AX646" s="836"/>
      <c r="AY646" s="850"/>
      <c r="AZ646" s="836"/>
      <c r="BA646" s="836"/>
      <c r="BB646" s="849"/>
      <c r="BC646" s="850"/>
      <c r="BD646" s="836"/>
      <c r="BE646" s="849"/>
      <c r="BF646" s="836"/>
      <c r="BG646" s="836"/>
      <c r="BH646" s="836"/>
      <c r="BI646" s="836"/>
      <c r="BJ646" s="836"/>
      <c r="BK646" s="837"/>
      <c r="BL646" s="460"/>
    </row>
    <row r="647" spans="1:64" ht="15" customHeight="1">
      <c r="A647" s="666"/>
      <c r="B647" s="666"/>
      <c r="C647" s="666"/>
      <c r="D647" s="1012"/>
      <c r="E647" s="1011"/>
      <c r="F647" s="1090"/>
      <c r="G647" s="836"/>
      <c r="H647" s="836"/>
      <c r="I647" s="850"/>
      <c r="J647" s="850"/>
      <c r="K647" s="836"/>
      <c r="L647" s="850"/>
      <c r="M647" s="850"/>
      <c r="N647" s="836"/>
      <c r="O647" s="850"/>
      <c r="P647" s="850"/>
      <c r="Q647" s="836"/>
      <c r="R647" s="850"/>
      <c r="S647" s="850"/>
      <c r="T647" s="836"/>
      <c r="U647" s="850"/>
      <c r="V647" s="850"/>
      <c r="W647" s="836"/>
      <c r="X647" s="850"/>
      <c r="Y647" s="836"/>
      <c r="Z647" s="836"/>
      <c r="AA647" s="850"/>
      <c r="AB647" s="836"/>
      <c r="AC647" s="836"/>
      <c r="AD647" s="836"/>
      <c r="AE647" s="836"/>
      <c r="AF647" s="836"/>
      <c r="AG647" s="850"/>
      <c r="AH647" s="836"/>
      <c r="AI647" s="836"/>
      <c r="AJ647" s="850"/>
      <c r="AK647" s="836"/>
      <c r="AL647" s="836"/>
      <c r="AM647" s="850"/>
      <c r="AN647" s="836"/>
      <c r="AO647" s="836"/>
      <c r="AP647" s="850"/>
      <c r="AQ647" s="836"/>
      <c r="AR647" s="836"/>
      <c r="AS647" s="850"/>
      <c r="AT647" s="836"/>
      <c r="AU647" s="836"/>
      <c r="AV647" s="850"/>
      <c r="AW647" s="836"/>
      <c r="AX647" s="836"/>
      <c r="AY647" s="850"/>
      <c r="AZ647" s="836"/>
      <c r="BA647" s="836"/>
      <c r="BB647" s="849"/>
      <c r="BC647" s="850"/>
      <c r="BD647" s="836"/>
      <c r="BE647" s="849"/>
      <c r="BF647" s="836"/>
      <c r="BG647" s="836"/>
      <c r="BH647" s="836"/>
      <c r="BI647" s="836"/>
      <c r="BJ647" s="836"/>
      <c r="BK647" s="837"/>
      <c r="BL647" s="460"/>
    </row>
    <row r="648" spans="1:64" ht="15" customHeight="1">
      <c r="A648" s="666"/>
      <c r="B648" s="666"/>
      <c r="C648" s="666"/>
      <c r="D648" s="1012"/>
      <c r="E648" s="1011"/>
      <c r="F648" s="1090"/>
      <c r="G648" s="836"/>
      <c r="H648" s="836"/>
      <c r="I648" s="850"/>
      <c r="J648" s="850"/>
      <c r="K648" s="836"/>
      <c r="L648" s="850"/>
      <c r="M648" s="850"/>
      <c r="N648" s="836"/>
      <c r="O648" s="850"/>
      <c r="P648" s="850"/>
      <c r="Q648" s="836"/>
      <c r="R648" s="850"/>
      <c r="S648" s="850"/>
      <c r="T648" s="836"/>
      <c r="U648" s="850"/>
      <c r="V648" s="850"/>
      <c r="W648" s="836"/>
      <c r="X648" s="850"/>
      <c r="Y648" s="836"/>
      <c r="Z648" s="836"/>
      <c r="AA648" s="850"/>
      <c r="AB648" s="836"/>
      <c r="AC648" s="836"/>
      <c r="AD648" s="836"/>
      <c r="AE648" s="836"/>
      <c r="AF648" s="836"/>
      <c r="AG648" s="850"/>
      <c r="AH648" s="836"/>
      <c r="AI648" s="836"/>
      <c r="AJ648" s="850"/>
      <c r="AK648" s="836"/>
      <c r="AL648" s="836"/>
      <c r="AM648" s="850"/>
      <c r="AN648" s="836"/>
      <c r="AO648" s="836"/>
      <c r="AP648" s="850"/>
      <c r="AQ648" s="836"/>
      <c r="AR648" s="836"/>
      <c r="AS648" s="850"/>
      <c r="AT648" s="836"/>
      <c r="AU648" s="836"/>
      <c r="AV648" s="850"/>
      <c r="AW648" s="836"/>
      <c r="AX648" s="836"/>
      <c r="AY648" s="850"/>
      <c r="AZ648" s="836"/>
      <c r="BA648" s="836"/>
      <c r="BB648" s="849"/>
      <c r="BC648" s="850"/>
      <c r="BD648" s="836"/>
      <c r="BE648" s="849"/>
      <c r="BF648" s="836"/>
      <c r="BG648" s="836"/>
      <c r="BH648" s="836"/>
      <c r="BI648" s="836"/>
      <c r="BJ648" s="836"/>
      <c r="BK648" s="837"/>
      <c r="BL648" s="460"/>
    </row>
    <row r="649" spans="1:64" ht="15" customHeight="1">
      <c r="A649" s="666"/>
      <c r="B649" s="666"/>
      <c r="C649" s="666"/>
      <c r="D649" s="1012"/>
      <c r="E649" s="1011"/>
      <c r="F649" s="1090"/>
      <c r="G649" s="836"/>
      <c r="H649" s="836"/>
      <c r="I649" s="850"/>
      <c r="J649" s="850"/>
      <c r="K649" s="836"/>
      <c r="L649" s="850"/>
      <c r="M649" s="850"/>
      <c r="N649" s="836"/>
      <c r="O649" s="850"/>
      <c r="P649" s="850"/>
      <c r="Q649" s="836"/>
      <c r="R649" s="850"/>
      <c r="S649" s="850"/>
      <c r="T649" s="836"/>
      <c r="U649" s="850"/>
      <c r="V649" s="850"/>
      <c r="W649" s="836"/>
      <c r="X649" s="850"/>
      <c r="Y649" s="836"/>
      <c r="Z649" s="836"/>
      <c r="AA649" s="850"/>
      <c r="AB649" s="836"/>
      <c r="AC649" s="836"/>
      <c r="AD649" s="836"/>
      <c r="AE649" s="836"/>
      <c r="AF649" s="836"/>
      <c r="AG649" s="850"/>
      <c r="AH649" s="836"/>
      <c r="AI649" s="836"/>
      <c r="AJ649" s="850"/>
      <c r="AK649" s="836"/>
      <c r="AL649" s="836"/>
      <c r="AM649" s="850"/>
      <c r="AN649" s="836"/>
      <c r="AO649" s="836"/>
      <c r="AP649" s="850"/>
      <c r="AQ649" s="836"/>
      <c r="AR649" s="836"/>
      <c r="AS649" s="850"/>
      <c r="AT649" s="836"/>
      <c r="AU649" s="836"/>
      <c r="AV649" s="850"/>
      <c r="AW649" s="836"/>
      <c r="AX649" s="836"/>
      <c r="AY649" s="850"/>
      <c r="AZ649" s="836"/>
      <c r="BA649" s="836"/>
      <c r="BB649" s="849"/>
      <c r="BC649" s="850"/>
      <c r="BD649" s="836"/>
      <c r="BE649" s="849"/>
      <c r="BF649" s="836"/>
      <c r="BG649" s="836"/>
      <c r="BH649" s="836"/>
      <c r="BI649" s="836"/>
      <c r="BJ649" s="836"/>
      <c r="BK649" s="837"/>
      <c r="BL649" s="460"/>
    </row>
    <row r="650" spans="1:64" ht="15" customHeight="1">
      <c r="A650" s="666"/>
      <c r="B650" s="666"/>
      <c r="C650" s="666"/>
      <c r="D650" s="1012"/>
      <c r="E650" s="1011"/>
      <c r="F650" s="1090"/>
      <c r="G650" s="836"/>
      <c r="H650" s="836"/>
      <c r="I650" s="850"/>
      <c r="J650" s="850"/>
      <c r="K650" s="836"/>
      <c r="L650" s="850"/>
      <c r="M650" s="850"/>
      <c r="N650" s="836"/>
      <c r="O650" s="850"/>
      <c r="P650" s="850"/>
      <c r="Q650" s="836"/>
      <c r="R650" s="850"/>
      <c r="S650" s="850"/>
      <c r="T650" s="836"/>
      <c r="U650" s="850"/>
      <c r="V650" s="850"/>
      <c r="W650" s="836"/>
      <c r="X650" s="850"/>
      <c r="Y650" s="836"/>
      <c r="Z650" s="836"/>
      <c r="AA650" s="850"/>
      <c r="AB650" s="836"/>
      <c r="AC650" s="836"/>
      <c r="AD650" s="836"/>
      <c r="AE650" s="836"/>
      <c r="AF650" s="836"/>
      <c r="AG650" s="850"/>
      <c r="AH650" s="836"/>
      <c r="AI650" s="836"/>
      <c r="AJ650" s="850"/>
      <c r="AK650" s="836"/>
      <c r="AL650" s="836"/>
      <c r="AM650" s="850"/>
      <c r="AN650" s="836"/>
      <c r="AO650" s="836"/>
      <c r="AP650" s="850"/>
      <c r="AQ650" s="836"/>
      <c r="AR650" s="836"/>
      <c r="AS650" s="850"/>
      <c r="AT650" s="836"/>
      <c r="AU650" s="836"/>
      <c r="AV650" s="850"/>
      <c r="AW650" s="836"/>
      <c r="AX650" s="836"/>
      <c r="AY650" s="850"/>
      <c r="AZ650" s="836"/>
      <c r="BA650" s="836"/>
      <c r="BB650" s="849"/>
      <c r="BC650" s="850"/>
      <c r="BD650" s="836"/>
      <c r="BE650" s="849"/>
      <c r="BF650" s="836"/>
      <c r="BG650" s="836"/>
      <c r="BH650" s="836"/>
      <c r="BI650" s="836"/>
      <c r="BJ650" s="836"/>
      <c r="BK650" s="837"/>
      <c r="BL650" s="460"/>
    </row>
    <row r="651" spans="1:64" ht="15" customHeight="1">
      <c r="A651" s="666"/>
      <c r="B651" s="666"/>
      <c r="C651" s="666"/>
      <c r="D651" s="1012"/>
      <c r="E651" s="1011"/>
      <c r="F651" s="1090"/>
      <c r="G651" s="836"/>
      <c r="H651" s="836"/>
      <c r="I651" s="850"/>
      <c r="J651" s="850"/>
      <c r="K651" s="836"/>
      <c r="L651" s="850"/>
      <c r="M651" s="850"/>
      <c r="N651" s="836"/>
      <c r="O651" s="850"/>
      <c r="P651" s="850"/>
      <c r="Q651" s="836"/>
      <c r="R651" s="850"/>
      <c r="S651" s="850"/>
      <c r="T651" s="836"/>
      <c r="U651" s="850"/>
      <c r="V651" s="850"/>
      <c r="W651" s="836"/>
      <c r="X651" s="850"/>
      <c r="Y651" s="836"/>
      <c r="Z651" s="836"/>
      <c r="AA651" s="850"/>
      <c r="AB651" s="836"/>
      <c r="AC651" s="836"/>
      <c r="AD651" s="836"/>
      <c r="AE651" s="836"/>
      <c r="AF651" s="836"/>
      <c r="AG651" s="850"/>
      <c r="AH651" s="836"/>
      <c r="AI651" s="836"/>
      <c r="AJ651" s="850"/>
      <c r="AK651" s="836"/>
      <c r="AL651" s="836"/>
      <c r="AM651" s="850"/>
      <c r="AN651" s="836"/>
      <c r="AO651" s="836"/>
      <c r="AP651" s="850"/>
      <c r="AQ651" s="836"/>
      <c r="AR651" s="836"/>
      <c r="AS651" s="850"/>
      <c r="AT651" s="836"/>
      <c r="AU651" s="836"/>
      <c r="AV651" s="850"/>
      <c r="AW651" s="836"/>
      <c r="AX651" s="836"/>
      <c r="AY651" s="850"/>
      <c r="AZ651" s="836"/>
      <c r="BA651" s="836"/>
      <c r="BB651" s="849"/>
      <c r="BC651" s="850"/>
      <c r="BD651" s="836"/>
      <c r="BE651" s="849"/>
      <c r="BF651" s="836"/>
      <c r="BG651" s="836"/>
      <c r="BH651" s="836"/>
      <c r="BI651" s="836"/>
      <c r="BJ651" s="836"/>
      <c r="BK651" s="837"/>
      <c r="BL651" s="460"/>
    </row>
    <row r="652" spans="1:64">
      <c r="B652" s="1360" t="s">
        <v>1510</v>
      </c>
      <c r="C652" s="1361"/>
      <c r="D652" s="1002">
        <f>SUM(D580:D651)</f>
        <v>966907</v>
      </c>
      <c r="E652" s="1360"/>
      <c r="F652" s="1362"/>
      <c r="G652" s="1362"/>
      <c r="H652" s="1362"/>
      <c r="I652" s="1362"/>
      <c r="J652" s="1362"/>
      <c r="K652" s="1362"/>
      <c r="L652" s="1362"/>
      <c r="M652" s="1362"/>
      <c r="N652" s="1362"/>
      <c r="O652" s="1362"/>
      <c r="P652" s="1362"/>
      <c r="Q652" s="1362"/>
      <c r="R652" s="1362"/>
      <c r="S652" s="1362"/>
      <c r="T652" s="1362"/>
      <c r="U652" s="1362"/>
      <c r="V652" s="1362"/>
      <c r="W652" s="1362"/>
      <c r="X652" s="1362"/>
      <c r="Y652" s="1362"/>
      <c r="Z652" s="1362"/>
      <c r="AA652" s="1362"/>
      <c r="AB652" s="1362"/>
      <c r="AC652" s="1362"/>
      <c r="AD652" s="1362"/>
      <c r="AE652" s="1362"/>
      <c r="AF652" s="1362"/>
      <c r="AG652" s="1362"/>
      <c r="AH652" s="1362"/>
      <c r="AI652" s="1362"/>
      <c r="AJ652" s="1362"/>
      <c r="AK652" s="1362"/>
      <c r="AL652" s="1362"/>
      <c r="AM652" s="1362"/>
      <c r="AN652" s="1362"/>
      <c r="AO652" s="1362"/>
      <c r="AP652" s="1362"/>
      <c r="AQ652" s="1362"/>
      <c r="AR652" s="1362"/>
      <c r="AS652" s="1362"/>
      <c r="AT652" s="1362"/>
      <c r="AU652" s="1362"/>
      <c r="AV652" s="1362"/>
      <c r="AW652" s="1362"/>
      <c r="AX652" s="1362"/>
      <c r="AY652" s="1362"/>
      <c r="AZ652" s="1362"/>
      <c r="BA652" s="1362"/>
      <c r="BB652" s="1362"/>
      <c r="BC652" s="1362"/>
      <c r="BD652" s="1362"/>
      <c r="BE652" s="1362"/>
      <c r="BF652" s="1362"/>
      <c r="BG652" s="1362"/>
      <c r="BH652" s="1362"/>
      <c r="BI652" s="1362"/>
      <c r="BJ652" s="1362"/>
      <c r="BK652" s="1362"/>
      <c r="BL652" s="1361"/>
    </row>
    <row r="653" spans="1:64" ht="6.75" customHeight="1">
      <c r="B653" s="1357"/>
      <c r="C653" s="1358"/>
      <c r="D653" s="1358"/>
      <c r="E653" s="1358"/>
      <c r="F653" s="1358"/>
      <c r="G653" s="1358"/>
      <c r="H653" s="1358"/>
      <c r="I653" s="1358"/>
      <c r="J653" s="1358"/>
      <c r="K653" s="1358"/>
      <c r="L653" s="1358"/>
      <c r="M653" s="1358"/>
      <c r="N653" s="1358"/>
      <c r="O653" s="1358"/>
      <c r="P653" s="1358"/>
      <c r="Q653" s="1358"/>
      <c r="R653" s="1358"/>
      <c r="S653" s="1358"/>
      <c r="T653" s="1358"/>
      <c r="U653" s="1358"/>
      <c r="V653" s="1358"/>
      <c r="W653" s="1358"/>
      <c r="X653" s="1358"/>
      <c r="Y653" s="1358"/>
      <c r="Z653" s="1358"/>
      <c r="AA653" s="1358"/>
      <c r="AB653" s="1358"/>
      <c r="AC653" s="1358"/>
      <c r="AD653" s="1358"/>
      <c r="AE653" s="1358"/>
      <c r="AF653" s="1358"/>
      <c r="AG653" s="1358"/>
      <c r="AH653" s="1358"/>
      <c r="AI653" s="1358"/>
      <c r="AJ653" s="1358"/>
      <c r="AK653" s="1358"/>
      <c r="AL653" s="1358"/>
      <c r="AM653" s="1358"/>
      <c r="AN653" s="1358"/>
      <c r="AO653" s="1358"/>
      <c r="AP653" s="1358"/>
      <c r="AQ653" s="1358"/>
      <c r="AR653" s="1358"/>
      <c r="AS653" s="1358"/>
      <c r="AT653" s="1358"/>
      <c r="AU653" s="1358"/>
      <c r="AV653" s="1358"/>
      <c r="AW653" s="1358"/>
      <c r="AX653" s="1358"/>
      <c r="AY653" s="1358"/>
      <c r="AZ653" s="1358"/>
      <c r="BA653" s="1358"/>
      <c r="BB653" s="1358"/>
      <c r="BC653" s="1358"/>
      <c r="BD653" s="1358"/>
      <c r="BE653" s="1358"/>
      <c r="BF653" s="1358"/>
      <c r="BG653" s="1358"/>
      <c r="BH653" s="1358"/>
      <c r="BI653" s="1358"/>
      <c r="BJ653" s="1358"/>
      <c r="BK653" s="1358"/>
      <c r="BL653" s="1359"/>
    </row>
  </sheetData>
  <autoFilter ref="A3:BL639">
    <filterColumn colId="5" showButton="0"/>
    <filterColumn colId="6" showButton="0"/>
    <filterColumn colId="8" showButton="0"/>
    <filterColumn colId="9" showButton="0"/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  <filterColumn colId="47" showButton="0"/>
    <filterColumn colId="48" showButton="0"/>
    <filterColumn colId="50" showButton="0"/>
    <filterColumn colId="51" showButton="0"/>
    <filterColumn colId="53" showButton="0"/>
    <filterColumn colId="54" showButton="0"/>
    <filterColumn colId="56" showButton="0"/>
    <filterColumn colId="57" showButton="0"/>
    <filterColumn colId="59" showButton="0"/>
    <filterColumn colId="60" showButton="0"/>
  </autoFilter>
  <mergeCells count="25">
    <mergeCell ref="AM2:AO2"/>
    <mergeCell ref="A2:B2"/>
    <mergeCell ref="X3:Z3"/>
    <mergeCell ref="U3:W3"/>
    <mergeCell ref="R3:T3"/>
    <mergeCell ref="L3:N3"/>
    <mergeCell ref="AG3:AI3"/>
    <mergeCell ref="AA3:AC3"/>
    <mergeCell ref="AD3:AF3"/>
    <mergeCell ref="B1:BE1"/>
    <mergeCell ref="O3:Q3"/>
    <mergeCell ref="B653:BL653"/>
    <mergeCell ref="B652:C652"/>
    <mergeCell ref="E652:BL652"/>
    <mergeCell ref="F3:H3"/>
    <mergeCell ref="BH3:BJ3"/>
    <mergeCell ref="BE3:BG3"/>
    <mergeCell ref="BB3:BD3"/>
    <mergeCell ref="AY3:BA3"/>
    <mergeCell ref="AV3:AX3"/>
    <mergeCell ref="AS3:AU3"/>
    <mergeCell ref="AP3:AR3"/>
    <mergeCell ref="AM3:AO3"/>
    <mergeCell ref="I3:K3"/>
    <mergeCell ref="AJ3:AL3"/>
  </mergeCells>
  <conditionalFormatting sqref="G519 G521">
    <cfRule type="top10" dxfId="1773" priority="4" percent="1" rank="10"/>
  </conditionalFormatting>
  <conditionalFormatting sqref="G522:G525">
    <cfRule type="top10" dxfId="1772" priority="1" percent="1" rank="10"/>
  </conditionalFormatting>
  <hyperlinks>
    <hyperlink ref="AM2" r:id="rId1"/>
    <hyperlink ref="A2" r:id="rId2"/>
    <hyperlink ref="BL2" r:id="rId3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FC332"/>
  <sheetViews>
    <sheetView zoomScale="92" zoomScaleNormal="92" workbookViewId="0">
      <pane xSplit="4" ySplit="3" topLeftCell="E71" activePane="bottomRight" state="frozen"/>
      <selection pane="topRight" activeCell="E1" sqref="E1"/>
      <selection pane="bottomLeft" activeCell="A5" sqref="A5"/>
      <selection pane="bottomRight" activeCell="J88" sqref="J88"/>
    </sheetView>
  </sheetViews>
  <sheetFormatPr defaultRowHeight="15"/>
  <cols>
    <col min="1" max="1" width="15.85546875" style="1153" customWidth="1"/>
    <col min="2" max="2" width="11.5703125" style="162" customWidth="1"/>
    <col min="3" max="3" width="11.7109375" style="1141" customWidth="1"/>
    <col min="4" max="4" width="13.42578125" style="1124" customWidth="1"/>
    <col min="5" max="6" width="8.7109375" style="843" customWidth="1"/>
    <col min="7" max="7" width="8" customWidth="1"/>
    <col min="8" max="8" width="10.28515625" customWidth="1"/>
    <col min="9" max="9" width="8.7109375" customWidth="1"/>
    <col min="10" max="10" width="5" customWidth="1"/>
    <col min="11" max="11" width="10.42578125" customWidth="1"/>
    <col min="12" max="12" width="9.140625" customWidth="1"/>
    <col min="13" max="13" width="8.7109375" customWidth="1"/>
    <col min="14" max="14" width="9.140625" style="843" customWidth="1"/>
    <col min="15" max="16" width="8.7109375" style="843" customWidth="1"/>
    <col min="17" max="17" width="10.5703125" style="1126" customWidth="1"/>
    <col min="18" max="18" width="11.140625" style="843" customWidth="1"/>
    <col min="19" max="19" width="8.7109375" style="843" customWidth="1"/>
    <col min="20" max="20" width="8.85546875" style="843" customWidth="1"/>
    <col min="21" max="21" width="8.7109375" style="843" customWidth="1"/>
    <col min="22" max="22" width="7.85546875" style="843" customWidth="1"/>
    <col min="23" max="23" width="11.140625" style="843" customWidth="1"/>
    <col min="24" max="24" width="10.85546875" style="843" customWidth="1"/>
    <col min="25" max="25" width="9.28515625" style="843" customWidth="1"/>
    <col min="26" max="26" width="11.28515625" style="843" customWidth="1"/>
    <col min="27" max="27" width="11.5703125" style="843" customWidth="1"/>
    <col min="28" max="28" width="8.7109375" style="843" customWidth="1"/>
    <col min="29" max="29" width="12" customWidth="1"/>
    <col min="30" max="52" width="8.7109375" customWidth="1"/>
    <col min="53" max="53" width="11" customWidth="1"/>
    <col min="54" max="55" width="8.7109375" customWidth="1"/>
    <col min="56" max="58" width="8.7109375" hidden="1" customWidth="1"/>
    <col min="59" max="61" width="8.7109375" customWidth="1"/>
    <col min="62" max="62" width="10.5703125" customWidth="1"/>
    <col min="63" max="63" width="10.140625" customWidth="1"/>
    <col min="64" max="67" width="8.7109375" customWidth="1"/>
    <col min="68" max="70" width="8.7109375" style="843" customWidth="1"/>
    <col min="71" max="71" width="8.5703125" customWidth="1"/>
    <col min="72" max="72" width="8.7109375" customWidth="1"/>
    <col min="73" max="73" width="8.42578125" customWidth="1"/>
    <col min="74" max="74" width="12.85546875" hidden="1" customWidth="1"/>
    <col min="75" max="75" width="31.28515625" customWidth="1"/>
    <col min="76" max="78" width="8.7109375" style="16" customWidth="1"/>
    <col min="79" max="79" width="20.140625" style="16" customWidth="1"/>
    <col min="80" max="92" width="8.7109375" style="16" customWidth="1"/>
    <col min="93" max="116" width="9.140625" style="16"/>
  </cols>
  <sheetData>
    <row r="1" spans="1:116" s="926" customFormat="1" ht="70.5" customHeight="1" thickBot="1">
      <c r="A1" s="1457" t="s">
        <v>1692</v>
      </c>
      <c r="B1" s="1457"/>
      <c r="C1" s="1457"/>
      <c r="D1" s="1457"/>
      <c r="E1" s="1457"/>
      <c r="F1" s="1457"/>
      <c r="G1" s="1457"/>
      <c r="H1" s="1457"/>
      <c r="I1" s="1457"/>
      <c r="J1" s="1457"/>
      <c r="K1" s="1457"/>
      <c r="L1" s="1457"/>
      <c r="M1" s="1457"/>
      <c r="N1" s="1457"/>
      <c r="O1" s="1457"/>
      <c r="P1" s="1457"/>
      <c r="Q1" s="1457"/>
      <c r="R1" s="1457"/>
      <c r="S1" s="1457"/>
      <c r="T1" s="1457"/>
      <c r="U1" s="1457"/>
      <c r="V1" s="1457"/>
      <c r="W1" s="1457"/>
      <c r="X1" s="1457"/>
      <c r="Y1" s="1457"/>
      <c r="Z1" s="1457"/>
      <c r="AA1" s="1457"/>
      <c r="AB1" s="1457"/>
      <c r="AC1" s="1457"/>
      <c r="AD1" s="1457"/>
      <c r="AE1" s="1457"/>
      <c r="AF1" s="1457"/>
      <c r="AG1" s="1457"/>
      <c r="AH1" s="1457"/>
      <c r="AI1" s="1457"/>
      <c r="AJ1" s="1457"/>
      <c r="AK1" s="1457"/>
      <c r="AL1" s="1457"/>
      <c r="AM1" s="1457"/>
      <c r="AN1" s="1457"/>
      <c r="AO1" s="1457"/>
      <c r="AP1" s="1457"/>
      <c r="AQ1" s="1457"/>
      <c r="AR1" s="1457"/>
      <c r="AS1" s="1457"/>
      <c r="AT1" s="1457"/>
      <c r="AU1" s="1457"/>
      <c r="AV1" s="1457"/>
      <c r="AW1" s="1130"/>
      <c r="AX1" s="1130"/>
      <c r="AY1" s="1130"/>
      <c r="AZ1" s="1130"/>
      <c r="BA1" s="1130"/>
      <c r="BB1" s="1130"/>
      <c r="BC1" s="1130"/>
      <c r="BD1" s="1130"/>
      <c r="BE1" s="1130"/>
      <c r="BF1" s="1130"/>
      <c r="BG1" s="1130"/>
      <c r="BH1" s="1130"/>
      <c r="BI1" s="1130"/>
      <c r="BJ1" s="1130"/>
      <c r="BK1" s="1130"/>
      <c r="BL1" s="1130"/>
      <c r="BM1" s="1130"/>
      <c r="BN1" s="1131"/>
      <c r="BO1" s="1131"/>
      <c r="BP1" s="1131"/>
      <c r="BQ1" s="1131"/>
      <c r="BR1" s="1131"/>
      <c r="BS1" s="1131"/>
      <c r="BT1" s="1131"/>
      <c r="BU1" s="1131"/>
      <c r="BV1" s="1131"/>
      <c r="BW1" s="1132"/>
      <c r="BX1" s="1133"/>
      <c r="BY1" s="1133"/>
      <c r="BZ1" s="1133"/>
      <c r="CA1" s="1133"/>
      <c r="CB1" s="1133"/>
      <c r="CC1" s="1133"/>
      <c r="CD1" s="1133"/>
      <c r="CE1" s="1133"/>
      <c r="CF1" s="1133"/>
      <c r="CG1" s="1133"/>
      <c r="CH1" s="1133"/>
      <c r="CI1" s="1133"/>
      <c r="CJ1" s="1133"/>
      <c r="CK1" s="1133"/>
      <c r="CL1" s="1133"/>
      <c r="CM1" s="1133"/>
      <c r="CN1" s="1133"/>
      <c r="CO1" s="1133"/>
      <c r="CP1" s="1133"/>
      <c r="CQ1" s="1133"/>
      <c r="CR1" s="1133"/>
      <c r="CS1" s="1133"/>
      <c r="CT1" s="1133"/>
      <c r="CU1" s="1133"/>
      <c r="CV1" s="1133"/>
      <c r="CW1" s="1133"/>
      <c r="CX1" s="1133"/>
      <c r="CY1" s="1133"/>
      <c r="CZ1" s="1133"/>
      <c r="DA1" s="1133"/>
      <c r="DB1" s="1133"/>
      <c r="DC1" s="1133"/>
      <c r="DD1" s="1133"/>
      <c r="DE1" s="1133"/>
      <c r="DF1" s="1133"/>
      <c r="DG1" s="1133"/>
      <c r="DH1" s="1133"/>
      <c r="DI1" s="1133"/>
      <c r="DJ1" s="1133"/>
      <c r="DK1" s="1133"/>
      <c r="DL1" s="1133"/>
    </row>
    <row r="2" spans="1:116" s="926" customFormat="1" ht="30" customHeight="1" thickBot="1">
      <c r="A2" s="1460" t="s">
        <v>746</v>
      </c>
      <c r="B2" s="1462" t="s">
        <v>4</v>
      </c>
      <c r="C2" s="1462" t="s">
        <v>359</v>
      </c>
      <c r="D2" s="1464" t="s">
        <v>360</v>
      </c>
      <c r="E2" s="1428" t="s">
        <v>1627</v>
      </c>
      <c r="F2" s="1428"/>
      <c r="G2" s="1429"/>
      <c r="H2" s="1430" t="s">
        <v>373</v>
      </c>
      <c r="I2" s="1431"/>
      <c r="J2" s="1432"/>
      <c r="K2" s="1423" t="s">
        <v>362</v>
      </c>
      <c r="L2" s="1424"/>
      <c r="M2" s="1433"/>
      <c r="N2" s="1423" t="s">
        <v>1656</v>
      </c>
      <c r="O2" s="1424"/>
      <c r="P2" s="1424"/>
      <c r="Q2" s="1484" t="s">
        <v>1713</v>
      </c>
      <c r="R2" s="1485"/>
      <c r="S2" s="1486"/>
      <c r="T2" s="1422" t="s">
        <v>1640</v>
      </c>
      <c r="U2" s="1422"/>
      <c r="V2" s="1422"/>
      <c r="W2" s="1481" t="s">
        <v>1567</v>
      </c>
      <c r="X2" s="1482"/>
      <c r="Y2" s="1483"/>
      <c r="Z2" s="1474" t="s">
        <v>1691</v>
      </c>
      <c r="AA2" s="1434"/>
      <c r="AB2" s="1435"/>
      <c r="AC2" s="1434" t="s">
        <v>1363</v>
      </c>
      <c r="AD2" s="1434"/>
      <c r="AE2" s="1435"/>
      <c r="AF2" s="1436" t="s">
        <v>366</v>
      </c>
      <c r="AG2" s="1437"/>
      <c r="AH2" s="1438"/>
      <c r="AI2" s="1439" t="s">
        <v>367</v>
      </c>
      <c r="AJ2" s="1440"/>
      <c r="AK2" s="1441"/>
      <c r="AL2" s="1445" t="s">
        <v>368</v>
      </c>
      <c r="AM2" s="1446"/>
      <c r="AN2" s="1447"/>
      <c r="AO2" s="1448" t="s">
        <v>1500</v>
      </c>
      <c r="AP2" s="1449"/>
      <c r="AQ2" s="1450"/>
      <c r="AR2" s="1451" t="s">
        <v>1501</v>
      </c>
      <c r="AS2" s="1452"/>
      <c r="AT2" s="1453"/>
      <c r="AU2" s="1454" t="s">
        <v>1502</v>
      </c>
      <c r="AV2" s="1455"/>
      <c r="AW2" s="1456"/>
      <c r="AX2" s="1466" t="s">
        <v>1503</v>
      </c>
      <c r="AY2" s="1467"/>
      <c r="AZ2" s="1468"/>
      <c r="BA2" s="1471" t="s">
        <v>371</v>
      </c>
      <c r="BB2" s="1472"/>
      <c r="BC2" s="1473"/>
      <c r="BD2" s="1474" t="s">
        <v>750</v>
      </c>
      <c r="BE2" s="1434"/>
      <c r="BF2" s="1435"/>
      <c r="BG2" s="1475" t="s">
        <v>751</v>
      </c>
      <c r="BH2" s="1476"/>
      <c r="BI2" s="1477"/>
      <c r="BJ2" s="1418" t="s">
        <v>372</v>
      </c>
      <c r="BK2" s="1419"/>
      <c r="BL2" s="1420"/>
      <c r="BM2" s="1469" t="s">
        <v>1571</v>
      </c>
      <c r="BN2" s="1422"/>
      <c r="BO2" s="1470"/>
      <c r="BP2" s="1478" t="s">
        <v>1601</v>
      </c>
      <c r="BQ2" s="1479"/>
      <c r="BR2" s="1480"/>
      <c r="BS2" s="1442" t="s">
        <v>375</v>
      </c>
      <c r="BT2" s="1443"/>
      <c r="BU2" s="1444"/>
      <c r="BV2" s="1458" t="s">
        <v>376</v>
      </c>
      <c r="BW2" s="1425" t="s">
        <v>25</v>
      </c>
      <c r="BX2" s="1133"/>
      <c r="BY2" s="1133"/>
      <c r="BZ2" s="1133"/>
      <c r="CA2" s="1133"/>
      <c r="CB2" s="1133"/>
      <c r="CC2" s="1133"/>
      <c r="CD2" s="1133"/>
      <c r="CE2" s="1133"/>
      <c r="CF2" s="1133"/>
      <c r="CG2" s="1133"/>
      <c r="CH2" s="1133"/>
      <c r="CI2" s="1133"/>
      <c r="CJ2" s="1133"/>
      <c r="CK2" s="1133"/>
      <c r="CL2" s="1133"/>
      <c r="CM2" s="1133"/>
      <c r="CN2" s="1133"/>
      <c r="CO2" s="1133"/>
      <c r="CP2" s="1133"/>
      <c r="CQ2" s="1133"/>
      <c r="CR2" s="1133"/>
      <c r="CS2" s="1133"/>
      <c r="CT2" s="1133"/>
      <c r="CU2" s="1133"/>
      <c r="CV2" s="1133"/>
      <c r="CW2" s="1133"/>
      <c r="CX2" s="1133"/>
      <c r="CY2" s="1133"/>
      <c r="CZ2" s="1133"/>
      <c r="DA2" s="1133"/>
      <c r="DB2" s="1133"/>
      <c r="DC2" s="1133"/>
      <c r="DD2" s="1133"/>
      <c r="DE2" s="1133"/>
      <c r="DF2" s="1133"/>
      <c r="DG2" s="1133"/>
      <c r="DH2" s="1133"/>
      <c r="DI2" s="1133"/>
      <c r="DJ2" s="1133"/>
      <c r="DK2" s="1133"/>
      <c r="DL2" s="1133"/>
    </row>
    <row r="3" spans="1:116" s="957" customFormat="1" ht="33.75" customHeight="1">
      <c r="A3" s="1461"/>
      <c r="B3" s="1463"/>
      <c r="C3" s="1463"/>
      <c r="D3" s="1465"/>
      <c r="E3" s="1164" t="s">
        <v>753</v>
      </c>
      <c r="F3" s="1165" t="s">
        <v>754</v>
      </c>
      <c r="G3" s="1166" t="s">
        <v>21</v>
      </c>
      <c r="H3" s="1167" t="s">
        <v>753</v>
      </c>
      <c r="I3" s="1168" t="s">
        <v>754</v>
      </c>
      <c r="J3" s="1169" t="s">
        <v>21</v>
      </c>
      <c r="K3" s="1170" t="s">
        <v>753</v>
      </c>
      <c r="L3" s="1171" t="s">
        <v>754</v>
      </c>
      <c r="M3" s="1145" t="s">
        <v>21</v>
      </c>
      <c r="N3" s="1139" t="s">
        <v>753</v>
      </c>
      <c r="O3" s="1139" t="s">
        <v>754</v>
      </c>
      <c r="P3" s="1145" t="s">
        <v>21</v>
      </c>
      <c r="Q3" s="1172" t="s">
        <v>753</v>
      </c>
      <c r="R3" s="1173" t="s">
        <v>754</v>
      </c>
      <c r="S3" s="1174" t="s">
        <v>21</v>
      </c>
      <c r="T3" s="1175" t="s">
        <v>753</v>
      </c>
      <c r="U3" s="1176" t="s">
        <v>754</v>
      </c>
      <c r="V3" s="1177" t="s">
        <v>21</v>
      </c>
      <c r="W3" s="1178" t="s">
        <v>753</v>
      </c>
      <c r="X3" s="1179" t="s">
        <v>754</v>
      </c>
      <c r="Y3" s="1180" t="s">
        <v>21</v>
      </c>
      <c r="Z3" s="1181" t="s">
        <v>753</v>
      </c>
      <c r="AA3" s="1182" t="s">
        <v>754</v>
      </c>
      <c r="AB3" s="1183" t="s">
        <v>21</v>
      </c>
      <c r="AC3" s="1184" t="s">
        <v>1749</v>
      </c>
      <c r="AD3" s="1185" t="s">
        <v>754</v>
      </c>
      <c r="AE3" s="1183" t="s">
        <v>21</v>
      </c>
      <c r="AF3" s="1164" t="s">
        <v>753</v>
      </c>
      <c r="AG3" s="1165" t="s">
        <v>754</v>
      </c>
      <c r="AH3" s="1166" t="s">
        <v>21</v>
      </c>
      <c r="AI3" s="1186" t="s">
        <v>753</v>
      </c>
      <c r="AJ3" s="1187" t="s">
        <v>754</v>
      </c>
      <c r="AK3" s="1188" t="s">
        <v>21</v>
      </c>
      <c r="AL3" s="1189" t="s">
        <v>753</v>
      </c>
      <c r="AM3" s="1190" t="s">
        <v>754</v>
      </c>
      <c r="AN3" s="1191" t="s">
        <v>21</v>
      </c>
      <c r="AO3" s="1192" t="s">
        <v>753</v>
      </c>
      <c r="AP3" s="1193" t="s">
        <v>754</v>
      </c>
      <c r="AQ3" s="1194" t="s">
        <v>21</v>
      </c>
      <c r="AR3" s="1195" t="s">
        <v>753</v>
      </c>
      <c r="AS3" s="1196" t="s">
        <v>754</v>
      </c>
      <c r="AT3" s="1197" t="s">
        <v>21</v>
      </c>
      <c r="AU3" s="1198" t="s">
        <v>753</v>
      </c>
      <c r="AV3" s="1199" t="s">
        <v>754</v>
      </c>
      <c r="AW3" s="1200" t="s">
        <v>21</v>
      </c>
      <c r="AX3" s="1201" t="s">
        <v>753</v>
      </c>
      <c r="AY3" s="1202" t="s">
        <v>754</v>
      </c>
      <c r="AZ3" s="1203" t="s">
        <v>21</v>
      </c>
      <c r="BA3" s="1204" t="s">
        <v>753</v>
      </c>
      <c r="BB3" s="1205" t="s">
        <v>754</v>
      </c>
      <c r="BC3" s="1206" t="s">
        <v>21</v>
      </c>
      <c r="BD3" s="1181" t="s">
        <v>753</v>
      </c>
      <c r="BE3" s="1182" t="s">
        <v>754</v>
      </c>
      <c r="BF3" s="1183" t="s">
        <v>21</v>
      </c>
      <c r="BG3" s="1207" t="s">
        <v>753</v>
      </c>
      <c r="BH3" s="1208" t="s">
        <v>754</v>
      </c>
      <c r="BI3" s="1209" t="s">
        <v>21</v>
      </c>
      <c r="BJ3" s="1210" t="s">
        <v>753</v>
      </c>
      <c r="BK3" s="1211" t="s">
        <v>754</v>
      </c>
      <c r="BL3" s="1212" t="s">
        <v>21</v>
      </c>
      <c r="BM3" s="1213" t="s">
        <v>753</v>
      </c>
      <c r="BN3" s="1214" t="s">
        <v>754</v>
      </c>
      <c r="BO3" s="1215" t="s">
        <v>21</v>
      </c>
      <c r="BP3" s="1216" t="s">
        <v>753</v>
      </c>
      <c r="BQ3" s="1217" t="s">
        <v>754</v>
      </c>
      <c r="BR3" s="1218" t="s">
        <v>21</v>
      </c>
      <c r="BS3" s="1219" t="s">
        <v>753</v>
      </c>
      <c r="BT3" s="1220" t="s">
        <v>754</v>
      </c>
      <c r="BU3" s="1221" t="s">
        <v>21</v>
      </c>
      <c r="BV3" s="1459"/>
      <c r="BW3" s="1426"/>
      <c r="BX3" s="1134"/>
      <c r="BY3" s="1134"/>
      <c r="BZ3" s="1134"/>
      <c r="CA3" s="1134"/>
      <c r="CB3" s="1134"/>
      <c r="CC3" s="1134"/>
      <c r="CD3" s="1134"/>
      <c r="CE3" s="1134"/>
      <c r="CF3" s="1134"/>
      <c r="CG3" s="1134"/>
      <c r="CH3" s="1134"/>
      <c r="CI3" s="1134"/>
      <c r="CJ3" s="1134"/>
      <c r="CK3" s="1134"/>
      <c r="CL3" s="1134"/>
      <c r="CM3" s="1134"/>
      <c r="CN3" s="1134"/>
      <c r="CO3" s="1134"/>
      <c r="CP3" s="1134"/>
      <c r="CQ3" s="1134"/>
      <c r="CR3" s="1134"/>
      <c r="CS3" s="1134"/>
      <c r="CT3" s="1134"/>
      <c r="CU3" s="1134"/>
      <c r="CV3" s="1134"/>
      <c r="CW3" s="1134"/>
      <c r="CX3" s="1134"/>
      <c r="CY3" s="1134"/>
      <c r="CZ3" s="1134"/>
      <c r="DA3" s="1134"/>
      <c r="DB3" s="1134"/>
      <c r="DC3" s="1134"/>
      <c r="DD3" s="1134"/>
      <c r="DE3" s="1134"/>
      <c r="DF3" s="1134"/>
      <c r="DG3" s="1134"/>
      <c r="DH3" s="1134"/>
      <c r="DI3" s="1134"/>
      <c r="DJ3" s="1134"/>
      <c r="DK3" s="1134"/>
      <c r="DL3" s="1134"/>
    </row>
    <row r="4" spans="1:116" s="1127" customFormat="1" ht="17.100000000000001" customHeight="1">
      <c r="A4" s="1156" t="s">
        <v>1911</v>
      </c>
      <c r="B4" s="1156">
        <v>576371</v>
      </c>
      <c r="C4" s="1157">
        <v>5000</v>
      </c>
      <c r="D4" s="1156">
        <v>42739</v>
      </c>
      <c r="E4" s="1222" t="s">
        <v>380</v>
      </c>
      <c r="F4" s="1158"/>
      <c r="G4" s="1158"/>
      <c r="H4" s="1223">
        <v>42651</v>
      </c>
      <c r="I4" s="1223">
        <v>42665</v>
      </c>
      <c r="J4" s="1222" t="s">
        <v>611</v>
      </c>
      <c r="K4" s="1223">
        <v>42711</v>
      </c>
      <c r="L4" s="1223">
        <v>42716</v>
      </c>
      <c r="M4" s="1222" t="s">
        <v>611</v>
      </c>
      <c r="N4" s="1223" t="s">
        <v>380</v>
      </c>
      <c r="O4" s="1222"/>
      <c r="P4" s="1222"/>
      <c r="Q4" s="1222"/>
      <c r="R4" s="1222"/>
      <c r="S4" s="1222"/>
      <c r="T4" s="1223" t="s">
        <v>380</v>
      </c>
      <c r="U4" s="1223"/>
      <c r="V4" s="1223"/>
      <c r="W4" s="1223">
        <v>42673</v>
      </c>
      <c r="X4" s="1223">
        <v>42683</v>
      </c>
      <c r="Y4" s="1224" t="s">
        <v>611</v>
      </c>
      <c r="Z4" s="1223" t="s">
        <v>380</v>
      </c>
      <c r="AA4" s="1222"/>
      <c r="AB4" s="1222"/>
      <c r="AC4" s="1223" t="s">
        <v>380</v>
      </c>
      <c r="AD4" s="1223"/>
      <c r="AE4" s="1224"/>
      <c r="AF4" s="1223">
        <v>42673</v>
      </c>
      <c r="AG4" s="1223">
        <v>42683</v>
      </c>
      <c r="AH4" s="1224" t="s">
        <v>611</v>
      </c>
      <c r="AI4" s="1223" t="s">
        <v>380</v>
      </c>
      <c r="AJ4" s="1223"/>
      <c r="AK4" s="1223"/>
      <c r="AL4" s="1223" t="s">
        <v>380</v>
      </c>
      <c r="AM4" s="1222"/>
      <c r="AN4" s="1222"/>
      <c r="AO4" s="1223" t="s">
        <v>380</v>
      </c>
      <c r="AP4" s="1222"/>
      <c r="AQ4" s="1222"/>
      <c r="AR4" s="1223" t="s">
        <v>380</v>
      </c>
      <c r="AS4" s="1222"/>
      <c r="AT4" s="1222"/>
      <c r="AU4" s="1223" t="s">
        <v>380</v>
      </c>
      <c r="AV4" s="1222"/>
      <c r="AW4" s="1222"/>
      <c r="AX4" s="1223" t="s">
        <v>380</v>
      </c>
      <c r="AY4" s="1222"/>
      <c r="AZ4" s="1222"/>
      <c r="BA4" s="1223" t="s">
        <v>380</v>
      </c>
      <c r="BB4" s="1222"/>
      <c r="BC4" s="1222"/>
      <c r="BD4" s="1223" t="s">
        <v>380</v>
      </c>
      <c r="BE4" s="1222"/>
      <c r="BF4" s="1222"/>
      <c r="BG4" s="1223" t="s">
        <v>380</v>
      </c>
      <c r="BH4" s="1222"/>
      <c r="BI4" s="1222"/>
      <c r="BJ4" s="1223" t="s">
        <v>380</v>
      </c>
      <c r="BK4" s="1222"/>
      <c r="BL4" s="1222"/>
      <c r="BM4" s="1225" t="s">
        <v>380</v>
      </c>
      <c r="BN4" s="1225"/>
      <c r="BO4" s="1225"/>
      <c r="BP4" s="1223">
        <v>42710</v>
      </c>
      <c r="BQ4" s="1223">
        <v>42710</v>
      </c>
      <c r="BR4" s="1222" t="s">
        <v>611</v>
      </c>
      <c r="BS4" s="1223" t="s">
        <v>379</v>
      </c>
      <c r="BT4" s="1222"/>
      <c r="BU4" s="1222"/>
      <c r="BV4" s="1222"/>
      <c r="BW4" s="1222"/>
      <c r="BX4" s="1135"/>
      <c r="BY4" s="1136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</row>
    <row r="5" spans="1:116" s="1127" customFormat="1" ht="17.100000000000001" customHeight="1">
      <c r="A5" s="1156" t="s">
        <v>1912</v>
      </c>
      <c r="B5" s="1156">
        <v>576371</v>
      </c>
      <c r="C5" s="1159">
        <v>2000</v>
      </c>
      <c r="D5" s="1158">
        <v>42739</v>
      </c>
      <c r="E5" s="1222" t="s">
        <v>380</v>
      </c>
      <c r="F5" s="1158"/>
      <c r="G5" s="1158"/>
      <c r="H5" s="1223">
        <v>42633</v>
      </c>
      <c r="I5" s="1223">
        <v>42670</v>
      </c>
      <c r="J5" s="1224" t="s">
        <v>611</v>
      </c>
      <c r="K5" s="1223">
        <v>42711</v>
      </c>
      <c r="L5" s="1223">
        <v>42716</v>
      </c>
      <c r="M5" s="1222" t="s">
        <v>611</v>
      </c>
      <c r="N5" s="1223" t="s">
        <v>380</v>
      </c>
      <c r="O5" s="1222"/>
      <c r="P5" s="1222"/>
      <c r="Q5" s="1222"/>
      <c r="R5" s="1222"/>
      <c r="S5" s="1222"/>
      <c r="T5" s="1223" t="s">
        <v>380</v>
      </c>
      <c r="U5" s="1223"/>
      <c r="V5" s="1223"/>
      <c r="W5" s="1223">
        <v>42638</v>
      </c>
      <c r="X5" s="1223">
        <v>42646</v>
      </c>
      <c r="Y5" s="1222" t="s">
        <v>611</v>
      </c>
      <c r="Z5" s="1223" t="s">
        <v>380</v>
      </c>
      <c r="AA5" s="1224"/>
      <c r="AB5" s="1224"/>
      <c r="AC5" s="1223" t="s">
        <v>380</v>
      </c>
      <c r="AD5" s="1223"/>
      <c r="AE5" s="1224"/>
      <c r="AF5" s="1223">
        <v>42638</v>
      </c>
      <c r="AG5" s="1223">
        <v>42646</v>
      </c>
      <c r="AH5" s="1224" t="s">
        <v>611</v>
      </c>
      <c r="AI5" s="1223" t="s">
        <v>380</v>
      </c>
      <c r="AJ5" s="1223"/>
      <c r="AK5" s="1222"/>
      <c r="AL5" s="1223" t="s">
        <v>380</v>
      </c>
      <c r="AM5" s="1222"/>
      <c r="AN5" s="1222"/>
      <c r="AO5" s="1223" t="s">
        <v>380</v>
      </c>
      <c r="AP5" s="1222"/>
      <c r="AQ5" s="1222"/>
      <c r="AR5" s="1223" t="s">
        <v>380</v>
      </c>
      <c r="AS5" s="1222"/>
      <c r="AT5" s="1222"/>
      <c r="AU5" s="1223" t="s">
        <v>380</v>
      </c>
      <c r="AV5" s="1222"/>
      <c r="AW5" s="1222"/>
      <c r="AX5" s="1223" t="s">
        <v>380</v>
      </c>
      <c r="AY5" s="1222"/>
      <c r="AZ5" s="1222"/>
      <c r="BA5" s="1223" t="s">
        <v>380</v>
      </c>
      <c r="BB5" s="1222"/>
      <c r="BC5" s="1222"/>
      <c r="BD5" s="1223" t="s">
        <v>380</v>
      </c>
      <c r="BE5" s="1222"/>
      <c r="BF5" s="1222"/>
      <c r="BG5" s="1223" t="s">
        <v>380</v>
      </c>
      <c r="BH5" s="1224"/>
      <c r="BI5" s="1224"/>
      <c r="BJ5" s="1223" t="s">
        <v>380</v>
      </c>
      <c r="BK5" s="1222"/>
      <c r="BL5" s="1222"/>
      <c r="BM5" s="1225" t="s">
        <v>380</v>
      </c>
      <c r="BN5" s="1225"/>
      <c r="BO5" s="1225"/>
      <c r="BP5" s="1223">
        <v>42689</v>
      </c>
      <c r="BQ5" s="1223">
        <v>42689</v>
      </c>
      <c r="BR5" s="1222" t="s">
        <v>611</v>
      </c>
      <c r="BS5" s="1223" t="s">
        <v>379</v>
      </c>
      <c r="BT5" s="1222"/>
      <c r="BU5" s="1222"/>
      <c r="BV5" s="1222"/>
      <c r="BW5" s="1222"/>
      <c r="BX5" s="1135"/>
      <c r="BY5" s="1136"/>
      <c r="BZ5" s="1136"/>
      <c r="CA5" s="1136"/>
      <c r="CB5" s="1136"/>
      <c r="CC5" s="1136"/>
      <c r="CD5" s="1136"/>
      <c r="CE5" s="1136"/>
      <c r="CF5" s="1136"/>
      <c r="CG5" s="1136"/>
      <c r="CH5" s="1136"/>
      <c r="CI5" s="1136"/>
      <c r="CJ5" s="1136"/>
      <c r="CK5" s="1136"/>
      <c r="CL5" s="1136"/>
      <c r="CM5" s="1136"/>
      <c r="CN5" s="1136"/>
      <c r="CO5" s="1136"/>
      <c r="CP5" s="1136"/>
      <c r="CQ5" s="1136"/>
      <c r="CR5" s="1136"/>
      <c r="CS5" s="1136"/>
      <c r="CT5" s="1136"/>
      <c r="CU5" s="1136"/>
      <c r="CV5" s="1136"/>
      <c r="CW5" s="1136"/>
      <c r="CX5" s="1136"/>
      <c r="CY5" s="1136"/>
      <c r="CZ5" s="1136"/>
      <c r="DA5" s="1136"/>
      <c r="DB5" s="1136"/>
      <c r="DC5" s="1136"/>
      <c r="DD5" s="1136"/>
      <c r="DE5" s="1136"/>
      <c r="DF5" s="1136"/>
      <c r="DG5" s="1136"/>
      <c r="DH5" s="1136"/>
      <c r="DI5" s="1136"/>
      <c r="DJ5" s="1136"/>
      <c r="DK5" s="1136"/>
      <c r="DL5" s="1136"/>
    </row>
    <row r="6" spans="1:116" s="1127" customFormat="1" ht="17.100000000000001" customHeight="1">
      <c r="A6" s="1156" t="s">
        <v>1913</v>
      </c>
      <c r="B6" s="1156">
        <v>576371</v>
      </c>
      <c r="C6" s="1159">
        <v>1022</v>
      </c>
      <c r="D6" s="1158">
        <v>42373</v>
      </c>
      <c r="E6" s="1222" t="s">
        <v>380</v>
      </c>
      <c r="F6" s="1158"/>
      <c r="G6" s="1158"/>
      <c r="H6" s="1223">
        <v>42651</v>
      </c>
      <c r="I6" s="1223">
        <v>42655</v>
      </c>
      <c r="J6" s="1224" t="s">
        <v>611</v>
      </c>
      <c r="K6" s="1223">
        <v>42711</v>
      </c>
      <c r="L6" s="1223">
        <v>42716</v>
      </c>
      <c r="M6" s="1222" t="s">
        <v>611</v>
      </c>
      <c r="N6" s="1223" t="s">
        <v>380</v>
      </c>
      <c r="O6" s="1222"/>
      <c r="P6" s="1222"/>
      <c r="Q6" s="1222"/>
      <c r="R6" s="1222"/>
      <c r="S6" s="1222"/>
      <c r="T6" s="1223" t="s">
        <v>380</v>
      </c>
      <c r="U6" s="1223"/>
      <c r="V6" s="1223"/>
      <c r="W6" s="1223">
        <v>42645</v>
      </c>
      <c r="X6" s="1223">
        <v>42653</v>
      </c>
      <c r="Y6" s="1224" t="s">
        <v>611</v>
      </c>
      <c r="Z6" s="1223" t="s">
        <v>380</v>
      </c>
      <c r="AA6" s="1222"/>
      <c r="AB6" s="1222"/>
      <c r="AC6" s="1223" t="s">
        <v>380</v>
      </c>
      <c r="AD6" s="1223"/>
      <c r="AE6" s="1224"/>
      <c r="AF6" s="1223" t="s">
        <v>380</v>
      </c>
      <c r="AG6" s="1223"/>
      <c r="AH6" s="1222"/>
      <c r="AI6" s="1223" t="s">
        <v>380</v>
      </c>
      <c r="AJ6" s="1223"/>
      <c r="AK6" s="1222"/>
      <c r="AL6" s="1223" t="s">
        <v>380</v>
      </c>
      <c r="AM6" s="1222"/>
      <c r="AN6" s="1222"/>
      <c r="AO6" s="1223" t="s">
        <v>380</v>
      </c>
      <c r="AP6" s="1222"/>
      <c r="AQ6" s="1222"/>
      <c r="AR6" s="1223" t="s">
        <v>380</v>
      </c>
      <c r="AS6" s="1222"/>
      <c r="AT6" s="1222"/>
      <c r="AU6" s="1223" t="s">
        <v>380</v>
      </c>
      <c r="AV6" s="1222"/>
      <c r="AW6" s="1222"/>
      <c r="AX6" s="1223" t="s">
        <v>380</v>
      </c>
      <c r="AY6" s="1222"/>
      <c r="AZ6" s="1222"/>
      <c r="BA6" s="1223" t="s">
        <v>380</v>
      </c>
      <c r="BB6" s="1222"/>
      <c r="BC6" s="1222"/>
      <c r="BD6" s="1223" t="s">
        <v>380</v>
      </c>
      <c r="BE6" s="1222"/>
      <c r="BF6" s="1222"/>
      <c r="BG6" s="1223" t="s">
        <v>380</v>
      </c>
      <c r="BH6" s="1224"/>
      <c r="BI6" s="1224"/>
      <c r="BJ6" s="1223" t="s">
        <v>380</v>
      </c>
      <c r="BK6" s="1222"/>
      <c r="BL6" s="1222"/>
      <c r="BM6" s="1225" t="s">
        <v>380</v>
      </c>
      <c r="BN6" s="1225"/>
      <c r="BO6" s="1225"/>
      <c r="BP6" s="1223">
        <v>42693</v>
      </c>
      <c r="BQ6" s="1223">
        <v>42704</v>
      </c>
      <c r="BR6" s="1222" t="s">
        <v>611</v>
      </c>
      <c r="BS6" s="1223" t="s">
        <v>379</v>
      </c>
      <c r="BT6" s="1222"/>
      <c r="BU6" s="1222"/>
      <c r="BV6" s="1222"/>
      <c r="BW6" s="1222"/>
      <c r="BX6" s="1135"/>
      <c r="BY6" s="1136"/>
      <c r="BZ6" s="1136"/>
      <c r="CA6" s="1136"/>
      <c r="CB6" s="1136"/>
      <c r="CC6" s="1136"/>
      <c r="CD6" s="1136"/>
      <c r="CE6" s="1136"/>
      <c r="CF6" s="1136"/>
      <c r="CG6" s="1136"/>
      <c r="CH6" s="1136"/>
      <c r="CI6" s="1136"/>
      <c r="CJ6" s="1136"/>
      <c r="CK6" s="1136"/>
      <c r="CL6" s="1136"/>
      <c r="CM6" s="1136"/>
      <c r="CN6" s="1136"/>
      <c r="CO6" s="1136"/>
      <c r="CP6" s="1136"/>
      <c r="CQ6" s="1136"/>
      <c r="CR6" s="1136"/>
      <c r="CS6" s="1136"/>
      <c r="CT6" s="1136"/>
      <c r="CU6" s="1136"/>
      <c r="CV6" s="1136"/>
      <c r="CW6" s="1136"/>
      <c r="CX6" s="1136"/>
      <c r="CY6" s="1136"/>
      <c r="CZ6" s="1136"/>
      <c r="DA6" s="1136"/>
      <c r="DB6" s="1136"/>
      <c r="DC6" s="1136"/>
      <c r="DD6" s="1136"/>
      <c r="DE6" s="1136"/>
      <c r="DF6" s="1136"/>
      <c r="DG6" s="1136"/>
      <c r="DH6" s="1136"/>
      <c r="DI6" s="1136"/>
      <c r="DJ6" s="1136"/>
      <c r="DK6" s="1136"/>
      <c r="DL6" s="1136"/>
    </row>
    <row r="7" spans="1:116" s="1127" customFormat="1" ht="17.100000000000001" customHeight="1">
      <c r="A7" s="1156" t="s">
        <v>1914</v>
      </c>
      <c r="B7" s="1156">
        <v>576371</v>
      </c>
      <c r="C7" s="1159">
        <v>1194</v>
      </c>
      <c r="D7" s="1158">
        <v>42373</v>
      </c>
      <c r="E7" s="1222" t="s">
        <v>380</v>
      </c>
      <c r="F7" s="1158"/>
      <c r="G7" s="1158"/>
      <c r="H7" s="1223">
        <v>42637</v>
      </c>
      <c r="I7" s="1223">
        <v>42645</v>
      </c>
      <c r="J7" s="1224" t="s">
        <v>611</v>
      </c>
      <c r="K7" s="1223">
        <v>42711</v>
      </c>
      <c r="L7" s="1223">
        <v>42716</v>
      </c>
      <c r="M7" s="1222" t="s">
        <v>611</v>
      </c>
      <c r="N7" s="1223" t="s">
        <v>380</v>
      </c>
      <c r="O7" s="1222"/>
      <c r="P7" s="1222"/>
      <c r="Q7" s="1222"/>
      <c r="R7" s="1222"/>
      <c r="S7" s="1222"/>
      <c r="T7" s="1223" t="s">
        <v>380</v>
      </c>
      <c r="U7" s="1223"/>
      <c r="V7" s="1223"/>
      <c r="W7" s="1223">
        <v>42645</v>
      </c>
      <c r="X7" s="1223">
        <v>42646</v>
      </c>
      <c r="Y7" s="1224" t="s">
        <v>611</v>
      </c>
      <c r="Z7" s="1223" t="s">
        <v>380</v>
      </c>
      <c r="AA7" s="1222"/>
      <c r="AB7" s="1222"/>
      <c r="AC7" s="1223" t="s">
        <v>380</v>
      </c>
      <c r="AD7" s="1223"/>
      <c r="AE7" s="1224"/>
      <c r="AF7" s="1223" t="s">
        <v>380</v>
      </c>
      <c r="AG7" s="1223"/>
      <c r="AH7" s="1222"/>
      <c r="AI7" s="1223" t="s">
        <v>380</v>
      </c>
      <c r="AJ7" s="1223"/>
      <c r="AK7" s="1222"/>
      <c r="AL7" s="1223" t="s">
        <v>380</v>
      </c>
      <c r="AM7" s="1222"/>
      <c r="AN7" s="1222"/>
      <c r="AO7" s="1223" t="s">
        <v>380</v>
      </c>
      <c r="AP7" s="1222"/>
      <c r="AQ7" s="1222"/>
      <c r="AR7" s="1223" t="s">
        <v>380</v>
      </c>
      <c r="AS7" s="1222"/>
      <c r="AT7" s="1222"/>
      <c r="AU7" s="1223" t="s">
        <v>380</v>
      </c>
      <c r="AV7" s="1222"/>
      <c r="AW7" s="1222"/>
      <c r="AX7" s="1223" t="s">
        <v>380</v>
      </c>
      <c r="AY7" s="1222"/>
      <c r="AZ7" s="1222"/>
      <c r="BA7" s="1223" t="s">
        <v>380</v>
      </c>
      <c r="BB7" s="1222"/>
      <c r="BC7" s="1222"/>
      <c r="BD7" s="1223" t="s">
        <v>380</v>
      </c>
      <c r="BE7" s="1222"/>
      <c r="BF7" s="1222"/>
      <c r="BG7" s="1223" t="s">
        <v>380</v>
      </c>
      <c r="BH7" s="1224"/>
      <c r="BI7" s="1224"/>
      <c r="BJ7" s="1223" t="s">
        <v>380</v>
      </c>
      <c r="BK7" s="1222"/>
      <c r="BL7" s="1222"/>
      <c r="BM7" s="1225" t="s">
        <v>380</v>
      </c>
      <c r="BN7" s="1225"/>
      <c r="BO7" s="1225"/>
      <c r="BP7" s="1223">
        <v>42700</v>
      </c>
      <c r="BQ7" s="1223">
        <v>42700</v>
      </c>
      <c r="BR7" s="1222" t="s">
        <v>611</v>
      </c>
      <c r="BS7" s="1223" t="s">
        <v>379</v>
      </c>
      <c r="BT7" s="1222"/>
      <c r="BU7" s="1222"/>
      <c r="BV7" s="1222"/>
      <c r="BW7" s="1222"/>
      <c r="BX7" s="1135"/>
      <c r="BY7" s="1136"/>
      <c r="BZ7" s="1136"/>
      <c r="CA7" s="1136"/>
      <c r="CB7" s="1136"/>
      <c r="CC7" s="1136"/>
      <c r="CD7" s="1136"/>
      <c r="CE7" s="1136"/>
      <c r="CF7" s="1136"/>
      <c r="CG7" s="1136"/>
      <c r="CH7" s="1136"/>
      <c r="CI7" s="1136"/>
      <c r="CJ7" s="1136"/>
      <c r="CK7" s="1136"/>
      <c r="CL7" s="1136"/>
      <c r="CM7" s="1136"/>
      <c r="CN7" s="1136"/>
      <c r="CO7" s="1136"/>
      <c r="CP7" s="1136"/>
      <c r="CQ7" s="1136"/>
      <c r="CR7" s="1136"/>
      <c r="CS7" s="1136"/>
      <c r="CT7" s="1136"/>
      <c r="CU7" s="1136"/>
      <c r="CV7" s="1136"/>
      <c r="CW7" s="1136"/>
      <c r="CX7" s="1136"/>
      <c r="CY7" s="1136"/>
      <c r="CZ7" s="1136"/>
      <c r="DA7" s="1136"/>
      <c r="DB7" s="1136"/>
      <c r="DC7" s="1136"/>
      <c r="DD7" s="1136"/>
      <c r="DE7" s="1136"/>
      <c r="DF7" s="1136"/>
      <c r="DG7" s="1136"/>
      <c r="DH7" s="1136"/>
      <c r="DI7" s="1136"/>
      <c r="DJ7" s="1136"/>
      <c r="DK7" s="1136"/>
      <c r="DL7" s="1136"/>
    </row>
    <row r="8" spans="1:116" s="1127" customFormat="1" ht="17.100000000000001" customHeight="1">
      <c r="A8" s="1156" t="s">
        <v>1915</v>
      </c>
      <c r="B8" s="1156">
        <v>576371</v>
      </c>
      <c r="C8" s="1159">
        <v>1514</v>
      </c>
      <c r="D8" s="1158">
        <v>42373</v>
      </c>
      <c r="E8" s="1222" t="s">
        <v>380</v>
      </c>
      <c r="F8" s="1158"/>
      <c r="G8" s="1158"/>
      <c r="H8" s="1223">
        <v>42644</v>
      </c>
      <c r="I8" s="1223">
        <v>42652</v>
      </c>
      <c r="J8" s="1224" t="s">
        <v>611</v>
      </c>
      <c r="K8" s="1223">
        <v>42711</v>
      </c>
      <c r="L8" s="1223">
        <v>42716</v>
      </c>
      <c r="M8" s="1222" t="s">
        <v>611</v>
      </c>
      <c r="N8" s="1223" t="s">
        <v>380</v>
      </c>
      <c r="O8" s="1222"/>
      <c r="P8" s="1222"/>
      <c r="Q8" s="1222"/>
      <c r="R8" s="1222"/>
      <c r="S8" s="1222"/>
      <c r="T8" s="1223" t="s">
        <v>380</v>
      </c>
      <c r="U8" s="1223"/>
      <c r="V8" s="1223"/>
      <c r="W8" s="1223">
        <v>42645</v>
      </c>
      <c r="X8" s="1223">
        <v>42646</v>
      </c>
      <c r="Y8" s="1224" t="s">
        <v>611</v>
      </c>
      <c r="Z8" s="1223" t="s">
        <v>380</v>
      </c>
      <c r="AA8" s="1222"/>
      <c r="AB8" s="1222"/>
      <c r="AC8" s="1223" t="s">
        <v>380</v>
      </c>
      <c r="AD8" s="1223"/>
      <c r="AE8" s="1224"/>
      <c r="AF8" s="1223" t="s">
        <v>380</v>
      </c>
      <c r="AG8" s="1223"/>
      <c r="AH8" s="1222"/>
      <c r="AI8" s="1223" t="s">
        <v>380</v>
      </c>
      <c r="AJ8" s="1223"/>
      <c r="AK8" s="1222"/>
      <c r="AL8" s="1223" t="s">
        <v>380</v>
      </c>
      <c r="AM8" s="1222"/>
      <c r="AN8" s="1222"/>
      <c r="AO8" s="1223" t="s">
        <v>380</v>
      </c>
      <c r="AP8" s="1222"/>
      <c r="AQ8" s="1222"/>
      <c r="AR8" s="1223" t="s">
        <v>380</v>
      </c>
      <c r="AS8" s="1222"/>
      <c r="AT8" s="1222"/>
      <c r="AU8" s="1223" t="s">
        <v>380</v>
      </c>
      <c r="AV8" s="1222"/>
      <c r="AW8" s="1222"/>
      <c r="AX8" s="1223" t="s">
        <v>380</v>
      </c>
      <c r="AY8" s="1222"/>
      <c r="AZ8" s="1222"/>
      <c r="BA8" s="1223" t="s">
        <v>380</v>
      </c>
      <c r="BB8" s="1222"/>
      <c r="BC8" s="1222"/>
      <c r="BD8" s="1223" t="s">
        <v>380</v>
      </c>
      <c r="BE8" s="1222"/>
      <c r="BF8" s="1222"/>
      <c r="BG8" s="1223" t="s">
        <v>380</v>
      </c>
      <c r="BH8" s="1224"/>
      <c r="BI8" s="1224"/>
      <c r="BJ8" s="1223" t="s">
        <v>380</v>
      </c>
      <c r="BK8" s="1222"/>
      <c r="BL8" s="1222"/>
      <c r="BM8" s="1225" t="s">
        <v>380</v>
      </c>
      <c r="BN8" s="1225"/>
      <c r="BO8" s="1225"/>
      <c r="BP8" s="1223">
        <v>42682</v>
      </c>
      <c r="BQ8" s="1223">
        <v>42704</v>
      </c>
      <c r="BR8" s="1222" t="s">
        <v>611</v>
      </c>
      <c r="BS8" s="1223" t="s">
        <v>379</v>
      </c>
      <c r="BT8" s="1222"/>
      <c r="BU8" s="1222"/>
      <c r="BV8" s="1222"/>
      <c r="BW8" s="1222"/>
      <c r="BX8" s="1135"/>
      <c r="BY8" s="1136"/>
      <c r="BZ8" s="1136"/>
      <c r="CA8" s="1136"/>
      <c r="CB8" s="1136"/>
      <c r="CC8" s="1136"/>
      <c r="CD8" s="1136"/>
      <c r="CE8" s="1136"/>
      <c r="CF8" s="1136"/>
      <c r="CG8" s="1136"/>
      <c r="CH8" s="1136"/>
      <c r="CI8" s="1136"/>
      <c r="CJ8" s="1136"/>
      <c r="CK8" s="1136"/>
      <c r="CL8" s="1136"/>
      <c r="CM8" s="1136"/>
      <c r="CN8" s="1136"/>
      <c r="CO8" s="1136"/>
      <c r="CP8" s="1136"/>
      <c r="CQ8" s="1136"/>
      <c r="CR8" s="1136"/>
      <c r="CS8" s="1136"/>
      <c r="CT8" s="1136"/>
      <c r="CU8" s="1136"/>
      <c r="CV8" s="1136"/>
      <c r="CW8" s="1136"/>
      <c r="CX8" s="1136"/>
      <c r="CY8" s="1136"/>
      <c r="CZ8" s="1136"/>
      <c r="DA8" s="1136"/>
      <c r="DB8" s="1136"/>
      <c r="DC8" s="1136"/>
      <c r="DD8" s="1136"/>
      <c r="DE8" s="1136"/>
      <c r="DF8" s="1136"/>
      <c r="DG8" s="1136"/>
      <c r="DH8" s="1136"/>
      <c r="DI8" s="1136"/>
      <c r="DJ8" s="1136"/>
      <c r="DK8" s="1136"/>
      <c r="DL8" s="1136"/>
    </row>
    <row r="9" spans="1:116" s="1127" customFormat="1" ht="17.100000000000001" customHeight="1">
      <c r="A9" s="1156" t="s">
        <v>1916</v>
      </c>
      <c r="B9" s="1156">
        <v>576371</v>
      </c>
      <c r="C9" s="1159">
        <v>1514</v>
      </c>
      <c r="D9" s="1158">
        <v>42373</v>
      </c>
      <c r="E9" s="1222" t="s">
        <v>380</v>
      </c>
      <c r="F9" s="1158"/>
      <c r="G9" s="1158"/>
      <c r="H9" s="1223">
        <v>42637</v>
      </c>
      <c r="I9" s="1223">
        <v>42649</v>
      </c>
      <c r="J9" s="1224" t="s">
        <v>611</v>
      </c>
      <c r="K9" s="1223">
        <v>42711</v>
      </c>
      <c r="L9" s="1223">
        <v>42716</v>
      </c>
      <c r="M9" s="1222" t="s">
        <v>611</v>
      </c>
      <c r="N9" s="1223" t="s">
        <v>380</v>
      </c>
      <c r="O9" s="1222"/>
      <c r="P9" s="1222"/>
      <c r="Q9" s="1222"/>
      <c r="R9" s="1222"/>
      <c r="S9" s="1222"/>
      <c r="T9" s="1223" t="s">
        <v>380</v>
      </c>
      <c r="U9" s="1223"/>
      <c r="V9" s="1223"/>
      <c r="W9" s="1223">
        <v>42645</v>
      </c>
      <c r="X9" s="1223">
        <v>42646</v>
      </c>
      <c r="Y9" s="1224" t="s">
        <v>611</v>
      </c>
      <c r="Z9" s="1223" t="s">
        <v>380</v>
      </c>
      <c r="AA9" s="1222"/>
      <c r="AB9" s="1222"/>
      <c r="AC9" s="1223" t="s">
        <v>380</v>
      </c>
      <c r="AD9" s="1223"/>
      <c r="AE9" s="1224"/>
      <c r="AF9" s="1223" t="s">
        <v>380</v>
      </c>
      <c r="AG9" s="1223"/>
      <c r="AH9" s="1222"/>
      <c r="AI9" s="1223" t="s">
        <v>380</v>
      </c>
      <c r="AJ9" s="1223"/>
      <c r="AK9" s="1222"/>
      <c r="AL9" s="1223" t="s">
        <v>380</v>
      </c>
      <c r="AM9" s="1222"/>
      <c r="AN9" s="1222"/>
      <c r="AO9" s="1223" t="s">
        <v>380</v>
      </c>
      <c r="AP9" s="1222"/>
      <c r="AQ9" s="1222"/>
      <c r="AR9" s="1223" t="s">
        <v>380</v>
      </c>
      <c r="AS9" s="1222"/>
      <c r="AT9" s="1222"/>
      <c r="AU9" s="1223" t="s">
        <v>380</v>
      </c>
      <c r="AV9" s="1222"/>
      <c r="AW9" s="1222"/>
      <c r="AX9" s="1223" t="s">
        <v>380</v>
      </c>
      <c r="AY9" s="1222"/>
      <c r="AZ9" s="1222"/>
      <c r="BA9" s="1223" t="s">
        <v>380</v>
      </c>
      <c r="BB9" s="1222"/>
      <c r="BC9" s="1222"/>
      <c r="BD9" s="1223" t="s">
        <v>380</v>
      </c>
      <c r="BE9" s="1222"/>
      <c r="BF9" s="1222"/>
      <c r="BG9" s="1223" t="s">
        <v>380</v>
      </c>
      <c r="BH9" s="1224"/>
      <c r="BI9" s="1224"/>
      <c r="BJ9" s="1223" t="s">
        <v>380</v>
      </c>
      <c r="BK9" s="1222"/>
      <c r="BL9" s="1222"/>
      <c r="BM9" s="1225" t="s">
        <v>380</v>
      </c>
      <c r="BN9" s="1225"/>
      <c r="BO9" s="1225"/>
      <c r="BP9" s="1223">
        <v>42700</v>
      </c>
      <c r="BQ9" s="1223">
        <v>42700</v>
      </c>
      <c r="BR9" s="1222" t="s">
        <v>611</v>
      </c>
      <c r="BS9" s="1223" t="s">
        <v>379</v>
      </c>
      <c r="BT9" s="1222"/>
      <c r="BU9" s="1222"/>
      <c r="BV9" s="1222"/>
      <c r="BW9" s="1222"/>
      <c r="BX9" s="1135"/>
      <c r="BY9" s="1136"/>
      <c r="BZ9" s="1136"/>
      <c r="CA9" s="1136"/>
      <c r="CB9" s="1136"/>
      <c r="CC9" s="1136"/>
      <c r="CD9" s="1136"/>
      <c r="CE9" s="1136"/>
      <c r="CF9" s="1136"/>
      <c r="CG9" s="1136"/>
      <c r="CH9" s="1136"/>
      <c r="CI9" s="1136"/>
      <c r="CJ9" s="1136"/>
      <c r="CK9" s="1136"/>
      <c r="CL9" s="1136"/>
      <c r="CM9" s="1136"/>
      <c r="CN9" s="1136"/>
      <c r="CO9" s="1136"/>
      <c r="CP9" s="1136"/>
      <c r="CQ9" s="1136"/>
      <c r="CR9" s="1136"/>
      <c r="CS9" s="1136"/>
      <c r="CT9" s="1136"/>
      <c r="CU9" s="1136"/>
      <c r="CV9" s="1136"/>
      <c r="CW9" s="1136"/>
      <c r="CX9" s="1136"/>
      <c r="CY9" s="1136"/>
      <c r="CZ9" s="1136"/>
      <c r="DA9" s="1136"/>
      <c r="DB9" s="1136"/>
      <c r="DC9" s="1136"/>
      <c r="DD9" s="1136"/>
      <c r="DE9" s="1136"/>
      <c r="DF9" s="1136"/>
      <c r="DG9" s="1136"/>
      <c r="DH9" s="1136"/>
      <c r="DI9" s="1136"/>
      <c r="DJ9" s="1136"/>
      <c r="DK9" s="1136"/>
      <c r="DL9" s="1136"/>
    </row>
    <row r="10" spans="1:116" s="1127" customFormat="1" ht="17.100000000000001" customHeight="1">
      <c r="A10" s="1156" t="s">
        <v>1917</v>
      </c>
      <c r="B10" s="1156">
        <v>576371</v>
      </c>
      <c r="C10" s="1159">
        <v>822</v>
      </c>
      <c r="D10" s="1158">
        <v>42739</v>
      </c>
      <c r="E10" s="1222" t="s">
        <v>380</v>
      </c>
      <c r="F10" s="1158"/>
      <c r="G10" s="1158"/>
      <c r="H10" s="1223">
        <v>42647</v>
      </c>
      <c r="I10" s="1223">
        <v>42653</v>
      </c>
      <c r="J10" s="1224" t="s">
        <v>611</v>
      </c>
      <c r="K10" s="1223">
        <v>42711</v>
      </c>
      <c r="L10" s="1223">
        <v>42716</v>
      </c>
      <c r="M10" s="1222" t="s">
        <v>611</v>
      </c>
      <c r="N10" s="1223" t="s">
        <v>380</v>
      </c>
      <c r="O10" s="1222"/>
      <c r="P10" s="1222"/>
      <c r="Q10" s="1222"/>
      <c r="R10" s="1222"/>
      <c r="S10" s="1222"/>
      <c r="T10" s="1223" t="s">
        <v>380</v>
      </c>
      <c r="U10" s="1223"/>
      <c r="V10" s="1223"/>
      <c r="W10" s="1223">
        <v>42638</v>
      </c>
      <c r="X10" s="1223">
        <v>42646</v>
      </c>
      <c r="Y10" s="1222" t="s">
        <v>611</v>
      </c>
      <c r="Z10" s="1223" t="s">
        <v>380</v>
      </c>
      <c r="AA10" s="1224"/>
      <c r="AB10" s="1224"/>
      <c r="AC10" s="1223" t="s">
        <v>380</v>
      </c>
      <c r="AD10" s="1223"/>
      <c r="AE10" s="1224"/>
      <c r="AF10" s="1223">
        <v>42638</v>
      </c>
      <c r="AG10" s="1223">
        <v>42646</v>
      </c>
      <c r="AH10" s="1224" t="s">
        <v>611</v>
      </c>
      <c r="AI10" s="1223" t="s">
        <v>380</v>
      </c>
      <c r="AJ10" s="1223"/>
      <c r="AK10" s="1223"/>
      <c r="AL10" s="1223" t="s">
        <v>380</v>
      </c>
      <c r="AM10" s="1222"/>
      <c r="AN10" s="1222"/>
      <c r="AO10" s="1223" t="s">
        <v>380</v>
      </c>
      <c r="AP10" s="1222"/>
      <c r="AQ10" s="1222"/>
      <c r="AR10" s="1223" t="s">
        <v>380</v>
      </c>
      <c r="AS10" s="1222"/>
      <c r="AT10" s="1222"/>
      <c r="AU10" s="1223" t="s">
        <v>380</v>
      </c>
      <c r="AV10" s="1222"/>
      <c r="AW10" s="1222"/>
      <c r="AX10" s="1223" t="s">
        <v>380</v>
      </c>
      <c r="AY10" s="1222"/>
      <c r="AZ10" s="1222"/>
      <c r="BA10" s="1223" t="s">
        <v>380</v>
      </c>
      <c r="BB10" s="1222"/>
      <c r="BC10" s="1222"/>
      <c r="BD10" s="1223" t="s">
        <v>380</v>
      </c>
      <c r="BE10" s="1222"/>
      <c r="BF10" s="1222"/>
      <c r="BG10" s="1223" t="s">
        <v>380</v>
      </c>
      <c r="BH10" s="1224"/>
      <c r="BI10" s="1224"/>
      <c r="BJ10" s="1223" t="s">
        <v>380</v>
      </c>
      <c r="BK10" s="1222"/>
      <c r="BL10" s="1222"/>
      <c r="BM10" s="1225" t="s">
        <v>380</v>
      </c>
      <c r="BN10" s="1225"/>
      <c r="BO10" s="1225"/>
      <c r="BP10" s="1223">
        <v>42686</v>
      </c>
      <c r="BQ10" s="1223">
        <v>42704</v>
      </c>
      <c r="BR10" s="1222" t="s">
        <v>611</v>
      </c>
      <c r="BS10" s="1223" t="s">
        <v>379</v>
      </c>
      <c r="BT10" s="1222"/>
      <c r="BU10" s="1222"/>
      <c r="BV10" s="1222"/>
      <c r="BW10" s="1222"/>
      <c r="BX10" s="1135"/>
      <c r="BY10" s="1136"/>
      <c r="BZ10" s="1136"/>
      <c r="CA10" s="1136"/>
      <c r="CB10" s="1136"/>
      <c r="CC10" s="1136"/>
      <c r="CD10" s="1136"/>
      <c r="CE10" s="1136"/>
      <c r="CF10" s="1136"/>
      <c r="CG10" s="1136"/>
      <c r="CH10" s="1136"/>
      <c r="CI10" s="1136"/>
      <c r="CJ10" s="1136"/>
      <c r="CK10" s="1136"/>
      <c r="CL10" s="1136"/>
      <c r="CM10" s="1136"/>
      <c r="CN10" s="1136"/>
      <c r="CO10" s="1136"/>
      <c r="CP10" s="1136"/>
      <c r="CQ10" s="1136"/>
      <c r="CR10" s="1136"/>
      <c r="CS10" s="1136"/>
      <c r="CT10" s="1136"/>
      <c r="CU10" s="1136"/>
      <c r="CV10" s="1136"/>
      <c r="CW10" s="1136"/>
      <c r="CX10" s="1136"/>
      <c r="CY10" s="1136"/>
      <c r="CZ10" s="1136"/>
      <c r="DA10" s="1136"/>
      <c r="DB10" s="1136"/>
      <c r="DC10" s="1136"/>
      <c r="DD10" s="1136"/>
      <c r="DE10" s="1136"/>
      <c r="DF10" s="1136"/>
      <c r="DG10" s="1136"/>
      <c r="DH10" s="1136"/>
      <c r="DI10" s="1136"/>
      <c r="DJ10" s="1136"/>
      <c r="DK10" s="1136"/>
      <c r="DL10" s="1136"/>
    </row>
    <row r="11" spans="1:116" s="1127" customFormat="1" ht="17.100000000000001" customHeight="1">
      <c r="A11" s="1156" t="s">
        <v>1918</v>
      </c>
      <c r="B11" s="1156">
        <v>576371</v>
      </c>
      <c r="C11" s="1159">
        <v>1022</v>
      </c>
      <c r="D11" s="1158">
        <v>42739</v>
      </c>
      <c r="E11" s="1222" t="s">
        <v>380</v>
      </c>
      <c r="F11" s="1158"/>
      <c r="G11" s="1158"/>
      <c r="H11" s="1223">
        <v>42637</v>
      </c>
      <c r="I11" s="1223">
        <v>42670</v>
      </c>
      <c r="J11" s="1224" t="s">
        <v>611</v>
      </c>
      <c r="K11" s="1223">
        <v>42711</v>
      </c>
      <c r="L11" s="1223">
        <v>42716</v>
      </c>
      <c r="M11" s="1222" t="s">
        <v>611</v>
      </c>
      <c r="N11" s="1223" t="s">
        <v>380</v>
      </c>
      <c r="O11" s="1222"/>
      <c r="P11" s="1222"/>
      <c r="Q11" s="1222"/>
      <c r="R11" s="1222"/>
      <c r="S11" s="1222"/>
      <c r="T11" s="1223" t="s">
        <v>380</v>
      </c>
      <c r="U11" s="1223"/>
      <c r="V11" s="1223"/>
      <c r="W11" s="1223">
        <v>42638</v>
      </c>
      <c r="X11" s="1223">
        <v>42638</v>
      </c>
      <c r="Y11" s="1222" t="s">
        <v>611</v>
      </c>
      <c r="Z11" s="1223" t="s">
        <v>380</v>
      </c>
      <c r="AA11" s="1224"/>
      <c r="AB11" s="1224"/>
      <c r="AC11" s="1223" t="s">
        <v>380</v>
      </c>
      <c r="AD11" s="1223"/>
      <c r="AE11" s="1224"/>
      <c r="AF11" s="1223">
        <v>42638</v>
      </c>
      <c r="AG11" s="1223">
        <v>42646</v>
      </c>
      <c r="AH11" s="1222" t="s">
        <v>611</v>
      </c>
      <c r="AI11" s="1223" t="s">
        <v>380</v>
      </c>
      <c r="AJ11" s="1223"/>
      <c r="AK11" s="1222"/>
      <c r="AL11" s="1223" t="s">
        <v>380</v>
      </c>
      <c r="AM11" s="1222"/>
      <c r="AN11" s="1222"/>
      <c r="AO11" s="1223" t="s">
        <v>380</v>
      </c>
      <c r="AP11" s="1222"/>
      <c r="AQ11" s="1222"/>
      <c r="AR11" s="1223" t="s">
        <v>380</v>
      </c>
      <c r="AS11" s="1222"/>
      <c r="AT11" s="1222"/>
      <c r="AU11" s="1223" t="s">
        <v>380</v>
      </c>
      <c r="AV11" s="1222"/>
      <c r="AW11" s="1222"/>
      <c r="AX11" s="1223" t="s">
        <v>380</v>
      </c>
      <c r="AY11" s="1222"/>
      <c r="AZ11" s="1222"/>
      <c r="BA11" s="1223" t="s">
        <v>380</v>
      </c>
      <c r="BB11" s="1222"/>
      <c r="BC11" s="1222"/>
      <c r="BD11" s="1223" t="s">
        <v>380</v>
      </c>
      <c r="BE11" s="1222"/>
      <c r="BF11" s="1222"/>
      <c r="BG11" s="1223" t="s">
        <v>380</v>
      </c>
      <c r="BH11" s="1224"/>
      <c r="BI11" s="1224"/>
      <c r="BJ11" s="1223" t="s">
        <v>380</v>
      </c>
      <c r="BK11" s="1222"/>
      <c r="BL11" s="1222"/>
      <c r="BM11" s="1225" t="s">
        <v>380</v>
      </c>
      <c r="BN11" s="1225"/>
      <c r="BO11" s="1225"/>
      <c r="BP11" s="1223">
        <v>42693</v>
      </c>
      <c r="BQ11" s="1223">
        <v>42704</v>
      </c>
      <c r="BR11" s="1222" t="s">
        <v>611</v>
      </c>
      <c r="BS11" s="1223" t="s">
        <v>379</v>
      </c>
      <c r="BT11" s="1222"/>
      <c r="BU11" s="1222"/>
      <c r="BV11" s="1222"/>
      <c r="BW11" s="1222"/>
      <c r="BX11" s="1135"/>
      <c r="BY11" s="1136"/>
      <c r="BZ11" s="1136"/>
      <c r="CA11" s="1136"/>
      <c r="CB11" s="1136"/>
      <c r="CC11" s="1136"/>
      <c r="CD11" s="1136"/>
      <c r="CE11" s="1136"/>
      <c r="CF11" s="1136"/>
      <c r="CG11" s="1136"/>
      <c r="CH11" s="1136"/>
      <c r="CI11" s="1136"/>
      <c r="CJ11" s="1136"/>
      <c r="CK11" s="1136"/>
      <c r="CL11" s="1136"/>
      <c r="CM11" s="1136"/>
      <c r="CN11" s="1136"/>
      <c r="CO11" s="1136"/>
      <c r="CP11" s="1136"/>
      <c r="CQ11" s="1136"/>
      <c r="CR11" s="1136"/>
      <c r="CS11" s="1136"/>
      <c r="CT11" s="1136"/>
      <c r="CU11" s="1136"/>
      <c r="CV11" s="1136"/>
      <c r="CW11" s="1136"/>
      <c r="CX11" s="1136"/>
      <c r="CY11" s="1136"/>
      <c r="CZ11" s="1136"/>
      <c r="DA11" s="1136"/>
      <c r="DB11" s="1136"/>
      <c r="DC11" s="1136"/>
      <c r="DD11" s="1136"/>
      <c r="DE11" s="1136"/>
      <c r="DF11" s="1136"/>
      <c r="DG11" s="1136"/>
      <c r="DH11" s="1136"/>
      <c r="DI11" s="1136"/>
      <c r="DJ11" s="1136"/>
      <c r="DK11" s="1136"/>
      <c r="DL11" s="1136"/>
    </row>
    <row r="12" spans="1:116" s="1127" customFormat="1" ht="17.100000000000001" customHeight="1">
      <c r="A12" s="1156" t="s">
        <v>1919</v>
      </c>
      <c r="B12" s="1156">
        <v>576371</v>
      </c>
      <c r="C12" s="1159">
        <v>1194</v>
      </c>
      <c r="D12" s="1158">
        <v>42739</v>
      </c>
      <c r="E12" s="1222" t="s">
        <v>380</v>
      </c>
      <c r="F12" s="1158"/>
      <c r="G12" s="1158"/>
      <c r="H12" s="1223">
        <v>42638</v>
      </c>
      <c r="I12" s="1223">
        <v>42642</v>
      </c>
      <c r="J12" s="1224" t="s">
        <v>611</v>
      </c>
      <c r="K12" s="1223">
        <v>42711</v>
      </c>
      <c r="L12" s="1223">
        <v>42716</v>
      </c>
      <c r="M12" s="1222" t="s">
        <v>611</v>
      </c>
      <c r="N12" s="1223" t="s">
        <v>380</v>
      </c>
      <c r="O12" s="1222"/>
      <c r="P12" s="1222"/>
      <c r="Q12" s="1222"/>
      <c r="R12" s="1222"/>
      <c r="S12" s="1222"/>
      <c r="T12" s="1223" t="s">
        <v>380</v>
      </c>
      <c r="U12" s="1223"/>
      <c r="V12" s="1223"/>
      <c r="W12" s="1223">
        <v>42645</v>
      </c>
      <c r="X12" s="1223">
        <v>42653</v>
      </c>
      <c r="Y12" s="1224" t="s">
        <v>611</v>
      </c>
      <c r="Z12" s="1223" t="s">
        <v>380</v>
      </c>
      <c r="AA12" s="1222"/>
      <c r="AB12" s="1222"/>
      <c r="AC12" s="1223" t="s">
        <v>380</v>
      </c>
      <c r="AD12" s="1223"/>
      <c r="AE12" s="1224"/>
      <c r="AF12" s="1223" t="s">
        <v>380</v>
      </c>
      <c r="AG12" s="1223"/>
      <c r="AH12" s="1222"/>
      <c r="AI12" s="1223" t="s">
        <v>380</v>
      </c>
      <c r="AJ12" s="1223"/>
      <c r="AK12" s="1222"/>
      <c r="AL12" s="1223" t="s">
        <v>380</v>
      </c>
      <c r="AM12" s="1222"/>
      <c r="AN12" s="1222"/>
      <c r="AO12" s="1223" t="s">
        <v>380</v>
      </c>
      <c r="AP12" s="1222"/>
      <c r="AQ12" s="1222"/>
      <c r="AR12" s="1223" t="s">
        <v>380</v>
      </c>
      <c r="AS12" s="1222"/>
      <c r="AT12" s="1222"/>
      <c r="AU12" s="1223" t="s">
        <v>380</v>
      </c>
      <c r="AV12" s="1222"/>
      <c r="AW12" s="1222"/>
      <c r="AX12" s="1223" t="s">
        <v>380</v>
      </c>
      <c r="AY12" s="1222"/>
      <c r="AZ12" s="1222"/>
      <c r="BA12" s="1223" t="s">
        <v>380</v>
      </c>
      <c r="BB12" s="1222"/>
      <c r="BC12" s="1222"/>
      <c r="BD12" s="1223" t="s">
        <v>380</v>
      </c>
      <c r="BE12" s="1222"/>
      <c r="BF12" s="1222"/>
      <c r="BG12" s="1223" t="s">
        <v>380</v>
      </c>
      <c r="BH12" s="1224"/>
      <c r="BI12" s="1224"/>
      <c r="BJ12" s="1223" t="s">
        <v>380</v>
      </c>
      <c r="BK12" s="1222"/>
      <c r="BL12" s="1222"/>
      <c r="BM12" s="1225" t="s">
        <v>380</v>
      </c>
      <c r="BN12" s="1225"/>
      <c r="BO12" s="1225"/>
      <c r="BP12" s="1223">
        <v>42700</v>
      </c>
      <c r="BQ12" s="1223">
        <v>42700</v>
      </c>
      <c r="BR12" s="1222" t="s">
        <v>611</v>
      </c>
      <c r="BS12" s="1223" t="s">
        <v>379</v>
      </c>
      <c r="BT12" s="1222"/>
      <c r="BU12" s="1222"/>
      <c r="BV12" s="1222"/>
      <c r="BW12" s="1222"/>
      <c r="BX12" s="1135"/>
      <c r="BY12" s="1136"/>
      <c r="BZ12" s="1136"/>
      <c r="CA12" s="1136"/>
      <c r="CB12" s="1136"/>
      <c r="CC12" s="1136"/>
      <c r="CD12" s="1136"/>
      <c r="CE12" s="1136"/>
      <c r="CF12" s="1136"/>
      <c r="CG12" s="1136"/>
      <c r="CH12" s="1136"/>
      <c r="CI12" s="1136"/>
      <c r="CJ12" s="1136"/>
      <c r="CK12" s="1136"/>
      <c r="CL12" s="1136"/>
      <c r="CM12" s="1136"/>
      <c r="CN12" s="1136"/>
      <c r="CO12" s="1136"/>
      <c r="CP12" s="1136"/>
      <c r="CQ12" s="1136"/>
      <c r="CR12" s="1136"/>
      <c r="CS12" s="1136"/>
      <c r="CT12" s="1136"/>
      <c r="CU12" s="1136"/>
      <c r="CV12" s="1136"/>
      <c r="CW12" s="1136"/>
      <c r="CX12" s="1136"/>
      <c r="CY12" s="1136"/>
      <c r="CZ12" s="1136"/>
      <c r="DA12" s="1136"/>
      <c r="DB12" s="1136"/>
      <c r="DC12" s="1136"/>
      <c r="DD12" s="1136"/>
      <c r="DE12" s="1136"/>
      <c r="DF12" s="1136"/>
      <c r="DG12" s="1136"/>
      <c r="DH12" s="1136"/>
      <c r="DI12" s="1136"/>
      <c r="DJ12" s="1136"/>
      <c r="DK12" s="1136"/>
      <c r="DL12" s="1136"/>
    </row>
    <row r="13" spans="1:116" s="1127" customFormat="1" ht="17.100000000000001" customHeight="1">
      <c r="A13" s="1156" t="s">
        <v>1920</v>
      </c>
      <c r="B13" s="1156">
        <v>576371</v>
      </c>
      <c r="C13" s="1157">
        <v>4000</v>
      </c>
      <c r="D13" s="1156">
        <v>42739</v>
      </c>
      <c r="E13" s="1222" t="s">
        <v>380</v>
      </c>
      <c r="F13" s="1158"/>
      <c r="G13" s="1158"/>
      <c r="H13" s="1223">
        <v>42651</v>
      </c>
      <c r="I13" s="1223">
        <v>42665</v>
      </c>
      <c r="J13" s="1222" t="s">
        <v>611</v>
      </c>
      <c r="K13" s="1223">
        <v>42711</v>
      </c>
      <c r="L13" s="1223">
        <v>42716</v>
      </c>
      <c r="M13" s="1222" t="s">
        <v>611</v>
      </c>
      <c r="N13" s="1223" t="s">
        <v>380</v>
      </c>
      <c r="O13" s="1222"/>
      <c r="P13" s="1222"/>
      <c r="Q13" s="1222"/>
      <c r="R13" s="1222"/>
      <c r="S13" s="1222"/>
      <c r="T13" s="1223" t="s">
        <v>380</v>
      </c>
      <c r="U13" s="1223"/>
      <c r="V13" s="1223"/>
      <c r="W13" s="1223">
        <v>42673</v>
      </c>
      <c r="X13" s="1223">
        <v>42683</v>
      </c>
      <c r="Y13" s="1224" t="s">
        <v>611</v>
      </c>
      <c r="Z13" s="1223" t="s">
        <v>380</v>
      </c>
      <c r="AA13" s="1222"/>
      <c r="AB13" s="1222"/>
      <c r="AC13" s="1223" t="s">
        <v>380</v>
      </c>
      <c r="AD13" s="1223"/>
      <c r="AE13" s="1224"/>
      <c r="AF13" s="1223">
        <v>42673</v>
      </c>
      <c r="AG13" s="1223">
        <v>42683</v>
      </c>
      <c r="AH13" s="1224" t="s">
        <v>611</v>
      </c>
      <c r="AI13" s="1223" t="s">
        <v>380</v>
      </c>
      <c r="AJ13" s="1223"/>
      <c r="AK13" s="1223"/>
      <c r="AL13" s="1223" t="s">
        <v>380</v>
      </c>
      <c r="AM13" s="1222"/>
      <c r="AN13" s="1222"/>
      <c r="AO13" s="1223" t="s">
        <v>380</v>
      </c>
      <c r="AP13" s="1222"/>
      <c r="AQ13" s="1222"/>
      <c r="AR13" s="1223" t="s">
        <v>380</v>
      </c>
      <c r="AS13" s="1222"/>
      <c r="AT13" s="1222"/>
      <c r="AU13" s="1223" t="s">
        <v>380</v>
      </c>
      <c r="AV13" s="1222"/>
      <c r="AW13" s="1222"/>
      <c r="AX13" s="1223" t="s">
        <v>380</v>
      </c>
      <c r="AY13" s="1222"/>
      <c r="AZ13" s="1222"/>
      <c r="BA13" s="1223" t="s">
        <v>380</v>
      </c>
      <c r="BB13" s="1222"/>
      <c r="BC13" s="1222"/>
      <c r="BD13" s="1223" t="s">
        <v>380</v>
      </c>
      <c r="BE13" s="1222"/>
      <c r="BF13" s="1222"/>
      <c r="BG13" s="1223" t="s">
        <v>380</v>
      </c>
      <c r="BH13" s="1222"/>
      <c r="BI13" s="1222"/>
      <c r="BJ13" s="1223" t="s">
        <v>380</v>
      </c>
      <c r="BK13" s="1222"/>
      <c r="BL13" s="1222"/>
      <c r="BM13" s="1225" t="s">
        <v>380</v>
      </c>
      <c r="BN13" s="1225"/>
      <c r="BO13" s="1225"/>
      <c r="BP13" s="1223">
        <v>42710</v>
      </c>
      <c r="BQ13" s="1223">
        <v>42710</v>
      </c>
      <c r="BR13" s="1222" t="s">
        <v>611</v>
      </c>
      <c r="BS13" s="1223" t="s">
        <v>379</v>
      </c>
      <c r="BT13" s="1222"/>
      <c r="BU13" s="1222"/>
      <c r="BV13" s="1222"/>
      <c r="BW13" s="1222"/>
      <c r="BX13" s="1135"/>
      <c r="BY13" s="1136"/>
      <c r="BZ13" s="1136"/>
      <c r="CA13" s="1136"/>
      <c r="CB13" s="1136"/>
      <c r="CC13" s="1136"/>
      <c r="CD13" s="1136"/>
      <c r="CE13" s="1136"/>
      <c r="CF13" s="1136"/>
      <c r="CG13" s="1136"/>
      <c r="CH13" s="1136"/>
      <c r="CI13" s="1136"/>
      <c r="CJ13" s="1136"/>
      <c r="CK13" s="1136"/>
      <c r="CL13" s="1136"/>
      <c r="CM13" s="1136"/>
      <c r="CN13" s="1136"/>
      <c r="CO13" s="1136"/>
      <c r="CP13" s="1136"/>
      <c r="CQ13" s="1136"/>
      <c r="CR13" s="1136"/>
      <c r="CS13" s="1136"/>
      <c r="CT13" s="1136"/>
      <c r="CU13" s="1136"/>
      <c r="CV13" s="1136"/>
      <c r="CW13" s="1136"/>
      <c r="CX13" s="1136"/>
      <c r="CY13" s="1136"/>
      <c r="CZ13" s="1136"/>
      <c r="DA13" s="1136"/>
      <c r="DB13" s="1136"/>
      <c r="DC13" s="1136"/>
      <c r="DD13" s="1136"/>
      <c r="DE13" s="1136"/>
      <c r="DF13" s="1136"/>
      <c r="DG13" s="1136"/>
      <c r="DH13" s="1136"/>
      <c r="DI13" s="1136"/>
      <c r="DJ13" s="1136"/>
      <c r="DK13" s="1136"/>
      <c r="DL13" s="1136"/>
    </row>
    <row r="14" spans="1:116" s="1127" customFormat="1" ht="17.100000000000001" customHeight="1">
      <c r="A14" s="1156" t="s">
        <v>1921</v>
      </c>
      <c r="B14" s="1156">
        <v>576371</v>
      </c>
      <c r="C14" s="1157">
        <v>4000</v>
      </c>
      <c r="D14" s="1156">
        <v>42739</v>
      </c>
      <c r="E14" s="1222" t="s">
        <v>380</v>
      </c>
      <c r="F14" s="1158"/>
      <c r="G14" s="1158"/>
      <c r="H14" s="1223">
        <v>42647</v>
      </c>
      <c r="I14" s="1223">
        <v>42665</v>
      </c>
      <c r="J14" s="1222" t="s">
        <v>611</v>
      </c>
      <c r="K14" s="1223">
        <v>42711</v>
      </c>
      <c r="L14" s="1223">
        <v>42716</v>
      </c>
      <c r="M14" s="1222" t="s">
        <v>611</v>
      </c>
      <c r="N14" s="1223" t="s">
        <v>380</v>
      </c>
      <c r="O14" s="1222"/>
      <c r="P14" s="1222"/>
      <c r="Q14" s="1222"/>
      <c r="R14" s="1222"/>
      <c r="S14" s="1222"/>
      <c r="T14" s="1223" t="s">
        <v>380</v>
      </c>
      <c r="U14" s="1223"/>
      <c r="V14" s="1223"/>
      <c r="W14" s="1223">
        <v>42673</v>
      </c>
      <c r="X14" s="1223">
        <v>42683</v>
      </c>
      <c r="Y14" s="1224" t="s">
        <v>611</v>
      </c>
      <c r="Z14" s="1223" t="s">
        <v>380</v>
      </c>
      <c r="AA14" s="1222"/>
      <c r="AB14" s="1222"/>
      <c r="AC14" s="1223" t="s">
        <v>380</v>
      </c>
      <c r="AD14" s="1223"/>
      <c r="AE14" s="1224"/>
      <c r="AF14" s="1223">
        <v>42673</v>
      </c>
      <c r="AG14" s="1223">
        <v>42683</v>
      </c>
      <c r="AH14" s="1224" t="s">
        <v>611</v>
      </c>
      <c r="AI14" s="1223" t="s">
        <v>380</v>
      </c>
      <c r="AJ14" s="1223"/>
      <c r="AK14" s="1223"/>
      <c r="AL14" s="1223" t="s">
        <v>380</v>
      </c>
      <c r="AM14" s="1222"/>
      <c r="AN14" s="1222"/>
      <c r="AO14" s="1223" t="s">
        <v>380</v>
      </c>
      <c r="AP14" s="1222"/>
      <c r="AQ14" s="1222"/>
      <c r="AR14" s="1223" t="s">
        <v>380</v>
      </c>
      <c r="AS14" s="1222"/>
      <c r="AT14" s="1222"/>
      <c r="AU14" s="1223" t="s">
        <v>380</v>
      </c>
      <c r="AV14" s="1222"/>
      <c r="AW14" s="1222"/>
      <c r="AX14" s="1223" t="s">
        <v>380</v>
      </c>
      <c r="AY14" s="1222"/>
      <c r="AZ14" s="1222"/>
      <c r="BA14" s="1223" t="s">
        <v>380</v>
      </c>
      <c r="BB14" s="1222"/>
      <c r="BC14" s="1222"/>
      <c r="BD14" s="1223" t="s">
        <v>380</v>
      </c>
      <c r="BE14" s="1222"/>
      <c r="BF14" s="1222"/>
      <c r="BG14" s="1223" t="s">
        <v>380</v>
      </c>
      <c r="BH14" s="1222"/>
      <c r="BI14" s="1222"/>
      <c r="BJ14" s="1223" t="s">
        <v>380</v>
      </c>
      <c r="BK14" s="1222"/>
      <c r="BL14" s="1222"/>
      <c r="BM14" s="1225" t="s">
        <v>380</v>
      </c>
      <c r="BN14" s="1225"/>
      <c r="BO14" s="1225"/>
      <c r="BP14" s="1223">
        <v>42701</v>
      </c>
      <c r="BQ14" s="1223">
        <v>42704</v>
      </c>
      <c r="BR14" s="1222" t="s">
        <v>611</v>
      </c>
      <c r="BS14" s="1223" t="s">
        <v>379</v>
      </c>
      <c r="BT14" s="1222"/>
      <c r="BU14" s="1222"/>
      <c r="BV14" s="1222"/>
      <c r="BW14" s="1222"/>
      <c r="BX14" s="1135"/>
      <c r="BY14" s="1136"/>
      <c r="BZ14" s="1136"/>
      <c r="CA14" s="1136"/>
      <c r="CB14" s="1136"/>
      <c r="CC14" s="1136"/>
      <c r="CD14" s="1136"/>
      <c r="CE14" s="1136"/>
      <c r="CF14" s="1136"/>
      <c r="CG14" s="1136"/>
      <c r="CH14" s="1136"/>
      <c r="CI14" s="1136"/>
      <c r="CJ14" s="1136"/>
      <c r="CK14" s="1136"/>
      <c r="CL14" s="1136"/>
      <c r="CM14" s="1136"/>
      <c r="CN14" s="1136"/>
      <c r="CO14" s="1136"/>
      <c r="CP14" s="1136"/>
      <c r="CQ14" s="1136"/>
      <c r="CR14" s="1136"/>
      <c r="CS14" s="1136"/>
      <c r="CT14" s="1136"/>
      <c r="CU14" s="1136"/>
      <c r="CV14" s="1136"/>
      <c r="CW14" s="1136"/>
      <c r="CX14" s="1136"/>
      <c r="CY14" s="1136"/>
      <c r="CZ14" s="1136"/>
      <c r="DA14" s="1136"/>
      <c r="DB14" s="1136"/>
      <c r="DC14" s="1136"/>
      <c r="DD14" s="1136"/>
      <c r="DE14" s="1136"/>
      <c r="DF14" s="1136"/>
      <c r="DG14" s="1136"/>
      <c r="DH14" s="1136"/>
      <c r="DI14" s="1136"/>
      <c r="DJ14" s="1136"/>
      <c r="DK14" s="1136"/>
      <c r="DL14" s="1136"/>
    </row>
    <row r="15" spans="1:116" s="1127" customFormat="1" ht="17.100000000000001" customHeight="1">
      <c r="A15" s="1156" t="s">
        <v>1922</v>
      </c>
      <c r="B15" s="1156">
        <v>576371</v>
      </c>
      <c r="C15" s="1157">
        <v>4000</v>
      </c>
      <c r="D15" s="1156">
        <v>42739</v>
      </c>
      <c r="E15" s="1222" t="s">
        <v>380</v>
      </c>
      <c r="F15" s="1158"/>
      <c r="G15" s="1158"/>
      <c r="H15" s="1223">
        <v>42651</v>
      </c>
      <c r="I15" s="1223">
        <v>42665</v>
      </c>
      <c r="J15" s="1222" t="s">
        <v>611</v>
      </c>
      <c r="K15" s="1223">
        <v>42711</v>
      </c>
      <c r="L15" s="1223">
        <v>42716</v>
      </c>
      <c r="M15" s="1222" t="s">
        <v>611</v>
      </c>
      <c r="N15" s="1223" t="s">
        <v>380</v>
      </c>
      <c r="O15" s="1222"/>
      <c r="P15" s="1222"/>
      <c r="Q15" s="1222"/>
      <c r="R15" s="1222"/>
      <c r="S15" s="1222"/>
      <c r="T15" s="1223" t="s">
        <v>380</v>
      </c>
      <c r="U15" s="1223"/>
      <c r="V15" s="1223"/>
      <c r="W15" s="1223">
        <v>42673</v>
      </c>
      <c r="X15" s="1223">
        <v>42683</v>
      </c>
      <c r="Y15" s="1224" t="s">
        <v>611</v>
      </c>
      <c r="Z15" s="1223" t="s">
        <v>380</v>
      </c>
      <c r="AA15" s="1222"/>
      <c r="AB15" s="1222"/>
      <c r="AC15" s="1223" t="s">
        <v>380</v>
      </c>
      <c r="AD15" s="1223"/>
      <c r="AE15" s="1224"/>
      <c r="AF15" s="1223">
        <v>42673</v>
      </c>
      <c r="AG15" s="1223">
        <v>42683</v>
      </c>
      <c r="AH15" s="1224" t="s">
        <v>611</v>
      </c>
      <c r="AI15" s="1223" t="s">
        <v>380</v>
      </c>
      <c r="AJ15" s="1223"/>
      <c r="AK15" s="1223"/>
      <c r="AL15" s="1223" t="s">
        <v>380</v>
      </c>
      <c r="AM15" s="1222"/>
      <c r="AN15" s="1222"/>
      <c r="AO15" s="1223" t="s">
        <v>380</v>
      </c>
      <c r="AP15" s="1222"/>
      <c r="AQ15" s="1222"/>
      <c r="AR15" s="1223" t="s">
        <v>380</v>
      </c>
      <c r="AS15" s="1222"/>
      <c r="AT15" s="1222"/>
      <c r="AU15" s="1223" t="s">
        <v>380</v>
      </c>
      <c r="AV15" s="1222"/>
      <c r="AW15" s="1222"/>
      <c r="AX15" s="1223" t="s">
        <v>380</v>
      </c>
      <c r="AY15" s="1222"/>
      <c r="AZ15" s="1222"/>
      <c r="BA15" s="1223" t="s">
        <v>380</v>
      </c>
      <c r="BB15" s="1222"/>
      <c r="BC15" s="1222"/>
      <c r="BD15" s="1223" t="s">
        <v>380</v>
      </c>
      <c r="BE15" s="1222"/>
      <c r="BF15" s="1222"/>
      <c r="BG15" s="1223" t="s">
        <v>380</v>
      </c>
      <c r="BH15" s="1222"/>
      <c r="BI15" s="1222"/>
      <c r="BJ15" s="1223" t="s">
        <v>380</v>
      </c>
      <c r="BK15" s="1222"/>
      <c r="BL15" s="1222"/>
      <c r="BM15" s="1225" t="s">
        <v>380</v>
      </c>
      <c r="BN15" s="1225"/>
      <c r="BO15" s="1225"/>
      <c r="BP15" s="1223">
        <v>42701</v>
      </c>
      <c r="BQ15" s="1223">
        <v>42704</v>
      </c>
      <c r="BR15" s="1222" t="s">
        <v>611</v>
      </c>
      <c r="BS15" s="1223" t="s">
        <v>379</v>
      </c>
      <c r="BT15" s="1222"/>
      <c r="BU15" s="1222"/>
      <c r="BV15" s="1222"/>
      <c r="BW15" s="1222"/>
      <c r="BX15" s="1135"/>
      <c r="BY15" s="1136"/>
      <c r="BZ15" s="1136"/>
      <c r="CA15" s="1136"/>
      <c r="CB15" s="1136"/>
      <c r="CC15" s="1136"/>
      <c r="CD15" s="1136"/>
      <c r="CE15" s="1136"/>
      <c r="CF15" s="1136"/>
      <c r="CG15" s="1136"/>
      <c r="CH15" s="1136"/>
      <c r="CI15" s="1136"/>
      <c r="CJ15" s="1136"/>
      <c r="CK15" s="1136"/>
      <c r="CL15" s="1136"/>
      <c r="CM15" s="1136"/>
      <c r="CN15" s="1136"/>
      <c r="CO15" s="1136"/>
      <c r="CP15" s="1136"/>
      <c r="CQ15" s="1136"/>
      <c r="CR15" s="1136"/>
      <c r="CS15" s="1136"/>
      <c r="CT15" s="1136"/>
      <c r="CU15" s="1136"/>
      <c r="CV15" s="1136"/>
      <c r="CW15" s="1136"/>
      <c r="CX15" s="1136"/>
      <c r="CY15" s="1136"/>
      <c r="CZ15" s="1136"/>
      <c r="DA15" s="1136"/>
      <c r="DB15" s="1136"/>
      <c r="DC15" s="1136"/>
      <c r="DD15" s="1136"/>
      <c r="DE15" s="1136"/>
      <c r="DF15" s="1136"/>
      <c r="DG15" s="1136"/>
      <c r="DH15" s="1136"/>
      <c r="DI15" s="1136"/>
      <c r="DJ15" s="1136"/>
      <c r="DK15" s="1136"/>
      <c r="DL15" s="1136"/>
    </row>
    <row r="16" spans="1:116" s="1127" customFormat="1" ht="17.100000000000001" customHeight="1">
      <c r="A16" s="1156" t="s">
        <v>1923</v>
      </c>
      <c r="B16" s="1156">
        <v>576371</v>
      </c>
      <c r="C16" s="1157">
        <v>3000</v>
      </c>
      <c r="D16" s="1156">
        <v>42739</v>
      </c>
      <c r="E16" s="1222" t="s">
        <v>380</v>
      </c>
      <c r="F16" s="1158"/>
      <c r="G16" s="1158"/>
      <c r="H16" s="1223">
        <v>42651</v>
      </c>
      <c r="I16" s="1223">
        <v>42665</v>
      </c>
      <c r="J16" s="1222" t="s">
        <v>611</v>
      </c>
      <c r="K16" s="1223">
        <v>42711</v>
      </c>
      <c r="L16" s="1223">
        <v>42716</v>
      </c>
      <c r="M16" s="1222" t="s">
        <v>611</v>
      </c>
      <c r="N16" s="1223" t="s">
        <v>380</v>
      </c>
      <c r="O16" s="1222"/>
      <c r="P16" s="1222"/>
      <c r="Q16" s="1222"/>
      <c r="R16" s="1222"/>
      <c r="S16" s="1222"/>
      <c r="T16" s="1223" t="s">
        <v>380</v>
      </c>
      <c r="U16" s="1223"/>
      <c r="V16" s="1223"/>
      <c r="W16" s="1223">
        <v>42673</v>
      </c>
      <c r="X16" s="1223">
        <v>42683</v>
      </c>
      <c r="Y16" s="1224" t="s">
        <v>611</v>
      </c>
      <c r="Z16" s="1223" t="s">
        <v>380</v>
      </c>
      <c r="AA16" s="1222"/>
      <c r="AB16" s="1222"/>
      <c r="AC16" s="1223" t="s">
        <v>380</v>
      </c>
      <c r="AD16" s="1223"/>
      <c r="AE16" s="1224"/>
      <c r="AF16" s="1223">
        <v>42673</v>
      </c>
      <c r="AG16" s="1223">
        <v>42683</v>
      </c>
      <c r="AH16" s="1224" t="s">
        <v>611</v>
      </c>
      <c r="AI16" s="1223" t="s">
        <v>380</v>
      </c>
      <c r="AJ16" s="1223"/>
      <c r="AK16" s="1223"/>
      <c r="AL16" s="1223" t="s">
        <v>380</v>
      </c>
      <c r="AM16" s="1222"/>
      <c r="AN16" s="1222"/>
      <c r="AO16" s="1223" t="s">
        <v>380</v>
      </c>
      <c r="AP16" s="1222"/>
      <c r="AQ16" s="1222"/>
      <c r="AR16" s="1223" t="s">
        <v>380</v>
      </c>
      <c r="AS16" s="1222"/>
      <c r="AT16" s="1222"/>
      <c r="AU16" s="1223" t="s">
        <v>380</v>
      </c>
      <c r="AV16" s="1222"/>
      <c r="AW16" s="1222"/>
      <c r="AX16" s="1223" t="s">
        <v>380</v>
      </c>
      <c r="AY16" s="1222"/>
      <c r="AZ16" s="1222"/>
      <c r="BA16" s="1223" t="s">
        <v>380</v>
      </c>
      <c r="BB16" s="1222"/>
      <c r="BC16" s="1222"/>
      <c r="BD16" s="1223" t="s">
        <v>380</v>
      </c>
      <c r="BE16" s="1222"/>
      <c r="BF16" s="1222"/>
      <c r="BG16" s="1223" t="s">
        <v>380</v>
      </c>
      <c r="BH16" s="1222"/>
      <c r="BI16" s="1222"/>
      <c r="BJ16" s="1223" t="s">
        <v>380</v>
      </c>
      <c r="BK16" s="1222"/>
      <c r="BL16" s="1222"/>
      <c r="BM16" s="1225" t="s">
        <v>380</v>
      </c>
      <c r="BN16" s="1225"/>
      <c r="BO16" s="1225"/>
      <c r="BP16" s="1223">
        <v>42700</v>
      </c>
      <c r="BQ16" s="1223">
        <v>42704</v>
      </c>
      <c r="BR16" s="1222" t="s">
        <v>611</v>
      </c>
      <c r="BS16" s="1223" t="s">
        <v>379</v>
      </c>
      <c r="BT16" s="1222"/>
      <c r="BU16" s="1222"/>
      <c r="BV16" s="1222"/>
      <c r="BW16" s="1222"/>
      <c r="BX16" s="1135"/>
      <c r="BY16" s="1136"/>
      <c r="BZ16" s="1136"/>
      <c r="CA16" s="1136"/>
      <c r="CB16" s="1136"/>
      <c r="CC16" s="1136"/>
      <c r="CD16" s="1136"/>
      <c r="CE16" s="1136"/>
      <c r="CF16" s="1136"/>
      <c r="CG16" s="1136"/>
      <c r="CH16" s="1136"/>
      <c r="CI16" s="1136"/>
      <c r="CJ16" s="1136"/>
      <c r="CK16" s="1136"/>
      <c r="CL16" s="1136"/>
      <c r="CM16" s="1136"/>
      <c r="CN16" s="1136"/>
      <c r="CO16" s="1136"/>
      <c r="CP16" s="1136"/>
      <c r="CQ16" s="1136"/>
      <c r="CR16" s="1136"/>
      <c r="CS16" s="1136"/>
      <c r="CT16" s="1136"/>
      <c r="CU16" s="1136"/>
      <c r="CV16" s="1136"/>
      <c r="CW16" s="1136"/>
      <c r="CX16" s="1136"/>
      <c r="CY16" s="1136"/>
      <c r="CZ16" s="1136"/>
      <c r="DA16" s="1136"/>
      <c r="DB16" s="1136"/>
      <c r="DC16" s="1136"/>
      <c r="DD16" s="1136"/>
      <c r="DE16" s="1136"/>
      <c r="DF16" s="1136"/>
      <c r="DG16" s="1136"/>
      <c r="DH16" s="1136"/>
      <c r="DI16" s="1136"/>
      <c r="DJ16" s="1136"/>
      <c r="DK16" s="1136"/>
      <c r="DL16" s="1136"/>
    </row>
    <row r="17" spans="1:116" s="1127" customFormat="1" ht="17.100000000000001" customHeight="1">
      <c r="A17" s="1156" t="s">
        <v>1924</v>
      </c>
      <c r="B17" s="1156">
        <v>576371</v>
      </c>
      <c r="C17" s="1157">
        <v>3000</v>
      </c>
      <c r="D17" s="1156">
        <v>42739</v>
      </c>
      <c r="E17" s="1222" t="s">
        <v>380</v>
      </c>
      <c r="F17" s="1158"/>
      <c r="G17" s="1158"/>
      <c r="H17" s="1223">
        <v>42658</v>
      </c>
      <c r="I17" s="1223">
        <v>42665</v>
      </c>
      <c r="J17" s="1222" t="s">
        <v>611</v>
      </c>
      <c r="K17" s="1223">
        <v>42711</v>
      </c>
      <c r="L17" s="1223">
        <v>42716</v>
      </c>
      <c r="M17" s="1222" t="s">
        <v>611</v>
      </c>
      <c r="N17" s="1223" t="s">
        <v>380</v>
      </c>
      <c r="O17" s="1222"/>
      <c r="P17" s="1222"/>
      <c r="Q17" s="1222"/>
      <c r="R17" s="1222"/>
      <c r="S17" s="1222"/>
      <c r="T17" s="1223" t="s">
        <v>380</v>
      </c>
      <c r="U17" s="1223"/>
      <c r="V17" s="1223"/>
      <c r="W17" s="1223">
        <v>42673</v>
      </c>
      <c r="X17" s="1223">
        <v>42683</v>
      </c>
      <c r="Y17" s="1224" t="s">
        <v>611</v>
      </c>
      <c r="Z17" s="1223" t="s">
        <v>380</v>
      </c>
      <c r="AA17" s="1222"/>
      <c r="AB17" s="1222"/>
      <c r="AC17" s="1223" t="s">
        <v>380</v>
      </c>
      <c r="AD17" s="1223"/>
      <c r="AE17" s="1224"/>
      <c r="AF17" s="1223">
        <v>42673</v>
      </c>
      <c r="AG17" s="1223">
        <v>42683</v>
      </c>
      <c r="AH17" s="1224" t="s">
        <v>611</v>
      </c>
      <c r="AI17" s="1223" t="s">
        <v>380</v>
      </c>
      <c r="AJ17" s="1223"/>
      <c r="AK17" s="1223"/>
      <c r="AL17" s="1223" t="s">
        <v>380</v>
      </c>
      <c r="AM17" s="1222"/>
      <c r="AN17" s="1222"/>
      <c r="AO17" s="1223" t="s">
        <v>380</v>
      </c>
      <c r="AP17" s="1222"/>
      <c r="AQ17" s="1222"/>
      <c r="AR17" s="1223" t="s">
        <v>380</v>
      </c>
      <c r="AS17" s="1222"/>
      <c r="AT17" s="1222"/>
      <c r="AU17" s="1223" t="s">
        <v>380</v>
      </c>
      <c r="AV17" s="1222"/>
      <c r="AW17" s="1222"/>
      <c r="AX17" s="1223" t="s">
        <v>380</v>
      </c>
      <c r="AY17" s="1222"/>
      <c r="AZ17" s="1222"/>
      <c r="BA17" s="1223" t="s">
        <v>380</v>
      </c>
      <c r="BB17" s="1222"/>
      <c r="BC17" s="1222"/>
      <c r="BD17" s="1223" t="s">
        <v>380</v>
      </c>
      <c r="BE17" s="1222"/>
      <c r="BF17" s="1222"/>
      <c r="BG17" s="1223" t="s">
        <v>380</v>
      </c>
      <c r="BH17" s="1222"/>
      <c r="BI17" s="1222"/>
      <c r="BJ17" s="1223" t="s">
        <v>380</v>
      </c>
      <c r="BK17" s="1222"/>
      <c r="BL17" s="1222"/>
      <c r="BM17" s="1225" t="s">
        <v>380</v>
      </c>
      <c r="BN17" s="1225"/>
      <c r="BO17" s="1225"/>
      <c r="BP17" s="1223">
        <v>42700</v>
      </c>
      <c r="BQ17" s="1223">
        <v>42700</v>
      </c>
      <c r="BR17" s="1222" t="s">
        <v>611</v>
      </c>
      <c r="BS17" s="1223" t="s">
        <v>379</v>
      </c>
      <c r="BT17" s="1222"/>
      <c r="BU17" s="1222"/>
      <c r="BV17" s="1222"/>
      <c r="BW17" s="1222"/>
      <c r="BX17" s="1135"/>
      <c r="BY17" s="1136"/>
      <c r="BZ17" s="1136"/>
      <c r="CA17" s="1136"/>
      <c r="CB17" s="1136"/>
      <c r="CC17" s="1136"/>
      <c r="CD17" s="1136"/>
      <c r="CE17" s="1136"/>
      <c r="CF17" s="1136"/>
      <c r="CG17" s="1136"/>
      <c r="CH17" s="1136"/>
      <c r="CI17" s="1136"/>
      <c r="CJ17" s="1136"/>
      <c r="CK17" s="1136"/>
      <c r="CL17" s="1136"/>
      <c r="CM17" s="1136"/>
      <c r="CN17" s="1136"/>
      <c r="CO17" s="1136"/>
      <c r="CP17" s="1136"/>
      <c r="CQ17" s="1136"/>
      <c r="CR17" s="1136"/>
      <c r="CS17" s="1136"/>
      <c r="CT17" s="1136"/>
      <c r="CU17" s="1136"/>
      <c r="CV17" s="1136"/>
      <c r="CW17" s="1136"/>
      <c r="CX17" s="1136"/>
      <c r="CY17" s="1136"/>
      <c r="CZ17" s="1136"/>
      <c r="DA17" s="1136"/>
      <c r="DB17" s="1136"/>
      <c r="DC17" s="1136"/>
      <c r="DD17" s="1136"/>
      <c r="DE17" s="1136"/>
      <c r="DF17" s="1136"/>
      <c r="DG17" s="1136"/>
      <c r="DH17" s="1136"/>
      <c r="DI17" s="1136"/>
      <c r="DJ17" s="1136"/>
      <c r="DK17" s="1136"/>
      <c r="DL17" s="1136"/>
    </row>
    <row r="18" spans="1:116" s="1127" customFormat="1" ht="17.100000000000001" customHeight="1">
      <c r="A18" s="1156" t="s">
        <v>1925</v>
      </c>
      <c r="B18" s="1156">
        <v>576371</v>
      </c>
      <c r="C18" s="1157">
        <v>3000</v>
      </c>
      <c r="D18" s="1156">
        <v>42739</v>
      </c>
      <c r="E18" s="1222" t="s">
        <v>380</v>
      </c>
      <c r="F18" s="1158"/>
      <c r="G18" s="1158"/>
      <c r="H18" s="1223">
        <v>42651</v>
      </c>
      <c r="I18" s="1223">
        <v>42665</v>
      </c>
      <c r="J18" s="1222" t="s">
        <v>611</v>
      </c>
      <c r="K18" s="1223">
        <v>42711</v>
      </c>
      <c r="L18" s="1223">
        <v>42716</v>
      </c>
      <c r="M18" s="1222" t="s">
        <v>611</v>
      </c>
      <c r="N18" s="1223" t="s">
        <v>380</v>
      </c>
      <c r="O18" s="1222"/>
      <c r="P18" s="1222"/>
      <c r="Q18" s="1222"/>
      <c r="R18" s="1222"/>
      <c r="S18" s="1222"/>
      <c r="T18" s="1223" t="s">
        <v>380</v>
      </c>
      <c r="U18" s="1223"/>
      <c r="V18" s="1223"/>
      <c r="W18" s="1223">
        <v>42673</v>
      </c>
      <c r="X18" s="1223">
        <v>42683</v>
      </c>
      <c r="Y18" s="1224" t="s">
        <v>611</v>
      </c>
      <c r="Z18" s="1223" t="s">
        <v>380</v>
      </c>
      <c r="AA18" s="1222"/>
      <c r="AB18" s="1222"/>
      <c r="AC18" s="1223" t="s">
        <v>380</v>
      </c>
      <c r="AD18" s="1223"/>
      <c r="AE18" s="1224"/>
      <c r="AF18" s="1223">
        <v>42673</v>
      </c>
      <c r="AG18" s="1223">
        <v>42683</v>
      </c>
      <c r="AH18" s="1224" t="s">
        <v>611</v>
      </c>
      <c r="AI18" s="1223" t="s">
        <v>380</v>
      </c>
      <c r="AJ18" s="1223"/>
      <c r="AK18" s="1223"/>
      <c r="AL18" s="1223" t="s">
        <v>380</v>
      </c>
      <c r="AM18" s="1222"/>
      <c r="AN18" s="1222"/>
      <c r="AO18" s="1223" t="s">
        <v>380</v>
      </c>
      <c r="AP18" s="1222"/>
      <c r="AQ18" s="1222"/>
      <c r="AR18" s="1223" t="s">
        <v>380</v>
      </c>
      <c r="AS18" s="1222"/>
      <c r="AT18" s="1222"/>
      <c r="AU18" s="1223" t="s">
        <v>380</v>
      </c>
      <c r="AV18" s="1222"/>
      <c r="AW18" s="1222"/>
      <c r="AX18" s="1223" t="s">
        <v>380</v>
      </c>
      <c r="AY18" s="1222"/>
      <c r="AZ18" s="1222"/>
      <c r="BA18" s="1223" t="s">
        <v>380</v>
      </c>
      <c r="BB18" s="1222"/>
      <c r="BC18" s="1222"/>
      <c r="BD18" s="1223" t="s">
        <v>380</v>
      </c>
      <c r="BE18" s="1222"/>
      <c r="BF18" s="1222"/>
      <c r="BG18" s="1223" t="s">
        <v>380</v>
      </c>
      <c r="BH18" s="1222"/>
      <c r="BI18" s="1222"/>
      <c r="BJ18" s="1223" t="s">
        <v>380</v>
      </c>
      <c r="BK18" s="1222"/>
      <c r="BL18" s="1222"/>
      <c r="BM18" s="1225" t="s">
        <v>380</v>
      </c>
      <c r="BN18" s="1225"/>
      <c r="BO18" s="1225"/>
      <c r="BP18" s="1223">
        <v>42700</v>
      </c>
      <c r="BQ18" s="1223">
        <v>42700</v>
      </c>
      <c r="BR18" s="1222" t="s">
        <v>611</v>
      </c>
      <c r="BS18" s="1223" t="s">
        <v>379</v>
      </c>
      <c r="BT18" s="1222"/>
      <c r="BU18" s="1222"/>
      <c r="BV18" s="1222"/>
      <c r="BW18" s="1222"/>
      <c r="BX18" s="1135"/>
      <c r="BY18" s="1136"/>
      <c r="BZ18" s="1136"/>
      <c r="CA18" s="1136"/>
      <c r="CB18" s="1136"/>
      <c r="CC18" s="1136"/>
      <c r="CD18" s="1136"/>
      <c r="CE18" s="1136"/>
      <c r="CF18" s="1136"/>
      <c r="CG18" s="1136"/>
      <c r="CH18" s="1136"/>
      <c r="CI18" s="1136"/>
      <c r="CJ18" s="1136"/>
      <c r="CK18" s="1136"/>
      <c r="CL18" s="1136"/>
      <c r="CM18" s="1136"/>
      <c r="CN18" s="1136"/>
      <c r="CO18" s="1136"/>
      <c r="CP18" s="1136"/>
      <c r="CQ18" s="1136"/>
      <c r="CR18" s="1136"/>
      <c r="CS18" s="1136"/>
      <c r="CT18" s="1136"/>
      <c r="CU18" s="1136"/>
      <c r="CV18" s="1136"/>
      <c r="CW18" s="1136"/>
      <c r="CX18" s="1136"/>
      <c r="CY18" s="1136"/>
      <c r="CZ18" s="1136"/>
      <c r="DA18" s="1136"/>
      <c r="DB18" s="1136"/>
      <c r="DC18" s="1136"/>
      <c r="DD18" s="1136"/>
      <c r="DE18" s="1136"/>
      <c r="DF18" s="1136"/>
      <c r="DG18" s="1136"/>
      <c r="DH18" s="1136"/>
      <c r="DI18" s="1136"/>
      <c r="DJ18" s="1136"/>
      <c r="DK18" s="1136"/>
      <c r="DL18" s="1136"/>
    </row>
    <row r="19" spans="1:116" s="1127" customFormat="1" ht="17.100000000000001" customHeight="1">
      <c r="A19" s="1156" t="s">
        <v>1926</v>
      </c>
      <c r="B19" s="1156">
        <v>576371</v>
      </c>
      <c r="C19" s="1157">
        <v>3000</v>
      </c>
      <c r="D19" s="1156">
        <v>42739</v>
      </c>
      <c r="E19" s="1222" t="s">
        <v>380</v>
      </c>
      <c r="F19" s="1158"/>
      <c r="G19" s="1158"/>
      <c r="H19" s="1223">
        <v>42651</v>
      </c>
      <c r="I19" s="1223">
        <v>42665</v>
      </c>
      <c r="J19" s="1222" t="s">
        <v>611</v>
      </c>
      <c r="K19" s="1223">
        <v>42711</v>
      </c>
      <c r="L19" s="1223">
        <v>42716</v>
      </c>
      <c r="M19" s="1222" t="s">
        <v>611</v>
      </c>
      <c r="N19" s="1223" t="s">
        <v>380</v>
      </c>
      <c r="O19" s="1222"/>
      <c r="P19" s="1222"/>
      <c r="Q19" s="1222"/>
      <c r="R19" s="1222"/>
      <c r="S19" s="1222"/>
      <c r="T19" s="1223" t="s">
        <v>380</v>
      </c>
      <c r="U19" s="1223"/>
      <c r="V19" s="1223"/>
      <c r="W19" s="1223">
        <v>42673</v>
      </c>
      <c r="X19" s="1223">
        <v>42683</v>
      </c>
      <c r="Y19" s="1224" t="s">
        <v>611</v>
      </c>
      <c r="Z19" s="1223" t="s">
        <v>380</v>
      </c>
      <c r="AA19" s="1222"/>
      <c r="AB19" s="1222"/>
      <c r="AC19" s="1223" t="s">
        <v>380</v>
      </c>
      <c r="AD19" s="1223"/>
      <c r="AE19" s="1224"/>
      <c r="AF19" s="1223">
        <v>42673</v>
      </c>
      <c r="AG19" s="1223">
        <v>42683</v>
      </c>
      <c r="AH19" s="1224" t="s">
        <v>611</v>
      </c>
      <c r="AI19" s="1223" t="s">
        <v>380</v>
      </c>
      <c r="AJ19" s="1223"/>
      <c r="AK19" s="1223"/>
      <c r="AL19" s="1223" t="s">
        <v>380</v>
      </c>
      <c r="AM19" s="1222"/>
      <c r="AN19" s="1222"/>
      <c r="AO19" s="1223" t="s">
        <v>380</v>
      </c>
      <c r="AP19" s="1222"/>
      <c r="AQ19" s="1222"/>
      <c r="AR19" s="1223" t="s">
        <v>380</v>
      </c>
      <c r="AS19" s="1222"/>
      <c r="AT19" s="1222"/>
      <c r="AU19" s="1223" t="s">
        <v>380</v>
      </c>
      <c r="AV19" s="1222"/>
      <c r="AW19" s="1222"/>
      <c r="AX19" s="1223" t="s">
        <v>380</v>
      </c>
      <c r="AY19" s="1222"/>
      <c r="AZ19" s="1222"/>
      <c r="BA19" s="1223" t="s">
        <v>380</v>
      </c>
      <c r="BB19" s="1222"/>
      <c r="BC19" s="1222"/>
      <c r="BD19" s="1223" t="s">
        <v>380</v>
      </c>
      <c r="BE19" s="1222"/>
      <c r="BF19" s="1222"/>
      <c r="BG19" s="1223" t="s">
        <v>380</v>
      </c>
      <c r="BH19" s="1222"/>
      <c r="BI19" s="1222"/>
      <c r="BJ19" s="1223" t="s">
        <v>380</v>
      </c>
      <c r="BK19" s="1222"/>
      <c r="BL19" s="1222"/>
      <c r="BM19" s="1225" t="s">
        <v>380</v>
      </c>
      <c r="BN19" s="1225"/>
      <c r="BO19" s="1225"/>
      <c r="BP19" s="1223">
        <v>42701</v>
      </c>
      <c r="BQ19" s="1223">
        <v>42704</v>
      </c>
      <c r="BR19" s="1222" t="s">
        <v>611</v>
      </c>
      <c r="BS19" s="1223" t="s">
        <v>379</v>
      </c>
      <c r="BT19" s="1222"/>
      <c r="BU19" s="1222"/>
      <c r="BV19" s="1222"/>
      <c r="BW19" s="1222"/>
      <c r="BX19" s="1135"/>
      <c r="BY19" s="1136"/>
      <c r="BZ19" s="1136"/>
      <c r="CA19" s="1136"/>
      <c r="CB19" s="1136"/>
      <c r="CC19" s="1136"/>
      <c r="CD19" s="1136"/>
      <c r="CE19" s="1136"/>
      <c r="CF19" s="1136"/>
      <c r="CG19" s="1136"/>
      <c r="CH19" s="1136"/>
      <c r="CI19" s="1136"/>
      <c r="CJ19" s="1136"/>
      <c r="CK19" s="1136"/>
      <c r="CL19" s="1136"/>
      <c r="CM19" s="1136"/>
      <c r="CN19" s="1136"/>
      <c r="CO19" s="1136"/>
      <c r="CP19" s="1136"/>
      <c r="CQ19" s="1136"/>
      <c r="CR19" s="1136"/>
      <c r="CS19" s="1136"/>
      <c r="CT19" s="1136"/>
      <c r="CU19" s="1136"/>
      <c r="CV19" s="1136"/>
      <c r="CW19" s="1136"/>
      <c r="CX19" s="1136"/>
      <c r="CY19" s="1136"/>
      <c r="CZ19" s="1136"/>
      <c r="DA19" s="1136"/>
      <c r="DB19" s="1136"/>
      <c r="DC19" s="1136"/>
      <c r="DD19" s="1136"/>
      <c r="DE19" s="1136"/>
      <c r="DF19" s="1136"/>
      <c r="DG19" s="1136"/>
      <c r="DH19" s="1136"/>
      <c r="DI19" s="1136"/>
      <c r="DJ19" s="1136"/>
      <c r="DK19" s="1136"/>
      <c r="DL19" s="1136"/>
    </row>
    <row r="20" spans="1:116" s="1127" customFormat="1" ht="17.100000000000001" customHeight="1">
      <c r="A20" s="1156" t="s">
        <v>1927</v>
      </c>
      <c r="B20" s="1156">
        <v>576371</v>
      </c>
      <c r="C20" s="1157">
        <v>3000</v>
      </c>
      <c r="D20" s="1156">
        <v>42739</v>
      </c>
      <c r="E20" s="1222" t="s">
        <v>380</v>
      </c>
      <c r="F20" s="1158"/>
      <c r="G20" s="1158"/>
      <c r="H20" s="1223">
        <v>42651</v>
      </c>
      <c r="I20" s="1223">
        <v>42665</v>
      </c>
      <c r="J20" s="1222" t="s">
        <v>611</v>
      </c>
      <c r="K20" s="1223">
        <v>42711</v>
      </c>
      <c r="L20" s="1223">
        <v>42716</v>
      </c>
      <c r="M20" s="1222" t="s">
        <v>611</v>
      </c>
      <c r="N20" s="1223" t="s">
        <v>380</v>
      </c>
      <c r="O20" s="1222"/>
      <c r="P20" s="1222"/>
      <c r="Q20" s="1222"/>
      <c r="R20" s="1222"/>
      <c r="S20" s="1222"/>
      <c r="T20" s="1223" t="s">
        <v>380</v>
      </c>
      <c r="U20" s="1223"/>
      <c r="V20" s="1223"/>
      <c r="W20" s="1223">
        <v>42673</v>
      </c>
      <c r="X20" s="1223">
        <v>42683</v>
      </c>
      <c r="Y20" s="1224" t="s">
        <v>611</v>
      </c>
      <c r="Z20" s="1223" t="s">
        <v>380</v>
      </c>
      <c r="AA20" s="1222"/>
      <c r="AB20" s="1222"/>
      <c r="AC20" s="1223" t="s">
        <v>380</v>
      </c>
      <c r="AD20" s="1223"/>
      <c r="AE20" s="1224"/>
      <c r="AF20" s="1223">
        <v>42673</v>
      </c>
      <c r="AG20" s="1223">
        <v>42683</v>
      </c>
      <c r="AH20" s="1224" t="s">
        <v>611</v>
      </c>
      <c r="AI20" s="1223" t="s">
        <v>380</v>
      </c>
      <c r="AJ20" s="1223"/>
      <c r="AK20" s="1223"/>
      <c r="AL20" s="1223" t="s">
        <v>380</v>
      </c>
      <c r="AM20" s="1222"/>
      <c r="AN20" s="1222"/>
      <c r="AO20" s="1223" t="s">
        <v>380</v>
      </c>
      <c r="AP20" s="1222"/>
      <c r="AQ20" s="1222"/>
      <c r="AR20" s="1223" t="s">
        <v>380</v>
      </c>
      <c r="AS20" s="1222"/>
      <c r="AT20" s="1222"/>
      <c r="AU20" s="1223" t="s">
        <v>380</v>
      </c>
      <c r="AV20" s="1222"/>
      <c r="AW20" s="1222"/>
      <c r="AX20" s="1223" t="s">
        <v>380</v>
      </c>
      <c r="AY20" s="1222"/>
      <c r="AZ20" s="1222"/>
      <c r="BA20" s="1223" t="s">
        <v>380</v>
      </c>
      <c r="BB20" s="1222"/>
      <c r="BC20" s="1222"/>
      <c r="BD20" s="1223" t="s">
        <v>380</v>
      </c>
      <c r="BE20" s="1222"/>
      <c r="BF20" s="1222"/>
      <c r="BG20" s="1223" t="s">
        <v>380</v>
      </c>
      <c r="BH20" s="1222"/>
      <c r="BI20" s="1222"/>
      <c r="BJ20" s="1223" t="s">
        <v>380</v>
      </c>
      <c r="BK20" s="1222"/>
      <c r="BL20" s="1222"/>
      <c r="BM20" s="1225" t="s">
        <v>380</v>
      </c>
      <c r="BN20" s="1225"/>
      <c r="BO20" s="1225"/>
      <c r="BP20" s="1223">
        <v>42710</v>
      </c>
      <c r="BQ20" s="1223">
        <v>42710</v>
      </c>
      <c r="BR20" s="1222" t="s">
        <v>611</v>
      </c>
      <c r="BS20" s="1223" t="s">
        <v>379</v>
      </c>
      <c r="BT20" s="1222"/>
      <c r="BU20" s="1222"/>
      <c r="BV20" s="1222"/>
      <c r="BW20" s="1222"/>
      <c r="BX20" s="1135"/>
      <c r="BY20" s="1136"/>
      <c r="BZ20" s="1136"/>
      <c r="CA20" s="1136"/>
      <c r="CB20" s="1136"/>
      <c r="CC20" s="1136"/>
      <c r="CD20" s="1136"/>
      <c r="CE20" s="1136"/>
      <c r="CF20" s="1136"/>
      <c r="CG20" s="1136"/>
      <c r="CH20" s="1136"/>
      <c r="CI20" s="1136"/>
      <c r="CJ20" s="1136"/>
      <c r="CK20" s="1136"/>
      <c r="CL20" s="1136"/>
      <c r="CM20" s="1136"/>
      <c r="CN20" s="1136"/>
      <c r="CO20" s="1136"/>
      <c r="CP20" s="1136"/>
      <c r="CQ20" s="1136"/>
      <c r="CR20" s="1136"/>
      <c r="CS20" s="1136"/>
      <c r="CT20" s="1136"/>
      <c r="CU20" s="1136"/>
      <c r="CV20" s="1136"/>
      <c r="CW20" s="1136"/>
      <c r="CX20" s="1136"/>
      <c r="CY20" s="1136"/>
      <c r="CZ20" s="1136"/>
      <c r="DA20" s="1136"/>
      <c r="DB20" s="1136"/>
      <c r="DC20" s="1136"/>
      <c r="DD20" s="1136"/>
      <c r="DE20" s="1136"/>
      <c r="DF20" s="1136"/>
      <c r="DG20" s="1136"/>
      <c r="DH20" s="1136"/>
      <c r="DI20" s="1136"/>
      <c r="DJ20" s="1136"/>
      <c r="DK20" s="1136"/>
      <c r="DL20" s="1136"/>
    </row>
    <row r="21" spans="1:116" s="1127" customFormat="1" ht="17.100000000000001" customHeight="1">
      <c r="A21" s="1156" t="s">
        <v>1928</v>
      </c>
      <c r="B21" s="1156">
        <v>576371</v>
      </c>
      <c r="C21" s="1157">
        <v>3000</v>
      </c>
      <c r="D21" s="1156">
        <v>42739</v>
      </c>
      <c r="E21" s="1222" t="s">
        <v>380</v>
      </c>
      <c r="F21" s="1158"/>
      <c r="G21" s="1158"/>
      <c r="H21" s="1223">
        <v>42651</v>
      </c>
      <c r="I21" s="1223">
        <v>42665</v>
      </c>
      <c r="J21" s="1222" t="s">
        <v>611</v>
      </c>
      <c r="K21" s="1223">
        <v>42711</v>
      </c>
      <c r="L21" s="1223">
        <v>42716</v>
      </c>
      <c r="M21" s="1222" t="s">
        <v>611</v>
      </c>
      <c r="N21" s="1223" t="s">
        <v>380</v>
      </c>
      <c r="O21" s="1222"/>
      <c r="P21" s="1222"/>
      <c r="Q21" s="1222"/>
      <c r="R21" s="1222"/>
      <c r="S21" s="1222"/>
      <c r="T21" s="1223" t="s">
        <v>380</v>
      </c>
      <c r="U21" s="1223"/>
      <c r="V21" s="1223"/>
      <c r="W21" s="1223">
        <v>42673</v>
      </c>
      <c r="X21" s="1223">
        <v>42683</v>
      </c>
      <c r="Y21" s="1224" t="s">
        <v>611</v>
      </c>
      <c r="Z21" s="1223" t="s">
        <v>380</v>
      </c>
      <c r="AA21" s="1222"/>
      <c r="AB21" s="1222"/>
      <c r="AC21" s="1223" t="s">
        <v>380</v>
      </c>
      <c r="AD21" s="1223"/>
      <c r="AE21" s="1224"/>
      <c r="AF21" s="1223">
        <v>42673</v>
      </c>
      <c r="AG21" s="1223">
        <v>42683</v>
      </c>
      <c r="AH21" s="1224" t="s">
        <v>611</v>
      </c>
      <c r="AI21" s="1223" t="s">
        <v>380</v>
      </c>
      <c r="AJ21" s="1223"/>
      <c r="AK21" s="1223"/>
      <c r="AL21" s="1223" t="s">
        <v>380</v>
      </c>
      <c r="AM21" s="1222"/>
      <c r="AN21" s="1222"/>
      <c r="AO21" s="1223" t="s">
        <v>380</v>
      </c>
      <c r="AP21" s="1222"/>
      <c r="AQ21" s="1222"/>
      <c r="AR21" s="1223" t="s">
        <v>380</v>
      </c>
      <c r="AS21" s="1222"/>
      <c r="AT21" s="1222"/>
      <c r="AU21" s="1223" t="s">
        <v>380</v>
      </c>
      <c r="AV21" s="1222"/>
      <c r="AW21" s="1222"/>
      <c r="AX21" s="1223" t="s">
        <v>380</v>
      </c>
      <c r="AY21" s="1222"/>
      <c r="AZ21" s="1222"/>
      <c r="BA21" s="1223" t="s">
        <v>380</v>
      </c>
      <c r="BB21" s="1222"/>
      <c r="BC21" s="1222"/>
      <c r="BD21" s="1223" t="s">
        <v>380</v>
      </c>
      <c r="BE21" s="1222"/>
      <c r="BF21" s="1222"/>
      <c r="BG21" s="1223" t="s">
        <v>380</v>
      </c>
      <c r="BH21" s="1222"/>
      <c r="BI21" s="1222"/>
      <c r="BJ21" s="1223" t="s">
        <v>380</v>
      </c>
      <c r="BK21" s="1222"/>
      <c r="BL21" s="1222"/>
      <c r="BM21" s="1225" t="s">
        <v>380</v>
      </c>
      <c r="BN21" s="1225"/>
      <c r="BO21" s="1225"/>
      <c r="BP21" s="1223">
        <v>42701</v>
      </c>
      <c r="BQ21" s="1223">
        <v>42704</v>
      </c>
      <c r="BR21" s="1222" t="s">
        <v>611</v>
      </c>
      <c r="BS21" s="1223" t="s">
        <v>379</v>
      </c>
      <c r="BT21" s="1222"/>
      <c r="BU21" s="1222"/>
      <c r="BV21" s="1222"/>
      <c r="BW21" s="1222"/>
      <c r="BX21" s="1135"/>
      <c r="BY21" s="1136"/>
      <c r="BZ21" s="1136"/>
      <c r="CA21" s="1136"/>
      <c r="CB21" s="1136"/>
      <c r="CC21" s="1136"/>
      <c r="CD21" s="1136"/>
      <c r="CE21" s="1136"/>
      <c r="CF21" s="1136"/>
      <c r="CG21" s="1136"/>
      <c r="CH21" s="1136"/>
      <c r="CI21" s="1136"/>
      <c r="CJ21" s="1136"/>
      <c r="CK21" s="1136"/>
      <c r="CL21" s="1136"/>
      <c r="CM21" s="1136"/>
      <c r="CN21" s="1136"/>
      <c r="CO21" s="1136"/>
      <c r="CP21" s="1136"/>
      <c r="CQ21" s="1136"/>
      <c r="CR21" s="1136"/>
      <c r="CS21" s="1136"/>
      <c r="CT21" s="1136"/>
      <c r="CU21" s="1136"/>
      <c r="CV21" s="1136"/>
      <c r="CW21" s="1136"/>
      <c r="CX21" s="1136"/>
      <c r="CY21" s="1136"/>
      <c r="CZ21" s="1136"/>
      <c r="DA21" s="1136"/>
      <c r="DB21" s="1136"/>
      <c r="DC21" s="1136"/>
      <c r="DD21" s="1136"/>
      <c r="DE21" s="1136"/>
      <c r="DF21" s="1136"/>
      <c r="DG21" s="1136"/>
      <c r="DH21" s="1136"/>
      <c r="DI21" s="1136"/>
      <c r="DJ21" s="1136"/>
      <c r="DK21" s="1136"/>
      <c r="DL21" s="1136"/>
    </row>
    <row r="22" spans="1:116" s="1127" customFormat="1" ht="17.100000000000001" customHeight="1">
      <c r="A22" s="1156" t="s">
        <v>1929</v>
      </c>
      <c r="B22" s="1156">
        <v>576371</v>
      </c>
      <c r="C22" s="1161">
        <v>3250</v>
      </c>
      <c r="D22" s="1160">
        <v>42746</v>
      </c>
      <c r="E22" s="1222" t="s">
        <v>380</v>
      </c>
      <c r="F22" s="1158"/>
      <c r="G22" s="1158"/>
      <c r="H22" s="1223">
        <v>42651</v>
      </c>
      <c r="I22" s="1223">
        <v>42665</v>
      </c>
      <c r="J22" s="1222" t="s">
        <v>611</v>
      </c>
      <c r="K22" s="1223">
        <v>42711</v>
      </c>
      <c r="L22" s="1223">
        <v>42716</v>
      </c>
      <c r="M22" s="1222" t="s">
        <v>611</v>
      </c>
      <c r="N22" s="1223" t="s">
        <v>380</v>
      </c>
      <c r="O22" s="1222"/>
      <c r="P22" s="1222"/>
      <c r="Q22" s="1222"/>
      <c r="R22" s="1222"/>
      <c r="S22" s="1222"/>
      <c r="T22" s="1223" t="s">
        <v>380</v>
      </c>
      <c r="U22" s="1223"/>
      <c r="V22" s="1223"/>
      <c r="W22" s="1223">
        <v>42673</v>
      </c>
      <c r="X22" s="1223">
        <v>42683</v>
      </c>
      <c r="Y22" s="1224" t="s">
        <v>611</v>
      </c>
      <c r="Z22" s="1223" t="s">
        <v>380</v>
      </c>
      <c r="AA22" s="1222"/>
      <c r="AB22" s="1222"/>
      <c r="AC22" s="1223" t="s">
        <v>380</v>
      </c>
      <c r="AD22" s="1223"/>
      <c r="AE22" s="1224"/>
      <c r="AF22" s="1223">
        <v>42673</v>
      </c>
      <c r="AG22" s="1223">
        <v>42683</v>
      </c>
      <c r="AH22" s="1224" t="s">
        <v>611</v>
      </c>
      <c r="AI22" s="1223" t="s">
        <v>380</v>
      </c>
      <c r="AJ22" s="1223"/>
      <c r="AK22" s="1223"/>
      <c r="AL22" s="1223" t="s">
        <v>380</v>
      </c>
      <c r="AM22" s="1222"/>
      <c r="AN22" s="1222"/>
      <c r="AO22" s="1223" t="s">
        <v>380</v>
      </c>
      <c r="AP22" s="1222"/>
      <c r="AQ22" s="1222"/>
      <c r="AR22" s="1223" t="s">
        <v>380</v>
      </c>
      <c r="AS22" s="1222"/>
      <c r="AT22" s="1222"/>
      <c r="AU22" s="1223" t="s">
        <v>380</v>
      </c>
      <c r="AV22" s="1222"/>
      <c r="AW22" s="1222"/>
      <c r="AX22" s="1223" t="s">
        <v>380</v>
      </c>
      <c r="AY22" s="1222"/>
      <c r="AZ22" s="1222"/>
      <c r="BA22" s="1223" t="s">
        <v>380</v>
      </c>
      <c r="BB22" s="1222"/>
      <c r="BC22" s="1222"/>
      <c r="BD22" s="1223" t="s">
        <v>380</v>
      </c>
      <c r="BE22" s="1222"/>
      <c r="BF22" s="1222"/>
      <c r="BG22" s="1223" t="s">
        <v>380</v>
      </c>
      <c r="BH22" s="1222"/>
      <c r="BI22" s="1222"/>
      <c r="BJ22" s="1223" t="s">
        <v>380</v>
      </c>
      <c r="BK22" s="1222"/>
      <c r="BL22" s="1222"/>
      <c r="BM22" s="1225" t="s">
        <v>380</v>
      </c>
      <c r="BN22" s="1225"/>
      <c r="BO22" s="1225"/>
      <c r="BP22" s="1223">
        <v>42701</v>
      </c>
      <c r="BQ22" s="1223">
        <v>42704</v>
      </c>
      <c r="BR22" s="1222" t="s">
        <v>611</v>
      </c>
      <c r="BS22" s="1223" t="s">
        <v>379</v>
      </c>
      <c r="BT22" s="1222"/>
      <c r="BU22" s="1222"/>
      <c r="BV22" s="1222"/>
      <c r="BW22" s="1222"/>
      <c r="BX22" s="1135"/>
      <c r="BY22" s="1136"/>
      <c r="BZ22" s="1136"/>
      <c r="CA22" s="1136"/>
      <c r="CB22" s="1136"/>
      <c r="CC22" s="1136"/>
      <c r="CD22" s="1136"/>
      <c r="CE22" s="1136"/>
      <c r="CF22" s="1136"/>
      <c r="CG22" s="1136"/>
      <c r="CH22" s="1136"/>
      <c r="CI22" s="1136"/>
      <c r="CJ22" s="1136"/>
      <c r="CK22" s="1136"/>
      <c r="CL22" s="1136"/>
      <c r="CM22" s="1136"/>
      <c r="CN22" s="1136"/>
      <c r="CO22" s="1136"/>
      <c r="CP22" s="1136"/>
      <c r="CQ22" s="1136"/>
      <c r="CR22" s="1136"/>
      <c r="CS22" s="1136"/>
      <c r="CT22" s="1136"/>
      <c r="CU22" s="1136"/>
      <c r="CV22" s="1136"/>
      <c r="CW22" s="1136"/>
      <c r="CX22" s="1136"/>
      <c r="CY22" s="1136"/>
      <c r="CZ22" s="1136"/>
      <c r="DA22" s="1136"/>
      <c r="DB22" s="1136"/>
      <c r="DC22" s="1136"/>
      <c r="DD22" s="1136"/>
      <c r="DE22" s="1136"/>
      <c r="DF22" s="1136"/>
      <c r="DG22" s="1136"/>
      <c r="DH22" s="1136"/>
      <c r="DI22" s="1136"/>
      <c r="DJ22" s="1136"/>
      <c r="DK22" s="1136"/>
      <c r="DL22" s="1136"/>
    </row>
    <row r="23" spans="1:116" s="1127" customFormat="1" ht="17.100000000000001" customHeight="1">
      <c r="A23" s="1156" t="s">
        <v>1930</v>
      </c>
      <c r="B23" s="1156">
        <v>576371</v>
      </c>
      <c r="C23" s="1159">
        <v>2000</v>
      </c>
      <c r="D23" s="1158">
        <v>42746</v>
      </c>
      <c r="E23" s="1222" t="s">
        <v>380</v>
      </c>
      <c r="F23" s="1158"/>
      <c r="G23" s="1158"/>
      <c r="H23" s="1223">
        <v>42651</v>
      </c>
      <c r="I23" s="1223">
        <v>42656</v>
      </c>
      <c r="J23" s="1224" t="s">
        <v>611</v>
      </c>
      <c r="K23" s="1223">
        <v>42711</v>
      </c>
      <c r="L23" s="1223">
        <v>42716</v>
      </c>
      <c r="M23" s="1222" t="s">
        <v>611</v>
      </c>
      <c r="N23" s="1223" t="s">
        <v>380</v>
      </c>
      <c r="O23" s="1222"/>
      <c r="P23" s="1222"/>
      <c r="Q23" s="1222"/>
      <c r="R23" s="1222"/>
      <c r="S23" s="1222"/>
      <c r="T23" s="1223" t="s">
        <v>380</v>
      </c>
      <c r="U23" s="1223"/>
      <c r="V23" s="1223"/>
      <c r="W23" s="1223">
        <v>42645</v>
      </c>
      <c r="X23" s="1223">
        <v>42653</v>
      </c>
      <c r="Y23" s="1224" t="s">
        <v>611</v>
      </c>
      <c r="Z23" s="1223" t="s">
        <v>380</v>
      </c>
      <c r="AA23" s="1222"/>
      <c r="AB23" s="1222"/>
      <c r="AC23" s="1223" t="s">
        <v>380</v>
      </c>
      <c r="AD23" s="1223"/>
      <c r="AE23" s="1224"/>
      <c r="AF23" s="1223">
        <v>42645</v>
      </c>
      <c r="AG23" s="1223">
        <v>42653</v>
      </c>
      <c r="AH23" s="1222" t="s">
        <v>611</v>
      </c>
      <c r="AI23" s="1223" t="s">
        <v>380</v>
      </c>
      <c r="AJ23" s="1223"/>
      <c r="AK23" s="1223"/>
      <c r="AL23" s="1223" t="s">
        <v>380</v>
      </c>
      <c r="AM23" s="1222"/>
      <c r="AN23" s="1222"/>
      <c r="AO23" s="1223" t="s">
        <v>380</v>
      </c>
      <c r="AP23" s="1222"/>
      <c r="AQ23" s="1222"/>
      <c r="AR23" s="1223" t="s">
        <v>380</v>
      </c>
      <c r="AS23" s="1222"/>
      <c r="AT23" s="1222"/>
      <c r="AU23" s="1223" t="s">
        <v>380</v>
      </c>
      <c r="AV23" s="1222"/>
      <c r="AW23" s="1222"/>
      <c r="AX23" s="1223" t="s">
        <v>380</v>
      </c>
      <c r="AY23" s="1222"/>
      <c r="AZ23" s="1222"/>
      <c r="BA23" s="1223" t="s">
        <v>380</v>
      </c>
      <c r="BB23" s="1222"/>
      <c r="BC23" s="1222"/>
      <c r="BD23" s="1223" t="s">
        <v>380</v>
      </c>
      <c r="BE23" s="1222"/>
      <c r="BF23" s="1222"/>
      <c r="BG23" s="1223" t="s">
        <v>380</v>
      </c>
      <c r="BH23" s="1224"/>
      <c r="BI23" s="1224"/>
      <c r="BJ23" s="1223" t="s">
        <v>380</v>
      </c>
      <c r="BK23" s="1222"/>
      <c r="BL23" s="1222"/>
      <c r="BM23" s="1225" t="s">
        <v>380</v>
      </c>
      <c r="BN23" s="1225"/>
      <c r="BO23" s="1225"/>
      <c r="BP23" s="1223">
        <v>42693</v>
      </c>
      <c r="BQ23" s="1223">
        <v>42704</v>
      </c>
      <c r="BR23" s="1222" t="s">
        <v>611</v>
      </c>
      <c r="BS23" s="1223" t="s">
        <v>379</v>
      </c>
      <c r="BT23" s="1222"/>
      <c r="BU23" s="1222"/>
      <c r="BV23" s="1222"/>
      <c r="BW23" s="1222"/>
      <c r="BX23" s="1135"/>
      <c r="BY23" s="1136"/>
      <c r="BZ23" s="1136"/>
      <c r="CA23" s="1136"/>
      <c r="CB23" s="1136"/>
      <c r="CC23" s="1136"/>
      <c r="CD23" s="1136"/>
      <c r="CE23" s="1136"/>
      <c r="CF23" s="1136"/>
      <c r="CG23" s="1136"/>
      <c r="CH23" s="1136"/>
      <c r="CI23" s="1136"/>
      <c r="CJ23" s="1136"/>
      <c r="CK23" s="1136"/>
      <c r="CL23" s="1136"/>
      <c r="CM23" s="1136"/>
      <c r="CN23" s="1136"/>
      <c r="CO23" s="1136"/>
      <c r="CP23" s="1136"/>
      <c r="CQ23" s="1136"/>
      <c r="CR23" s="1136"/>
      <c r="CS23" s="1136"/>
      <c r="CT23" s="1136"/>
      <c r="CU23" s="1136"/>
      <c r="CV23" s="1136"/>
      <c r="CW23" s="1136"/>
      <c r="CX23" s="1136"/>
      <c r="CY23" s="1136"/>
      <c r="CZ23" s="1136"/>
      <c r="DA23" s="1136"/>
      <c r="DB23" s="1136"/>
      <c r="DC23" s="1136"/>
      <c r="DD23" s="1136"/>
      <c r="DE23" s="1136"/>
      <c r="DF23" s="1136"/>
      <c r="DG23" s="1136"/>
      <c r="DH23" s="1136"/>
      <c r="DI23" s="1136"/>
      <c r="DJ23" s="1136"/>
      <c r="DK23" s="1136"/>
      <c r="DL23" s="1136"/>
    </row>
    <row r="24" spans="1:116" s="1127" customFormat="1" ht="17.100000000000001" customHeight="1">
      <c r="A24" s="1156" t="s">
        <v>1931</v>
      </c>
      <c r="B24" s="1156">
        <v>576371</v>
      </c>
      <c r="C24" s="1159">
        <v>3000</v>
      </c>
      <c r="D24" s="1158">
        <v>42747</v>
      </c>
      <c r="E24" s="1222" t="s">
        <v>380</v>
      </c>
      <c r="F24" s="1158"/>
      <c r="G24" s="1158"/>
      <c r="H24" s="1223">
        <v>42681</v>
      </c>
      <c r="I24" s="1223">
        <v>42684</v>
      </c>
      <c r="J24" s="1222" t="s">
        <v>611</v>
      </c>
      <c r="K24" s="1223">
        <v>42711</v>
      </c>
      <c r="L24" s="1223">
        <v>42716</v>
      </c>
      <c r="M24" s="1222" t="s">
        <v>611</v>
      </c>
      <c r="N24" s="1223" t="s">
        <v>380</v>
      </c>
      <c r="O24" s="1222"/>
      <c r="P24" s="1222"/>
      <c r="Q24" s="1222"/>
      <c r="R24" s="1222"/>
      <c r="S24" s="1222"/>
      <c r="T24" s="1223" t="s">
        <v>380</v>
      </c>
      <c r="U24" s="1223"/>
      <c r="V24" s="1223"/>
      <c r="W24" s="1223">
        <v>42681</v>
      </c>
      <c r="X24" s="1223">
        <v>42683</v>
      </c>
      <c r="Y24" s="1224" t="s">
        <v>611</v>
      </c>
      <c r="Z24" s="1223" t="s">
        <v>380</v>
      </c>
      <c r="AA24" s="1222"/>
      <c r="AB24" s="1222"/>
      <c r="AC24" s="1223" t="s">
        <v>380</v>
      </c>
      <c r="AD24" s="1223"/>
      <c r="AE24" s="1224"/>
      <c r="AF24" s="1223">
        <v>42681</v>
      </c>
      <c r="AG24" s="1223">
        <v>42681</v>
      </c>
      <c r="AH24" s="1222" t="s">
        <v>611</v>
      </c>
      <c r="AI24" s="1223" t="s">
        <v>380</v>
      </c>
      <c r="AJ24" s="1223"/>
      <c r="AK24" s="1223"/>
      <c r="AL24" s="1223" t="s">
        <v>380</v>
      </c>
      <c r="AM24" s="1222"/>
      <c r="AN24" s="1222"/>
      <c r="AO24" s="1223" t="s">
        <v>380</v>
      </c>
      <c r="AP24" s="1222"/>
      <c r="AQ24" s="1222"/>
      <c r="AR24" s="1223" t="s">
        <v>380</v>
      </c>
      <c r="AS24" s="1222"/>
      <c r="AT24" s="1222"/>
      <c r="AU24" s="1223" t="s">
        <v>380</v>
      </c>
      <c r="AV24" s="1222"/>
      <c r="AW24" s="1222"/>
      <c r="AX24" s="1223" t="s">
        <v>380</v>
      </c>
      <c r="AY24" s="1222"/>
      <c r="AZ24" s="1222"/>
      <c r="BA24" s="1223" t="s">
        <v>380</v>
      </c>
      <c r="BB24" s="1222"/>
      <c r="BC24" s="1222"/>
      <c r="BD24" s="1223" t="s">
        <v>380</v>
      </c>
      <c r="BE24" s="1222"/>
      <c r="BF24" s="1222"/>
      <c r="BG24" s="1223" t="s">
        <v>380</v>
      </c>
      <c r="BH24" s="1222"/>
      <c r="BI24" s="1222"/>
      <c r="BJ24" s="1223" t="s">
        <v>380</v>
      </c>
      <c r="BK24" s="1222"/>
      <c r="BL24" s="1222"/>
      <c r="BM24" s="1225" t="s">
        <v>380</v>
      </c>
      <c r="BN24" s="1225"/>
      <c r="BO24" s="1225"/>
      <c r="BP24" s="1223">
        <v>42759</v>
      </c>
      <c r="BQ24" s="1223">
        <v>42761</v>
      </c>
      <c r="BR24" s="1222" t="s">
        <v>611</v>
      </c>
      <c r="BS24" s="1223" t="s">
        <v>379</v>
      </c>
      <c r="BT24" s="1222"/>
      <c r="BU24" s="1222"/>
      <c r="BV24" s="1222"/>
      <c r="BW24" s="1222"/>
      <c r="BX24" s="1135"/>
      <c r="BY24" s="1136"/>
      <c r="BZ24" s="1136"/>
      <c r="CA24" s="1136"/>
      <c r="CB24" s="1136"/>
      <c r="CC24" s="1136"/>
      <c r="CD24" s="1136"/>
      <c r="CE24" s="1136"/>
      <c r="CF24" s="1136"/>
      <c r="CG24" s="1136"/>
      <c r="CH24" s="1136"/>
      <c r="CI24" s="1136"/>
      <c r="CJ24" s="1136"/>
      <c r="CK24" s="1136"/>
      <c r="CL24" s="1136"/>
      <c r="CM24" s="1136"/>
      <c r="CN24" s="1136"/>
      <c r="CO24" s="1136"/>
      <c r="CP24" s="1136"/>
      <c r="CQ24" s="1136"/>
      <c r="CR24" s="1136"/>
      <c r="CS24" s="1136"/>
      <c r="CT24" s="1136"/>
      <c r="CU24" s="1136"/>
      <c r="CV24" s="1136"/>
      <c r="CW24" s="1136"/>
      <c r="CX24" s="1136"/>
      <c r="CY24" s="1136"/>
      <c r="CZ24" s="1136"/>
      <c r="DA24" s="1136"/>
      <c r="DB24" s="1136"/>
      <c r="DC24" s="1136"/>
      <c r="DD24" s="1136"/>
      <c r="DE24" s="1136"/>
      <c r="DF24" s="1136"/>
      <c r="DG24" s="1136"/>
      <c r="DH24" s="1136"/>
      <c r="DI24" s="1136"/>
      <c r="DJ24" s="1136"/>
      <c r="DK24" s="1136"/>
      <c r="DL24" s="1136"/>
    </row>
    <row r="25" spans="1:116" s="1127" customFormat="1" ht="17.100000000000001" customHeight="1">
      <c r="A25" s="1156" t="s">
        <v>1932</v>
      </c>
      <c r="B25" s="1156">
        <v>576371</v>
      </c>
      <c r="C25" s="1158">
        <v>130</v>
      </c>
      <c r="D25" s="1158">
        <v>42750</v>
      </c>
      <c r="E25" s="1222" t="s">
        <v>380</v>
      </c>
      <c r="F25" s="1158"/>
      <c r="G25" s="1158"/>
      <c r="H25" s="1223">
        <v>42689</v>
      </c>
      <c r="I25" s="1223">
        <v>42694</v>
      </c>
      <c r="J25" s="1222" t="s">
        <v>611</v>
      </c>
      <c r="K25" s="1223">
        <v>42750</v>
      </c>
      <c r="L25" s="1223">
        <v>42750</v>
      </c>
      <c r="M25" s="1222" t="s">
        <v>611</v>
      </c>
      <c r="N25" s="1223" t="s">
        <v>380</v>
      </c>
      <c r="O25" s="1222"/>
      <c r="P25" s="1222"/>
      <c r="Q25" s="1222"/>
      <c r="R25" s="1222"/>
      <c r="S25" s="1222"/>
      <c r="T25" s="1223" t="s">
        <v>380</v>
      </c>
      <c r="U25" s="1223"/>
      <c r="V25" s="1223"/>
      <c r="W25" s="1223" t="s">
        <v>380</v>
      </c>
      <c r="X25" s="1223"/>
      <c r="Y25" s="1223"/>
      <c r="Z25" s="1223" t="s">
        <v>380</v>
      </c>
      <c r="AA25" s="1222"/>
      <c r="AB25" s="1222"/>
      <c r="AC25" s="1223">
        <v>42705</v>
      </c>
      <c r="AD25" s="1223">
        <v>42683</v>
      </c>
      <c r="AE25" s="1224" t="s">
        <v>611</v>
      </c>
      <c r="AF25" s="1223">
        <v>42694</v>
      </c>
      <c r="AG25" s="1223">
        <v>42694</v>
      </c>
      <c r="AH25" s="1222" t="s">
        <v>611</v>
      </c>
      <c r="AI25" s="1226" t="s">
        <v>380</v>
      </c>
      <c r="AJ25" s="1223"/>
      <c r="AK25" s="1222"/>
      <c r="AL25" s="1226" t="s">
        <v>380</v>
      </c>
      <c r="AM25" s="1222"/>
      <c r="AN25" s="1222"/>
      <c r="AO25" s="1223" t="s">
        <v>380</v>
      </c>
      <c r="AP25" s="1222"/>
      <c r="AQ25" s="1222"/>
      <c r="AR25" s="1223" t="s">
        <v>380</v>
      </c>
      <c r="AS25" s="1222"/>
      <c r="AT25" s="1222"/>
      <c r="AU25" s="1223" t="s">
        <v>380</v>
      </c>
      <c r="AV25" s="1222"/>
      <c r="AW25" s="1222"/>
      <c r="AX25" s="1223" t="s">
        <v>380</v>
      </c>
      <c r="AY25" s="1222"/>
      <c r="AZ25" s="1222"/>
      <c r="BA25" s="1223" t="s">
        <v>380</v>
      </c>
      <c r="BB25" s="1222"/>
      <c r="BC25" s="1222"/>
      <c r="BD25" s="1223" t="s">
        <v>380</v>
      </c>
      <c r="BE25" s="1222"/>
      <c r="BF25" s="1222"/>
      <c r="BG25" s="1223" t="s">
        <v>380</v>
      </c>
      <c r="BH25" s="1222"/>
      <c r="BI25" s="1222"/>
      <c r="BJ25" s="1223" t="s">
        <v>380</v>
      </c>
      <c r="BK25" s="1222"/>
      <c r="BL25" s="1222"/>
      <c r="BM25" s="1225" t="s">
        <v>380</v>
      </c>
      <c r="BN25" s="1225"/>
      <c r="BO25" s="1225"/>
      <c r="BP25" s="1223" t="s">
        <v>380</v>
      </c>
      <c r="BQ25" s="1223"/>
      <c r="BR25" s="1222"/>
      <c r="BS25" s="1223" t="s">
        <v>379</v>
      </c>
      <c r="BT25" s="1222"/>
      <c r="BU25" s="1222"/>
      <c r="BV25" s="1222"/>
      <c r="BW25" s="1222"/>
      <c r="BX25" s="1135"/>
      <c r="BY25" s="1136"/>
      <c r="BZ25" s="1136"/>
      <c r="CA25" s="1136"/>
      <c r="CB25" s="1136"/>
      <c r="CC25" s="1136"/>
      <c r="CD25" s="1136"/>
      <c r="CE25" s="1136"/>
      <c r="CF25" s="1136"/>
      <c r="CG25" s="1136"/>
      <c r="CH25" s="1136"/>
      <c r="CI25" s="1136"/>
      <c r="CJ25" s="1136"/>
      <c r="CK25" s="1136"/>
      <c r="CL25" s="1136"/>
      <c r="CM25" s="1136"/>
      <c r="CN25" s="1136"/>
      <c r="CO25" s="1136"/>
      <c r="CP25" s="1136"/>
      <c r="CQ25" s="1136"/>
      <c r="CR25" s="1136"/>
      <c r="CS25" s="1136"/>
      <c r="CT25" s="1136"/>
      <c r="CU25" s="1136"/>
      <c r="CV25" s="1136"/>
      <c r="CW25" s="1136"/>
      <c r="CX25" s="1136"/>
      <c r="CY25" s="1136"/>
      <c r="CZ25" s="1136"/>
      <c r="DA25" s="1136"/>
      <c r="DB25" s="1136"/>
      <c r="DC25" s="1136"/>
      <c r="DD25" s="1136"/>
      <c r="DE25" s="1136"/>
      <c r="DF25" s="1136"/>
      <c r="DG25" s="1136"/>
      <c r="DH25" s="1136"/>
      <c r="DI25" s="1136"/>
      <c r="DJ25" s="1136"/>
      <c r="DK25" s="1136"/>
      <c r="DL25" s="1136"/>
    </row>
    <row r="26" spans="1:116" s="1127" customFormat="1" ht="17.100000000000001" customHeight="1">
      <c r="A26" s="1156" t="s">
        <v>1933</v>
      </c>
      <c r="B26" s="1156">
        <v>576371</v>
      </c>
      <c r="C26" s="1158">
        <v>455</v>
      </c>
      <c r="D26" s="1158">
        <v>42750</v>
      </c>
      <c r="E26" s="1222" t="s">
        <v>380</v>
      </c>
      <c r="F26" s="1158"/>
      <c r="G26" s="1158"/>
      <c r="H26" s="1223">
        <v>42689</v>
      </c>
      <c r="I26" s="1223">
        <v>42694</v>
      </c>
      <c r="J26" s="1222" t="s">
        <v>611</v>
      </c>
      <c r="K26" s="1223">
        <v>42750</v>
      </c>
      <c r="L26" s="1223">
        <v>42750</v>
      </c>
      <c r="M26" s="1222" t="s">
        <v>611</v>
      </c>
      <c r="N26" s="1223" t="s">
        <v>380</v>
      </c>
      <c r="O26" s="1222"/>
      <c r="P26" s="1222"/>
      <c r="Q26" s="1222"/>
      <c r="R26" s="1222"/>
      <c r="S26" s="1222"/>
      <c r="T26" s="1223" t="s">
        <v>380</v>
      </c>
      <c r="U26" s="1223"/>
      <c r="V26" s="1223"/>
      <c r="W26" s="1223" t="s">
        <v>380</v>
      </c>
      <c r="X26" s="1223"/>
      <c r="Y26" s="1223"/>
      <c r="Z26" s="1223" t="s">
        <v>380</v>
      </c>
      <c r="AA26" s="1222"/>
      <c r="AB26" s="1222"/>
      <c r="AC26" s="1223">
        <v>42705</v>
      </c>
      <c r="AD26" s="1223">
        <v>42683</v>
      </c>
      <c r="AE26" s="1224" t="s">
        <v>611</v>
      </c>
      <c r="AF26" s="1223" t="s">
        <v>380</v>
      </c>
      <c r="AG26" s="1223"/>
      <c r="AH26" s="1222"/>
      <c r="AI26" s="1223" t="s">
        <v>380</v>
      </c>
      <c r="AJ26" s="1223"/>
      <c r="AK26" s="1222"/>
      <c r="AL26" s="1223" t="s">
        <v>380</v>
      </c>
      <c r="AM26" s="1222"/>
      <c r="AN26" s="1222"/>
      <c r="AO26" s="1223" t="s">
        <v>380</v>
      </c>
      <c r="AP26" s="1222"/>
      <c r="AQ26" s="1222"/>
      <c r="AR26" s="1223" t="s">
        <v>380</v>
      </c>
      <c r="AS26" s="1222"/>
      <c r="AT26" s="1222"/>
      <c r="AU26" s="1223" t="s">
        <v>380</v>
      </c>
      <c r="AV26" s="1222"/>
      <c r="AW26" s="1222"/>
      <c r="AX26" s="1223" t="s">
        <v>380</v>
      </c>
      <c r="AY26" s="1222"/>
      <c r="AZ26" s="1222"/>
      <c r="BA26" s="1223" t="s">
        <v>380</v>
      </c>
      <c r="BB26" s="1222"/>
      <c r="BC26" s="1222"/>
      <c r="BD26" s="1223" t="s">
        <v>380</v>
      </c>
      <c r="BE26" s="1222"/>
      <c r="BF26" s="1222"/>
      <c r="BG26" s="1223" t="s">
        <v>380</v>
      </c>
      <c r="BH26" s="1222"/>
      <c r="BI26" s="1222"/>
      <c r="BJ26" s="1223" t="s">
        <v>380</v>
      </c>
      <c r="BK26" s="1222"/>
      <c r="BL26" s="1222"/>
      <c r="BM26" s="1225" t="s">
        <v>380</v>
      </c>
      <c r="BN26" s="1225"/>
      <c r="BO26" s="1225"/>
      <c r="BP26" s="1223" t="s">
        <v>380</v>
      </c>
      <c r="BQ26" s="1223"/>
      <c r="BR26" s="1222"/>
      <c r="BS26" s="1223" t="s">
        <v>379</v>
      </c>
      <c r="BT26" s="1222"/>
      <c r="BU26" s="1222"/>
      <c r="BV26" s="1222"/>
      <c r="BW26" s="1222"/>
      <c r="BX26" s="1135"/>
      <c r="BY26" s="1136"/>
      <c r="BZ26" s="1136"/>
      <c r="CA26" s="1136"/>
      <c r="CB26" s="1136"/>
      <c r="CC26" s="1136"/>
      <c r="CD26" s="1136"/>
      <c r="CE26" s="1136"/>
      <c r="CF26" s="1136"/>
      <c r="CG26" s="1136"/>
      <c r="CH26" s="1136"/>
      <c r="CI26" s="1136"/>
      <c r="CJ26" s="1136"/>
      <c r="CK26" s="1136"/>
      <c r="CL26" s="1136"/>
      <c r="CM26" s="1136"/>
      <c r="CN26" s="1136"/>
      <c r="CO26" s="1136"/>
      <c r="CP26" s="1136"/>
      <c r="CQ26" s="1136"/>
      <c r="CR26" s="1136"/>
      <c r="CS26" s="1136"/>
      <c r="CT26" s="1136"/>
      <c r="CU26" s="1136"/>
      <c r="CV26" s="1136"/>
      <c r="CW26" s="1136"/>
      <c r="CX26" s="1136"/>
      <c r="CY26" s="1136"/>
      <c r="CZ26" s="1136"/>
      <c r="DA26" s="1136"/>
      <c r="DB26" s="1136"/>
      <c r="DC26" s="1136"/>
      <c r="DD26" s="1136"/>
      <c r="DE26" s="1136"/>
      <c r="DF26" s="1136"/>
      <c r="DG26" s="1136"/>
      <c r="DH26" s="1136"/>
      <c r="DI26" s="1136"/>
      <c r="DJ26" s="1136"/>
      <c r="DK26" s="1136"/>
      <c r="DL26" s="1136"/>
    </row>
    <row r="27" spans="1:116" s="1127" customFormat="1" ht="17.100000000000001" customHeight="1">
      <c r="A27" s="1156" t="s">
        <v>1934</v>
      </c>
      <c r="B27" s="1156">
        <v>576371</v>
      </c>
      <c r="C27" s="1159">
        <v>24270</v>
      </c>
      <c r="D27" s="1158">
        <v>42753</v>
      </c>
      <c r="E27" s="1223">
        <v>42705</v>
      </c>
      <c r="F27" s="1223">
        <v>42712</v>
      </c>
      <c r="G27" s="1222" t="s">
        <v>611</v>
      </c>
      <c r="H27" s="1223" t="s">
        <v>380</v>
      </c>
      <c r="I27" s="1223"/>
      <c r="J27" s="1222"/>
      <c r="K27" s="1223">
        <v>42709</v>
      </c>
      <c r="L27" s="1223">
        <v>42714</v>
      </c>
      <c r="M27" s="1222" t="s">
        <v>611</v>
      </c>
      <c r="N27" s="1223" t="s">
        <v>380</v>
      </c>
      <c r="O27" s="1222"/>
      <c r="P27" s="1222"/>
      <c r="Q27" s="1222"/>
      <c r="R27" s="1222"/>
      <c r="S27" s="1222"/>
      <c r="T27" s="1223" t="s">
        <v>380</v>
      </c>
      <c r="U27" s="1223"/>
      <c r="V27" s="1223"/>
      <c r="W27" s="1223" t="s">
        <v>380</v>
      </c>
      <c r="X27" s="1223"/>
      <c r="Y27" s="1223"/>
      <c r="Z27" s="1223" t="s">
        <v>380</v>
      </c>
      <c r="AA27" s="1222"/>
      <c r="AB27" s="1222"/>
      <c r="AC27" s="1223">
        <v>42681</v>
      </c>
      <c r="AD27" s="1223">
        <v>42684</v>
      </c>
      <c r="AE27" s="1224" t="s">
        <v>611</v>
      </c>
      <c r="AF27" s="1223">
        <v>42673</v>
      </c>
      <c r="AG27" s="1223">
        <v>42681</v>
      </c>
      <c r="AH27" s="1222" t="s">
        <v>611</v>
      </c>
      <c r="AI27" s="1223">
        <v>42710</v>
      </c>
      <c r="AJ27" s="1223">
        <v>42716</v>
      </c>
      <c r="AK27" s="1222" t="s">
        <v>611</v>
      </c>
      <c r="AL27" s="1223">
        <v>42710</v>
      </c>
      <c r="AM27" s="1222">
        <v>42717</v>
      </c>
      <c r="AN27" s="1222" t="s">
        <v>611</v>
      </c>
      <c r="AO27" s="1223" t="s">
        <v>380</v>
      </c>
      <c r="AP27" s="1222"/>
      <c r="AQ27" s="1222"/>
      <c r="AR27" s="1223" t="s">
        <v>380</v>
      </c>
      <c r="AS27" s="1222"/>
      <c r="AT27" s="1222"/>
      <c r="AU27" s="1223" t="s">
        <v>380</v>
      </c>
      <c r="AV27" s="1222"/>
      <c r="AW27" s="1222"/>
      <c r="AX27" s="1223" t="s">
        <v>380</v>
      </c>
      <c r="AY27" s="1222"/>
      <c r="AZ27" s="1222"/>
      <c r="BA27" s="1223" t="s">
        <v>380</v>
      </c>
      <c r="BB27" s="1222"/>
      <c r="BC27" s="1222"/>
      <c r="BD27" s="1223" t="s">
        <v>380</v>
      </c>
      <c r="BE27" s="1222"/>
      <c r="BF27" s="1222"/>
      <c r="BG27" s="1223">
        <v>42733</v>
      </c>
      <c r="BH27" s="1223">
        <v>42736</v>
      </c>
      <c r="BI27" s="1222" t="s">
        <v>611</v>
      </c>
      <c r="BJ27" s="1223" t="s">
        <v>380</v>
      </c>
      <c r="BK27" s="1222"/>
      <c r="BL27" s="1222"/>
      <c r="BM27" s="1225" t="s">
        <v>380</v>
      </c>
      <c r="BN27" s="1225"/>
      <c r="BO27" s="1225"/>
      <c r="BP27" s="1223" t="s">
        <v>380</v>
      </c>
      <c r="BQ27" s="1223"/>
      <c r="BR27" s="1222"/>
      <c r="BS27" s="1223" t="s">
        <v>379</v>
      </c>
      <c r="BT27" s="1222"/>
      <c r="BU27" s="1222"/>
      <c r="BV27" s="1222"/>
      <c r="BW27" s="1222"/>
      <c r="BX27" s="1135"/>
      <c r="BY27" s="1136"/>
      <c r="BZ27" s="1136"/>
      <c r="CA27" s="1136"/>
      <c r="CB27" s="1136"/>
      <c r="CC27" s="1136"/>
      <c r="CD27" s="1136"/>
      <c r="CE27" s="1136"/>
      <c r="CF27" s="1136"/>
      <c r="CG27" s="1136"/>
      <c r="CH27" s="1136"/>
      <c r="CI27" s="1136"/>
      <c r="CJ27" s="1136"/>
      <c r="CK27" s="1136"/>
      <c r="CL27" s="1136"/>
      <c r="CM27" s="1136"/>
      <c r="CN27" s="1136"/>
      <c r="CO27" s="1136"/>
      <c r="CP27" s="1136"/>
      <c r="CQ27" s="1136"/>
      <c r="CR27" s="1136"/>
      <c r="CS27" s="1136"/>
      <c r="CT27" s="1136"/>
      <c r="CU27" s="1136"/>
      <c r="CV27" s="1136"/>
      <c r="CW27" s="1136"/>
      <c r="CX27" s="1136"/>
      <c r="CY27" s="1136"/>
      <c r="CZ27" s="1136"/>
      <c r="DA27" s="1136"/>
      <c r="DB27" s="1136"/>
      <c r="DC27" s="1136"/>
      <c r="DD27" s="1136"/>
      <c r="DE27" s="1136"/>
      <c r="DF27" s="1136"/>
      <c r="DG27" s="1136"/>
      <c r="DH27" s="1136"/>
      <c r="DI27" s="1136"/>
      <c r="DJ27" s="1136"/>
      <c r="DK27" s="1136"/>
      <c r="DL27" s="1136"/>
    </row>
    <row r="28" spans="1:116" s="1127" customFormat="1" ht="17.100000000000001" customHeight="1">
      <c r="A28" s="1156" t="s">
        <v>1935</v>
      </c>
      <c r="B28" s="1156">
        <v>576371</v>
      </c>
      <c r="C28" s="1163">
        <v>20741</v>
      </c>
      <c r="D28" s="1162">
        <v>42753</v>
      </c>
      <c r="E28" s="1223">
        <v>42705</v>
      </c>
      <c r="F28" s="1223">
        <v>42712</v>
      </c>
      <c r="G28" s="1222" t="s">
        <v>611</v>
      </c>
      <c r="H28" s="1223" t="s">
        <v>380</v>
      </c>
      <c r="I28" s="1223"/>
      <c r="J28" s="1222"/>
      <c r="K28" s="1223">
        <v>42709</v>
      </c>
      <c r="L28" s="1223">
        <v>42714</v>
      </c>
      <c r="M28" s="1222" t="s">
        <v>611</v>
      </c>
      <c r="N28" s="1223" t="s">
        <v>380</v>
      </c>
      <c r="O28" s="1222"/>
      <c r="P28" s="1222"/>
      <c r="Q28" s="1222"/>
      <c r="R28" s="1222"/>
      <c r="S28" s="1222"/>
      <c r="T28" s="1223" t="s">
        <v>380</v>
      </c>
      <c r="U28" s="1223"/>
      <c r="V28" s="1223"/>
      <c r="W28" s="1223" t="s">
        <v>380</v>
      </c>
      <c r="X28" s="1223"/>
      <c r="Y28" s="1223"/>
      <c r="Z28" s="1223" t="s">
        <v>380</v>
      </c>
      <c r="AA28" s="1222"/>
      <c r="AB28" s="1222"/>
      <c r="AC28" s="1223">
        <v>42681</v>
      </c>
      <c r="AD28" s="1223">
        <v>42684</v>
      </c>
      <c r="AE28" s="1224" t="s">
        <v>611</v>
      </c>
      <c r="AF28" s="1223">
        <v>42673</v>
      </c>
      <c r="AG28" s="1223">
        <v>42681</v>
      </c>
      <c r="AH28" s="1222" t="s">
        <v>611</v>
      </c>
      <c r="AI28" s="1223">
        <v>42710</v>
      </c>
      <c r="AJ28" s="1223">
        <v>42716</v>
      </c>
      <c r="AK28" s="1222" t="s">
        <v>611</v>
      </c>
      <c r="AL28" s="1223">
        <v>42710</v>
      </c>
      <c r="AM28" s="1222">
        <v>42717</v>
      </c>
      <c r="AN28" s="1222" t="s">
        <v>611</v>
      </c>
      <c r="AO28" s="1223" t="s">
        <v>380</v>
      </c>
      <c r="AP28" s="1222"/>
      <c r="AQ28" s="1222"/>
      <c r="AR28" s="1223" t="s">
        <v>380</v>
      </c>
      <c r="AS28" s="1222"/>
      <c r="AT28" s="1222"/>
      <c r="AU28" s="1223" t="s">
        <v>380</v>
      </c>
      <c r="AV28" s="1222"/>
      <c r="AW28" s="1222"/>
      <c r="AX28" s="1223" t="s">
        <v>380</v>
      </c>
      <c r="AY28" s="1222"/>
      <c r="AZ28" s="1222"/>
      <c r="BA28" s="1223" t="s">
        <v>380</v>
      </c>
      <c r="BB28" s="1222"/>
      <c r="BC28" s="1222"/>
      <c r="BD28" s="1223" t="s">
        <v>380</v>
      </c>
      <c r="BE28" s="1222"/>
      <c r="BF28" s="1222"/>
      <c r="BG28" s="1223">
        <v>42733</v>
      </c>
      <c r="BH28" s="1223">
        <v>42736</v>
      </c>
      <c r="BI28" s="1222" t="s">
        <v>611</v>
      </c>
      <c r="BJ28" s="1223" t="s">
        <v>380</v>
      </c>
      <c r="BK28" s="1222"/>
      <c r="BL28" s="1222"/>
      <c r="BM28" s="1225" t="s">
        <v>380</v>
      </c>
      <c r="BN28" s="1225"/>
      <c r="BO28" s="1225"/>
      <c r="BP28" s="1223" t="s">
        <v>380</v>
      </c>
      <c r="BQ28" s="1223"/>
      <c r="BR28" s="1222"/>
      <c r="BS28" s="1223" t="s">
        <v>379</v>
      </c>
      <c r="BT28" s="1222"/>
      <c r="BU28" s="1222"/>
      <c r="BV28" s="1222"/>
      <c r="BW28" s="1222"/>
      <c r="BX28" s="1135"/>
      <c r="BY28" s="1136"/>
      <c r="BZ28" s="1136"/>
      <c r="CA28" s="1136"/>
      <c r="CB28" s="1136"/>
      <c r="CC28" s="1136"/>
      <c r="CD28" s="1136"/>
      <c r="CE28" s="1136"/>
      <c r="CF28" s="1136"/>
      <c r="CG28" s="1136"/>
      <c r="CH28" s="1136"/>
      <c r="CI28" s="1136"/>
      <c r="CJ28" s="1136"/>
      <c r="CK28" s="1136"/>
      <c r="CL28" s="1136"/>
      <c r="CM28" s="1136"/>
      <c r="CN28" s="1136"/>
      <c r="CO28" s="1136"/>
      <c r="CP28" s="1136"/>
      <c r="CQ28" s="1136"/>
      <c r="CR28" s="1136"/>
      <c r="CS28" s="1136"/>
      <c r="CT28" s="1136"/>
      <c r="CU28" s="1136"/>
      <c r="CV28" s="1136"/>
      <c r="CW28" s="1136"/>
      <c r="CX28" s="1136"/>
      <c r="CY28" s="1136"/>
      <c r="CZ28" s="1136"/>
      <c r="DA28" s="1136"/>
      <c r="DB28" s="1136"/>
      <c r="DC28" s="1136"/>
      <c r="DD28" s="1136"/>
      <c r="DE28" s="1136"/>
      <c r="DF28" s="1136"/>
      <c r="DG28" s="1136"/>
      <c r="DH28" s="1136"/>
      <c r="DI28" s="1136"/>
      <c r="DJ28" s="1136"/>
      <c r="DK28" s="1136"/>
      <c r="DL28" s="1136"/>
    </row>
    <row r="29" spans="1:116" s="1127" customFormat="1" ht="17.100000000000001" customHeight="1">
      <c r="A29" s="1156" t="s">
        <v>1936</v>
      </c>
      <c r="B29" s="1156">
        <v>576371</v>
      </c>
      <c r="C29" s="1163">
        <v>25052</v>
      </c>
      <c r="D29" s="1162">
        <v>42753</v>
      </c>
      <c r="E29" s="1223">
        <v>42705</v>
      </c>
      <c r="F29" s="1223">
        <v>42712</v>
      </c>
      <c r="G29" s="1222" t="s">
        <v>611</v>
      </c>
      <c r="H29" s="1223" t="s">
        <v>380</v>
      </c>
      <c r="I29" s="1223"/>
      <c r="J29" s="1222"/>
      <c r="K29" s="1223">
        <v>42709</v>
      </c>
      <c r="L29" s="1223">
        <v>42714</v>
      </c>
      <c r="M29" s="1222" t="s">
        <v>611</v>
      </c>
      <c r="N29" s="1223" t="s">
        <v>380</v>
      </c>
      <c r="O29" s="1222"/>
      <c r="P29" s="1222"/>
      <c r="Q29" s="1222"/>
      <c r="R29" s="1222"/>
      <c r="S29" s="1222"/>
      <c r="T29" s="1223" t="s">
        <v>380</v>
      </c>
      <c r="U29" s="1223"/>
      <c r="V29" s="1223"/>
      <c r="W29" s="1223" t="s">
        <v>380</v>
      </c>
      <c r="X29" s="1223"/>
      <c r="Y29" s="1223"/>
      <c r="Z29" s="1223" t="s">
        <v>380</v>
      </c>
      <c r="AA29" s="1222"/>
      <c r="AB29" s="1222"/>
      <c r="AC29" s="1223">
        <v>42681</v>
      </c>
      <c r="AD29" s="1223">
        <v>42684</v>
      </c>
      <c r="AE29" s="1224" t="s">
        <v>611</v>
      </c>
      <c r="AF29" s="1223">
        <v>42673</v>
      </c>
      <c r="AG29" s="1223">
        <v>42681</v>
      </c>
      <c r="AH29" s="1222" t="s">
        <v>611</v>
      </c>
      <c r="AI29" s="1223">
        <v>42710</v>
      </c>
      <c r="AJ29" s="1223">
        <v>42716</v>
      </c>
      <c r="AK29" s="1222" t="s">
        <v>611</v>
      </c>
      <c r="AL29" s="1223">
        <v>42710</v>
      </c>
      <c r="AM29" s="1222">
        <v>42717</v>
      </c>
      <c r="AN29" s="1222" t="s">
        <v>611</v>
      </c>
      <c r="AO29" s="1223" t="s">
        <v>380</v>
      </c>
      <c r="AP29" s="1222"/>
      <c r="AQ29" s="1222"/>
      <c r="AR29" s="1223" t="s">
        <v>380</v>
      </c>
      <c r="AS29" s="1222"/>
      <c r="AT29" s="1222"/>
      <c r="AU29" s="1223" t="s">
        <v>380</v>
      </c>
      <c r="AV29" s="1222"/>
      <c r="AW29" s="1222"/>
      <c r="AX29" s="1223" t="s">
        <v>380</v>
      </c>
      <c r="AY29" s="1222"/>
      <c r="AZ29" s="1222"/>
      <c r="BA29" s="1223" t="s">
        <v>380</v>
      </c>
      <c r="BB29" s="1222"/>
      <c r="BC29" s="1222"/>
      <c r="BD29" s="1223" t="s">
        <v>380</v>
      </c>
      <c r="BE29" s="1222"/>
      <c r="BF29" s="1222"/>
      <c r="BG29" s="1223">
        <v>42733</v>
      </c>
      <c r="BH29" s="1223">
        <v>42736</v>
      </c>
      <c r="BI29" s="1222" t="s">
        <v>611</v>
      </c>
      <c r="BJ29" s="1223" t="s">
        <v>380</v>
      </c>
      <c r="BK29" s="1222"/>
      <c r="BL29" s="1222"/>
      <c r="BM29" s="1225" t="s">
        <v>380</v>
      </c>
      <c r="BN29" s="1225"/>
      <c r="BO29" s="1225"/>
      <c r="BP29" s="1223" t="s">
        <v>380</v>
      </c>
      <c r="BQ29" s="1223"/>
      <c r="BR29" s="1222"/>
      <c r="BS29" s="1223" t="s">
        <v>379</v>
      </c>
      <c r="BT29" s="1222"/>
      <c r="BU29" s="1222"/>
      <c r="BV29" s="1222"/>
      <c r="BW29" s="1222"/>
      <c r="BX29" s="1135"/>
      <c r="BY29" s="1136"/>
      <c r="BZ29" s="1136"/>
      <c r="CA29" s="1136"/>
      <c r="CB29" s="1136"/>
      <c r="CC29" s="1136"/>
      <c r="CD29" s="1136"/>
      <c r="CE29" s="1136"/>
      <c r="CF29" s="1136"/>
      <c r="CG29" s="1136"/>
      <c r="CH29" s="1136"/>
      <c r="CI29" s="1136"/>
      <c r="CJ29" s="1136"/>
      <c r="CK29" s="1136"/>
      <c r="CL29" s="1136"/>
      <c r="CM29" s="1136"/>
      <c r="CN29" s="1136"/>
      <c r="CO29" s="1136"/>
      <c r="CP29" s="1136"/>
      <c r="CQ29" s="1136"/>
      <c r="CR29" s="1136"/>
      <c r="CS29" s="1136"/>
      <c r="CT29" s="1136"/>
      <c r="CU29" s="1136"/>
      <c r="CV29" s="1136"/>
      <c r="CW29" s="1136"/>
      <c r="CX29" s="1136"/>
      <c r="CY29" s="1136"/>
      <c r="CZ29" s="1136"/>
      <c r="DA29" s="1136"/>
      <c r="DB29" s="1136"/>
      <c r="DC29" s="1136"/>
      <c r="DD29" s="1136"/>
      <c r="DE29" s="1136"/>
      <c r="DF29" s="1136"/>
      <c r="DG29" s="1136"/>
      <c r="DH29" s="1136"/>
      <c r="DI29" s="1136"/>
      <c r="DJ29" s="1136"/>
      <c r="DK29" s="1136"/>
      <c r="DL29" s="1136"/>
    </row>
    <row r="30" spans="1:116" s="1127" customFormat="1" ht="17.100000000000001" customHeight="1">
      <c r="A30" s="1156" t="s">
        <v>1937</v>
      </c>
      <c r="B30" s="1156">
        <v>576371</v>
      </c>
      <c r="C30" s="1163">
        <v>7002</v>
      </c>
      <c r="D30" s="1162">
        <v>42760</v>
      </c>
      <c r="E30" s="1223">
        <v>42705</v>
      </c>
      <c r="F30" s="1223">
        <v>42712</v>
      </c>
      <c r="G30" s="1222" t="s">
        <v>611</v>
      </c>
      <c r="H30" s="1223" t="s">
        <v>380</v>
      </c>
      <c r="I30" s="1223"/>
      <c r="J30" s="1222"/>
      <c r="K30" s="1223">
        <v>42735</v>
      </c>
      <c r="L30" s="1223">
        <v>42736</v>
      </c>
      <c r="M30" s="1222" t="s">
        <v>611</v>
      </c>
      <c r="N30" s="1223" t="s">
        <v>380</v>
      </c>
      <c r="O30" s="1222"/>
      <c r="P30" s="1222"/>
      <c r="Q30" s="1222"/>
      <c r="R30" s="1222"/>
      <c r="S30" s="1222"/>
      <c r="T30" s="1223" t="s">
        <v>380</v>
      </c>
      <c r="U30" s="1223"/>
      <c r="V30" s="1223"/>
      <c r="W30" s="1223" t="s">
        <v>380</v>
      </c>
      <c r="X30" s="1223"/>
      <c r="Y30" s="1223"/>
      <c r="Z30" s="1223" t="s">
        <v>380</v>
      </c>
      <c r="AA30" s="1222"/>
      <c r="AB30" s="1222"/>
      <c r="AC30" s="1223">
        <v>42681</v>
      </c>
      <c r="AD30" s="1223">
        <v>42684</v>
      </c>
      <c r="AE30" s="1224" t="s">
        <v>611</v>
      </c>
      <c r="AF30" s="1223">
        <v>42673</v>
      </c>
      <c r="AG30" s="1223">
        <v>42681</v>
      </c>
      <c r="AH30" s="1222" t="s">
        <v>611</v>
      </c>
      <c r="AI30" s="1223">
        <v>42710</v>
      </c>
      <c r="AJ30" s="1223">
        <v>42716</v>
      </c>
      <c r="AK30" s="1222" t="s">
        <v>611</v>
      </c>
      <c r="AL30" s="1223">
        <v>42710</v>
      </c>
      <c r="AM30" s="1222">
        <v>42717</v>
      </c>
      <c r="AN30" s="1222" t="s">
        <v>611</v>
      </c>
      <c r="AO30" s="1223" t="s">
        <v>380</v>
      </c>
      <c r="AP30" s="1222"/>
      <c r="AQ30" s="1222"/>
      <c r="AR30" s="1223" t="s">
        <v>380</v>
      </c>
      <c r="AS30" s="1222"/>
      <c r="AT30" s="1222"/>
      <c r="AU30" s="1223" t="s">
        <v>380</v>
      </c>
      <c r="AV30" s="1222"/>
      <c r="AW30" s="1222"/>
      <c r="AX30" s="1223" t="s">
        <v>380</v>
      </c>
      <c r="AY30" s="1222"/>
      <c r="AZ30" s="1222"/>
      <c r="BA30" s="1223" t="s">
        <v>380</v>
      </c>
      <c r="BB30" s="1222"/>
      <c r="BC30" s="1222"/>
      <c r="BD30" s="1223" t="s">
        <v>380</v>
      </c>
      <c r="BE30" s="1222"/>
      <c r="BF30" s="1222"/>
      <c r="BG30" s="1223">
        <v>42735</v>
      </c>
      <c r="BH30" s="1223">
        <v>42736</v>
      </c>
      <c r="BI30" s="1222" t="s">
        <v>611</v>
      </c>
      <c r="BJ30" s="1223" t="s">
        <v>380</v>
      </c>
      <c r="BK30" s="1222"/>
      <c r="BL30" s="1222"/>
      <c r="BM30" s="1225" t="s">
        <v>380</v>
      </c>
      <c r="BN30" s="1225"/>
      <c r="BO30" s="1225"/>
      <c r="BP30" s="1223" t="s">
        <v>380</v>
      </c>
      <c r="BQ30" s="1223"/>
      <c r="BR30" s="1222"/>
      <c r="BS30" s="1223" t="s">
        <v>379</v>
      </c>
      <c r="BT30" s="1222"/>
      <c r="BU30" s="1222"/>
      <c r="BV30" s="1222"/>
      <c r="BW30" s="1222"/>
      <c r="BX30" s="1135"/>
      <c r="BY30" s="1136"/>
      <c r="BZ30" s="1136"/>
      <c r="CA30" s="1136"/>
      <c r="CB30" s="1136"/>
      <c r="CC30" s="1136"/>
      <c r="CD30" s="1136"/>
      <c r="CE30" s="1136"/>
      <c r="CF30" s="1136"/>
      <c r="CG30" s="1136"/>
      <c r="CH30" s="1136"/>
      <c r="CI30" s="1136"/>
      <c r="CJ30" s="1136"/>
      <c r="CK30" s="1136"/>
      <c r="CL30" s="1136"/>
      <c r="CM30" s="1136"/>
      <c r="CN30" s="1136"/>
      <c r="CO30" s="1136"/>
      <c r="CP30" s="1136"/>
      <c r="CQ30" s="1136"/>
      <c r="CR30" s="1136"/>
      <c r="CS30" s="1136"/>
      <c r="CT30" s="1136"/>
      <c r="CU30" s="1136"/>
      <c r="CV30" s="1136"/>
      <c r="CW30" s="1136"/>
      <c r="CX30" s="1136"/>
      <c r="CY30" s="1136"/>
      <c r="CZ30" s="1136"/>
      <c r="DA30" s="1136"/>
      <c r="DB30" s="1136"/>
      <c r="DC30" s="1136"/>
      <c r="DD30" s="1136"/>
      <c r="DE30" s="1136"/>
      <c r="DF30" s="1136"/>
      <c r="DG30" s="1136"/>
      <c r="DH30" s="1136"/>
      <c r="DI30" s="1136"/>
      <c r="DJ30" s="1136"/>
      <c r="DK30" s="1136"/>
      <c r="DL30" s="1136"/>
    </row>
    <row r="31" spans="1:116" s="1127" customFormat="1" ht="17.100000000000001" customHeight="1">
      <c r="A31" s="1156" t="s">
        <v>1938</v>
      </c>
      <c r="B31" s="1156">
        <v>576371</v>
      </c>
      <c r="C31" s="1163">
        <v>6000</v>
      </c>
      <c r="D31" s="1162">
        <v>42760</v>
      </c>
      <c r="E31" s="1223">
        <v>42705</v>
      </c>
      <c r="F31" s="1223">
        <v>42712</v>
      </c>
      <c r="G31" s="1222" t="s">
        <v>611</v>
      </c>
      <c r="H31" s="1223" t="s">
        <v>380</v>
      </c>
      <c r="I31" s="1223"/>
      <c r="J31" s="1222"/>
      <c r="K31" s="1223">
        <v>42735</v>
      </c>
      <c r="L31" s="1223">
        <v>42736</v>
      </c>
      <c r="M31" s="1222" t="s">
        <v>611</v>
      </c>
      <c r="N31" s="1223" t="s">
        <v>380</v>
      </c>
      <c r="O31" s="1222"/>
      <c r="P31" s="1222"/>
      <c r="Q31" s="1222"/>
      <c r="R31" s="1222"/>
      <c r="S31" s="1222"/>
      <c r="T31" s="1223" t="s">
        <v>380</v>
      </c>
      <c r="U31" s="1223"/>
      <c r="V31" s="1223"/>
      <c r="W31" s="1223" t="s">
        <v>380</v>
      </c>
      <c r="X31" s="1223"/>
      <c r="Y31" s="1223"/>
      <c r="Z31" s="1223" t="s">
        <v>380</v>
      </c>
      <c r="AA31" s="1222"/>
      <c r="AB31" s="1222"/>
      <c r="AC31" s="1223">
        <v>42681</v>
      </c>
      <c r="AD31" s="1223">
        <v>42684</v>
      </c>
      <c r="AE31" s="1224" t="s">
        <v>611</v>
      </c>
      <c r="AF31" s="1223">
        <v>42673</v>
      </c>
      <c r="AG31" s="1223">
        <v>42681</v>
      </c>
      <c r="AH31" s="1222" t="s">
        <v>611</v>
      </c>
      <c r="AI31" s="1223">
        <v>42710</v>
      </c>
      <c r="AJ31" s="1223">
        <v>42716</v>
      </c>
      <c r="AK31" s="1222" t="s">
        <v>611</v>
      </c>
      <c r="AL31" s="1223">
        <v>42710</v>
      </c>
      <c r="AM31" s="1222">
        <v>42717</v>
      </c>
      <c r="AN31" s="1222" t="s">
        <v>611</v>
      </c>
      <c r="AO31" s="1223" t="s">
        <v>380</v>
      </c>
      <c r="AP31" s="1222"/>
      <c r="AQ31" s="1222"/>
      <c r="AR31" s="1223" t="s">
        <v>380</v>
      </c>
      <c r="AS31" s="1222"/>
      <c r="AT31" s="1222"/>
      <c r="AU31" s="1223" t="s">
        <v>380</v>
      </c>
      <c r="AV31" s="1222"/>
      <c r="AW31" s="1222"/>
      <c r="AX31" s="1223" t="s">
        <v>380</v>
      </c>
      <c r="AY31" s="1222"/>
      <c r="AZ31" s="1222"/>
      <c r="BA31" s="1223" t="s">
        <v>380</v>
      </c>
      <c r="BB31" s="1222"/>
      <c r="BC31" s="1222"/>
      <c r="BD31" s="1223" t="s">
        <v>380</v>
      </c>
      <c r="BE31" s="1222"/>
      <c r="BF31" s="1222"/>
      <c r="BG31" s="1223">
        <v>42735</v>
      </c>
      <c r="BH31" s="1223">
        <v>42736</v>
      </c>
      <c r="BI31" s="1222" t="s">
        <v>611</v>
      </c>
      <c r="BJ31" s="1223" t="s">
        <v>380</v>
      </c>
      <c r="BK31" s="1222"/>
      <c r="BL31" s="1222"/>
      <c r="BM31" s="1225" t="s">
        <v>380</v>
      </c>
      <c r="BN31" s="1225"/>
      <c r="BO31" s="1225"/>
      <c r="BP31" s="1223" t="s">
        <v>380</v>
      </c>
      <c r="BQ31" s="1223"/>
      <c r="BR31" s="1222"/>
      <c r="BS31" s="1223" t="s">
        <v>379</v>
      </c>
      <c r="BT31" s="1222"/>
      <c r="BU31" s="1222"/>
      <c r="BV31" s="1222"/>
      <c r="BW31" s="1222"/>
      <c r="BX31" s="1135"/>
      <c r="BY31" s="1136"/>
      <c r="BZ31" s="1136"/>
      <c r="CA31" s="1136"/>
      <c r="CB31" s="1136"/>
      <c r="CC31" s="1136"/>
      <c r="CD31" s="1136"/>
      <c r="CE31" s="1136"/>
      <c r="CF31" s="1136"/>
      <c r="CG31" s="1136"/>
      <c r="CH31" s="1136"/>
      <c r="CI31" s="1136"/>
      <c r="CJ31" s="1136"/>
      <c r="CK31" s="1136"/>
      <c r="CL31" s="1136"/>
      <c r="CM31" s="1136"/>
      <c r="CN31" s="1136"/>
      <c r="CO31" s="1136"/>
      <c r="CP31" s="1136"/>
      <c r="CQ31" s="1136"/>
      <c r="CR31" s="1136"/>
      <c r="CS31" s="1136"/>
      <c r="CT31" s="1136"/>
      <c r="CU31" s="1136"/>
      <c r="CV31" s="1136"/>
      <c r="CW31" s="1136"/>
      <c r="CX31" s="1136"/>
      <c r="CY31" s="1136"/>
      <c r="CZ31" s="1136"/>
      <c r="DA31" s="1136"/>
      <c r="DB31" s="1136"/>
      <c r="DC31" s="1136"/>
      <c r="DD31" s="1136"/>
      <c r="DE31" s="1136"/>
      <c r="DF31" s="1136"/>
      <c r="DG31" s="1136"/>
      <c r="DH31" s="1136"/>
      <c r="DI31" s="1136"/>
      <c r="DJ31" s="1136"/>
      <c r="DK31" s="1136"/>
      <c r="DL31" s="1136"/>
    </row>
    <row r="32" spans="1:116" s="1127" customFormat="1" ht="17.100000000000001" customHeight="1">
      <c r="A32" s="1156" t="s">
        <v>1939</v>
      </c>
      <c r="B32" s="1156">
        <v>576371</v>
      </c>
      <c r="C32" s="1163">
        <v>20000</v>
      </c>
      <c r="D32" s="1162">
        <v>42760</v>
      </c>
      <c r="E32" s="1223">
        <v>42705</v>
      </c>
      <c r="F32" s="1223">
        <v>42712</v>
      </c>
      <c r="G32" s="1222" t="s">
        <v>611</v>
      </c>
      <c r="H32" s="1223" t="s">
        <v>380</v>
      </c>
      <c r="I32" s="1223"/>
      <c r="J32" s="1222"/>
      <c r="K32" s="1223">
        <v>42735</v>
      </c>
      <c r="L32" s="1223">
        <v>42736</v>
      </c>
      <c r="M32" s="1222" t="s">
        <v>611</v>
      </c>
      <c r="N32" s="1223" t="s">
        <v>380</v>
      </c>
      <c r="O32" s="1222"/>
      <c r="P32" s="1222"/>
      <c r="Q32" s="1222"/>
      <c r="R32" s="1222"/>
      <c r="S32" s="1222"/>
      <c r="T32" s="1223" t="s">
        <v>380</v>
      </c>
      <c r="U32" s="1223"/>
      <c r="V32" s="1223"/>
      <c r="W32" s="1223" t="s">
        <v>380</v>
      </c>
      <c r="X32" s="1223"/>
      <c r="Y32" s="1223"/>
      <c r="Z32" s="1223" t="s">
        <v>380</v>
      </c>
      <c r="AA32" s="1222"/>
      <c r="AB32" s="1222"/>
      <c r="AC32" s="1223">
        <v>42681</v>
      </c>
      <c r="AD32" s="1223">
        <v>42684</v>
      </c>
      <c r="AE32" s="1224" t="s">
        <v>611</v>
      </c>
      <c r="AF32" s="1223">
        <v>42673</v>
      </c>
      <c r="AG32" s="1223">
        <v>42681</v>
      </c>
      <c r="AH32" s="1222" t="s">
        <v>611</v>
      </c>
      <c r="AI32" s="1223">
        <v>42710</v>
      </c>
      <c r="AJ32" s="1223">
        <v>42716</v>
      </c>
      <c r="AK32" s="1222" t="s">
        <v>611</v>
      </c>
      <c r="AL32" s="1223">
        <v>42710</v>
      </c>
      <c r="AM32" s="1222">
        <v>42717</v>
      </c>
      <c r="AN32" s="1222" t="s">
        <v>611</v>
      </c>
      <c r="AO32" s="1223" t="s">
        <v>380</v>
      </c>
      <c r="AP32" s="1222"/>
      <c r="AQ32" s="1222"/>
      <c r="AR32" s="1223" t="s">
        <v>380</v>
      </c>
      <c r="AS32" s="1222"/>
      <c r="AT32" s="1222"/>
      <c r="AU32" s="1223" t="s">
        <v>380</v>
      </c>
      <c r="AV32" s="1222"/>
      <c r="AW32" s="1222"/>
      <c r="AX32" s="1223" t="s">
        <v>380</v>
      </c>
      <c r="AY32" s="1222"/>
      <c r="AZ32" s="1222"/>
      <c r="BA32" s="1223" t="s">
        <v>380</v>
      </c>
      <c r="BB32" s="1222"/>
      <c r="BC32" s="1222"/>
      <c r="BD32" s="1223" t="s">
        <v>380</v>
      </c>
      <c r="BE32" s="1222"/>
      <c r="BF32" s="1222"/>
      <c r="BG32" s="1223">
        <v>42735</v>
      </c>
      <c r="BH32" s="1223">
        <v>42736</v>
      </c>
      <c r="BI32" s="1222" t="s">
        <v>611</v>
      </c>
      <c r="BJ32" s="1223" t="s">
        <v>380</v>
      </c>
      <c r="BK32" s="1222"/>
      <c r="BL32" s="1222"/>
      <c r="BM32" s="1225" t="s">
        <v>380</v>
      </c>
      <c r="BN32" s="1225"/>
      <c r="BO32" s="1225"/>
      <c r="BP32" s="1223" t="s">
        <v>380</v>
      </c>
      <c r="BQ32" s="1223"/>
      <c r="BR32" s="1222"/>
      <c r="BS32" s="1223" t="s">
        <v>379</v>
      </c>
      <c r="BT32" s="1222"/>
      <c r="BU32" s="1222"/>
      <c r="BV32" s="1222"/>
      <c r="BW32" s="1222"/>
      <c r="BX32" s="1135"/>
      <c r="BY32" s="1136"/>
      <c r="BZ32" s="1136"/>
      <c r="CA32" s="1136"/>
      <c r="CB32" s="1136"/>
      <c r="CC32" s="1136"/>
      <c r="CD32" s="1136"/>
      <c r="CE32" s="1136"/>
      <c r="CF32" s="1136"/>
      <c r="CG32" s="1136"/>
      <c r="CH32" s="1136"/>
      <c r="CI32" s="1136"/>
      <c r="CJ32" s="1136"/>
      <c r="CK32" s="1136"/>
      <c r="CL32" s="1136"/>
      <c r="CM32" s="1136"/>
      <c r="CN32" s="1136"/>
      <c r="CO32" s="1136"/>
      <c r="CP32" s="1136"/>
      <c r="CQ32" s="1136"/>
      <c r="CR32" s="1136"/>
      <c r="CS32" s="1136"/>
      <c r="CT32" s="1136"/>
      <c r="CU32" s="1136"/>
      <c r="CV32" s="1136"/>
      <c r="CW32" s="1136"/>
      <c r="CX32" s="1136"/>
      <c r="CY32" s="1136"/>
      <c r="CZ32" s="1136"/>
      <c r="DA32" s="1136"/>
      <c r="DB32" s="1136"/>
      <c r="DC32" s="1136"/>
      <c r="DD32" s="1136"/>
      <c r="DE32" s="1136"/>
      <c r="DF32" s="1136"/>
      <c r="DG32" s="1136"/>
      <c r="DH32" s="1136"/>
      <c r="DI32" s="1136"/>
      <c r="DJ32" s="1136"/>
      <c r="DK32" s="1136"/>
      <c r="DL32" s="1136"/>
    </row>
    <row r="33" spans="1:116" s="1127" customFormat="1" ht="17.100000000000001" customHeight="1">
      <c r="A33" s="1156" t="s">
        <v>1940</v>
      </c>
      <c r="B33" s="1156">
        <v>576371</v>
      </c>
      <c r="C33" s="1163">
        <v>4110</v>
      </c>
      <c r="D33" s="1162">
        <v>42760</v>
      </c>
      <c r="E33" s="1223">
        <v>42705</v>
      </c>
      <c r="F33" s="1223">
        <v>42712</v>
      </c>
      <c r="G33" s="1222" t="s">
        <v>611</v>
      </c>
      <c r="H33" s="1223" t="s">
        <v>380</v>
      </c>
      <c r="I33" s="1223"/>
      <c r="J33" s="1222"/>
      <c r="K33" s="1223">
        <v>42735</v>
      </c>
      <c r="L33" s="1223">
        <v>42736</v>
      </c>
      <c r="M33" s="1222" t="s">
        <v>611</v>
      </c>
      <c r="N33" s="1223" t="s">
        <v>380</v>
      </c>
      <c r="O33" s="1222"/>
      <c r="P33" s="1222"/>
      <c r="Q33" s="1222"/>
      <c r="R33" s="1222"/>
      <c r="S33" s="1222"/>
      <c r="T33" s="1223" t="s">
        <v>380</v>
      </c>
      <c r="U33" s="1223"/>
      <c r="V33" s="1223"/>
      <c r="W33" s="1223" t="s">
        <v>380</v>
      </c>
      <c r="X33" s="1223"/>
      <c r="Y33" s="1223"/>
      <c r="Z33" s="1223" t="s">
        <v>380</v>
      </c>
      <c r="AA33" s="1222"/>
      <c r="AB33" s="1222"/>
      <c r="AC33" s="1223">
        <v>42681</v>
      </c>
      <c r="AD33" s="1223">
        <v>42684</v>
      </c>
      <c r="AE33" s="1224" t="s">
        <v>611</v>
      </c>
      <c r="AF33" s="1223">
        <v>42673</v>
      </c>
      <c r="AG33" s="1223">
        <v>42681</v>
      </c>
      <c r="AH33" s="1222" t="s">
        <v>611</v>
      </c>
      <c r="AI33" s="1223">
        <v>42710</v>
      </c>
      <c r="AJ33" s="1223">
        <v>42716</v>
      </c>
      <c r="AK33" s="1222" t="s">
        <v>611</v>
      </c>
      <c r="AL33" s="1223">
        <v>42710</v>
      </c>
      <c r="AM33" s="1222">
        <v>42717</v>
      </c>
      <c r="AN33" s="1222" t="s">
        <v>611</v>
      </c>
      <c r="AO33" s="1223" t="s">
        <v>380</v>
      </c>
      <c r="AP33" s="1222"/>
      <c r="AQ33" s="1222"/>
      <c r="AR33" s="1223" t="s">
        <v>380</v>
      </c>
      <c r="AS33" s="1222"/>
      <c r="AT33" s="1222"/>
      <c r="AU33" s="1223" t="s">
        <v>380</v>
      </c>
      <c r="AV33" s="1222"/>
      <c r="AW33" s="1222"/>
      <c r="AX33" s="1223" t="s">
        <v>380</v>
      </c>
      <c r="AY33" s="1222"/>
      <c r="AZ33" s="1222"/>
      <c r="BA33" s="1223" t="s">
        <v>380</v>
      </c>
      <c r="BB33" s="1222"/>
      <c r="BC33" s="1222"/>
      <c r="BD33" s="1223" t="s">
        <v>380</v>
      </c>
      <c r="BE33" s="1222"/>
      <c r="BF33" s="1222"/>
      <c r="BG33" s="1223">
        <v>42735</v>
      </c>
      <c r="BH33" s="1223">
        <v>42736</v>
      </c>
      <c r="BI33" s="1222" t="s">
        <v>611</v>
      </c>
      <c r="BJ33" s="1223" t="s">
        <v>380</v>
      </c>
      <c r="BK33" s="1222"/>
      <c r="BL33" s="1222"/>
      <c r="BM33" s="1225" t="s">
        <v>380</v>
      </c>
      <c r="BN33" s="1225"/>
      <c r="BO33" s="1225"/>
      <c r="BP33" s="1223" t="s">
        <v>380</v>
      </c>
      <c r="BQ33" s="1223"/>
      <c r="BR33" s="1222"/>
      <c r="BS33" s="1223" t="s">
        <v>379</v>
      </c>
      <c r="BT33" s="1222"/>
      <c r="BU33" s="1222"/>
      <c r="BV33" s="1222"/>
      <c r="BW33" s="1222"/>
      <c r="BX33" s="1135"/>
      <c r="BY33" s="1136"/>
      <c r="BZ33" s="1136"/>
      <c r="CA33" s="1136"/>
      <c r="CB33" s="1136"/>
      <c r="CC33" s="1136"/>
      <c r="CD33" s="1136"/>
      <c r="CE33" s="1136"/>
      <c r="CF33" s="1136"/>
      <c r="CG33" s="1136"/>
      <c r="CH33" s="1136"/>
      <c r="CI33" s="1136"/>
      <c r="CJ33" s="1136"/>
      <c r="CK33" s="1136"/>
      <c r="CL33" s="1136"/>
      <c r="CM33" s="1136"/>
      <c r="CN33" s="1136"/>
      <c r="CO33" s="1136"/>
      <c r="CP33" s="1136"/>
      <c r="CQ33" s="1136"/>
      <c r="CR33" s="1136"/>
      <c r="CS33" s="1136"/>
      <c r="CT33" s="1136"/>
      <c r="CU33" s="1136"/>
      <c r="CV33" s="1136"/>
      <c r="CW33" s="1136"/>
      <c r="CX33" s="1136"/>
      <c r="CY33" s="1136"/>
      <c r="CZ33" s="1136"/>
      <c r="DA33" s="1136"/>
      <c r="DB33" s="1136"/>
      <c r="DC33" s="1136"/>
      <c r="DD33" s="1136"/>
      <c r="DE33" s="1136"/>
      <c r="DF33" s="1136"/>
      <c r="DG33" s="1136"/>
      <c r="DH33" s="1136"/>
      <c r="DI33" s="1136"/>
      <c r="DJ33" s="1136"/>
      <c r="DK33" s="1136"/>
      <c r="DL33" s="1136"/>
    </row>
    <row r="34" spans="1:116" s="1127" customFormat="1" ht="17.100000000000001" customHeight="1">
      <c r="A34" s="1156" t="s">
        <v>1941</v>
      </c>
      <c r="B34" s="1156">
        <v>576371</v>
      </c>
      <c r="C34" s="1159">
        <v>5543</v>
      </c>
      <c r="D34" s="1158">
        <v>42760</v>
      </c>
      <c r="E34" s="1223">
        <v>42705</v>
      </c>
      <c r="F34" s="1223">
        <v>42712</v>
      </c>
      <c r="G34" s="1222" t="s">
        <v>611</v>
      </c>
      <c r="H34" s="1223" t="s">
        <v>380</v>
      </c>
      <c r="I34" s="1223"/>
      <c r="J34" s="1222"/>
      <c r="K34" s="1223">
        <v>42735</v>
      </c>
      <c r="L34" s="1223">
        <v>42736</v>
      </c>
      <c r="M34" s="1222" t="s">
        <v>611</v>
      </c>
      <c r="N34" s="1223" t="s">
        <v>380</v>
      </c>
      <c r="O34" s="1222"/>
      <c r="P34" s="1222"/>
      <c r="Q34" s="1222"/>
      <c r="R34" s="1222"/>
      <c r="S34" s="1222"/>
      <c r="T34" s="1223" t="s">
        <v>380</v>
      </c>
      <c r="U34" s="1223"/>
      <c r="V34" s="1223"/>
      <c r="W34" s="1223" t="s">
        <v>380</v>
      </c>
      <c r="X34" s="1223"/>
      <c r="Y34" s="1223"/>
      <c r="Z34" s="1223" t="s">
        <v>380</v>
      </c>
      <c r="AA34" s="1222"/>
      <c r="AB34" s="1222"/>
      <c r="AC34" s="1223">
        <v>42681</v>
      </c>
      <c r="AD34" s="1223">
        <v>42684</v>
      </c>
      <c r="AE34" s="1224" t="s">
        <v>611</v>
      </c>
      <c r="AF34" s="1223">
        <v>42673</v>
      </c>
      <c r="AG34" s="1223">
        <v>42681</v>
      </c>
      <c r="AH34" s="1222" t="s">
        <v>611</v>
      </c>
      <c r="AI34" s="1223">
        <v>42710</v>
      </c>
      <c r="AJ34" s="1223">
        <v>42716</v>
      </c>
      <c r="AK34" s="1222" t="s">
        <v>611</v>
      </c>
      <c r="AL34" s="1223">
        <v>42710</v>
      </c>
      <c r="AM34" s="1222">
        <v>42717</v>
      </c>
      <c r="AN34" s="1222" t="s">
        <v>611</v>
      </c>
      <c r="AO34" s="1223" t="s">
        <v>380</v>
      </c>
      <c r="AP34" s="1222"/>
      <c r="AQ34" s="1222"/>
      <c r="AR34" s="1223" t="s">
        <v>380</v>
      </c>
      <c r="AS34" s="1222"/>
      <c r="AT34" s="1222"/>
      <c r="AU34" s="1223" t="s">
        <v>380</v>
      </c>
      <c r="AV34" s="1222"/>
      <c r="AW34" s="1222"/>
      <c r="AX34" s="1223" t="s">
        <v>380</v>
      </c>
      <c r="AY34" s="1222"/>
      <c r="AZ34" s="1222"/>
      <c r="BA34" s="1223" t="s">
        <v>380</v>
      </c>
      <c r="BB34" s="1222"/>
      <c r="BC34" s="1222"/>
      <c r="BD34" s="1223" t="s">
        <v>380</v>
      </c>
      <c r="BE34" s="1222"/>
      <c r="BF34" s="1222"/>
      <c r="BG34" s="1223">
        <v>42735</v>
      </c>
      <c r="BH34" s="1223">
        <v>42736</v>
      </c>
      <c r="BI34" s="1222" t="s">
        <v>611</v>
      </c>
      <c r="BJ34" s="1223" t="s">
        <v>380</v>
      </c>
      <c r="BK34" s="1222"/>
      <c r="BL34" s="1222"/>
      <c r="BM34" s="1225" t="s">
        <v>380</v>
      </c>
      <c r="BN34" s="1225"/>
      <c r="BO34" s="1225"/>
      <c r="BP34" s="1223" t="s">
        <v>380</v>
      </c>
      <c r="BQ34" s="1223"/>
      <c r="BR34" s="1222"/>
      <c r="BS34" s="1223" t="s">
        <v>379</v>
      </c>
      <c r="BT34" s="1222"/>
      <c r="BU34" s="1222"/>
      <c r="BV34" s="1222"/>
      <c r="BW34" s="1222"/>
      <c r="BX34" s="1135"/>
      <c r="BY34" s="1136"/>
      <c r="BZ34" s="1136"/>
      <c r="CA34" s="1136"/>
      <c r="CB34" s="1136"/>
      <c r="CC34" s="1136"/>
      <c r="CD34" s="1136"/>
      <c r="CE34" s="1136"/>
      <c r="CF34" s="1136"/>
      <c r="CG34" s="1136"/>
      <c r="CH34" s="1136"/>
      <c r="CI34" s="1136"/>
      <c r="CJ34" s="1136"/>
      <c r="CK34" s="1136"/>
      <c r="CL34" s="1136"/>
      <c r="CM34" s="1136"/>
      <c r="CN34" s="1136"/>
      <c r="CO34" s="1136"/>
      <c r="CP34" s="1136"/>
      <c r="CQ34" s="1136"/>
      <c r="CR34" s="1136"/>
      <c r="CS34" s="1136"/>
      <c r="CT34" s="1136"/>
      <c r="CU34" s="1136"/>
      <c r="CV34" s="1136"/>
      <c r="CW34" s="1136"/>
      <c r="CX34" s="1136"/>
      <c r="CY34" s="1136"/>
      <c r="CZ34" s="1136"/>
      <c r="DA34" s="1136"/>
      <c r="DB34" s="1136"/>
      <c r="DC34" s="1136"/>
      <c r="DD34" s="1136"/>
      <c r="DE34" s="1136"/>
      <c r="DF34" s="1136"/>
      <c r="DG34" s="1136"/>
      <c r="DH34" s="1136"/>
      <c r="DI34" s="1136"/>
      <c r="DJ34" s="1136"/>
      <c r="DK34" s="1136"/>
      <c r="DL34" s="1136"/>
    </row>
    <row r="35" spans="1:116" s="1127" customFormat="1" ht="17.100000000000001" customHeight="1">
      <c r="A35" s="1156" t="s">
        <v>1942</v>
      </c>
      <c r="B35" s="1156">
        <v>576371</v>
      </c>
      <c r="C35" s="1159">
        <v>17500</v>
      </c>
      <c r="D35" s="1158">
        <v>42761</v>
      </c>
      <c r="E35" s="1222" t="s">
        <v>380</v>
      </c>
      <c r="F35" s="1222"/>
      <c r="G35" s="1222"/>
      <c r="H35" s="1223">
        <v>42679</v>
      </c>
      <c r="I35" s="1223">
        <v>42684</v>
      </c>
      <c r="J35" s="1222" t="s">
        <v>611</v>
      </c>
      <c r="K35" s="1223">
        <v>42742</v>
      </c>
      <c r="L35" s="1223">
        <v>42742</v>
      </c>
      <c r="M35" s="1222" t="s">
        <v>611</v>
      </c>
      <c r="N35" s="1223" t="s">
        <v>380</v>
      </c>
      <c r="O35" s="1222"/>
      <c r="P35" s="1222"/>
      <c r="Q35" s="1222"/>
      <c r="R35" s="1222"/>
      <c r="S35" s="1222"/>
      <c r="T35" s="1223" t="s">
        <v>380</v>
      </c>
      <c r="U35" s="1223"/>
      <c r="V35" s="1223"/>
      <c r="W35" s="1223">
        <v>42681</v>
      </c>
      <c r="X35" s="1223">
        <v>42684</v>
      </c>
      <c r="Y35" s="1224" t="s">
        <v>611</v>
      </c>
      <c r="Z35" s="1223" t="s">
        <v>380</v>
      </c>
      <c r="AA35" s="1222"/>
      <c r="AB35" s="1222"/>
      <c r="AC35" s="1223" t="s">
        <v>380</v>
      </c>
      <c r="AD35" s="1223"/>
      <c r="AE35" s="1224"/>
      <c r="AF35" s="1223">
        <v>42681</v>
      </c>
      <c r="AG35" s="1223">
        <v>42681</v>
      </c>
      <c r="AH35" s="1222" t="s">
        <v>611</v>
      </c>
      <c r="AI35" s="1223" t="s">
        <v>380</v>
      </c>
      <c r="AJ35" s="1223"/>
      <c r="AK35" s="1222"/>
      <c r="AL35" s="1223" t="s">
        <v>380</v>
      </c>
      <c r="AM35" s="1222"/>
      <c r="AN35" s="1222"/>
      <c r="AO35" s="1223" t="s">
        <v>380</v>
      </c>
      <c r="AP35" s="1222"/>
      <c r="AQ35" s="1222"/>
      <c r="AR35" s="1223" t="s">
        <v>380</v>
      </c>
      <c r="AS35" s="1222"/>
      <c r="AT35" s="1222"/>
      <c r="AU35" s="1223" t="s">
        <v>380</v>
      </c>
      <c r="AV35" s="1222"/>
      <c r="AW35" s="1222"/>
      <c r="AX35" s="1223" t="s">
        <v>380</v>
      </c>
      <c r="AY35" s="1222"/>
      <c r="AZ35" s="1222"/>
      <c r="BA35" s="1223" t="s">
        <v>380</v>
      </c>
      <c r="BB35" s="1222"/>
      <c r="BC35" s="1222"/>
      <c r="BD35" s="1223" t="s">
        <v>380</v>
      </c>
      <c r="BE35" s="1222"/>
      <c r="BF35" s="1222"/>
      <c r="BG35" s="1223" t="s">
        <v>380</v>
      </c>
      <c r="BH35" s="1222"/>
      <c r="BI35" s="1222"/>
      <c r="BJ35" s="1223" t="s">
        <v>380</v>
      </c>
      <c r="BK35" s="1222"/>
      <c r="BL35" s="1222"/>
      <c r="BM35" s="1225" t="s">
        <v>380</v>
      </c>
      <c r="BN35" s="1225"/>
      <c r="BO35" s="1225"/>
      <c r="BP35" s="1223">
        <v>42718</v>
      </c>
      <c r="BQ35" s="1223">
        <v>42718</v>
      </c>
      <c r="BR35" s="1222" t="s">
        <v>611</v>
      </c>
      <c r="BS35" s="1223" t="s">
        <v>379</v>
      </c>
      <c r="BT35" s="1222"/>
      <c r="BU35" s="1222"/>
      <c r="BV35" s="1222"/>
      <c r="BW35" s="1222"/>
      <c r="BX35" s="1135"/>
      <c r="BY35" s="1136"/>
      <c r="BZ35" s="1136"/>
      <c r="CA35" s="1136"/>
      <c r="CB35" s="1136"/>
      <c r="CC35" s="1136"/>
      <c r="CD35" s="1136"/>
      <c r="CE35" s="1136"/>
      <c r="CF35" s="1136"/>
      <c r="CG35" s="1136"/>
      <c r="CH35" s="1136"/>
      <c r="CI35" s="1136"/>
      <c r="CJ35" s="1136"/>
      <c r="CK35" s="1136"/>
      <c r="CL35" s="1136"/>
      <c r="CM35" s="1136"/>
      <c r="CN35" s="1136"/>
      <c r="CO35" s="1136"/>
      <c r="CP35" s="1136"/>
      <c r="CQ35" s="1136"/>
      <c r="CR35" s="1136"/>
      <c r="CS35" s="1136"/>
      <c r="CT35" s="1136"/>
      <c r="CU35" s="1136"/>
      <c r="CV35" s="1136"/>
      <c r="CW35" s="1136"/>
      <c r="CX35" s="1136"/>
      <c r="CY35" s="1136"/>
      <c r="CZ35" s="1136"/>
      <c r="DA35" s="1136"/>
      <c r="DB35" s="1136"/>
      <c r="DC35" s="1136"/>
      <c r="DD35" s="1136"/>
      <c r="DE35" s="1136"/>
      <c r="DF35" s="1136"/>
      <c r="DG35" s="1136"/>
      <c r="DH35" s="1136"/>
      <c r="DI35" s="1136"/>
      <c r="DJ35" s="1136"/>
      <c r="DK35" s="1136"/>
      <c r="DL35" s="1136"/>
    </row>
    <row r="36" spans="1:116" s="1127" customFormat="1" ht="17.100000000000001" customHeight="1">
      <c r="A36" s="1156" t="s">
        <v>1943</v>
      </c>
      <c r="B36" s="1156">
        <v>576371</v>
      </c>
      <c r="C36" s="1159">
        <v>23000</v>
      </c>
      <c r="D36" s="1158">
        <v>42761</v>
      </c>
      <c r="E36" s="1222" t="s">
        <v>380</v>
      </c>
      <c r="F36" s="1222"/>
      <c r="G36" s="1222"/>
      <c r="H36" s="1223">
        <v>42679</v>
      </c>
      <c r="I36" s="1223">
        <v>42684</v>
      </c>
      <c r="J36" s="1222" t="s">
        <v>611</v>
      </c>
      <c r="K36" s="1223">
        <v>42742</v>
      </c>
      <c r="L36" s="1223">
        <v>42742</v>
      </c>
      <c r="M36" s="1222" t="s">
        <v>611</v>
      </c>
      <c r="N36" s="1223" t="s">
        <v>380</v>
      </c>
      <c r="O36" s="1222"/>
      <c r="P36" s="1222"/>
      <c r="Q36" s="1222"/>
      <c r="R36" s="1222"/>
      <c r="S36" s="1222"/>
      <c r="T36" s="1223" t="s">
        <v>380</v>
      </c>
      <c r="U36" s="1223"/>
      <c r="V36" s="1223"/>
      <c r="W36" s="1223">
        <v>42681</v>
      </c>
      <c r="X36" s="1223">
        <v>42684</v>
      </c>
      <c r="Y36" s="1224" t="s">
        <v>611</v>
      </c>
      <c r="Z36" s="1223" t="s">
        <v>380</v>
      </c>
      <c r="AA36" s="1222"/>
      <c r="AB36" s="1222"/>
      <c r="AC36" s="1223" t="s">
        <v>380</v>
      </c>
      <c r="AD36" s="1223"/>
      <c r="AE36" s="1224"/>
      <c r="AF36" s="1223">
        <v>42681</v>
      </c>
      <c r="AG36" s="1223">
        <v>42681</v>
      </c>
      <c r="AH36" s="1222" t="s">
        <v>611</v>
      </c>
      <c r="AI36" s="1223" t="s">
        <v>380</v>
      </c>
      <c r="AJ36" s="1223"/>
      <c r="AK36" s="1222"/>
      <c r="AL36" s="1223" t="s">
        <v>380</v>
      </c>
      <c r="AM36" s="1222"/>
      <c r="AN36" s="1222"/>
      <c r="AO36" s="1223" t="s">
        <v>380</v>
      </c>
      <c r="AP36" s="1222"/>
      <c r="AQ36" s="1222"/>
      <c r="AR36" s="1223" t="s">
        <v>380</v>
      </c>
      <c r="AS36" s="1222"/>
      <c r="AT36" s="1222"/>
      <c r="AU36" s="1223" t="s">
        <v>380</v>
      </c>
      <c r="AV36" s="1222"/>
      <c r="AW36" s="1222"/>
      <c r="AX36" s="1223" t="s">
        <v>380</v>
      </c>
      <c r="AY36" s="1222"/>
      <c r="AZ36" s="1222"/>
      <c r="BA36" s="1223" t="s">
        <v>380</v>
      </c>
      <c r="BB36" s="1222"/>
      <c r="BC36" s="1222"/>
      <c r="BD36" s="1223" t="s">
        <v>380</v>
      </c>
      <c r="BE36" s="1222"/>
      <c r="BF36" s="1222"/>
      <c r="BG36" s="1223" t="s">
        <v>380</v>
      </c>
      <c r="BH36" s="1222"/>
      <c r="BI36" s="1222"/>
      <c r="BJ36" s="1223" t="s">
        <v>380</v>
      </c>
      <c r="BK36" s="1222"/>
      <c r="BL36" s="1222"/>
      <c r="BM36" s="1225" t="s">
        <v>380</v>
      </c>
      <c r="BN36" s="1225"/>
      <c r="BO36" s="1225"/>
      <c r="BP36" s="1223">
        <v>42730</v>
      </c>
      <c r="BQ36" s="1223">
        <v>42730</v>
      </c>
      <c r="BR36" s="1222" t="s">
        <v>611</v>
      </c>
      <c r="BS36" s="1223" t="s">
        <v>379</v>
      </c>
      <c r="BT36" s="1222"/>
      <c r="BU36" s="1222"/>
      <c r="BV36" s="1222"/>
      <c r="BW36" s="1222"/>
      <c r="BX36" s="1135"/>
      <c r="BY36" s="1136"/>
      <c r="BZ36" s="1136"/>
      <c r="CA36" s="1136"/>
      <c r="CB36" s="1136"/>
      <c r="CC36" s="1136"/>
      <c r="CD36" s="1136"/>
      <c r="CE36" s="1136"/>
      <c r="CF36" s="1136"/>
      <c r="CG36" s="1136"/>
      <c r="CH36" s="1136"/>
      <c r="CI36" s="1136"/>
      <c r="CJ36" s="1136"/>
      <c r="CK36" s="1136"/>
      <c r="CL36" s="1136"/>
      <c r="CM36" s="1136"/>
      <c r="CN36" s="1136"/>
      <c r="CO36" s="1136"/>
      <c r="CP36" s="1136"/>
      <c r="CQ36" s="1136"/>
      <c r="CR36" s="1136"/>
      <c r="CS36" s="1136"/>
      <c r="CT36" s="1136"/>
      <c r="CU36" s="1136"/>
      <c r="CV36" s="1136"/>
      <c r="CW36" s="1136"/>
      <c r="CX36" s="1136"/>
      <c r="CY36" s="1136"/>
      <c r="CZ36" s="1136"/>
      <c r="DA36" s="1136"/>
      <c r="DB36" s="1136"/>
      <c r="DC36" s="1136"/>
      <c r="DD36" s="1136"/>
      <c r="DE36" s="1136"/>
      <c r="DF36" s="1136"/>
      <c r="DG36" s="1136"/>
      <c r="DH36" s="1136"/>
      <c r="DI36" s="1136"/>
      <c r="DJ36" s="1136"/>
      <c r="DK36" s="1136"/>
      <c r="DL36" s="1136"/>
    </row>
    <row r="37" spans="1:116" s="1127" customFormat="1" ht="17.100000000000001" customHeight="1">
      <c r="A37" s="1156" t="s">
        <v>1944</v>
      </c>
      <c r="B37" s="1156">
        <v>576371</v>
      </c>
      <c r="C37" s="1159">
        <v>2000</v>
      </c>
      <c r="D37" s="1158">
        <v>42761</v>
      </c>
      <c r="E37" s="1222" t="s">
        <v>380</v>
      </c>
      <c r="F37" s="1222"/>
      <c r="G37" s="1222"/>
      <c r="H37" s="1223">
        <v>42673</v>
      </c>
      <c r="I37" s="1223">
        <v>42684</v>
      </c>
      <c r="J37" s="1222" t="s">
        <v>611</v>
      </c>
      <c r="K37" s="1223">
        <v>42742</v>
      </c>
      <c r="L37" s="1223">
        <v>42742</v>
      </c>
      <c r="M37" s="1222" t="s">
        <v>611</v>
      </c>
      <c r="N37" s="1223" t="s">
        <v>380</v>
      </c>
      <c r="O37" s="1222"/>
      <c r="P37" s="1222"/>
      <c r="Q37" s="1222"/>
      <c r="R37" s="1222"/>
      <c r="S37" s="1222"/>
      <c r="T37" s="1223" t="s">
        <v>380</v>
      </c>
      <c r="U37" s="1223"/>
      <c r="V37" s="1223"/>
      <c r="W37" s="1223">
        <v>42681</v>
      </c>
      <c r="X37" s="1223">
        <v>42684</v>
      </c>
      <c r="Y37" s="1224" t="s">
        <v>611</v>
      </c>
      <c r="Z37" s="1223" t="s">
        <v>380</v>
      </c>
      <c r="AA37" s="1222"/>
      <c r="AB37" s="1222"/>
      <c r="AC37" s="1223" t="s">
        <v>380</v>
      </c>
      <c r="AD37" s="1223"/>
      <c r="AE37" s="1224"/>
      <c r="AF37" s="1223">
        <v>42681</v>
      </c>
      <c r="AG37" s="1223">
        <v>42681</v>
      </c>
      <c r="AH37" s="1222" t="s">
        <v>611</v>
      </c>
      <c r="AI37" s="1223" t="s">
        <v>380</v>
      </c>
      <c r="AJ37" s="1223"/>
      <c r="AK37" s="1222"/>
      <c r="AL37" s="1223" t="s">
        <v>380</v>
      </c>
      <c r="AM37" s="1222"/>
      <c r="AN37" s="1222"/>
      <c r="AO37" s="1223" t="s">
        <v>380</v>
      </c>
      <c r="AP37" s="1222"/>
      <c r="AQ37" s="1222"/>
      <c r="AR37" s="1223" t="s">
        <v>380</v>
      </c>
      <c r="AS37" s="1222"/>
      <c r="AT37" s="1222"/>
      <c r="AU37" s="1223" t="s">
        <v>380</v>
      </c>
      <c r="AV37" s="1222"/>
      <c r="AW37" s="1222"/>
      <c r="AX37" s="1223" t="s">
        <v>380</v>
      </c>
      <c r="AY37" s="1222"/>
      <c r="AZ37" s="1222"/>
      <c r="BA37" s="1223" t="s">
        <v>380</v>
      </c>
      <c r="BB37" s="1222"/>
      <c r="BC37" s="1222"/>
      <c r="BD37" s="1223" t="s">
        <v>380</v>
      </c>
      <c r="BE37" s="1222"/>
      <c r="BF37" s="1222"/>
      <c r="BG37" s="1223" t="s">
        <v>380</v>
      </c>
      <c r="BH37" s="1222"/>
      <c r="BI37" s="1222"/>
      <c r="BJ37" s="1223" t="s">
        <v>380</v>
      </c>
      <c r="BK37" s="1222"/>
      <c r="BL37" s="1222"/>
      <c r="BM37" s="1225" t="s">
        <v>380</v>
      </c>
      <c r="BN37" s="1225"/>
      <c r="BO37" s="1225"/>
      <c r="BP37" s="1223">
        <v>42714</v>
      </c>
      <c r="BQ37" s="1223">
        <v>42714</v>
      </c>
      <c r="BR37" s="1222" t="s">
        <v>611</v>
      </c>
      <c r="BS37" s="1223" t="s">
        <v>379</v>
      </c>
      <c r="BT37" s="1222"/>
      <c r="BU37" s="1222"/>
      <c r="BV37" s="1222"/>
      <c r="BW37" s="1222"/>
      <c r="BX37" s="1135"/>
      <c r="BY37" s="1136"/>
      <c r="BZ37" s="1136"/>
      <c r="CA37" s="1136"/>
      <c r="CB37" s="1136"/>
      <c r="CC37" s="1136"/>
      <c r="CD37" s="1136"/>
      <c r="CE37" s="1136"/>
      <c r="CF37" s="1136"/>
      <c r="CG37" s="1136"/>
      <c r="CH37" s="1136"/>
      <c r="CI37" s="1136"/>
      <c r="CJ37" s="1136"/>
      <c r="CK37" s="1136"/>
      <c r="CL37" s="1136"/>
      <c r="CM37" s="1136"/>
      <c r="CN37" s="1136"/>
      <c r="CO37" s="1136"/>
      <c r="CP37" s="1136"/>
      <c r="CQ37" s="1136"/>
      <c r="CR37" s="1136"/>
      <c r="CS37" s="1136"/>
      <c r="CT37" s="1136"/>
      <c r="CU37" s="1136"/>
      <c r="CV37" s="1136"/>
      <c r="CW37" s="1136"/>
      <c r="CX37" s="1136"/>
      <c r="CY37" s="1136"/>
      <c r="CZ37" s="1136"/>
      <c r="DA37" s="1136"/>
      <c r="DB37" s="1136"/>
      <c r="DC37" s="1136"/>
      <c r="DD37" s="1136"/>
      <c r="DE37" s="1136"/>
      <c r="DF37" s="1136"/>
      <c r="DG37" s="1136"/>
      <c r="DH37" s="1136"/>
      <c r="DI37" s="1136"/>
      <c r="DJ37" s="1136"/>
      <c r="DK37" s="1136"/>
      <c r="DL37" s="1136"/>
    </row>
    <row r="38" spans="1:116" s="1127" customFormat="1" ht="17.100000000000001" customHeight="1">
      <c r="A38" s="1414" t="s">
        <v>1626</v>
      </c>
      <c r="B38" s="1414"/>
      <c r="C38" s="1227">
        <f>SUM(C4:C37)</f>
        <v>209335</v>
      </c>
      <c r="D38" s="1228"/>
      <c r="E38" s="1228"/>
      <c r="F38" s="1228"/>
      <c r="G38" s="1228"/>
      <c r="H38" s="1228"/>
      <c r="I38" s="1228"/>
      <c r="J38" s="1228"/>
      <c r="K38" s="1228"/>
      <c r="L38" s="1228"/>
      <c r="M38" s="1228"/>
      <c r="N38" s="1228"/>
      <c r="O38" s="1228"/>
      <c r="P38" s="1228"/>
      <c r="Q38" s="1229"/>
      <c r="R38" s="1228"/>
      <c r="S38" s="1228"/>
      <c r="T38" s="1228"/>
      <c r="U38" s="1228"/>
      <c r="V38" s="1228"/>
      <c r="W38" s="1228"/>
      <c r="X38" s="1228"/>
      <c r="Y38" s="1228"/>
      <c r="Z38" s="1228"/>
      <c r="AA38" s="1228"/>
      <c r="AB38" s="1228"/>
      <c r="AC38" s="1228"/>
      <c r="AD38" s="1228"/>
      <c r="AE38" s="1228"/>
      <c r="AF38" s="1228"/>
      <c r="AG38" s="1228"/>
      <c r="AH38" s="1228"/>
      <c r="AI38" s="1228"/>
      <c r="AJ38" s="1228"/>
      <c r="AK38" s="1228"/>
      <c r="AL38" s="1228"/>
      <c r="AM38" s="1228"/>
      <c r="AN38" s="1228"/>
      <c r="AO38" s="1228"/>
      <c r="AP38" s="1228"/>
      <c r="AQ38" s="1228"/>
      <c r="AR38" s="1228"/>
      <c r="AS38" s="1228"/>
      <c r="AT38" s="1228"/>
      <c r="AU38" s="1228"/>
      <c r="AV38" s="1228"/>
      <c r="AW38" s="1228"/>
      <c r="AX38" s="1228"/>
      <c r="AY38" s="1228"/>
      <c r="AZ38" s="1228"/>
      <c r="BA38" s="1228"/>
      <c r="BB38" s="1228"/>
      <c r="BC38" s="1228"/>
      <c r="BD38" s="1228"/>
      <c r="BE38" s="1228"/>
      <c r="BF38" s="1228"/>
      <c r="BG38" s="1228"/>
      <c r="BH38" s="1228"/>
      <c r="BI38" s="1228"/>
      <c r="BJ38" s="1228"/>
      <c r="BK38" s="1228"/>
      <c r="BL38" s="1228"/>
      <c r="BM38" s="1228"/>
      <c r="BN38" s="1228"/>
      <c r="BO38" s="1228"/>
      <c r="BP38" s="1228"/>
      <c r="BQ38" s="1228"/>
      <c r="BR38" s="1228"/>
      <c r="BS38" s="1228"/>
      <c r="BT38" s="1228"/>
      <c r="BU38" s="1228"/>
      <c r="BV38" s="1228"/>
      <c r="BW38" s="1228"/>
      <c r="BX38" s="1135"/>
      <c r="BY38" s="1136"/>
      <c r="BZ38" s="1136"/>
      <c r="CA38" s="1136"/>
      <c r="CB38" s="1136"/>
      <c r="CC38" s="1136"/>
      <c r="CD38" s="1136"/>
      <c r="CE38" s="1136"/>
      <c r="CF38" s="1136"/>
      <c r="CG38" s="1136"/>
      <c r="CH38" s="1136"/>
      <c r="CI38" s="1136"/>
      <c r="CJ38" s="1136"/>
      <c r="CK38" s="1136"/>
      <c r="CL38" s="1136"/>
      <c r="CM38" s="1136"/>
      <c r="CN38" s="1136"/>
      <c r="CO38" s="1136"/>
      <c r="CP38" s="1136"/>
      <c r="CQ38" s="1136"/>
      <c r="CR38" s="1136"/>
      <c r="CS38" s="1136"/>
      <c r="CT38" s="1136"/>
      <c r="CU38" s="1136"/>
      <c r="CV38" s="1136"/>
      <c r="CW38" s="1136"/>
      <c r="CX38" s="1136"/>
      <c r="CY38" s="1136"/>
      <c r="CZ38" s="1136"/>
      <c r="DA38" s="1136"/>
      <c r="DB38" s="1136"/>
      <c r="DC38" s="1136"/>
      <c r="DD38" s="1136"/>
      <c r="DE38" s="1136"/>
      <c r="DF38" s="1136"/>
      <c r="DG38" s="1136"/>
      <c r="DH38" s="1136"/>
      <c r="DI38" s="1136"/>
      <c r="DJ38" s="1136"/>
      <c r="DK38" s="1136"/>
      <c r="DL38" s="1136"/>
    </row>
    <row r="39" spans="1:116" s="1127" customFormat="1" ht="17.100000000000001" customHeight="1">
      <c r="A39" s="1158" t="s">
        <v>1395</v>
      </c>
      <c r="B39" s="1158" t="s">
        <v>1396</v>
      </c>
      <c r="C39" s="1230">
        <v>32000</v>
      </c>
      <c r="D39" s="1231">
        <v>42767</v>
      </c>
      <c r="E39" s="1223">
        <v>42705</v>
      </c>
      <c r="F39" s="1223">
        <v>42712</v>
      </c>
      <c r="G39" s="1222" t="s">
        <v>611</v>
      </c>
      <c r="H39" s="1223" t="s">
        <v>380</v>
      </c>
      <c r="I39" s="1223"/>
      <c r="J39" s="1222"/>
      <c r="K39" s="1223">
        <v>42735</v>
      </c>
      <c r="L39" s="1223">
        <v>42736</v>
      </c>
      <c r="M39" s="1222" t="s">
        <v>611</v>
      </c>
      <c r="N39" s="1223" t="s">
        <v>380</v>
      </c>
      <c r="O39" s="1222"/>
      <c r="P39" s="1222"/>
      <c r="Q39" s="1222"/>
      <c r="R39" s="1222"/>
      <c r="S39" s="1222"/>
      <c r="T39" s="1223" t="s">
        <v>380</v>
      </c>
      <c r="U39" s="1223"/>
      <c r="V39" s="1223"/>
      <c r="W39" s="1223" t="s">
        <v>380</v>
      </c>
      <c r="X39" s="1223"/>
      <c r="Y39" s="1223"/>
      <c r="Z39" s="1223" t="s">
        <v>380</v>
      </c>
      <c r="AA39" s="1223"/>
      <c r="AB39" s="1222"/>
      <c r="AC39" s="1223">
        <v>42681</v>
      </c>
      <c r="AD39" s="1223">
        <v>42684</v>
      </c>
      <c r="AE39" s="1224" t="s">
        <v>611</v>
      </c>
      <c r="AF39" s="1223">
        <v>42673</v>
      </c>
      <c r="AG39" s="1223">
        <v>42673</v>
      </c>
      <c r="AH39" s="1222" t="s">
        <v>611</v>
      </c>
      <c r="AI39" s="1223">
        <v>42710</v>
      </c>
      <c r="AJ39" s="1223">
        <v>42716</v>
      </c>
      <c r="AK39" s="1222" t="s">
        <v>611</v>
      </c>
      <c r="AL39" s="1223">
        <v>42710</v>
      </c>
      <c r="AM39" s="1222">
        <v>42717</v>
      </c>
      <c r="AN39" s="1222" t="s">
        <v>611</v>
      </c>
      <c r="AO39" s="1223" t="s">
        <v>380</v>
      </c>
      <c r="AP39" s="1222"/>
      <c r="AQ39" s="1222"/>
      <c r="AR39" s="1223" t="s">
        <v>380</v>
      </c>
      <c r="AS39" s="1222"/>
      <c r="AT39" s="1222"/>
      <c r="AU39" s="1223" t="s">
        <v>380</v>
      </c>
      <c r="AV39" s="1222"/>
      <c r="AW39" s="1222"/>
      <c r="AX39" s="1223" t="s">
        <v>380</v>
      </c>
      <c r="AY39" s="1222"/>
      <c r="AZ39" s="1222"/>
      <c r="BA39" s="1223" t="s">
        <v>380</v>
      </c>
      <c r="BB39" s="1222"/>
      <c r="BC39" s="1222"/>
      <c r="BD39" s="1223" t="s">
        <v>380</v>
      </c>
      <c r="BE39" s="1222"/>
      <c r="BF39" s="1222"/>
      <c r="BG39" s="1223">
        <v>42735</v>
      </c>
      <c r="BH39" s="1223">
        <v>42736</v>
      </c>
      <c r="BI39" s="1222" t="s">
        <v>611</v>
      </c>
      <c r="BJ39" s="1223" t="s">
        <v>380</v>
      </c>
      <c r="BK39" s="1222"/>
      <c r="BL39" s="1222"/>
      <c r="BM39" s="1225" t="s">
        <v>380</v>
      </c>
      <c r="BN39" s="1225"/>
      <c r="BO39" s="1225"/>
      <c r="BP39" s="1223" t="s">
        <v>380</v>
      </c>
      <c r="BQ39" s="1223"/>
      <c r="BR39" s="1222"/>
      <c r="BS39" s="1223" t="s">
        <v>379</v>
      </c>
      <c r="BT39" s="1222"/>
      <c r="BU39" s="1222"/>
      <c r="BV39" s="1222"/>
      <c r="BW39" s="1222"/>
      <c r="BX39" s="1135"/>
      <c r="BY39" s="1136"/>
      <c r="BZ39" s="1136"/>
      <c r="CA39" s="1136"/>
      <c r="CB39" s="1136"/>
      <c r="CC39" s="1136"/>
      <c r="CD39" s="1136"/>
      <c r="CE39" s="1136"/>
      <c r="CF39" s="1136"/>
      <c r="CG39" s="1136"/>
      <c r="CH39" s="1136"/>
      <c r="CI39" s="1136"/>
      <c r="CJ39" s="1136"/>
      <c r="CK39" s="1136"/>
      <c r="CL39" s="1136"/>
      <c r="CM39" s="1136"/>
      <c r="CN39" s="1136"/>
      <c r="CO39" s="1136"/>
      <c r="CP39" s="1136"/>
      <c r="CQ39" s="1136"/>
      <c r="CR39" s="1136"/>
      <c r="CS39" s="1136"/>
      <c r="CT39" s="1136"/>
      <c r="CU39" s="1136"/>
      <c r="CV39" s="1136"/>
      <c r="CW39" s="1136"/>
      <c r="CX39" s="1136"/>
      <c r="CY39" s="1136"/>
      <c r="CZ39" s="1136"/>
      <c r="DA39" s="1136"/>
      <c r="DB39" s="1136"/>
      <c r="DC39" s="1136"/>
      <c r="DD39" s="1136"/>
      <c r="DE39" s="1136"/>
      <c r="DF39" s="1136"/>
      <c r="DG39" s="1136"/>
      <c r="DH39" s="1136"/>
      <c r="DI39" s="1136"/>
      <c r="DJ39" s="1136"/>
      <c r="DK39" s="1136"/>
      <c r="DL39" s="1136"/>
    </row>
    <row r="40" spans="1:116" s="1127" customFormat="1" ht="17.100000000000001" customHeight="1">
      <c r="A40" s="1158" t="s">
        <v>1420</v>
      </c>
      <c r="B40" s="1232" t="s">
        <v>1419</v>
      </c>
      <c r="C40" s="1158">
        <v>6001</v>
      </c>
      <c r="D40" s="1231">
        <v>42767</v>
      </c>
      <c r="E40" s="1223">
        <v>42705</v>
      </c>
      <c r="F40" s="1223">
        <v>42712</v>
      </c>
      <c r="G40" s="1222" t="s">
        <v>611</v>
      </c>
      <c r="H40" s="1223" t="s">
        <v>380</v>
      </c>
      <c r="I40" s="1223"/>
      <c r="J40" s="1222"/>
      <c r="K40" s="1223">
        <v>42735</v>
      </c>
      <c r="L40" s="1223">
        <v>42736</v>
      </c>
      <c r="M40" s="1222" t="s">
        <v>611</v>
      </c>
      <c r="N40" s="1223" t="s">
        <v>380</v>
      </c>
      <c r="O40" s="1222"/>
      <c r="P40" s="1222"/>
      <c r="Q40" s="1222"/>
      <c r="R40" s="1222"/>
      <c r="S40" s="1222"/>
      <c r="T40" s="1223" t="s">
        <v>380</v>
      </c>
      <c r="U40" s="1223"/>
      <c r="V40" s="1223"/>
      <c r="W40" s="1223" t="s">
        <v>380</v>
      </c>
      <c r="X40" s="1223"/>
      <c r="Y40" s="1223"/>
      <c r="Z40" s="1223" t="s">
        <v>380</v>
      </c>
      <c r="AA40" s="1223"/>
      <c r="AB40" s="1222"/>
      <c r="AC40" s="1223">
        <v>42681</v>
      </c>
      <c r="AD40" s="1223">
        <v>42684</v>
      </c>
      <c r="AE40" s="1224" t="s">
        <v>611</v>
      </c>
      <c r="AF40" s="1223">
        <v>42673</v>
      </c>
      <c r="AG40" s="1223">
        <v>42673</v>
      </c>
      <c r="AH40" s="1222" t="s">
        <v>611</v>
      </c>
      <c r="AI40" s="1223">
        <v>42710</v>
      </c>
      <c r="AJ40" s="1223">
        <v>42716</v>
      </c>
      <c r="AK40" s="1222" t="s">
        <v>611</v>
      </c>
      <c r="AL40" s="1223">
        <v>42710</v>
      </c>
      <c r="AM40" s="1222">
        <v>42717</v>
      </c>
      <c r="AN40" s="1222" t="s">
        <v>611</v>
      </c>
      <c r="AO40" s="1223" t="s">
        <v>380</v>
      </c>
      <c r="AP40" s="1222"/>
      <c r="AQ40" s="1222"/>
      <c r="AR40" s="1223" t="s">
        <v>380</v>
      </c>
      <c r="AS40" s="1222"/>
      <c r="AT40" s="1222"/>
      <c r="AU40" s="1223" t="s">
        <v>380</v>
      </c>
      <c r="AV40" s="1222"/>
      <c r="AW40" s="1222"/>
      <c r="AX40" s="1223" t="s">
        <v>380</v>
      </c>
      <c r="AY40" s="1222"/>
      <c r="AZ40" s="1222"/>
      <c r="BA40" s="1223" t="s">
        <v>380</v>
      </c>
      <c r="BB40" s="1222"/>
      <c r="BC40" s="1222"/>
      <c r="BD40" s="1223" t="s">
        <v>380</v>
      </c>
      <c r="BE40" s="1222"/>
      <c r="BF40" s="1222"/>
      <c r="BG40" s="1223">
        <v>42735</v>
      </c>
      <c r="BH40" s="1223">
        <v>42736</v>
      </c>
      <c r="BI40" s="1222" t="s">
        <v>611</v>
      </c>
      <c r="BJ40" s="1223" t="s">
        <v>380</v>
      </c>
      <c r="BK40" s="1222"/>
      <c r="BL40" s="1222"/>
      <c r="BM40" s="1225" t="s">
        <v>380</v>
      </c>
      <c r="BN40" s="1225"/>
      <c r="BO40" s="1225"/>
      <c r="BP40" s="1223" t="s">
        <v>380</v>
      </c>
      <c r="BQ40" s="1223"/>
      <c r="BR40" s="1222"/>
      <c r="BS40" s="1223" t="s">
        <v>379</v>
      </c>
      <c r="BT40" s="1222"/>
      <c r="BU40" s="1222"/>
      <c r="BV40" s="1222"/>
      <c r="BW40" s="1222"/>
      <c r="BX40" s="1135"/>
      <c r="BY40" s="1136"/>
      <c r="BZ40" s="1136"/>
      <c r="CA40" s="1136"/>
      <c r="CB40" s="1136"/>
      <c r="CC40" s="1136"/>
      <c r="CD40" s="1136"/>
      <c r="CE40" s="1136"/>
      <c r="CF40" s="1136"/>
      <c r="CG40" s="1136"/>
      <c r="CH40" s="1136"/>
      <c r="CI40" s="1136"/>
      <c r="CJ40" s="1136"/>
      <c r="CK40" s="1136"/>
      <c r="CL40" s="1136"/>
      <c r="CM40" s="1136"/>
      <c r="CN40" s="1136"/>
      <c r="CO40" s="1136"/>
      <c r="CP40" s="1136"/>
      <c r="CQ40" s="1136"/>
      <c r="CR40" s="1136"/>
      <c r="CS40" s="1136"/>
      <c r="CT40" s="1136"/>
      <c r="CU40" s="1136"/>
      <c r="CV40" s="1136"/>
      <c r="CW40" s="1136"/>
      <c r="CX40" s="1136"/>
      <c r="CY40" s="1136"/>
      <c r="CZ40" s="1136"/>
      <c r="DA40" s="1136"/>
      <c r="DB40" s="1136"/>
      <c r="DC40" s="1136"/>
      <c r="DD40" s="1136"/>
      <c r="DE40" s="1136"/>
      <c r="DF40" s="1136"/>
      <c r="DG40" s="1136"/>
      <c r="DH40" s="1136"/>
      <c r="DI40" s="1136"/>
      <c r="DJ40" s="1136"/>
      <c r="DK40" s="1136"/>
      <c r="DL40" s="1136"/>
    </row>
    <row r="41" spans="1:116" s="1127" customFormat="1" ht="17.100000000000001" customHeight="1">
      <c r="A41" s="1160" t="s">
        <v>1421</v>
      </c>
      <c r="B41" s="1160">
        <v>2283386</v>
      </c>
      <c r="C41" s="1160">
        <v>1500</v>
      </c>
      <c r="D41" s="1233">
        <v>42774</v>
      </c>
      <c r="E41" s="1222" t="s">
        <v>380</v>
      </c>
      <c r="F41" s="1222"/>
      <c r="G41" s="1222"/>
      <c r="H41" s="1223">
        <v>42679</v>
      </c>
      <c r="I41" s="1223">
        <v>42684</v>
      </c>
      <c r="J41" s="1222" t="s">
        <v>611</v>
      </c>
      <c r="K41" s="1223">
        <v>42759</v>
      </c>
      <c r="L41" s="1223">
        <v>42759</v>
      </c>
      <c r="M41" s="1222" t="s">
        <v>611</v>
      </c>
      <c r="N41" s="1223" t="s">
        <v>380</v>
      </c>
      <c r="O41" s="1222"/>
      <c r="P41" s="1222"/>
      <c r="Q41" s="1222"/>
      <c r="R41" s="1222"/>
      <c r="S41" s="1222"/>
      <c r="T41" s="1223" t="s">
        <v>380</v>
      </c>
      <c r="U41" s="1223"/>
      <c r="V41" s="1223"/>
      <c r="W41" s="1223">
        <v>42711</v>
      </c>
      <c r="X41" s="1223">
        <v>42716</v>
      </c>
      <c r="Y41" s="1224" t="s">
        <v>611</v>
      </c>
      <c r="Z41" s="1223" t="s">
        <v>380</v>
      </c>
      <c r="AA41" s="1223"/>
      <c r="AB41" s="1222"/>
      <c r="AC41" s="1223" t="s">
        <v>380</v>
      </c>
      <c r="AD41" s="1223"/>
      <c r="AE41" s="1224"/>
      <c r="AF41" s="1223">
        <v>42711</v>
      </c>
      <c r="AG41" s="1223">
        <v>42711</v>
      </c>
      <c r="AH41" s="1222" t="s">
        <v>611</v>
      </c>
      <c r="AI41" s="1223" t="s">
        <v>380</v>
      </c>
      <c r="AJ41" s="1223"/>
      <c r="AK41" s="1222"/>
      <c r="AL41" s="1223" t="s">
        <v>380</v>
      </c>
      <c r="AM41" s="1222"/>
      <c r="AN41" s="1222"/>
      <c r="AO41" s="1223" t="s">
        <v>380</v>
      </c>
      <c r="AP41" s="1222"/>
      <c r="AQ41" s="1222"/>
      <c r="AR41" s="1223" t="s">
        <v>380</v>
      </c>
      <c r="AS41" s="1222"/>
      <c r="AT41" s="1222"/>
      <c r="AU41" s="1223" t="s">
        <v>380</v>
      </c>
      <c r="AV41" s="1222"/>
      <c r="AW41" s="1222"/>
      <c r="AX41" s="1223" t="s">
        <v>380</v>
      </c>
      <c r="AY41" s="1222"/>
      <c r="AZ41" s="1222"/>
      <c r="BA41" s="1223" t="s">
        <v>380</v>
      </c>
      <c r="BB41" s="1222"/>
      <c r="BC41" s="1222"/>
      <c r="BD41" s="1223" t="s">
        <v>380</v>
      </c>
      <c r="BE41" s="1222"/>
      <c r="BF41" s="1222"/>
      <c r="BG41" s="1223" t="s">
        <v>380</v>
      </c>
      <c r="BH41" s="1222"/>
      <c r="BI41" s="1222"/>
      <c r="BJ41" s="1223" t="s">
        <v>380</v>
      </c>
      <c r="BK41" s="1222"/>
      <c r="BL41" s="1222"/>
      <c r="BM41" s="1225" t="s">
        <v>380</v>
      </c>
      <c r="BN41" s="1225"/>
      <c r="BO41" s="1225"/>
      <c r="BP41" s="1223">
        <v>42759</v>
      </c>
      <c r="BQ41" s="1223">
        <v>42761</v>
      </c>
      <c r="BR41" s="1222" t="s">
        <v>611</v>
      </c>
      <c r="BS41" s="1223" t="s">
        <v>379</v>
      </c>
      <c r="BT41" s="1222"/>
      <c r="BU41" s="1222"/>
      <c r="BV41" s="1222"/>
      <c r="BW41" s="1222"/>
      <c r="BX41" s="1135"/>
      <c r="BY41" s="1136"/>
      <c r="BZ41" s="1136"/>
      <c r="CA41" s="1136"/>
      <c r="CB41" s="1136"/>
      <c r="CC41" s="1136"/>
      <c r="CD41" s="1136"/>
      <c r="CE41" s="1136"/>
      <c r="CF41" s="1136"/>
      <c r="CG41" s="1136"/>
      <c r="CH41" s="1136"/>
      <c r="CI41" s="1136"/>
      <c r="CJ41" s="1136"/>
      <c r="CK41" s="1136"/>
      <c r="CL41" s="1136"/>
      <c r="CM41" s="1136"/>
      <c r="CN41" s="1136"/>
      <c r="CO41" s="1136"/>
      <c r="CP41" s="1136"/>
      <c r="CQ41" s="1136"/>
      <c r="CR41" s="1136"/>
      <c r="CS41" s="1136"/>
      <c r="CT41" s="1136"/>
      <c r="CU41" s="1136"/>
      <c r="CV41" s="1136"/>
      <c r="CW41" s="1136"/>
      <c r="CX41" s="1136"/>
      <c r="CY41" s="1136"/>
      <c r="CZ41" s="1136"/>
      <c r="DA41" s="1136"/>
      <c r="DB41" s="1136"/>
      <c r="DC41" s="1136"/>
      <c r="DD41" s="1136"/>
      <c r="DE41" s="1136"/>
      <c r="DF41" s="1136"/>
      <c r="DG41" s="1136"/>
      <c r="DH41" s="1136"/>
      <c r="DI41" s="1136"/>
      <c r="DJ41" s="1136"/>
      <c r="DK41" s="1136"/>
      <c r="DL41" s="1136"/>
    </row>
    <row r="42" spans="1:116" s="1127" customFormat="1" ht="17.100000000000001" customHeight="1">
      <c r="A42" s="1158" t="s">
        <v>1442</v>
      </c>
      <c r="B42" s="1158" t="s">
        <v>1425</v>
      </c>
      <c r="C42" s="1158">
        <v>17000</v>
      </c>
      <c r="D42" s="1231">
        <v>42774</v>
      </c>
      <c r="E42" s="1222">
        <v>42746</v>
      </c>
      <c r="F42" s="1222">
        <v>42746</v>
      </c>
      <c r="G42" s="1222" t="s">
        <v>611</v>
      </c>
      <c r="H42" s="1223" t="s">
        <v>380</v>
      </c>
      <c r="I42" s="1223"/>
      <c r="J42" s="1222"/>
      <c r="K42" s="1223">
        <v>42746</v>
      </c>
      <c r="L42" s="1223">
        <v>42751</v>
      </c>
      <c r="M42" s="1222" t="s">
        <v>611</v>
      </c>
      <c r="N42" s="1223" t="s">
        <v>380</v>
      </c>
      <c r="O42" s="1222"/>
      <c r="P42" s="1222"/>
      <c r="Q42" s="1222"/>
      <c r="R42" s="1222"/>
      <c r="S42" s="1222"/>
      <c r="T42" s="1223" t="s">
        <v>380</v>
      </c>
      <c r="U42" s="1223"/>
      <c r="V42" s="1223"/>
      <c r="W42" s="1223" t="s">
        <v>380</v>
      </c>
      <c r="X42" s="1223"/>
      <c r="Y42" s="1223"/>
      <c r="Z42" s="1223" t="s">
        <v>380</v>
      </c>
      <c r="AA42" s="1223"/>
      <c r="AB42" s="1222"/>
      <c r="AC42" s="1223">
        <v>42711</v>
      </c>
      <c r="AD42" s="1223">
        <v>42716</v>
      </c>
      <c r="AE42" s="1224" t="s">
        <v>611</v>
      </c>
      <c r="AF42" s="1223">
        <v>42705</v>
      </c>
      <c r="AG42" s="1223">
        <v>42705</v>
      </c>
      <c r="AH42" s="1222" t="s">
        <v>611</v>
      </c>
      <c r="AI42" s="1223">
        <v>42739</v>
      </c>
      <c r="AJ42" s="1222">
        <v>42743</v>
      </c>
      <c r="AK42" s="1222" t="s">
        <v>611</v>
      </c>
      <c r="AL42" s="1223">
        <v>42739</v>
      </c>
      <c r="AM42" s="1222">
        <v>42743</v>
      </c>
      <c r="AN42" s="1222" t="s">
        <v>611</v>
      </c>
      <c r="AO42" s="1223" t="s">
        <v>380</v>
      </c>
      <c r="AP42" s="1222"/>
      <c r="AQ42" s="1222"/>
      <c r="AR42" s="1223" t="s">
        <v>380</v>
      </c>
      <c r="AS42" s="1222"/>
      <c r="AT42" s="1222"/>
      <c r="AU42" s="1223" t="s">
        <v>380</v>
      </c>
      <c r="AV42" s="1222"/>
      <c r="AW42" s="1222"/>
      <c r="AX42" s="1223" t="s">
        <v>380</v>
      </c>
      <c r="AY42" s="1222"/>
      <c r="AZ42" s="1222"/>
      <c r="BA42" s="1223" t="s">
        <v>380</v>
      </c>
      <c r="BB42" s="1222"/>
      <c r="BC42" s="1222"/>
      <c r="BD42" s="1223" t="s">
        <v>380</v>
      </c>
      <c r="BE42" s="1222"/>
      <c r="BF42" s="1222"/>
      <c r="BG42" s="1223">
        <v>42735</v>
      </c>
      <c r="BH42" s="1223">
        <v>42736</v>
      </c>
      <c r="BI42" s="1222" t="s">
        <v>611</v>
      </c>
      <c r="BJ42" s="1223" t="s">
        <v>380</v>
      </c>
      <c r="BK42" s="1222"/>
      <c r="BL42" s="1222"/>
      <c r="BM42" s="1225" t="s">
        <v>380</v>
      </c>
      <c r="BN42" s="1225"/>
      <c r="BO42" s="1225"/>
      <c r="BP42" s="1223" t="s">
        <v>380</v>
      </c>
      <c r="BQ42" s="1223"/>
      <c r="BR42" s="1222"/>
      <c r="BS42" s="1223" t="s">
        <v>379</v>
      </c>
      <c r="BT42" s="1222"/>
      <c r="BU42" s="1222"/>
      <c r="BV42" s="1222"/>
      <c r="BW42" s="1222"/>
      <c r="BX42" s="1135"/>
      <c r="BY42" s="1136"/>
      <c r="BZ42" s="1136"/>
      <c r="CA42" s="1136"/>
      <c r="CB42" s="1136"/>
      <c r="CC42" s="1136"/>
      <c r="CD42" s="1136"/>
      <c r="CE42" s="1136"/>
      <c r="CF42" s="1136"/>
      <c r="CG42" s="1136"/>
      <c r="CH42" s="1136"/>
      <c r="CI42" s="1136"/>
      <c r="CJ42" s="1136"/>
      <c r="CK42" s="1136"/>
      <c r="CL42" s="1136"/>
      <c r="CM42" s="1136"/>
      <c r="CN42" s="1136"/>
      <c r="CO42" s="1136"/>
      <c r="CP42" s="1136"/>
      <c r="CQ42" s="1136"/>
      <c r="CR42" s="1136"/>
      <c r="CS42" s="1136"/>
      <c r="CT42" s="1136"/>
      <c r="CU42" s="1136"/>
      <c r="CV42" s="1136"/>
      <c r="CW42" s="1136"/>
      <c r="CX42" s="1136"/>
      <c r="CY42" s="1136"/>
      <c r="CZ42" s="1136"/>
      <c r="DA42" s="1136"/>
      <c r="DB42" s="1136"/>
      <c r="DC42" s="1136"/>
      <c r="DD42" s="1136"/>
      <c r="DE42" s="1136"/>
      <c r="DF42" s="1136"/>
      <c r="DG42" s="1136"/>
      <c r="DH42" s="1136"/>
      <c r="DI42" s="1136"/>
      <c r="DJ42" s="1136"/>
      <c r="DK42" s="1136"/>
      <c r="DL42" s="1136"/>
    </row>
    <row r="43" spans="1:116" s="1127" customFormat="1" ht="17.100000000000001" customHeight="1">
      <c r="A43" s="1158" t="s">
        <v>1443</v>
      </c>
      <c r="B43" s="1158" t="s">
        <v>1425</v>
      </c>
      <c r="C43" s="1158">
        <v>17676</v>
      </c>
      <c r="D43" s="1231">
        <v>42774</v>
      </c>
      <c r="E43" s="1222">
        <v>42746</v>
      </c>
      <c r="F43" s="1222">
        <v>42746</v>
      </c>
      <c r="G43" s="1222" t="s">
        <v>611</v>
      </c>
      <c r="H43" s="1223" t="s">
        <v>380</v>
      </c>
      <c r="I43" s="1223"/>
      <c r="J43" s="1222"/>
      <c r="K43" s="1223">
        <v>42746</v>
      </c>
      <c r="L43" s="1223">
        <v>42752</v>
      </c>
      <c r="M43" s="1222" t="s">
        <v>611</v>
      </c>
      <c r="N43" s="1223" t="s">
        <v>380</v>
      </c>
      <c r="O43" s="1222"/>
      <c r="P43" s="1222"/>
      <c r="Q43" s="1222"/>
      <c r="R43" s="1222"/>
      <c r="S43" s="1222"/>
      <c r="T43" s="1223" t="s">
        <v>380</v>
      </c>
      <c r="U43" s="1223"/>
      <c r="V43" s="1223"/>
      <c r="W43" s="1223" t="s">
        <v>380</v>
      </c>
      <c r="X43" s="1223"/>
      <c r="Y43" s="1223"/>
      <c r="Z43" s="1223" t="s">
        <v>380</v>
      </c>
      <c r="AA43" s="1223"/>
      <c r="AB43" s="1222"/>
      <c r="AC43" s="1223">
        <v>42711</v>
      </c>
      <c r="AD43" s="1223">
        <v>42716</v>
      </c>
      <c r="AE43" s="1224" t="s">
        <v>611</v>
      </c>
      <c r="AF43" s="1223">
        <v>42705</v>
      </c>
      <c r="AG43" s="1223">
        <v>42705</v>
      </c>
      <c r="AH43" s="1222" t="s">
        <v>611</v>
      </c>
      <c r="AI43" s="1223">
        <v>42739</v>
      </c>
      <c r="AJ43" s="1222">
        <v>42743</v>
      </c>
      <c r="AK43" s="1222" t="s">
        <v>611</v>
      </c>
      <c r="AL43" s="1223">
        <v>42739</v>
      </c>
      <c r="AM43" s="1222">
        <v>42743</v>
      </c>
      <c r="AN43" s="1222" t="s">
        <v>611</v>
      </c>
      <c r="AO43" s="1223" t="s">
        <v>380</v>
      </c>
      <c r="AP43" s="1222"/>
      <c r="AQ43" s="1222"/>
      <c r="AR43" s="1223" t="s">
        <v>380</v>
      </c>
      <c r="AS43" s="1222"/>
      <c r="AT43" s="1222"/>
      <c r="AU43" s="1223" t="s">
        <v>380</v>
      </c>
      <c r="AV43" s="1222"/>
      <c r="AW43" s="1222"/>
      <c r="AX43" s="1223" t="s">
        <v>380</v>
      </c>
      <c r="AY43" s="1222"/>
      <c r="AZ43" s="1222"/>
      <c r="BA43" s="1223" t="s">
        <v>380</v>
      </c>
      <c r="BB43" s="1222"/>
      <c r="BC43" s="1222"/>
      <c r="BD43" s="1223" t="s">
        <v>380</v>
      </c>
      <c r="BE43" s="1222"/>
      <c r="BF43" s="1222"/>
      <c r="BG43" s="1223" t="s">
        <v>380</v>
      </c>
      <c r="BH43" s="1222"/>
      <c r="BI43" s="1222"/>
      <c r="BJ43" s="1223" t="s">
        <v>380</v>
      </c>
      <c r="BK43" s="1222"/>
      <c r="BL43" s="1222"/>
      <c r="BM43" s="1225" t="s">
        <v>380</v>
      </c>
      <c r="BN43" s="1225"/>
      <c r="BO43" s="1225"/>
      <c r="BP43" s="1223" t="s">
        <v>380</v>
      </c>
      <c r="BQ43" s="1223"/>
      <c r="BR43" s="1222"/>
      <c r="BS43" s="1223" t="s">
        <v>379</v>
      </c>
      <c r="BT43" s="1222"/>
      <c r="BU43" s="1222"/>
      <c r="BV43" s="1222"/>
      <c r="BW43" s="1222"/>
      <c r="BX43" s="1135"/>
      <c r="BY43" s="1136"/>
      <c r="BZ43" s="1136"/>
      <c r="CA43" s="1136"/>
      <c r="CB43" s="1136"/>
      <c r="CC43" s="1136"/>
      <c r="CD43" s="1136"/>
      <c r="CE43" s="1136"/>
      <c r="CF43" s="1136"/>
      <c r="CG43" s="1136"/>
      <c r="CH43" s="1136"/>
      <c r="CI43" s="1136"/>
      <c r="CJ43" s="1136"/>
      <c r="CK43" s="1136"/>
      <c r="CL43" s="1136"/>
      <c r="CM43" s="1136"/>
      <c r="CN43" s="1136"/>
      <c r="CO43" s="1136"/>
      <c r="CP43" s="1136"/>
      <c r="CQ43" s="1136"/>
      <c r="CR43" s="1136"/>
      <c r="CS43" s="1136"/>
      <c r="CT43" s="1136"/>
      <c r="CU43" s="1136"/>
      <c r="CV43" s="1136"/>
      <c r="CW43" s="1136"/>
      <c r="CX43" s="1136"/>
      <c r="CY43" s="1136"/>
      <c r="CZ43" s="1136"/>
      <c r="DA43" s="1136"/>
      <c r="DB43" s="1136"/>
      <c r="DC43" s="1136"/>
      <c r="DD43" s="1136"/>
      <c r="DE43" s="1136"/>
      <c r="DF43" s="1136"/>
      <c r="DG43" s="1136"/>
      <c r="DH43" s="1136"/>
      <c r="DI43" s="1136"/>
      <c r="DJ43" s="1136"/>
      <c r="DK43" s="1136"/>
      <c r="DL43" s="1136"/>
    </row>
    <row r="44" spans="1:116" s="1127" customFormat="1" ht="17.100000000000001" customHeight="1">
      <c r="A44" s="1158" t="s">
        <v>1444</v>
      </c>
      <c r="B44" s="1158" t="s">
        <v>1388</v>
      </c>
      <c r="C44" s="1158">
        <v>8000</v>
      </c>
      <c r="D44" s="1231">
        <v>42781</v>
      </c>
      <c r="E44" s="1222">
        <v>42746</v>
      </c>
      <c r="F44" s="1222">
        <v>42746</v>
      </c>
      <c r="G44" s="1222" t="s">
        <v>611</v>
      </c>
      <c r="H44" s="1223" t="s">
        <v>380</v>
      </c>
      <c r="I44" s="1223"/>
      <c r="J44" s="1222"/>
      <c r="K44" s="1223">
        <v>42746</v>
      </c>
      <c r="L44" s="1223">
        <v>42752</v>
      </c>
      <c r="M44" s="1222" t="s">
        <v>611</v>
      </c>
      <c r="N44" s="1223" t="s">
        <v>380</v>
      </c>
      <c r="O44" s="1222"/>
      <c r="P44" s="1222"/>
      <c r="Q44" s="1222"/>
      <c r="R44" s="1222"/>
      <c r="S44" s="1222"/>
      <c r="T44" s="1223" t="s">
        <v>380</v>
      </c>
      <c r="U44" s="1223"/>
      <c r="V44" s="1223"/>
      <c r="W44" s="1223" t="s">
        <v>380</v>
      </c>
      <c r="X44" s="1223"/>
      <c r="Y44" s="1223"/>
      <c r="Z44" s="1223" t="s">
        <v>380</v>
      </c>
      <c r="AA44" s="1223"/>
      <c r="AB44" s="1222"/>
      <c r="AC44" s="1223">
        <v>42711</v>
      </c>
      <c r="AD44" s="1223">
        <v>42716</v>
      </c>
      <c r="AE44" s="1224" t="s">
        <v>611</v>
      </c>
      <c r="AF44" s="1223">
        <v>42705</v>
      </c>
      <c r="AG44" s="1223">
        <v>42705</v>
      </c>
      <c r="AH44" s="1222" t="s">
        <v>611</v>
      </c>
      <c r="AI44" s="1223">
        <v>42739</v>
      </c>
      <c r="AJ44" s="1222">
        <v>42743</v>
      </c>
      <c r="AK44" s="1222" t="s">
        <v>611</v>
      </c>
      <c r="AL44" s="1223">
        <v>42739</v>
      </c>
      <c r="AM44" s="1222">
        <v>42743</v>
      </c>
      <c r="AN44" s="1222" t="s">
        <v>611</v>
      </c>
      <c r="AO44" s="1223" t="s">
        <v>380</v>
      </c>
      <c r="AP44" s="1222"/>
      <c r="AQ44" s="1222"/>
      <c r="AR44" s="1223" t="s">
        <v>380</v>
      </c>
      <c r="AS44" s="1222"/>
      <c r="AT44" s="1222"/>
      <c r="AU44" s="1223" t="s">
        <v>380</v>
      </c>
      <c r="AV44" s="1222"/>
      <c r="AW44" s="1222"/>
      <c r="AX44" s="1223" t="s">
        <v>380</v>
      </c>
      <c r="AY44" s="1222"/>
      <c r="AZ44" s="1222"/>
      <c r="BA44" s="1223" t="s">
        <v>380</v>
      </c>
      <c r="BB44" s="1222"/>
      <c r="BC44" s="1222"/>
      <c r="BD44" s="1223" t="s">
        <v>380</v>
      </c>
      <c r="BE44" s="1222"/>
      <c r="BF44" s="1222"/>
      <c r="BG44" s="1223" t="s">
        <v>380</v>
      </c>
      <c r="BH44" s="1222"/>
      <c r="BI44" s="1222"/>
      <c r="BJ44" s="1223" t="s">
        <v>380</v>
      </c>
      <c r="BK44" s="1222"/>
      <c r="BL44" s="1222"/>
      <c r="BM44" s="1225" t="s">
        <v>380</v>
      </c>
      <c r="BN44" s="1225"/>
      <c r="BO44" s="1225"/>
      <c r="BP44" s="1223" t="s">
        <v>380</v>
      </c>
      <c r="BQ44" s="1223"/>
      <c r="BR44" s="1222"/>
      <c r="BS44" s="1223" t="s">
        <v>379</v>
      </c>
      <c r="BT44" s="1222"/>
      <c r="BU44" s="1222"/>
      <c r="BV44" s="1222"/>
      <c r="BW44" s="1222"/>
      <c r="BX44" s="1135"/>
      <c r="BY44" s="1136"/>
      <c r="BZ44" s="1136"/>
      <c r="CA44" s="1136"/>
      <c r="CB44" s="1136"/>
      <c r="CC44" s="1136"/>
      <c r="CD44" s="1136"/>
      <c r="CE44" s="1136"/>
      <c r="CF44" s="1136"/>
      <c r="CG44" s="1136"/>
      <c r="CH44" s="1136"/>
      <c r="CI44" s="1136"/>
      <c r="CJ44" s="1136"/>
      <c r="CK44" s="1136"/>
      <c r="CL44" s="1136"/>
      <c r="CM44" s="1136"/>
      <c r="CN44" s="1136"/>
      <c r="CO44" s="1136"/>
      <c r="CP44" s="1136"/>
      <c r="CQ44" s="1136"/>
      <c r="CR44" s="1136"/>
      <c r="CS44" s="1136"/>
      <c r="CT44" s="1136"/>
      <c r="CU44" s="1136"/>
      <c r="CV44" s="1136"/>
      <c r="CW44" s="1136"/>
      <c r="CX44" s="1136"/>
      <c r="CY44" s="1136"/>
      <c r="CZ44" s="1136"/>
      <c r="DA44" s="1136"/>
      <c r="DB44" s="1136"/>
      <c r="DC44" s="1136"/>
      <c r="DD44" s="1136"/>
      <c r="DE44" s="1136"/>
      <c r="DF44" s="1136"/>
      <c r="DG44" s="1136"/>
      <c r="DH44" s="1136"/>
      <c r="DI44" s="1136"/>
      <c r="DJ44" s="1136"/>
      <c r="DK44" s="1136"/>
      <c r="DL44" s="1136"/>
    </row>
    <row r="45" spans="1:116" s="1127" customFormat="1" ht="17.100000000000001" customHeight="1">
      <c r="A45" s="1158" t="s">
        <v>1446</v>
      </c>
      <c r="B45" s="1158" t="s">
        <v>1388</v>
      </c>
      <c r="C45" s="1158">
        <v>8031</v>
      </c>
      <c r="D45" s="1231">
        <v>42781</v>
      </c>
      <c r="E45" s="1222">
        <v>42746</v>
      </c>
      <c r="F45" s="1222">
        <v>42746</v>
      </c>
      <c r="G45" s="1222" t="s">
        <v>611</v>
      </c>
      <c r="H45" s="1223" t="s">
        <v>380</v>
      </c>
      <c r="I45" s="1223"/>
      <c r="J45" s="1222"/>
      <c r="K45" s="1223">
        <v>42746</v>
      </c>
      <c r="L45" s="1223">
        <v>42752</v>
      </c>
      <c r="M45" s="1222" t="s">
        <v>611</v>
      </c>
      <c r="N45" s="1223" t="s">
        <v>380</v>
      </c>
      <c r="O45" s="1222"/>
      <c r="P45" s="1222"/>
      <c r="Q45" s="1222"/>
      <c r="R45" s="1222"/>
      <c r="S45" s="1222"/>
      <c r="T45" s="1223" t="s">
        <v>380</v>
      </c>
      <c r="U45" s="1223"/>
      <c r="V45" s="1223"/>
      <c r="W45" s="1223" t="s">
        <v>380</v>
      </c>
      <c r="X45" s="1223"/>
      <c r="Y45" s="1223"/>
      <c r="Z45" s="1223" t="s">
        <v>380</v>
      </c>
      <c r="AA45" s="1223"/>
      <c r="AB45" s="1222"/>
      <c r="AC45" s="1223">
        <v>42711</v>
      </c>
      <c r="AD45" s="1223">
        <v>42716</v>
      </c>
      <c r="AE45" s="1224" t="s">
        <v>611</v>
      </c>
      <c r="AF45" s="1223">
        <v>42705</v>
      </c>
      <c r="AG45" s="1223">
        <v>42705</v>
      </c>
      <c r="AH45" s="1222" t="s">
        <v>611</v>
      </c>
      <c r="AI45" s="1223">
        <v>42739</v>
      </c>
      <c r="AJ45" s="1222">
        <v>42743</v>
      </c>
      <c r="AK45" s="1222" t="s">
        <v>611</v>
      </c>
      <c r="AL45" s="1223">
        <v>42739</v>
      </c>
      <c r="AM45" s="1222">
        <v>42743</v>
      </c>
      <c r="AN45" s="1222" t="s">
        <v>611</v>
      </c>
      <c r="AO45" s="1223" t="s">
        <v>380</v>
      </c>
      <c r="AP45" s="1222"/>
      <c r="AQ45" s="1222"/>
      <c r="AR45" s="1223" t="s">
        <v>380</v>
      </c>
      <c r="AS45" s="1222"/>
      <c r="AT45" s="1222"/>
      <c r="AU45" s="1223" t="s">
        <v>380</v>
      </c>
      <c r="AV45" s="1222"/>
      <c r="AW45" s="1222"/>
      <c r="AX45" s="1223" t="s">
        <v>380</v>
      </c>
      <c r="AY45" s="1222"/>
      <c r="AZ45" s="1222"/>
      <c r="BA45" s="1223" t="s">
        <v>380</v>
      </c>
      <c r="BB45" s="1222"/>
      <c r="BC45" s="1222"/>
      <c r="BD45" s="1223" t="s">
        <v>380</v>
      </c>
      <c r="BE45" s="1222"/>
      <c r="BF45" s="1222"/>
      <c r="BG45" s="1223">
        <v>42746</v>
      </c>
      <c r="BH45" s="1222"/>
      <c r="BI45" s="1222"/>
      <c r="BJ45" s="1223" t="s">
        <v>380</v>
      </c>
      <c r="BK45" s="1222"/>
      <c r="BL45" s="1222"/>
      <c r="BM45" s="1225" t="s">
        <v>380</v>
      </c>
      <c r="BN45" s="1225"/>
      <c r="BO45" s="1225"/>
      <c r="BP45" s="1223" t="s">
        <v>380</v>
      </c>
      <c r="BQ45" s="1223"/>
      <c r="BR45" s="1222"/>
      <c r="BS45" s="1223" t="s">
        <v>379</v>
      </c>
      <c r="BT45" s="1222"/>
      <c r="BU45" s="1222"/>
      <c r="BV45" s="1222"/>
      <c r="BW45" s="1222"/>
      <c r="BX45" s="1135"/>
      <c r="BY45" s="1136"/>
      <c r="BZ45" s="1136"/>
      <c r="CA45" s="1136"/>
      <c r="CB45" s="1136"/>
      <c r="CC45" s="1136"/>
      <c r="CD45" s="1136"/>
      <c r="CE45" s="1136"/>
      <c r="CF45" s="1136"/>
      <c r="CG45" s="1136"/>
      <c r="CH45" s="1136"/>
      <c r="CI45" s="1136"/>
      <c r="CJ45" s="1136"/>
      <c r="CK45" s="1136"/>
      <c r="CL45" s="1136"/>
      <c r="CM45" s="1136"/>
      <c r="CN45" s="1136"/>
      <c r="CO45" s="1136"/>
      <c r="CP45" s="1136"/>
      <c r="CQ45" s="1136"/>
      <c r="CR45" s="1136"/>
      <c r="CS45" s="1136"/>
      <c r="CT45" s="1136"/>
      <c r="CU45" s="1136"/>
      <c r="CV45" s="1136"/>
      <c r="CW45" s="1136"/>
      <c r="CX45" s="1136"/>
      <c r="CY45" s="1136"/>
      <c r="CZ45" s="1136"/>
      <c r="DA45" s="1136"/>
      <c r="DB45" s="1136"/>
      <c r="DC45" s="1136"/>
      <c r="DD45" s="1136"/>
      <c r="DE45" s="1136"/>
      <c r="DF45" s="1136"/>
      <c r="DG45" s="1136"/>
      <c r="DH45" s="1136"/>
      <c r="DI45" s="1136"/>
      <c r="DJ45" s="1136"/>
      <c r="DK45" s="1136"/>
      <c r="DL45" s="1136"/>
    </row>
    <row r="46" spans="1:116" s="1127" customFormat="1" ht="17.100000000000001" customHeight="1">
      <c r="A46" s="1158" t="s">
        <v>1402</v>
      </c>
      <c r="B46" s="1234">
        <v>2183318</v>
      </c>
      <c r="C46" s="1160">
        <v>4000</v>
      </c>
      <c r="D46" s="1235">
        <v>42781</v>
      </c>
      <c r="E46" s="1236" t="s">
        <v>380</v>
      </c>
      <c r="F46" s="1236"/>
      <c r="G46" s="1222"/>
      <c r="H46" s="1223">
        <v>42668</v>
      </c>
      <c r="I46" s="1223">
        <v>42670</v>
      </c>
      <c r="J46" s="1222" t="s">
        <v>611</v>
      </c>
      <c r="K46" s="1223">
        <v>42759</v>
      </c>
      <c r="L46" s="1223">
        <v>42759</v>
      </c>
      <c r="M46" s="1222" t="s">
        <v>611</v>
      </c>
      <c r="N46" s="1223" t="s">
        <v>380</v>
      </c>
      <c r="O46" s="1222"/>
      <c r="P46" s="1222"/>
      <c r="Q46" s="1222"/>
      <c r="R46" s="1222"/>
      <c r="S46" s="1222"/>
      <c r="T46" s="1223" t="s">
        <v>380</v>
      </c>
      <c r="U46" s="1223"/>
      <c r="V46" s="1223"/>
      <c r="W46" s="1223">
        <v>42681</v>
      </c>
      <c r="X46" s="1223">
        <v>42684</v>
      </c>
      <c r="Y46" s="1224" t="s">
        <v>611</v>
      </c>
      <c r="Z46" s="1223" t="s">
        <v>380</v>
      </c>
      <c r="AA46" s="1223"/>
      <c r="AB46" s="1222"/>
      <c r="AC46" s="1223" t="s">
        <v>380</v>
      </c>
      <c r="AD46" s="1223"/>
      <c r="AE46" s="1224"/>
      <c r="AF46" s="1223">
        <v>42681</v>
      </c>
      <c r="AG46" s="1223">
        <v>42683</v>
      </c>
      <c r="AH46" s="1224" t="s">
        <v>611</v>
      </c>
      <c r="AI46" s="1223" t="s">
        <v>380</v>
      </c>
      <c r="AJ46" s="1223"/>
      <c r="AK46" s="1222"/>
      <c r="AL46" s="1223" t="s">
        <v>380</v>
      </c>
      <c r="AM46" s="1222"/>
      <c r="AN46" s="1222"/>
      <c r="AO46" s="1223" t="s">
        <v>380</v>
      </c>
      <c r="AP46" s="1222"/>
      <c r="AQ46" s="1222"/>
      <c r="AR46" s="1223" t="s">
        <v>380</v>
      </c>
      <c r="AS46" s="1222"/>
      <c r="AT46" s="1222"/>
      <c r="AU46" s="1223" t="s">
        <v>380</v>
      </c>
      <c r="AV46" s="1222"/>
      <c r="AW46" s="1222"/>
      <c r="AX46" s="1223" t="s">
        <v>380</v>
      </c>
      <c r="AY46" s="1222"/>
      <c r="AZ46" s="1222"/>
      <c r="BA46" s="1223" t="s">
        <v>380</v>
      </c>
      <c r="BB46" s="1222"/>
      <c r="BC46" s="1222"/>
      <c r="BD46" s="1223" t="s">
        <v>380</v>
      </c>
      <c r="BE46" s="1222"/>
      <c r="BF46" s="1222"/>
      <c r="BG46" s="1223" t="s">
        <v>380</v>
      </c>
      <c r="BH46" s="1222"/>
      <c r="BI46" s="1222"/>
      <c r="BJ46" s="1223">
        <v>42730</v>
      </c>
      <c r="BK46" s="1223">
        <v>42730</v>
      </c>
      <c r="BL46" s="1222" t="s">
        <v>611</v>
      </c>
      <c r="BM46" s="1225" t="s">
        <v>380</v>
      </c>
      <c r="BN46" s="1225"/>
      <c r="BO46" s="1225"/>
      <c r="BP46" s="1223" t="s">
        <v>782</v>
      </c>
      <c r="BQ46" s="1224"/>
      <c r="BR46" s="1224"/>
      <c r="BS46" s="1223" t="s">
        <v>379</v>
      </c>
      <c r="BT46" s="1222"/>
      <c r="BU46" s="1222"/>
      <c r="BV46" s="1222"/>
      <c r="BW46" s="1222"/>
      <c r="BX46" s="1135"/>
      <c r="BY46" s="1136"/>
      <c r="BZ46" s="1136"/>
      <c r="CA46" s="1136"/>
      <c r="CB46" s="1136"/>
      <c r="CC46" s="1136"/>
      <c r="CD46" s="1136"/>
      <c r="CE46" s="1136"/>
      <c r="CF46" s="1136"/>
      <c r="CG46" s="1136"/>
      <c r="CH46" s="1136"/>
      <c r="CI46" s="1136"/>
      <c r="CJ46" s="1136"/>
      <c r="CK46" s="1136"/>
      <c r="CL46" s="1136"/>
      <c r="CM46" s="1136"/>
      <c r="CN46" s="1136"/>
      <c r="CO46" s="1136"/>
      <c r="CP46" s="1136"/>
      <c r="CQ46" s="1136"/>
      <c r="CR46" s="1136"/>
      <c r="CS46" s="1136"/>
      <c r="CT46" s="1136"/>
      <c r="CU46" s="1136"/>
      <c r="CV46" s="1136"/>
      <c r="CW46" s="1136"/>
      <c r="CX46" s="1136"/>
      <c r="CY46" s="1136"/>
      <c r="CZ46" s="1136"/>
      <c r="DA46" s="1136"/>
      <c r="DB46" s="1136"/>
      <c r="DC46" s="1136"/>
      <c r="DD46" s="1136"/>
      <c r="DE46" s="1136"/>
      <c r="DF46" s="1136"/>
      <c r="DG46" s="1136"/>
      <c r="DH46" s="1136"/>
      <c r="DI46" s="1136"/>
      <c r="DJ46" s="1136"/>
      <c r="DK46" s="1136"/>
      <c r="DL46" s="1136"/>
    </row>
    <row r="47" spans="1:116" s="1127" customFormat="1" ht="17.100000000000001" customHeight="1">
      <c r="A47" s="1158" t="s">
        <v>1408</v>
      </c>
      <c r="B47" s="1232">
        <v>2183352</v>
      </c>
      <c r="C47" s="1159">
        <v>3000</v>
      </c>
      <c r="D47" s="1235">
        <v>42781</v>
      </c>
      <c r="E47" s="1236" t="s">
        <v>380</v>
      </c>
      <c r="F47" s="1222"/>
      <c r="G47" s="1222"/>
      <c r="H47" s="1223">
        <v>42673</v>
      </c>
      <c r="I47" s="1223">
        <v>42684</v>
      </c>
      <c r="J47" s="1222" t="s">
        <v>611</v>
      </c>
      <c r="K47" s="1223">
        <v>42759</v>
      </c>
      <c r="L47" s="1223">
        <v>42759</v>
      </c>
      <c r="M47" s="1222" t="s">
        <v>611</v>
      </c>
      <c r="N47" s="1223" t="s">
        <v>380</v>
      </c>
      <c r="O47" s="1222"/>
      <c r="P47" s="1222"/>
      <c r="Q47" s="1222"/>
      <c r="R47" s="1222"/>
      <c r="S47" s="1222"/>
      <c r="T47" s="1223" t="s">
        <v>380</v>
      </c>
      <c r="U47" s="1223"/>
      <c r="V47" s="1223"/>
      <c r="W47" s="1223">
        <v>42681</v>
      </c>
      <c r="X47" s="1223">
        <v>42684</v>
      </c>
      <c r="Y47" s="1224" t="s">
        <v>611</v>
      </c>
      <c r="Z47" s="1223" t="s">
        <v>380</v>
      </c>
      <c r="AA47" s="1223"/>
      <c r="AB47" s="1222"/>
      <c r="AC47" s="1223" t="s">
        <v>380</v>
      </c>
      <c r="AD47" s="1223"/>
      <c r="AE47" s="1224"/>
      <c r="AF47" s="1223">
        <v>42681</v>
      </c>
      <c r="AG47" s="1223">
        <v>42683</v>
      </c>
      <c r="AH47" s="1224" t="s">
        <v>611</v>
      </c>
      <c r="AI47" s="1223" t="s">
        <v>380</v>
      </c>
      <c r="AJ47" s="1223"/>
      <c r="AK47" s="1222"/>
      <c r="AL47" s="1223" t="s">
        <v>380</v>
      </c>
      <c r="AM47" s="1222"/>
      <c r="AN47" s="1222"/>
      <c r="AO47" s="1223" t="s">
        <v>380</v>
      </c>
      <c r="AP47" s="1222"/>
      <c r="AQ47" s="1222"/>
      <c r="AR47" s="1223" t="s">
        <v>380</v>
      </c>
      <c r="AS47" s="1222"/>
      <c r="AT47" s="1222"/>
      <c r="AU47" s="1223" t="s">
        <v>380</v>
      </c>
      <c r="AV47" s="1222"/>
      <c r="AW47" s="1222"/>
      <c r="AX47" s="1223" t="s">
        <v>380</v>
      </c>
      <c r="AY47" s="1222"/>
      <c r="AZ47" s="1222"/>
      <c r="BA47" s="1223" t="s">
        <v>380</v>
      </c>
      <c r="BB47" s="1222"/>
      <c r="BC47" s="1222"/>
      <c r="BD47" s="1223" t="s">
        <v>380</v>
      </c>
      <c r="BE47" s="1222"/>
      <c r="BF47" s="1222"/>
      <c r="BG47" s="1223" t="s">
        <v>380</v>
      </c>
      <c r="BH47" s="1222"/>
      <c r="BI47" s="1222"/>
      <c r="BJ47" s="1223">
        <v>42730</v>
      </c>
      <c r="BK47" s="1223">
        <v>42730</v>
      </c>
      <c r="BL47" s="1222" t="s">
        <v>611</v>
      </c>
      <c r="BM47" s="1225" t="s">
        <v>380</v>
      </c>
      <c r="BN47" s="1225"/>
      <c r="BO47" s="1225"/>
      <c r="BP47" s="1223" t="s">
        <v>782</v>
      </c>
      <c r="BQ47" s="1224"/>
      <c r="BR47" s="1224"/>
      <c r="BS47" s="1223" t="s">
        <v>379</v>
      </c>
      <c r="BT47" s="1222"/>
      <c r="BU47" s="1222"/>
      <c r="BV47" s="1222"/>
      <c r="BW47" s="1222"/>
      <c r="BX47" s="1135"/>
      <c r="BY47" s="1136"/>
      <c r="BZ47" s="1136"/>
      <c r="CA47" s="1136"/>
      <c r="CB47" s="1136"/>
      <c r="CC47" s="1136"/>
      <c r="CD47" s="1136"/>
      <c r="CE47" s="1136"/>
      <c r="CF47" s="1136"/>
      <c r="CG47" s="1136"/>
      <c r="CH47" s="1136"/>
      <c r="CI47" s="1136"/>
      <c r="CJ47" s="1136"/>
      <c r="CK47" s="1136"/>
      <c r="CL47" s="1136"/>
      <c r="CM47" s="1136"/>
      <c r="CN47" s="1136"/>
      <c r="CO47" s="1136"/>
      <c r="CP47" s="1136"/>
      <c r="CQ47" s="1136"/>
      <c r="CR47" s="1136"/>
      <c r="CS47" s="1136"/>
      <c r="CT47" s="1136"/>
      <c r="CU47" s="1136"/>
      <c r="CV47" s="1136"/>
      <c r="CW47" s="1136"/>
      <c r="CX47" s="1136"/>
      <c r="CY47" s="1136"/>
      <c r="CZ47" s="1136"/>
      <c r="DA47" s="1136"/>
      <c r="DB47" s="1136"/>
      <c r="DC47" s="1136"/>
      <c r="DD47" s="1136"/>
      <c r="DE47" s="1136"/>
      <c r="DF47" s="1136"/>
      <c r="DG47" s="1136"/>
      <c r="DH47" s="1136"/>
      <c r="DI47" s="1136"/>
      <c r="DJ47" s="1136"/>
      <c r="DK47" s="1136"/>
      <c r="DL47" s="1136"/>
    </row>
    <row r="48" spans="1:116" s="1127" customFormat="1" ht="17.100000000000001" customHeight="1">
      <c r="A48" s="1158" t="s">
        <v>1409</v>
      </c>
      <c r="B48" s="1232">
        <v>2183368</v>
      </c>
      <c r="C48" s="1159">
        <v>2300</v>
      </c>
      <c r="D48" s="1235">
        <v>42781</v>
      </c>
      <c r="E48" s="1236" t="s">
        <v>380</v>
      </c>
      <c r="F48" s="1237"/>
      <c r="G48" s="1222"/>
      <c r="H48" s="1223">
        <v>42681</v>
      </c>
      <c r="I48" s="1223">
        <v>42684</v>
      </c>
      <c r="J48" s="1222" t="s">
        <v>611</v>
      </c>
      <c r="K48" s="1223">
        <v>42759</v>
      </c>
      <c r="L48" s="1223">
        <v>42759</v>
      </c>
      <c r="M48" s="1222" t="s">
        <v>611</v>
      </c>
      <c r="N48" s="1223" t="s">
        <v>380</v>
      </c>
      <c r="O48" s="1222"/>
      <c r="P48" s="1222"/>
      <c r="Q48" s="1222"/>
      <c r="R48" s="1222"/>
      <c r="S48" s="1222"/>
      <c r="T48" s="1223" t="s">
        <v>380</v>
      </c>
      <c r="U48" s="1223"/>
      <c r="V48" s="1223"/>
      <c r="W48" s="1223">
        <v>42681</v>
      </c>
      <c r="X48" s="1223">
        <v>42684</v>
      </c>
      <c r="Y48" s="1224" t="s">
        <v>611</v>
      </c>
      <c r="Z48" s="1223" t="s">
        <v>380</v>
      </c>
      <c r="AA48" s="1223"/>
      <c r="AB48" s="1222"/>
      <c r="AC48" s="1223" t="s">
        <v>380</v>
      </c>
      <c r="AD48" s="1223"/>
      <c r="AE48" s="1224"/>
      <c r="AF48" s="1223">
        <v>42681</v>
      </c>
      <c r="AG48" s="1223">
        <v>42683</v>
      </c>
      <c r="AH48" s="1224" t="s">
        <v>611</v>
      </c>
      <c r="AI48" s="1223" t="s">
        <v>380</v>
      </c>
      <c r="AJ48" s="1223"/>
      <c r="AK48" s="1222"/>
      <c r="AL48" s="1223" t="s">
        <v>380</v>
      </c>
      <c r="AM48" s="1222"/>
      <c r="AN48" s="1222"/>
      <c r="AO48" s="1223" t="s">
        <v>380</v>
      </c>
      <c r="AP48" s="1222"/>
      <c r="AQ48" s="1222"/>
      <c r="AR48" s="1223" t="s">
        <v>380</v>
      </c>
      <c r="AS48" s="1222"/>
      <c r="AT48" s="1222"/>
      <c r="AU48" s="1223" t="s">
        <v>380</v>
      </c>
      <c r="AV48" s="1222"/>
      <c r="AW48" s="1222"/>
      <c r="AX48" s="1223" t="s">
        <v>380</v>
      </c>
      <c r="AY48" s="1222"/>
      <c r="AZ48" s="1222"/>
      <c r="BA48" s="1223" t="s">
        <v>380</v>
      </c>
      <c r="BB48" s="1222"/>
      <c r="BC48" s="1222"/>
      <c r="BD48" s="1223" t="s">
        <v>380</v>
      </c>
      <c r="BE48" s="1222"/>
      <c r="BF48" s="1222"/>
      <c r="BG48" s="1223" t="s">
        <v>380</v>
      </c>
      <c r="BH48" s="1222"/>
      <c r="BI48" s="1222"/>
      <c r="BJ48" s="1223">
        <v>42724</v>
      </c>
      <c r="BK48" s="1223">
        <v>42724</v>
      </c>
      <c r="BL48" s="1222" t="s">
        <v>611</v>
      </c>
      <c r="BM48" s="1225" t="s">
        <v>380</v>
      </c>
      <c r="BN48" s="1225"/>
      <c r="BO48" s="1225"/>
      <c r="BP48" s="1223" t="s">
        <v>782</v>
      </c>
      <c r="BQ48" s="1224"/>
      <c r="BR48" s="1224"/>
      <c r="BS48" s="1223" t="s">
        <v>379</v>
      </c>
      <c r="BT48" s="1222"/>
      <c r="BU48" s="1222"/>
      <c r="BV48" s="1222"/>
      <c r="BW48" s="1222"/>
      <c r="BX48" s="1135"/>
      <c r="BY48" s="1136"/>
      <c r="BZ48" s="1136"/>
      <c r="CA48" s="1136"/>
      <c r="CB48" s="1136"/>
      <c r="CC48" s="1136"/>
      <c r="CD48" s="1136"/>
      <c r="CE48" s="1136"/>
      <c r="CF48" s="1136"/>
      <c r="CG48" s="1136"/>
      <c r="CH48" s="1136"/>
      <c r="CI48" s="1136"/>
      <c r="CJ48" s="1136"/>
      <c r="CK48" s="1136"/>
      <c r="CL48" s="1136"/>
      <c r="CM48" s="1136"/>
      <c r="CN48" s="1136"/>
      <c r="CO48" s="1136"/>
      <c r="CP48" s="1136"/>
      <c r="CQ48" s="1136"/>
      <c r="CR48" s="1136"/>
      <c r="CS48" s="1136"/>
      <c r="CT48" s="1136"/>
      <c r="CU48" s="1136"/>
      <c r="CV48" s="1136"/>
      <c r="CW48" s="1136"/>
      <c r="CX48" s="1136"/>
      <c r="CY48" s="1136"/>
      <c r="CZ48" s="1136"/>
      <c r="DA48" s="1136"/>
      <c r="DB48" s="1136"/>
      <c r="DC48" s="1136"/>
      <c r="DD48" s="1136"/>
      <c r="DE48" s="1136"/>
      <c r="DF48" s="1136"/>
      <c r="DG48" s="1136"/>
      <c r="DH48" s="1136"/>
      <c r="DI48" s="1136"/>
      <c r="DJ48" s="1136"/>
      <c r="DK48" s="1136"/>
      <c r="DL48" s="1136"/>
    </row>
    <row r="49" spans="1:116" s="1127" customFormat="1" ht="17.100000000000001" customHeight="1">
      <c r="A49" s="1158" t="s">
        <v>1411</v>
      </c>
      <c r="B49" s="1232">
        <v>2183379</v>
      </c>
      <c r="C49" s="1159">
        <v>2000</v>
      </c>
      <c r="D49" s="1235">
        <v>42781</v>
      </c>
      <c r="E49" s="1236" t="s">
        <v>380</v>
      </c>
      <c r="F49" s="1237"/>
      <c r="G49" s="1222"/>
      <c r="H49" s="1223">
        <v>42679</v>
      </c>
      <c r="I49" s="1223">
        <v>42684</v>
      </c>
      <c r="J49" s="1222" t="s">
        <v>611</v>
      </c>
      <c r="K49" s="1223">
        <v>42759</v>
      </c>
      <c r="L49" s="1223">
        <v>42759</v>
      </c>
      <c r="M49" s="1222" t="s">
        <v>611</v>
      </c>
      <c r="N49" s="1223" t="s">
        <v>380</v>
      </c>
      <c r="O49" s="1222"/>
      <c r="P49" s="1222"/>
      <c r="Q49" s="1222"/>
      <c r="R49" s="1222"/>
      <c r="S49" s="1222"/>
      <c r="T49" s="1223" t="s">
        <v>380</v>
      </c>
      <c r="U49" s="1223"/>
      <c r="V49" s="1223"/>
      <c r="W49" s="1223">
        <v>42681</v>
      </c>
      <c r="X49" s="1223">
        <v>42684</v>
      </c>
      <c r="Y49" s="1224" t="s">
        <v>611</v>
      </c>
      <c r="Z49" s="1223" t="s">
        <v>380</v>
      </c>
      <c r="AA49" s="1223"/>
      <c r="AB49" s="1222"/>
      <c r="AC49" s="1223" t="s">
        <v>380</v>
      </c>
      <c r="AD49" s="1223"/>
      <c r="AE49" s="1224"/>
      <c r="AF49" s="1223">
        <v>42681</v>
      </c>
      <c r="AG49" s="1223">
        <v>42683</v>
      </c>
      <c r="AH49" s="1224" t="s">
        <v>611</v>
      </c>
      <c r="AI49" s="1223" t="s">
        <v>380</v>
      </c>
      <c r="AJ49" s="1223"/>
      <c r="AK49" s="1222"/>
      <c r="AL49" s="1223" t="s">
        <v>380</v>
      </c>
      <c r="AM49" s="1222"/>
      <c r="AN49" s="1222"/>
      <c r="AO49" s="1223" t="s">
        <v>380</v>
      </c>
      <c r="AP49" s="1222"/>
      <c r="AQ49" s="1222"/>
      <c r="AR49" s="1223" t="s">
        <v>380</v>
      </c>
      <c r="AS49" s="1222"/>
      <c r="AT49" s="1222"/>
      <c r="AU49" s="1223" t="s">
        <v>380</v>
      </c>
      <c r="AV49" s="1222"/>
      <c r="AW49" s="1222"/>
      <c r="AX49" s="1223" t="s">
        <v>380</v>
      </c>
      <c r="AY49" s="1222"/>
      <c r="AZ49" s="1222"/>
      <c r="BA49" s="1223" t="s">
        <v>380</v>
      </c>
      <c r="BB49" s="1222"/>
      <c r="BC49" s="1222"/>
      <c r="BD49" s="1223" t="s">
        <v>380</v>
      </c>
      <c r="BE49" s="1222"/>
      <c r="BF49" s="1222"/>
      <c r="BG49" s="1223" t="s">
        <v>380</v>
      </c>
      <c r="BH49" s="1222"/>
      <c r="BI49" s="1222"/>
      <c r="BJ49" s="1223">
        <v>42730</v>
      </c>
      <c r="BK49" s="1223">
        <v>42730</v>
      </c>
      <c r="BL49" s="1222" t="s">
        <v>611</v>
      </c>
      <c r="BM49" s="1225" t="s">
        <v>380</v>
      </c>
      <c r="BN49" s="1225"/>
      <c r="BO49" s="1225"/>
      <c r="BP49" s="1223" t="s">
        <v>782</v>
      </c>
      <c r="BQ49" s="1224"/>
      <c r="BR49" s="1224"/>
      <c r="BS49" s="1223" t="s">
        <v>379</v>
      </c>
      <c r="BT49" s="1222"/>
      <c r="BU49" s="1222"/>
      <c r="BV49" s="1222"/>
      <c r="BW49" s="1222"/>
      <c r="BX49" s="1135"/>
      <c r="BY49" s="1136"/>
      <c r="BZ49" s="1136"/>
      <c r="CA49" s="1136"/>
      <c r="CB49" s="1136"/>
      <c r="CC49" s="1136"/>
      <c r="CD49" s="1136"/>
      <c r="CE49" s="1136"/>
      <c r="CF49" s="1136"/>
      <c r="CG49" s="1136"/>
      <c r="CH49" s="1136"/>
      <c r="CI49" s="1136"/>
      <c r="CJ49" s="1136"/>
      <c r="CK49" s="1136"/>
      <c r="CL49" s="1136"/>
      <c r="CM49" s="1136"/>
      <c r="CN49" s="1136"/>
      <c r="CO49" s="1136"/>
      <c r="CP49" s="1136"/>
      <c r="CQ49" s="1136"/>
      <c r="CR49" s="1136"/>
      <c r="CS49" s="1136"/>
      <c r="CT49" s="1136"/>
      <c r="CU49" s="1136"/>
      <c r="CV49" s="1136"/>
      <c r="CW49" s="1136"/>
      <c r="CX49" s="1136"/>
      <c r="CY49" s="1136"/>
      <c r="CZ49" s="1136"/>
      <c r="DA49" s="1136"/>
      <c r="DB49" s="1136"/>
      <c r="DC49" s="1136"/>
      <c r="DD49" s="1136"/>
      <c r="DE49" s="1136"/>
      <c r="DF49" s="1136"/>
      <c r="DG49" s="1136"/>
      <c r="DH49" s="1136"/>
      <c r="DI49" s="1136"/>
      <c r="DJ49" s="1136"/>
      <c r="DK49" s="1136"/>
      <c r="DL49" s="1136"/>
    </row>
    <row r="50" spans="1:116" s="1127" customFormat="1" ht="17.100000000000001" customHeight="1">
      <c r="A50" s="1158" t="s">
        <v>1413</v>
      </c>
      <c r="B50" s="1232">
        <v>2183382</v>
      </c>
      <c r="C50" s="1159">
        <v>2312</v>
      </c>
      <c r="D50" s="1235">
        <v>42781</v>
      </c>
      <c r="E50" s="1236" t="s">
        <v>380</v>
      </c>
      <c r="F50" s="1237"/>
      <c r="G50" s="1222"/>
      <c r="H50" s="1223">
        <v>42679</v>
      </c>
      <c r="I50" s="1223">
        <v>42684</v>
      </c>
      <c r="J50" s="1222" t="s">
        <v>611</v>
      </c>
      <c r="K50" s="1223">
        <v>42759</v>
      </c>
      <c r="L50" s="1223">
        <v>42759</v>
      </c>
      <c r="M50" s="1222" t="s">
        <v>611</v>
      </c>
      <c r="N50" s="1223" t="s">
        <v>380</v>
      </c>
      <c r="O50" s="1222"/>
      <c r="P50" s="1222"/>
      <c r="Q50" s="1222"/>
      <c r="R50" s="1222"/>
      <c r="S50" s="1222"/>
      <c r="T50" s="1223" t="s">
        <v>380</v>
      </c>
      <c r="U50" s="1223"/>
      <c r="V50" s="1223"/>
      <c r="W50" s="1223">
        <v>42681</v>
      </c>
      <c r="X50" s="1223">
        <v>42684</v>
      </c>
      <c r="Y50" s="1224" t="s">
        <v>611</v>
      </c>
      <c r="Z50" s="1223" t="s">
        <v>380</v>
      </c>
      <c r="AA50" s="1223"/>
      <c r="AB50" s="1222"/>
      <c r="AC50" s="1223" t="s">
        <v>380</v>
      </c>
      <c r="AD50" s="1223"/>
      <c r="AE50" s="1224"/>
      <c r="AF50" s="1223">
        <v>42681</v>
      </c>
      <c r="AG50" s="1223">
        <v>42683</v>
      </c>
      <c r="AH50" s="1224" t="s">
        <v>611</v>
      </c>
      <c r="AI50" s="1223" t="s">
        <v>380</v>
      </c>
      <c r="AJ50" s="1223"/>
      <c r="AK50" s="1222"/>
      <c r="AL50" s="1223" t="s">
        <v>380</v>
      </c>
      <c r="AM50" s="1222"/>
      <c r="AN50" s="1222"/>
      <c r="AO50" s="1223" t="s">
        <v>380</v>
      </c>
      <c r="AP50" s="1222"/>
      <c r="AQ50" s="1222"/>
      <c r="AR50" s="1223" t="s">
        <v>380</v>
      </c>
      <c r="AS50" s="1222"/>
      <c r="AT50" s="1222"/>
      <c r="AU50" s="1223" t="s">
        <v>380</v>
      </c>
      <c r="AV50" s="1222"/>
      <c r="AW50" s="1222"/>
      <c r="AX50" s="1223" t="s">
        <v>380</v>
      </c>
      <c r="AY50" s="1222"/>
      <c r="AZ50" s="1222"/>
      <c r="BA50" s="1223" t="s">
        <v>380</v>
      </c>
      <c r="BB50" s="1222"/>
      <c r="BC50" s="1222"/>
      <c r="BD50" s="1223" t="s">
        <v>380</v>
      </c>
      <c r="BE50" s="1222"/>
      <c r="BF50" s="1222"/>
      <c r="BG50" s="1223" t="s">
        <v>380</v>
      </c>
      <c r="BH50" s="1222"/>
      <c r="BI50" s="1222"/>
      <c r="BJ50" s="1223">
        <v>42735</v>
      </c>
      <c r="BK50" s="1223">
        <v>42736</v>
      </c>
      <c r="BL50" s="1222" t="s">
        <v>611</v>
      </c>
      <c r="BM50" s="1225" t="s">
        <v>380</v>
      </c>
      <c r="BN50" s="1225"/>
      <c r="BO50" s="1225"/>
      <c r="BP50" s="1223" t="s">
        <v>782</v>
      </c>
      <c r="BQ50" s="1224"/>
      <c r="BR50" s="1224"/>
      <c r="BS50" s="1223" t="s">
        <v>379</v>
      </c>
      <c r="BT50" s="1222"/>
      <c r="BU50" s="1222"/>
      <c r="BV50" s="1222"/>
      <c r="BW50" s="1222"/>
      <c r="BX50" s="1135"/>
      <c r="BY50" s="1136"/>
      <c r="BZ50" s="1136"/>
      <c r="CA50" s="1136"/>
      <c r="CB50" s="1136"/>
      <c r="CC50" s="1136"/>
      <c r="CD50" s="1136"/>
      <c r="CE50" s="1136"/>
      <c r="CF50" s="1136"/>
      <c r="CG50" s="1136"/>
      <c r="CH50" s="1136"/>
      <c r="CI50" s="1136"/>
      <c r="CJ50" s="1136"/>
      <c r="CK50" s="1136"/>
      <c r="CL50" s="1136"/>
      <c r="CM50" s="1136"/>
      <c r="CN50" s="1136"/>
      <c r="CO50" s="1136"/>
      <c r="CP50" s="1136"/>
      <c r="CQ50" s="1136"/>
      <c r="CR50" s="1136"/>
      <c r="CS50" s="1136"/>
      <c r="CT50" s="1136"/>
      <c r="CU50" s="1136"/>
      <c r="CV50" s="1136"/>
      <c r="CW50" s="1136"/>
      <c r="CX50" s="1136"/>
      <c r="CY50" s="1136"/>
      <c r="CZ50" s="1136"/>
      <c r="DA50" s="1136"/>
      <c r="DB50" s="1136"/>
      <c r="DC50" s="1136"/>
      <c r="DD50" s="1136"/>
      <c r="DE50" s="1136"/>
      <c r="DF50" s="1136"/>
      <c r="DG50" s="1136"/>
      <c r="DH50" s="1136"/>
      <c r="DI50" s="1136"/>
      <c r="DJ50" s="1136"/>
      <c r="DK50" s="1136"/>
      <c r="DL50" s="1136"/>
    </row>
    <row r="51" spans="1:116" s="1127" customFormat="1" ht="17.100000000000001" customHeight="1">
      <c r="A51" s="1158" t="s">
        <v>1410</v>
      </c>
      <c r="B51" s="1158">
        <v>2182916</v>
      </c>
      <c r="C51" s="1159">
        <v>3000</v>
      </c>
      <c r="D51" s="1231">
        <v>42781</v>
      </c>
      <c r="E51" s="1236" t="s">
        <v>380</v>
      </c>
      <c r="F51" s="1237"/>
      <c r="G51" s="1222"/>
      <c r="H51" s="1223">
        <v>42679</v>
      </c>
      <c r="I51" s="1223">
        <v>42684</v>
      </c>
      <c r="J51" s="1222" t="s">
        <v>611</v>
      </c>
      <c r="K51" s="1223">
        <v>42759</v>
      </c>
      <c r="L51" s="1223">
        <v>42759</v>
      </c>
      <c r="M51" s="1222" t="s">
        <v>611</v>
      </c>
      <c r="N51" s="1223" t="s">
        <v>380</v>
      </c>
      <c r="O51" s="1222"/>
      <c r="P51" s="1222"/>
      <c r="Q51" s="1222"/>
      <c r="R51" s="1222"/>
      <c r="S51" s="1222"/>
      <c r="T51" s="1223" t="s">
        <v>380</v>
      </c>
      <c r="U51" s="1223"/>
      <c r="V51" s="1223"/>
      <c r="W51" s="1223">
        <v>42681</v>
      </c>
      <c r="X51" s="1223">
        <v>42681</v>
      </c>
      <c r="Y51" s="1224" t="s">
        <v>611</v>
      </c>
      <c r="Z51" s="1223" t="s">
        <v>380</v>
      </c>
      <c r="AA51" s="1223"/>
      <c r="AB51" s="1222"/>
      <c r="AC51" s="1223" t="s">
        <v>380</v>
      </c>
      <c r="AD51" s="1223"/>
      <c r="AE51" s="1224"/>
      <c r="AF51" s="1223" t="s">
        <v>380</v>
      </c>
      <c r="AG51" s="1223"/>
      <c r="AH51" s="1222"/>
      <c r="AI51" s="1223" t="s">
        <v>380</v>
      </c>
      <c r="AJ51" s="1223"/>
      <c r="AK51" s="1222"/>
      <c r="AL51" s="1223" t="s">
        <v>380</v>
      </c>
      <c r="AM51" s="1222"/>
      <c r="AN51" s="1222"/>
      <c r="AO51" s="1223" t="s">
        <v>380</v>
      </c>
      <c r="AP51" s="1222"/>
      <c r="AQ51" s="1222"/>
      <c r="AR51" s="1223" t="s">
        <v>380</v>
      </c>
      <c r="AS51" s="1222"/>
      <c r="AT51" s="1222"/>
      <c r="AU51" s="1223" t="s">
        <v>380</v>
      </c>
      <c r="AV51" s="1222"/>
      <c r="AW51" s="1222"/>
      <c r="AX51" s="1223" t="s">
        <v>380</v>
      </c>
      <c r="AY51" s="1222"/>
      <c r="AZ51" s="1222"/>
      <c r="BA51" s="1223" t="s">
        <v>380</v>
      </c>
      <c r="BB51" s="1222"/>
      <c r="BC51" s="1222"/>
      <c r="BD51" s="1223" t="s">
        <v>380</v>
      </c>
      <c r="BE51" s="1222"/>
      <c r="BF51" s="1222"/>
      <c r="BG51" s="1223" t="s">
        <v>380</v>
      </c>
      <c r="BH51" s="1222"/>
      <c r="BI51" s="1222"/>
      <c r="BJ51" s="1223">
        <v>42738</v>
      </c>
      <c r="BK51" s="1223">
        <v>42740</v>
      </c>
      <c r="BL51" s="1222" t="s">
        <v>611</v>
      </c>
      <c r="BM51" s="1225" t="s">
        <v>380</v>
      </c>
      <c r="BN51" s="1225"/>
      <c r="BO51" s="1225"/>
      <c r="BP51" s="1223" t="s">
        <v>782</v>
      </c>
      <c r="BQ51" s="1224"/>
      <c r="BR51" s="1224"/>
      <c r="BS51" s="1223" t="s">
        <v>379</v>
      </c>
      <c r="BT51" s="1222"/>
      <c r="BU51" s="1222"/>
      <c r="BV51" s="1222"/>
      <c r="BW51" s="1222"/>
      <c r="BX51" s="1135"/>
      <c r="BY51" s="1136"/>
      <c r="BZ51" s="1136"/>
      <c r="CA51" s="1136"/>
      <c r="CB51" s="1136"/>
      <c r="CC51" s="1136"/>
      <c r="CD51" s="1136"/>
      <c r="CE51" s="1136"/>
      <c r="CF51" s="1136"/>
      <c r="CG51" s="1136"/>
      <c r="CH51" s="1136"/>
      <c r="CI51" s="1136"/>
      <c r="CJ51" s="1136"/>
      <c r="CK51" s="1136"/>
      <c r="CL51" s="1136"/>
      <c r="CM51" s="1136"/>
      <c r="CN51" s="1136"/>
      <c r="CO51" s="1136"/>
      <c r="CP51" s="1136"/>
      <c r="CQ51" s="1136"/>
      <c r="CR51" s="1136"/>
      <c r="CS51" s="1136"/>
      <c r="CT51" s="1136"/>
      <c r="CU51" s="1136"/>
      <c r="CV51" s="1136"/>
      <c r="CW51" s="1136"/>
      <c r="CX51" s="1136"/>
      <c r="CY51" s="1136"/>
      <c r="CZ51" s="1136"/>
      <c r="DA51" s="1136"/>
      <c r="DB51" s="1136"/>
      <c r="DC51" s="1136"/>
      <c r="DD51" s="1136"/>
      <c r="DE51" s="1136"/>
      <c r="DF51" s="1136"/>
      <c r="DG51" s="1136"/>
      <c r="DH51" s="1136"/>
      <c r="DI51" s="1136"/>
      <c r="DJ51" s="1136"/>
      <c r="DK51" s="1136"/>
      <c r="DL51" s="1136"/>
    </row>
    <row r="52" spans="1:116" s="1127" customFormat="1" ht="17.100000000000001" customHeight="1">
      <c r="A52" s="1158" t="s">
        <v>1412</v>
      </c>
      <c r="B52" s="1158">
        <v>2183324</v>
      </c>
      <c r="C52" s="1159">
        <v>2000</v>
      </c>
      <c r="D52" s="1231">
        <v>42781</v>
      </c>
      <c r="E52" s="1236" t="s">
        <v>380</v>
      </c>
      <c r="F52" s="1237"/>
      <c r="G52" s="1222"/>
      <c r="H52" s="1223">
        <v>42679</v>
      </c>
      <c r="I52" s="1223">
        <v>42684</v>
      </c>
      <c r="J52" s="1222" t="s">
        <v>611</v>
      </c>
      <c r="K52" s="1223">
        <v>42759</v>
      </c>
      <c r="L52" s="1223">
        <v>42759</v>
      </c>
      <c r="M52" s="1222" t="s">
        <v>611</v>
      </c>
      <c r="N52" s="1223" t="s">
        <v>380</v>
      </c>
      <c r="O52" s="1222"/>
      <c r="P52" s="1222"/>
      <c r="Q52" s="1222"/>
      <c r="R52" s="1222"/>
      <c r="S52" s="1222"/>
      <c r="T52" s="1223" t="s">
        <v>380</v>
      </c>
      <c r="U52" s="1223"/>
      <c r="V52" s="1223"/>
      <c r="W52" s="1223">
        <v>42681</v>
      </c>
      <c r="X52" s="1223">
        <v>42681</v>
      </c>
      <c r="Y52" s="1224" t="s">
        <v>611</v>
      </c>
      <c r="Z52" s="1223" t="s">
        <v>380</v>
      </c>
      <c r="AA52" s="1223"/>
      <c r="AB52" s="1222"/>
      <c r="AC52" s="1223" t="s">
        <v>380</v>
      </c>
      <c r="AD52" s="1223"/>
      <c r="AE52" s="1224"/>
      <c r="AF52" s="1223">
        <v>42681</v>
      </c>
      <c r="AG52" s="1223">
        <v>42681</v>
      </c>
      <c r="AH52" s="1224" t="s">
        <v>611</v>
      </c>
      <c r="AI52" s="1223" t="s">
        <v>380</v>
      </c>
      <c r="AJ52" s="1223"/>
      <c r="AK52" s="1222"/>
      <c r="AL52" s="1223" t="s">
        <v>380</v>
      </c>
      <c r="AM52" s="1222"/>
      <c r="AN52" s="1222"/>
      <c r="AO52" s="1223" t="s">
        <v>380</v>
      </c>
      <c r="AP52" s="1222"/>
      <c r="AQ52" s="1222"/>
      <c r="AR52" s="1223" t="s">
        <v>380</v>
      </c>
      <c r="AS52" s="1222"/>
      <c r="AT52" s="1222"/>
      <c r="AU52" s="1223" t="s">
        <v>380</v>
      </c>
      <c r="AV52" s="1222"/>
      <c r="AW52" s="1222"/>
      <c r="AX52" s="1223" t="s">
        <v>380</v>
      </c>
      <c r="AY52" s="1222"/>
      <c r="AZ52" s="1222"/>
      <c r="BA52" s="1223" t="s">
        <v>380</v>
      </c>
      <c r="BB52" s="1222"/>
      <c r="BC52" s="1222"/>
      <c r="BD52" s="1223" t="s">
        <v>380</v>
      </c>
      <c r="BE52" s="1222"/>
      <c r="BF52" s="1222"/>
      <c r="BG52" s="1223" t="s">
        <v>380</v>
      </c>
      <c r="BH52" s="1222"/>
      <c r="BI52" s="1222"/>
      <c r="BJ52" s="1223">
        <v>42738</v>
      </c>
      <c r="BK52" s="1223">
        <v>42782</v>
      </c>
      <c r="BL52" s="1222" t="s">
        <v>611</v>
      </c>
      <c r="BM52" s="1225" t="s">
        <v>380</v>
      </c>
      <c r="BN52" s="1225"/>
      <c r="BO52" s="1225"/>
      <c r="BP52" s="1223" t="s">
        <v>782</v>
      </c>
      <c r="BQ52" s="1224"/>
      <c r="BR52" s="1224"/>
      <c r="BS52" s="1223" t="s">
        <v>379</v>
      </c>
      <c r="BT52" s="1222"/>
      <c r="BU52" s="1222"/>
      <c r="BV52" s="1222"/>
      <c r="BW52" s="1222"/>
      <c r="BX52" s="1135"/>
      <c r="BY52" s="1136"/>
      <c r="BZ52" s="1136"/>
      <c r="CA52" s="1136"/>
      <c r="CB52" s="1136"/>
      <c r="CC52" s="1136"/>
      <c r="CD52" s="1136"/>
      <c r="CE52" s="1136"/>
      <c r="CF52" s="1136"/>
      <c r="CG52" s="1136"/>
      <c r="CH52" s="1136"/>
      <c r="CI52" s="1136"/>
      <c r="CJ52" s="1136"/>
      <c r="CK52" s="1136"/>
      <c r="CL52" s="1136"/>
      <c r="CM52" s="1136"/>
      <c r="CN52" s="1136"/>
      <c r="CO52" s="1136"/>
      <c r="CP52" s="1136"/>
      <c r="CQ52" s="1136"/>
      <c r="CR52" s="1136"/>
      <c r="CS52" s="1136"/>
      <c r="CT52" s="1136"/>
      <c r="CU52" s="1136"/>
      <c r="CV52" s="1136"/>
      <c r="CW52" s="1136"/>
      <c r="CX52" s="1136"/>
      <c r="CY52" s="1136"/>
      <c r="CZ52" s="1136"/>
      <c r="DA52" s="1136"/>
      <c r="DB52" s="1136"/>
      <c r="DC52" s="1136"/>
      <c r="DD52" s="1136"/>
      <c r="DE52" s="1136"/>
      <c r="DF52" s="1136"/>
      <c r="DG52" s="1136"/>
      <c r="DH52" s="1136"/>
      <c r="DI52" s="1136"/>
      <c r="DJ52" s="1136"/>
      <c r="DK52" s="1136"/>
      <c r="DL52" s="1136"/>
    </row>
    <row r="53" spans="1:116" s="1127" customFormat="1" ht="17.100000000000001" customHeight="1">
      <c r="A53" s="1158" t="s">
        <v>1414</v>
      </c>
      <c r="B53" s="1158">
        <v>2183385</v>
      </c>
      <c r="C53" s="1159">
        <v>3500</v>
      </c>
      <c r="D53" s="1231">
        <v>42781</v>
      </c>
      <c r="E53" s="1236" t="s">
        <v>380</v>
      </c>
      <c r="F53" s="1222"/>
      <c r="G53" s="1222"/>
      <c r="H53" s="1223">
        <v>42679</v>
      </c>
      <c r="I53" s="1223">
        <v>42684</v>
      </c>
      <c r="J53" s="1222" t="s">
        <v>611</v>
      </c>
      <c r="K53" s="1223">
        <v>42759</v>
      </c>
      <c r="L53" s="1223">
        <v>42759</v>
      </c>
      <c r="M53" s="1222" t="s">
        <v>611</v>
      </c>
      <c r="N53" s="1223" t="s">
        <v>380</v>
      </c>
      <c r="O53" s="1222"/>
      <c r="P53" s="1222"/>
      <c r="Q53" s="1222"/>
      <c r="R53" s="1222"/>
      <c r="S53" s="1222"/>
      <c r="T53" s="1223" t="s">
        <v>380</v>
      </c>
      <c r="U53" s="1223"/>
      <c r="V53" s="1223"/>
      <c r="W53" s="1223">
        <v>42681</v>
      </c>
      <c r="X53" s="1223">
        <v>42681</v>
      </c>
      <c r="Y53" s="1224" t="s">
        <v>611</v>
      </c>
      <c r="Z53" s="1223" t="s">
        <v>380</v>
      </c>
      <c r="AA53" s="1223"/>
      <c r="AB53" s="1222"/>
      <c r="AC53" s="1223" t="s">
        <v>380</v>
      </c>
      <c r="AD53" s="1223"/>
      <c r="AE53" s="1224"/>
      <c r="AF53" s="1223">
        <v>42681</v>
      </c>
      <c r="AG53" s="1223">
        <v>42681</v>
      </c>
      <c r="AH53" s="1224" t="s">
        <v>611</v>
      </c>
      <c r="AI53" s="1223" t="s">
        <v>380</v>
      </c>
      <c r="AJ53" s="1223"/>
      <c r="AK53" s="1222"/>
      <c r="AL53" s="1223" t="s">
        <v>380</v>
      </c>
      <c r="AM53" s="1222"/>
      <c r="AN53" s="1222"/>
      <c r="AO53" s="1223" t="s">
        <v>380</v>
      </c>
      <c r="AP53" s="1222"/>
      <c r="AQ53" s="1222"/>
      <c r="AR53" s="1223" t="s">
        <v>380</v>
      </c>
      <c r="AS53" s="1222"/>
      <c r="AT53" s="1222"/>
      <c r="AU53" s="1223" t="s">
        <v>380</v>
      </c>
      <c r="AV53" s="1222"/>
      <c r="AW53" s="1222"/>
      <c r="AX53" s="1223" t="s">
        <v>380</v>
      </c>
      <c r="AY53" s="1222"/>
      <c r="AZ53" s="1222"/>
      <c r="BA53" s="1223" t="s">
        <v>380</v>
      </c>
      <c r="BB53" s="1222"/>
      <c r="BC53" s="1222"/>
      <c r="BD53" s="1223" t="s">
        <v>380</v>
      </c>
      <c r="BE53" s="1222"/>
      <c r="BF53" s="1222"/>
      <c r="BG53" s="1223" t="s">
        <v>380</v>
      </c>
      <c r="BH53" s="1222"/>
      <c r="BI53" s="1222"/>
      <c r="BJ53" s="1223">
        <v>42759</v>
      </c>
      <c r="BK53" s="1223">
        <v>42759</v>
      </c>
      <c r="BL53" s="1222" t="s">
        <v>611</v>
      </c>
      <c r="BM53" s="1225" t="s">
        <v>380</v>
      </c>
      <c r="BN53" s="1225"/>
      <c r="BO53" s="1225"/>
      <c r="BP53" s="1223" t="s">
        <v>782</v>
      </c>
      <c r="BQ53" s="1224"/>
      <c r="BR53" s="1224"/>
      <c r="BS53" s="1223" t="s">
        <v>379</v>
      </c>
      <c r="BT53" s="1222"/>
      <c r="BU53" s="1222"/>
      <c r="BV53" s="1222"/>
      <c r="BW53" s="1222"/>
      <c r="BX53" s="1135"/>
      <c r="BY53" s="1136"/>
      <c r="BZ53" s="1136"/>
      <c r="CA53" s="1136"/>
      <c r="CB53" s="1136"/>
      <c r="CC53" s="1136"/>
      <c r="CD53" s="1136"/>
      <c r="CE53" s="1136"/>
      <c r="CF53" s="1136"/>
      <c r="CG53" s="1136"/>
      <c r="CH53" s="1136"/>
      <c r="CI53" s="1136"/>
      <c r="CJ53" s="1136"/>
      <c r="CK53" s="1136"/>
      <c r="CL53" s="1136"/>
      <c r="CM53" s="1136"/>
      <c r="CN53" s="1136"/>
      <c r="CO53" s="1136"/>
      <c r="CP53" s="1136"/>
      <c r="CQ53" s="1136"/>
      <c r="CR53" s="1136"/>
      <c r="CS53" s="1136"/>
      <c r="CT53" s="1136"/>
      <c r="CU53" s="1136"/>
      <c r="CV53" s="1136"/>
      <c r="CW53" s="1136"/>
      <c r="CX53" s="1136"/>
      <c r="CY53" s="1136"/>
      <c r="CZ53" s="1136"/>
      <c r="DA53" s="1136"/>
      <c r="DB53" s="1136"/>
      <c r="DC53" s="1136"/>
      <c r="DD53" s="1136"/>
      <c r="DE53" s="1136"/>
      <c r="DF53" s="1136"/>
      <c r="DG53" s="1136"/>
      <c r="DH53" s="1136"/>
      <c r="DI53" s="1136"/>
      <c r="DJ53" s="1136"/>
      <c r="DK53" s="1136"/>
      <c r="DL53" s="1136"/>
    </row>
    <row r="54" spans="1:116" s="1127" customFormat="1" ht="17.100000000000001" customHeight="1">
      <c r="A54" s="1238" t="s">
        <v>1445</v>
      </c>
      <c r="B54" s="1238">
        <v>2282919</v>
      </c>
      <c r="C54" s="1238">
        <v>408</v>
      </c>
      <c r="D54" s="1231">
        <v>42781</v>
      </c>
      <c r="E54" s="1236" t="s">
        <v>380</v>
      </c>
      <c r="F54" s="1222"/>
      <c r="G54" s="1222"/>
      <c r="H54" s="1223">
        <v>42742</v>
      </c>
      <c r="I54" s="1223">
        <v>42742</v>
      </c>
      <c r="J54" s="1222" t="s">
        <v>611</v>
      </c>
      <c r="K54" s="1223">
        <v>42757</v>
      </c>
      <c r="L54" s="1223">
        <v>42757</v>
      </c>
      <c r="M54" s="1222" t="s">
        <v>611</v>
      </c>
      <c r="N54" s="1223" t="s">
        <v>380</v>
      </c>
      <c r="O54" s="1222"/>
      <c r="P54" s="1222"/>
      <c r="Q54" s="1222"/>
      <c r="R54" s="1222"/>
      <c r="S54" s="1222"/>
      <c r="T54" s="1223" t="s">
        <v>380</v>
      </c>
      <c r="U54" s="1223"/>
      <c r="V54" s="1223"/>
      <c r="W54" s="1223">
        <v>42698</v>
      </c>
      <c r="X54" s="1223">
        <v>42698</v>
      </c>
      <c r="Y54" s="1224" t="s">
        <v>611</v>
      </c>
      <c r="Z54" s="1223" t="s">
        <v>380</v>
      </c>
      <c r="AA54" s="1223"/>
      <c r="AB54" s="1222"/>
      <c r="AC54" s="1223" t="s">
        <v>380</v>
      </c>
      <c r="AD54" s="1223"/>
      <c r="AE54" s="1224"/>
      <c r="AF54" s="1223">
        <v>42703</v>
      </c>
      <c r="AG54" s="1223">
        <v>42703</v>
      </c>
      <c r="AH54" s="1224" t="s">
        <v>611</v>
      </c>
      <c r="AI54" s="1223" t="s">
        <v>380</v>
      </c>
      <c r="AJ54" s="1223"/>
      <c r="AK54" s="1222"/>
      <c r="AL54" s="1223" t="s">
        <v>380</v>
      </c>
      <c r="AM54" s="1222"/>
      <c r="AN54" s="1222"/>
      <c r="AO54" s="1223" t="s">
        <v>380</v>
      </c>
      <c r="AP54" s="1222"/>
      <c r="AQ54" s="1222"/>
      <c r="AR54" s="1223" t="s">
        <v>380</v>
      </c>
      <c r="AS54" s="1222"/>
      <c r="AT54" s="1222"/>
      <c r="AU54" s="1223" t="s">
        <v>380</v>
      </c>
      <c r="AV54" s="1222"/>
      <c r="AW54" s="1222"/>
      <c r="AX54" s="1223" t="s">
        <v>380</v>
      </c>
      <c r="AY54" s="1222"/>
      <c r="AZ54" s="1222"/>
      <c r="BA54" s="1223" t="s">
        <v>380</v>
      </c>
      <c r="BB54" s="1222"/>
      <c r="BC54" s="1222"/>
      <c r="BD54" s="1223" t="s">
        <v>380</v>
      </c>
      <c r="BE54" s="1222"/>
      <c r="BF54" s="1222"/>
      <c r="BG54" s="1223" t="s">
        <v>380</v>
      </c>
      <c r="BH54" s="1222"/>
      <c r="BI54" s="1222"/>
      <c r="BJ54" s="1223">
        <v>42759</v>
      </c>
      <c r="BK54" s="1223">
        <v>42761</v>
      </c>
      <c r="BL54" s="1222" t="s">
        <v>611</v>
      </c>
      <c r="BM54" s="1225" t="s">
        <v>380</v>
      </c>
      <c r="BN54" s="1225"/>
      <c r="BO54" s="1225"/>
      <c r="BP54" s="1223" t="s">
        <v>782</v>
      </c>
      <c r="BQ54" s="1224"/>
      <c r="BR54" s="1224"/>
      <c r="BS54" s="1223" t="s">
        <v>379</v>
      </c>
      <c r="BT54" s="1222"/>
      <c r="BU54" s="1222"/>
      <c r="BV54" s="1223"/>
      <c r="BW54" s="1222"/>
      <c r="BX54" s="1135"/>
      <c r="BY54" s="1136"/>
      <c r="BZ54" s="1136"/>
      <c r="CA54" s="1136"/>
      <c r="CB54" s="1136"/>
      <c r="CC54" s="1136"/>
      <c r="CD54" s="1136"/>
      <c r="CE54" s="1136"/>
      <c r="CF54" s="1136"/>
      <c r="CG54" s="1136"/>
      <c r="CH54" s="1136"/>
      <c r="CI54" s="1136"/>
      <c r="CJ54" s="1136"/>
      <c r="CK54" s="1136"/>
      <c r="CL54" s="1136"/>
      <c r="CM54" s="1136"/>
      <c r="CN54" s="1136"/>
      <c r="CO54" s="1136"/>
      <c r="CP54" s="1136"/>
      <c r="CQ54" s="1136"/>
      <c r="CR54" s="1136"/>
      <c r="CS54" s="1136"/>
      <c r="CT54" s="1136"/>
      <c r="CU54" s="1136"/>
      <c r="CV54" s="1136"/>
      <c r="CW54" s="1136"/>
      <c r="CX54" s="1136"/>
      <c r="CY54" s="1136"/>
      <c r="CZ54" s="1136"/>
      <c r="DA54" s="1136"/>
      <c r="DB54" s="1136"/>
      <c r="DC54" s="1136"/>
      <c r="DD54" s="1136"/>
      <c r="DE54" s="1136"/>
      <c r="DF54" s="1136"/>
      <c r="DG54" s="1136"/>
      <c r="DH54" s="1136"/>
      <c r="DI54" s="1136"/>
      <c r="DJ54" s="1136"/>
      <c r="DK54" s="1136"/>
      <c r="DL54" s="1136"/>
    </row>
    <row r="55" spans="1:116" s="1127" customFormat="1" ht="17.100000000000001" customHeight="1">
      <c r="A55" s="1238" t="s">
        <v>1447</v>
      </c>
      <c r="B55" s="1238">
        <v>2182916</v>
      </c>
      <c r="C55" s="1238">
        <v>367</v>
      </c>
      <c r="D55" s="1231">
        <v>42781</v>
      </c>
      <c r="E55" s="1236" t="s">
        <v>380</v>
      </c>
      <c r="F55" s="1222"/>
      <c r="G55" s="1222"/>
      <c r="H55" s="1223">
        <v>42742</v>
      </c>
      <c r="I55" s="1223">
        <v>42742</v>
      </c>
      <c r="J55" s="1222" t="s">
        <v>611</v>
      </c>
      <c r="K55" s="1223">
        <v>42757</v>
      </c>
      <c r="L55" s="1223">
        <v>42757</v>
      </c>
      <c r="M55" s="1222" t="s">
        <v>611</v>
      </c>
      <c r="N55" s="1223" t="s">
        <v>380</v>
      </c>
      <c r="O55" s="1222"/>
      <c r="P55" s="1222"/>
      <c r="Q55" s="1222"/>
      <c r="R55" s="1222"/>
      <c r="S55" s="1222"/>
      <c r="T55" s="1223" t="s">
        <v>380</v>
      </c>
      <c r="U55" s="1223"/>
      <c r="V55" s="1223"/>
      <c r="W55" s="1223">
        <v>42698</v>
      </c>
      <c r="X55" s="1223">
        <v>42698</v>
      </c>
      <c r="Y55" s="1224" t="s">
        <v>611</v>
      </c>
      <c r="Z55" s="1223" t="s">
        <v>380</v>
      </c>
      <c r="AA55" s="1223"/>
      <c r="AB55" s="1222"/>
      <c r="AC55" s="1223" t="s">
        <v>380</v>
      </c>
      <c r="AD55" s="1223"/>
      <c r="AE55" s="1224"/>
      <c r="AF55" s="1223">
        <v>42703</v>
      </c>
      <c r="AG55" s="1223">
        <v>42703</v>
      </c>
      <c r="AH55" s="1224" t="s">
        <v>611</v>
      </c>
      <c r="AI55" s="1223" t="s">
        <v>380</v>
      </c>
      <c r="AJ55" s="1223"/>
      <c r="AK55" s="1222"/>
      <c r="AL55" s="1223" t="s">
        <v>380</v>
      </c>
      <c r="AM55" s="1222"/>
      <c r="AN55" s="1222"/>
      <c r="AO55" s="1223" t="s">
        <v>380</v>
      </c>
      <c r="AP55" s="1222"/>
      <c r="AQ55" s="1222"/>
      <c r="AR55" s="1223" t="s">
        <v>380</v>
      </c>
      <c r="AS55" s="1222"/>
      <c r="AT55" s="1222"/>
      <c r="AU55" s="1223" t="s">
        <v>380</v>
      </c>
      <c r="AV55" s="1222"/>
      <c r="AW55" s="1222"/>
      <c r="AX55" s="1223" t="s">
        <v>380</v>
      </c>
      <c r="AY55" s="1222"/>
      <c r="AZ55" s="1222"/>
      <c r="BA55" s="1223" t="s">
        <v>380</v>
      </c>
      <c r="BB55" s="1222"/>
      <c r="BC55" s="1222"/>
      <c r="BD55" s="1223" t="s">
        <v>380</v>
      </c>
      <c r="BE55" s="1222"/>
      <c r="BF55" s="1222"/>
      <c r="BG55" s="1223" t="s">
        <v>380</v>
      </c>
      <c r="BH55" s="1222"/>
      <c r="BI55" s="1222"/>
      <c r="BJ55" s="1223">
        <v>42759</v>
      </c>
      <c r="BK55" s="1223"/>
      <c r="BL55" s="1222"/>
      <c r="BM55" s="1225" t="s">
        <v>380</v>
      </c>
      <c r="BN55" s="1225"/>
      <c r="BO55" s="1225"/>
      <c r="BP55" s="1223" t="s">
        <v>782</v>
      </c>
      <c r="BQ55" s="1224"/>
      <c r="BR55" s="1224"/>
      <c r="BS55" s="1223" t="s">
        <v>379</v>
      </c>
      <c r="BT55" s="1222"/>
      <c r="BU55" s="1222"/>
      <c r="BV55" s="1223"/>
      <c r="BW55" s="1222"/>
      <c r="BX55" s="1135"/>
      <c r="BY55" s="1136"/>
      <c r="BZ55" s="1136"/>
      <c r="CA55" s="1136"/>
      <c r="CB55" s="1136"/>
      <c r="CC55" s="1136"/>
      <c r="CD55" s="1136"/>
      <c r="CE55" s="1136"/>
      <c r="CF55" s="1136"/>
      <c r="CG55" s="1136"/>
      <c r="CH55" s="1136"/>
      <c r="CI55" s="1136"/>
      <c r="CJ55" s="1136"/>
      <c r="CK55" s="1136"/>
      <c r="CL55" s="1136"/>
      <c r="CM55" s="1136"/>
      <c r="CN55" s="1136"/>
      <c r="CO55" s="1136"/>
      <c r="CP55" s="1136"/>
      <c r="CQ55" s="1136"/>
      <c r="CR55" s="1136"/>
      <c r="CS55" s="1136"/>
      <c r="CT55" s="1136"/>
      <c r="CU55" s="1136"/>
      <c r="CV55" s="1136"/>
      <c r="CW55" s="1136"/>
      <c r="CX55" s="1136"/>
      <c r="CY55" s="1136"/>
      <c r="CZ55" s="1136"/>
      <c r="DA55" s="1136"/>
      <c r="DB55" s="1136"/>
      <c r="DC55" s="1136"/>
      <c r="DD55" s="1136"/>
      <c r="DE55" s="1136"/>
      <c r="DF55" s="1136"/>
      <c r="DG55" s="1136"/>
      <c r="DH55" s="1136"/>
      <c r="DI55" s="1136"/>
      <c r="DJ55" s="1136"/>
      <c r="DK55" s="1136"/>
      <c r="DL55" s="1136"/>
    </row>
    <row r="56" spans="1:116" s="1127" customFormat="1" ht="17.100000000000001" customHeight="1">
      <c r="A56" s="1238" t="s">
        <v>1449</v>
      </c>
      <c r="B56" s="1238">
        <v>2282916</v>
      </c>
      <c r="C56" s="1238">
        <v>390</v>
      </c>
      <c r="D56" s="1231">
        <v>42781</v>
      </c>
      <c r="E56" s="1236" t="s">
        <v>380</v>
      </c>
      <c r="F56" s="1222"/>
      <c r="G56" s="1222"/>
      <c r="H56" s="1223">
        <v>42703</v>
      </c>
      <c r="I56" s="1223">
        <v>42703</v>
      </c>
      <c r="J56" s="1222" t="s">
        <v>611</v>
      </c>
      <c r="K56" s="1223">
        <v>42757</v>
      </c>
      <c r="L56" s="1223">
        <v>42757</v>
      </c>
      <c r="M56" s="1222" t="s">
        <v>611</v>
      </c>
      <c r="N56" s="1223" t="s">
        <v>380</v>
      </c>
      <c r="O56" s="1222"/>
      <c r="P56" s="1222"/>
      <c r="Q56" s="1222"/>
      <c r="R56" s="1222"/>
      <c r="S56" s="1222"/>
      <c r="T56" s="1223" t="s">
        <v>380</v>
      </c>
      <c r="U56" s="1223"/>
      <c r="V56" s="1223"/>
      <c r="W56" s="1223">
        <v>42698</v>
      </c>
      <c r="X56" s="1223">
        <v>42698</v>
      </c>
      <c r="Y56" s="1224" t="s">
        <v>611</v>
      </c>
      <c r="Z56" s="1223" t="s">
        <v>380</v>
      </c>
      <c r="AA56" s="1223"/>
      <c r="AB56" s="1222"/>
      <c r="AC56" s="1223" t="s">
        <v>380</v>
      </c>
      <c r="AD56" s="1223"/>
      <c r="AE56" s="1224"/>
      <c r="AF56" s="1223">
        <v>42703</v>
      </c>
      <c r="AG56" s="1223">
        <v>42703</v>
      </c>
      <c r="AH56" s="1224" t="s">
        <v>611</v>
      </c>
      <c r="AI56" s="1223" t="s">
        <v>380</v>
      </c>
      <c r="AJ56" s="1223"/>
      <c r="AK56" s="1222"/>
      <c r="AL56" s="1223" t="s">
        <v>380</v>
      </c>
      <c r="AM56" s="1222"/>
      <c r="AN56" s="1222"/>
      <c r="AO56" s="1223" t="s">
        <v>380</v>
      </c>
      <c r="AP56" s="1222"/>
      <c r="AQ56" s="1222"/>
      <c r="AR56" s="1223" t="s">
        <v>380</v>
      </c>
      <c r="AS56" s="1222"/>
      <c r="AT56" s="1222"/>
      <c r="AU56" s="1223" t="s">
        <v>380</v>
      </c>
      <c r="AV56" s="1222"/>
      <c r="AW56" s="1222"/>
      <c r="AX56" s="1223" t="s">
        <v>380</v>
      </c>
      <c r="AY56" s="1222"/>
      <c r="AZ56" s="1222"/>
      <c r="BA56" s="1223" t="s">
        <v>380</v>
      </c>
      <c r="BB56" s="1222"/>
      <c r="BC56" s="1222"/>
      <c r="BD56" s="1223" t="s">
        <v>380</v>
      </c>
      <c r="BE56" s="1222"/>
      <c r="BF56" s="1222"/>
      <c r="BG56" s="1223" t="s">
        <v>380</v>
      </c>
      <c r="BH56" s="1222"/>
      <c r="BI56" s="1222"/>
      <c r="BJ56" s="1223">
        <v>42759</v>
      </c>
      <c r="BK56" s="1223"/>
      <c r="BL56" s="1222"/>
      <c r="BM56" s="1225" t="s">
        <v>380</v>
      </c>
      <c r="BN56" s="1225"/>
      <c r="BO56" s="1225"/>
      <c r="BP56" s="1223" t="s">
        <v>782</v>
      </c>
      <c r="BQ56" s="1224"/>
      <c r="BR56" s="1224"/>
      <c r="BS56" s="1223" t="s">
        <v>379</v>
      </c>
      <c r="BT56" s="1222"/>
      <c r="BU56" s="1222"/>
      <c r="BV56" s="1223"/>
      <c r="BW56" s="1222"/>
      <c r="BX56" s="1135"/>
      <c r="BY56" s="1136"/>
      <c r="BZ56" s="1136"/>
      <c r="CA56" s="1136"/>
      <c r="CB56" s="1136"/>
      <c r="CC56" s="1136"/>
      <c r="CD56" s="1136"/>
      <c r="CE56" s="1136"/>
      <c r="CF56" s="1136"/>
      <c r="CG56" s="1136"/>
      <c r="CH56" s="1136"/>
      <c r="CI56" s="1136"/>
      <c r="CJ56" s="1136"/>
      <c r="CK56" s="1136"/>
      <c r="CL56" s="1136"/>
      <c r="CM56" s="1136"/>
      <c r="CN56" s="1136"/>
      <c r="CO56" s="1136"/>
      <c r="CP56" s="1136"/>
      <c r="CQ56" s="1136"/>
      <c r="CR56" s="1136"/>
      <c r="CS56" s="1136"/>
      <c r="CT56" s="1136"/>
      <c r="CU56" s="1136"/>
      <c r="CV56" s="1136"/>
      <c r="CW56" s="1136"/>
      <c r="CX56" s="1136"/>
      <c r="CY56" s="1136"/>
      <c r="CZ56" s="1136"/>
      <c r="DA56" s="1136"/>
      <c r="DB56" s="1136"/>
      <c r="DC56" s="1136"/>
      <c r="DD56" s="1136"/>
      <c r="DE56" s="1136"/>
      <c r="DF56" s="1136"/>
      <c r="DG56" s="1136"/>
      <c r="DH56" s="1136"/>
      <c r="DI56" s="1136"/>
      <c r="DJ56" s="1136"/>
      <c r="DK56" s="1136"/>
      <c r="DL56" s="1136"/>
    </row>
    <row r="57" spans="1:116" s="1127" customFormat="1" ht="17.100000000000001" customHeight="1">
      <c r="A57" s="1238" t="s">
        <v>1451</v>
      </c>
      <c r="B57" s="1238">
        <v>2182914</v>
      </c>
      <c r="C57" s="1238">
        <v>209</v>
      </c>
      <c r="D57" s="1231">
        <v>42781</v>
      </c>
      <c r="E57" s="1236" t="s">
        <v>380</v>
      </c>
      <c r="F57" s="1222"/>
      <c r="G57" s="1222"/>
      <c r="H57" s="1223">
        <v>42703</v>
      </c>
      <c r="I57" s="1223">
        <v>42703</v>
      </c>
      <c r="J57" s="1222" t="s">
        <v>611</v>
      </c>
      <c r="K57" s="1223">
        <v>42757</v>
      </c>
      <c r="L57" s="1223">
        <v>42757</v>
      </c>
      <c r="M57" s="1222" t="s">
        <v>611</v>
      </c>
      <c r="N57" s="1223" t="s">
        <v>380</v>
      </c>
      <c r="O57" s="1222"/>
      <c r="P57" s="1222"/>
      <c r="Q57" s="1222"/>
      <c r="R57" s="1222"/>
      <c r="S57" s="1222"/>
      <c r="T57" s="1223" t="s">
        <v>380</v>
      </c>
      <c r="U57" s="1223"/>
      <c r="V57" s="1223"/>
      <c r="W57" s="1223">
        <v>42698</v>
      </c>
      <c r="X57" s="1223">
        <v>42698</v>
      </c>
      <c r="Y57" s="1224" t="s">
        <v>611</v>
      </c>
      <c r="Z57" s="1223" t="s">
        <v>380</v>
      </c>
      <c r="AA57" s="1223"/>
      <c r="AB57" s="1222"/>
      <c r="AC57" s="1223" t="s">
        <v>380</v>
      </c>
      <c r="AD57" s="1223"/>
      <c r="AE57" s="1224"/>
      <c r="AF57" s="1223">
        <v>42703</v>
      </c>
      <c r="AG57" s="1223">
        <v>42703</v>
      </c>
      <c r="AH57" s="1224" t="s">
        <v>611</v>
      </c>
      <c r="AI57" s="1223" t="s">
        <v>380</v>
      </c>
      <c r="AJ57" s="1223"/>
      <c r="AK57" s="1222"/>
      <c r="AL57" s="1223" t="s">
        <v>380</v>
      </c>
      <c r="AM57" s="1222"/>
      <c r="AN57" s="1222"/>
      <c r="AO57" s="1223" t="s">
        <v>380</v>
      </c>
      <c r="AP57" s="1222"/>
      <c r="AQ57" s="1222"/>
      <c r="AR57" s="1223" t="s">
        <v>380</v>
      </c>
      <c r="AS57" s="1222"/>
      <c r="AT57" s="1222"/>
      <c r="AU57" s="1223" t="s">
        <v>380</v>
      </c>
      <c r="AV57" s="1222"/>
      <c r="AW57" s="1222"/>
      <c r="AX57" s="1223" t="s">
        <v>380</v>
      </c>
      <c r="AY57" s="1222"/>
      <c r="AZ57" s="1222"/>
      <c r="BA57" s="1223" t="s">
        <v>380</v>
      </c>
      <c r="BB57" s="1222"/>
      <c r="BC57" s="1222"/>
      <c r="BD57" s="1223" t="s">
        <v>380</v>
      </c>
      <c r="BE57" s="1222"/>
      <c r="BF57" s="1222"/>
      <c r="BG57" s="1223" t="s">
        <v>380</v>
      </c>
      <c r="BH57" s="1222"/>
      <c r="BI57" s="1222"/>
      <c r="BJ57" s="1223">
        <v>42738</v>
      </c>
      <c r="BK57" s="1223">
        <v>42740</v>
      </c>
      <c r="BL57" s="1222" t="s">
        <v>611</v>
      </c>
      <c r="BM57" s="1225" t="s">
        <v>380</v>
      </c>
      <c r="BN57" s="1225"/>
      <c r="BO57" s="1225"/>
      <c r="BP57" s="1223" t="s">
        <v>782</v>
      </c>
      <c r="BQ57" s="1224"/>
      <c r="BR57" s="1224"/>
      <c r="BS57" s="1223" t="s">
        <v>379</v>
      </c>
      <c r="BT57" s="1222"/>
      <c r="BU57" s="1222"/>
      <c r="BV57" s="1223"/>
      <c r="BW57" s="1222"/>
      <c r="BX57" s="1135"/>
      <c r="BY57" s="1136"/>
      <c r="BZ57" s="1136"/>
      <c r="CA57" s="1136"/>
      <c r="CB57" s="1136"/>
      <c r="CC57" s="1136"/>
      <c r="CD57" s="1136"/>
      <c r="CE57" s="1136"/>
      <c r="CF57" s="1136"/>
      <c r="CG57" s="1136"/>
      <c r="CH57" s="1136"/>
      <c r="CI57" s="1136"/>
      <c r="CJ57" s="1136"/>
      <c r="CK57" s="1136"/>
      <c r="CL57" s="1136"/>
      <c r="CM57" s="1136"/>
      <c r="CN57" s="1136"/>
      <c r="CO57" s="1136"/>
      <c r="CP57" s="1136"/>
      <c r="CQ57" s="1136"/>
      <c r="CR57" s="1136"/>
      <c r="CS57" s="1136"/>
      <c r="CT57" s="1136"/>
      <c r="CU57" s="1136"/>
      <c r="CV57" s="1136"/>
      <c r="CW57" s="1136"/>
      <c r="CX57" s="1136"/>
      <c r="CY57" s="1136"/>
      <c r="CZ57" s="1136"/>
      <c r="DA57" s="1136"/>
      <c r="DB57" s="1136"/>
      <c r="DC57" s="1136"/>
      <c r="DD57" s="1136"/>
      <c r="DE57" s="1136"/>
      <c r="DF57" s="1136"/>
      <c r="DG57" s="1136"/>
      <c r="DH57" s="1136"/>
      <c r="DI57" s="1136"/>
      <c r="DJ57" s="1136"/>
      <c r="DK57" s="1136"/>
      <c r="DL57" s="1136"/>
    </row>
    <row r="58" spans="1:116" s="1127" customFormat="1" ht="17.100000000000001" customHeight="1">
      <c r="A58" s="1238" t="s">
        <v>1453</v>
      </c>
      <c r="B58" s="1238">
        <v>2282914</v>
      </c>
      <c r="C58" s="1238">
        <v>227</v>
      </c>
      <c r="D58" s="1231">
        <v>42781</v>
      </c>
      <c r="E58" s="1236" t="s">
        <v>380</v>
      </c>
      <c r="F58" s="1222"/>
      <c r="G58" s="1222"/>
      <c r="H58" s="1223">
        <v>42742</v>
      </c>
      <c r="I58" s="1223">
        <v>42742</v>
      </c>
      <c r="J58" s="1222" t="s">
        <v>611</v>
      </c>
      <c r="K58" s="1223">
        <v>42757</v>
      </c>
      <c r="L58" s="1223">
        <v>42757</v>
      </c>
      <c r="M58" s="1222" t="s">
        <v>611</v>
      </c>
      <c r="N58" s="1223" t="s">
        <v>380</v>
      </c>
      <c r="O58" s="1222"/>
      <c r="P58" s="1222"/>
      <c r="Q58" s="1222"/>
      <c r="R58" s="1222"/>
      <c r="S58" s="1222"/>
      <c r="T58" s="1223" t="s">
        <v>380</v>
      </c>
      <c r="U58" s="1223"/>
      <c r="V58" s="1223"/>
      <c r="W58" s="1223">
        <v>42698</v>
      </c>
      <c r="X58" s="1223">
        <v>42698</v>
      </c>
      <c r="Y58" s="1224" t="s">
        <v>611</v>
      </c>
      <c r="Z58" s="1223" t="s">
        <v>380</v>
      </c>
      <c r="AA58" s="1223"/>
      <c r="AB58" s="1222"/>
      <c r="AC58" s="1223" t="s">
        <v>380</v>
      </c>
      <c r="AD58" s="1223"/>
      <c r="AE58" s="1224"/>
      <c r="AF58" s="1223">
        <v>42703</v>
      </c>
      <c r="AG58" s="1223">
        <v>42703</v>
      </c>
      <c r="AH58" s="1224" t="s">
        <v>611</v>
      </c>
      <c r="AI58" s="1223" t="s">
        <v>380</v>
      </c>
      <c r="AJ58" s="1223"/>
      <c r="AK58" s="1222"/>
      <c r="AL58" s="1223" t="s">
        <v>380</v>
      </c>
      <c r="AM58" s="1222"/>
      <c r="AN58" s="1222"/>
      <c r="AO58" s="1223" t="s">
        <v>380</v>
      </c>
      <c r="AP58" s="1222"/>
      <c r="AQ58" s="1222"/>
      <c r="AR58" s="1223" t="s">
        <v>380</v>
      </c>
      <c r="AS58" s="1222"/>
      <c r="AT58" s="1222"/>
      <c r="AU58" s="1223" t="s">
        <v>380</v>
      </c>
      <c r="AV58" s="1222"/>
      <c r="AW58" s="1222"/>
      <c r="AX58" s="1223" t="s">
        <v>380</v>
      </c>
      <c r="AY58" s="1222"/>
      <c r="AZ58" s="1222"/>
      <c r="BA58" s="1223" t="s">
        <v>380</v>
      </c>
      <c r="BB58" s="1222"/>
      <c r="BC58" s="1222"/>
      <c r="BD58" s="1223" t="s">
        <v>380</v>
      </c>
      <c r="BE58" s="1222"/>
      <c r="BF58" s="1222"/>
      <c r="BG58" s="1223" t="s">
        <v>380</v>
      </c>
      <c r="BH58" s="1222"/>
      <c r="BI58" s="1222"/>
      <c r="BJ58" s="1223">
        <v>42738</v>
      </c>
      <c r="BK58" s="1223">
        <v>42740</v>
      </c>
      <c r="BL58" s="1222" t="s">
        <v>611</v>
      </c>
      <c r="BM58" s="1225" t="s">
        <v>380</v>
      </c>
      <c r="BN58" s="1225"/>
      <c r="BO58" s="1225"/>
      <c r="BP58" s="1223" t="s">
        <v>782</v>
      </c>
      <c r="BQ58" s="1224"/>
      <c r="BR58" s="1224"/>
      <c r="BS58" s="1223" t="s">
        <v>379</v>
      </c>
      <c r="BT58" s="1222"/>
      <c r="BU58" s="1222"/>
      <c r="BV58" s="1223"/>
      <c r="BW58" s="1222"/>
      <c r="BX58" s="1135"/>
      <c r="BY58" s="1136"/>
      <c r="BZ58" s="1136"/>
      <c r="CA58" s="1136"/>
      <c r="CB58" s="1136"/>
      <c r="CC58" s="1136"/>
      <c r="CD58" s="1136"/>
      <c r="CE58" s="1136"/>
      <c r="CF58" s="1136"/>
      <c r="CG58" s="1136"/>
      <c r="CH58" s="1136"/>
      <c r="CI58" s="1136"/>
      <c r="CJ58" s="1136"/>
      <c r="CK58" s="1136"/>
      <c r="CL58" s="1136"/>
      <c r="CM58" s="1136"/>
      <c r="CN58" s="1136"/>
      <c r="CO58" s="1136"/>
      <c r="CP58" s="1136"/>
      <c r="CQ58" s="1136"/>
      <c r="CR58" s="1136"/>
      <c r="CS58" s="1136"/>
      <c r="CT58" s="1136"/>
      <c r="CU58" s="1136"/>
      <c r="CV58" s="1136"/>
      <c r="CW58" s="1136"/>
      <c r="CX58" s="1136"/>
      <c r="CY58" s="1136"/>
      <c r="CZ58" s="1136"/>
      <c r="DA58" s="1136"/>
      <c r="DB58" s="1136"/>
      <c r="DC58" s="1136"/>
      <c r="DD58" s="1136"/>
      <c r="DE58" s="1136"/>
      <c r="DF58" s="1136"/>
      <c r="DG58" s="1136"/>
      <c r="DH58" s="1136"/>
      <c r="DI58" s="1136"/>
      <c r="DJ58" s="1136"/>
      <c r="DK58" s="1136"/>
      <c r="DL58" s="1136"/>
    </row>
    <row r="59" spans="1:116" s="1127" customFormat="1" ht="17.100000000000001" customHeight="1">
      <c r="A59" s="1238" t="s">
        <v>1455</v>
      </c>
      <c r="B59" s="1238">
        <v>2282917</v>
      </c>
      <c r="C59" s="1238">
        <v>623</v>
      </c>
      <c r="D59" s="1231">
        <v>42781</v>
      </c>
      <c r="E59" s="1236" t="s">
        <v>380</v>
      </c>
      <c r="F59" s="1222"/>
      <c r="G59" s="1222"/>
      <c r="H59" s="1223">
        <v>42703</v>
      </c>
      <c r="I59" s="1223">
        <v>42703</v>
      </c>
      <c r="J59" s="1222" t="s">
        <v>611</v>
      </c>
      <c r="K59" s="1223">
        <v>42757</v>
      </c>
      <c r="L59" s="1223">
        <v>42757</v>
      </c>
      <c r="M59" s="1222" t="s">
        <v>611</v>
      </c>
      <c r="N59" s="1223" t="s">
        <v>380</v>
      </c>
      <c r="O59" s="1222"/>
      <c r="P59" s="1222"/>
      <c r="Q59" s="1222"/>
      <c r="R59" s="1222"/>
      <c r="S59" s="1222"/>
      <c r="T59" s="1223" t="s">
        <v>380</v>
      </c>
      <c r="U59" s="1223"/>
      <c r="V59" s="1223"/>
      <c r="W59" s="1223">
        <v>42698</v>
      </c>
      <c r="X59" s="1223">
        <v>42698</v>
      </c>
      <c r="Y59" s="1224" t="s">
        <v>611</v>
      </c>
      <c r="Z59" s="1223" t="s">
        <v>380</v>
      </c>
      <c r="AA59" s="1223"/>
      <c r="AB59" s="1222"/>
      <c r="AC59" s="1223" t="s">
        <v>380</v>
      </c>
      <c r="AD59" s="1223"/>
      <c r="AE59" s="1224"/>
      <c r="AF59" s="1223">
        <v>42703</v>
      </c>
      <c r="AG59" s="1223">
        <v>42703</v>
      </c>
      <c r="AH59" s="1224" t="s">
        <v>611</v>
      </c>
      <c r="AI59" s="1223" t="s">
        <v>380</v>
      </c>
      <c r="AJ59" s="1223"/>
      <c r="AK59" s="1222"/>
      <c r="AL59" s="1223" t="s">
        <v>380</v>
      </c>
      <c r="AM59" s="1222"/>
      <c r="AN59" s="1222"/>
      <c r="AO59" s="1223" t="s">
        <v>380</v>
      </c>
      <c r="AP59" s="1222"/>
      <c r="AQ59" s="1222"/>
      <c r="AR59" s="1223" t="s">
        <v>380</v>
      </c>
      <c r="AS59" s="1222"/>
      <c r="AT59" s="1222"/>
      <c r="AU59" s="1223" t="s">
        <v>380</v>
      </c>
      <c r="AV59" s="1222"/>
      <c r="AW59" s="1222"/>
      <c r="AX59" s="1223" t="s">
        <v>380</v>
      </c>
      <c r="AY59" s="1222"/>
      <c r="AZ59" s="1222"/>
      <c r="BA59" s="1223" t="s">
        <v>380</v>
      </c>
      <c r="BB59" s="1222"/>
      <c r="BC59" s="1222"/>
      <c r="BD59" s="1223" t="s">
        <v>380</v>
      </c>
      <c r="BE59" s="1222"/>
      <c r="BF59" s="1222"/>
      <c r="BG59" s="1223" t="s">
        <v>380</v>
      </c>
      <c r="BH59" s="1222"/>
      <c r="BI59" s="1222"/>
      <c r="BJ59" s="1223">
        <v>42738</v>
      </c>
      <c r="BK59" s="1223">
        <v>42740</v>
      </c>
      <c r="BL59" s="1222" t="s">
        <v>611</v>
      </c>
      <c r="BM59" s="1225" t="s">
        <v>380</v>
      </c>
      <c r="BN59" s="1225"/>
      <c r="BO59" s="1225"/>
      <c r="BP59" s="1223" t="s">
        <v>782</v>
      </c>
      <c r="BQ59" s="1224"/>
      <c r="BR59" s="1224"/>
      <c r="BS59" s="1223" t="s">
        <v>379</v>
      </c>
      <c r="BT59" s="1222"/>
      <c r="BU59" s="1222"/>
      <c r="BV59" s="1223"/>
      <c r="BW59" s="1222"/>
      <c r="BX59" s="1135"/>
      <c r="BY59" s="1136"/>
      <c r="BZ59" s="1136"/>
      <c r="CA59" s="1136"/>
      <c r="CB59" s="1136"/>
      <c r="CC59" s="1136"/>
      <c r="CD59" s="1136"/>
      <c r="CE59" s="1136"/>
      <c r="CF59" s="1136"/>
      <c r="CG59" s="1136"/>
      <c r="CH59" s="1136"/>
      <c r="CI59" s="1136"/>
      <c r="CJ59" s="1136"/>
      <c r="CK59" s="1136"/>
      <c r="CL59" s="1136"/>
      <c r="CM59" s="1136"/>
      <c r="CN59" s="1136"/>
      <c r="CO59" s="1136"/>
      <c r="CP59" s="1136"/>
      <c r="CQ59" s="1136"/>
      <c r="CR59" s="1136"/>
      <c r="CS59" s="1136"/>
      <c r="CT59" s="1136"/>
      <c r="CU59" s="1136"/>
      <c r="CV59" s="1136"/>
      <c r="CW59" s="1136"/>
      <c r="CX59" s="1136"/>
      <c r="CY59" s="1136"/>
      <c r="CZ59" s="1136"/>
      <c r="DA59" s="1136"/>
      <c r="DB59" s="1136"/>
      <c r="DC59" s="1136"/>
      <c r="DD59" s="1136"/>
      <c r="DE59" s="1136"/>
      <c r="DF59" s="1136"/>
      <c r="DG59" s="1136"/>
      <c r="DH59" s="1136"/>
      <c r="DI59" s="1136"/>
      <c r="DJ59" s="1136"/>
      <c r="DK59" s="1136"/>
      <c r="DL59" s="1136"/>
    </row>
    <row r="60" spans="1:116" s="1127" customFormat="1" ht="17.100000000000001" customHeight="1">
      <c r="A60" s="1238" t="s">
        <v>1457</v>
      </c>
      <c r="B60" s="1238">
        <v>2282928</v>
      </c>
      <c r="C60" s="1238">
        <v>229</v>
      </c>
      <c r="D60" s="1231">
        <v>42781</v>
      </c>
      <c r="E60" s="1236" t="s">
        <v>380</v>
      </c>
      <c r="F60" s="1222"/>
      <c r="G60" s="1222"/>
      <c r="H60" s="1223">
        <v>42742</v>
      </c>
      <c r="I60" s="1223">
        <v>42742</v>
      </c>
      <c r="J60" s="1222" t="s">
        <v>611</v>
      </c>
      <c r="K60" s="1223">
        <v>42757</v>
      </c>
      <c r="L60" s="1223">
        <v>42757</v>
      </c>
      <c r="M60" s="1222" t="s">
        <v>611</v>
      </c>
      <c r="N60" s="1223" t="s">
        <v>380</v>
      </c>
      <c r="O60" s="1222"/>
      <c r="P60" s="1222"/>
      <c r="Q60" s="1222"/>
      <c r="R60" s="1222"/>
      <c r="S60" s="1222"/>
      <c r="T60" s="1223" t="s">
        <v>380</v>
      </c>
      <c r="U60" s="1223"/>
      <c r="V60" s="1223"/>
      <c r="W60" s="1223">
        <v>42698</v>
      </c>
      <c r="X60" s="1223">
        <v>42698</v>
      </c>
      <c r="Y60" s="1224" t="s">
        <v>611</v>
      </c>
      <c r="Z60" s="1223" t="s">
        <v>380</v>
      </c>
      <c r="AA60" s="1223"/>
      <c r="AB60" s="1222"/>
      <c r="AC60" s="1223" t="s">
        <v>380</v>
      </c>
      <c r="AD60" s="1223"/>
      <c r="AE60" s="1224"/>
      <c r="AF60" s="1223">
        <v>42703</v>
      </c>
      <c r="AG60" s="1223">
        <v>42703</v>
      </c>
      <c r="AH60" s="1224" t="s">
        <v>611</v>
      </c>
      <c r="AI60" s="1223" t="s">
        <v>380</v>
      </c>
      <c r="AJ60" s="1223"/>
      <c r="AK60" s="1222"/>
      <c r="AL60" s="1223" t="s">
        <v>380</v>
      </c>
      <c r="AM60" s="1222"/>
      <c r="AN60" s="1222"/>
      <c r="AO60" s="1223" t="s">
        <v>380</v>
      </c>
      <c r="AP60" s="1222"/>
      <c r="AQ60" s="1222"/>
      <c r="AR60" s="1223" t="s">
        <v>380</v>
      </c>
      <c r="AS60" s="1222"/>
      <c r="AT60" s="1222"/>
      <c r="AU60" s="1223" t="s">
        <v>380</v>
      </c>
      <c r="AV60" s="1222"/>
      <c r="AW60" s="1222"/>
      <c r="AX60" s="1223" t="s">
        <v>380</v>
      </c>
      <c r="AY60" s="1222"/>
      <c r="AZ60" s="1222"/>
      <c r="BA60" s="1223" t="s">
        <v>380</v>
      </c>
      <c r="BB60" s="1222"/>
      <c r="BC60" s="1222"/>
      <c r="BD60" s="1223" t="s">
        <v>380</v>
      </c>
      <c r="BE60" s="1222"/>
      <c r="BF60" s="1222"/>
      <c r="BG60" s="1223" t="s">
        <v>380</v>
      </c>
      <c r="BH60" s="1222"/>
      <c r="BI60" s="1222"/>
      <c r="BJ60" s="1223">
        <v>42759</v>
      </c>
      <c r="BK60" s="1223"/>
      <c r="BL60" s="1222"/>
      <c r="BM60" s="1225" t="s">
        <v>380</v>
      </c>
      <c r="BN60" s="1225"/>
      <c r="BO60" s="1225"/>
      <c r="BP60" s="1223" t="s">
        <v>782</v>
      </c>
      <c r="BQ60" s="1224"/>
      <c r="BR60" s="1224"/>
      <c r="BS60" s="1223" t="s">
        <v>379</v>
      </c>
      <c r="BT60" s="1222"/>
      <c r="BU60" s="1222"/>
      <c r="BV60" s="1223"/>
      <c r="BW60" s="1222"/>
      <c r="BX60" s="1135"/>
      <c r="BY60" s="1136"/>
      <c r="BZ60" s="1136"/>
      <c r="CA60" s="1136"/>
      <c r="CB60" s="1136"/>
      <c r="CC60" s="1136"/>
      <c r="CD60" s="1136"/>
      <c r="CE60" s="1136"/>
      <c r="CF60" s="1136"/>
      <c r="CG60" s="1136"/>
      <c r="CH60" s="1136"/>
      <c r="CI60" s="1136"/>
      <c r="CJ60" s="1136"/>
      <c r="CK60" s="1136"/>
      <c r="CL60" s="1136"/>
      <c r="CM60" s="1136"/>
      <c r="CN60" s="1136"/>
      <c r="CO60" s="1136"/>
      <c r="CP60" s="1136"/>
      <c r="CQ60" s="1136"/>
      <c r="CR60" s="1136"/>
      <c r="CS60" s="1136"/>
      <c r="CT60" s="1136"/>
      <c r="CU60" s="1136"/>
      <c r="CV60" s="1136"/>
      <c r="CW60" s="1136"/>
      <c r="CX60" s="1136"/>
      <c r="CY60" s="1136"/>
      <c r="CZ60" s="1136"/>
      <c r="DA60" s="1136"/>
      <c r="DB60" s="1136"/>
      <c r="DC60" s="1136"/>
      <c r="DD60" s="1136"/>
      <c r="DE60" s="1136"/>
      <c r="DF60" s="1136"/>
      <c r="DG60" s="1136"/>
      <c r="DH60" s="1136"/>
      <c r="DI60" s="1136"/>
      <c r="DJ60" s="1136"/>
      <c r="DK60" s="1136"/>
      <c r="DL60" s="1136"/>
    </row>
    <row r="61" spans="1:116" s="1127" customFormat="1" ht="17.100000000000001" customHeight="1">
      <c r="A61" s="1238" t="s">
        <v>1459</v>
      </c>
      <c r="B61" s="1238">
        <v>2283372</v>
      </c>
      <c r="C61" s="1238">
        <v>73</v>
      </c>
      <c r="D61" s="1231">
        <v>42781</v>
      </c>
      <c r="E61" s="1236" t="s">
        <v>380</v>
      </c>
      <c r="F61" s="1222"/>
      <c r="G61" s="1222"/>
      <c r="H61" s="1223">
        <v>42742</v>
      </c>
      <c r="I61" s="1223">
        <v>42742</v>
      </c>
      <c r="J61" s="1222" t="s">
        <v>611</v>
      </c>
      <c r="K61" s="1223">
        <v>42757</v>
      </c>
      <c r="L61" s="1223">
        <v>42757</v>
      </c>
      <c r="M61" s="1222" t="s">
        <v>611</v>
      </c>
      <c r="N61" s="1223" t="s">
        <v>380</v>
      </c>
      <c r="O61" s="1222"/>
      <c r="P61" s="1222"/>
      <c r="Q61" s="1222"/>
      <c r="R61" s="1222"/>
      <c r="S61" s="1222"/>
      <c r="T61" s="1223" t="s">
        <v>380</v>
      </c>
      <c r="U61" s="1223"/>
      <c r="V61" s="1223"/>
      <c r="W61" s="1223">
        <v>42698</v>
      </c>
      <c r="X61" s="1223">
        <v>42698</v>
      </c>
      <c r="Y61" s="1224" t="s">
        <v>611</v>
      </c>
      <c r="Z61" s="1223" t="s">
        <v>380</v>
      </c>
      <c r="AA61" s="1223"/>
      <c r="AB61" s="1222"/>
      <c r="AC61" s="1223" t="s">
        <v>380</v>
      </c>
      <c r="AD61" s="1223"/>
      <c r="AE61" s="1224"/>
      <c r="AF61" s="1223">
        <v>42703</v>
      </c>
      <c r="AG61" s="1223">
        <v>42703</v>
      </c>
      <c r="AH61" s="1224" t="s">
        <v>611</v>
      </c>
      <c r="AI61" s="1223" t="s">
        <v>380</v>
      </c>
      <c r="AJ61" s="1223"/>
      <c r="AK61" s="1222"/>
      <c r="AL61" s="1223" t="s">
        <v>380</v>
      </c>
      <c r="AM61" s="1222"/>
      <c r="AN61" s="1222"/>
      <c r="AO61" s="1223" t="s">
        <v>380</v>
      </c>
      <c r="AP61" s="1222"/>
      <c r="AQ61" s="1222"/>
      <c r="AR61" s="1223" t="s">
        <v>380</v>
      </c>
      <c r="AS61" s="1222"/>
      <c r="AT61" s="1222"/>
      <c r="AU61" s="1223" t="s">
        <v>380</v>
      </c>
      <c r="AV61" s="1222"/>
      <c r="AW61" s="1222"/>
      <c r="AX61" s="1223" t="s">
        <v>380</v>
      </c>
      <c r="AY61" s="1222"/>
      <c r="AZ61" s="1222"/>
      <c r="BA61" s="1223" t="s">
        <v>380</v>
      </c>
      <c r="BB61" s="1222"/>
      <c r="BC61" s="1222"/>
      <c r="BD61" s="1223" t="s">
        <v>380</v>
      </c>
      <c r="BE61" s="1222"/>
      <c r="BF61" s="1222"/>
      <c r="BG61" s="1223" t="s">
        <v>380</v>
      </c>
      <c r="BH61" s="1222"/>
      <c r="BI61" s="1222"/>
      <c r="BJ61" s="1223">
        <v>42738</v>
      </c>
      <c r="BK61" s="1223">
        <v>42740</v>
      </c>
      <c r="BL61" s="1222" t="s">
        <v>611</v>
      </c>
      <c r="BM61" s="1225" t="s">
        <v>380</v>
      </c>
      <c r="BN61" s="1225"/>
      <c r="BO61" s="1225"/>
      <c r="BP61" s="1223" t="s">
        <v>782</v>
      </c>
      <c r="BQ61" s="1224"/>
      <c r="BR61" s="1224"/>
      <c r="BS61" s="1223" t="s">
        <v>379</v>
      </c>
      <c r="BT61" s="1222"/>
      <c r="BU61" s="1222"/>
      <c r="BV61" s="1223"/>
      <c r="BW61" s="1222"/>
      <c r="BX61" s="1135"/>
      <c r="BY61" s="1136"/>
      <c r="BZ61" s="1136"/>
      <c r="CA61" s="1136"/>
      <c r="CB61" s="1136"/>
      <c r="CC61" s="1136"/>
      <c r="CD61" s="1136"/>
      <c r="CE61" s="1136"/>
      <c r="CF61" s="1136"/>
      <c r="CG61" s="1136"/>
      <c r="CH61" s="1136"/>
      <c r="CI61" s="1136"/>
      <c r="CJ61" s="1136"/>
      <c r="CK61" s="1136"/>
      <c r="CL61" s="1136"/>
      <c r="CM61" s="1136"/>
      <c r="CN61" s="1136"/>
      <c r="CO61" s="1136"/>
      <c r="CP61" s="1136"/>
      <c r="CQ61" s="1136"/>
      <c r="CR61" s="1136"/>
      <c r="CS61" s="1136"/>
      <c r="CT61" s="1136"/>
      <c r="CU61" s="1136"/>
      <c r="CV61" s="1136"/>
      <c r="CW61" s="1136"/>
      <c r="CX61" s="1136"/>
      <c r="CY61" s="1136"/>
      <c r="CZ61" s="1136"/>
      <c r="DA61" s="1136"/>
      <c r="DB61" s="1136"/>
      <c r="DC61" s="1136"/>
      <c r="DD61" s="1136"/>
      <c r="DE61" s="1136"/>
      <c r="DF61" s="1136"/>
      <c r="DG61" s="1136"/>
      <c r="DH61" s="1136"/>
      <c r="DI61" s="1136"/>
      <c r="DJ61" s="1136"/>
      <c r="DK61" s="1136"/>
      <c r="DL61" s="1136"/>
    </row>
    <row r="62" spans="1:116" s="1127" customFormat="1" ht="17.100000000000001" customHeight="1">
      <c r="A62" s="1238" t="s">
        <v>1462</v>
      </c>
      <c r="B62" s="1238">
        <v>2183377</v>
      </c>
      <c r="C62" s="1238">
        <v>124</v>
      </c>
      <c r="D62" s="1231">
        <v>42781</v>
      </c>
      <c r="E62" s="1236" t="s">
        <v>380</v>
      </c>
      <c r="F62" s="1222"/>
      <c r="G62" s="1222"/>
      <c r="H62" s="1223">
        <v>42742</v>
      </c>
      <c r="I62" s="1223">
        <v>42742</v>
      </c>
      <c r="J62" s="1222" t="s">
        <v>611</v>
      </c>
      <c r="K62" s="1223">
        <v>42757</v>
      </c>
      <c r="L62" s="1223">
        <v>42757</v>
      </c>
      <c r="M62" s="1222" t="s">
        <v>611</v>
      </c>
      <c r="N62" s="1223" t="s">
        <v>380</v>
      </c>
      <c r="O62" s="1222"/>
      <c r="P62" s="1222"/>
      <c r="Q62" s="1222"/>
      <c r="R62" s="1222"/>
      <c r="S62" s="1222"/>
      <c r="T62" s="1223" t="s">
        <v>380</v>
      </c>
      <c r="U62" s="1223"/>
      <c r="V62" s="1223"/>
      <c r="W62" s="1223">
        <v>42698</v>
      </c>
      <c r="X62" s="1223">
        <v>42698</v>
      </c>
      <c r="Y62" s="1224" t="s">
        <v>611</v>
      </c>
      <c r="Z62" s="1223" t="s">
        <v>380</v>
      </c>
      <c r="AA62" s="1223"/>
      <c r="AB62" s="1222"/>
      <c r="AC62" s="1223" t="s">
        <v>380</v>
      </c>
      <c r="AD62" s="1223"/>
      <c r="AE62" s="1224"/>
      <c r="AF62" s="1223">
        <v>42703</v>
      </c>
      <c r="AG62" s="1223">
        <v>42703</v>
      </c>
      <c r="AH62" s="1224" t="s">
        <v>611</v>
      </c>
      <c r="AI62" s="1223" t="s">
        <v>380</v>
      </c>
      <c r="AJ62" s="1223"/>
      <c r="AK62" s="1222"/>
      <c r="AL62" s="1223" t="s">
        <v>380</v>
      </c>
      <c r="AM62" s="1222"/>
      <c r="AN62" s="1222"/>
      <c r="AO62" s="1223" t="s">
        <v>380</v>
      </c>
      <c r="AP62" s="1222"/>
      <c r="AQ62" s="1222"/>
      <c r="AR62" s="1223" t="s">
        <v>380</v>
      </c>
      <c r="AS62" s="1222"/>
      <c r="AT62" s="1222"/>
      <c r="AU62" s="1223" t="s">
        <v>380</v>
      </c>
      <c r="AV62" s="1222"/>
      <c r="AW62" s="1222"/>
      <c r="AX62" s="1223" t="s">
        <v>380</v>
      </c>
      <c r="AY62" s="1222"/>
      <c r="AZ62" s="1222"/>
      <c r="BA62" s="1223" t="s">
        <v>380</v>
      </c>
      <c r="BB62" s="1222"/>
      <c r="BC62" s="1222"/>
      <c r="BD62" s="1223" t="s">
        <v>380</v>
      </c>
      <c r="BE62" s="1222"/>
      <c r="BF62" s="1222"/>
      <c r="BG62" s="1223" t="s">
        <v>380</v>
      </c>
      <c r="BH62" s="1222"/>
      <c r="BI62" s="1222"/>
      <c r="BJ62" s="1223">
        <v>42738</v>
      </c>
      <c r="BK62" s="1223">
        <v>42740</v>
      </c>
      <c r="BL62" s="1222" t="s">
        <v>611</v>
      </c>
      <c r="BM62" s="1225" t="s">
        <v>380</v>
      </c>
      <c r="BN62" s="1225"/>
      <c r="BO62" s="1225"/>
      <c r="BP62" s="1223" t="s">
        <v>782</v>
      </c>
      <c r="BQ62" s="1224"/>
      <c r="BR62" s="1224"/>
      <c r="BS62" s="1223" t="s">
        <v>379</v>
      </c>
      <c r="BT62" s="1222"/>
      <c r="BU62" s="1222"/>
      <c r="BV62" s="1223"/>
      <c r="BW62" s="1222"/>
      <c r="BX62" s="1135"/>
      <c r="BY62" s="1136"/>
      <c r="BZ62" s="1136"/>
      <c r="CA62" s="1136"/>
      <c r="CB62" s="1136"/>
      <c r="CC62" s="1136"/>
      <c r="CD62" s="1136"/>
      <c r="CE62" s="1136"/>
      <c r="CF62" s="1136"/>
      <c r="CG62" s="1136"/>
      <c r="CH62" s="1136"/>
      <c r="CI62" s="1136"/>
      <c r="CJ62" s="1136"/>
      <c r="CK62" s="1136"/>
      <c r="CL62" s="1136"/>
      <c r="CM62" s="1136"/>
      <c r="CN62" s="1136"/>
      <c r="CO62" s="1136"/>
      <c r="CP62" s="1136"/>
      <c r="CQ62" s="1136"/>
      <c r="CR62" s="1136"/>
      <c r="CS62" s="1136"/>
      <c r="CT62" s="1136"/>
      <c r="CU62" s="1136"/>
      <c r="CV62" s="1136"/>
      <c r="CW62" s="1136"/>
      <c r="CX62" s="1136"/>
      <c r="CY62" s="1136"/>
      <c r="CZ62" s="1136"/>
      <c r="DA62" s="1136"/>
      <c r="DB62" s="1136"/>
      <c r="DC62" s="1136"/>
      <c r="DD62" s="1136"/>
      <c r="DE62" s="1136"/>
      <c r="DF62" s="1136"/>
      <c r="DG62" s="1136"/>
      <c r="DH62" s="1136"/>
      <c r="DI62" s="1136"/>
      <c r="DJ62" s="1136"/>
      <c r="DK62" s="1136"/>
      <c r="DL62" s="1136"/>
    </row>
    <row r="63" spans="1:116" s="1127" customFormat="1" ht="17.100000000000001" customHeight="1">
      <c r="A63" s="1238" t="s">
        <v>1464</v>
      </c>
      <c r="B63" s="1238">
        <v>2183373</v>
      </c>
      <c r="C63" s="1238">
        <v>151</v>
      </c>
      <c r="D63" s="1231">
        <v>42781</v>
      </c>
      <c r="E63" s="1236" t="s">
        <v>380</v>
      </c>
      <c r="F63" s="1222"/>
      <c r="G63" s="1222"/>
      <c r="H63" s="1223">
        <v>42742</v>
      </c>
      <c r="I63" s="1223">
        <v>42742</v>
      </c>
      <c r="J63" s="1222" t="s">
        <v>611</v>
      </c>
      <c r="K63" s="1223">
        <v>42757</v>
      </c>
      <c r="L63" s="1223">
        <v>42757</v>
      </c>
      <c r="M63" s="1222" t="s">
        <v>611</v>
      </c>
      <c r="N63" s="1223" t="s">
        <v>380</v>
      </c>
      <c r="O63" s="1222"/>
      <c r="P63" s="1222"/>
      <c r="Q63" s="1222"/>
      <c r="R63" s="1222"/>
      <c r="S63" s="1222"/>
      <c r="T63" s="1223" t="s">
        <v>380</v>
      </c>
      <c r="U63" s="1223"/>
      <c r="V63" s="1223"/>
      <c r="W63" s="1223">
        <v>42698</v>
      </c>
      <c r="X63" s="1223">
        <v>42698</v>
      </c>
      <c r="Y63" s="1224" t="s">
        <v>611</v>
      </c>
      <c r="Z63" s="1223" t="s">
        <v>380</v>
      </c>
      <c r="AA63" s="1223"/>
      <c r="AB63" s="1222"/>
      <c r="AC63" s="1223" t="s">
        <v>380</v>
      </c>
      <c r="AD63" s="1223"/>
      <c r="AE63" s="1224"/>
      <c r="AF63" s="1223">
        <v>42703</v>
      </c>
      <c r="AG63" s="1223">
        <v>42703</v>
      </c>
      <c r="AH63" s="1224" t="s">
        <v>611</v>
      </c>
      <c r="AI63" s="1223" t="s">
        <v>380</v>
      </c>
      <c r="AJ63" s="1223"/>
      <c r="AK63" s="1222"/>
      <c r="AL63" s="1223" t="s">
        <v>380</v>
      </c>
      <c r="AM63" s="1222"/>
      <c r="AN63" s="1222"/>
      <c r="AO63" s="1223" t="s">
        <v>380</v>
      </c>
      <c r="AP63" s="1222"/>
      <c r="AQ63" s="1222"/>
      <c r="AR63" s="1223" t="s">
        <v>380</v>
      </c>
      <c r="AS63" s="1222"/>
      <c r="AT63" s="1222"/>
      <c r="AU63" s="1223" t="s">
        <v>380</v>
      </c>
      <c r="AV63" s="1222"/>
      <c r="AW63" s="1222"/>
      <c r="AX63" s="1223" t="s">
        <v>380</v>
      </c>
      <c r="AY63" s="1222"/>
      <c r="AZ63" s="1222"/>
      <c r="BA63" s="1223" t="s">
        <v>380</v>
      </c>
      <c r="BB63" s="1222"/>
      <c r="BC63" s="1222"/>
      <c r="BD63" s="1223" t="s">
        <v>380</v>
      </c>
      <c r="BE63" s="1222"/>
      <c r="BF63" s="1222"/>
      <c r="BG63" s="1223" t="s">
        <v>380</v>
      </c>
      <c r="BH63" s="1222"/>
      <c r="BI63" s="1222"/>
      <c r="BJ63" s="1223">
        <v>42738</v>
      </c>
      <c r="BK63" s="1223">
        <v>42740</v>
      </c>
      <c r="BL63" s="1222" t="s">
        <v>611</v>
      </c>
      <c r="BM63" s="1225" t="s">
        <v>380</v>
      </c>
      <c r="BN63" s="1225"/>
      <c r="BO63" s="1225"/>
      <c r="BP63" s="1223" t="s">
        <v>782</v>
      </c>
      <c r="BQ63" s="1224"/>
      <c r="BR63" s="1224"/>
      <c r="BS63" s="1223" t="s">
        <v>379</v>
      </c>
      <c r="BT63" s="1222"/>
      <c r="BU63" s="1222"/>
      <c r="BV63" s="1223"/>
      <c r="BW63" s="1222"/>
      <c r="BX63" s="1135"/>
      <c r="BY63" s="1136"/>
      <c r="BZ63" s="1136"/>
      <c r="CA63" s="1136"/>
      <c r="CB63" s="1136"/>
      <c r="CC63" s="1136"/>
      <c r="CD63" s="1136"/>
      <c r="CE63" s="1136"/>
      <c r="CF63" s="1136"/>
      <c r="CG63" s="1136"/>
      <c r="CH63" s="1136"/>
      <c r="CI63" s="1136"/>
      <c r="CJ63" s="1136"/>
      <c r="CK63" s="1136"/>
      <c r="CL63" s="1136"/>
      <c r="CM63" s="1136"/>
      <c r="CN63" s="1136"/>
      <c r="CO63" s="1136"/>
      <c r="CP63" s="1136"/>
      <c r="CQ63" s="1136"/>
      <c r="CR63" s="1136"/>
      <c r="CS63" s="1136"/>
      <c r="CT63" s="1136"/>
      <c r="CU63" s="1136"/>
      <c r="CV63" s="1136"/>
      <c r="CW63" s="1136"/>
      <c r="CX63" s="1136"/>
      <c r="CY63" s="1136"/>
      <c r="CZ63" s="1136"/>
      <c r="DA63" s="1136"/>
      <c r="DB63" s="1136"/>
      <c r="DC63" s="1136"/>
      <c r="DD63" s="1136"/>
      <c r="DE63" s="1136"/>
      <c r="DF63" s="1136"/>
      <c r="DG63" s="1136"/>
      <c r="DH63" s="1136"/>
      <c r="DI63" s="1136"/>
      <c r="DJ63" s="1136"/>
      <c r="DK63" s="1136"/>
      <c r="DL63" s="1136"/>
    </row>
    <row r="64" spans="1:116" s="1127" customFormat="1" ht="17.100000000000001" customHeight="1">
      <c r="A64" s="1158" t="s">
        <v>1416</v>
      </c>
      <c r="B64" s="1158">
        <v>2183396</v>
      </c>
      <c r="C64" s="1159">
        <v>3493</v>
      </c>
      <c r="D64" s="1231">
        <v>42781</v>
      </c>
      <c r="E64" s="1236" t="s">
        <v>380</v>
      </c>
      <c r="F64" s="1222"/>
      <c r="G64" s="1222"/>
      <c r="H64" s="1223">
        <v>42679</v>
      </c>
      <c r="I64" s="1223">
        <v>42684</v>
      </c>
      <c r="J64" s="1222" t="s">
        <v>611</v>
      </c>
      <c r="K64" s="1223">
        <v>42759</v>
      </c>
      <c r="L64" s="1223">
        <v>42759</v>
      </c>
      <c r="M64" s="1222" t="s">
        <v>611</v>
      </c>
      <c r="N64" s="1223" t="s">
        <v>380</v>
      </c>
      <c r="O64" s="1222"/>
      <c r="P64" s="1222"/>
      <c r="Q64" s="1222"/>
      <c r="R64" s="1222"/>
      <c r="S64" s="1222"/>
      <c r="T64" s="1223" t="s">
        <v>380</v>
      </c>
      <c r="U64" s="1223"/>
      <c r="V64" s="1223"/>
      <c r="W64" s="1223">
        <v>42681</v>
      </c>
      <c r="X64" s="1223">
        <v>42681</v>
      </c>
      <c r="Y64" s="1224" t="s">
        <v>611</v>
      </c>
      <c r="Z64" s="1223" t="s">
        <v>380</v>
      </c>
      <c r="AA64" s="1223"/>
      <c r="AB64" s="1222"/>
      <c r="AC64" s="1223" t="s">
        <v>380</v>
      </c>
      <c r="AD64" s="1223"/>
      <c r="AE64" s="1224"/>
      <c r="AF64" s="1223">
        <v>42681</v>
      </c>
      <c r="AG64" s="1223">
        <v>42681</v>
      </c>
      <c r="AH64" s="1224" t="s">
        <v>611</v>
      </c>
      <c r="AI64" s="1223" t="s">
        <v>380</v>
      </c>
      <c r="AJ64" s="1223"/>
      <c r="AK64" s="1222"/>
      <c r="AL64" s="1223" t="s">
        <v>380</v>
      </c>
      <c r="AM64" s="1222"/>
      <c r="AN64" s="1222"/>
      <c r="AO64" s="1223" t="s">
        <v>380</v>
      </c>
      <c r="AP64" s="1222"/>
      <c r="AQ64" s="1222"/>
      <c r="AR64" s="1223" t="s">
        <v>380</v>
      </c>
      <c r="AS64" s="1222"/>
      <c r="AT64" s="1222"/>
      <c r="AU64" s="1223" t="s">
        <v>380</v>
      </c>
      <c r="AV64" s="1222"/>
      <c r="AW64" s="1222"/>
      <c r="AX64" s="1223" t="s">
        <v>380</v>
      </c>
      <c r="AY64" s="1222"/>
      <c r="AZ64" s="1222"/>
      <c r="BA64" s="1223" t="s">
        <v>380</v>
      </c>
      <c r="BB64" s="1222"/>
      <c r="BC64" s="1222"/>
      <c r="BD64" s="1223" t="s">
        <v>380</v>
      </c>
      <c r="BE64" s="1222"/>
      <c r="BF64" s="1222"/>
      <c r="BG64" s="1223"/>
      <c r="BH64" s="1222"/>
      <c r="BI64" s="1222"/>
      <c r="BJ64" s="1223">
        <v>43100</v>
      </c>
      <c r="BK64" s="1223">
        <v>42736</v>
      </c>
      <c r="BL64" s="1222" t="s">
        <v>611</v>
      </c>
      <c r="BM64" s="1225" t="s">
        <v>380</v>
      </c>
      <c r="BN64" s="1225"/>
      <c r="BO64" s="1225"/>
      <c r="BP64" s="1223" t="s">
        <v>782</v>
      </c>
      <c r="BQ64" s="1224"/>
      <c r="BR64" s="1224"/>
      <c r="BS64" s="1223" t="s">
        <v>379</v>
      </c>
      <c r="BT64" s="1222"/>
      <c r="BU64" s="1222"/>
      <c r="BV64" s="1222"/>
      <c r="BW64" s="1222"/>
      <c r="BX64" s="1135"/>
      <c r="BY64" s="1136"/>
      <c r="BZ64" s="1136"/>
      <c r="CA64" s="1136"/>
      <c r="CB64" s="1136"/>
      <c r="CC64" s="1136"/>
      <c r="CD64" s="1136"/>
      <c r="CE64" s="1136"/>
      <c r="CF64" s="1136"/>
      <c r="CG64" s="1136"/>
      <c r="CH64" s="1136"/>
      <c r="CI64" s="1136"/>
      <c r="CJ64" s="1136"/>
      <c r="CK64" s="1136"/>
      <c r="CL64" s="1136"/>
      <c r="CM64" s="1136"/>
      <c r="CN64" s="1136"/>
      <c r="CO64" s="1136"/>
      <c r="CP64" s="1136"/>
      <c r="CQ64" s="1136"/>
      <c r="CR64" s="1136"/>
      <c r="CS64" s="1136"/>
      <c r="CT64" s="1136"/>
      <c r="CU64" s="1136"/>
      <c r="CV64" s="1136"/>
      <c r="CW64" s="1136"/>
      <c r="CX64" s="1136"/>
      <c r="CY64" s="1136"/>
      <c r="CZ64" s="1136"/>
      <c r="DA64" s="1136"/>
      <c r="DB64" s="1136"/>
      <c r="DC64" s="1136"/>
      <c r="DD64" s="1136"/>
      <c r="DE64" s="1136"/>
      <c r="DF64" s="1136"/>
      <c r="DG64" s="1136"/>
      <c r="DH64" s="1136"/>
      <c r="DI64" s="1136"/>
      <c r="DJ64" s="1136"/>
      <c r="DK64" s="1136"/>
      <c r="DL64" s="1136"/>
    </row>
    <row r="65" spans="1:116" s="1127" customFormat="1" ht="17.100000000000001" customHeight="1">
      <c r="A65" s="1158" t="s">
        <v>1590</v>
      </c>
      <c r="B65" s="1239">
        <v>5224039</v>
      </c>
      <c r="C65" s="1159">
        <v>226</v>
      </c>
      <c r="D65" s="1231">
        <v>42781</v>
      </c>
      <c r="E65" s="1236" t="s">
        <v>380</v>
      </c>
      <c r="F65" s="1222"/>
      <c r="G65" s="1222"/>
      <c r="H65" s="1223">
        <v>42775</v>
      </c>
      <c r="I65" s="1223"/>
      <c r="J65" s="1222"/>
      <c r="K65" s="1223">
        <v>42785</v>
      </c>
      <c r="L65" s="1223"/>
      <c r="M65" s="1222"/>
      <c r="N65" s="1223" t="s">
        <v>380</v>
      </c>
      <c r="O65" s="1222"/>
      <c r="P65" s="1222"/>
      <c r="Q65" s="1222"/>
      <c r="R65" s="1222"/>
      <c r="S65" s="1222"/>
      <c r="T65" s="1223" t="s">
        <v>380</v>
      </c>
      <c r="U65" s="1223"/>
      <c r="V65" s="1223"/>
      <c r="W65" s="1223">
        <v>42775</v>
      </c>
      <c r="X65" s="1223"/>
      <c r="Y65" s="1224"/>
      <c r="Z65" s="1223" t="s">
        <v>380</v>
      </c>
      <c r="AA65" s="1223"/>
      <c r="AB65" s="1222"/>
      <c r="AC65" s="1223" t="s">
        <v>380</v>
      </c>
      <c r="AD65" s="1223"/>
      <c r="AE65" s="1224"/>
      <c r="AF65" s="1223">
        <v>42775</v>
      </c>
      <c r="AG65" s="1223"/>
      <c r="AH65" s="1224"/>
      <c r="AI65" s="1223" t="s">
        <v>380</v>
      </c>
      <c r="AJ65" s="1223"/>
      <c r="AK65" s="1222"/>
      <c r="AL65" s="1223" t="s">
        <v>380</v>
      </c>
      <c r="AM65" s="1222"/>
      <c r="AN65" s="1222"/>
      <c r="AO65" s="1223" t="s">
        <v>380</v>
      </c>
      <c r="AP65" s="1222"/>
      <c r="AQ65" s="1222"/>
      <c r="AR65" s="1223" t="s">
        <v>380</v>
      </c>
      <c r="AS65" s="1222"/>
      <c r="AT65" s="1222"/>
      <c r="AU65" s="1223" t="s">
        <v>380</v>
      </c>
      <c r="AV65" s="1222"/>
      <c r="AW65" s="1222"/>
      <c r="AX65" s="1223" t="s">
        <v>380</v>
      </c>
      <c r="AY65" s="1222"/>
      <c r="AZ65" s="1222"/>
      <c r="BA65" s="1223" t="s">
        <v>380</v>
      </c>
      <c r="BB65" s="1222"/>
      <c r="BC65" s="1222"/>
      <c r="BD65" s="1223" t="s">
        <v>380</v>
      </c>
      <c r="BE65" s="1222"/>
      <c r="BF65" s="1222"/>
      <c r="BG65" s="1223"/>
      <c r="BH65" s="1222"/>
      <c r="BI65" s="1222"/>
      <c r="BJ65" s="1223">
        <v>42788</v>
      </c>
      <c r="BK65" s="1222">
        <v>42788</v>
      </c>
      <c r="BL65" s="1222" t="s">
        <v>381</v>
      </c>
      <c r="BM65" s="1225" t="s">
        <v>380</v>
      </c>
      <c r="BN65" s="1225"/>
      <c r="BO65" s="1225"/>
      <c r="BP65" s="1223" t="s">
        <v>782</v>
      </c>
      <c r="BQ65" s="1223"/>
      <c r="BR65" s="1222"/>
      <c r="BS65" s="1223" t="s">
        <v>379</v>
      </c>
      <c r="BT65" s="1222"/>
      <c r="BU65" s="1222"/>
      <c r="BV65" s="1222"/>
      <c r="BW65" s="1222"/>
      <c r="BX65" s="1135"/>
      <c r="BY65" s="1136"/>
      <c r="BZ65" s="1136"/>
      <c r="CA65" s="1136"/>
      <c r="CB65" s="1136"/>
      <c r="CC65" s="1136"/>
      <c r="CD65" s="1136"/>
      <c r="CE65" s="1136"/>
      <c r="CF65" s="1136"/>
      <c r="CG65" s="1136"/>
      <c r="CH65" s="1136"/>
      <c r="CI65" s="1136"/>
      <c r="CJ65" s="1136"/>
      <c r="CK65" s="1136"/>
      <c r="CL65" s="1136"/>
      <c r="CM65" s="1136"/>
      <c r="CN65" s="1136"/>
      <c r="CO65" s="1136"/>
      <c r="CP65" s="1136"/>
      <c r="CQ65" s="1136"/>
      <c r="CR65" s="1136"/>
      <c r="CS65" s="1136"/>
      <c r="CT65" s="1136"/>
      <c r="CU65" s="1136"/>
      <c r="CV65" s="1136"/>
      <c r="CW65" s="1136"/>
      <c r="CX65" s="1136"/>
      <c r="CY65" s="1136"/>
      <c r="CZ65" s="1136"/>
      <c r="DA65" s="1136"/>
      <c r="DB65" s="1136"/>
      <c r="DC65" s="1136"/>
      <c r="DD65" s="1136"/>
      <c r="DE65" s="1136"/>
      <c r="DF65" s="1136"/>
      <c r="DG65" s="1136"/>
      <c r="DH65" s="1136"/>
      <c r="DI65" s="1136"/>
      <c r="DJ65" s="1136"/>
      <c r="DK65" s="1136"/>
      <c r="DL65" s="1136"/>
    </row>
    <row r="66" spans="1:116" s="1127" customFormat="1" ht="17.100000000000001" customHeight="1">
      <c r="A66" s="1158" t="s">
        <v>1592</v>
      </c>
      <c r="B66" s="1158">
        <v>2183385</v>
      </c>
      <c r="C66" s="1159"/>
      <c r="D66" s="1231">
        <v>42781</v>
      </c>
      <c r="E66" s="1236" t="s">
        <v>380</v>
      </c>
      <c r="F66" s="1222"/>
      <c r="G66" s="1222"/>
      <c r="H66" s="1223">
        <v>42775</v>
      </c>
      <c r="I66" s="1223"/>
      <c r="J66" s="1222"/>
      <c r="K66" s="1223">
        <v>42775</v>
      </c>
      <c r="L66" s="1223"/>
      <c r="M66" s="1222"/>
      <c r="N66" s="1223" t="s">
        <v>380</v>
      </c>
      <c r="O66" s="1222"/>
      <c r="P66" s="1222"/>
      <c r="Q66" s="1222"/>
      <c r="R66" s="1222"/>
      <c r="S66" s="1222"/>
      <c r="T66" s="1223" t="s">
        <v>380</v>
      </c>
      <c r="U66" s="1223"/>
      <c r="V66" s="1223"/>
      <c r="W66" s="1223">
        <v>42775</v>
      </c>
      <c r="X66" s="1223"/>
      <c r="Y66" s="1224"/>
      <c r="Z66" s="1223" t="s">
        <v>380</v>
      </c>
      <c r="AA66" s="1223"/>
      <c r="AB66" s="1222"/>
      <c r="AC66" s="1223" t="s">
        <v>380</v>
      </c>
      <c r="AD66" s="1223"/>
      <c r="AE66" s="1224"/>
      <c r="AF66" s="1223">
        <v>42775</v>
      </c>
      <c r="AG66" s="1223"/>
      <c r="AH66" s="1224"/>
      <c r="AI66" s="1223" t="s">
        <v>380</v>
      </c>
      <c r="AJ66" s="1223"/>
      <c r="AK66" s="1222"/>
      <c r="AL66" s="1223" t="s">
        <v>380</v>
      </c>
      <c r="AM66" s="1222"/>
      <c r="AN66" s="1222"/>
      <c r="AO66" s="1223" t="s">
        <v>380</v>
      </c>
      <c r="AP66" s="1222"/>
      <c r="AQ66" s="1222"/>
      <c r="AR66" s="1223" t="s">
        <v>380</v>
      </c>
      <c r="AS66" s="1222"/>
      <c r="AT66" s="1222"/>
      <c r="AU66" s="1223" t="s">
        <v>380</v>
      </c>
      <c r="AV66" s="1222"/>
      <c r="AW66" s="1222"/>
      <c r="AX66" s="1223" t="s">
        <v>380</v>
      </c>
      <c r="AY66" s="1222"/>
      <c r="AZ66" s="1222"/>
      <c r="BA66" s="1223" t="s">
        <v>380</v>
      </c>
      <c r="BB66" s="1222"/>
      <c r="BC66" s="1222"/>
      <c r="BD66" s="1223" t="s">
        <v>380</v>
      </c>
      <c r="BE66" s="1222"/>
      <c r="BF66" s="1222"/>
      <c r="BG66" s="1223"/>
      <c r="BH66" s="1222"/>
      <c r="BI66" s="1222"/>
      <c r="BJ66" s="1223">
        <v>42760</v>
      </c>
      <c r="BK66" s="1222"/>
      <c r="BL66" s="1222"/>
      <c r="BM66" s="1225" t="s">
        <v>380</v>
      </c>
      <c r="BN66" s="1225"/>
      <c r="BO66" s="1225"/>
      <c r="BP66" s="1223" t="s">
        <v>782</v>
      </c>
      <c r="BQ66" s="1223"/>
      <c r="BR66" s="1222"/>
      <c r="BS66" s="1223" t="s">
        <v>379</v>
      </c>
      <c r="BT66" s="1222"/>
      <c r="BU66" s="1222"/>
      <c r="BV66" s="1222"/>
      <c r="BW66" s="1222"/>
      <c r="BX66" s="1135"/>
      <c r="BY66" s="1136"/>
      <c r="BZ66" s="1136"/>
      <c r="CA66" s="1136"/>
      <c r="CB66" s="1136"/>
      <c r="CC66" s="1136"/>
      <c r="CD66" s="1136"/>
      <c r="CE66" s="1136"/>
      <c r="CF66" s="1136"/>
      <c r="CG66" s="1136"/>
      <c r="CH66" s="1136"/>
      <c r="CI66" s="1136"/>
      <c r="CJ66" s="1136"/>
      <c r="CK66" s="1136"/>
      <c r="CL66" s="1136"/>
      <c r="CM66" s="1136"/>
      <c r="CN66" s="1136"/>
      <c r="CO66" s="1136"/>
      <c r="CP66" s="1136"/>
      <c r="CQ66" s="1136"/>
      <c r="CR66" s="1136"/>
      <c r="CS66" s="1136"/>
      <c r="CT66" s="1136"/>
      <c r="CU66" s="1136"/>
      <c r="CV66" s="1136"/>
      <c r="CW66" s="1136"/>
      <c r="CX66" s="1136"/>
      <c r="CY66" s="1136"/>
      <c r="CZ66" s="1136"/>
      <c r="DA66" s="1136"/>
      <c r="DB66" s="1136"/>
      <c r="DC66" s="1136"/>
      <c r="DD66" s="1136"/>
      <c r="DE66" s="1136"/>
      <c r="DF66" s="1136"/>
      <c r="DG66" s="1136"/>
      <c r="DH66" s="1136"/>
      <c r="DI66" s="1136"/>
      <c r="DJ66" s="1136"/>
      <c r="DK66" s="1136"/>
      <c r="DL66" s="1136"/>
    </row>
    <row r="67" spans="1:116" s="1127" customFormat="1" ht="17.100000000000001" customHeight="1">
      <c r="A67" s="1158" t="s">
        <v>1593</v>
      </c>
      <c r="B67" s="1158">
        <v>2183385</v>
      </c>
      <c r="C67" s="1159"/>
      <c r="D67" s="1231">
        <v>42781</v>
      </c>
      <c r="E67" s="1236" t="s">
        <v>380</v>
      </c>
      <c r="F67" s="1222"/>
      <c r="G67" s="1222"/>
      <c r="H67" s="1223">
        <v>42775</v>
      </c>
      <c r="I67" s="1223"/>
      <c r="J67" s="1222"/>
      <c r="K67" s="1223">
        <v>42775</v>
      </c>
      <c r="L67" s="1223"/>
      <c r="M67" s="1222"/>
      <c r="N67" s="1223" t="s">
        <v>380</v>
      </c>
      <c r="O67" s="1222"/>
      <c r="P67" s="1222"/>
      <c r="Q67" s="1222"/>
      <c r="R67" s="1222"/>
      <c r="S67" s="1222"/>
      <c r="T67" s="1223" t="s">
        <v>380</v>
      </c>
      <c r="U67" s="1223"/>
      <c r="V67" s="1223"/>
      <c r="W67" s="1223">
        <v>42775</v>
      </c>
      <c r="X67" s="1223"/>
      <c r="Y67" s="1224"/>
      <c r="Z67" s="1223" t="s">
        <v>380</v>
      </c>
      <c r="AA67" s="1223"/>
      <c r="AB67" s="1222"/>
      <c r="AC67" s="1223" t="s">
        <v>380</v>
      </c>
      <c r="AD67" s="1223"/>
      <c r="AE67" s="1224"/>
      <c r="AF67" s="1223">
        <v>42775</v>
      </c>
      <c r="AG67" s="1223"/>
      <c r="AH67" s="1224"/>
      <c r="AI67" s="1223" t="s">
        <v>380</v>
      </c>
      <c r="AJ67" s="1223"/>
      <c r="AK67" s="1222"/>
      <c r="AL67" s="1223" t="s">
        <v>380</v>
      </c>
      <c r="AM67" s="1222"/>
      <c r="AN67" s="1222"/>
      <c r="AO67" s="1223" t="s">
        <v>380</v>
      </c>
      <c r="AP67" s="1222"/>
      <c r="AQ67" s="1222"/>
      <c r="AR67" s="1223" t="s">
        <v>380</v>
      </c>
      <c r="AS67" s="1222"/>
      <c r="AT67" s="1222"/>
      <c r="AU67" s="1223" t="s">
        <v>380</v>
      </c>
      <c r="AV67" s="1222"/>
      <c r="AW67" s="1222"/>
      <c r="AX67" s="1223" t="s">
        <v>380</v>
      </c>
      <c r="AY67" s="1222"/>
      <c r="AZ67" s="1222"/>
      <c r="BA67" s="1223" t="s">
        <v>380</v>
      </c>
      <c r="BB67" s="1222"/>
      <c r="BC67" s="1222"/>
      <c r="BD67" s="1223" t="s">
        <v>380</v>
      </c>
      <c r="BE67" s="1222"/>
      <c r="BF67" s="1222"/>
      <c r="BG67" s="1223"/>
      <c r="BH67" s="1222"/>
      <c r="BI67" s="1222"/>
      <c r="BJ67" s="1223">
        <v>42760</v>
      </c>
      <c r="BK67" s="1222"/>
      <c r="BL67" s="1222"/>
      <c r="BM67" s="1225" t="s">
        <v>380</v>
      </c>
      <c r="BN67" s="1225"/>
      <c r="BO67" s="1225"/>
      <c r="BP67" s="1223" t="s">
        <v>782</v>
      </c>
      <c r="BQ67" s="1223"/>
      <c r="BR67" s="1222"/>
      <c r="BS67" s="1223" t="s">
        <v>379</v>
      </c>
      <c r="BT67" s="1222"/>
      <c r="BU67" s="1222"/>
      <c r="BV67" s="1222"/>
      <c r="BW67" s="1222"/>
      <c r="BX67" s="1135"/>
      <c r="BY67" s="1136"/>
      <c r="BZ67" s="1136"/>
      <c r="CA67" s="1136"/>
      <c r="CB67" s="1136"/>
      <c r="CC67" s="1136"/>
      <c r="CD67" s="1136"/>
      <c r="CE67" s="1136"/>
      <c r="CF67" s="1136"/>
      <c r="CG67" s="1136"/>
      <c r="CH67" s="1136"/>
      <c r="CI67" s="1136"/>
      <c r="CJ67" s="1136"/>
      <c r="CK67" s="1136"/>
      <c r="CL67" s="1136"/>
      <c r="CM67" s="1136"/>
      <c r="CN67" s="1136"/>
      <c r="CO67" s="1136"/>
      <c r="CP67" s="1136"/>
      <c r="CQ67" s="1136"/>
      <c r="CR67" s="1136"/>
      <c r="CS67" s="1136"/>
      <c r="CT67" s="1136"/>
      <c r="CU67" s="1136"/>
      <c r="CV67" s="1136"/>
      <c r="CW67" s="1136"/>
      <c r="CX67" s="1136"/>
      <c r="CY67" s="1136"/>
      <c r="CZ67" s="1136"/>
      <c r="DA67" s="1136"/>
      <c r="DB67" s="1136"/>
      <c r="DC67" s="1136"/>
      <c r="DD67" s="1136"/>
      <c r="DE67" s="1136"/>
      <c r="DF67" s="1136"/>
      <c r="DG67" s="1136"/>
      <c r="DH67" s="1136"/>
      <c r="DI67" s="1136"/>
      <c r="DJ67" s="1136"/>
      <c r="DK67" s="1136"/>
      <c r="DL67" s="1136"/>
    </row>
    <row r="68" spans="1:116" s="1127" customFormat="1" ht="17.100000000000001" customHeight="1">
      <c r="A68" s="1158" t="s">
        <v>1448</v>
      </c>
      <c r="B68" s="1158" t="s">
        <v>387</v>
      </c>
      <c r="C68" s="1159">
        <v>19000</v>
      </c>
      <c r="D68" s="1231">
        <v>42788</v>
      </c>
      <c r="E68" s="1222">
        <v>42753</v>
      </c>
      <c r="F68" s="1222">
        <v>42757</v>
      </c>
      <c r="G68" s="1222" t="s">
        <v>611</v>
      </c>
      <c r="H68" s="1223" t="s">
        <v>380</v>
      </c>
      <c r="I68" s="1223"/>
      <c r="J68" s="1222"/>
      <c r="K68" s="1223">
        <v>42761</v>
      </c>
      <c r="L68" s="1223">
        <v>42766</v>
      </c>
      <c r="M68" s="1222" t="s">
        <v>611</v>
      </c>
      <c r="N68" s="1223" t="s">
        <v>380</v>
      </c>
      <c r="O68" s="1222"/>
      <c r="P68" s="1222"/>
      <c r="Q68" s="1222"/>
      <c r="R68" s="1222"/>
      <c r="S68" s="1222"/>
      <c r="T68" s="1223" t="s">
        <v>380</v>
      </c>
      <c r="U68" s="1223"/>
      <c r="V68" s="1223"/>
      <c r="W68" s="1223" t="s">
        <v>380</v>
      </c>
      <c r="X68" s="1223"/>
      <c r="Y68" s="1223"/>
      <c r="Z68" s="1223" t="s">
        <v>380</v>
      </c>
      <c r="AA68" s="1223"/>
      <c r="AB68" s="1222"/>
      <c r="AC68" s="1223">
        <v>42711</v>
      </c>
      <c r="AD68" s="1223">
        <v>42716</v>
      </c>
      <c r="AE68" s="1224" t="s">
        <v>611</v>
      </c>
      <c r="AF68" s="1223">
        <v>42705</v>
      </c>
      <c r="AG68" s="1223">
        <v>42705</v>
      </c>
      <c r="AH68" s="1224" t="s">
        <v>611</v>
      </c>
      <c r="AI68" s="1223">
        <v>42739</v>
      </c>
      <c r="AJ68" s="1222">
        <v>42743</v>
      </c>
      <c r="AK68" s="1222" t="s">
        <v>611</v>
      </c>
      <c r="AL68" s="1223">
        <v>42739</v>
      </c>
      <c r="AM68" s="1222">
        <v>42743</v>
      </c>
      <c r="AN68" s="1222" t="s">
        <v>611</v>
      </c>
      <c r="AO68" s="1223" t="s">
        <v>380</v>
      </c>
      <c r="AP68" s="1222"/>
      <c r="AQ68" s="1222"/>
      <c r="AR68" s="1223" t="s">
        <v>380</v>
      </c>
      <c r="AS68" s="1222"/>
      <c r="AT68" s="1222"/>
      <c r="AU68" s="1223" t="s">
        <v>380</v>
      </c>
      <c r="AV68" s="1222"/>
      <c r="AW68" s="1222"/>
      <c r="AX68" s="1223" t="s">
        <v>380</v>
      </c>
      <c r="AY68" s="1222"/>
      <c r="AZ68" s="1222"/>
      <c r="BA68" s="1223" t="s">
        <v>380</v>
      </c>
      <c r="BB68" s="1222"/>
      <c r="BC68" s="1222"/>
      <c r="BD68" s="1223" t="s">
        <v>380</v>
      </c>
      <c r="BE68" s="1222"/>
      <c r="BF68" s="1222"/>
      <c r="BG68" s="1223">
        <v>42746</v>
      </c>
      <c r="BH68" s="1222">
        <v>42752</v>
      </c>
      <c r="BI68" s="1222" t="s">
        <v>611</v>
      </c>
      <c r="BJ68" s="1223" t="s">
        <v>380</v>
      </c>
      <c r="BK68" s="1222"/>
      <c r="BL68" s="1222"/>
      <c r="BM68" s="1225" t="s">
        <v>380</v>
      </c>
      <c r="BN68" s="1225"/>
      <c r="BO68" s="1225"/>
      <c r="BP68" s="1223" t="s">
        <v>782</v>
      </c>
      <c r="BQ68" s="1223"/>
      <c r="BR68" s="1222"/>
      <c r="BS68" s="1223" t="s">
        <v>379</v>
      </c>
      <c r="BT68" s="1222"/>
      <c r="BU68" s="1222"/>
      <c r="BV68" s="1222"/>
      <c r="BW68" s="1222"/>
      <c r="BX68" s="1135"/>
      <c r="BY68" s="1136"/>
      <c r="BZ68" s="1136"/>
      <c r="CA68" s="1136"/>
      <c r="CB68" s="1136"/>
      <c r="CC68" s="1136"/>
      <c r="CD68" s="1136"/>
      <c r="CE68" s="1136"/>
      <c r="CF68" s="1136"/>
      <c r="CG68" s="1136"/>
      <c r="CH68" s="1136"/>
      <c r="CI68" s="1136"/>
      <c r="CJ68" s="1136"/>
      <c r="CK68" s="1136"/>
      <c r="CL68" s="1136"/>
      <c r="CM68" s="1136"/>
      <c r="CN68" s="1136"/>
      <c r="CO68" s="1136"/>
      <c r="CP68" s="1136"/>
      <c r="CQ68" s="1136"/>
      <c r="CR68" s="1136"/>
      <c r="CS68" s="1136"/>
      <c r="CT68" s="1136"/>
      <c r="CU68" s="1136"/>
      <c r="CV68" s="1136"/>
      <c r="CW68" s="1136"/>
      <c r="CX68" s="1136"/>
      <c r="CY68" s="1136"/>
      <c r="CZ68" s="1136"/>
      <c r="DA68" s="1136"/>
      <c r="DB68" s="1136"/>
      <c r="DC68" s="1136"/>
      <c r="DD68" s="1136"/>
      <c r="DE68" s="1136"/>
      <c r="DF68" s="1136"/>
      <c r="DG68" s="1136"/>
      <c r="DH68" s="1136"/>
      <c r="DI68" s="1136"/>
      <c r="DJ68" s="1136"/>
      <c r="DK68" s="1136"/>
      <c r="DL68" s="1136"/>
    </row>
    <row r="69" spans="1:116" s="1127" customFormat="1" ht="17.100000000000001" customHeight="1">
      <c r="A69" s="1158" t="s">
        <v>1450</v>
      </c>
      <c r="B69" s="1158" t="s">
        <v>387</v>
      </c>
      <c r="C69" s="1159">
        <v>20393</v>
      </c>
      <c r="D69" s="1231">
        <v>42788</v>
      </c>
      <c r="E69" s="1222">
        <v>42753</v>
      </c>
      <c r="F69" s="1222">
        <v>42757</v>
      </c>
      <c r="G69" s="1222" t="s">
        <v>611</v>
      </c>
      <c r="H69" s="1223" t="s">
        <v>380</v>
      </c>
      <c r="I69" s="1223"/>
      <c r="J69" s="1222"/>
      <c r="K69" s="1223">
        <v>42761</v>
      </c>
      <c r="L69" s="1223">
        <v>42766</v>
      </c>
      <c r="M69" s="1222" t="s">
        <v>611</v>
      </c>
      <c r="N69" s="1223" t="s">
        <v>380</v>
      </c>
      <c r="O69" s="1222"/>
      <c r="P69" s="1222"/>
      <c r="Q69" s="1222"/>
      <c r="R69" s="1222"/>
      <c r="S69" s="1222"/>
      <c r="T69" s="1223" t="s">
        <v>380</v>
      </c>
      <c r="U69" s="1223"/>
      <c r="V69" s="1223"/>
      <c r="W69" s="1223" t="s">
        <v>380</v>
      </c>
      <c r="X69" s="1223"/>
      <c r="Y69" s="1223"/>
      <c r="Z69" s="1223" t="s">
        <v>380</v>
      </c>
      <c r="AA69" s="1223"/>
      <c r="AB69" s="1222"/>
      <c r="AC69" s="1223">
        <v>42711</v>
      </c>
      <c r="AD69" s="1223">
        <v>42716</v>
      </c>
      <c r="AE69" s="1224" t="s">
        <v>611</v>
      </c>
      <c r="AF69" s="1223">
        <v>42705</v>
      </c>
      <c r="AG69" s="1223">
        <v>42705</v>
      </c>
      <c r="AH69" s="1224" t="s">
        <v>611</v>
      </c>
      <c r="AI69" s="1223">
        <v>42739</v>
      </c>
      <c r="AJ69" s="1222">
        <v>42743</v>
      </c>
      <c r="AK69" s="1222" t="s">
        <v>611</v>
      </c>
      <c r="AL69" s="1223">
        <v>42739</v>
      </c>
      <c r="AM69" s="1222">
        <v>42743</v>
      </c>
      <c r="AN69" s="1222" t="s">
        <v>611</v>
      </c>
      <c r="AO69" s="1223" t="s">
        <v>380</v>
      </c>
      <c r="AP69" s="1222"/>
      <c r="AQ69" s="1222"/>
      <c r="AR69" s="1223" t="s">
        <v>380</v>
      </c>
      <c r="AS69" s="1222"/>
      <c r="AT69" s="1222"/>
      <c r="AU69" s="1223" t="s">
        <v>380</v>
      </c>
      <c r="AV69" s="1222"/>
      <c r="AW69" s="1222"/>
      <c r="AX69" s="1223" t="s">
        <v>380</v>
      </c>
      <c r="AY69" s="1222"/>
      <c r="AZ69" s="1222"/>
      <c r="BA69" s="1223" t="s">
        <v>380</v>
      </c>
      <c r="BB69" s="1222"/>
      <c r="BC69" s="1222"/>
      <c r="BD69" s="1223" t="s">
        <v>380</v>
      </c>
      <c r="BE69" s="1222"/>
      <c r="BF69" s="1222"/>
      <c r="BG69" s="1223">
        <v>42746</v>
      </c>
      <c r="BH69" s="1222">
        <v>42752</v>
      </c>
      <c r="BI69" s="1222" t="s">
        <v>611</v>
      </c>
      <c r="BJ69" s="1223" t="s">
        <v>380</v>
      </c>
      <c r="BK69" s="1222"/>
      <c r="BL69" s="1222"/>
      <c r="BM69" s="1225" t="s">
        <v>380</v>
      </c>
      <c r="BN69" s="1225"/>
      <c r="BO69" s="1225"/>
      <c r="BP69" s="1223" t="s">
        <v>782</v>
      </c>
      <c r="BQ69" s="1223"/>
      <c r="BR69" s="1222"/>
      <c r="BS69" s="1223" t="s">
        <v>379</v>
      </c>
      <c r="BT69" s="1222"/>
      <c r="BU69" s="1222"/>
      <c r="BV69" s="1222"/>
      <c r="BW69" s="1222"/>
      <c r="BX69" s="1135"/>
      <c r="BY69" s="1136"/>
      <c r="BZ69" s="1136"/>
      <c r="CA69" s="1136"/>
      <c r="CB69" s="1136"/>
      <c r="CC69" s="1136"/>
      <c r="CD69" s="1136"/>
      <c r="CE69" s="1136"/>
      <c r="CF69" s="1136"/>
      <c r="CG69" s="1136"/>
      <c r="CH69" s="1136"/>
      <c r="CI69" s="1136"/>
      <c r="CJ69" s="1136"/>
      <c r="CK69" s="1136"/>
      <c r="CL69" s="1136"/>
      <c r="CM69" s="1136"/>
      <c r="CN69" s="1136"/>
      <c r="CO69" s="1136"/>
      <c r="CP69" s="1136"/>
      <c r="CQ69" s="1136"/>
      <c r="CR69" s="1136"/>
      <c r="CS69" s="1136"/>
      <c r="CT69" s="1136"/>
      <c r="CU69" s="1136"/>
      <c r="CV69" s="1136"/>
      <c r="CW69" s="1136"/>
      <c r="CX69" s="1136"/>
      <c r="CY69" s="1136"/>
      <c r="CZ69" s="1136"/>
      <c r="DA69" s="1136"/>
      <c r="DB69" s="1136"/>
      <c r="DC69" s="1136"/>
      <c r="DD69" s="1136"/>
      <c r="DE69" s="1136"/>
      <c r="DF69" s="1136"/>
      <c r="DG69" s="1136"/>
      <c r="DH69" s="1136"/>
      <c r="DI69" s="1136"/>
      <c r="DJ69" s="1136"/>
      <c r="DK69" s="1136"/>
      <c r="DL69" s="1136"/>
    </row>
    <row r="70" spans="1:116" s="1127" customFormat="1" ht="17.100000000000001" customHeight="1">
      <c r="A70" s="1158" t="s">
        <v>1452</v>
      </c>
      <c r="B70" s="1158" t="s">
        <v>1393</v>
      </c>
      <c r="C70" s="1159">
        <v>11000</v>
      </c>
      <c r="D70" s="1231">
        <v>42788</v>
      </c>
      <c r="E70" s="1222">
        <v>42753</v>
      </c>
      <c r="F70" s="1222">
        <v>42757</v>
      </c>
      <c r="G70" s="1222" t="s">
        <v>611</v>
      </c>
      <c r="H70" s="1223" t="s">
        <v>380</v>
      </c>
      <c r="I70" s="1223"/>
      <c r="J70" s="1222"/>
      <c r="K70" s="1223">
        <v>42761</v>
      </c>
      <c r="L70" s="1223">
        <v>42766</v>
      </c>
      <c r="M70" s="1222" t="s">
        <v>611</v>
      </c>
      <c r="N70" s="1223" t="s">
        <v>380</v>
      </c>
      <c r="O70" s="1222"/>
      <c r="P70" s="1222"/>
      <c r="Q70" s="1222"/>
      <c r="R70" s="1222"/>
      <c r="S70" s="1222"/>
      <c r="T70" s="1223" t="s">
        <v>380</v>
      </c>
      <c r="U70" s="1223"/>
      <c r="V70" s="1223"/>
      <c r="W70" s="1223" t="s">
        <v>380</v>
      </c>
      <c r="X70" s="1223"/>
      <c r="Y70" s="1223"/>
      <c r="Z70" s="1223" t="s">
        <v>380</v>
      </c>
      <c r="AA70" s="1223"/>
      <c r="AB70" s="1222"/>
      <c r="AC70" s="1223">
        <v>42711</v>
      </c>
      <c r="AD70" s="1223">
        <v>42716</v>
      </c>
      <c r="AE70" s="1224" t="s">
        <v>611</v>
      </c>
      <c r="AF70" s="1223">
        <v>42705</v>
      </c>
      <c r="AG70" s="1223">
        <v>42705</v>
      </c>
      <c r="AH70" s="1224" t="s">
        <v>611</v>
      </c>
      <c r="AI70" s="1223">
        <v>42739</v>
      </c>
      <c r="AJ70" s="1222">
        <v>42743</v>
      </c>
      <c r="AK70" s="1222" t="s">
        <v>611</v>
      </c>
      <c r="AL70" s="1223">
        <v>42739</v>
      </c>
      <c r="AM70" s="1222">
        <v>42743</v>
      </c>
      <c r="AN70" s="1222" t="s">
        <v>611</v>
      </c>
      <c r="AO70" s="1223" t="s">
        <v>380</v>
      </c>
      <c r="AP70" s="1222"/>
      <c r="AQ70" s="1222"/>
      <c r="AR70" s="1223" t="s">
        <v>380</v>
      </c>
      <c r="AS70" s="1222"/>
      <c r="AT70" s="1222"/>
      <c r="AU70" s="1223" t="s">
        <v>380</v>
      </c>
      <c r="AV70" s="1222"/>
      <c r="AW70" s="1222"/>
      <c r="AX70" s="1223" t="s">
        <v>380</v>
      </c>
      <c r="AY70" s="1222"/>
      <c r="AZ70" s="1222"/>
      <c r="BA70" s="1223" t="s">
        <v>380</v>
      </c>
      <c r="BB70" s="1222"/>
      <c r="BC70" s="1222"/>
      <c r="BD70" s="1223" t="s">
        <v>380</v>
      </c>
      <c r="BE70" s="1222"/>
      <c r="BF70" s="1222"/>
      <c r="BG70" s="1223">
        <v>42746</v>
      </c>
      <c r="BH70" s="1222">
        <v>42752</v>
      </c>
      <c r="BI70" s="1222" t="s">
        <v>611</v>
      </c>
      <c r="BJ70" s="1223" t="s">
        <v>380</v>
      </c>
      <c r="BK70" s="1222"/>
      <c r="BL70" s="1222"/>
      <c r="BM70" s="1225" t="s">
        <v>380</v>
      </c>
      <c r="BN70" s="1225"/>
      <c r="BO70" s="1225"/>
      <c r="BP70" s="1223" t="s">
        <v>782</v>
      </c>
      <c r="BQ70" s="1223"/>
      <c r="BR70" s="1222"/>
      <c r="BS70" s="1223" t="s">
        <v>379</v>
      </c>
      <c r="BT70" s="1222"/>
      <c r="BU70" s="1222"/>
      <c r="BV70" s="1222"/>
      <c r="BW70" s="1222"/>
      <c r="BX70" s="1135"/>
      <c r="BY70" s="1136"/>
      <c r="BZ70" s="1136"/>
      <c r="CA70" s="1136"/>
      <c r="CB70" s="1136"/>
      <c r="CC70" s="1136"/>
      <c r="CD70" s="1136"/>
      <c r="CE70" s="1136"/>
      <c r="CF70" s="1136"/>
      <c r="CG70" s="1136"/>
      <c r="CH70" s="1136"/>
      <c r="CI70" s="1136"/>
      <c r="CJ70" s="1136"/>
      <c r="CK70" s="1136"/>
      <c r="CL70" s="1136"/>
      <c r="CM70" s="1136"/>
      <c r="CN70" s="1136"/>
      <c r="CO70" s="1136"/>
      <c r="CP70" s="1136"/>
      <c r="CQ70" s="1136"/>
      <c r="CR70" s="1136"/>
      <c r="CS70" s="1136"/>
      <c r="CT70" s="1136"/>
      <c r="CU70" s="1136"/>
      <c r="CV70" s="1136"/>
      <c r="CW70" s="1136"/>
      <c r="CX70" s="1136"/>
      <c r="CY70" s="1136"/>
      <c r="CZ70" s="1136"/>
      <c r="DA70" s="1136"/>
      <c r="DB70" s="1136"/>
      <c r="DC70" s="1136"/>
      <c r="DD70" s="1136"/>
      <c r="DE70" s="1136"/>
      <c r="DF70" s="1136"/>
      <c r="DG70" s="1136"/>
      <c r="DH70" s="1136"/>
      <c r="DI70" s="1136"/>
      <c r="DJ70" s="1136"/>
      <c r="DK70" s="1136"/>
      <c r="DL70" s="1136"/>
    </row>
    <row r="71" spans="1:116" s="1127" customFormat="1" ht="17.100000000000001" customHeight="1">
      <c r="A71" s="1160" t="s">
        <v>1484</v>
      </c>
      <c r="B71" s="1160" t="s">
        <v>1470</v>
      </c>
      <c r="C71" s="1161">
        <v>40</v>
      </c>
      <c r="D71" s="1235">
        <v>42794</v>
      </c>
      <c r="E71" s="1222" t="s">
        <v>380</v>
      </c>
      <c r="F71" s="1222"/>
      <c r="G71" s="1222"/>
      <c r="H71" s="1223" t="s">
        <v>380</v>
      </c>
      <c r="I71" s="1223"/>
      <c r="J71" s="1222"/>
      <c r="K71" s="1223">
        <v>42761</v>
      </c>
      <c r="L71" s="1223"/>
      <c r="M71" s="1222"/>
      <c r="N71" s="1223" t="s">
        <v>380</v>
      </c>
      <c r="O71" s="1222"/>
      <c r="P71" s="1222"/>
      <c r="Q71" s="1222"/>
      <c r="R71" s="1222"/>
      <c r="S71" s="1222"/>
      <c r="T71" s="1223" t="s">
        <v>380</v>
      </c>
      <c r="U71" s="1223"/>
      <c r="V71" s="1223"/>
      <c r="W71" s="1223" t="s">
        <v>380</v>
      </c>
      <c r="X71" s="1223"/>
      <c r="Y71" s="1223"/>
      <c r="Z71" s="1223" t="s">
        <v>380</v>
      </c>
      <c r="AA71" s="1223"/>
      <c r="AB71" s="1222"/>
      <c r="AC71" s="1223" t="s">
        <v>380</v>
      </c>
      <c r="AD71" s="1223"/>
      <c r="AE71" s="1222"/>
      <c r="AF71" s="1223">
        <v>42795</v>
      </c>
      <c r="AG71" s="1223"/>
      <c r="AH71" s="1222"/>
      <c r="AI71" s="1223">
        <v>42799</v>
      </c>
      <c r="AJ71" s="1223"/>
      <c r="AK71" s="1222"/>
      <c r="AL71" s="1223">
        <v>42799</v>
      </c>
      <c r="AM71" s="1222"/>
      <c r="AN71" s="1222"/>
      <c r="AO71" s="1223" t="s">
        <v>380</v>
      </c>
      <c r="AP71" s="1222"/>
      <c r="AQ71" s="1222"/>
      <c r="AR71" s="1223" t="s">
        <v>380</v>
      </c>
      <c r="AS71" s="1222"/>
      <c r="AT71" s="1222"/>
      <c r="AU71" s="1223" t="s">
        <v>380</v>
      </c>
      <c r="AV71" s="1222"/>
      <c r="AW71" s="1222"/>
      <c r="AX71" s="1223" t="s">
        <v>380</v>
      </c>
      <c r="AY71" s="1222"/>
      <c r="AZ71" s="1222"/>
      <c r="BA71" s="1223" t="s">
        <v>380</v>
      </c>
      <c r="BB71" s="1222"/>
      <c r="BC71" s="1222"/>
      <c r="BD71" s="1223" t="s">
        <v>380</v>
      </c>
      <c r="BE71" s="1222"/>
      <c r="BF71" s="1222"/>
      <c r="BG71" s="1223" t="s">
        <v>380</v>
      </c>
      <c r="BH71" s="1222"/>
      <c r="BI71" s="1222"/>
      <c r="BJ71" s="1223" t="s">
        <v>380</v>
      </c>
      <c r="BK71" s="1222"/>
      <c r="BL71" s="1222"/>
      <c r="BM71" s="1225">
        <v>42771</v>
      </c>
      <c r="BN71" s="1225"/>
      <c r="BO71" s="1225"/>
      <c r="BP71" s="1223" t="s">
        <v>782</v>
      </c>
      <c r="BQ71" s="1223"/>
      <c r="BR71" s="1222"/>
      <c r="BS71" s="1223" t="s">
        <v>379</v>
      </c>
      <c r="BT71" s="1222"/>
      <c r="BU71" s="1222"/>
      <c r="BV71" s="1222"/>
      <c r="BW71" s="1222"/>
      <c r="BX71" s="1135"/>
      <c r="BY71" s="1136"/>
      <c r="BZ71" s="1136"/>
      <c r="CA71" s="1136"/>
      <c r="CB71" s="1136"/>
      <c r="CC71" s="1136"/>
      <c r="CD71" s="1136"/>
      <c r="CE71" s="1136"/>
      <c r="CF71" s="1136"/>
      <c r="CG71" s="1136"/>
      <c r="CH71" s="1136"/>
      <c r="CI71" s="1136"/>
      <c r="CJ71" s="1136"/>
      <c r="CK71" s="1136"/>
      <c r="CL71" s="1136"/>
      <c r="CM71" s="1136"/>
      <c r="CN71" s="1136"/>
      <c r="CO71" s="1136"/>
      <c r="CP71" s="1136"/>
      <c r="CQ71" s="1136"/>
      <c r="CR71" s="1136"/>
      <c r="CS71" s="1136"/>
      <c r="CT71" s="1136"/>
      <c r="CU71" s="1136"/>
      <c r="CV71" s="1136"/>
      <c r="CW71" s="1136"/>
      <c r="CX71" s="1136"/>
      <c r="CY71" s="1136"/>
      <c r="CZ71" s="1136"/>
      <c r="DA71" s="1136"/>
      <c r="DB71" s="1136"/>
      <c r="DC71" s="1136"/>
      <c r="DD71" s="1136"/>
      <c r="DE71" s="1136"/>
      <c r="DF71" s="1136"/>
      <c r="DG71" s="1136"/>
      <c r="DH71" s="1136"/>
      <c r="DI71" s="1136"/>
      <c r="DJ71" s="1136"/>
      <c r="DK71" s="1136"/>
      <c r="DL71" s="1136"/>
    </row>
    <row r="72" spans="1:116" s="1127" customFormat="1" ht="17.100000000000001" customHeight="1">
      <c r="A72" s="1160" t="s">
        <v>1485</v>
      </c>
      <c r="B72" s="1160" t="s">
        <v>1476</v>
      </c>
      <c r="C72" s="1161">
        <v>40</v>
      </c>
      <c r="D72" s="1235">
        <v>42794</v>
      </c>
      <c r="E72" s="1222" t="s">
        <v>380</v>
      </c>
      <c r="F72" s="1222"/>
      <c r="G72" s="1222"/>
      <c r="H72" s="1223" t="s">
        <v>380</v>
      </c>
      <c r="I72" s="1223"/>
      <c r="J72" s="1222"/>
      <c r="K72" s="1223">
        <v>42761</v>
      </c>
      <c r="L72" s="1223"/>
      <c r="M72" s="1222"/>
      <c r="N72" s="1223" t="s">
        <v>380</v>
      </c>
      <c r="O72" s="1222"/>
      <c r="P72" s="1222"/>
      <c r="Q72" s="1222"/>
      <c r="R72" s="1222"/>
      <c r="S72" s="1222"/>
      <c r="T72" s="1223" t="s">
        <v>380</v>
      </c>
      <c r="U72" s="1223"/>
      <c r="V72" s="1223"/>
      <c r="W72" s="1223" t="s">
        <v>380</v>
      </c>
      <c r="X72" s="1223"/>
      <c r="Y72" s="1223"/>
      <c r="Z72" s="1223" t="s">
        <v>380</v>
      </c>
      <c r="AA72" s="1223"/>
      <c r="AB72" s="1222"/>
      <c r="AC72" s="1223" t="s">
        <v>380</v>
      </c>
      <c r="AD72" s="1223"/>
      <c r="AE72" s="1222"/>
      <c r="AF72" s="1223">
        <v>42795</v>
      </c>
      <c r="AG72" s="1223"/>
      <c r="AH72" s="1222"/>
      <c r="AI72" s="1223">
        <v>42799</v>
      </c>
      <c r="AJ72" s="1223"/>
      <c r="AK72" s="1222"/>
      <c r="AL72" s="1223">
        <v>42799</v>
      </c>
      <c r="AM72" s="1222"/>
      <c r="AN72" s="1222"/>
      <c r="AO72" s="1223" t="s">
        <v>380</v>
      </c>
      <c r="AP72" s="1222"/>
      <c r="AQ72" s="1222"/>
      <c r="AR72" s="1223" t="s">
        <v>380</v>
      </c>
      <c r="AS72" s="1222"/>
      <c r="AT72" s="1222"/>
      <c r="AU72" s="1223" t="s">
        <v>380</v>
      </c>
      <c r="AV72" s="1222"/>
      <c r="AW72" s="1222"/>
      <c r="AX72" s="1223" t="s">
        <v>380</v>
      </c>
      <c r="AY72" s="1222"/>
      <c r="AZ72" s="1222"/>
      <c r="BA72" s="1223" t="s">
        <v>380</v>
      </c>
      <c r="BB72" s="1222"/>
      <c r="BC72" s="1222"/>
      <c r="BD72" s="1223" t="s">
        <v>380</v>
      </c>
      <c r="BE72" s="1222"/>
      <c r="BF72" s="1222"/>
      <c r="BG72" s="1223" t="s">
        <v>380</v>
      </c>
      <c r="BH72" s="1222"/>
      <c r="BI72" s="1222"/>
      <c r="BJ72" s="1223" t="s">
        <v>380</v>
      </c>
      <c r="BK72" s="1222"/>
      <c r="BL72" s="1222"/>
      <c r="BM72" s="1225">
        <v>42771</v>
      </c>
      <c r="BN72" s="1225"/>
      <c r="BO72" s="1225"/>
      <c r="BP72" s="1223" t="s">
        <v>782</v>
      </c>
      <c r="BQ72" s="1223"/>
      <c r="BR72" s="1222"/>
      <c r="BS72" s="1223" t="s">
        <v>379</v>
      </c>
      <c r="BT72" s="1222"/>
      <c r="BU72" s="1222"/>
      <c r="BV72" s="1222"/>
      <c r="BW72" s="1222"/>
      <c r="BX72" s="1135"/>
      <c r="BY72" s="1136"/>
      <c r="BZ72" s="1136"/>
      <c r="CA72" s="1136"/>
      <c r="CB72" s="1136"/>
      <c r="CC72" s="1136"/>
      <c r="CD72" s="1136"/>
      <c r="CE72" s="1136"/>
      <c r="CF72" s="1136"/>
      <c r="CG72" s="1136"/>
      <c r="CH72" s="1136"/>
      <c r="CI72" s="1136"/>
      <c r="CJ72" s="1136"/>
      <c r="CK72" s="1136"/>
      <c r="CL72" s="1136"/>
      <c r="CM72" s="1136"/>
      <c r="CN72" s="1136"/>
      <c r="CO72" s="1136"/>
      <c r="CP72" s="1136"/>
      <c r="CQ72" s="1136"/>
      <c r="CR72" s="1136"/>
      <c r="CS72" s="1136"/>
      <c r="CT72" s="1136"/>
      <c r="CU72" s="1136"/>
      <c r="CV72" s="1136"/>
      <c r="CW72" s="1136"/>
      <c r="CX72" s="1136"/>
      <c r="CY72" s="1136"/>
      <c r="CZ72" s="1136"/>
      <c r="DA72" s="1136"/>
      <c r="DB72" s="1136"/>
      <c r="DC72" s="1136"/>
      <c r="DD72" s="1136"/>
      <c r="DE72" s="1136"/>
      <c r="DF72" s="1136"/>
      <c r="DG72" s="1136"/>
      <c r="DH72" s="1136"/>
      <c r="DI72" s="1136"/>
      <c r="DJ72" s="1136"/>
      <c r="DK72" s="1136"/>
      <c r="DL72" s="1136"/>
    </row>
    <row r="73" spans="1:116" s="1127" customFormat="1" ht="17.100000000000001" customHeight="1">
      <c r="A73" s="1160" t="s">
        <v>1486</v>
      </c>
      <c r="B73" s="1160" t="s">
        <v>1474</v>
      </c>
      <c r="C73" s="1161">
        <v>40</v>
      </c>
      <c r="D73" s="1235">
        <v>42794</v>
      </c>
      <c r="E73" s="1222" t="s">
        <v>380</v>
      </c>
      <c r="F73" s="1222"/>
      <c r="G73" s="1222"/>
      <c r="H73" s="1223" t="s">
        <v>380</v>
      </c>
      <c r="I73" s="1223"/>
      <c r="J73" s="1222"/>
      <c r="K73" s="1223">
        <v>42761</v>
      </c>
      <c r="L73" s="1223"/>
      <c r="M73" s="1222"/>
      <c r="N73" s="1223" t="s">
        <v>380</v>
      </c>
      <c r="O73" s="1222"/>
      <c r="P73" s="1222"/>
      <c r="Q73" s="1222"/>
      <c r="R73" s="1222"/>
      <c r="S73" s="1222"/>
      <c r="T73" s="1223" t="s">
        <v>380</v>
      </c>
      <c r="U73" s="1223"/>
      <c r="V73" s="1223"/>
      <c r="W73" s="1223" t="s">
        <v>380</v>
      </c>
      <c r="X73" s="1223"/>
      <c r="Y73" s="1223"/>
      <c r="Z73" s="1223" t="s">
        <v>380</v>
      </c>
      <c r="AA73" s="1223"/>
      <c r="AB73" s="1222"/>
      <c r="AC73" s="1223" t="s">
        <v>380</v>
      </c>
      <c r="AD73" s="1223"/>
      <c r="AE73" s="1222"/>
      <c r="AF73" s="1223">
        <v>42795</v>
      </c>
      <c r="AG73" s="1223"/>
      <c r="AH73" s="1222"/>
      <c r="AI73" s="1223">
        <v>42799</v>
      </c>
      <c r="AJ73" s="1223"/>
      <c r="AK73" s="1222"/>
      <c r="AL73" s="1223">
        <v>42799</v>
      </c>
      <c r="AM73" s="1222"/>
      <c r="AN73" s="1222"/>
      <c r="AO73" s="1223" t="s">
        <v>380</v>
      </c>
      <c r="AP73" s="1222"/>
      <c r="AQ73" s="1222"/>
      <c r="AR73" s="1223" t="s">
        <v>380</v>
      </c>
      <c r="AS73" s="1222"/>
      <c r="AT73" s="1222"/>
      <c r="AU73" s="1223" t="s">
        <v>380</v>
      </c>
      <c r="AV73" s="1222"/>
      <c r="AW73" s="1222"/>
      <c r="AX73" s="1223" t="s">
        <v>380</v>
      </c>
      <c r="AY73" s="1222"/>
      <c r="AZ73" s="1222"/>
      <c r="BA73" s="1223" t="s">
        <v>380</v>
      </c>
      <c r="BB73" s="1222"/>
      <c r="BC73" s="1222"/>
      <c r="BD73" s="1223" t="s">
        <v>380</v>
      </c>
      <c r="BE73" s="1222"/>
      <c r="BF73" s="1222"/>
      <c r="BG73" s="1223" t="s">
        <v>380</v>
      </c>
      <c r="BH73" s="1222"/>
      <c r="BI73" s="1222"/>
      <c r="BJ73" s="1223" t="s">
        <v>380</v>
      </c>
      <c r="BK73" s="1222"/>
      <c r="BL73" s="1222"/>
      <c r="BM73" s="1225">
        <v>42771</v>
      </c>
      <c r="BN73" s="1225"/>
      <c r="BO73" s="1225"/>
      <c r="BP73" s="1223" t="s">
        <v>782</v>
      </c>
      <c r="BQ73" s="1223"/>
      <c r="BR73" s="1222"/>
      <c r="BS73" s="1223" t="s">
        <v>379</v>
      </c>
      <c r="BT73" s="1222"/>
      <c r="BU73" s="1222"/>
      <c r="BV73" s="1222"/>
      <c r="BW73" s="1222"/>
      <c r="BX73" s="1135"/>
      <c r="BY73" s="1136"/>
      <c r="BZ73" s="1136"/>
      <c r="CA73" s="1136"/>
      <c r="CB73" s="1136"/>
      <c r="CC73" s="1136"/>
      <c r="CD73" s="1136"/>
      <c r="CE73" s="1136"/>
      <c r="CF73" s="1136"/>
      <c r="CG73" s="1136"/>
      <c r="CH73" s="1136"/>
      <c r="CI73" s="1136"/>
      <c r="CJ73" s="1136"/>
      <c r="CK73" s="1136"/>
      <c r="CL73" s="1136"/>
      <c r="CM73" s="1136"/>
      <c r="CN73" s="1136"/>
      <c r="CO73" s="1136"/>
      <c r="CP73" s="1136"/>
      <c r="CQ73" s="1136"/>
      <c r="CR73" s="1136"/>
      <c r="CS73" s="1136"/>
      <c r="CT73" s="1136"/>
      <c r="CU73" s="1136"/>
      <c r="CV73" s="1136"/>
      <c r="CW73" s="1136"/>
      <c r="CX73" s="1136"/>
      <c r="CY73" s="1136"/>
      <c r="CZ73" s="1136"/>
      <c r="DA73" s="1136"/>
      <c r="DB73" s="1136"/>
      <c r="DC73" s="1136"/>
      <c r="DD73" s="1136"/>
      <c r="DE73" s="1136"/>
      <c r="DF73" s="1136"/>
      <c r="DG73" s="1136"/>
      <c r="DH73" s="1136"/>
      <c r="DI73" s="1136"/>
      <c r="DJ73" s="1136"/>
      <c r="DK73" s="1136"/>
      <c r="DL73" s="1136"/>
    </row>
    <row r="74" spans="1:116" s="1127" customFormat="1" ht="17.100000000000001" customHeight="1">
      <c r="A74" s="1414" t="s">
        <v>1625</v>
      </c>
      <c r="B74" s="1414"/>
      <c r="C74" s="1227">
        <f>SUM(C39:C73)</f>
        <v>169353</v>
      </c>
      <c r="D74" s="1228"/>
      <c r="E74" s="1228"/>
      <c r="F74" s="1228"/>
      <c r="G74" s="1228"/>
      <c r="H74" s="1228"/>
      <c r="I74" s="1228"/>
      <c r="J74" s="1228"/>
      <c r="K74" s="1228"/>
      <c r="L74" s="1228"/>
      <c r="M74" s="1228"/>
      <c r="N74" s="1228"/>
      <c r="O74" s="1228"/>
      <c r="P74" s="1228"/>
      <c r="Q74" s="1229"/>
      <c r="R74" s="1228"/>
      <c r="S74" s="1228"/>
      <c r="T74" s="1228"/>
      <c r="U74" s="1228"/>
      <c r="V74" s="1228"/>
      <c r="W74" s="1228"/>
      <c r="X74" s="1228"/>
      <c r="Y74" s="1228"/>
      <c r="Z74" s="1228"/>
      <c r="AA74" s="1228"/>
      <c r="AB74" s="1228"/>
      <c r="AC74" s="1228"/>
      <c r="AD74" s="1228"/>
      <c r="AE74" s="1228"/>
      <c r="AF74" s="1228"/>
      <c r="AG74" s="1228"/>
      <c r="AH74" s="1228"/>
      <c r="AI74" s="1228"/>
      <c r="AJ74" s="1228"/>
      <c r="AK74" s="1228"/>
      <c r="AL74" s="1228"/>
      <c r="AM74" s="1228"/>
      <c r="AN74" s="1228"/>
      <c r="AO74" s="1228"/>
      <c r="AP74" s="1228"/>
      <c r="AQ74" s="1228"/>
      <c r="AR74" s="1228"/>
      <c r="AS74" s="1228"/>
      <c r="AT74" s="1228"/>
      <c r="AU74" s="1228"/>
      <c r="AV74" s="1228"/>
      <c r="AW74" s="1228"/>
      <c r="AX74" s="1228"/>
      <c r="AY74" s="1228"/>
      <c r="AZ74" s="1228"/>
      <c r="BA74" s="1228"/>
      <c r="BB74" s="1228"/>
      <c r="BC74" s="1228"/>
      <c r="BD74" s="1228"/>
      <c r="BE74" s="1228"/>
      <c r="BF74" s="1228"/>
      <c r="BG74" s="1228"/>
      <c r="BH74" s="1228"/>
      <c r="BI74" s="1228"/>
      <c r="BJ74" s="1228"/>
      <c r="BK74" s="1228"/>
      <c r="BL74" s="1228"/>
      <c r="BM74" s="1228"/>
      <c r="BN74" s="1228"/>
      <c r="BO74" s="1228"/>
      <c r="BP74" s="1228"/>
      <c r="BQ74" s="1228"/>
      <c r="BR74" s="1228"/>
      <c r="BS74" s="1228"/>
      <c r="BT74" s="1228"/>
      <c r="BU74" s="1228"/>
      <c r="BV74" s="1228"/>
      <c r="BW74" s="1228"/>
      <c r="BX74" s="1135"/>
      <c r="BY74" s="1136"/>
      <c r="BZ74" s="1136"/>
      <c r="CA74" s="1136"/>
      <c r="CB74" s="1136"/>
      <c r="CC74" s="1136"/>
      <c r="CD74" s="1136"/>
      <c r="CE74" s="1136"/>
      <c r="CF74" s="1136"/>
      <c r="CG74" s="1136"/>
      <c r="CH74" s="1136"/>
      <c r="CI74" s="1136"/>
      <c r="CJ74" s="1136"/>
      <c r="CK74" s="1136"/>
      <c r="CL74" s="1136"/>
      <c r="CM74" s="1136"/>
      <c r="CN74" s="1136"/>
      <c r="CO74" s="1136"/>
      <c r="CP74" s="1136"/>
      <c r="CQ74" s="1136"/>
      <c r="CR74" s="1136"/>
      <c r="CS74" s="1136"/>
      <c r="CT74" s="1136"/>
      <c r="CU74" s="1136"/>
      <c r="CV74" s="1136"/>
      <c r="CW74" s="1136"/>
      <c r="CX74" s="1136"/>
      <c r="CY74" s="1136"/>
      <c r="CZ74" s="1136"/>
      <c r="DA74" s="1136"/>
      <c r="DB74" s="1136"/>
      <c r="DC74" s="1136"/>
      <c r="DD74" s="1136"/>
      <c r="DE74" s="1136"/>
      <c r="DF74" s="1136"/>
      <c r="DG74" s="1136"/>
      <c r="DH74" s="1136"/>
      <c r="DI74" s="1136"/>
      <c r="DJ74" s="1136"/>
      <c r="DK74" s="1136"/>
      <c r="DL74" s="1136"/>
    </row>
    <row r="75" spans="1:116" s="1127" customFormat="1" ht="17.100000000000001" customHeight="1">
      <c r="A75" s="1158" t="s">
        <v>1454</v>
      </c>
      <c r="B75" s="1240" t="s">
        <v>1385</v>
      </c>
      <c r="C75" s="1158">
        <v>6999</v>
      </c>
      <c r="D75" s="1241">
        <v>42795</v>
      </c>
      <c r="E75" s="1222">
        <v>42753</v>
      </c>
      <c r="F75" s="1222">
        <v>42757</v>
      </c>
      <c r="G75" s="1224" t="s">
        <v>611</v>
      </c>
      <c r="H75" s="1223" t="s">
        <v>380</v>
      </c>
      <c r="I75" s="1223"/>
      <c r="J75" s="1222"/>
      <c r="K75" s="1223">
        <v>42761</v>
      </c>
      <c r="L75" s="1223">
        <v>42766</v>
      </c>
      <c r="M75" s="1222" t="s">
        <v>611</v>
      </c>
      <c r="N75" s="1223" t="s">
        <v>380</v>
      </c>
      <c r="O75" s="1222"/>
      <c r="P75" s="1222"/>
      <c r="Q75" s="1222"/>
      <c r="R75" s="1222"/>
      <c r="S75" s="1222"/>
      <c r="T75" s="1223" t="s">
        <v>380</v>
      </c>
      <c r="U75" s="1223"/>
      <c r="V75" s="1222"/>
      <c r="W75" s="1222" t="s">
        <v>380</v>
      </c>
      <c r="X75" s="1223"/>
      <c r="Y75" s="1222"/>
      <c r="Z75" s="1223" t="s">
        <v>380</v>
      </c>
      <c r="AA75" s="1222"/>
      <c r="AB75" s="1222"/>
      <c r="AC75" s="1223">
        <v>42711</v>
      </c>
      <c r="AD75" s="1223">
        <v>42716</v>
      </c>
      <c r="AE75" s="1224" t="s">
        <v>611</v>
      </c>
      <c r="AF75" s="1223">
        <v>42705</v>
      </c>
      <c r="AG75" s="1223">
        <v>42707</v>
      </c>
      <c r="AH75" s="1224" t="s">
        <v>611</v>
      </c>
      <c r="AI75" s="1223">
        <v>42739</v>
      </c>
      <c r="AJ75" s="1222">
        <v>42743</v>
      </c>
      <c r="AK75" s="1222" t="s">
        <v>611</v>
      </c>
      <c r="AL75" s="1223">
        <v>42739</v>
      </c>
      <c r="AM75" s="1222">
        <v>42743</v>
      </c>
      <c r="AN75" s="1222" t="s">
        <v>611</v>
      </c>
      <c r="AO75" s="1223" t="s">
        <v>380</v>
      </c>
      <c r="AP75" s="1222"/>
      <c r="AQ75" s="1222"/>
      <c r="AR75" s="1223" t="s">
        <v>380</v>
      </c>
      <c r="AS75" s="1222"/>
      <c r="AT75" s="1222"/>
      <c r="AU75" s="1223" t="s">
        <v>380</v>
      </c>
      <c r="AV75" s="1222"/>
      <c r="AW75" s="1222"/>
      <c r="AX75" s="1223" t="s">
        <v>380</v>
      </c>
      <c r="AY75" s="1222"/>
      <c r="AZ75" s="1222"/>
      <c r="BA75" s="1223" t="s">
        <v>380</v>
      </c>
      <c r="BB75" s="1222"/>
      <c r="BC75" s="1222"/>
      <c r="BD75" s="1223" t="s">
        <v>380</v>
      </c>
      <c r="BE75" s="1222"/>
      <c r="BF75" s="1222"/>
      <c r="BG75" s="1223">
        <v>42746</v>
      </c>
      <c r="BH75" s="1222">
        <v>42752</v>
      </c>
      <c r="BI75" s="1222" t="s">
        <v>611</v>
      </c>
      <c r="BJ75" s="1223" t="s">
        <v>380</v>
      </c>
      <c r="BK75" s="1222"/>
      <c r="BL75" s="1222"/>
      <c r="BM75" s="1225" t="s">
        <v>380</v>
      </c>
      <c r="BN75" s="1225"/>
      <c r="BO75" s="1225"/>
      <c r="BP75" s="1223" t="s">
        <v>782</v>
      </c>
      <c r="BQ75" s="1223"/>
      <c r="BR75" s="1222"/>
      <c r="BS75" s="1223" t="s">
        <v>379</v>
      </c>
      <c r="BT75" s="1222"/>
      <c r="BU75" s="1222"/>
      <c r="BV75" s="1222"/>
      <c r="BW75" s="1222"/>
      <c r="BX75" s="1135"/>
      <c r="BY75" s="1136"/>
      <c r="BZ75" s="1136"/>
      <c r="CA75" s="1136"/>
      <c r="CB75" s="1136"/>
      <c r="CC75" s="1136"/>
      <c r="CD75" s="1136"/>
      <c r="CE75" s="1136"/>
      <c r="CF75" s="1136"/>
      <c r="CG75" s="1136"/>
      <c r="CH75" s="1136"/>
      <c r="CI75" s="1136"/>
      <c r="CJ75" s="1136"/>
      <c r="CK75" s="1136"/>
      <c r="CL75" s="1136"/>
      <c r="CM75" s="1136"/>
      <c r="CN75" s="1136"/>
      <c r="CO75" s="1136"/>
      <c r="CP75" s="1136"/>
      <c r="CQ75" s="1136"/>
      <c r="CR75" s="1136"/>
      <c r="CS75" s="1136"/>
      <c r="CT75" s="1136"/>
      <c r="CU75" s="1136"/>
      <c r="CV75" s="1136"/>
      <c r="CW75" s="1136"/>
      <c r="CX75" s="1136"/>
      <c r="CY75" s="1136"/>
      <c r="CZ75" s="1136"/>
      <c r="DA75" s="1136"/>
      <c r="DB75" s="1136"/>
      <c r="DC75" s="1136"/>
      <c r="DD75" s="1136"/>
      <c r="DE75" s="1136"/>
      <c r="DF75" s="1136"/>
      <c r="DG75" s="1136"/>
      <c r="DH75" s="1136"/>
      <c r="DI75" s="1136"/>
      <c r="DJ75" s="1136"/>
      <c r="DK75" s="1136"/>
      <c r="DL75" s="1136"/>
    </row>
    <row r="76" spans="1:116" s="1127" customFormat="1" ht="17.100000000000001" customHeight="1">
      <c r="A76" s="1158" t="s">
        <v>1456</v>
      </c>
      <c r="B76" s="1240" t="s">
        <v>1385</v>
      </c>
      <c r="C76" s="1158">
        <v>7886</v>
      </c>
      <c r="D76" s="1241">
        <v>42795</v>
      </c>
      <c r="E76" s="1222">
        <v>42753</v>
      </c>
      <c r="F76" s="1222">
        <v>42757</v>
      </c>
      <c r="G76" s="1224" t="s">
        <v>611</v>
      </c>
      <c r="H76" s="1223" t="s">
        <v>380</v>
      </c>
      <c r="I76" s="1223"/>
      <c r="J76" s="1222"/>
      <c r="K76" s="1223">
        <v>42761</v>
      </c>
      <c r="L76" s="1223">
        <v>42766</v>
      </c>
      <c r="M76" s="1222" t="s">
        <v>611</v>
      </c>
      <c r="N76" s="1223" t="s">
        <v>380</v>
      </c>
      <c r="O76" s="1222"/>
      <c r="P76" s="1222"/>
      <c r="Q76" s="1222"/>
      <c r="R76" s="1222"/>
      <c r="S76" s="1222"/>
      <c r="T76" s="1223" t="s">
        <v>380</v>
      </c>
      <c r="U76" s="1223"/>
      <c r="V76" s="1222"/>
      <c r="W76" s="1222" t="s">
        <v>380</v>
      </c>
      <c r="X76" s="1223"/>
      <c r="Y76" s="1222"/>
      <c r="Z76" s="1223" t="s">
        <v>380</v>
      </c>
      <c r="AA76" s="1222"/>
      <c r="AB76" s="1222"/>
      <c r="AC76" s="1223">
        <v>42711</v>
      </c>
      <c r="AD76" s="1223">
        <v>42716</v>
      </c>
      <c r="AE76" s="1224" t="s">
        <v>611</v>
      </c>
      <c r="AF76" s="1223">
        <v>42705</v>
      </c>
      <c r="AG76" s="1223">
        <v>42707</v>
      </c>
      <c r="AH76" s="1224" t="s">
        <v>611</v>
      </c>
      <c r="AI76" s="1223">
        <v>42739</v>
      </c>
      <c r="AJ76" s="1222">
        <v>42743</v>
      </c>
      <c r="AK76" s="1222" t="s">
        <v>611</v>
      </c>
      <c r="AL76" s="1223">
        <v>42739</v>
      </c>
      <c r="AM76" s="1222">
        <v>42743</v>
      </c>
      <c r="AN76" s="1222" t="s">
        <v>611</v>
      </c>
      <c r="AO76" s="1223" t="s">
        <v>380</v>
      </c>
      <c r="AP76" s="1222"/>
      <c r="AQ76" s="1222"/>
      <c r="AR76" s="1223" t="s">
        <v>380</v>
      </c>
      <c r="AS76" s="1222"/>
      <c r="AT76" s="1222"/>
      <c r="AU76" s="1223" t="s">
        <v>380</v>
      </c>
      <c r="AV76" s="1222"/>
      <c r="AW76" s="1222"/>
      <c r="AX76" s="1223" t="s">
        <v>380</v>
      </c>
      <c r="AY76" s="1222"/>
      <c r="AZ76" s="1222"/>
      <c r="BA76" s="1223" t="s">
        <v>380</v>
      </c>
      <c r="BB76" s="1222"/>
      <c r="BC76" s="1222"/>
      <c r="BD76" s="1223" t="s">
        <v>380</v>
      </c>
      <c r="BE76" s="1222"/>
      <c r="BF76" s="1222"/>
      <c r="BG76" s="1223">
        <v>42746</v>
      </c>
      <c r="BH76" s="1222">
        <v>42752</v>
      </c>
      <c r="BI76" s="1222" t="s">
        <v>611</v>
      </c>
      <c r="BJ76" s="1223" t="s">
        <v>380</v>
      </c>
      <c r="BK76" s="1222"/>
      <c r="BL76" s="1222"/>
      <c r="BM76" s="1225" t="s">
        <v>380</v>
      </c>
      <c r="BN76" s="1225"/>
      <c r="BO76" s="1225"/>
      <c r="BP76" s="1223" t="s">
        <v>782</v>
      </c>
      <c r="BQ76" s="1223"/>
      <c r="BR76" s="1222"/>
      <c r="BS76" s="1223" t="s">
        <v>379</v>
      </c>
      <c r="BT76" s="1222"/>
      <c r="BU76" s="1222"/>
      <c r="BV76" s="1222"/>
      <c r="BW76" s="1222"/>
      <c r="BX76" s="1135"/>
      <c r="BY76" s="1136"/>
      <c r="BZ76" s="1136"/>
      <c r="CA76" s="1136"/>
      <c r="CB76" s="1136"/>
      <c r="CC76" s="1136"/>
      <c r="CD76" s="1136"/>
      <c r="CE76" s="1136"/>
      <c r="CF76" s="1136"/>
      <c r="CG76" s="1136"/>
      <c r="CH76" s="1136"/>
      <c r="CI76" s="1136"/>
      <c r="CJ76" s="1136"/>
      <c r="CK76" s="1136"/>
      <c r="CL76" s="1136"/>
      <c r="CM76" s="1136"/>
      <c r="CN76" s="1136"/>
      <c r="CO76" s="1136"/>
      <c r="CP76" s="1136"/>
      <c r="CQ76" s="1136"/>
      <c r="CR76" s="1136"/>
      <c r="CS76" s="1136"/>
      <c r="CT76" s="1136"/>
      <c r="CU76" s="1136"/>
      <c r="CV76" s="1136"/>
      <c r="CW76" s="1136"/>
      <c r="CX76" s="1136"/>
      <c r="CY76" s="1136"/>
      <c r="CZ76" s="1136"/>
      <c r="DA76" s="1136"/>
      <c r="DB76" s="1136"/>
      <c r="DC76" s="1136"/>
      <c r="DD76" s="1136"/>
      <c r="DE76" s="1136"/>
      <c r="DF76" s="1136"/>
      <c r="DG76" s="1136"/>
      <c r="DH76" s="1136"/>
      <c r="DI76" s="1136"/>
      <c r="DJ76" s="1136"/>
      <c r="DK76" s="1136"/>
      <c r="DL76" s="1136"/>
    </row>
    <row r="77" spans="1:116" s="1127" customFormat="1" ht="17.100000000000001" customHeight="1">
      <c r="A77" s="1158" t="s">
        <v>1458</v>
      </c>
      <c r="B77" s="1240" t="s">
        <v>1419</v>
      </c>
      <c r="C77" s="1158">
        <v>6999</v>
      </c>
      <c r="D77" s="1241">
        <v>42795</v>
      </c>
      <c r="E77" s="1222">
        <v>42753</v>
      </c>
      <c r="F77" s="1222">
        <v>42757</v>
      </c>
      <c r="G77" s="1224" t="s">
        <v>611</v>
      </c>
      <c r="H77" s="1223" t="s">
        <v>380</v>
      </c>
      <c r="I77" s="1223"/>
      <c r="J77" s="1222"/>
      <c r="K77" s="1223">
        <v>42761</v>
      </c>
      <c r="L77" s="1223">
        <v>42766</v>
      </c>
      <c r="M77" s="1222" t="s">
        <v>611</v>
      </c>
      <c r="N77" s="1223" t="s">
        <v>380</v>
      </c>
      <c r="O77" s="1222"/>
      <c r="P77" s="1222"/>
      <c r="Q77" s="1222"/>
      <c r="R77" s="1222"/>
      <c r="S77" s="1222"/>
      <c r="T77" s="1223" t="s">
        <v>380</v>
      </c>
      <c r="U77" s="1223"/>
      <c r="V77" s="1222"/>
      <c r="W77" s="1222" t="s">
        <v>380</v>
      </c>
      <c r="X77" s="1223"/>
      <c r="Y77" s="1222"/>
      <c r="Z77" s="1223" t="s">
        <v>380</v>
      </c>
      <c r="AA77" s="1222"/>
      <c r="AB77" s="1222"/>
      <c r="AC77" s="1223">
        <v>42711</v>
      </c>
      <c r="AD77" s="1223">
        <v>42716</v>
      </c>
      <c r="AE77" s="1224" t="s">
        <v>611</v>
      </c>
      <c r="AF77" s="1223">
        <v>42705</v>
      </c>
      <c r="AG77" s="1223">
        <v>42707</v>
      </c>
      <c r="AH77" s="1224" t="s">
        <v>611</v>
      </c>
      <c r="AI77" s="1223">
        <v>42739</v>
      </c>
      <c r="AJ77" s="1222">
        <v>42743</v>
      </c>
      <c r="AK77" s="1222" t="s">
        <v>611</v>
      </c>
      <c r="AL77" s="1223">
        <v>42739</v>
      </c>
      <c r="AM77" s="1222">
        <v>42743</v>
      </c>
      <c r="AN77" s="1222" t="s">
        <v>611</v>
      </c>
      <c r="AO77" s="1223" t="s">
        <v>380</v>
      </c>
      <c r="AP77" s="1222"/>
      <c r="AQ77" s="1222"/>
      <c r="AR77" s="1223" t="s">
        <v>380</v>
      </c>
      <c r="AS77" s="1222"/>
      <c r="AT77" s="1222"/>
      <c r="AU77" s="1223" t="s">
        <v>380</v>
      </c>
      <c r="AV77" s="1222"/>
      <c r="AW77" s="1222"/>
      <c r="AX77" s="1223" t="s">
        <v>380</v>
      </c>
      <c r="AY77" s="1222"/>
      <c r="AZ77" s="1222"/>
      <c r="BA77" s="1223" t="s">
        <v>380</v>
      </c>
      <c r="BB77" s="1222"/>
      <c r="BC77" s="1222"/>
      <c r="BD77" s="1223" t="s">
        <v>380</v>
      </c>
      <c r="BE77" s="1222"/>
      <c r="BF77" s="1222"/>
      <c r="BG77" s="1223">
        <v>42746</v>
      </c>
      <c r="BH77" s="1222">
        <v>42752</v>
      </c>
      <c r="BI77" s="1222" t="s">
        <v>611</v>
      </c>
      <c r="BJ77" s="1223" t="s">
        <v>380</v>
      </c>
      <c r="BK77" s="1222"/>
      <c r="BL77" s="1222"/>
      <c r="BM77" s="1225" t="s">
        <v>380</v>
      </c>
      <c r="BN77" s="1225"/>
      <c r="BO77" s="1225"/>
      <c r="BP77" s="1223" t="s">
        <v>782</v>
      </c>
      <c r="BQ77" s="1223"/>
      <c r="BR77" s="1222"/>
      <c r="BS77" s="1223" t="s">
        <v>379</v>
      </c>
      <c r="BT77" s="1222"/>
      <c r="BU77" s="1222"/>
      <c r="BV77" s="1222"/>
      <c r="BW77" s="1222"/>
      <c r="BX77" s="1135"/>
      <c r="BY77" s="1136"/>
      <c r="BZ77" s="1136"/>
      <c r="CA77" s="1136"/>
      <c r="CB77" s="1136"/>
      <c r="CC77" s="1136"/>
      <c r="CD77" s="1136"/>
      <c r="CE77" s="1136"/>
      <c r="CF77" s="1136"/>
      <c r="CG77" s="1136"/>
      <c r="CH77" s="1136"/>
      <c r="CI77" s="1136"/>
      <c r="CJ77" s="1136"/>
      <c r="CK77" s="1136"/>
      <c r="CL77" s="1136"/>
      <c r="CM77" s="1136"/>
      <c r="CN77" s="1136"/>
      <c r="CO77" s="1136"/>
      <c r="CP77" s="1136"/>
      <c r="CQ77" s="1136"/>
      <c r="CR77" s="1136"/>
      <c r="CS77" s="1136"/>
      <c r="CT77" s="1136"/>
      <c r="CU77" s="1136"/>
      <c r="CV77" s="1136"/>
      <c r="CW77" s="1136"/>
      <c r="CX77" s="1136"/>
      <c r="CY77" s="1136"/>
      <c r="CZ77" s="1136"/>
      <c r="DA77" s="1136"/>
      <c r="DB77" s="1136"/>
      <c r="DC77" s="1136"/>
      <c r="DD77" s="1136"/>
      <c r="DE77" s="1136"/>
      <c r="DF77" s="1136"/>
      <c r="DG77" s="1136"/>
      <c r="DH77" s="1136"/>
      <c r="DI77" s="1136"/>
      <c r="DJ77" s="1136"/>
      <c r="DK77" s="1136"/>
      <c r="DL77" s="1136"/>
    </row>
    <row r="78" spans="1:116" s="1127" customFormat="1" ht="17.100000000000001" customHeight="1">
      <c r="A78" s="1158" t="s">
        <v>1460</v>
      </c>
      <c r="B78" s="1240" t="s">
        <v>1393</v>
      </c>
      <c r="C78" s="1158">
        <v>12749</v>
      </c>
      <c r="D78" s="1241">
        <v>42795</v>
      </c>
      <c r="E78" s="1222">
        <v>42753</v>
      </c>
      <c r="F78" s="1222">
        <v>42757</v>
      </c>
      <c r="G78" s="1224" t="s">
        <v>611</v>
      </c>
      <c r="H78" s="1223" t="s">
        <v>380</v>
      </c>
      <c r="I78" s="1223"/>
      <c r="J78" s="1222"/>
      <c r="K78" s="1223">
        <v>42761</v>
      </c>
      <c r="L78" s="1223">
        <v>42766</v>
      </c>
      <c r="M78" s="1222" t="s">
        <v>611</v>
      </c>
      <c r="N78" s="1223" t="s">
        <v>380</v>
      </c>
      <c r="O78" s="1222"/>
      <c r="P78" s="1222"/>
      <c r="Q78" s="1222"/>
      <c r="R78" s="1222"/>
      <c r="S78" s="1222"/>
      <c r="T78" s="1223" t="s">
        <v>380</v>
      </c>
      <c r="U78" s="1223"/>
      <c r="V78" s="1222"/>
      <c r="W78" s="1222" t="s">
        <v>380</v>
      </c>
      <c r="X78" s="1223"/>
      <c r="Y78" s="1222"/>
      <c r="Z78" s="1223" t="s">
        <v>380</v>
      </c>
      <c r="AA78" s="1222"/>
      <c r="AB78" s="1222"/>
      <c r="AC78" s="1223">
        <v>42711</v>
      </c>
      <c r="AD78" s="1223">
        <v>42716</v>
      </c>
      <c r="AE78" s="1224" t="s">
        <v>611</v>
      </c>
      <c r="AF78" s="1223">
        <v>42705</v>
      </c>
      <c r="AG78" s="1223">
        <v>42707</v>
      </c>
      <c r="AH78" s="1224" t="s">
        <v>611</v>
      </c>
      <c r="AI78" s="1223">
        <v>42739</v>
      </c>
      <c r="AJ78" s="1222">
        <v>42743</v>
      </c>
      <c r="AK78" s="1222" t="s">
        <v>611</v>
      </c>
      <c r="AL78" s="1223">
        <v>42739</v>
      </c>
      <c r="AM78" s="1222">
        <v>42743</v>
      </c>
      <c r="AN78" s="1222" t="s">
        <v>611</v>
      </c>
      <c r="AO78" s="1223" t="s">
        <v>380</v>
      </c>
      <c r="AP78" s="1222"/>
      <c r="AQ78" s="1222"/>
      <c r="AR78" s="1223" t="s">
        <v>380</v>
      </c>
      <c r="AS78" s="1222"/>
      <c r="AT78" s="1222"/>
      <c r="AU78" s="1223" t="s">
        <v>380</v>
      </c>
      <c r="AV78" s="1222"/>
      <c r="AW78" s="1222"/>
      <c r="AX78" s="1223" t="s">
        <v>380</v>
      </c>
      <c r="AY78" s="1222"/>
      <c r="AZ78" s="1222"/>
      <c r="BA78" s="1223" t="s">
        <v>380</v>
      </c>
      <c r="BB78" s="1222"/>
      <c r="BC78" s="1222"/>
      <c r="BD78" s="1223" t="s">
        <v>380</v>
      </c>
      <c r="BE78" s="1222"/>
      <c r="BF78" s="1222"/>
      <c r="BG78" s="1223">
        <v>42746</v>
      </c>
      <c r="BH78" s="1222">
        <v>42752</v>
      </c>
      <c r="BI78" s="1222" t="s">
        <v>611</v>
      </c>
      <c r="BJ78" s="1223" t="s">
        <v>380</v>
      </c>
      <c r="BK78" s="1222"/>
      <c r="BL78" s="1222"/>
      <c r="BM78" s="1225" t="s">
        <v>380</v>
      </c>
      <c r="BN78" s="1225"/>
      <c r="BO78" s="1225"/>
      <c r="BP78" s="1223" t="s">
        <v>782</v>
      </c>
      <c r="BQ78" s="1223"/>
      <c r="BR78" s="1222"/>
      <c r="BS78" s="1223" t="s">
        <v>379</v>
      </c>
      <c r="BT78" s="1222"/>
      <c r="BU78" s="1222"/>
      <c r="BV78" s="1222"/>
      <c r="BW78" s="1222"/>
      <c r="BX78" s="1135"/>
      <c r="BY78" s="1136"/>
      <c r="BZ78" s="1136"/>
      <c r="CA78" s="1136"/>
      <c r="CB78" s="1136"/>
      <c r="CC78" s="1136"/>
      <c r="CD78" s="1136"/>
      <c r="CE78" s="1136"/>
      <c r="CF78" s="1136"/>
      <c r="CG78" s="1136"/>
      <c r="CH78" s="1136"/>
      <c r="CI78" s="1136"/>
      <c r="CJ78" s="1136"/>
      <c r="CK78" s="1136"/>
      <c r="CL78" s="1136"/>
      <c r="CM78" s="1136"/>
      <c r="CN78" s="1136"/>
      <c r="CO78" s="1136"/>
      <c r="CP78" s="1136"/>
      <c r="CQ78" s="1136"/>
      <c r="CR78" s="1136"/>
      <c r="CS78" s="1136"/>
      <c r="CT78" s="1136"/>
      <c r="CU78" s="1136"/>
      <c r="CV78" s="1136"/>
      <c r="CW78" s="1136"/>
      <c r="CX78" s="1136"/>
      <c r="CY78" s="1136"/>
      <c r="CZ78" s="1136"/>
      <c r="DA78" s="1136"/>
      <c r="DB78" s="1136"/>
      <c r="DC78" s="1136"/>
      <c r="DD78" s="1136"/>
      <c r="DE78" s="1136"/>
      <c r="DF78" s="1136"/>
      <c r="DG78" s="1136"/>
      <c r="DH78" s="1136"/>
      <c r="DI78" s="1136"/>
      <c r="DJ78" s="1136"/>
      <c r="DK78" s="1136"/>
      <c r="DL78" s="1136"/>
    </row>
    <row r="79" spans="1:116" s="1127" customFormat="1" ht="17.100000000000001" customHeight="1">
      <c r="A79" s="1158" t="s">
        <v>1461</v>
      </c>
      <c r="B79" s="1240" t="s">
        <v>1396</v>
      </c>
      <c r="C79" s="1158">
        <v>15000</v>
      </c>
      <c r="D79" s="1241">
        <v>42795</v>
      </c>
      <c r="E79" s="1222">
        <v>42753</v>
      </c>
      <c r="F79" s="1222">
        <v>42757</v>
      </c>
      <c r="G79" s="1224" t="s">
        <v>611</v>
      </c>
      <c r="H79" s="1223" t="s">
        <v>380</v>
      </c>
      <c r="I79" s="1223"/>
      <c r="J79" s="1222"/>
      <c r="K79" s="1223">
        <v>42761</v>
      </c>
      <c r="L79" s="1223">
        <v>42766</v>
      </c>
      <c r="M79" s="1222" t="s">
        <v>611</v>
      </c>
      <c r="N79" s="1223" t="s">
        <v>380</v>
      </c>
      <c r="O79" s="1222"/>
      <c r="P79" s="1222"/>
      <c r="Q79" s="1222"/>
      <c r="R79" s="1222"/>
      <c r="S79" s="1222"/>
      <c r="T79" s="1223" t="s">
        <v>380</v>
      </c>
      <c r="U79" s="1223"/>
      <c r="V79" s="1222"/>
      <c r="W79" s="1222" t="s">
        <v>380</v>
      </c>
      <c r="X79" s="1223"/>
      <c r="Y79" s="1222"/>
      <c r="Z79" s="1223" t="s">
        <v>380</v>
      </c>
      <c r="AA79" s="1222"/>
      <c r="AB79" s="1222"/>
      <c r="AC79" s="1223">
        <v>42711</v>
      </c>
      <c r="AD79" s="1223">
        <v>42716</v>
      </c>
      <c r="AE79" s="1224" t="s">
        <v>611</v>
      </c>
      <c r="AF79" s="1223">
        <v>42705</v>
      </c>
      <c r="AG79" s="1223">
        <v>42707</v>
      </c>
      <c r="AH79" s="1224" t="s">
        <v>611</v>
      </c>
      <c r="AI79" s="1223">
        <v>42739</v>
      </c>
      <c r="AJ79" s="1222">
        <v>42743</v>
      </c>
      <c r="AK79" s="1222" t="s">
        <v>611</v>
      </c>
      <c r="AL79" s="1223">
        <v>42739</v>
      </c>
      <c r="AM79" s="1222">
        <v>42743</v>
      </c>
      <c r="AN79" s="1222" t="s">
        <v>611</v>
      </c>
      <c r="AO79" s="1223" t="s">
        <v>380</v>
      </c>
      <c r="AP79" s="1222"/>
      <c r="AQ79" s="1222"/>
      <c r="AR79" s="1223" t="s">
        <v>380</v>
      </c>
      <c r="AS79" s="1222"/>
      <c r="AT79" s="1222"/>
      <c r="AU79" s="1223" t="s">
        <v>380</v>
      </c>
      <c r="AV79" s="1222"/>
      <c r="AW79" s="1222"/>
      <c r="AX79" s="1223" t="s">
        <v>380</v>
      </c>
      <c r="AY79" s="1222"/>
      <c r="AZ79" s="1222"/>
      <c r="BA79" s="1223" t="s">
        <v>380</v>
      </c>
      <c r="BB79" s="1222"/>
      <c r="BC79" s="1222"/>
      <c r="BD79" s="1223" t="s">
        <v>380</v>
      </c>
      <c r="BE79" s="1222"/>
      <c r="BF79" s="1222"/>
      <c r="BG79" s="1223">
        <v>42746</v>
      </c>
      <c r="BH79" s="1222">
        <v>42752</v>
      </c>
      <c r="BI79" s="1222" t="s">
        <v>611</v>
      </c>
      <c r="BJ79" s="1223" t="s">
        <v>380</v>
      </c>
      <c r="BK79" s="1222"/>
      <c r="BL79" s="1222"/>
      <c r="BM79" s="1225" t="s">
        <v>380</v>
      </c>
      <c r="BN79" s="1225"/>
      <c r="BO79" s="1225"/>
      <c r="BP79" s="1223" t="s">
        <v>782</v>
      </c>
      <c r="BQ79" s="1223"/>
      <c r="BR79" s="1222"/>
      <c r="BS79" s="1223" t="s">
        <v>379</v>
      </c>
      <c r="BT79" s="1222"/>
      <c r="BU79" s="1222"/>
      <c r="BV79" s="1222"/>
      <c r="BW79" s="1222"/>
      <c r="BX79" s="1135"/>
      <c r="BY79" s="1136"/>
      <c r="BZ79" s="1136"/>
      <c r="CA79" s="1136"/>
      <c r="CB79" s="1136"/>
      <c r="CC79" s="1136"/>
      <c r="CD79" s="1136"/>
      <c r="CE79" s="1136"/>
      <c r="CF79" s="1136"/>
      <c r="CG79" s="1136"/>
      <c r="CH79" s="1136"/>
      <c r="CI79" s="1136"/>
      <c r="CJ79" s="1136"/>
      <c r="CK79" s="1136"/>
      <c r="CL79" s="1136"/>
      <c r="CM79" s="1136"/>
      <c r="CN79" s="1136"/>
      <c r="CO79" s="1136"/>
      <c r="CP79" s="1136"/>
      <c r="CQ79" s="1136"/>
      <c r="CR79" s="1136"/>
      <c r="CS79" s="1136"/>
      <c r="CT79" s="1136"/>
      <c r="CU79" s="1136"/>
      <c r="CV79" s="1136"/>
      <c r="CW79" s="1136"/>
      <c r="CX79" s="1136"/>
      <c r="CY79" s="1136"/>
      <c r="CZ79" s="1136"/>
      <c r="DA79" s="1136"/>
      <c r="DB79" s="1136"/>
      <c r="DC79" s="1136"/>
      <c r="DD79" s="1136"/>
      <c r="DE79" s="1136"/>
      <c r="DF79" s="1136"/>
      <c r="DG79" s="1136"/>
      <c r="DH79" s="1136"/>
      <c r="DI79" s="1136"/>
      <c r="DJ79" s="1136"/>
      <c r="DK79" s="1136"/>
      <c r="DL79" s="1136"/>
    </row>
    <row r="80" spans="1:116" s="1127" customFormat="1" ht="17.100000000000001" customHeight="1">
      <c r="A80" s="1158" t="s">
        <v>1463</v>
      </c>
      <c r="B80" s="1240" t="s">
        <v>1396</v>
      </c>
      <c r="C80" s="1158">
        <v>15369</v>
      </c>
      <c r="D80" s="1241">
        <v>42795</v>
      </c>
      <c r="E80" s="1222">
        <v>42753</v>
      </c>
      <c r="F80" s="1222">
        <v>42757</v>
      </c>
      <c r="G80" s="1224" t="s">
        <v>611</v>
      </c>
      <c r="H80" s="1223" t="s">
        <v>380</v>
      </c>
      <c r="I80" s="1223"/>
      <c r="J80" s="1222"/>
      <c r="K80" s="1223">
        <v>42761</v>
      </c>
      <c r="L80" s="1223">
        <v>42766</v>
      </c>
      <c r="M80" s="1222" t="s">
        <v>611</v>
      </c>
      <c r="N80" s="1223" t="s">
        <v>380</v>
      </c>
      <c r="O80" s="1222"/>
      <c r="P80" s="1222"/>
      <c r="Q80" s="1222"/>
      <c r="R80" s="1222"/>
      <c r="S80" s="1222"/>
      <c r="T80" s="1223" t="s">
        <v>380</v>
      </c>
      <c r="U80" s="1223"/>
      <c r="V80" s="1222"/>
      <c r="W80" s="1222" t="s">
        <v>380</v>
      </c>
      <c r="X80" s="1223"/>
      <c r="Y80" s="1222"/>
      <c r="Z80" s="1223" t="s">
        <v>380</v>
      </c>
      <c r="AA80" s="1222"/>
      <c r="AB80" s="1222"/>
      <c r="AC80" s="1223">
        <v>42711</v>
      </c>
      <c r="AD80" s="1223">
        <v>42716</v>
      </c>
      <c r="AE80" s="1224" t="s">
        <v>611</v>
      </c>
      <c r="AF80" s="1223">
        <v>42705</v>
      </c>
      <c r="AG80" s="1223">
        <v>42707</v>
      </c>
      <c r="AH80" s="1224" t="s">
        <v>611</v>
      </c>
      <c r="AI80" s="1223">
        <v>42739</v>
      </c>
      <c r="AJ80" s="1222">
        <v>42743</v>
      </c>
      <c r="AK80" s="1222" t="s">
        <v>611</v>
      </c>
      <c r="AL80" s="1223">
        <v>42739</v>
      </c>
      <c r="AM80" s="1222">
        <v>42743</v>
      </c>
      <c r="AN80" s="1222" t="s">
        <v>611</v>
      </c>
      <c r="AO80" s="1223" t="s">
        <v>380</v>
      </c>
      <c r="AP80" s="1222"/>
      <c r="AQ80" s="1222"/>
      <c r="AR80" s="1223" t="s">
        <v>380</v>
      </c>
      <c r="AS80" s="1222"/>
      <c r="AT80" s="1222"/>
      <c r="AU80" s="1223" t="s">
        <v>380</v>
      </c>
      <c r="AV80" s="1222"/>
      <c r="AW80" s="1222"/>
      <c r="AX80" s="1223" t="s">
        <v>380</v>
      </c>
      <c r="AY80" s="1222"/>
      <c r="AZ80" s="1222"/>
      <c r="BA80" s="1223" t="s">
        <v>380</v>
      </c>
      <c r="BB80" s="1222"/>
      <c r="BC80" s="1222"/>
      <c r="BD80" s="1223" t="s">
        <v>380</v>
      </c>
      <c r="BE80" s="1222"/>
      <c r="BF80" s="1222"/>
      <c r="BG80" s="1223">
        <v>42746</v>
      </c>
      <c r="BH80" s="1222">
        <v>42752</v>
      </c>
      <c r="BI80" s="1222" t="s">
        <v>611</v>
      </c>
      <c r="BJ80" s="1223" t="s">
        <v>380</v>
      </c>
      <c r="BK80" s="1222"/>
      <c r="BL80" s="1222"/>
      <c r="BM80" s="1225" t="s">
        <v>380</v>
      </c>
      <c r="BN80" s="1225"/>
      <c r="BO80" s="1225"/>
      <c r="BP80" s="1223" t="s">
        <v>782</v>
      </c>
      <c r="BQ80" s="1223"/>
      <c r="BR80" s="1222"/>
      <c r="BS80" s="1223" t="s">
        <v>379</v>
      </c>
      <c r="BT80" s="1222"/>
      <c r="BU80" s="1222"/>
      <c r="BV80" s="1222"/>
      <c r="BW80" s="1222"/>
      <c r="BX80" s="1135"/>
      <c r="BY80" s="1136"/>
      <c r="BZ80" s="1136"/>
      <c r="CA80" s="1136"/>
      <c r="CB80" s="1136"/>
      <c r="CC80" s="1136"/>
      <c r="CD80" s="1136"/>
      <c r="CE80" s="1136"/>
      <c r="CF80" s="1136"/>
      <c r="CG80" s="1136"/>
      <c r="CH80" s="1136"/>
      <c r="CI80" s="1136"/>
      <c r="CJ80" s="1136"/>
      <c r="CK80" s="1136"/>
      <c r="CL80" s="1136"/>
      <c r="CM80" s="1136"/>
      <c r="CN80" s="1136"/>
      <c r="CO80" s="1136"/>
      <c r="CP80" s="1136"/>
      <c r="CQ80" s="1136"/>
      <c r="CR80" s="1136"/>
      <c r="CS80" s="1136"/>
      <c r="CT80" s="1136"/>
      <c r="CU80" s="1136"/>
      <c r="CV80" s="1136"/>
      <c r="CW80" s="1136"/>
      <c r="CX80" s="1136"/>
      <c r="CY80" s="1136"/>
      <c r="CZ80" s="1136"/>
      <c r="DA80" s="1136"/>
      <c r="DB80" s="1136"/>
      <c r="DC80" s="1136"/>
      <c r="DD80" s="1136"/>
      <c r="DE80" s="1136"/>
      <c r="DF80" s="1136"/>
      <c r="DG80" s="1136"/>
      <c r="DH80" s="1136"/>
      <c r="DI80" s="1136"/>
      <c r="DJ80" s="1136"/>
      <c r="DK80" s="1136"/>
      <c r="DL80" s="1136"/>
    </row>
    <row r="81" spans="1:116" s="1127" customFormat="1" ht="17.100000000000001" customHeight="1">
      <c r="A81" s="1158" t="s">
        <v>1438</v>
      </c>
      <c r="B81" s="1240" t="s">
        <v>1439</v>
      </c>
      <c r="C81" s="1158">
        <v>15002</v>
      </c>
      <c r="D81" s="1241">
        <v>42795</v>
      </c>
      <c r="E81" s="1222">
        <v>42753</v>
      </c>
      <c r="F81" s="1222">
        <v>42757</v>
      </c>
      <c r="G81" s="1224" t="s">
        <v>611</v>
      </c>
      <c r="H81" s="1223" t="s">
        <v>380</v>
      </c>
      <c r="I81" s="1223"/>
      <c r="J81" s="1222"/>
      <c r="K81" s="1223">
        <v>42761</v>
      </c>
      <c r="L81" s="1223">
        <v>42766</v>
      </c>
      <c r="M81" s="1222" t="s">
        <v>611</v>
      </c>
      <c r="N81" s="1223" t="s">
        <v>380</v>
      </c>
      <c r="O81" s="1222"/>
      <c r="P81" s="1222"/>
      <c r="Q81" s="1222"/>
      <c r="R81" s="1222"/>
      <c r="S81" s="1222"/>
      <c r="T81" s="1223" t="s">
        <v>380</v>
      </c>
      <c r="U81" s="1223"/>
      <c r="V81" s="1222"/>
      <c r="W81" s="1222" t="s">
        <v>380</v>
      </c>
      <c r="X81" s="1223"/>
      <c r="Y81" s="1222"/>
      <c r="Z81" s="1223" t="s">
        <v>380</v>
      </c>
      <c r="AA81" s="1222"/>
      <c r="AB81" s="1222"/>
      <c r="AC81" s="1223">
        <v>42711</v>
      </c>
      <c r="AD81" s="1223">
        <v>42716</v>
      </c>
      <c r="AE81" s="1224" t="s">
        <v>611</v>
      </c>
      <c r="AF81" s="1223">
        <v>42705</v>
      </c>
      <c r="AG81" s="1223">
        <v>42707</v>
      </c>
      <c r="AH81" s="1224" t="s">
        <v>611</v>
      </c>
      <c r="AI81" s="1223">
        <v>42739</v>
      </c>
      <c r="AJ81" s="1222">
        <v>42743</v>
      </c>
      <c r="AK81" s="1222" t="s">
        <v>611</v>
      </c>
      <c r="AL81" s="1223">
        <v>42739</v>
      </c>
      <c r="AM81" s="1222">
        <v>42743</v>
      </c>
      <c r="AN81" s="1222" t="s">
        <v>611</v>
      </c>
      <c r="AO81" s="1223" t="s">
        <v>380</v>
      </c>
      <c r="AP81" s="1222"/>
      <c r="AQ81" s="1222"/>
      <c r="AR81" s="1223" t="s">
        <v>380</v>
      </c>
      <c r="AS81" s="1222"/>
      <c r="AT81" s="1222"/>
      <c r="AU81" s="1223" t="s">
        <v>380</v>
      </c>
      <c r="AV81" s="1222"/>
      <c r="AW81" s="1222"/>
      <c r="AX81" s="1223" t="s">
        <v>380</v>
      </c>
      <c r="AY81" s="1222"/>
      <c r="AZ81" s="1222"/>
      <c r="BA81" s="1223" t="s">
        <v>380</v>
      </c>
      <c r="BB81" s="1222"/>
      <c r="BC81" s="1222"/>
      <c r="BD81" s="1223" t="s">
        <v>380</v>
      </c>
      <c r="BE81" s="1222"/>
      <c r="BF81" s="1222"/>
      <c r="BG81" s="1223">
        <v>42746</v>
      </c>
      <c r="BH81" s="1222">
        <v>42752</v>
      </c>
      <c r="BI81" s="1222" t="s">
        <v>611</v>
      </c>
      <c r="BJ81" s="1223" t="s">
        <v>380</v>
      </c>
      <c r="BK81" s="1222"/>
      <c r="BL81" s="1222"/>
      <c r="BM81" s="1225" t="s">
        <v>380</v>
      </c>
      <c r="BN81" s="1225"/>
      <c r="BO81" s="1225"/>
      <c r="BP81" s="1223" t="s">
        <v>782</v>
      </c>
      <c r="BQ81" s="1223"/>
      <c r="BR81" s="1222"/>
      <c r="BS81" s="1223" t="s">
        <v>379</v>
      </c>
      <c r="BT81" s="1222"/>
      <c r="BU81" s="1222"/>
      <c r="BV81" s="1222"/>
      <c r="BW81" s="1222"/>
      <c r="BX81" s="1135"/>
      <c r="BY81" s="1136"/>
      <c r="BZ81" s="1136"/>
      <c r="CA81" s="1136"/>
      <c r="CB81" s="1136"/>
      <c r="CC81" s="1136"/>
      <c r="CD81" s="1136"/>
      <c r="CE81" s="1136"/>
      <c r="CF81" s="1136"/>
      <c r="CG81" s="1136"/>
      <c r="CH81" s="1136"/>
      <c r="CI81" s="1136"/>
      <c r="CJ81" s="1136"/>
      <c r="CK81" s="1136"/>
      <c r="CL81" s="1136"/>
      <c r="CM81" s="1136"/>
      <c r="CN81" s="1136"/>
      <c r="CO81" s="1136"/>
      <c r="CP81" s="1136"/>
      <c r="CQ81" s="1136"/>
      <c r="CR81" s="1136"/>
      <c r="CS81" s="1136"/>
      <c r="CT81" s="1136"/>
      <c r="CU81" s="1136"/>
      <c r="CV81" s="1136"/>
      <c r="CW81" s="1136"/>
      <c r="CX81" s="1136"/>
      <c r="CY81" s="1136"/>
      <c r="CZ81" s="1136"/>
      <c r="DA81" s="1136"/>
      <c r="DB81" s="1136"/>
      <c r="DC81" s="1136"/>
      <c r="DD81" s="1136"/>
      <c r="DE81" s="1136"/>
      <c r="DF81" s="1136"/>
      <c r="DG81" s="1136"/>
      <c r="DH81" s="1136"/>
      <c r="DI81" s="1136"/>
      <c r="DJ81" s="1136"/>
      <c r="DK81" s="1136"/>
      <c r="DL81" s="1136"/>
    </row>
    <row r="82" spans="1:116" s="1127" customFormat="1" ht="17.100000000000001" customHeight="1">
      <c r="A82" s="1158" t="s">
        <v>1440</v>
      </c>
      <c r="B82" s="1240" t="s">
        <v>1439</v>
      </c>
      <c r="C82" s="1158">
        <v>16869</v>
      </c>
      <c r="D82" s="1241">
        <v>42795</v>
      </c>
      <c r="E82" s="1222">
        <v>42753</v>
      </c>
      <c r="F82" s="1222">
        <v>42757</v>
      </c>
      <c r="G82" s="1224" t="s">
        <v>611</v>
      </c>
      <c r="H82" s="1223" t="s">
        <v>380</v>
      </c>
      <c r="I82" s="1223"/>
      <c r="J82" s="1222"/>
      <c r="K82" s="1223">
        <v>42761</v>
      </c>
      <c r="L82" s="1223">
        <v>42766</v>
      </c>
      <c r="M82" s="1222" t="s">
        <v>611</v>
      </c>
      <c r="N82" s="1223" t="s">
        <v>380</v>
      </c>
      <c r="O82" s="1222"/>
      <c r="P82" s="1222"/>
      <c r="Q82" s="1222"/>
      <c r="R82" s="1222"/>
      <c r="S82" s="1222"/>
      <c r="T82" s="1223" t="s">
        <v>380</v>
      </c>
      <c r="U82" s="1223"/>
      <c r="V82" s="1222"/>
      <c r="W82" s="1222" t="s">
        <v>380</v>
      </c>
      <c r="X82" s="1223"/>
      <c r="Y82" s="1222"/>
      <c r="Z82" s="1223" t="s">
        <v>380</v>
      </c>
      <c r="AA82" s="1222"/>
      <c r="AB82" s="1222"/>
      <c r="AC82" s="1223">
        <v>42711</v>
      </c>
      <c r="AD82" s="1223">
        <v>42716</v>
      </c>
      <c r="AE82" s="1224" t="s">
        <v>611</v>
      </c>
      <c r="AF82" s="1223">
        <v>42705</v>
      </c>
      <c r="AG82" s="1223">
        <v>42707</v>
      </c>
      <c r="AH82" s="1224" t="s">
        <v>611</v>
      </c>
      <c r="AI82" s="1223">
        <v>42739</v>
      </c>
      <c r="AJ82" s="1222">
        <v>42743</v>
      </c>
      <c r="AK82" s="1222" t="s">
        <v>611</v>
      </c>
      <c r="AL82" s="1223">
        <v>42739</v>
      </c>
      <c r="AM82" s="1222">
        <v>42743</v>
      </c>
      <c r="AN82" s="1222" t="s">
        <v>611</v>
      </c>
      <c r="AO82" s="1223" t="s">
        <v>380</v>
      </c>
      <c r="AP82" s="1222"/>
      <c r="AQ82" s="1222"/>
      <c r="AR82" s="1223" t="s">
        <v>380</v>
      </c>
      <c r="AS82" s="1222"/>
      <c r="AT82" s="1222"/>
      <c r="AU82" s="1223" t="s">
        <v>380</v>
      </c>
      <c r="AV82" s="1222"/>
      <c r="AW82" s="1222"/>
      <c r="AX82" s="1223" t="s">
        <v>380</v>
      </c>
      <c r="AY82" s="1222"/>
      <c r="AZ82" s="1222"/>
      <c r="BA82" s="1223" t="s">
        <v>380</v>
      </c>
      <c r="BB82" s="1222"/>
      <c r="BC82" s="1222"/>
      <c r="BD82" s="1223" t="s">
        <v>380</v>
      </c>
      <c r="BE82" s="1222"/>
      <c r="BF82" s="1222"/>
      <c r="BG82" s="1223">
        <v>42746</v>
      </c>
      <c r="BH82" s="1222">
        <v>42752</v>
      </c>
      <c r="BI82" s="1222" t="s">
        <v>611</v>
      </c>
      <c r="BJ82" s="1223" t="s">
        <v>380</v>
      </c>
      <c r="BK82" s="1222"/>
      <c r="BL82" s="1222"/>
      <c r="BM82" s="1225" t="s">
        <v>380</v>
      </c>
      <c r="BN82" s="1225"/>
      <c r="BO82" s="1225"/>
      <c r="BP82" s="1223" t="s">
        <v>782</v>
      </c>
      <c r="BQ82" s="1223"/>
      <c r="BR82" s="1222"/>
      <c r="BS82" s="1223" t="s">
        <v>379</v>
      </c>
      <c r="BT82" s="1222"/>
      <c r="BU82" s="1222"/>
      <c r="BV82" s="1222"/>
      <c r="BW82" s="1222"/>
      <c r="BX82" s="1135"/>
      <c r="BY82" s="1136"/>
      <c r="BZ82" s="1136"/>
      <c r="CA82" s="1136"/>
      <c r="CB82" s="1136"/>
      <c r="CC82" s="1136"/>
      <c r="CD82" s="1136"/>
      <c r="CE82" s="1136"/>
      <c r="CF82" s="1136"/>
      <c r="CG82" s="1136"/>
      <c r="CH82" s="1136"/>
      <c r="CI82" s="1136"/>
      <c r="CJ82" s="1136"/>
      <c r="CK82" s="1136"/>
      <c r="CL82" s="1136"/>
      <c r="CM82" s="1136"/>
      <c r="CN82" s="1136"/>
      <c r="CO82" s="1136"/>
      <c r="CP82" s="1136"/>
      <c r="CQ82" s="1136"/>
      <c r="CR82" s="1136"/>
      <c r="CS82" s="1136"/>
      <c r="CT82" s="1136"/>
      <c r="CU82" s="1136"/>
      <c r="CV82" s="1136"/>
      <c r="CW82" s="1136"/>
      <c r="CX82" s="1136"/>
      <c r="CY82" s="1136"/>
      <c r="CZ82" s="1136"/>
      <c r="DA82" s="1136"/>
      <c r="DB82" s="1136"/>
      <c r="DC82" s="1136"/>
      <c r="DD82" s="1136"/>
      <c r="DE82" s="1136"/>
      <c r="DF82" s="1136"/>
      <c r="DG82" s="1136"/>
      <c r="DH82" s="1136"/>
      <c r="DI82" s="1136"/>
      <c r="DJ82" s="1136"/>
      <c r="DK82" s="1136"/>
      <c r="DL82" s="1136"/>
    </row>
    <row r="83" spans="1:116" s="1127" customFormat="1" ht="17.100000000000001" customHeight="1">
      <c r="A83" s="1158" t="s">
        <v>1441</v>
      </c>
      <c r="B83" s="1240" t="s">
        <v>383</v>
      </c>
      <c r="C83" s="1158">
        <v>18240</v>
      </c>
      <c r="D83" s="1241">
        <v>42802</v>
      </c>
      <c r="E83" s="1222">
        <v>42753</v>
      </c>
      <c r="F83" s="1222">
        <v>42757</v>
      </c>
      <c r="G83" s="1224" t="s">
        <v>611</v>
      </c>
      <c r="H83" s="1223" t="s">
        <v>380</v>
      </c>
      <c r="I83" s="1223"/>
      <c r="J83" s="1222"/>
      <c r="K83" s="1223">
        <v>42761</v>
      </c>
      <c r="L83" s="1223">
        <v>42766</v>
      </c>
      <c r="M83" s="1222" t="s">
        <v>611</v>
      </c>
      <c r="N83" s="1223" t="s">
        <v>380</v>
      </c>
      <c r="O83" s="1222"/>
      <c r="P83" s="1222"/>
      <c r="Q83" s="1222"/>
      <c r="R83" s="1222"/>
      <c r="S83" s="1222"/>
      <c r="T83" s="1223" t="s">
        <v>380</v>
      </c>
      <c r="U83" s="1223"/>
      <c r="V83" s="1222"/>
      <c r="W83" s="1222" t="s">
        <v>380</v>
      </c>
      <c r="X83" s="1223"/>
      <c r="Y83" s="1222"/>
      <c r="Z83" s="1223" t="s">
        <v>380</v>
      </c>
      <c r="AA83" s="1222"/>
      <c r="AB83" s="1222"/>
      <c r="AC83" s="1223">
        <v>42711</v>
      </c>
      <c r="AD83" s="1223">
        <v>42716</v>
      </c>
      <c r="AE83" s="1224" t="s">
        <v>611</v>
      </c>
      <c r="AF83" s="1223">
        <v>42705</v>
      </c>
      <c r="AG83" s="1223">
        <v>42707</v>
      </c>
      <c r="AH83" s="1224" t="s">
        <v>611</v>
      </c>
      <c r="AI83" s="1223">
        <v>42739</v>
      </c>
      <c r="AJ83" s="1222">
        <v>42743</v>
      </c>
      <c r="AK83" s="1222" t="s">
        <v>611</v>
      </c>
      <c r="AL83" s="1223">
        <v>42739</v>
      </c>
      <c r="AM83" s="1222">
        <v>42743</v>
      </c>
      <c r="AN83" s="1222" t="s">
        <v>611</v>
      </c>
      <c r="AO83" s="1223" t="s">
        <v>380</v>
      </c>
      <c r="AP83" s="1222"/>
      <c r="AQ83" s="1222"/>
      <c r="AR83" s="1223" t="s">
        <v>380</v>
      </c>
      <c r="AS83" s="1222"/>
      <c r="AT83" s="1222"/>
      <c r="AU83" s="1223" t="s">
        <v>380</v>
      </c>
      <c r="AV83" s="1222"/>
      <c r="AW83" s="1222"/>
      <c r="AX83" s="1223" t="s">
        <v>380</v>
      </c>
      <c r="AY83" s="1222"/>
      <c r="AZ83" s="1222"/>
      <c r="BA83" s="1223" t="s">
        <v>380</v>
      </c>
      <c r="BB83" s="1222"/>
      <c r="BC83" s="1222"/>
      <c r="BD83" s="1223" t="s">
        <v>380</v>
      </c>
      <c r="BE83" s="1222"/>
      <c r="BF83" s="1222"/>
      <c r="BG83" s="1223">
        <v>42746</v>
      </c>
      <c r="BH83" s="1222">
        <v>42752</v>
      </c>
      <c r="BI83" s="1222" t="s">
        <v>611</v>
      </c>
      <c r="BJ83" s="1223" t="s">
        <v>380</v>
      </c>
      <c r="BK83" s="1222"/>
      <c r="BL83" s="1222"/>
      <c r="BM83" s="1225" t="s">
        <v>380</v>
      </c>
      <c r="BN83" s="1225"/>
      <c r="BO83" s="1225"/>
      <c r="BP83" s="1223" t="s">
        <v>782</v>
      </c>
      <c r="BQ83" s="1223"/>
      <c r="BR83" s="1222"/>
      <c r="BS83" s="1223" t="s">
        <v>379</v>
      </c>
      <c r="BT83" s="1222"/>
      <c r="BU83" s="1222"/>
      <c r="BV83" s="1222"/>
      <c r="BW83" s="1222"/>
      <c r="BX83" s="1135"/>
      <c r="BY83" s="1136"/>
      <c r="BZ83" s="1136"/>
      <c r="CA83" s="1136"/>
      <c r="CB83" s="1136"/>
      <c r="CC83" s="1136"/>
      <c r="CD83" s="1136"/>
      <c r="CE83" s="1136"/>
      <c r="CF83" s="1136"/>
      <c r="CG83" s="1136"/>
      <c r="CH83" s="1136"/>
      <c r="CI83" s="1136"/>
      <c r="CJ83" s="1136"/>
      <c r="CK83" s="1136"/>
      <c r="CL83" s="1136"/>
      <c r="CM83" s="1136"/>
      <c r="CN83" s="1136"/>
      <c r="CO83" s="1136"/>
      <c r="CP83" s="1136"/>
      <c r="CQ83" s="1136"/>
      <c r="CR83" s="1136"/>
      <c r="CS83" s="1136"/>
      <c r="CT83" s="1136"/>
      <c r="CU83" s="1136"/>
      <c r="CV83" s="1136"/>
      <c r="CW83" s="1136"/>
      <c r="CX83" s="1136"/>
      <c r="CY83" s="1136"/>
      <c r="CZ83" s="1136"/>
      <c r="DA83" s="1136"/>
      <c r="DB83" s="1136"/>
      <c r="DC83" s="1136"/>
      <c r="DD83" s="1136"/>
      <c r="DE83" s="1136"/>
      <c r="DF83" s="1136"/>
      <c r="DG83" s="1136"/>
      <c r="DH83" s="1136"/>
      <c r="DI83" s="1136"/>
      <c r="DJ83" s="1136"/>
      <c r="DK83" s="1136"/>
      <c r="DL83" s="1136"/>
    </row>
    <row r="84" spans="1:116" s="1127" customFormat="1" ht="17.100000000000001" customHeight="1">
      <c r="A84" s="1162" t="s">
        <v>1465</v>
      </c>
      <c r="B84" s="1240" t="s">
        <v>1419</v>
      </c>
      <c r="C84" s="1158">
        <v>7875</v>
      </c>
      <c r="D84" s="1241">
        <v>42802</v>
      </c>
      <c r="E84" s="1222">
        <v>42753</v>
      </c>
      <c r="F84" s="1222">
        <v>42757</v>
      </c>
      <c r="G84" s="1224" t="s">
        <v>611</v>
      </c>
      <c r="H84" s="1223" t="s">
        <v>380</v>
      </c>
      <c r="I84" s="1223"/>
      <c r="J84" s="1222"/>
      <c r="K84" s="1223">
        <v>42761</v>
      </c>
      <c r="L84" s="1223">
        <v>42766</v>
      </c>
      <c r="M84" s="1222" t="s">
        <v>611</v>
      </c>
      <c r="N84" s="1223" t="s">
        <v>380</v>
      </c>
      <c r="O84" s="1222"/>
      <c r="P84" s="1222"/>
      <c r="Q84" s="1222"/>
      <c r="R84" s="1222"/>
      <c r="S84" s="1222"/>
      <c r="T84" s="1223" t="s">
        <v>380</v>
      </c>
      <c r="U84" s="1223"/>
      <c r="V84" s="1222"/>
      <c r="W84" s="1222" t="s">
        <v>380</v>
      </c>
      <c r="X84" s="1223"/>
      <c r="Y84" s="1222"/>
      <c r="Z84" s="1223" t="s">
        <v>380</v>
      </c>
      <c r="AA84" s="1222"/>
      <c r="AB84" s="1222"/>
      <c r="AC84" s="1223">
        <v>42711</v>
      </c>
      <c r="AD84" s="1223">
        <v>42716</v>
      </c>
      <c r="AE84" s="1224" t="s">
        <v>611</v>
      </c>
      <c r="AF84" s="1223">
        <v>42705</v>
      </c>
      <c r="AG84" s="1223">
        <v>42707</v>
      </c>
      <c r="AH84" s="1224" t="s">
        <v>611</v>
      </c>
      <c r="AI84" s="1223">
        <v>42739</v>
      </c>
      <c r="AJ84" s="1222">
        <v>42743</v>
      </c>
      <c r="AK84" s="1222" t="s">
        <v>611</v>
      </c>
      <c r="AL84" s="1223">
        <v>42739</v>
      </c>
      <c r="AM84" s="1222">
        <v>42743</v>
      </c>
      <c r="AN84" s="1222" t="s">
        <v>611</v>
      </c>
      <c r="AO84" s="1223" t="s">
        <v>380</v>
      </c>
      <c r="AP84" s="1222"/>
      <c r="AQ84" s="1222"/>
      <c r="AR84" s="1223" t="s">
        <v>380</v>
      </c>
      <c r="AS84" s="1222"/>
      <c r="AT84" s="1222"/>
      <c r="AU84" s="1223" t="s">
        <v>380</v>
      </c>
      <c r="AV84" s="1222"/>
      <c r="AW84" s="1222"/>
      <c r="AX84" s="1223" t="s">
        <v>380</v>
      </c>
      <c r="AY84" s="1222"/>
      <c r="AZ84" s="1222"/>
      <c r="BA84" s="1223" t="s">
        <v>380</v>
      </c>
      <c r="BB84" s="1222"/>
      <c r="BC84" s="1222"/>
      <c r="BD84" s="1223" t="s">
        <v>380</v>
      </c>
      <c r="BE84" s="1222"/>
      <c r="BF84" s="1222"/>
      <c r="BG84" s="1223">
        <v>42746</v>
      </c>
      <c r="BH84" s="1222">
        <v>42752</v>
      </c>
      <c r="BI84" s="1222" t="s">
        <v>611</v>
      </c>
      <c r="BJ84" s="1223" t="s">
        <v>380</v>
      </c>
      <c r="BK84" s="1222"/>
      <c r="BL84" s="1222"/>
      <c r="BM84" s="1225" t="s">
        <v>380</v>
      </c>
      <c r="BN84" s="1225"/>
      <c r="BO84" s="1225"/>
      <c r="BP84" s="1223" t="s">
        <v>782</v>
      </c>
      <c r="BQ84" s="1223"/>
      <c r="BR84" s="1222"/>
      <c r="BS84" s="1223">
        <v>42786</v>
      </c>
      <c r="BT84" s="1222"/>
      <c r="BU84" s="1222"/>
      <c r="BV84" s="1222"/>
      <c r="BW84" s="1222"/>
      <c r="BX84" s="1135"/>
      <c r="BY84" s="1136"/>
      <c r="BZ84" s="1136"/>
      <c r="CA84" s="1136"/>
      <c r="CB84" s="1136"/>
      <c r="CC84" s="1136"/>
      <c r="CD84" s="1136"/>
      <c r="CE84" s="1136"/>
      <c r="CF84" s="1136"/>
      <c r="CG84" s="1136"/>
      <c r="CH84" s="1136"/>
      <c r="CI84" s="1136"/>
      <c r="CJ84" s="1136"/>
      <c r="CK84" s="1136"/>
      <c r="CL84" s="1136"/>
      <c r="CM84" s="1136"/>
      <c r="CN84" s="1136"/>
      <c r="CO84" s="1136"/>
      <c r="CP84" s="1136"/>
      <c r="CQ84" s="1136"/>
      <c r="CR84" s="1136"/>
      <c r="CS84" s="1136"/>
      <c r="CT84" s="1136"/>
      <c r="CU84" s="1136"/>
      <c r="CV84" s="1136"/>
      <c r="CW84" s="1136"/>
      <c r="CX84" s="1136"/>
      <c r="CY84" s="1136"/>
      <c r="CZ84" s="1136"/>
      <c r="DA84" s="1136"/>
      <c r="DB84" s="1136"/>
      <c r="DC84" s="1136"/>
      <c r="DD84" s="1136"/>
      <c r="DE84" s="1136"/>
      <c r="DF84" s="1136"/>
      <c r="DG84" s="1136"/>
      <c r="DH84" s="1136"/>
      <c r="DI84" s="1136"/>
      <c r="DJ84" s="1136"/>
      <c r="DK84" s="1136"/>
      <c r="DL84" s="1136"/>
    </row>
    <row r="85" spans="1:116" s="1127" customFormat="1" ht="17.100000000000001" customHeight="1">
      <c r="A85" s="1238" t="s">
        <v>1513</v>
      </c>
      <c r="B85" s="1234" t="s">
        <v>387</v>
      </c>
      <c r="C85" s="1160">
        <v>20000</v>
      </c>
      <c r="D85" s="1242">
        <v>42802</v>
      </c>
      <c r="E85" s="1222">
        <v>42766</v>
      </c>
      <c r="F85" s="1222"/>
      <c r="G85" s="1222"/>
      <c r="H85" s="1223" t="s">
        <v>380</v>
      </c>
      <c r="I85" s="1223"/>
      <c r="J85" s="1222"/>
      <c r="K85" s="1223">
        <v>42761</v>
      </c>
      <c r="L85" s="1223">
        <v>42766</v>
      </c>
      <c r="M85" s="1222" t="s">
        <v>611</v>
      </c>
      <c r="N85" s="1223" t="s">
        <v>380</v>
      </c>
      <c r="O85" s="1222"/>
      <c r="P85" s="1222"/>
      <c r="Q85" s="1222"/>
      <c r="R85" s="1222"/>
      <c r="S85" s="1222"/>
      <c r="T85" s="1223" t="s">
        <v>380</v>
      </c>
      <c r="U85" s="1223"/>
      <c r="V85" s="1222"/>
      <c r="W85" s="1222" t="s">
        <v>380</v>
      </c>
      <c r="X85" s="1223"/>
      <c r="Y85" s="1222"/>
      <c r="Z85" s="1223" t="s">
        <v>380</v>
      </c>
      <c r="AA85" s="1222"/>
      <c r="AB85" s="1222"/>
      <c r="AC85" s="1223">
        <v>42742</v>
      </c>
      <c r="AD85" s="1223">
        <v>42744</v>
      </c>
      <c r="AE85" s="1224" t="s">
        <v>611</v>
      </c>
      <c r="AF85" s="1223">
        <v>42746</v>
      </c>
      <c r="AG85" s="1223">
        <v>42751</v>
      </c>
      <c r="AH85" s="1224" t="s">
        <v>611</v>
      </c>
      <c r="AI85" s="1223">
        <v>42758</v>
      </c>
      <c r="AJ85" s="1223">
        <v>42763</v>
      </c>
      <c r="AK85" s="1222" t="s">
        <v>611</v>
      </c>
      <c r="AL85" s="1223">
        <v>42758</v>
      </c>
      <c r="AM85" s="1223">
        <v>42763</v>
      </c>
      <c r="AN85" s="1222" t="s">
        <v>611</v>
      </c>
      <c r="AO85" s="1223" t="s">
        <v>380</v>
      </c>
      <c r="AP85" s="1222"/>
      <c r="AQ85" s="1222"/>
      <c r="AR85" s="1223" t="s">
        <v>380</v>
      </c>
      <c r="AS85" s="1222"/>
      <c r="AT85" s="1222"/>
      <c r="AU85" s="1223" t="s">
        <v>380</v>
      </c>
      <c r="AV85" s="1222"/>
      <c r="AW85" s="1222"/>
      <c r="AX85" s="1223" t="s">
        <v>380</v>
      </c>
      <c r="AY85" s="1222"/>
      <c r="AZ85" s="1222"/>
      <c r="BA85" s="1223" t="s">
        <v>380</v>
      </c>
      <c r="BB85" s="1222"/>
      <c r="BC85" s="1222"/>
      <c r="BD85" s="1223" t="s">
        <v>380</v>
      </c>
      <c r="BE85" s="1222"/>
      <c r="BF85" s="1222"/>
      <c r="BG85" s="1223">
        <v>42746</v>
      </c>
      <c r="BH85" s="1222">
        <v>42752</v>
      </c>
      <c r="BI85" s="1222" t="s">
        <v>611</v>
      </c>
      <c r="BJ85" s="1223" t="s">
        <v>380</v>
      </c>
      <c r="BK85" s="1222"/>
      <c r="BL85" s="1222"/>
      <c r="BM85" s="1225" t="s">
        <v>380</v>
      </c>
      <c r="BN85" s="1225"/>
      <c r="BO85" s="1225"/>
      <c r="BP85" s="1223" t="s">
        <v>782</v>
      </c>
      <c r="BQ85" s="1223"/>
      <c r="BR85" s="1222"/>
      <c r="BS85" s="1223">
        <v>42786</v>
      </c>
      <c r="BT85" s="1222"/>
      <c r="BU85" s="1222"/>
      <c r="BV85" s="1222"/>
      <c r="BW85" s="1222"/>
      <c r="BX85" s="1135"/>
      <c r="BY85" s="1136"/>
      <c r="BZ85" s="1136"/>
      <c r="CA85" s="1136"/>
      <c r="CB85" s="1136"/>
      <c r="CC85" s="1136"/>
      <c r="CD85" s="1136"/>
      <c r="CE85" s="1136"/>
      <c r="CF85" s="1136"/>
      <c r="CG85" s="1136"/>
      <c r="CH85" s="1136"/>
      <c r="CI85" s="1136"/>
      <c r="CJ85" s="1136"/>
      <c r="CK85" s="1136"/>
      <c r="CL85" s="1136"/>
      <c r="CM85" s="1136"/>
      <c r="CN85" s="1136"/>
      <c r="CO85" s="1136"/>
      <c r="CP85" s="1136"/>
      <c r="CQ85" s="1136"/>
      <c r="CR85" s="1136"/>
      <c r="CS85" s="1136"/>
      <c r="CT85" s="1136"/>
      <c r="CU85" s="1136"/>
      <c r="CV85" s="1136"/>
      <c r="CW85" s="1136"/>
      <c r="CX85" s="1136"/>
      <c r="CY85" s="1136"/>
      <c r="CZ85" s="1136"/>
      <c r="DA85" s="1136"/>
      <c r="DB85" s="1136"/>
      <c r="DC85" s="1136"/>
      <c r="DD85" s="1136"/>
      <c r="DE85" s="1136"/>
      <c r="DF85" s="1136"/>
      <c r="DG85" s="1136"/>
      <c r="DH85" s="1136"/>
      <c r="DI85" s="1136"/>
      <c r="DJ85" s="1136"/>
      <c r="DK85" s="1136"/>
      <c r="DL85" s="1136"/>
    </row>
    <row r="86" spans="1:116" s="1127" customFormat="1" ht="17.100000000000001" customHeight="1">
      <c r="A86" s="1238" t="s">
        <v>1514</v>
      </c>
      <c r="B86" s="1234" t="s">
        <v>1419</v>
      </c>
      <c r="C86" s="1160">
        <v>13999</v>
      </c>
      <c r="D86" s="1242">
        <v>42802</v>
      </c>
      <c r="E86" s="1222">
        <v>42766</v>
      </c>
      <c r="F86" s="1222"/>
      <c r="G86" s="1222"/>
      <c r="H86" s="1223" t="s">
        <v>380</v>
      </c>
      <c r="I86" s="1223"/>
      <c r="J86" s="1222"/>
      <c r="K86" s="1223">
        <v>42761</v>
      </c>
      <c r="L86" s="1223">
        <v>42766</v>
      </c>
      <c r="M86" s="1222" t="s">
        <v>611</v>
      </c>
      <c r="N86" s="1223" t="s">
        <v>380</v>
      </c>
      <c r="O86" s="1222"/>
      <c r="P86" s="1222"/>
      <c r="Q86" s="1222"/>
      <c r="R86" s="1222"/>
      <c r="S86" s="1222"/>
      <c r="T86" s="1223" t="s">
        <v>380</v>
      </c>
      <c r="U86" s="1223"/>
      <c r="V86" s="1222"/>
      <c r="W86" s="1222" t="s">
        <v>380</v>
      </c>
      <c r="X86" s="1223"/>
      <c r="Y86" s="1222"/>
      <c r="Z86" s="1223" t="s">
        <v>380</v>
      </c>
      <c r="AA86" s="1222"/>
      <c r="AB86" s="1222"/>
      <c r="AC86" s="1223">
        <v>42742</v>
      </c>
      <c r="AD86" s="1223">
        <v>42744</v>
      </c>
      <c r="AE86" s="1224" t="s">
        <v>611</v>
      </c>
      <c r="AF86" s="1223">
        <v>42746</v>
      </c>
      <c r="AG86" s="1223">
        <v>42751</v>
      </c>
      <c r="AH86" s="1224" t="s">
        <v>611</v>
      </c>
      <c r="AI86" s="1223">
        <v>42758</v>
      </c>
      <c r="AJ86" s="1223">
        <v>42763</v>
      </c>
      <c r="AK86" s="1222" t="s">
        <v>611</v>
      </c>
      <c r="AL86" s="1223">
        <v>42758</v>
      </c>
      <c r="AM86" s="1223">
        <v>42763</v>
      </c>
      <c r="AN86" s="1222" t="s">
        <v>611</v>
      </c>
      <c r="AO86" s="1223" t="s">
        <v>380</v>
      </c>
      <c r="AP86" s="1222"/>
      <c r="AQ86" s="1222"/>
      <c r="AR86" s="1223" t="s">
        <v>380</v>
      </c>
      <c r="AS86" s="1222"/>
      <c r="AT86" s="1222"/>
      <c r="AU86" s="1223" t="s">
        <v>380</v>
      </c>
      <c r="AV86" s="1222"/>
      <c r="AW86" s="1222"/>
      <c r="AX86" s="1223" t="s">
        <v>380</v>
      </c>
      <c r="AY86" s="1222"/>
      <c r="AZ86" s="1222"/>
      <c r="BA86" s="1223" t="s">
        <v>380</v>
      </c>
      <c r="BB86" s="1222"/>
      <c r="BC86" s="1222"/>
      <c r="BD86" s="1223" t="s">
        <v>380</v>
      </c>
      <c r="BE86" s="1222"/>
      <c r="BF86" s="1222"/>
      <c r="BG86" s="1223">
        <v>42746</v>
      </c>
      <c r="BH86" s="1222">
        <v>42752</v>
      </c>
      <c r="BI86" s="1222" t="s">
        <v>611</v>
      </c>
      <c r="BJ86" s="1223" t="s">
        <v>380</v>
      </c>
      <c r="BK86" s="1222"/>
      <c r="BL86" s="1222"/>
      <c r="BM86" s="1225" t="s">
        <v>380</v>
      </c>
      <c r="BN86" s="1225"/>
      <c r="BO86" s="1225"/>
      <c r="BP86" s="1223" t="s">
        <v>782</v>
      </c>
      <c r="BQ86" s="1243"/>
      <c r="BR86" s="1226"/>
      <c r="BS86" s="1223">
        <v>42786</v>
      </c>
      <c r="BT86" s="1222"/>
      <c r="BU86" s="1222"/>
      <c r="BV86" s="1222"/>
      <c r="BW86" s="1222"/>
      <c r="BX86" s="1135"/>
      <c r="BY86" s="1136"/>
      <c r="BZ86" s="1136"/>
      <c r="CA86" s="1136"/>
      <c r="CB86" s="1136"/>
      <c r="CC86" s="1136"/>
      <c r="CD86" s="1136"/>
      <c r="CE86" s="1136"/>
      <c r="CF86" s="1136"/>
      <c r="CG86" s="1136"/>
      <c r="CH86" s="1136"/>
      <c r="CI86" s="1136"/>
      <c r="CJ86" s="1136"/>
      <c r="CK86" s="1136"/>
      <c r="CL86" s="1136"/>
      <c r="CM86" s="1136"/>
      <c r="CN86" s="1136"/>
      <c r="CO86" s="1136"/>
      <c r="CP86" s="1136"/>
      <c r="CQ86" s="1136"/>
      <c r="CR86" s="1136"/>
      <c r="CS86" s="1136"/>
      <c r="CT86" s="1136"/>
      <c r="CU86" s="1136"/>
      <c r="CV86" s="1136"/>
      <c r="CW86" s="1136"/>
      <c r="CX86" s="1136"/>
      <c r="CY86" s="1136"/>
      <c r="CZ86" s="1136"/>
      <c r="DA86" s="1136"/>
      <c r="DB86" s="1136"/>
      <c r="DC86" s="1136"/>
      <c r="DD86" s="1136"/>
      <c r="DE86" s="1136"/>
      <c r="DF86" s="1136"/>
      <c r="DG86" s="1136"/>
      <c r="DH86" s="1136"/>
      <c r="DI86" s="1136"/>
      <c r="DJ86" s="1136"/>
      <c r="DK86" s="1136"/>
      <c r="DL86" s="1136"/>
    </row>
    <row r="87" spans="1:116" s="1127" customFormat="1" ht="17.100000000000001" customHeight="1">
      <c r="A87" s="1162" t="s">
        <v>1466</v>
      </c>
      <c r="B87" s="1240">
        <v>2183309</v>
      </c>
      <c r="C87" s="1159">
        <v>7500</v>
      </c>
      <c r="D87" s="1241">
        <v>42809</v>
      </c>
      <c r="E87" s="1222" t="s">
        <v>380</v>
      </c>
      <c r="F87" s="1222"/>
      <c r="G87" s="1222"/>
      <c r="H87" s="1223">
        <v>42742</v>
      </c>
      <c r="I87" s="1222">
        <v>42746</v>
      </c>
      <c r="J87" s="1224" t="s">
        <v>611</v>
      </c>
      <c r="K87" s="1223">
        <v>42798</v>
      </c>
      <c r="L87" s="1223">
        <v>42800</v>
      </c>
      <c r="M87" s="1222" t="s">
        <v>611</v>
      </c>
      <c r="N87" s="1223" t="s">
        <v>380</v>
      </c>
      <c r="O87" s="1222"/>
      <c r="P87" s="1222"/>
      <c r="Q87" s="1222"/>
      <c r="R87" s="1222"/>
      <c r="S87" s="1222"/>
      <c r="T87" s="1223" t="s">
        <v>380</v>
      </c>
      <c r="U87" s="1223"/>
      <c r="V87" s="1222"/>
      <c r="W87" s="1223">
        <v>42735</v>
      </c>
      <c r="X87" s="1223">
        <v>42736</v>
      </c>
      <c r="Y87" s="1224" t="s">
        <v>611</v>
      </c>
      <c r="Z87" s="1223" t="s">
        <v>380</v>
      </c>
      <c r="AA87" s="1222"/>
      <c r="AB87" s="1222"/>
      <c r="AC87" s="1223" t="s">
        <v>380</v>
      </c>
      <c r="AD87" s="1223"/>
      <c r="AE87" s="1224"/>
      <c r="AF87" s="1223">
        <v>42735</v>
      </c>
      <c r="AG87" s="1223">
        <v>42736</v>
      </c>
      <c r="AH87" s="1222" t="s">
        <v>611</v>
      </c>
      <c r="AI87" s="1223" t="s">
        <v>380</v>
      </c>
      <c r="AJ87" s="1223"/>
      <c r="AK87" s="1222"/>
      <c r="AL87" s="1223" t="s">
        <v>380</v>
      </c>
      <c r="AM87" s="1222"/>
      <c r="AN87" s="1222"/>
      <c r="AO87" s="1223" t="s">
        <v>380</v>
      </c>
      <c r="AP87" s="1222"/>
      <c r="AQ87" s="1222"/>
      <c r="AR87" s="1223" t="s">
        <v>380</v>
      </c>
      <c r="AS87" s="1222"/>
      <c r="AT87" s="1222"/>
      <c r="AU87" s="1223" t="s">
        <v>380</v>
      </c>
      <c r="AV87" s="1222"/>
      <c r="AW87" s="1222"/>
      <c r="AX87" s="1223" t="s">
        <v>380</v>
      </c>
      <c r="AY87" s="1222"/>
      <c r="AZ87" s="1222"/>
      <c r="BA87" s="1223" t="s">
        <v>380</v>
      </c>
      <c r="BB87" s="1222"/>
      <c r="BC87" s="1222"/>
      <c r="BD87" s="1223" t="s">
        <v>380</v>
      </c>
      <c r="BE87" s="1222"/>
      <c r="BF87" s="1222"/>
      <c r="BG87" s="1223"/>
      <c r="BH87" s="1222"/>
      <c r="BI87" s="1222"/>
      <c r="BJ87" s="1223">
        <v>42784</v>
      </c>
      <c r="BK87" s="1223">
        <v>42785</v>
      </c>
      <c r="BL87" s="1222" t="s">
        <v>611</v>
      </c>
      <c r="BM87" s="1225" t="s">
        <v>380</v>
      </c>
      <c r="BN87" s="1225"/>
      <c r="BO87" s="1225"/>
      <c r="BP87" s="1223" t="s">
        <v>782</v>
      </c>
      <c r="BQ87" s="1244"/>
      <c r="BR87" s="1244"/>
      <c r="BS87" s="1223">
        <v>42786</v>
      </c>
      <c r="BT87" s="1222"/>
      <c r="BU87" s="1222"/>
      <c r="BV87" s="1222"/>
      <c r="BW87" s="1222"/>
      <c r="BX87" s="1135"/>
      <c r="BY87" s="1136"/>
      <c r="BZ87" s="1136"/>
      <c r="CA87" s="1136"/>
      <c r="CB87" s="1136"/>
      <c r="CC87" s="1136"/>
      <c r="CD87" s="1136"/>
      <c r="CE87" s="1136"/>
      <c r="CF87" s="1136"/>
      <c r="CG87" s="1136"/>
      <c r="CH87" s="1136"/>
      <c r="CI87" s="1136"/>
      <c r="CJ87" s="1136"/>
      <c r="CK87" s="1136"/>
      <c r="CL87" s="1136"/>
      <c r="CM87" s="1136"/>
      <c r="CN87" s="1136"/>
      <c r="CO87" s="1136"/>
      <c r="CP87" s="1136"/>
      <c r="CQ87" s="1136"/>
      <c r="CR87" s="1136"/>
      <c r="CS87" s="1136"/>
      <c r="CT87" s="1136"/>
      <c r="CU87" s="1136"/>
      <c r="CV87" s="1136"/>
      <c r="CW87" s="1136"/>
      <c r="CX87" s="1136"/>
      <c r="CY87" s="1136"/>
      <c r="CZ87" s="1136"/>
      <c r="DA87" s="1136"/>
      <c r="DB87" s="1136"/>
      <c r="DC87" s="1136"/>
      <c r="DD87" s="1136"/>
      <c r="DE87" s="1136"/>
      <c r="DF87" s="1136"/>
      <c r="DG87" s="1136"/>
      <c r="DH87" s="1136"/>
      <c r="DI87" s="1136"/>
      <c r="DJ87" s="1136"/>
      <c r="DK87" s="1136"/>
      <c r="DL87" s="1136"/>
    </row>
    <row r="88" spans="1:116" s="1127" customFormat="1" ht="17.100000000000001" customHeight="1">
      <c r="A88" s="1162" t="s">
        <v>1467</v>
      </c>
      <c r="B88" s="1240">
        <v>2183322</v>
      </c>
      <c r="C88" s="1159">
        <v>16000</v>
      </c>
      <c r="D88" s="1241">
        <v>42809</v>
      </c>
      <c r="E88" s="1222" t="s">
        <v>380</v>
      </c>
      <c r="F88" s="1222"/>
      <c r="G88" s="1222"/>
      <c r="H88" s="1223">
        <v>42728</v>
      </c>
      <c r="I88" s="1222">
        <v>42746</v>
      </c>
      <c r="J88" s="1224" t="s">
        <v>611</v>
      </c>
      <c r="K88" s="1223">
        <v>42798</v>
      </c>
      <c r="L88" s="1223">
        <v>42800</v>
      </c>
      <c r="M88" s="1222" t="s">
        <v>611</v>
      </c>
      <c r="N88" s="1223" t="s">
        <v>380</v>
      </c>
      <c r="O88" s="1222"/>
      <c r="P88" s="1222"/>
      <c r="Q88" s="1222"/>
      <c r="R88" s="1222"/>
      <c r="S88" s="1222"/>
      <c r="T88" s="1223" t="s">
        <v>380</v>
      </c>
      <c r="U88" s="1223"/>
      <c r="V88" s="1222"/>
      <c r="W88" s="1223">
        <v>42735</v>
      </c>
      <c r="X88" s="1223">
        <v>42736</v>
      </c>
      <c r="Y88" s="1224" t="s">
        <v>611</v>
      </c>
      <c r="Z88" s="1223" t="s">
        <v>380</v>
      </c>
      <c r="AA88" s="1222"/>
      <c r="AB88" s="1222"/>
      <c r="AC88" s="1223" t="s">
        <v>380</v>
      </c>
      <c r="AD88" s="1223"/>
      <c r="AE88" s="1224"/>
      <c r="AF88" s="1223">
        <v>42735</v>
      </c>
      <c r="AG88" s="1223">
        <v>42736</v>
      </c>
      <c r="AH88" s="1222" t="s">
        <v>611</v>
      </c>
      <c r="AI88" s="1223" t="s">
        <v>380</v>
      </c>
      <c r="AJ88" s="1223"/>
      <c r="AK88" s="1222"/>
      <c r="AL88" s="1223" t="s">
        <v>380</v>
      </c>
      <c r="AM88" s="1222"/>
      <c r="AN88" s="1222"/>
      <c r="AO88" s="1223" t="s">
        <v>380</v>
      </c>
      <c r="AP88" s="1222"/>
      <c r="AQ88" s="1222"/>
      <c r="AR88" s="1223" t="s">
        <v>380</v>
      </c>
      <c r="AS88" s="1222"/>
      <c r="AT88" s="1222"/>
      <c r="AU88" s="1223" t="s">
        <v>380</v>
      </c>
      <c r="AV88" s="1222"/>
      <c r="AW88" s="1222"/>
      <c r="AX88" s="1223" t="s">
        <v>380</v>
      </c>
      <c r="AY88" s="1222"/>
      <c r="AZ88" s="1222"/>
      <c r="BA88" s="1223" t="s">
        <v>380</v>
      </c>
      <c r="BB88" s="1222"/>
      <c r="BC88" s="1222"/>
      <c r="BD88" s="1223" t="s">
        <v>380</v>
      </c>
      <c r="BE88" s="1222"/>
      <c r="BF88" s="1222"/>
      <c r="BG88" s="1223"/>
      <c r="BH88" s="1222"/>
      <c r="BI88" s="1222"/>
      <c r="BJ88" s="1223">
        <v>42759</v>
      </c>
      <c r="BK88" s="1223">
        <v>42761</v>
      </c>
      <c r="BL88" s="1222" t="s">
        <v>611</v>
      </c>
      <c r="BM88" s="1225" t="s">
        <v>380</v>
      </c>
      <c r="BN88" s="1225"/>
      <c r="BO88" s="1225"/>
      <c r="BP88" s="1223" t="s">
        <v>782</v>
      </c>
      <c r="BQ88" s="1244"/>
      <c r="BR88" s="1244"/>
      <c r="BS88" s="1223">
        <v>42786</v>
      </c>
      <c r="BT88" s="1222"/>
      <c r="BU88" s="1222"/>
      <c r="BV88" s="1222"/>
      <c r="BW88" s="1222"/>
      <c r="BX88" s="1135"/>
      <c r="BY88" s="1136"/>
      <c r="BZ88" s="1136"/>
      <c r="CA88" s="1136"/>
      <c r="CB88" s="1136"/>
      <c r="CC88" s="1136"/>
      <c r="CD88" s="1136"/>
      <c r="CE88" s="1136"/>
      <c r="CF88" s="1136"/>
      <c r="CG88" s="1136"/>
      <c r="CH88" s="1136"/>
      <c r="CI88" s="1136"/>
      <c r="CJ88" s="1136"/>
      <c r="CK88" s="1136"/>
      <c r="CL88" s="1136"/>
      <c r="CM88" s="1136"/>
      <c r="CN88" s="1136"/>
      <c r="CO88" s="1136"/>
      <c r="CP88" s="1136"/>
      <c r="CQ88" s="1136"/>
      <c r="CR88" s="1136"/>
      <c r="CS88" s="1136"/>
      <c r="CT88" s="1136"/>
      <c r="CU88" s="1136"/>
      <c r="CV88" s="1136"/>
      <c r="CW88" s="1136"/>
      <c r="CX88" s="1136"/>
      <c r="CY88" s="1136"/>
      <c r="CZ88" s="1136"/>
      <c r="DA88" s="1136"/>
      <c r="DB88" s="1136"/>
      <c r="DC88" s="1136"/>
      <c r="DD88" s="1136"/>
      <c r="DE88" s="1136"/>
      <c r="DF88" s="1136"/>
      <c r="DG88" s="1136"/>
      <c r="DH88" s="1136"/>
      <c r="DI88" s="1136"/>
      <c r="DJ88" s="1136"/>
      <c r="DK88" s="1136"/>
      <c r="DL88" s="1136"/>
    </row>
    <row r="89" spans="1:116" s="1127" customFormat="1" ht="17.100000000000001" customHeight="1">
      <c r="A89" s="1162" t="s">
        <v>1468</v>
      </c>
      <c r="B89" s="1158">
        <v>2183307</v>
      </c>
      <c r="C89" s="1159">
        <v>7500</v>
      </c>
      <c r="D89" s="1231">
        <v>42809</v>
      </c>
      <c r="E89" s="1222" t="s">
        <v>380</v>
      </c>
      <c r="F89" s="1222"/>
      <c r="G89" s="1222"/>
      <c r="H89" s="1223">
        <v>42742</v>
      </c>
      <c r="I89" s="1222">
        <v>42746</v>
      </c>
      <c r="J89" s="1224" t="s">
        <v>611</v>
      </c>
      <c r="K89" s="1223">
        <v>42798</v>
      </c>
      <c r="L89" s="1223">
        <v>42800</v>
      </c>
      <c r="M89" s="1222" t="s">
        <v>611</v>
      </c>
      <c r="N89" s="1223" t="s">
        <v>380</v>
      </c>
      <c r="O89" s="1222"/>
      <c r="P89" s="1222"/>
      <c r="Q89" s="1222"/>
      <c r="R89" s="1222"/>
      <c r="S89" s="1222"/>
      <c r="T89" s="1223" t="s">
        <v>380</v>
      </c>
      <c r="U89" s="1223"/>
      <c r="V89" s="1222"/>
      <c r="W89" s="1223">
        <v>42735</v>
      </c>
      <c r="X89" s="1223">
        <v>42736</v>
      </c>
      <c r="Y89" s="1224" t="s">
        <v>611</v>
      </c>
      <c r="Z89" s="1223" t="s">
        <v>380</v>
      </c>
      <c r="AA89" s="1222"/>
      <c r="AB89" s="1222"/>
      <c r="AC89" s="1223" t="s">
        <v>380</v>
      </c>
      <c r="AD89" s="1223"/>
      <c r="AE89" s="1224"/>
      <c r="AF89" s="1223">
        <v>42735</v>
      </c>
      <c r="AG89" s="1223">
        <v>42736</v>
      </c>
      <c r="AH89" s="1222" t="s">
        <v>611</v>
      </c>
      <c r="AI89" s="1223" t="s">
        <v>380</v>
      </c>
      <c r="AJ89" s="1223"/>
      <c r="AK89" s="1222"/>
      <c r="AL89" s="1223" t="s">
        <v>380</v>
      </c>
      <c r="AM89" s="1222"/>
      <c r="AN89" s="1222"/>
      <c r="AO89" s="1223" t="s">
        <v>380</v>
      </c>
      <c r="AP89" s="1222"/>
      <c r="AQ89" s="1222"/>
      <c r="AR89" s="1223" t="s">
        <v>380</v>
      </c>
      <c r="AS89" s="1222"/>
      <c r="AT89" s="1222"/>
      <c r="AU89" s="1223" t="s">
        <v>380</v>
      </c>
      <c r="AV89" s="1222"/>
      <c r="AW89" s="1222"/>
      <c r="AX89" s="1223" t="s">
        <v>380</v>
      </c>
      <c r="AY89" s="1222"/>
      <c r="AZ89" s="1222"/>
      <c r="BA89" s="1223" t="s">
        <v>380</v>
      </c>
      <c r="BB89" s="1222"/>
      <c r="BC89" s="1222"/>
      <c r="BD89" s="1223" t="s">
        <v>380</v>
      </c>
      <c r="BE89" s="1222"/>
      <c r="BF89" s="1222"/>
      <c r="BG89" s="1223"/>
      <c r="BH89" s="1222"/>
      <c r="BI89" s="1222"/>
      <c r="BJ89" s="1223">
        <v>42760</v>
      </c>
      <c r="BK89" s="1222"/>
      <c r="BL89" s="1222"/>
      <c r="BM89" s="1225" t="s">
        <v>380</v>
      </c>
      <c r="BN89" s="1225"/>
      <c r="BO89" s="1225"/>
      <c r="BP89" s="1223" t="s">
        <v>782</v>
      </c>
      <c r="BQ89" s="1223"/>
      <c r="BR89" s="1222"/>
      <c r="BS89" s="1223">
        <v>42786</v>
      </c>
      <c r="BT89" s="1222"/>
      <c r="BU89" s="1222"/>
      <c r="BV89" s="1222"/>
      <c r="BW89" s="1222"/>
      <c r="BX89" s="1135"/>
      <c r="BY89" s="1136"/>
      <c r="BZ89" s="1136"/>
      <c r="CA89" s="1136"/>
      <c r="CB89" s="1136"/>
      <c r="CC89" s="1136"/>
      <c r="CD89" s="1136"/>
      <c r="CE89" s="1136"/>
      <c r="CF89" s="1136"/>
      <c r="CG89" s="1136"/>
      <c r="CH89" s="1136"/>
      <c r="CI89" s="1136"/>
      <c r="CJ89" s="1136"/>
      <c r="CK89" s="1136"/>
      <c r="CL89" s="1136"/>
      <c r="CM89" s="1136"/>
      <c r="CN89" s="1136"/>
      <c r="CO89" s="1136"/>
      <c r="CP89" s="1136"/>
      <c r="CQ89" s="1136"/>
      <c r="CR89" s="1136"/>
      <c r="CS89" s="1136"/>
      <c r="CT89" s="1136"/>
      <c r="CU89" s="1136"/>
      <c r="CV89" s="1136"/>
      <c r="CW89" s="1136"/>
      <c r="CX89" s="1136"/>
      <c r="CY89" s="1136"/>
      <c r="CZ89" s="1136"/>
      <c r="DA89" s="1136"/>
      <c r="DB89" s="1136"/>
      <c r="DC89" s="1136"/>
      <c r="DD89" s="1136"/>
      <c r="DE89" s="1136"/>
      <c r="DF89" s="1136"/>
      <c r="DG89" s="1136"/>
      <c r="DH89" s="1136"/>
      <c r="DI89" s="1136"/>
      <c r="DJ89" s="1136"/>
      <c r="DK89" s="1136"/>
      <c r="DL89" s="1136"/>
    </row>
    <row r="90" spans="1:116" s="1127" customFormat="1" ht="17.100000000000001" customHeight="1">
      <c r="A90" s="1160" t="s">
        <v>1591</v>
      </c>
      <c r="B90" s="1245">
        <v>2183317</v>
      </c>
      <c r="C90" s="1246">
        <v>278</v>
      </c>
      <c r="D90" s="1233">
        <v>42809</v>
      </c>
      <c r="E90" s="1222" t="s">
        <v>380</v>
      </c>
      <c r="F90" s="1222"/>
      <c r="G90" s="1222"/>
      <c r="H90" s="1223">
        <v>42785</v>
      </c>
      <c r="I90" s="1222"/>
      <c r="J90" s="1224"/>
      <c r="K90" s="1223">
        <v>42796</v>
      </c>
      <c r="L90" s="1223">
        <v>42796</v>
      </c>
      <c r="M90" s="1222" t="s">
        <v>611</v>
      </c>
      <c r="N90" s="1223" t="s">
        <v>380</v>
      </c>
      <c r="O90" s="1222"/>
      <c r="P90" s="1222"/>
      <c r="Q90" s="1222"/>
      <c r="R90" s="1222"/>
      <c r="S90" s="1222"/>
      <c r="T90" s="1223" t="s">
        <v>380</v>
      </c>
      <c r="U90" s="1223"/>
      <c r="V90" s="1222"/>
      <c r="W90" s="1223">
        <v>42785</v>
      </c>
      <c r="X90" s="1223"/>
      <c r="Y90" s="1224"/>
      <c r="Z90" s="1223" t="s">
        <v>380</v>
      </c>
      <c r="AA90" s="1222"/>
      <c r="AB90" s="1222"/>
      <c r="AC90" s="1223" t="s">
        <v>380</v>
      </c>
      <c r="AD90" s="1223"/>
      <c r="AE90" s="1224"/>
      <c r="AF90" s="1223">
        <v>42785</v>
      </c>
      <c r="AG90" s="1223"/>
      <c r="AH90" s="1222"/>
      <c r="AI90" s="1223" t="s">
        <v>380</v>
      </c>
      <c r="AJ90" s="1223"/>
      <c r="AK90" s="1222"/>
      <c r="AL90" s="1223" t="s">
        <v>380</v>
      </c>
      <c r="AM90" s="1222"/>
      <c r="AN90" s="1222"/>
      <c r="AO90" s="1223" t="s">
        <v>380</v>
      </c>
      <c r="AP90" s="1222"/>
      <c r="AQ90" s="1222"/>
      <c r="AR90" s="1223" t="s">
        <v>380</v>
      </c>
      <c r="AS90" s="1222"/>
      <c r="AT90" s="1222"/>
      <c r="AU90" s="1223" t="s">
        <v>380</v>
      </c>
      <c r="AV90" s="1222"/>
      <c r="AW90" s="1222"/>
      <c r="AX90" s="1223" t="s">
        <v>380</v>
      </c>
      <c r="AY90" s="1222"/>
      <c r="AZ90" s="1222"/>
      <c r="BA90" s="1223" t="s">
        <v>380</v>
      </c>
      <c r="BB90" s="1222"/>
      <c r="BC90" s="1222"/>
      <c r="BD90" s="1223" t="s">
        <v>380</v>
      </c>
      <c r="BE90" s="1222"/>
      <c r="BF90" s="1222"/>
      <c r="BG90" s="1223"/>
      <c r="BH90" s="1222"/>
      <c r="BI90" s="1222"/>
      <c r="BJ90" s="1223">
        <v>42785</v>
      </c>
      <c r="BK90" s="1222"/>
      <c r="BL90" s="1222"/>
      <c r="BM90" s="1225" t="s">
        <v>380</v>
      </c>
      <c r="BN90" s="1225"/>
      <c r="BO90" s="1225"/>
      <c r="BP90" s="1223" t="s">
        <v>782</v>
      </c>
      <c r="BQ90" s="1223"/>
      <c r="BR90" s="1222"/>
      <c r="BS90" s="1223">
        <v>42786</v>
      </c>
      <c r="BT90" s="1222"/>
      <c r="BU90" s="1222"/>
      <c r="BV90" s="1222"/>
      <c r="BW90" s="1222"/>
      <c r="BX90" s="1135"/>
      <c r="BY90" s="1136"/>
      <c r="BZ90" s="1136"/>
      <c r="CA90" s="1136"/>
      <c r="CB90" s="1136"/>
      <c r="CC90" s="1136"/>
      <c r="CD90" s="1136"/>
      <c r="CE90" s="1136"/>
      <c r="CF90" s="1136"/>
      <c r="CG90" s="1136"/>
      <c r="CH90" s="1136"/>
      <c r="CI90" s="1136"/>
      <c r="CJ90" s="1136"/>
      <c r="CK90" s="1136"/>
      <c r="CL90" s="1136"/>
      <c r="CM90" s="1136"/>
      <c r="CN90" s="1136"/>
      <c r="CO90" s="1136"/>
      <c r="CP90" s="1136"/>
      <c r="CQ90" s="1136"/>
      <c r="CR90" s="1136"/>
      <c r="CS90" s="1136"/>
      <c r="CT90" s="1136"/>
      <c r="CU90" s="1136"/>
      <c r="CV90" s="1136"/>
      <c r="CW90" s="1136"/>
      <c r="CX90" s="1136"/>
      <c r="CY90" s="1136"/>
      <c r="CZ90" s="1136"/>
      <c r="DA90" s="1136"/>
      <c r="DB90" s="1136"/>
      <c r="DC90" s="1136"/>
      <c r="DD90" s="1136"/>
      <c r="DE90" s="1136"/>
      <c r="DF90" s="1136"/>
      <c r="DG90" s="1136"/>
      <c r="DH90" s="1136"/>
      <c r="DI90" s="1136"/>
      <c r="DJ90" s="1136"/>
      <c r="DK90" s="1136"/>
      <c r="DL90" s="1136"/>
    </row>
    <row r="91" spans="1:116" s="1127" customFormat="1" ht="17.100000000000001" customHeight="1">
      <c r="A91" s="1238" t="s">
        <v>1515</v>
      </c>
      <c r="B91" s="1234" t="s">
        <v>387</v>
      </c>
      <c r="C91" s="1160">
        <v>18423</v>
      </c>
      <c r="D91" s="1242">
        <v>42809</v>
      </c>
      <c r="E91" s="1222">
        <v>42766</v>
      </c>
      <c r="F91" s="1222"/>
      <c r="G91" s="1222"/>
      <c r="H91" s="1223" t="s">
        <v>380</v>
      </c>
      <c r="I91" s="1223"/>
      <c r="J91" s="1222"/>
      <c r="K91" s="1223">
        <v>42761</v>
      </c>
      <c r="L91" s="1223">
        <v>42766</v>
      </c>
      <c r="M91" s="1222" t="s">
        <v>611</v>
      </c>
      <c r="N91" s="1223" t="s">
        <v>380</v>
      </c>
      <c r="O91" s="1222"/>
      <c r="P91" s="1222"/>
      <c r="Q91" s="1222"/>
      <c r="R91" s="1222"/>
      <c r="S91" s="1222"/>
      <c r="T91" s="1223" t="s">
        <v>380</v>
      </c>
      <c r="U91" s="1223"/>
      <c r="V91" s="1222"/>
      <c r="W91" s="1222" t="s">
        <v>380</v>
      </c>
      <c r="X91" s="1223"/>
      <c r="Y91" s="1222"/>
      <c r="Z91" s="1223" t="s">
        <v>380</v>
      </c>
      <c r="AA91" s="1222"/>
      <c r="AB91" s="1222"/>
      <c r="AC91" s="1223">
        <v>42742</v>
      </c>
      <c r="AD91" s="1223">
        <v>42744</v>
      </c>
      <c r="AE91" s="1224" t="s">
        <v>611</v>
      </c>
      <c r="AF91" s="1223">
        <v>42746</v>
      </c>
      <c r="AG91" s="1223">
        <v>42751</v>
      </c>
      <c r="AH91" s="1224" t="s">
        <v>611</v>
      </c>
      <c r="AI91" s="1223">
        <v>42758</v>
      </c>
      <c r="AJ91" s="1223">
        <v>42763</v>
      </c>
      <c r="AK91" s="1222" t="s">
        <v>611</v>
      </c>
      <c r="AL91" s="1223">
        <v>42758</v>
      </c>
      <c r="AM91" s="1223">
        <v>42763</v>
      </c>
      <c r="AN91" s="1222" t="s">
        <v>611</v>
      </c>
      <c r="AO91" s="1223" t="s">
        <v>380</v>
      </c>
      <c r="AP91" s="1222"/>
      <c r="AQ91" s="1222"/>
      <c r="AR91" s="1223" t="s">
        <v>380</v>
      </c>
      <c r="AS91" s="1222"/>
      <c r="AT91" s="1222"/>
      <c r="AU91" s="1223" t="s">
        <v>380</v>
      </c>
      <c r="AV91" s="1222"/>
      <c r="AW91" s="1222"/>
      <c r="AX91" s="1223" t="s">
        <v>380</v>
      </c>
      <c r="AY91" s="1222"/>
      <c r="AZ91" s="1222"/>
      <c r="BA91" s="1223" t="s">
        <v>380</v>
      </c>
      <c r="BB91" s="1222"/>
      <c r="BC91" s="1222"/>
      <c r="BD91" s="1223" t="s">
        <v>380</v>
      </c>
      <c r="BE91" s="1222"/>
      <c r="BF91" s="1222"/>
      <c r="BG91" s="1223">
        <v>42746</v>
      </c>
      <c r="BH91" s="1222">
        <v>42752</v>
      </c>
      <c r="BI91" s="1222" t="s">
        <v>611</v>
      </c>
      <c r="BJ91" s="1223" t="s">
        <v>380</v>
      </c>
      <c r="BK91" s="1222"/>
      <c r="BL91" s="1222"/>
      <c r="BM91" s="1225" t="s">
        <v>380</v>
      </c>
      <c r="BN91" s="1225"/>
      <c r="BO91" s="1225"/>
      <c r="BP91" s="1223" t="s">
        <v>782</v>
      </c>
      <c r="BQ91" s="1223"/>
      <c r="BR91" s="1222"/>
      <c r="BS91" s="1223">
        <v>42786</v>
      </c>
      <c r="BT91" s="1222"/>
      <c r="BU91" s="1222"/>
      <c r="BV91" s="1222"/>
      <c r="BW91" s="1222"/>
      <c r="BX91" s="1135"/>
      <c r="BY91" s="1136"/>
      <c r="BZ91" s="1136"/>
      <c r="CA91" s="1136"/>
      <c r="CB91" s="1136"/>
      <c r="CC91" s="1136"/>
      <c r="CD91" s="1136"/>
      <c r="CE91" s="1136"/>
      <c r="CF91" s="1136"/>
      <c r="CG91" s="1136"/>
      <c r="CH91" s="1136"/>
      <c r="CI91" s="1136"/>
      <c r="CJ91" s="1136"/>
      <c r="CK91" s="1136"/>
      <c r="CL91" s="1136"/>
      <c r="CM91" s="1136"/>
      <c r="CN91" s="1136"/>
      <c r="CO91" s="1136"/>
      <c r="CP91" s="1136"/>
      <c r="CQ91" s="1136"/>
      <c r="CR91" s="1136"/>
      <c r="CS91" s="1136"/>
      <c r="CT91" s="1136"/>
      <c r="CU91" s="1136"/>
      <c r="CV91" s="1136"/>
      <c r="CW91" s="1136"/>
      <c r="CX91" s="1136"/>
      <c r="CY91" s="1136"/>
      <c r="CZ91" s="1136"/>
      <c r="DA91" s="1136"/>
      <c r="DB91" s="1136"/>
      <c r="DC91" s="1136"/>
      <c r="DD91" s="1136"/>
      <c r="DE91" s="1136"/>
      <c r="DF91" s="1136"/>
      <c r="DG91" s="1136"/>
      <c r="DH91" s="1136"/>
      <c r="DI91" s="1136"/>
      <c r="DJ91" s="1136"/>
      <c r="DK91" s="1136"/>
      <c r="DL91" s="1136"/>
    </row>
    <row r="92" spans="1:116" s="1127" customFormat="1" ht="17.100000000000001" customHeight="1">
      <c r="A92" s="1238" t="s">
        <v>1516</v>
      </c>
      <c r="B92" s="1234" t="s">
        <v>1419</v>
      </c>
      <c r="C92" s="1160">
        <v>11817</v>
      </c>
      <c r="D92" s="1242">
        <v>42809</v>
      </c>
      <c r="E92" s="1222">
        <v>42766</v>
      </c>
      <c r="F92" s="1222"/>
      <c r="G92" s="1222"/>
      <c r="H92" s="1223" t="s">
        <v>380</v>
      </c>
      <c r="I92" s="1223"/>
      <c r="J92" s="1222"/>
      <c r="K92" s="1223">
        <v>42761</v>
      </c>
      <c r="L92" s="1223">
        <v>42766</v>
      </c>
      <c r="M92" s="1222" t="s">
        <v>611</v>
      </c>
      <c r="N92" s="1223" t="s">
        <v>380</v>
      </c>
      <c r="O92" s="1222"/>
      <c r="P92" s="1222"/>
      <c r="Q92" s="1222"/>
      <c r="R92" s="1222"/>
      <c r="S92" s="1222"/>
      <c r="T92" s="1223" t="s">
        <v>380</v>
      </c>
      <c r="U92" s="1223"/>
      <c r="V92" s="1222"/>
      <c r="W92" s="1222" t="s">
        <v>380</v>
      </c>
      <c r="X92" s="1223"/>
      <c r="Y92" s="1222"/>
      <c r="Z92" s="1223" t="s">
        <v>380</v>
      </c>
      <c r="AA92" s="1222"/>
      <c r="AB92" s="1222"/>
      <c r="AC92" s="1223">
        <v>42742</v>
      </c>
      <c r="AD92" s="1223">
        <v>42744</v>
      </c>
      <c r="AE92" s="1224" t="s">
        <v>611</v>
      </c>
      <c r="AF92" s="1223">
        <v>42746</v>
      </c>
      <c r="AG92" s="1223">
        <v>42751</v>
      </c>
      <c r="AH92" s="1224" t="s">
        <v>611</v>
      </c>
      <c r="AI92" s="1223">
        <v>42758</v>
      </c>
      <c r="AJ92" s="1223">
        <v>42763</v>
      </c>
      <c r="AK92" s="1222" t="s">
        <v>611</v>
      </c>
      <c r="AL92" s="1223">
        <v>42758</v>
      </c>
      <c r="AM92" s="1223">
        <v>42763</v>
      </c>
      <c r="AN92" s="1222" t="s">
        <v>611</v>
      </c>
      <c r="AO92" s="1223" t="s">
        <v>380</v>
      </c>
      <c r="AP92" s="1222"/>
      <c r="AQ92" s="1222"/>
      <c r="AR92" s="1223" t="s">
        <v>380</v>
      </c>
      <c r="AS92" s="1222"/>
      <c r="AT92" s="1222"/>
      <c r="AU92" s="1223" t="s">
        <v>380</v>
      </c>
      <c r="AV92" s="1222"/>
      <c r="AW92" s="1222"/>
      <c r="AX92" s="1223" t="s">
        <v>380</v>
      </c>
      <c r="AY92" s="1222"/>
      <c r="AZ92" s="1222"/>
      <c r="BA92" s="1223" t="s">
        <v>380</v>
      </c>
      <c r="BB92" s="1222"/>
      <c r="BC92" s="1222"/>
      <c r="BD92" s="1223" t="s">
        <v>380</v>
      </c>
      <c r="BE92" s="1222"/>
      <c r="BF92" s="1222"/>
      <c r="BG92" s="1223">
        <v>42746</v>
      </c>
      <c r="BH92" s="1222">
        <v>42752</v>
      </c>
      <c r="BI92" s="1222" t="s">
        <v>611</v>
      </c>
      <c r="BJ92" s="1223" t="s">
        <v>380</v>
      </c>
      <c r="BK92" s="1222"/>
      <c r="BL92" s="1222"/>
      <c r="BM92" s="1225" t="s">
        <v>380</v>
      </c>
      <c r="BN92" s="1225"/>
      <c r="BO92" s="1225"/>
      <c r="BP92" s="1223" t="s">
        <v>782</v>
      </c>
      <c r="BQ92" s="1223"/>
      <c r="BR92" s="1222"/>
      <c r="BS92" s="1223">
        <v>42786</v>
      </c>
      <c r="BT92" s="1222"/>
      <c r="BU92" s="1222"/>
      <c r="BV92" s="1222"/>
      <c r="BW92" s="1222"/>
      <c r="BX92" s="1135"/>
      <c r="BY92" s="1136"/>
      <c r="BZ92" s="1136"/>
      <c r="CA92" s="1136"/>
      <c r="CB92" s="1136"/>
      <c r="CC92" s="1136"/>
      <c r="CD92" s="1136"/>
      <c r="CE92" s="1136"/>
      <c r="CF92" s="1136"/>
      <c r="CG92" s="1136"/>
      <c r="CH92" s="1136"/>
      <c r="CI92" s="1136"/>
      <c r="CJ92" s="1136"/>
      <c r="CK92" s="1136"/>
      <c r="CL92" s="1136"/>
      <c r="CM92" s="1136"/>
      <c r="CN92" s="1136"/>
      <c r="CO92" s="1136"/>
      <c r="CP92" s="1136"/>
      <c r="CQ92" s="1136"/>
      <c r="CR92" s="1136"/>
      <c r="CS92" s="1136"/>
      <c r="CT92" s="1136"/>
      <c r="CU92" s="1136"/>
      <c r="CV92" s="1136"/>
      <c r="CW92" s="1136"/>
      <c r="CX92" s="1136"/>
      <c r="CY92" s="1136"/>
      <c r="CZ92" s="1136"/>
      <c r="DA92" s="1136"/>
      <c r="DB92" s="1136"/>
      <c r="DC92" s="1136"/>
      <c r="DD92" s="1136"/>
      <c r="DE92" s="1136"/>
      <c r="DF92" s="1136"/>
      <c r="DG92" s="1136"/>
      <c r="DH92" s="1136"/>
      <c r="DI92" s="1136"/>
      <c r="DJ92" s="1136"/>
      <c r="DK92" s="1136"/>
      <c r="DL92" s="1136"/>
    </row>
    <row r="93" spans="1:116" s="1127" customFormat="1" ht="17.100000000000001" customHeight="1">
      <c r="A93" s="1238" t="s">
        <v>1517</v>
      </c>
      <c r="B93" s="1234" t="s">
        <v>1425</v>
      </c>
      <c r="C93" s="1160">
        <v>20001</v>
      </c>
      <c r="D93" s="1242">
        <v>42816</v>
      </c>
      <c r="E93" s="1222">
        <v>42766</v>
      </c>
      <c r="F93" s="1222"/>
      <c r="G93" s="1222"/>
      <c r="H93" s="1223" t="s">
        <v>380</v>
      </c>
      <c r="I93" s="1223"/>
      <c r="J93" s="1222"/>
      <c r="K93" s="1223">
        <v>42761</v>
      </c>
      <c r="L93" s="1223">
        <v>42766</v>
      </c>
      <c r="M93" s="1222" t="s">
        <v>611</v>
      </c>
      <c r="N93" s="1223" t="s">
        <v>380</v>
      </c>
      <c r="O93" s="1222"/>
      <c r="P93" s="1222"/>
      <c r="Q93" s="1222"/>
      <c r="R93" s="1222"/>
      <c r="S93" s="1222"/>
      <c r="T93" s="1223" t="s">
        <v>380</v>
      </c>
      <c r="U93" s="1223"/>
      <c r="V93" s="1222"/>
      <c r="W93" s="1222" t="s">
        <v>380</v>
      </c>
      <c r="X93" s="1223"/>
      <c r="Y93" s="1222"/>
      <c r="Z93" s="1223" t="s">
        <v>380</v>
      </c>
      <c r="AA93" s="1222"/>
      <c r="AB93" s="1222"/>
      <c r="AC93" s="1223">
        <v>42742</v>
      </c>
      <c r="AD93" s="1223">
        <v>42744</v>
      </c>
      <c r="AE93" s="1224" t="s">
        <v>611</v>
      </c>
      <c r="AF93" s="1223">
        <v>42746</v>
      </c>
      <c r="AG93" s="1223">
        <v>42751</v>
      </c>
      <c r="AH93" s="1224" t="s">
        <v>611</v>
      </c>
      <c r="AI93" s="1223">
        <v>42758</v>
      </c>
      <c r="AJ93" s="1223">
        <v>42763</v>
      </c>
      <c r="AK93" s="1222" t="s">
        <v>611</v>
      </c>
      <c r="AL93" s="1223">
        <v>42758</v>
      </c>
      <c r="AM93" s="1223">
        <v>42763</v>
      </c>
      <c r="AN93" s="1222" t="s">
        <v>611</v>
      </c>
      <c r="AO93" s="1223" t="s">
        <v>380</v>
      </c>
      <c r="AP93" s="1222"/>
      <c r="AQ93" s="1222"/>
      <c r="AR93" s="1223" t="s">
        <v>380</v>
      </c>
      <c r="AS93" s="1222"/>
      <c r="AT93" s="1222"/>
      <c r="AU93" s="1223" t="s">
        <v>380</v>
      </c>
      <c r="AV93" s="1222"/>
      <c r="AW93" s="1222"/>
      <c r="AX93" s="1223" t="s">
        <v>380</v>
      </c>
      <c r="AY93" s="1222"/>
      <c r="AZ93" s="1222"/>
      <c r="BA93" s="1223" t="s">
        <v>380</v>
      </c>
      <c r="BB93" s="1222"/>
      <c r="BC93" s="1222"/>
      <c r="BD93" s="1223" t="s">
        <v>380</v>
      </c>
      <c r="BE93" s="1222"/>
      <c r="BF93" s="1222"/>
      <c r="BG93" s="1223">
        <v>42746</v>
      </c>
      <c r="BH93" s="1222">
        <v>42752</v>
      </c>
      <c r="BI93" s="1222" t="s">
        <v>611</v>
      </c>
      <c r="BJ93" s="1223" t="s">
        <v>380</v>
      </c>
      <c r="BK93" s="1222"/>
      <c r="BL93" s="1222"/>
      <c r="BM93" s="1225" t="s">
        <v>380</v>
      </c>
      <c r="BN93" s="1225"/>
      <c r="BO93" s="1225"/>
      <c r="BP93" s="1223" t="s">
        <v>782</v>
      </c>
      <c r="BQ93" s="1223"/>
      <c r="BR93" s="1222"/>
      <c r="BS93" s="1223">
        <v>42786</v>
      </c>
      <c r="BT93" s="1222"/>
      <c r="BU93" s="1222"/>
      <c r="BV93" s="1222"/>
      <c r="BW93" s="1222"/>
      <c r="BX93" s="1135"/>
      <c r="BY93" s="1136"/>
      <c r="BZ93" s="1136"/>
      <c r="CA93" s="1136"/>
      <c r="CB93" s="1136"/>
      <c r="CC93" s="1136"/>
      <c r="CD93" s="1136"/>
      <c r="CE93" s="1136"/>
      <c r="CF93" s="1136"/>
      <c r="CG93" s="1136"/>
      <c r="CH93" s="1136"/>
      <c r="CI93" s="1136"/>
      <c r="CJ93" s="1136"/>
      <c r="CK93" s="1136"/>
      <c r="CL93" s="1136"/>
      <c r="CM93" s="1136"/>
      <c r="CN93" s="1136"/>
      <c r="CO93" s="1136"/>
      <c r="CP93" s="1136"/>
      <c r="CQ93" s="1136"/>
      <c r="CR93" s="1136"/>
      <c r="CS93" s="1136"/>
      <c r="CT93" s="1136"/>
      <c r="CU93" s="1136"/>
      <c r="CV93" s="1136"/>
      <c r="CW93" s="1136"/>
      <c r="CX93" s="1136"/>
      <c r="CY93" s="1136"/>
      <c r="CZ93" s="1136"/>
      <c r="DA93" s="1136"/>
      <c r="DB93" s="1136"/>
      <c r="DC93" s="1136"/>
      <c r="DD93" s="1136"/>
      <c r="DE93" s="1136"/>
      <c r="DF93" s="1136"/>
      <c r="DG93" s="1136"/>
      <c r="DH93" s="1136"/>
      <c r="DI93" s="1136"/>
      <c r="DJ93" s="1136"/>
      <c r="DK93" s="1136"/>
      <c r="DL93" s="1136"/>
    </row>
    <row r="94" spans="1:116" s="1127" customFormat="1" ht="17.100000000000001" customHeight="1">
      <c r="A94" s="1238" t="s">
        <v>1518</v>
      </c>
      <c r="B94" s="1234" t="s">
        <v>1439</v>
      </c>
      <c r="C94" s="1160">
        <v>4434</v>
      </c>
      <c r="D94" s="1242">
        <v>42816</v>
      </c>
      <c r="E94" s="1222">
        <v>42766</v>
      </c>
      <c r="F94" s="1222"/>
      <c r="G94" s="1222"/>
      <c r="H94" s="1223" t="s">
        <v>380</v>
      </c>
      <c r="I94" s="1223"/>
      <c r="J94" s="1222"/>
      <c r="K94" s="1223">
        <v>42761</v>
      </c>
      <c r="L94" s="1223">
        <v>42766</v>
      </c>
      <c r="M94" s="1222" t="s">
        <v>611</v>
      </c>
      <c r="N94" s="1223" t="s">
        <v>380</v>
      </c>
      <c r="O94" s="1222"/>
      <c r="P94" s="1222"/>
      <c r="Q94" s="1222"/>
      <c r="R94" s="1222"/>
      <c r="S94" s="1222"/>
      <c r="T94" s="1223" t="s">
        <v>380</v>
      </c>
      <c r="U94" s="1223"/>
      <c r="V94" s="1222"/>
      <c r="W94" s="1222" t="s">
        <v>380</v>
      </c>
      <c r="X94" s="1223"/>
      <c r="Y94" s="1222"/>
      <c r="Z94" s="1223" t="s">
        <v>380</v>
      </c>
      <c r="AA94" s="1222"/>
      <c r="AB94" s="1222"/>
      <c r="AC94" s="1223">
        <v>42742</v>
      </c>
      <c r="AD94" s="1223">
        <v>42744</v>
      </c>
      <c r="AE94" s="1224" t="s">
        <v>611</v>
      </c>
      <c r="AF94" s="1223">
        <v>42746</v>
      </c>
      <c r="AG94" s="1223">
        <v>42751</v>
      </c>
      <c r="AH94" s="1224" t="s">
        <v>611</v>
      </c>
      <c r="AI94" s="1223">
        <v>42758</v>
      </c>
      <c r="AJ94" s="1223">
        <v>42763</v>
      </c>
      <c r="AK94" s="1222" t="s">
        <v>611</v>
      </c>
      <c r="AL94" s="1223">
        <v>42758</v>
      </c>
      <c r="AM94" s="1223">
        <v>42763</v>
      </c>
      <c r="AN94" s="1222" t="s">
        <v>611</v>
      </c>
      <c r="AO94" s="1223" t="s">
        <v>380</v>
      </c>
      <c r="AP94" s="1222"/>
      <c r="AQ94" s="1222"/>
      <c r="AR94" s="1223" t="s">
        <v>380</v>
      </c>
      <c r="AS94" s="1222"/>
      <c r="AT94" s="1222"/>
      <c r="AU94" s="1223" t="s">
        <v>380</v>
      </c>
      <c r="AV94" s="1222"/>
      <c r="AW94" s="1222"/>
      <c r="AX94" s="1223" t="s">
        <v>380</v>
      </c>
      <c r="AY94" s="1222"/>
      <c r="AZ94" s="1222"/>
      <c r="BA94" s="1223" t="s">
        <v>380</v>
      </c>
      <c r="BB94" s="1222"/>
      <c r="BC94" s="1222"/>
      <c r="BD94" s="1223" t="s">
        <v>380</v>
      </c>
      <c r="BE94" s="1222"/>
      <c r="BF94" s="1222"/>
      <c r="BG94" s="1223">
        <v>42746</v>
      </c>
      <c r="BH94" s="1222">
        <v>42752</v>
      </c>
      <c r="BI94" s="1222" t="s">
        <v>611</v>
      </c>
      <c r="BJ94" s="1223" t="s">
        <v>380</v>
      </c>
      <c r="BK94" s="1222"/>
      <c r="BL94" s="1222"/>
      <c r="BM94" s="1225" t="s">
        <v>380</v>
      </c>
      <c r="BN94" s="1225"/>
      <c r="BO94" s="1225"/>
      <c r="BP94" s="1223" t="s">
        <v>782</v>
      </c>
      <c r="BQ94" s="1223"/>
      <c r="BR94" s="1222"/>
      <c r="BS94" s="1223">
        <v>42786</v>
      </c>
      <c r="BT94" s="1222"/>
      <c r="BU94" s="1222"/>
      <c r="BV94" s="1222"/>
      <c r="BW94" s="1222"/>
      <c r="BX94" s="1135"/>
      <c r="BY94" s="1136"/>
      <c r="BZ94" s="1136"/>
      <c r="CA94" s="1136"/>
      <c r="CB94" s="1136"/>
      <c r="CC94" s="1136"/>
      <c r="CD94" s="1136"/>
      <c r="CE94" s="1136"/>
      <c r="CF94" s="1136"/>
      <c r="CG94" s="1136"/>
      <c r="CH94" s="1136"/>
      <c r="CI94" s="1136"/>
      <c r="CJ94" s="1136"/>
      <c r="CK94" s="1136"/>
      <c r="CL94" s="1136"/>
      <c r="CM94" s="1136"/>
      <c r="CN94" s="1136"/>
      <c r="CO94" s="1136"/>
      <c r="CP94" s="1136"/>
      <c r="CQ94" s="1136"/>
      <c r="CR94" s="1136"/>
      <c r="CS94" s="1136"/>
      <c r="CT94" s="1136"/>
      <c r="CU94" s="1136"/>
      <c r="CV94" s="1136"/>
      <c r="CW94" s="1136"/>
      <c r="CX94" s="1136"/>
      <c r="CY94" s="1136"/>
      <c r="CZ94" s="1136"/>
      <c r="DA94" s="1136"/>
      <c r="DB94" s="1136"/>
      <c r="DC94" s="1136"/>
      <c r="DD94" s="1136"/>
      <c r="DE94" s="1136"/>
      <c r="DF94" s="1136"/>
      <c r="DG94" s="1136"/>
      <c r="DH94" s="1136"/>
      <c r="DI94" s="1136"/>
      <c r="DJ94" s="1136"/>
      <c r="DK94" s="1136"/>
      <c r="DL94" s="1136"/>
    </row>
    <row r="95" spans="1:116" s="1127" customFormat="1" ht="17.100000000000001" customHeight="1">
      <c r="A95" s="1162" t="s">
        <v>1471</v>
      </c>
      <c r="B95" s="1240">
        <v>2183323</v>
      </c>
      <c r="C95" s="1159">
        <v>19000</v>
      </c>
      <c r="D95" s="1241">
        <v>42816</v>
      </c>
      <c r="E95" s="1222" t="s">
        <v>380</v>
      </c>
      <c r="F95" s="1222"/>
      <c r="G95" s="1222"/>
      <c r="H95" s="1223">
        <v>42742</v>
      </c>
      <c r="I95" s="1222">
        <v>42746</v>
      </c>
      <c r="J95" s="1224" t="s">
        <v>611</v>
      </c>
      <c r="K95" s="1223">
        <v>42798</v>
      </c>
      <c r="L95" s="1223">
        <v>42800</v>
      </c>
      <c r="M95" s="1222" t="s">
        <v>611</v>
      </c>
      <c r="N95" s="1223" t="s">
        <v>380</v>
      </c>
      <c r="O95" s="1222"/>
      <c r="P95" s="1222"/>
      <c r="Q95" s="1222"/>
      <c r="R95" s="1222"/>
      <c r="S95" s="1222"/>
      <c r="T95" s="1223" t="s">
        <v>380</v>
      </c>
      <c r="U95" s="1223"/>
      <c r="V95" s="1222"/>
      <c r="W95" s="1223">
        <v>42735</v>
      </c>
      <c r="X95" s="1223">
        <v>42736</v>
      </c>
      <c r="Y95" s="1222" t="s">
        <v>611</v>
      </c>
      <c r="Z95" s="1223" t="s">
        <v>380</v>
      </c>
      <c r="AA95" s="1222"/>
      <c r="AB95" s="1222"/>
      <c r="AC95" s="1223" t="s">
        <v>380</v>
      </c>
      <c r="AD95" s="1223"/>
      <c r="AE95" s="1222"/>
      <c r="AF95" s="1223">
        <v>42735</v>
      </c>
      <c r="AG95" s="1223">
        <v>42736</v>
      </c>
      <c r="AH95" s="1222" t="s">
        <v>611</v>
      </c>
      <c r="AI95" s="1223" t="s">
        <v>380</v>
      </c>
      <c r="AJ95" s="1223"/>
      <c r="AK95" s="1222"/>
      <c r="AL95" s="1223" t="s">
        <v>380</v>
      </c>
      <c r="AM95" s="1222"/>
      <c r="AN95" s="1222"/>
      <c r="AO95" s="1223" t="s">
        <v>380</v>
      </c>
      <c r="AP95" s="1222"/>
      <c r="AQ95" s="1222"/>
      <c r="AR95" s="1223" t="s">
        <v>380</v>
      </c>
      <c r="AS95" s="1222"/>
      <c r="AT95" s="1222"/>
      <c r="AU95" s="1223" t="s">
        <v>380</v>
      </c>
      <c r="AV95" s="1222"/>
      <c r="AW95" s="1222"/>
      <c r="AX95" s="1223" t="s">
        <v>380</v>
      </c>
      <c r="AY95" s="1222"/>
      <c r="AZ95" s="1222"/>
      <c r="BA95" s="1223" t="s">
        <v>380</v>
      </c>
      <c r="BB95" s="1222"/>
      <c r="BC95" s="1222"/>
      <c r="BD95" s="1223" t="s">
        <v>380</v>
      </c>
      <c r="BE95" s="1222"/>
      <c r="BF95" s="1222"/>
      <c r="BG95" s="1223" t="s">
        <v>380</v>
      </c>
      <c r="BH95" s="1222"/>
      <c r="BI95" s="1222"/>
      <c r="BJ95" s="1223">
        <v>42760</v>
      </c>
      <c r="BK95" s="1222"/>
      <c r="BL95" s="1222"/>
      <c r="BM95" s="1225" t="s">
        <v>380</v>
      </c>
      <c r="BN95" s="1225"/>
      <c r="BO95" s="1225"/>
      <c r="BP95" s="1223" t="s">
        <v>782</v>
      </c>
      <c r="BQ95" s="1223"/>
      <c r="BR95" s="1222"/>
      <c r="BS95" s="1223">
        <v>42786</v>
      </c>
      <c r="BT95" s="1222"/>
      <c r="BU95" s="1222"/>
      <c r="BV95" s="1222"/>
      <c r="BW95" s="1222"/>
      <c r="BX95" s="1135"/>
      <c r="BY95" s="1136"/>
      <c r="BZ95" s="1136"/>
      <c r="CA95" s="1136"/>
      <c r="CB95" s="1136"/>
      <c r="CC95" s="1136"/>
      <c r="CD95" s="1136"/>
      <c r="CE95" s="1136"/>
      <c r="CF95" s="1136"/>
      <c r="CG95" s="1136"/>
      <c r="CH95" s="1136"/>
      <c r="CI95" s="1136"/>
      <c r="CJ95" s="1136"/>
      <c r="CK95" s="1136"/>
      <c r="CL95" s="1136"/>
      <c r="CM95" s="1136"/>
      <c r="CN95" s="1136"/>
      <c r="CO95" s="1136"/>
      <c r="CP95" s="1136"/>
      <c r="CQ95" s="1136"/>
      <c r="CR95" s="1136"/>
      <c r="CS95" s="1136"/>
      <c r="CT95" s="1136"/>
      <c r="CU95" s="1136"/>
      <c r="CV95" s="1136"/>
      <c r="CW95" s="1136"/>
      <c r="CX95" s="1136"/>
      <c r="CY95" s="1136"/>
      <c r="CZ95" s="1136"/>
      <c r="DA95" s="1136"/>
      <c r="DB95" s="1136"/>
      <c r="DC95" s="1136"/>
      <c r="DD95" s="1136"/>
      <c r="DE95" s="1136"/>
      <c r="DF95" s="1136"/>
      <c r="DG95" s="1136"/>
      <c r="DH95" s="1136"/>
      <c r="DI95" s="1136"/>
      <c r="DJ95" s="1136"/>
      <c r="DK95" s="1136"/>
      <c r="DL95" s="1136"/>
    </row>
    <row r="96" spans="1:116" s="1127" customFormat="1" ht="17.100000000000001" customHeight="1">
      <c r="A96" s="1245" t="s">
        <v>1568</v>
      </c>
      <c r="B96" s="1245">
        <v>2183317</v>
      </c>
      <c r="C96" s="1245">
        <v>373</v>
      </c>
      <c r="D96" s="1241">
        <v>42816</v>
      </c>
      <c r="E96" s="1222" t="s">
        <v>380</v>
      </c>
      <c r="F96" s="1222"/>
      <c r="G96" s="1222"/>
      <c r="H96" s="1223">
        <v>42780</v>
      </c>
      <c r="I96" s="1222"/>
      <c r="J96" s="1224"/>
      <c r="K96" s="1223">
        <v>42777</v>
      </c>
      <c r="L96" s="1223"/>
      <c r="M96" s="1222"/>
      <c r="N96" s="1223" t="s">
        <v>380</v>
      </c>
      <c r="O96" s="1222"/>
      <c r="P96" s="1222"/>
      <c r="Q96" s="1222"/>
      <c r="R96" s="1222"/>
      <c r="S96" s="1222"/>
      <c r="T96" s="1223" t="s">
        <v>380</v>
      </c>
      <c r="U96" s="1223"/>
      <c r="V96" s="1222"/>
      <c r="W96" s="1223">
        <v>42777</v>
      </c>
      <c r="X96" s="1223"/>
      <c r="Y96" s="1222"/>
      <c r="Z96" s="1223" t="s">
        <v>380</v>
      </c>
      <c r="AA96" s="1222"/>
      <c r="AB96" s="1222"/>
      <c r="AC96" s="1223" t="s">
        <v>380</v>
      </c>
      <c r="AD96" s="1223"/>
      <c r="AE96" s="1222"/>
      <c r="AF96" s="1223">
        <v>42777</v>
      </c>
      <c r="AG96" s="1223"/>
      <c r="AH96" s="1222"/>
      <c r="AI96" s="1223" t="s">
        <v>380</v>
      </c>
      <c r="AJ96" s="1223"/>
      <c r="AK96" s="1222"/>
      <c r="AL96" s="1223" t="s">
        <v>380</v>
      </c>
      <c r="AM96" s="1222"/>
      <c r="AN96" s="1222"/>
      <c r="AO96" s="1223" t="s">
        <v>380</v>
      </c>
      <c r="AP96" s="1222"/>
      <c r="AQ96" s="1222"/>
      <c r="AR96" s="1223" t="s">
        <v>380</v>
      </c>
      <c r="AS96" s="1222"/>
      <c r="AT96" s="1222"/>
      <c r="AU96" s="1223" t="s">
        <v>380</v>
      </c>
      <c r="AV96" s="1222"/>
      <c r="AW96" s="1222"/>
      <c r="AX96" s="1223" t="s">
        <v>380</v>
      </c>
      <c r="AY96" s="1222"/>
      <c r="AZ96" s="1222"/>
      <c r="BA96" s="1223" t="s">
        <v>380</v>
      </c>
      <c r="BB96" s="1222"/>
      <c r="BC96" s="1222"/>
      <c r="BD96" s="1223" t="s">
        <v>380</v>
      </c>
      <c r="BE96" s="1222"/>
      <c r="BF96" s="1222"/>
      <c r="BG96" s="1223" t="s">
        <v>380</v>
      </c>
      <c r="BH96" s="1222"/>
      <c r="BI96" s="1222"/>
      <c r="BJ96" s="1223">
        <v>42777</v>
      </c>
      <c r="BK96" s="1222"/>
      <c r="BL96" s="1222"/>
      <c r="BM96" s="1225" t="s">
        <v>380</v>
      </c>
      <c r="BN96" s="1225"/>
      <c r="BO96" s="1225"/>
      <c r="BP96" s="1223" t="s">
        <v>782</v>
      </c>
      <c r="BQ96" s="1223"/>
      <c r="BR96" s="1222"/>
      <c r="BS96" s="1223">
        <v>42786</v>
      </c>
      <c r="BT96" s="1222"/>
      <c r="BU96" s="1222"/>
      <c r="BV96" s="1222"/>
      <c r="BW96" s="1222"/>
      <c r="BX96" s="1135"/>
      <c r="BY96" s="1136"/>
      <c r="BZ96" s="1136"/>
      <c r="CA96" s="1136"/>
      <c r="CB96" s="1136"/>
      <c r="CC96" s="1136"/>
      <c r="CD96" s="1136"/>
      <c r="CE96" s="1136"/>
      <c r="CF96" s="1136"/>
      <c r="CG96" s="1136"/>
      <c r="CH96" s="1136"/>
      <c r="CI96" s="1136"/>
      <c r="CJ96" s="1136"/>
      <c r="CK96" s="1136"/>
      <c r="CL96" s="1136"/>
      <c r="CM96" s="1136"/>
      <c r="CN96" s="1136"/>
      <c r="CO96" s="1136"/>
      <c r="CP96" s="1136"/>
      <c r="CQ96" s="1136"/>
      <c r="CR96" s="1136"/>
      <c r="CS96" s="1136"/>
      <c r="CT96" s="1136"/>
      <c r="CU96" s="1136"/>
      <c r="CV96" s="1136"/>
      <c r="CW96" s="1136"/>
      <c r="CX96" s="1136"/>
      <c r="CY96" s="1136"/>
      <c r="CZ96" s="1136"/>
      <c r="DA96" s="1136"/>
      <c r="DB96" s="1136"/>
      <c r="DC96" s="1136"/>
      <c r="DD96" s="1136"/>
      <c r="DE96" s="1136"/>
      <c r="DF96" s="1136"/>
      <c r="DG96" s="1136"/>
      <c r="DH96" s="1136"/>
      <c r="DI96" s="1136"/>
      <c r="DJ96" s="1136"/>
      <c r="DK96" s="1136"/>
      <c r="DL96" s="1136"/>
    </row>
    <row r="97" spans="1:116" s="1127" customFormat="1" ht="17.100000000000001" customHeight="1">
      <c r="A97" s="1245" t="s">
        <v>1569</v>
      </c>
      <c r="B97" s="1245">
        <v>2183317</v>
      </c>
      <c r="C97" s="1238">
        <v>792</v>
      </c>
      <c r="D97" s="1241">
        <v>42816</v>
      </c>
      <c r="E97" s="1222" t="s">
        <v>380</v>
      </c>
      <c r="F97" s="1222"/>
      <c r="G97" s="1222"/>
      <c r="H97" s="1223">
        <v>42780</v>
      </c>
      <c r="I97" s="1222"/>
      <c r="J97" s="1224"/>
      <c r="K97" s="1223">
        <v>42777</v>
      </c>
      <c r="L97" s="1223"/>
      <c r="M97" s="1222"/>
      <c r="N97" s="1223" t="s">
        <v>380</v>
      </c>
      <c r="O97" s="1222"/>
      <c r="P97" s="1222"/>
      <c r="Q97" s="1222"/>
      <c r="R97" s="1222"/>
      <c r="S97" s="1222"/>
      <c r="T97" s="1223" t="s">
        <v>380</v>
      </c>
      <c r="U97" s="1223"/>
      <c r="V97" s="1222"/>
      <c r="W97" s="1223">
        <v>42777</v>
      </c>
      <c r="X97" s="1223"/>
      <c r="Y97" s="1222"/>
      <c r="Z97" s="1223" t="s">
        <v>380</v>
      </c>
      <c r="AA97" s="1222"/>
      <c r="AB97" s="1222"/>
      <c r="AC97" s="1223" t="s">
        <v>380</v>
      </c>
      <c r="AD97" s="1223"/>
      <c r="AE97" s="1222"/>
      <c r="AF97" s="1223">
        <v>42777</v>
      </c>
      <c r="AG97" s="1223"/>
      <c r="AH97" s="1222"/>
      <c r="AI97" s="1223" t="s">
        <v>380</v>
      </c>
      <c r="AJ97" s="1223"/>
      <c r="AK97" s="1222"/>
      <c r="AL97" s="1223" t="s">
        <v>380</v>
      </c>
      <c r="AM97" s="1222"/>
      <c r="AN97" s="1222"/>
      <c r="AO97" s="1223" t="s">
        <v>380</v>
      </c>
      <c r="AP97" s="1222"/>
      <c r="AQ97" s="1222"/>
      <c r="AR97" s="1223" t="s">
        <v>380</v>
      </c>
      <c r="AS97" s="1222"/>
      <c r="AT97" s="1222"/>
      <c r="AU97" s="1223" t="s">
        <v>380</v>
      </c>
      <c r="AV97" s="1222"/>
      <c r="AW97" s="1222"/>
      <c r="AX97" s="1223" t="s">
        <v>380</v>
      </c>
      <c r="AY97" s="1222"/>
      <c r="AZ97" s="1222"/>
      <c r="BA97" s="1223" t="s">
        <v>380</v>
      </c>
      <c r="BB97" s="1222"/>
      <c r="BC97" s="1222"/>
      <c r="BD97" s="1223" t="s">
        <v>380</v>
      </c>
      <c r="BE97" s="1222"/>
      <c r="BF97" s="1222"/>
      <c r="BG97" s="1223" t="s">
        <v>380</v>
      </c>
      <c r="BH97" s="1222"/>
      <c r="BI97" s="1222"/>
      <c r="BJ97" s="1223">
        <v>42777</v>
      </c>
      <c r="BK97" s="1222"/>
      <c r="BL97" s="1222"/>
      <c r="BM97" s="1225" t="s">
        <v>380</v>
      </c>
      <c r="BN97" s="1225"/>
      <c r="BO97" s="1225"/>
      <c r="BP97" s="1223" t="s">
        <v>782</v>
      </c>
      <c r="BQ97" s="1223"/>
      <c r="BR97" s="1222"/>
      <c r="BS97" s="1223">
        <v>42786</v>
      </c>
      <c r="BT97" s="1222"/>
      <c r="BU97" s="1222"/>
      <c r="BV97" s="1222"/>
      <c r="BW97" s="1222"/>
      <c r="BX97" s="1135"/>
      <c r="BY97" s="1136"/>
      <c r="BZ97" s="1136"/>
      <c r="CA97" s="1136"/>
      <c r="CB97" s="1136"/>
      <c r="CC97" s="1136"/>
      <c r="CD97" s="1136"/>
      <c r="CE97" s="1136"/>
      <c r="CF97" s="1136"/>
      <c r="CG97" s="1136"/>
      <c r="CH97" s="1136"/>
      <c r="CI97" s="1136"/>
      <c r="CJ97" s="1136"/>
      <c r="CK97" s="1136"/>
      <c r="CL97" s="1136"/>
      <c r="CM97" s="1136"/>
      <c r="CN97" s="1136"/>
      <c r="CO97" s="1136"/>
      <c r="CP97" s="1136"/>
      <c r="CQ97" s="1136"/>
      <c r="CR97" s="1136"/>
      <c r="CS97" s="1136"/>
      <c r="CT97" s="1136"/>
      <c r="CU97" s="1136"/>
      <c r="CV97" s="1136"/>
      <c r="CW97" s="1136"/>
      <c r="CX97" s="1136"/>
      <c r="CY97" s="1136"/>
      <c r="CZ97" s="1136"/>
      <c r="DA97" s="1136"/>
      <c r="DB97" s="1136"/>
      <c r="DC97" s="1136"/>
      <c r="DD97" s="1136"/>
      <c r="DE97" s="1136"/>
      <c r="DF97" s="1136"/>
      <c r="DG97" s="1136"/>
      <c r="DH97" s="1136"/>
      <c r="DI97" s="1136"/>
      <c r="DJ97" s="1136"/>
      <c r="DK97" s="1136"/>
      <c r="DL97" s="1136"/>
    </row>
    <row r="98" spans="1:116" s="1127" customFormat="1" ht="17.100000000000001" customHeight="1">
      <c r="A98" s="1156" t="s">
        <v>1469</v>
      </c>
      <c r="B98" s="1234" t="s">
        <v>1470</v>
      </c>
      <c r="C98" s="1157">
        <v>15000</v>
      </c>
      <c r="D98" s="1235">
        <v>42822</v>
      </c>
      <c r="E98" s="1222" t="s">
        <v>380</v>
      </c>
      <c r="F98" s="1222"/>
      <c r="G98" s="1222"/>
      <c r="H98" s="1223" t="s">
        <v>380</v>
      </c>
      <c r="I98" s="1223"/>
      <c r="J98" s="1222"/>
      <c r="K98" s="1243">
        <v>42802</v>
      </c>
      <c r="L98" s="1223">
        <v>42809</v>
      </c>
      <c r="M98" s="1222" t="s">
        <v>611</v>
      </c>
      <c r="N98" s="1223" t="s">
        <v>380</v>
      </c>
      <c r="O98" s="1222"/>
      <c r="P98" s="1222"/>
      <c r="Q98" s="1222"/>
      <c r="R98" s="1222"/>
      <c r="S98" s="1222"/>
      <c r="T98" s="1223" t="s">
        <v>380</v>
      </c>
      <c r="U98" s="1223"/>
      <c r="V98" s="1222"/>
      <c r="W98" s="1222" t="s">
        <v>380</v>
      </c>
      <c r="X98" s="1223"/>
      <c r="Y98" s="1222"/>
      <c r="Z98" s="1223" t="s">
        <v>380</v>
      </c>
      <c r="AA98" s="1222"/>
      <c r="AB98" s="1222"/>
      <c r="AC98" s="1243" t="s">
        <v>380</v>
      </c>
      <c r="AD98" s="1223"/>
      <c r="AE98" s="1222"/>
      <c r="AF98" s="1243">
        <v>42795</v>
      </c>
      <c r="AG98" s="1223"/>
      <c r="AH98" s="1222"/>
      <c r="AI98" s="1243">
        <v>42792</v>
      </c>
      <c r="AJ98" s="1223">
        <v>42808</v>
      </c>
      <c r="AK98" s="1222" t="s">
        <v>381</v>
      </c>
      <c r="AL98" s="1243">
        <v>42792</v>
      </c>
      <c r="AM98" s="1223">
        <v>42808</v>
      </c>
      <c r="AN98" s="1222" t="s">
        <v>381</v>
      </c>
      <c r="AO98" s="1223" t="s">
        <v>380</v>
      </c>
      <c r="AP98" s="1222"/>
      <c r="AQ98" s="1222"/>
      <c r="AR98" s="1223" t="s">
        <v>380</v>
      </c>
      <c r="AS98" s="1222"/>
      <c r="AT98" s="1222"/>
      <c r="AU98" s="1223" t="s">
        <v>380</v>
      </c>
      <c r="AV98" s="1222"/>
      <c r="AW98" s="1222"/>
      <c r="AX98" s="1223" t="s">
        <v>380</v>
      </c>
      <c r="AY98" s="1222"/>
      <c r="AZ98" s="1222"/>
      <c r="BA98" s="1223" t="s">
        <v>380</v>
      </c>
      <c r="BB98" s="1222"/>
      <c r="BC98" s="1222"/>
      <c r="BD98" s="1223" t="s">
        <v>380</v>
      </c>
      <c r="BE98" s="1222"/>
      <c r="BF98" s="1222"/>
      <c r="BG98" s="1223"/>
      <c r="BH98" s="1222"/>
      <c r="BI98" s="1222"/>
      <c r="BJ98" s="1243" t="s">
        <v>380</v>
      </c>
      <c r="BK98" s="1222"/>
      <c r="BL98" s="1222"/>
      <c r="BM98" s="1225">
        <v>42771</v>
      </c>
      <c r="BN98" s="1225"/>
      <c r="BO98" s="1225"/>
      <c r="BP98" s="1223" t="s">
        <v>782</v>
      </c>
      <c r="BQ98" s="1223"/>
      <c r="BR98" s="1222"/>
      <c r="BS98" s="1223">
        <v>42786</v>
      </c>
      <c r="BT98" s="1222"/>
      <c r="BU98" s="1222"/>
      <c r="BV98" s="1222"/>
      <c r="BW98" s="1222"/>
      <c r="BX98" s="1135"/>
      <c r="BY98" s="1136"/>
      <c r="BZ98" s="1136"/>
      <c r="CA98" s="1136"/>
      <c r="CB98" s="1136"/>
      <c r="CC98" s="1136"/>
      <c r="CD98" s="1136"/>
      <c r="CE98" s="1136"/>
      <c r="CF98" s="1136"/>
      <c r="CG98" s="1136"/>
      <c r="CH98" s="1136"/>
      <c r="CI98" s="1136"/>
      <c r="CJ98" s="1136"/>
      <c r="CK98" s="1136"/>
      <c r="CL98" s="1136"/>
      <c r="CM98" s="1136"/>
      <c r="CN98" s="1136"/>
      <c r="CO98" s="1136"/>
      <c r="CP98" s="1136"/>
      <c r="CQ98" s="1136"/>
      <c r="CR98" s="1136"/>
      <c r="CS98" s="1136"/>
      <c r="CT98" s="1136"/>
      <c r="CU98" s="1136"/>
      <c r="CV98" s="1136"/>
      <c r="CW98" s="1136"/>
      <c r="CX98" s="1136"/>
      <c r="CY98" s="1136"/>
      <c r="CZ98" s="1136"/>
      <c r="DA98" s="1136"/>
      <c r="DB98" s="1136"/>
      <c r="DC98" s="1136"/>
      <c r="DD98" s="1136"/>
      <c r="DE98" s="1136"/>
      <c r="DF98" s="1136"/>
      <c r="DG98" s="1136"/>
      <c r="DH98" s="1136"/>
      <c r="DI98" s="1136"/>
      <c r="DJ98" s="1136"/>
      <c r="DK98" s="1136"/>
      <c r="DL98" s="1136"/>
    </row>
    <row r="99" spans="1:116" s="1127" customFormat="1" ht="17.100000000000001" customHeight="1">
      <c r="A99" s="1156" t="s">
        <v>1472</v>
      </c>
      <c r="B99" s="1234" t="s">
        <v>1470</v>
      </c>
      <c r="C99" s="1157">
        <v>15000</v>
      </c>
      <c r="D99" s="1235">
        <v>42822</v>
      </c>
      <c r="E99" s="1222" t="s">
        <v>380</v>
      </c>
      <c r="F99" s="1222"/>
      <c r="G99" s="1222"/>
      <c r="H99" s="1223" t="s">
        <v>380</v>
      </c>
      <c r="I99" s="1223"/>
      <c r="J99" s="1222"/>
      <c r="K99" s="1243">
        <v>42802</v>
      </c>
      <c r="L99" s="1223">
        <v>42813</v>
      </c>
      <c r="M99" s="1222" t="s">
        <v>381</v>
      </c>
      <c r="N99" s="1223" t="s">
        <v>380</v>
      </c>
      <c r="O99" s="1222"/>
      <c r="P99" s="1222"/>
      <c r="Q99" s="1222"/>
      <c r="R99" s="1222"/>
      <c r="S99" s="1222"/>
      <c r="T99" s="1223" t="s">
        <v>380</v>
      </c>
      <c r="U99" s="1223"/>
      <c r="V99" s="1222"/>
      <c r="W99" s="1222" t="s">
        <v>380</v>
      </c>
      <c r="X99" s="1223"/>
      <c r="Y99" s="1222"/>
      <c r="Z99" s="1223" t="s">
        <v>380</v>
      </c>
      <c r="AA99" s="1222"/>
      <c r="AB99" s="1222"/>
      <c r="AC99" s="1243" t="s">
        <v>380</v>
      </c>
      <c r="AD99" s="1223"/>
      <c r="AE99" s="1222"/>
      <c r="AF99" s="1243">
        <v>42795</v>
      </c>
      <c r="AG99" s="1223"/>
      <c r="AH99" s="1222"/>
      <c r="AI99" s="1243">
        <v>42792</v>
      </c>
      <c r="AJ99" s="1223">
        <v>42808</v>
      </c>
      <c r="AK99" s="1222" t="s">
        <v>381</v>
      </c>
      <c r="AL99" s="1243">
        <v>42792</v>
      </c>
      <c r="AM99" s="1223">
        <v>42808</v>
      </c>
      <c r="AN99" s="1222" t="s">
        <v>381</v>
      </c>
      <c r="AO99" s="1243" t="s">
        <v>380</v>
      </c>
      <c r="AP99" s="1222"/>
      <c r="AQ99" s="1222"/>
      <c r="AR99" s="1223" t="s">
        <v>380</v>
      </c>
      <c r="AS99" s="1222"/>
      <c r="AT99" s="1222"/>
      <c r="AU99" s="1223" t="s">
        <v>380</v>
      </c>
      <c r="AV99" s="1222"/>
      <c r="AW99" s="1222"/>
      <c r="AX99" s="1223" t="s">
        <v>380</v>
      </c>
      <c r="AY99" s="1222"/>
      <c r="AZ99" s="1222"/>
      <c r="BA99" s="1223" t="s">
        <v>380</v>
      </c>
      <c r="BB99" s="1222"/>
      <c r="BC99" s="1222"/>
      <c r="BD99" s="1223" t="s">
        <v>380</v>
      </c>
      <c r="BE99" s="1222"/>
      <c r="BF99" s="1222"/>
      <c r="BG99" s="1223"/>
      <c r="BH99" s="1222"/>
      <c r="BI99" s="1222"/>
      <c r="BJ99" s="1243" t="s">
        <v>380</v>
      </c>
      <c r="BK99" s="1222"/>
      <c r="BL99" s="1222"/>
      <c r="BM99" s="1225">
        <v>42771</v>
      </c>
      <c r="BN99" s="1225"/>
      <c r="BO99" s="1225"/>
      <c r="BP99" s="1223" t="s">
        <v>782</v>
      </c>
      <c r="BQ99" s="1223"/>
      <c r="BR99" s="1222"/>
      <c r="BS99" s="1223">
        <v>42786</v>
      </c>
      <c r="BT99" s="1222"/>
      <c r="BU99" s="1222"/>
      <c r="BV99" s="1222"/>
      <c r="BW99" s="1222"/>
      <c r="BX99" s="1135"/>
      <c r="BY99" s="1136"/>
      <c r="BZ99" s="1136"/>
      <c r="CA99" s="1136"/>
      <c r="CB99" s="1136"/>
      <c r="CC99" s="1136"/>
      <c r="CD99" s="1136"/>
      <c r="CE99" s="1136"/>
      <c r="CF99" s="1136"/>
      <c r="CG99" s="1136"/>
      <c r="CH99" s="1136"/>
      <c r="CI99" s="1136"/>
      <c r="CJ99" s="1136"/>
      <c r="CK99" s="1136"/>
      <c r="CL99" s="1136"/>
      <c r="CM99" s="1136"/>
      <c r="CN99" s="1136"/>
      <c r="CO99" s="1136"/>
      <c r="CP99" s="1136"/>
      <c r="CQ99" s="1136"/>
      <c r="CR99" s="1136"/>
      <c r="CS99" s="1136"/>
      <c r="CT99" s="1136"/>
      <c r="CU99" s="1136"/>
      <c r="CV99" s="1136"/>
      <c r="CW99" s="1136"/>
      <c r="CX99" s="1136"/>
      <c r="CY99" s="1136"/>
      <c r="CZ99" s="1136"/>
      <c r="DA99" s="1136"/>
      <c r="DB99" s="1136"/>
      <c r="DC99" s="1136"/>
      <c r="DD99" s="1136"/>
      <c r="DE99" s="1136"/>
      <c r="DF99" s="1136"/>
      <c r="DG99" s="1136"/>
      <c r="DH99" s="1136"/>
      <c r="DI99" s="1136"/>
      <c r="DJ99" s="1136"/>
      <c r="DK99" s="1136"/>
      <c r="DL99" s="1136"/>
    </row>
    <row r="100" spans="1:116" s="1127" customFormat="1" ht="17.100000000000001" customHeight="1">
      <c r="A100" s="1156" t="s">
        <v>1473</v>
      </c>
      <c r="B100" s="1234" t="s">
        <v>1474</v>
      </c>
      <c r="C100" s="1157">
        <v>15000</v>
      </c>
      <c r="D100" s="1235">
        <v>42822</v>
      </c>
      <c r="E100" s="1222" t="s">
        <v>380</v>
      </c>
      <c r="F100" s="1222"/>
      <c r="G100" s="1222"/>
      <c r="H100" s="1223" t="s">
        <v>380</v>
      </c>
      <c r="I100" s="1223"/>
      <c r="J100" s="1222"/>
      <c r="K100" s="1243">
        <v>42802</v>
      </c>
      <c r="L100" s="1223">
        <v>42813</v>
      </c>
      <c r="M100" s="1222" t="s">
        <v>381</v>
      </c>
      <c r="N100" s="1223" t="s">
        <v>380</v>
      </c>
      <c r="O100" s="1222"/>
      <c r="P100" s="1222"/>
      <c r="Q100" s="1222"/>
      <c r="R100" s="1222"/>
      <c r="S100" s="1222"/>
      <c r="T100" s="1223" t="s">
        <v>380</v>
      </c>
      <c r="U100" s="1223"/>
      <c r="V100" s="1222"/>
      <c r="W100" s="1222" t="s">
        <v>380</v>
      </c>
      <c r="X100" s="1223"/>
      <c r="Y100" s="1222"/>
      <c r="Z100" s="1223" t="s">
        <v>380</v>
      </c>
      <c r="AA100" s="1222"/>
      <c r="AB100" s="1222"/>
      <c r="AC100" s="1243" t="s">
        <v>380</v>
      </c>
      <c r="AD100" s="1223"/>
      <c r="AE100" s="1222"/>
      <c r="AF100" s="1243">
        <v>42795</v>
      </c>
      <c r="AG100" s="1223"/>
      <c r="AH100" s="1222"/>
      <c r="AI100" s="1243">
        <v>42792</v>
      </c>
      <c r="AJ100" s="1223">
        <v>42808</v>
      </c>
      <c r="AK100" s="1222" t="s">
        <v>381</v>
      </c>
      <c r="AL100" s="1243">
        <v>42792</v>
      </c>
      <c r="AM100" s="1223">
        <v>42808</v>
      </c>
      <c r="AN100" s="1222" t="s">
        <v>381</v>
      </c>
      <c r="AO100" s="1243" t="s">
        <v>380</v>
      </c>
      <c r="AP100" s="1222"/>
      <c r="AQ100" s="1222"/>
      <c r="AR100" s="1223" t="s">
        <v>380</v>
      </c>
      <c r="AS100" s="1222"/>
      <c r="AT100" s="1222"/>
      <c r="AU100" s="1223" t="s">
        <v>380</v>
      </c>
      <c r="AV100" s="1222"/>
      <c r="AW100" s="1222"/>
      <c r="AX100" s="1223" t="s">
        <v>380</v>
      </c>
      <c r="AY100" s="1222"/>
      <c r="AZ100" s="1222"/>
      <c r="BA100" s="1223" t="s">
        <v>380</v>
      </c>
      <c r="BB100" s="1222"/>
      <c r="BC100" s="1222"/>
      <c r="BD100" s="1223" t="s">
        <v>380</v>
      </c>
      <c r="BE100" s="1222"/>
      <c r="BF100" s="1222"/>
      <c r="BG100" s="1223"/>
      <c r="BH100" s="1222"/>
      <c r="BI100" s="1222"/>
      <c r="BJ100" s="1243" t="s">
        <v>380</v>
      </c>
      <c r="BK100" s="1222"/>
      <c r="BL100" s="1222"/>
      <c r="BM100" s="1225">
        <v>42771</v>
      </c>
      <c r="BN100" s="1225"/>
      <c r="BO100" s="1225"/>
      <c r="BP100" s="1223" t="s">
        <v>782</v>
      </c>
      <c r="BQ100" s="1223"/>
      <c r="BR100" s="1222"/>
      <c r="BS100" s="1223">
        <v>42786</v>
      </c>
      <c r="BT100" s="1222"/>
      <c r="BU100" s="1222"/>
      <c r="BV100" s="1222"/>
      <c r="BW100" s="1222"/>
      <c r="BX100" s="1135"/>
      <c r="BY100" s="1136"/>
      <c r="BZ100" s="1136"/>
      <c r="CA100" s="1136"/>
      <c r="CB100" s="1136"/>
      <c r="CC100" s="1136"/>
      <c r="CD100" s="1136"/>
      <c r="CE100" s="1136"/>
      <c r="CF100" s="1136"/>
      <c r="CG100" s="1136"/>
      <c r="CH100" s="1136"/>
      <c r="CI100" s="1136"/>
      <c r="CJ100" s="1136"/>
      <c r="CK100" s="1136"/>
      <c r="CL100" s="1136"/>
      <c r="CM100" s="1136"/>
      <c r="CN100" s="1136"/>
      <c r="CO100" s="1136"/>
      <c r="CP100" s="1136"/>
      <c r="CQ100" s="1136"/>
      <c r="CR100" s="1136"/>
      <c r="CS100" s="1136"/>
      <c r="CT100" s="1136"/>
      <c r="CU100" s="1136"/>
      <c r="CV100" s="1136"/>
      <c r="CW100" s="1136"/>
      <c r="CX100" s="1136"/>
      <c r="CY100" s="1136"/>
      <c r="CZ100" s="1136"/>
      <c r="DA100" s="1136"/>
      <c r="DB100" s="1136"/>
      <c r="DC100" s="1136"/>
      <c r="DD100" s="1136"/>
      <c r="DE100" s="1136"/>
      <c r="DF100" s="1136"/>
      <c r="DG100" s="1136"/>
      <c r="DH100" s="1136"/>
      <c r="DI100" s="1136"/>
      <c r="DJ100" s="1136"/>
      <c r="DK100" s="1136"/>
      <c r="DL100" s="1136"/>
    </row>
    <row r="101" spans="1:116" s="1127" customFormat="1" ht="17.100000000000001" customHeight="1">
      <c r="A101" s="1160" t="s">
        <v>1479</v>
      </c>
      <c r="B101" s="1160" t="s">
        <v>1470</v>
      </c>
      <c r="C101" s="1157">
        <v>10960</v>
      </c>
      <c r="D101" s="1235">
        <v>42822</v>
      </c>
      <c r="E101" s="1222" t="s">
        <v>380</v>
      </c>
      <c r="F101" s="1222"/>
      <c r="G101" s="1222"/>
      <c r="H101" s="1223" t="s">
        <v>380</v>
      </c>
      <c r="I101" s="1223"/>
      <c r="J101" s="1222"/>
      <c r="K101" s="1243">
        <v>42802</v>
      </c>
      <c r="L101" s="1223"/>
      <c r="M101" s="1222"/>
      <c r="N101" s="1223" t="s">
        <v>380</v>
      </c>
      <c r="O101" s="1222"/>
      <c r="P101" s="1222"/>
      <c r="Q101" s="1222"/>
      <c r="R101" s="1222"/>
      <c r="S101" s="1222"/>
      <c r="T101" s="1223" t="s">
        <v>380</v>
      </c>
      <c r="U101" s="1223"/>
      <c r="V101" s="1222"/>
      <c r="W101" s="1222" t="s">
        <v>380</v>
      </c>
      <c r="X101" s="1223"/>
      <c r="Y101" s="1222"/>
      <c r="Z101" s="1223" t="s">
        <v>380</v>
      </c>
      <c r="AA101" s="1222"/>
      <c r="AB101" s="1222"/>
      <c r="AC101" s="1243" t="s">
        <v>380</v>
      </c>
      <c r="AD101" s="1223"/>
      <c r="AE101" s="1222"/>
      <c r="AF101" s="1243">
        <v>42795</v>
      </c>
      <c r="AG101" s="1223"/>
      <c r="AH101" s="1222"/>
      <c r="AI101" s="1243">
        <v>42792</v>
      </c>
      <c r="AJ101" s="1223">
        <v>42808</v>
      </c>
      <c r="AK101" s="1222" t="s">
        <v>381</v>
      </c>
      <c r="AL101" s="1243">
        <v>42792</v>
      </c>
      <c r="AM101" s="1223">
        <v>42808</v>
      </c>
      <c r="AN101" s="1222" t="s">
        <v>381</v>
      </c>
      <c r="AO101" s="1243" t="s">
        <v>380</v>
      </c>
      <c r="AP101" s="1222"/>
      <c r="AQ101" s="1222"/>
      <c r="AR101" s="1223" t="s">
        <v>380</v>
      </c>
      <c r="AS101" s="1222"/>
      <c r="AT101" s="1222"/>
      <c r="AU101" s="1223" t="s">
        <v>380</v>
      </c>
      <c r="AV101" s="1222"/>
      <c r="AW101" s="1222"/>
      <c r="AX101" s="1223"/>
      <c r="AY101" s="1222"/>
      <c r="AZ101" s="1222"/>
      <c r="BA101" s="1243"/>
      <c r="BB101" s="1222"/>
      <c r="BC101" s="1222"/>
      <c r="BD101" s="1223" t="s">
        <v>380</v>
      </c>
      <c r="BE101" s="1222"/>
      <c r="BF101" s="1222"/>
      <c r="BG101" s="1223"/>
      <c r="BH101" s="1222"/>
      <c r="BI101" s="1222"/>
      <c r="BJ101" s="1243" t="s">
        <v>380</v>
      </c>
      <c r="BK101" s="1222"/>
      <c r="BL101" s="1222"/>
      <c r="BM101" s="1225">
        <v>42771</v>
      </c>
      <c r="BN101" s="1225"/>
      <c r="BO101" s="1225"/>
      <c r="BP101" s="1223" t="s">
        <v>782</v>
      </c>
      <c r="BQ101" s="1223"/>
      <c r="BR101" s="1222"/>
      <c r="BS101" s="1223">
        <v>42786</v>
      </c>
      <c r="BT101" s="1222"/>
      <c r="BU101" s="1222"/>
      <c r="BV101" s="1222"/>
      <c r="BW101" s="1222"/>
      <c r="BX101" s="1135"/>
      <c r="BY101" s="1136"/>
      <c r="BZ101" s="1136"/>
      <c r="CA101" s="1136"/>
      <c r="CB101" s="1136"/>
      <c r="CC101" s="1136"/>
      <c r="CD101" s="1136"/>
      <c r="CE101" s="1136"/>
      <c r="CF101" s="1136"/>
      <c r="CG101" s="1136"/>
      <c r="CH101" s="1136"/>
      <c r="CI101" s="1136"/>
      <c r="CJ101" s="1136"/>
      <c r="CK101" s="1136"/>
      <c r="CL101" s="1136"/>
      <c r="CM101" s="1136"/>
      <c r="CN101" s="1136"/>
      <c r="CO101" s="1136"/>
      <c r="CP101" s="1136"/>
      <c r="CQ101" s="1136"/>
      <c r="CR101" s="1136"/>
      <c r="CS101" s="1136"/>
      <c r="CT101" s="1136"/>
      <c r="CU101" s="1136"/>
      <c r="CV101" s="1136"/>
      <c r="CW101" s="1136"/>
      <c r="CX101" s="1136"/>
      <c r="CY101" s="1136"/>
      <c r="CZ101" s="1136"/>
      <c r="DA101" s="1136"/>
      <c r="DB101" s="1136"/>
      <c r="DC101" s="1136"/>
      <c r="DD101" s="1136"/>
      <c r="DE101" s="1136"/>
      <c r="DF101" s="1136"/>
      <c r="DG101" s="1136"/>
      <c r="DH101" s="1136"/>
      <c r="DI101" s="1136"/>
      <c r="DJ101" s="1136"/>
      <c r="DK101" s="1136"/>
      <c r="DL101" s="1136"/>
    </row>
    <row r="102" spans="1:116" s="1127" customFormat="1" ht="17.100000000000001" customHeight="1">
      <c r="A102" s="1238" t="s">
        <v>1519</v>
      </c>
      <c r="B102" s="1234" t="s">
        <v>1425</v>
      </c>
      <c r="C102" s="1156">
        <v>7666</v>
      </c>
      <c r="D102" s="1242">
        <v>42823</v>
      </c>
      <c r="E102" s="1222">
        <v>42766</v>
      </c>
      <c r="F102" s="1222"/>
      <c r="G102" s="1222"/>
      <c r="H102" s="1223" t="s">
        <v>380</v>
      </c>
      <c r="I102" s="1223"/>
      <c r="J102" s="1222"/>
      <c r="K102" s="1223">
        <v>42761</v>
      </c>
      <c r="L102" s="1223">
        <v>42766</v>
      </c>
      <c r="M102" s="1222" t="s">
        <v>611</v>
      </c>
      <c r="N102" s="1223" t="s">
        <v>380</v>
      </c>
      <c r="O102" s="1222"/>
      <c r="P102" s="1222"/>
      <c r="Q102" s="1222"/>
      <c r="R102" s="1222"/>
      <c r="S102" s="1222"/>
      <c r="T102" s="1223" t="s">
        <v>380</v>
      </c>
      <c r="U102" s="1223"/>
      <c r="V102" s="1222"/>
      <c r="W102" s="1222" t="s">
        <v>380</v>
      </c>
      <c r="X102" s="1223"/>
      <c r="Y102" s="1222"/>
      <c r="Z102" s="1223" t="s">
        <v>380</v>
      </c>
      <c r="AA102" s="1222"/>
      <c r="AB102" s="1222"/>
      <c r="AC102" s="1223">
        <v>42742</v>
      </c>
      <c r="AD102" s="1223">
        <v>42744</v>
      </c>
      <c r="AE102" s="1222" t="s">
        <v>611</v>
      </c>
      <c r="AF102" s="1223">
        <v>42746</v>
      </c>
      <c r="AG102" s="1223">
        <v>42751</v>
      </c>
      <c r="AH102" s="1224" t="s">
        <v>611</v>
      </c>
      <c r="AI102" s="1223">
        <v>42758</v>
      </c>
      <c r="AJ102" s="1223">
        <v>42763</v>
      </c>
      <c r="AK102" s="1222" t="s">
        <v>611</v>
      </c>
      <c r="AL102" s="1223">
        <v>42758</v>
      </c>
      <c r="AM102" s="1223">
        <v>42763</v>
      </c>
      <c r="AN102" s="1222" t="s">
        <v>611</v>
      </c>
      <c r="AO102" s="1223" t="s">
        <v>380</v>
      </c>
      <c r="AP102" s="1222"/>
      <c r="AQ102" s="1222"/>
      <c r="AR102" s="1223" t="s">
        <v>380</v>
      </c>
      <c r="AS102" s="1222"/>
      <c r="AT102" s="1222"/>
      <c r="AU102" s="1223" t="s">
        <v>380</v>
      </c>
      <c r="AV102" s="1222"/>
      <c r="AW102" s="1222"/>
      <c r="AX102" s="1223" t="s">
        <v>380</v>
      </c>
      <c r="AY102" s="1222"/>
      <c r="AZ102" s="1222"/>
      <c r="BA102" s="1223" t="s">
        <v>380</v>
      </c>
      <c r="BB102" s="1222"/>
      <c r="BC102" s="1222"/>
      <c r="BD102" s="1223" t="s">
        <v>380</v>
      </c>
      <c r="BE102" s="1222"/>
      <c r="BF102" s="1222"/>
      <c r="BG102" s="1223">
        <v>42746</v>
      </c>
      <c r="BH102" s="1222">
        <v>42752</v>
      </c>
      <c r="BI102" s="1222" t="s">
        <v>611</v>
      </c>
      <c r="BJ102" s="1223" t="s">
        <v>380</v>
      </c>
      <c r="BK102" s="1222"/>
      <c r="BL102" s="1222"/>
      <c r="BM102" s="1247" t="s">
        <v>380</v>
      </c>
      <c r="BN102" s="1225"/>
      <c r="BO102" s="1225"/>
      <c r="BP102" s="1223" t="s">
        <v>782</v>
      </c>
      <c r="BQ102" s="1223"/>
      <c r="BR102" s="1222"/>
      <c r="BS102" s="1223">
        <v>42786</v>
      </c>
      <c r="BT102" s="1222"/>
      <c r="BU102" s="1222"/>
      <c r="BV102" s="1222"/>
      <c r="BW102" s="1222"/>
      <c r="BX102" s="1135"/>
      <c r="BY102" s="1136"/>
      <c r="BZ102" s="1136"/>
      <c r="CA102" s="1136"/>
      <c r="CB102" s="1136"/>
      <c r="CC102" s="1136"/>
      <c r="CD102" s="1136"/>
      <c r="CE102" s="1136"/>
      <c r="CF102" s="1136"/>
      <c r="CG102" s="1136"/>
      <c r="CH102" s="1136"/>
      <c r="CI102" s="1136"/>
      <c r="CJ102" s="1136"/>
      <c r="CK102" s="1136"/>
      <c r="CL102" s="1136"/>
      <c r="CM102" s="1136"/>
      <c r="CN102" s="1136"/>
      <c r="CO102" s="1136"/>
      <c r="CP102" s="1136"/>
      <c r="CQ102" s="1136"/>
      <c r="CR102" s="1136"/>
      <c r="CS102" s="1136"/>
      <c r="CT102" s="1136"/>
      <c r="CU102" s="1136"/>
      <c r="CV102" s="1136"/>
      <c r="CW102" s="1136"/>
      <c r="CX102" s="1136"/>
      <c r="CY102" s="1136"/>
      <c r="CZ102" s="1136"/>
      <c r="DA102" s="1136"/>
      <c r="DB102" s="1136"/>
      <c r="DC102" s="1136"/>
      <c r="DD102" s="1136"/>
      <c r="DE102" s="1136"/>
      <c r="DF102" s="1136"/>
      <c r="DG102" s="1136"/>
      <c r="DH102" s="1136"/>
      <c r="DI102" s="1136"/>
      <c r="DJ102" s="1136"/>
      <c r="DK102" s="1136"/>
      <c r="DL102" s="1136"/>
    </row>
    <row r="103" spans="1:116" s="1127" customFormat="1" ht="17.100000000000001" customHeight="1">
      <c r="A103" s="1238" t="s">
        <v>1520</v>
      </c>
      <c r="B103" s="1234" t="s">
        <v>1439</v>
      </c>
      <c r="C103" s="1156">
        <v>20000</v>
      </c>
      <c r="D103" s="1242">
        <v>42823</v>
      </c>
      <c r="E103" s="1222">
        <v>42766</v>
      </c>
      <c r="F103" s="1222"/>
      <c r="G103" s="1222"/>
      <c r="H103" s="1223" t="s">
        <v>380</v>
      </c>
      <c r="I103" s="1223"/>
      <c r="J103" s="1222"/>
      <c r="K103" s="1223">
        <v>42761</v>
      </c>
      <c r="L103" s="1223">
        <v>42766</v>
      </c>
      <c r="M103" s="1222" t="s">
        <v>611</v>
      </c>
      <c r="N103" s="1223" t="s">
        <v>380</v>
      </c>
      <c r="O103" s="1222"/>
      <c r="P103" s="1222"/>
      <c r="Q103" s="1222"/>
      <c r="R103" s="1222"/>
      <c r="S103" s="1222"/>
      <c r="T103" s="1223" t="s">
        <v>380</v>
      </c>
      <c r="U103" s="1223"/>
      <c r="V103" s="1222"/>
      <c r="W103" s="1222" t="s">
        <v>380</v>
      </c>
      <c r="X103" s="1223"/>
      <c r="Y103" s="1222"/>
      <c r="Z103" s="1223" t="s">
        <v>380</v>
      </c>
      <c r="AA103" s="1222"/>
      <c r="AB103" s="1222"/>
      <c r="AC103" s="1223">
        <v>42742</v>
      </c>
      <c r="AD103" s="1223">
        <v>42744</v>
      </c>
      <c r="AE103" s="1222" t="s">
        <v>611</v>
      </c>
      <c r="AF103" s="1223">
        <v>42746</v>
      </c>
      <c r="AG103" s="1223">
        <v>42751</v>
      </c>
      <c r="AH103" s="1224" t="s">
        <v>611</v>
      </c>
      <c r="AI103" s="1223">
        <v>42758</v>
      </c>
      <c r="AJ103" s="1223">
        <v>42763</v>
      </c>
      <c r="AK103" s="1222" t="s">
        <v>611</v>
      </c>
      <c r="AL103" s="1223">
        <v>42758</v>
      </c>
      <c r="AM103" s="1223">
        <v>42763</v>
      </c>
      <c r="AN103" s="1222" t="s">
        <v>611</v>
      </c>
      <c r="AO103" s="1223" t="s">
        <v>380</v>
      </c>
      <c r="AP103" s="1222"/>
      <c r="AQ103" s="1222"/>
      <c r="AR103" s="1223" t="s">
        <v>380</v>
      </c>
      <c r="AS103" s="1222"/>
      <c r="AT103" s="1222"/>
      <c r="AU103" s="1223" t="s">
        <v>380</v>
      </c>
      <c r="AV103" s="1222"/>
      <c r="AW103" s="1222"/>
      <c r="AX103" s="1223" t="s">
        <v>380</v>
      </c>
      <c r="AY103" s="1222"/>
      <c r="AZ103" s="1222"/>
      <c r="BA103" s="1223" t="s">
        <v>380</v>
      </c>
      <c r="BB103" s="1222"/>
      <c r="BC103" s="1222"/>
      <c r="BD103" s="1223" t="s">
        <v>380</v>
      </c>
      <c r="BE103" s="1222"/>
      <c r="BF103" s="1222"/>
      <c r="BG103" s="1223">
        <v>42746</v>
      </c>
      <c r="BH103" s="1222">
        <v>42752</v>
      </c>
      <c r="BI103" s="1222" t="s">
        <v>611</v>
      </c>
      <c r="BJ103" s="1223" t="s">
        <v>380</v>
      </c>
      <c r="BK103" s="1222"/>
      <c r="BL103" s="1222"/>
      <c r="BM103" s="1247" t="s">
        <v>380</v>
      </c>
      <c r="BN103" s="1225"/>
      <c r="BO103" s="1225"/>
      <c r="BP103" s="1223" t="s">
        <v>782</v>
      </c>
      <c r="BQ103" s="1223"/>
      <c r="BR103" s="1222"/>
      <c r="BS103" s="1223">
        <v>42786</v>
      </c>
      <c r="BT103" s="1222"/>
      <c r="BU103" s="1222"/>
      <c r="BV103" s="1222"/>
      <c r="BW103" s="1222"/>
      <c r="BX103" s="1135"/>
      <c r="BY103" s="1136"/>
      <c r="BZ103" s="1136"/>
      <c r="CA103" s="1136"/>
      <c r="CB103" s="1136"/>
      <c r="CC103" s="1136"/>
      <c r="CD103" s="1136"/>
      <c r="CE103" s="1136"/>
      <c r="CF103" s="1136"/>
      <c r="CG103" s="1136"/>
      <c r="CH103" s="1136"/>
      <c r="CI103" s="1136"/>
      <c r="CJ103" s="1136"/>
      <c r="CK103" s="1136"/>
      <c r="CL103" s="1136"/>
      <c r="CM103" s="1136"/>
      <c r="CN103" s="1136"/>
      <c r="CO103" s="1136"/>
      <c r="CP103" s="1136"/>
      <c r="CQ103" s="1136"/>
      <c r="CR103" s="1136"/>
      <c r="CS103" s="1136"/>
      <c r="CT103" s="1136"/>
      <c r="CU103" s="1136"/>
      <c r="CV103" s="1136"/>
      <c r="CW103" s="1136"/>
      <c r="CX103" s="1136"/>
      <c r="CY103" s="1136"/>
      <c r="CZ103" s="1136"/>
      <c r="DA103" s="1136"/>
      <c r="DB103" s="1136"/>
      <c r="DC103" s="1136"/>
      <c r="DD103" s="1136"/>
      <c r="DE103" s="1136"/>
      <c r="DF103" s="1136"/>
      <c r="DG103" s="1136"/>
      <c r="DH103" s="1136"/>
      <c r="DI103" s="1136"/>
      <c r="DJ103" s="1136"/>
      <c r="DK103" s="1136"/>
      <c r="DL103" s="1136"/>
    </row>
    <row r="104" spans="1:116" s="1127" customFormat="1" ht="17.100000000000001" customHeight="1">
      <c r="A104" s="1238" t="s">
        <v>1521</v>
      </c>
      <c r="B104" s="1234" t="s">
        <v>1385</v>
      </c>
      <c r="C104" s="1160">
        <v>13309</v>
      </c>
      <c r="D104" s="1242">
        <v>42823</v>
      </c>
      <c r="E104" s="1222">
        <v>42766</v>
      </c>
      <c r="F104" s="1222"/>
      <c r="G104" s="1222"/>
      <c r="H104" s="1223" t="s">
        <v>380</v>
      </c>
      <c r="I104" s="1223"/>
      <c r="J104" s="1222"/>
      <c r="K104" s="1223">
        <v>42761</v>
      </c>
      <c r="L104" s="1223">
        <v>42766</v>
      </c>
      <c r="M104" s="1222" t="s">
        <v>611</v>
      </c>
      <c r="N104" s="1223" t="s">
        <v>380</v>
      </c>
      <c r="O104" s="1222"/>
      <c r="P104" s="1222"/>
      <c r="Q104" s="1222"/>
      <c r="R104" s="1222"/>
      <c r="S104" s="1222"/>
      <c r="T104" s="1223" t="s">
        <v>380</v>
      </c>
      <c r="U104" s="1223"/>
      <c r="V104" s="1222"/>
      <c r="W104" s="1222" t="s">
        <v>380</v>
      </c>
      <c r="X104" s="1223"/>
      <c r="Y104" s="1222"/>
      <c r="Z104" s="1223" t="s">
        <v>380</v>
      </c>
      <c r="AA104" s="1222"/>
      <c r="AB104" s="1222"/>
      <c r="AC104" s="1223">
        <v>42742</v>
      </c>
      <c r="AD104" s="1223">
        <v>42744</v>
      </c>
      <c r="AE104" s="1222" t="s">
        <v>611</v>
      </c>
      <c r="AF104" s="1223">
        <v>42746</v>
      </c>
      <c r="AG104" s="1223">
        <v>42751</v>
      </c>
      <c r="AH104" s="1224" t="s">
        <v>611</v>
      </c>
      <c r="AI104" s="1223">
        <v>42758</v>
      </c>
      <c r="AJ104" s="1223">
        <v>42763</v>
      </c>
      <c r="AK104" s="1222" t="s">
        <v>611</v>
      </c>
      <c r="AL104" s="1223">
        <v>42758</v>
      </c>
      <c r="AM104" s="1223">
        <v>42763</v>
      </c>
      <c r="AN104" s="1222" t="s">
        <v>611</v>
      </c>
      <c r="AO104" s="1223" t="s">
        <v>380</v>
      </c>
      <c r="AP104" s="1222"/>
      <c r="AQ104" s="1222"/>
      <c r="AR104" s="1223" t="s">
        <v>380</v>
      </c>
      <c r="AS104" s="1222"/>
      <c r="AT104" s="1222"/>
      <c r="AU104" s="1223" t="s">
        <v>380</v>
      </c>
      <c r="AV104" s="1222"/>
      <c r="AW104" s="1222"/>
      <c r="AX104" s="1223" t="s">
        <v>380</v>
      </c>
      <c r="AY104" s="1222"/>
      <c r="AZ104" s="1222"/>
      <c r="BA104" s="1223" t="s">
        <v>380</v>
      </c>
      <c r="BB104" s="1222"/>
      <c r="BC104" s="1222"/>
      <c r="BD104" s="1223" t="s">
        <v>380</v>
      </c>
      <c r="BE104" s="1222"/>
      <c r="BF104" s="1222"/>
      <c r="BG104" s="1243">
        <v>42759</v>
      </c>
      <c r="BH104" s="1243">
        <v>42759</v>
      </c>
      <c r="BI104" s="1222" t="s">
        <v>611</v>
      </c>
      <c r="BJ104" s="1223" t="s">
        <v>380</v>
      </c>
      <c r="BK104" s="1222"/>
      <c r="BL104" s="1222"/>
      <c r="BM104" s="1247" t="s">
        <v>380</v>
      </c>
      <c r="BN104" s="1225"/>
      <c r="BO104" s="1225"/>
      <c r="BP104" s="1223" t="s">
        <v>782</v>
      </c>
      <c r="BQ104" s="1223"/>
      <c r="BR104" s="1222"/>
      <c r="BS104" s="1223">
        <v>42786</v>
      </c>
      <c r="BT104" s="1222"/>
      <c r="BU104" s="1222"/>
      <c r="BV104" s="1222"/>
      <c r="BW104" s="1222"/>
      <c r="BX104" s="1135"/>
      <c r="BY104" s="1136"/>
      <c r="BZ104" s="1136"/>
      <c r="CA104" s="1136"/>
      <c r="CB104" s="1136"/>
      <c r="CC104" s="1136"/>
      <c r="CD104" s="1136"/>
      <c r="CE104" s="1136"/>
      <c r="CF104" s="1136"/>
      <c r="CG104" s="1136"/>
      <c r="CH104" s="1136"/>
      <c r="CI104" s="1136"/>
      <c r="CJ104" s="1136"/>
      <c r="CK104" s="1136"/>
      <c r="CL104" s="1136"/>
      <c r="CM104" s="1136"/>
      <c r="CN104" s="1136"/>
      <c r="CO104" s="1136"/>
      <c r="CP104" s="1136"/>
      <c r="CQ104" s="1136"/>
      <c r="CR104" s="1136"/>
      <c r="CS104" s="1136"/>
      <c r="CT104" s="1136"/>
      <c r="CU104" s="1136"/>
      <c r="CV104" s="1136"/>
      <c r="CW104" s="1136"/>
      <c r="CX104" s="1136"/>
      <c r="CY104" s="1136"/>
      <c r="CZ104" s="1136"/>
      <c r="DA104" s="1136"/>
      <c r="DB104" s="1136"/>
      <c r="DC104" s="1136"/>
      <c r="DD104" s="1136"/>
      <c r="DE104" s="1136"/>
      <c r="DF104" s="1136"/>
      <c r="DG104" s="1136"/>
      <c r="DH104" s="1136"/>
      <c r="DI104" s="1136"/>
      <c r="DJ104" s="1136"/>
      <c r="DK104" s="1136"/>
      <c r="DL104" s="1136"/>
    </row>
    <row r="105" spans="1:116" s="1127" customFormat="1" ht="17.100000000000001" customHeight="1">
      <c r="A105" s="1238" t="s">
        <v>1522</v>
      </c>
      <c r="B105" s="1234" t="s">
        <v>1385</v>
      </c>
      <c r="C105" s="1160">
        <v>14294</v>
      </c>
      <c r="D105" s="1242">
        <v>42823</v>
      </c>
      <c r="E105" s="1222">
        <v>42766</v>
      </c>
      <c r="F105" s="1222"/>
      <c r="G105" s="1222"/>
      <c r="H105" s="1223" t="s">
        <v>380</v>
      </c>
      <c r="I105" s="1223"/>
      <c r="J105" s="1222"/>
      <c r="K105" s="1223">
        <v>42761</v>
      </c>
      <c r="L105" s="1223">
        <v>42766</v>
      </c>
      <c r="M105" s="1222" t="s">
        <v>611</v>
      </c>
      <c r="N105" s="1223" t="s">
        <v>380</v>
      </c>
      <c r="O105" s="1222"/>
      <c r="P105" s="1222"/>
      <c r="Q105" s="1222"/>
      <c r="R105" s="1222"/>
      <c r="S105" s="1222"/>
      <c r="T105" s="1223" t="s">
        <v>380</v>
      </c>
      <c r="U105" s="1223"/>
      <c r="V105" s="1222"/>
      <c r="W105" s="1222" t="s">
        <v>380</v>
      </c>
      <c r="X105" s="1223"/>
      <c r="Y105" s="1222"/>
      <c r="Z105" s="1223" t="s">
        <v>380</v>
      </c>
      <c r="AA105" s="1222"/>
      <c r="AB105" s="1222"/>
      <c r="AC105" s="1223">
        <v>42742</v>
      </c>
      <c r="AD105" s="1223">
        <v>42744</v>
      </c>
      <c r="AE105" s="1222" t="s">
        <v>611</v>
      </c>
      <c r="AF105" s="1223">
        <v>42746</v>
      </c>
      <c r="AG105" s="1223">
        <v>42751</v>
      </c>
      <c r="AH105" s="1224" t="s">
        <v>611</v>
      </c>
      <c r="AI105" s="1223">
        <v>42758</v>
      </c>
      <c r="AJ105" s="1223">
        <v>42763</v>
      </c>
      <c r="AK105" s="1222" t="s">
        <v>611</v>
      </c>
      <c r="AL105" s="1223">
        <v>42758</v>
      </c>
      <c r="AM105" s="1223">
        <v>42763</v>
      </c>
      <c r="AN105" s="1222" t="s">
        <v>611</v>
      </c>
      <c r="AO105" s="1223" t="s">
        <v>380</v>
      </c>
      <c r="AP105" s="1222"/>
      <c r="AQ105" s="1222"/>
      <c r="AR105" s="1223" t="s">
        <v>380</v>
      </c>
      <c r="AS105" s="1222"/>
      <c r="AT105" s="1222"/>
      <c r="AU105" s="1223" t="s">
        <v>380</v>
      </c>
      <c r="AV105" s="1222"/>
      <c r="AW105" s="1222"/>
      <c r="AX105" s="1223" t="s">
        <v>380</v>
      </c>
      <c r="AY105" s="1222"/>
      <c r="AZ105" s="1222"/>
      <c r="BA105" s="1223" t="s">
        <v>380</v>
      </c>
      <c r="BB105" s="1222"/>
      <c r="BC105" s="1222"/>
      <c r="BD105" s="1223" t="s">
        <v>380</v>
      </c>
      <c r="BE105" s="1222"/>
      <c r="BF105" s="1222"/>
      <c r="BG105" s="1243">
        <v>42759</v>
      </c>
      <c r="BH105" s="1243">
        <v>42759</v>
      </c>
      <c r="BI105" s="1222" t="s">
        <v>611</v>
      </c>
      <c r="BJ105" s="1223" t="s">
        <v>380</v>
      </c>
      <c r="BK105" s="1222"/>
      <c r="BL105" s="1222"/>
      <c r="BM105" s="1247" t="s">
        <v>380</v>
      </c>
      <c r="BN105" s="1225"/>
      <c r="BO105" s="1225"/>
      <c r="BP105" s="1223" t="s">
        <v>782</v>
      </c>
      <c r="BQ105" s="1223"/>
      <c r="BR105" s="1222"/>
      <c r="BS105" s="1223">
        <v>42786</v>
      </c>
      <c r="BT105" s="1222"/>
      <c r="BU105" s="1222"/>
      <c r="BV105" s="1222"/>
      <c r="BW105" s="1222"/>
      <c r="BX105" s="1135"/>
      <c r="BY105" s="1136"/>
      <c r="BZ105" s="1136"/>
      <c r="CA105" s="1136"/>
      <c r="CB105" s="1136"/>
      <c r="CC105" s="1136"/>
      <c r="CD105" s="1136"/>
      <c r="CE105" s="1136"/>
      <c r="CF105" s="1136"/>
      <c r="CG105" s="1136"/>
      <c r="CH105" s="1136"/>
      <c r="CI105" s="1136"/>
      <c r="CJ105" s="1136"/>
      <c r="CK105" s="1136"/>
      <c r="CL105" s="1136"/>
      <c r="CM105" s="1136"/>
      <c r="CN105" s="1136"/>
      <c r="CO105" s="1136"/>
      <c r="CP105" s="1136"/>
      <c r="CQ105" s="1136"/>
      <c r="CR105" s="1136"/>
      <c r="CS105" s="1136"/>
      <c r="CT105" s="1136"/>
      <c r="CU105" s="1136"/>
      <c r="CV105" s="1136"/>
      <c r="CW105" s="1136"/>
      <c r="CX105" s="1136"/>
      <c r="CY105" s="1136"/>
      <c r="CZ105" s="1136"/>
      <c r="DA105" s="1136"/>
      <c r="DB105" s="1136"/>
      <c r="DC105" s="1136"/>
      <c r="DD105" s="1136"/>
      <c r="DE105" s="1136"/>
      <c r="DF105" s="1136"/>
      <c r="DG105" s="1136"/>
      <c r="DH105" s="1136"/>
      <c r="DI105" s="1136"/>
      <c r="DJ105" s="1136"/>
      <c r="DK105" s="1136"/>
      <c r="DL105" s="1136"/>
    </row>
    <row r="106" spans="1:116" s="1127" customFormat="1" ht="17.100000000000001" customHeight="1">
      <c r="A106" s="1414" t="s">
        <v>1624</v>
      </c>
      <c r="B106" s="1414"/>
      <c r="C106" s="1227">
        <f>SUM(C75:C105)</f>
        <v>374334</v>
      </c>
      <c r="D106" s="1228"/>
      <c r="E106" s="1228"/>
      <c r="F106" s="1228"/>
      <c r="G106" s="1228"/>
      <c r="H106" s="1228"/>
      <c r="I106" s="1228"/>
      <c r="J106" s="1228"/>
      <c r="K106" s="1228"/>
      <c r="L106" s="1228"/>
      <c r="M106" s="1228"/>
      <c r="N106" s="1228"/>
      <c r="O106" s="1228"/>
      <c r="P106" s="1228"/>
      <c r="Q106" s="1229"/>
      <c r="R106" s="1228"/>
      <c r="S106" s="1228"/>
      <c r="T106" s="1228"/>
      <c r="U106" s="1228"/>
      <c r="V106" s="1228"/>
      <c r="W106" s="1228"/>
      <c r="X106" s="1228"/>
      <c r="Y106" s="1228"/>
      <c r="Z106" s="1228"/>
      <c r="AA106" s="1228"/>
      <c r="AB106" s="1228"/>
      <c r="AC106" s="1228"/>
      <c r="AD106" s="1228"/>
      <c r="AE106" s="1228"/>
      <c r="AF106" s="1228"/>
      <c r="AG106" s="1228"/>
      <c r="AH106" s="1228"/>
      <c r="AI106" s="1228"/>
      <c r="AJ106" s="1228"/>
      <c r="AK106" s="1228"/>
      <c r="AL106" s="1228"/>
      <c r="AM106" s="1228"/>
      <c r="AN106" s="1228"/>
      <c r="AO106" s="1228"/>
      <c r="AP106" s="1228"/>
      <c r="AQ106" s="1228"/>
      <c r="AR106" s="1228"/>
      <c r="AS106" s="1228"/>
      <c r="AT106" s="1228"/>
      <c r="AU106" s="1228"/>
      <c r="AV106" s="1228"/>
      <c r="AW106" s="1228"/>
      <c r="AX106" s="1228"/>
      <c r="AY106" s="1228"/>
      <c r="AZ106" s="1228"/>
      <c r="BA106" s="1228"/>
      <c r="BB106" s="1228"/>
      <c r="BC106" s="1228"/>
      <c r="BD106" s="1228"/>
      <c r="BE106" s="1228"/>
      <c r="BF106" s="1228"/>
      <c r="BG106" s="1228"/>
      <c r="BH106" s="1228"/>
      <c r="BI106" s="1228"/>
      <c r="BJ106" s="1228"/>
      <c r="BK106" s="1228"/>
      <c r="BL106" s="1228"/>
      <c r="BM106" s="1228"/>
      <c r="BN106" s="1228"/>
      <c r="BO106" s="1228"/>
      <c r="BP106" s="1228"/>
      <c r="BQ106" s="1228"/>
      <c r="BR106" s="1228"/>
      <c r="BS106" s="1228"/>
      <c r="BT106" s="1228"/>
      <c r="BU106" s="1228"/>
      <c r="BV106" s="1228"/>
      <c r="BW106" s="1228"/>
      <c r="BX106" s="1135"/>
      <c r="BY106" s="1136"/>
      <c r="BZ106" s="1136"/>
      <c r="CA106" s="1136"/>
      <c r="CB106" s="1136"/>
      <c r="CC106" s="1136"/>
      <c r="CD106" s="1136"/>
      <c r="CE106" s="1136"/>
      <c r="CF106" s="1136"/>
      <c r="CG106" s="1136"/>
      <c r="CH106" s="1136"/>
      <c r="CI106" s="1136"/>
      <c r="CJ106" s="1136"/>
      <c r="CK106" s="1136"/>
      <c r="CL106" s="1136"/>
      <c r="CM106" s="1136"/>
      <c r="CN106" s="1136"/>
      <c r="CO106" s="1136"/>
      <c r="CP106" s="1136"/>
      <c r="CQ106" s="1136"/>
      <c r="CR106" s="1136"/>
      <c r="CS106" s="1136"/>
      <c r="CT106" s="1136"/>
      <c r="CU106" s="1136"/>
      <c r="CV106" s="1136"/>
      <c r="CW106" s="1136"/>
      <c r="CX106" s="1136"/>
      <c r="CY106" s="1136"/>
      <c r="CZ106" s="1136"/>
      <c r="DA106" s="1136"/>
      <c r="DB106" s="1136"/>
      <c r="DC106" s="1136"/>
      <c r="DD106" s="1136"/>
      <c r="DE106" s="1136"/>
      <c r="DF106" s="1136"/>
      <c r="DG106" s="1136"/>
      <c r="DH106" s="1136"/>
      <c r="DI106" s="1136"/>
      <c r="DJ106" s="1136"/>
      <c r="DK106" s="1136"/>
      <c r="DL106" s="1136"/>
    </row>
    <row r="107" spans="1:116" s="1127" customFormat="1" ht="17.100000000000001" customHeight="1">
      <c r="A107" s="1160" t="s">
        <v>1475</v>
      </c>
      <c r="B107" s="1160" t="s">
        <v>1476</v>
      </c>
      <c r="C107" s="1161">
        <v>15000</v>
      </c>
      <c r="D107" s="1233">
        <v>42829</v>
      </c>
      <c r="E107" s="1222" t="s">
        <v>380</v>
      </c>
      <c r="F107" s="1222"/>
      <c r="G107" s="1222"/>
      <c r="H107" s="1243" t="s">
        <v>380</v>
      </c>
      <c r="I107" s="1223"/>
      <c r="J107" s="1222"/>
      <c r="K107" s="1243">
        <v>42802</v>
      </c>
      <c r="L107" s="1223">
        <v>42813</v>
      </c>
      <c r="M107" s="1222" t="s">
        <v>381</v>
      </c>
      <c r="N107" s="1223" t="s">
        <v>380</v>
      </c>
      <c r="O107" s="1222"/>
      <c r="P107" s="1222"/>
      <c r="Q107" s="1222"/>
      <c r="R107" s="1222"/>
      <c r="S107" s="1222"/>
      <c r="T107" s="1223" t="s">
        <v>380</v>
      </c>
      <c r="U107" s="1223"/>
      <c r="V107" s="1222"/>
      <c r="W107" s="1222" t="s">
        <v>380</v>
      </c>
      <c r="X107" s="1223"/>
      <c r="Y107" s="1222"/>
      <c r="Z107" s="1223" t="s">
        <v>380</v>
      </c>
      <c r="AA107" s="1222"/>
      <c r="AB107" s="1222"/>
      <c r="AC107" s="1243" t="s">
        <v>380</v>
      </c>
      <c r="AD107" s="1223"/>
      <c r="AE107" s="1222"/>
      <c r="AF107" s="1243">
        <v>42795</v>
      </c>
      <c r="AG107" s="1223">
        <v>42811</v>
      </c>
      <c r="AH107" s="1222" t="s">
        <v>381</v>
      </c>
      <c r="AI107" s="1243">
        <v>42792</v>
      </c>
      <c r="AJ107" s="1223">
        <v>42808</v>
      </c>
      <c r="AK107" s="1222" t="s">
        <v>381</v>
      </c>
      <c r="AL107" s="1243">
        <v>42792</v>
      </c>
      <c r="AM107" s="1223">
        <v>42808</v>
      </c>
      <c r="AN107" s="1222" t="s">
        <v>381</v>
      </c>
      <c r="AO107" s="1243" t="s">
        <v>380</v>
      </c>
      <c r="AP107" s="1222"/>
      <c r="AQ107" s="1222"/>
      <c r="AR107" s="1222" t="s">
        <v>380</v>
      </c>
      <c r="AS107" s="1222"/>
      <c r="AT107" s="1222"/>
      <c r="AU107" s="1223" t="s">
        <v>380</v>
      </c>
      <c r="AV107" s="1222"/>
      <c r="AW107" s="1222"/>
      <c r="AX107" s="1223" t="s">
        <v>380</v>
      </c>
      <c r="AY107" s="1222"/>
      <c r="AZ107" s="1222"/>
      <c r="BA107" s="1243" t="s">
        <v>380</v>
      </c>
      <c r="BB107" s="1222"/>
      <c r="BC107" s="1222"/>
      <c r="BD107" s="1223" t="s">
        <v>380</v>
      </c>
      <c r="BE107" s="1222"/>
      <c r="BF107" s="1222"/>
      <c r="BG107" s="1223" t="s">
        <v>380</v>
      </c>
      <c r="BH107" s="1222"/>
      <c r="BI107" s="1222"/>
      <c r="BJ107" s="1243" t="s">
        <v>380</v>
      </c>
      <c r="BK107" s="1222"/>
      <c r="BL107" s="1222"/>
      <c r="BM107" s="1225">
        <v>42771</v>
      </c>
      <c r="BN107" s="1225"/>
      <c r="BO107" s="1225"/>
      <c r="BP107" s="1223" t="s">
        <v>782</v>
      </c>
      <c r="BQ107" s="1223"/>
      <c r="BR107" s="1222"/>
      <c r="BS107" s="1223" t="s">
        <v>782</v>
      </c>
      <c r="BT107" s="1222"/>
      <c r="BU107" s="1222"/>
      <c r="BV107" s="1222"/>
      <c r="BW107" s="1222"/>
      <c r="BX107" s="1135"/>
      <c r="BY107" s="1136"/>
      <c r="BZ107" s="1136"/>
      <c r="CA107" s="1136"/>
      <c r="CB107" s="1136"/>
      <c r="CC107" s="1136"/>
      <c r="CD107" s="1136"/>
      <c r="CE107" s="1136"/>
      <c r="CF107" s="1136"/>
      <c r="CG107" s="1136"/>
      <c r="CH107" s="1136"/>
      <c r="CI107" s="1136"/>
      <c r="CJ107" s="1136"/>
      <c r="CK107" s="1136"/>
      <c r="CL107" s="1136"/>
      <c r="CM107" s="1136"/>
      <c r="CN107" s="1136"/>
      <c r="CO107" s="1136"/>
      <c r="CP107" s="1136"/>
      <c r="CQ107" s="1136"/>
      <c r="CR107" s="1136"/>
      <c r="CS107" s="1136"/>
      <c r="CT107" s="1136"/>
      <c r="CU107" s="1136"/>
      <c r="CV107" s="1136"/>
      <c r="CW107" s="1136"/>
      <c r="CX107" s="1136"/>
      <c r="CY107" s="1136"/>
      <c r="CZ107" s="1136"/>
      <c r="DA107" s="1136"/>
      <c r="DB107" s="1136"/>
      <c r="DC107" s="1136"/>
      <c r="DD107" s="1136"/>
      <c r="DE107" s="1136"/>
      <c r="DF107" s="1136"/>
      <c r="DG107" s="1136"/>
      <c r="DH107" s="1136"/>
      <c r="DI107" s="1136"/>
      <c r="DJ107" s="1136"/>
      <c r="DK107" s="1136"/>
      <c r="DL107" s="1136"/>
    </row>
    <row r="108" spans="1:116" s="1127" customFormat="1" ht="17.100000000000001" customHeight="1">
      <c r="A108" s="1160" t="s">
        <v>1477</v>
      </c>
      <c r="B108" s="1160" t="s">
        <v>1476</v>
      </c>
      <c r="C108" s="1157">
        <v>15000</v>
      </c>
      <c r="D108" s="1233">
        <v>42829</v>
      </c>
      <c r="E108" s="1222" t="s">
        <v>380</v>
      </c>
      <c r="F108" s="1222"/>
      <c r="G108" s="1222"/>
      <c r="H108" s="1243" t="s">
        <v>380</v>
      </c>
      <c r="I108" s="1223"/>
      <c r="J108" s="1222"/>
      <c r="K108" s="1243">
        <v>42802</v>
      </c>
      <c r="L108" s="1223">
        <v>42813</v>
      </c>
      <c r="M108" s="1222" t="s">
        <v>381</v>
      </c>
      <c r="N108" s="1223" t="s">
        <v>380</v>
      </c>
      <c r="O108" s="1222"/>
      <c r="P108" s="1222"/>
      <c r="Q108" s="1222"/>
      <c r="R108" s="1222"/>
      <c r="S108" s="1222"/>
      <c r="T108" s="1223" t="s">
        <v>380</v>
      </c>
      <c r="U108" s="1223"/>
      <c r="V108" s="1222"/>
      <c r="W108" s="1222" t="s">
        <v>380</v>
      </c>
      <c r="X108" s="1223"/>
      <c r="Y108" s="1222"/>
      <c r="Z108" s="1223" t="s">
        <v>380</v>
      </c>
      <c r="AA108" s="1222"/>
      <c r="AB108" s="1222"/>
      <c r="AC108" s="1243" t="s">
        <v>380</v>
      </c>
      <c r="AD108" s="1223"/>
      <c r="AE108" s="1222"/>
      <c r="AF108" s="1243">
        <v>42795</v>
      </c>
      <c r="AG108" s="1223"/>
      <c r="AH108" s="1222"/>
      <c r="AI108" s="1243">
        <v>42792</v>
      </c>
      <c r="AJ108" s="1223">
        <v>42808</v>
      </c>
      <c r="AK108" s="1222" t="s">
        <v>381</v>
      </c>
      <c r="AL108" s="1243">
        <v>42792</v>
      </c>
      <c r="AM108" s="1223">
        <v>42808</v>
      </c>
      <c r="AN108" s="1222" t="s">
        <v>381</v>
      </c>
      <c r="AO108" s="1243" t="s">
        <v>380</v>
      </c>
      <c r="AP108" s="1222"/>
      <c r="AQ108" s="1222"/>
      <c r="AR108" s="1222" t="s">
        <v>380</v>
      </c>
      <c r="AS108" s="1222"/>
      <c r="AT108" s="1222"/>
      <c r="AU108" s="1223" t="s">
        <v>380</v>
      </c>
      <c r="AV108" s="1222"/>
      <c r="AW108" s="1222"/>
      <c r="AX108" s="1223" t="s">
        <v>380</v>
      </c>
      <c r="AY108" s="1222"/>
      <c r="AZ108" s="1222"/>
      <c r="BA108" s="1243" t="s">
        <v>380</v>
      </c>
      <c r="BB108" s="1222"/>
      <c r="BC108" s="1222"/>
      <c r="BD108" s="1223" t="s">
        <v>380</v>
      </c>
      <c r="BE108" s="1222"/>
      <c r="BF108" s="1222"/>
      <c r="BG108" s="1223" t="s">
        <v>380</v>
      </c>
      <c r="BH108" s="1222"/>
      <c r="BI108" s="1222"/>
      <c r="BJ108" s="1243" t="s">
        <v>380</v>
      </c>
      <c r="BK108" s="1222"/>
      <c r="BL108" s="1222"/>
      <c r="BM108" s="1225">
        <v>42771</v>
      </c>
      <c r="BN108" s="1225"/>
      <c r="BO108" s="1225"/>
      <c r="BP108" s="1223" t="s">
        <v>782</v>
      </c>
      <c r="BQ108" s="1223"/>
      <c r="BR108" s="1222"/>
      <c r="BS108" s="1223" t="s">
        <v>782</v>
      </c>
      <c r="BT108" s="1222"/>
      <c r="BU108" s="1222"/>
      <c r="BV108" s="1222"/>
      <c r="BW108" s="1222"/>
      <c r="BX108" s="1135"/>
      <c r="BY108" s="1136"/>
      <c r="BZ108" s="1136"/>
      <c r="CA108" s="1136"/>
      <c r="CB108" s="1136"/>
      <c r="CC108" s="1136"/>
      <c r="CD108" s="1136"/>
      <c r="CE108" s="1136"/>
      <c r="CF108" s="1136"/>
      <c r="CG108" s="1136"/>
      <c r="CH108" s="1136"/>
      <c r="CI108" s="1136"/>
      <c r="CJ108" s="1136"/>
      <c r="CK108" s="1136"/>
      <c r="CL108" s="1136"/>
      <c r="CM108" s="1136"/>
      <c r="CN108" s="1136"/>
      <c r="CO108" s="1136"/>
      <c r="CP108" s="1136"/>
      <c r="CQ108" s="1136"/>
      <c r="CR108" s="1136"/>
      <c r="CS108" s="1136"/>
      <c r="CT108" s="1136"/>
      <c r="CU108" s="1136"/>
      <c r="CV108" s="1136"/>
      <c r="CW108" s="1136"/>
      <c r="CX108" s="1136"/>
      <c r="CY108" s="1136"/>
      <c r="CZ108" s="1136"/>
      <c r="DA108" s="1136"/>
      <c r="DB108" s="1136"/>
      <c r="DC108" s="1136"/>
      <c r="DD108" s="1136"/>
      <c r="DE108" s="1136"/>
      <c r="DF108" s="1136"/>
      <c r="DG108" s="1136"/>
      <c r="DH108" s="1136"/>
      <c r="DI108" s="1136"/>
      <c r="DJ108" s="1136"/>
      <c r="DK108" s="1136"/>
      <c r="DL108" s="1136"/>
    </row>
    <row r="109" spans="1:116" s="1127" customFormat="1" ht="17.100000000000001" customHeight="1">
      <c r="A109" s="1160" t="s">
        <v>1478</v>
      </c>
      <c r="B109" s="1160" t="s">
        <v>1474</v>
      </c>
      <c r="C109" s="1157">
        <v>15000</v>
      </c>
      <c r="D109" s="1233">
        <v>42829</v>
      </c>
      <c r="E109" s="1222" t="s">
        <v>380</v>
      </c>
      <c r="F109" s="1222"/>
      <c r="G109" s="1222"/>
      <c r="H109" s="1243" t="s">
        <v>380</v>
      </c>
      <c r="I109" s="1223"/>
      <c r="J109" s="1222"/>
      <c r="K109" s="1243">
        <v>42802</v>
      </c>
      <c r="L109" s="1223">
        <v>42813</v>
      </c>
      <c r="M109" s="1222" t="s">
        <v>381</v>
      </c>
      <c r="N109" s="1223" t="s">
        <v>380</v>
      </c>
      <c r="O109" s="1222"/>
      <c r="P109" s="1222"/>
      <c r="Q109" s="1222"/>
      <c r="R109" s="1222"/>
      <c r="S109" s="1222"/>
      <c r="T109" s="1223" t="s">
        <v>380</v>
      </c>
      <c r="U109" s="1223"/>
      <c r="V109" s="1222"/>
      <c r="W109" s="1222" t="s">
        <v>380</v>
      </c>
      <c r="X109" s="1223"/>
      <c r="Y109" s="1222"/>
      <c r="Z109" s="1223" t="s">
        <v>380</v>
      </c>
      <c r="AA109" s="1222"/>
      <c r="AB109" s="1222"/>
      <c r="AC109" s="1243" t="s">
        <v>380</v>
      </c>
      <c r="AD109" s="1223"/>
      <c r="AE109" s="1222"/>
      <c r="AF109" s="1243">
        <v>42795</v>
      </c>
      <c r="AG109" s="1223"/>
      <c r="AH109" s="1222"/>
      <c r="AI109" s="1243">
        <v>42792</v>
      </c>
      <c r="AJ109" s="1223">
        <v>42808</v>
      </c>
      <c r="AK109" s="1222" t="s">
        <v>381</v>
      </c>
      <c r="AL109" s="1243">
        <v>42792</v>
      </c>
      <c r="AM109" s="1223">
        <v>42808</v>
      </c>
      <c r="AN109" s="1222" t="s">
        <v>381</v>
      </c>
      <c r="AO109" s="1243" t="s">
        <v>380</v>
      </c>
      <c r="AP109" s="1222"/>
      <c r="AQ109" s="1222"/>
      <c r="AR109" s="1222" t="s">
        <v>380</v>
      </c>
      <c r="AS109" s="1222"/>
      <c r="AT109" s="1222"/>
      <c r="AU109" s="1223" t="s">
        <v>380</v>
      </c>
      <c r="AV109" s="1222"/>
      <c r="AW109" s="1222"/>
      <c r="AX109" s="1223" t="s">
        <v>380</v>
      </c>
      <c r="AY109" s="1222"/>
      <c r="AZ109" s="1222"/>
      <c r="BA109" s="1243" t="s">
        <v>380</v>
      </c>
      <c r="BB109" s="1222"/>
      <c r="BC109" s="1222"/>
      <c r="BD109" s="1223" t="s">
        <v>380</v>
      </c>
      <c r="BE109" s="1222"/>
      <c r="BF109" s="1222"/>
      <c r="BG109" s="1223" t="s">
        <v>380</v>
      </c>
      <c r="BH109" s="1222"/>
      <c r="BI109" s="1222"/>
      <c r="BJ109" s="1243" t="s">
        <v>380</v>
      </c>
      <c r="BK109" s="1222"/>
      <c r="BL109" s="1222"/>
      <c r="BM109" s="1225">
        <v>42771</v>
      </c>
      <c r="BN109" s="1225"/>
      <c r="BO109" s="1225"/>
      <c r="BP109" s="1223" t="s">
        <v>782</v>
      </c>
      <c r="BQ109" s="1223"/>
      <c r="BR109" s="1222"/>
      <c r="BS109" s="1223" t="s">
        <v>782</v>
      </c>
      <c r="BT109" s="1222"/>
      <c r="BU109" s="1222"/>
      <c r="BV109" s="1222"/>
      <c r="BW109" s="1222"/>
      <c r="BX109" s="1135"/>
      <c r="BY109" s="1136"/>
      <c r="BZ109" s="1136"/>
      <c r="CA109" s="1136"/>
      <c r="CB109" s="1136"/>
      <c r="CC109" s="1136"/>
      <c r="CD109" s="1136"/>
      <c r="CE109" s="1136"/>
      <c r="CF109" s="1136"/>
      <c r="CG109" s="1136"/>
      <c r="CH109" s="1136"/>
      <c r="CI109" s="1136"/>
      <c r="CJ109" s="1136"/>
      <c r="CK109" s="1136"/>
      <c r="CL109" s="1136"/>
      <c r="CM109" s="1136"/>
      <c r="CN109" s="1136"/>
      <c r="CO109" s="1136"/>
      <c r="CP109" s="1136"/>
      <c r="CQ109" s="1136"/>
      <c r="CR109" s="1136"/>
      <c r="CS109" s="1136"/>
      <c r="CT109" s="1136"/>
      <c r="CU109" s="1136"/>
      <c r="CV109" s="1136"/>
      <c r="CW109" s="1136"/>
      <c r="CX109" s="1136"/>
      <c r="CY109" s="1136"/>
      <c r="CZ109" s="1136"/>
      <c r="DA109" s="1136"/>
      <c r="DB109" s="1136"/>
      <c r="DC109" s="1136"/>
      <c r="DD109" s="1136"/>
      <c r="DE109" s="1136"/>
      <c r="DF109" s="1136"/>
      <c r="DG109" s="1136"/>
      <c r="DH109" s="1136"/>
      <c r="DI109" s="1136"/>
      <c r="DJ109" s="1136"/>
      <c r="DK109" s="1136"/>
      <c r="DL109" s="1136"/>
    </row>
    <row r="110" spans="1:116" s="1127" customFormat="1" ht="17.100000000000001" customHeight="1">
      <c r="A110" s="1160" t="s">
        <v>1537</v>
      </c>
      <c r="B110" s="1234" t="s">
        <v>1536</v>
      </c>
      <c r="C110" s="1157">
        <v>10</v>
      </c>
      <c r="D110" s="1233">
        <v>42834</v>
      </c>
      <c r="E110" s="1222" t="s">
        <v>380</v>
      </c>
      <c r="F110" s="1222"/>
      <c r="G110" s="1222"/>
      <c r="H110" s="1243" t="s">
        <v>380</v>
      </c>
      <c r="I110" s="1223"/>
      <c r="J110" s="1222"/>
      <c r="K110" s="1243">
        <v>42802</v>
      </c>
      <c r="L110" s="1223"/>
      <c r="M110" s="1222"/>
      <c r="N110" s="1223" t="s">
        <v>380</v>
      </c>
      <c r="O110" s="1222"/>
      <c r="P110" s="1222"/>
      <c r="Q110" s="1222"/>
      <c r="R110" s="1222"/>
      <c r="S110" s="1222"/>
      <c r="T110" s="1223" t="s">
        <v>380</v>
      </c>
      <c r="U110" s="1223"/>
      <c r="V110" s="1222"/>
      <c r="W110" s="1222" t="s">
        <v>380</v>
      </c>
      <c r="X110" s="1223"/>
      <c r="Y110" s="1222"/>
      <c r="Z110" s="1223" t="s">
        <v>380</v>
      </c>
      <c r="AA110" s="1222"/>
      <c r="AB110" s="1222"/>
      <c r="AC110" s="1243" t="s">
        <v>380</v>
      </c>
      <c r="AD110" s="1223"/>
      <c r="AE110" s="1222"/>
      <c r="AF110" s="1243">
        <v>42788</v>
      </c>
      <c r="AG110" s="1223"/>
      <c r="AH110" s="1222"/>
      <c r="AI110" s="1223">
        <v>42799</v>
      </c>
      <c r="AJ110" s="1223">
        <v>42808</v>
      </c>
      <c r="AK110" s="1222" t="s">
        <v>381</v>
      </c>
      <c r="AL110" s="1223">
        <v>42799</v>
      </c>
      <c r="AM110" s="1223">
        <v>42808</v>
      </c>
      <c r="AN110" s="1222" t="s">
        <v>381</v>
      </c>
      <c r="AO110" s="1243" t="s">
        <v>380</v>
      </c>
      <c r="AP110" s="1222"/>
      <c r="AQ110" s="1222"/>
      <c r="AR110" s="1222" t="s">
        <v>380</v>
      </c>
      <c r="AS110" s="1222"/>
      <c r="AT110" s="1222"/>
      <c r="AU110" s="1223" t="s">
        <v>380</v>
      </c>
      <c r="AV110" s="1222"/>
      <c r="AW110" s="1222"/>
      <c r="AX110" s="1223" t="s">
        <v>380</v>
      </c>
      <c r="AY110" s="1222"/>
      <c r="AZ110" s="1222"/>
      <c r="BA110" s="1243" t="s">
        <v>380</v>
      </c>
      <c r="BB110" s="1222"/>
      <c r="BC110" s="1222"/>
      <c r="BD110" s="1223" t="s">
        <v>380</v>
      </c>
      <c r="BE110" s="1222"/>
      <c r="BF110" s="1222"/>
      <c r="BG110" s="1223" t="s">
        <v>380</v>
      </c>
      <c r="BH110" s="1222"/>
      <c r="BI110" s="1222"/>
      <c r="BJ110" s="1243" t="s">
        <v>380</v>
      </c>
      <c r="BK110" s="1222"/>
      <c r="BL110" s="1222"/>
      <c r="BM110" s="1225">
        <v>42780</v>
      </c>
      <c r="BN110" s="1225"/>
      <c r="BO110" s="1225"/>
      <c r="BP110" s="1223" t="s">
        <v>782</v>
      </c>
      <c r="BQ110" s="1223"/>
      <c r="BR110" s="1222"/>
      <c r="BS110" s="1223" t="s">
        <v>782</v>
      </c>
      <c r="BT110" s="1222"/>
      <c r="BU110" s="1222"/>
      <c r="BV110" s="1222"/>
      <c r="BW110" s="1222"/>
      <c r="BX110" s="1135"/>
      <c r="BY110" s="1136"/>
      <c r="BZ110" s="1136"/>
      <c r="CA110" s="1136"/>
      <c r="CB110" s="1136"/>
      <c r="CC110" s="1136"/>
      <c r="CD110" s="1136"/>
      <c r="CE110" s="1136"/>
      <c r="CF110" s="1136"/>
      <c r="CG110" s="1136"/>
      <c r="CH110" s="1136"/>
      <c r="CI110" s="1136"/>
      <c r="CJ110" s="1136"/>
      <c r="CK110" s="1136"/>
      <c r="CL110" s="1136"/>
      <c r="CM110" s="1136"/>
      <c r="CN110" s="1136"/>
      <c r="CO110" s="1136"/>
      <c r="CP110" s="1136"/>
      <c r="CQ110" s="1136"/>
      <c r="CR110" s="1136"/>
      <c r="CS110" s="1136"/>
      <c r="CT110" s="1136"/>
      <c r="CU110" s="1136"/>
      <c r="CV110" s="1136"/>
      <c r="CW110" s="1136"/>
      <c r="CX110" s="1136"/>
      <c r="CY110" s="1136"/>
      <c r="CZ110" s="1136"/>
      <c r="DA110" s="1136"/>
      <c r="DB110" s="1136"/>
      <c r="DC110" s="1136"/>
      <c r="DD110" s="1136"/>
      <c r="DE110" s="1136"/>
      <c r="DF110" s="1136"/>
      <c r="DG110" s="1136"/>
      <c r="DH110" s="1136"/>
      <c r="DI110" s="1136"/>
      <c r="DJ110" s="1136"/>
      <c r="DK110" s="1136"/>
      <c r="DL110" s="1136"/>
    </row>
    <row r="111" spans="1:116" s="1127" customFormat="1" ht="17.100000000000001" customHeight="1">
      <c r="A111" s="1160" t="s">
        <v>1647</v>
      </c>
      <c r="B111" s="1160" t="s">
        <v>1474</v>
      </c>
      <c r="C111" s="1157">
        <v>5052</v>
      </c>
      <c r="D111" s="1233">
        <v>42834</v>
      </c>
      <c r="E111" s="1222" t="s">
        <v>380</v>
      </c>
      <c r="F111" s="1222"/>
      <c r="G111" s="1222"/>
      <c r="H111" s="1243" t="s">
        <v>380</v>
      </c>
      <c r="I111" s="1223"/>
      <c r="J111" s="1222"/>
      <c r="K111" s="1243">
        <v>42829</v>
      </c>
      <c r="L111" s="1223"/>
      <c r="M111" s="1222"/>
      <c r="N111" s="1223" t="s">
        <v>380</v>
      </c>
      <c r="O111" s="1222"/>
      <c r="P111" s="1222"/>
      <c r="Q111" s="1222"/>
      <c r="R111" s="1222"/>
      <c r="S111" s="1222"/>
      <c r="T111" s="1223" t="s">
        <v>380</v>
      </c>
      <c r="U111" s="1223"/>
      <c r="V111" s="1222"/>
      <c r="W111" s="1222" t="s">
        <v>380</v>
      </c>
      <c r="X111" s="1223"/>
      <c r="Y111" s="1222"/>
      <c r="Z111" s="1223" t="s">
        <v>380</v>
      </c>
      <c r="AA111" s="1222"/>
      <c r="AB111" s="1222"/>
      <c r="AC111" s="1243" t="s">
        <v>380</v>
      </c>
      <c r="AD111" s="1223"/>
      <c r="AE111" s="1222"/>
      <c r="AF111" s="1243" t="s">
        <v>782</v>
      </c>
      <c r="AG111" s="1223"/>
      <c r="AH111" s="1222"/>
      <c r="AI111" s="1223" t="s">
        <v>782</v>
      </c>
      <c r="AJ111" s="1223"/>
      <c r="AK111" s="1222"/>
      <c r="AL111" s="1223" t="s">
        <v>782</v>
      </c>
      <c r="AM111" s="1223"/>
      <c r="AN111" s="1222"/>
      <c r="AO111" s="1243" t="s">
        <v>380</v>
      </c>
      <c r="AP111" s="1222"/>
      <c r="AQ111" s="1222"/>
      <c r="AR111" s="1222" t="s">
        <v>380</v>
      </c>
      <c r="AS111" s="1222"/>
      <c r="AT111" s="1222"/>
      <c r="AU111" s="1223" t="s">
        <v>380</v>
      </c>
      <c r="AV111" s="1222"/>
      <c r="AW111" s="1222"/>
      <c r="AX111" s="1223" t="s">
        <v>380</v>
      </c>
      <c r="AY111" s="1222"/>
      <c r="AZ111" s="1222"/>
      <c r="BA111" s="1243" t="s">
        <v>380</v>
      </c>
      <c r="BB111" s="1222"/>
      <c r="BC111" s="1222"/>
      <c r="BD111" s="1223" t="s">
        <v>380</v>
      </c>
      <c r="BE111" s="1222"/>
      <c r="BF111" s="1222"/>
      <c r="BG111" s="1223" t="s">
        <v>380</v>
      </c>
      <c r="BH111" s="1222"/>
      <c r="BI111" s="1222"/>
      <c r="BJ111" s="1243" t="s">
        <v>380</v>
      </c>
      <c r="BK111" s="1222"/>
      <c r="BL111" s="1222"/>
      <c r="BM111" s="1225" t="s">
        <v>782</v>
      </c>
      <c r="BN111" s="1225"/>
      <c r="BO111" s="1225"/>
      <c r="BP111" s="1223" t="s">
        <v>782</v>
      </c>
      <c r="BQ111" s="1223"/>
      <c r="BR111" s="1222"/>
      <c r="BS111" s="1223" t="s">
        <v>782</v>
      </c>
      <c r="BT111" s="1222"/>
      <c r="BU111" s="1222"/>
      <c r="BV111" s="1222"/>
      <c r="BW111" s="1222"/>
      <c r="BX111" s="1135"/>
      <c r="BY111" s="1136"/>
      <c r="BZ111" s="1136"/>
      <c r="CA111" s="1136"/>
      <c r="CB111" s="1136"/>
      <c r="CC111" s="1136"/>
      <c r="CD111" s="1136"/>
      <c r="CE111" s="1136"/>
      <c r="CF111" s="1136"/>
      <c r="CG111" s="1136"/>
      <c r="CH111" s="1136"/>
      <c r="CI111" s="1136"/>
      <c r="CJ111" s="1136"/>
      <c r="CK111" s="1136"/>
      <c r="CL111" s="1136"/>
      <c r="CM111" s="1136"/>
      <c r="CN111" s="1136"/>
      <c r="CO111" s="1136"/>
      <c r="CP111" s="1136"/>
      <c r="CQ111" s="1136"/>
      <c r="CR111" s="1136"/>
      <c r="CS111" s="1136"/>
      <c r="CT111" s="1136"/>
      <c r="CU111" s="1136"/>
      <c r="CV111" s="1136"/>
      <c r="CW111" s="1136"/>
      <c r="CX111" s="1136"/>
      <c r="CY111" s="1136"/>
      <c r="CZ111" s="1136"/>
      <c r="DA111" s="1136"/>
      <c r="DB111" s="1136"/>
      <c r="DC111" s="1136"/>
      <c r="DD111" s="1136"/>
      <c r="DE111" s="1136"/>
      <c r="DF111" s="1136"/>
      <c r="DG111" s="1136"/>
      <c r="DH111" s="1136"/>
      <c r="DI111" s="1136"/>
      <c r="DJ111" s="1136"/>
      <c r="DK111" s="1136"/>
      <c r="DL111" s="1136"/>
    </row>
    <row r="112" spans="1:116" s="1127" customFormat="1" ht="17.100000000000001" customHeight="1">
      <c r="A112" s="1248" t="s">
        <v>1481</v>
      </c>
      <c r="B112" s="1248" t="s">
        <v>1474</v>
      </c>
      <c r="C112" s="1249">
        <v>15948</v>
      </c>
      <c r="D112" s="1250">
        <v>42834</v>
      </c>
      <c r="E112" s="1222" t="s">
        <v>380</v>
      </c>
      <c r="F112" s="1222"/>
      <c r="G112" s="1222"/>
      <c r="H112" s="1243" t="s">
        <v>380</v>
      </c>
      <c r="I112" s="1223"/>
      <c r="J112" s="1222"/>
      <c r="K112" s="1243">
        <v>42802</v>
      </c>
      <c r="L112" s="1223">
        <v>42810</v>
      </c>
      <c r="M112" s="1222" t="s">
        <v>611</v>
      </c>
      <c r="N112" s="1223" t="s">
        <v>380</v>
      </c>
      <c r="O112" s="1222"/>
      <c r="P112" s="1222"/>
      <c r="Q112" s="1222"/>
      <c r="R112" s="1222"/>
      <c r="S112" s="1222"/>
      <c r="T112" s="1223" t="s">
        <v>380</v>
      </c>
      <c r="U112" s="1223"/>
      <c r="V112" s="1222"/>
      <c r="W112" s="1222" t="s">
        <v>380</v>
      </c>
      <c r="X112" s="1223"/>
      <c r="Y112" s="1222"/>
      <c r="Z112" s="1223" t="s">
        <v>380</v>
      </c>
      <c r="AA112" s="1222"/>
      <c r="AB112" s="1222"/>
      <c r="AC112" s="1243" t="s">
        <v>380</v>
      </c>
      <c r="AD112" s="1223"/>
      <c r="AE112" s="1222"/>
      <c r="AF112" s="1243">
        <v>42795</v>
      </c>
      <c r="AG112" s="1223"/>
      <c r="AH112" s="1222"/>
      <c r="AI112" s="1223">
        <v>42799</v>
      </c>
      <c r="AJ112" s="1223"/>
      <c r="AK112" s="1222"/>
      <c r="AL112" s="1223">
        <v>42799</v>
      </c>
      <c r="AM112" s="1251" t="s">
        <v>1488</v>
      </c>
      <c r="AN112" s="1222"/>
      <c r="AO112" s="1243" t="s">
        <v>380</v>
      </c>
      <c r="AP112" s="1222"/>
      <c r="AQ112" s="1222"/>
      <c r="AR112" s="1222" t="s">
        <v>380</v>
      </c>
      <c r="AS112" s="1222"/>
      <c r="AT112" s="1222"/>
      <c r="AU112" s="1223" t="s">
        <v>380</v>
      </c>
      <c r="AV112" s="1222"/>
      <c r="AW112" s="1222"/>
      <c r="AX112" s="1223" t="s">
        <v>380</v>
      </c>
      <c r="AY112" s="1222"/>
      <c r="AZ112" s="1222"/>
      <c r="BA112" s="1243" t="s">
        <v>380</v>
      </c>
      <c r="BB112" s="1222"/>
      <c r="BC112" s="1222"/>
      <c r="BD112" s="1223" t="s">
        <v>380</v>
      </c>
      <c r="BE112" s="1222"/>
      <c r="BF112" s="1222"/>
      <c r="BG112" s="1223" t="s">
        <v>380</v>
      </c>
      <c r="BH112" s="1222"/>
      <c r="BI112" s="1222"/>
      <c r="BJ112" s="1243" t="s">
        <v>380</v>
      </c>
      <c r="BK112" s="1222"/>
      <c r="BL112" s="1222"/>
      <c r="BM112" s="1225">
        <v>42777</v>
      </c>
      <c r="BN112" s="1225"/>
      <c r="BO112" s="1225"/>
      <c r="BP112" s="1223" t="s">
        <v>782</v>
      </c>
      <c r="BQ112" s="1223"/>
      <c r="BR112" s="1222"/>
      <c r="BS112" s="1223" t="s">
        <v>782</v>
      </c>
      <c r="BT112" s="1222"/>
      <c r="BU112" s="1222"/>
      <c r="BV112" s="1222"/>
      <c r="BW112" s="1252"/>
      <c r="BX112" s="1135"/>
      <c r="BY112" s="1136"/>
      <c r="BZ112" s="1136"/>
      <c r="CA112" s="1136"/>
      <c r="CB112" s="1136"/>
      <c r="CC112" s="1136"/>
      <c r="CD112" s="1136"/>
      <c r="CE112" s="1136"/>
      <c r="CF112" s="1136"/>
      <c r="CG112" s="1136"/>
      <c r="CH112" s="1136"/>
      <c r="CI112" s="1136"/>
      <c r="CJ112" s="1136"/>
      <c r="CK112" s="1136"/>
      <c r="CL112" s="1136"/>
      <c r="CM112" s="1136"/>
      <c r="CN112" s="1136"/>
      <c r="CO112" s="1136"/>
      <c r="CP112" s="1136"/>
      <c r="CQ112" s="1136"/>
      <c r="CR112" s="1136"/>
      <c r="CS112" s="1136"/>
      <c r="CT112" s="1136"/>
      <c r="CU112" s="1136"/>
      <c r="CV112" s="1136"/>
      <c r="CW112" s="1136"/>
      <c r="CX112" s="1136"/>
      <c r="CY112" s="1136"/>
      <c r="CZ112" s="1136"/>
      <c r="DA112" s="1136"/>
      <c r="DB112" s="1136"/>
      <c r="DC112" s="1136"/>
      <c r="DD112" s="1136"/>
      <c r="DE112" s="1136"/>
      <c r="DF112" s="1136"/>
      <c r="DG112" s="1136"/>
      <c r="DH112" s="1136"/>
      <c r="DI112" s="1136"/>
      <c r="DJ112" s="1136"/>
      <c r="DK112" s="1136"/>
      <c r="DL112" s="1136"/>
    </row>
    <row r="113" spans="1:116" s="1127" customFormat="1" ht="17.100000000000001" customHeight="1">
      <c r="A113" s="1160" t="s">
        <v>1589</v>
      </c>
      <c r="B113" s="1160" t="s">
        <v>1474</v>
      </c>
      <c r="C113" s="1157">
        <v>1040</v>
      </c>
      <c r="D113" s="1233">
        <v>42834</v>
      </c>
      <c r="E113" s="1222" t="s">
        <v>380</v>
      </c>
      <c r="F113" s="1222"/>
      <c r="G113" s="1222"/>
      <c r="H113" s="1243" t="s">
        <v>380</v>
      </c>
      <c r="I113" s="1223"/>
      <c r="J113" s="1222"/>
      <c r="K113" s="1223">
        <v>42830</v>
      </c>
      <c r="L113" s="1223">
        <v>42834</v>
      </c>
      <c r="M113" s="1222" t="s">
        <v>611</v>
      </c>
      <c r="N113" s="1223" t="s">
        <v>380</v>
      </c>
      <c r="O113" s="1222"/>
      <c r="P113" s="1222"/>
      <c r="Q113" s="1222"/>
      <c r="R113" s="1222"/>
      <c r="S113" s="1222"/>
      <c r="T113" s="1223" t="s">
        <v>380</v>
      </c>
      <c r="U113" s="1223"/>
      <c r="V113" s="1222"/>
      <c r="W113" s="1222" t="s">
        <v>380</v>
      </c>
      <c r="X113" s="1223"/>
      <c r="Y113" s="1222"/>
      <c r="Z113" s="1223" t="s">
        <v>380</v>
      </c>
      <c r="AA113" s="1222"/>
      <c r="AB113" s="1222"/>
      <c r="AC113" s="1243" t="s">
        <v>380</v>
      </c>
      <c r="AD113" s="1223"/>
      <c r="AE113" s="1222"/>
      <c r="AF113" s="1243">
        <v>42795</v>
      </c>
      <c r="AG113" s="1223"/>
      <c r="AH113" s="1222"/>
      <c r="AI113" s="1223">
        <v>42799</v>
      </c>
      <c r="AJ113" s="1223">
        <v>42808</v>
      </c>
      <c r="AK113" s="1222" t="s">
        <v>381</v>
      </c>
      <c r="AL113" s="1223">
        <v>42799</v>
      </c>
      <c r="AM113" s="1223">
        <v>42808</v>
      </c>
      <c r="AN113" s="1222" t="s">
        <v>381</v>
      </c>
      <c r="AO113" s="1243" t="s">
        <v>380</v>
      </c>
      <c r="AP113" s="1222"/>
      <c r="AQ113" s="1222"/>
      <c r="AR113" s="1222" t="s">
        <v>380</v>
      </c>
      <c r="AS113" s="1222"/>
      <c r="AT113" s="1222"/>
      <c r="AU113" s="1223" t="s">
        <v>380</v>
      </c>
      <c r="AV113" s="1222"/>
      <c r="AW113" s="1222"/>
      <c r="AX113" s="1223" t="s">
        <v>380</v>
      </c>
      <c r="AY113" s="1222"/>
      <c r="AZ113" s="1222"/>
      <c r="BA113" s="1243" t="s">
        <v>380</v>
      </c>
      <c r="BB113" s="1222"/>
      <c r="BC113" s="1222"/>
      <c r="BD113" s="1223" t="s">
        <v>380</v>
      </c>
      <c r="BE113" s="1222"/>
      <c r="BF113" s="1222"/>
      <c r="BG113" s="1223" t="s">
        <v>380</v>
      </c>
      <c r="BH113" s="1222"/>
      <c r="BI113" s="1222"/>
      <c r="BJ113" s="1243" t="s">
        <v>380</v>
      </c>
      <c r="BK113" s="1222"/>
      <c r="BL113" s="1222"/>
      <c r="BM113" s="1225">
        <v>42777</v>
      </c>
      <c r="BN113" s="1225"/>
      <c r="BO113" s="1225"/>
      <c r="BP113" s="1223" t="s">
        <v>782</v>
      </c>
      <c r="BQ113" s="1223"/>
      <c r="BR113" s="1222"/>
      <c r="BS113" s="1223" t="s">
        <v>782</v>
      </c>
      <c r="BT113" s="1222"/>
      <c r="BU113" s="1222"/>
      <c r="BV113" s="1222"/>
      <c r="BW113" s="1222"/>
      <c r="BX113" s="1135"/>
      <c r="BY113" s="1136"/>
      <c r="BZ113" s="1136"/>
      <c r="CA113" s="1136"/>
      <c r="CB113" s="1136"/>
      <c r="CC113" s="1136"/>
      <c r="CD113" s="1136"/>
      <c r="CE113" s="1136"/>
      <c r="CF113" s="1136"/>
      <c r="CG113" s="1136"/>
      <c r="CH113" s="1136"/>
      <c r="CI113" s="1136"/>
      <c r="CJ113" s="1136"/>
      <c r="CK113" s="1136"/>
      <c r="CL113" s="1136"/>
      <c r="CM113" s="1136"/>
      <c r="CN113" s="1136"/>
      <c r="CO113" s="1136"/>
      <c r="CP113" s="1136"/>
      <c r="CQ113" s="1136"/>
      <c r="CR113" s="1136"/>
      <c r="CS113" s="1136"/>
      <c r="CT113" s="1136"/>
      <c r="CU113" s="1136"/>
      <c r="CV113" s="1136"/>
      <c r="CW113" s="1136"/>
      <c r="CX113" s="1136"/>
      <c r="CY113" s="1136"/>
      <c r="CZ113" s="1136"/>
      <c r="DA113" s="1136"/>
      <c r="DB113" s="1136"/>
      <c r="DC113" s="1136"/>
      <c r="DD113" s="1136"/>
      <c r="DE113" s="1136"/>
      <c r="DF113" s="1136"/>
      <c r="DG113" s="1136"/>
      <c r="DH113" s="1136"/>
      <c r="DI113" s="1136"/>
      <c r="DJ113" s="1136"/>
      <c r="DK113" s="1136"/>
      <c r="DL113" s="1136"/>
    </row>
    <row r="114" spans="1:116" s="1127" customFormat="1" ht="17.100000000000001" customHeight="1">
      <c r="A114" s="1160" t="s">
        <v>1587</v>
      </c>
      <c r="B114" s="1160" t="s">
        <v>1470</v>
      </c>
      <c r="C114" s="1157">
        <v>1040</v>
      </c>
      <c r="D114" s="1233">
        <v>42836</v>
      </c>
      <c r="E114" s="1222" t="s">
        <v>380</v>
      </c>
      <c r="F114" s="1222"/>
      <c r="G114" s="1222"/>
      <c r="H114" s="1243" t="s">
        <v>380</v>
      </c>
      <c r="I114" s="1223"/>
      <c r="J114" s="1222"/>
      <c r="K114" s="1243">
        <v>42808</v>
      </c>
      <c r="L114" s="1223">
        <v>42813</v>
      </c>
      <c r="M114" s="1222" t="s">
        <v>381</v>
      </c>
      <c r="N114" s="1223" t="s">
        <v>380</v>
      </c>
      <c r="O114" s="1222"/>
      <c r="P114" s="1222"/>
      <c r="Q114" s="1222"/>
      <c r="R114" s="1222"/>
      <c r="S114" s="1222"/>
      <c r="T114" s="1223" t="s">
        <v>380</v>
      </c>
      <c r="U114" s="1223"/>
      <c r="V114" s="1222"/>
      <c r="W114" s="1222" t="s">
        <v>380</v>
      </c>
      <c r="X114" s="1223"/>
      <c r="Y114" s="1222"/>
      <c r="Z114" s="1223" t="s">
        <v>380</v>
      </c>
      <c r="AA114" s="1222"/>
      <c r="AB114" s="1222"/>
      <c r="AC114" s="1243" t="s">
        <v>380</v>
      </c>
      <c r="AD114" s="1223"/>
      <c r="AE114" s="1222"/>
      <c r="AF114" s="1243">
        <v>42795</v>
      </c>
      <c r="AG114" s="1223"/>
      <c r="AH114" s="1222"/>
      <c r="AI114" s="1243">
        <v>42792</v>
      </c>
      <c r="AJ114" s="1223"/>
      <c r="AK114" s="1222"/>
      <c r="AL114" s="1243">
        <v>42792</v>
      </c>
      <c r="AM114" s="1222"/>
      <c r="AN114" s="1222"/>
      <c r="AO114" s="1243" t="s">
        <v>380</v>
      </c>
      <c r="AP114" s="1222"/>
      <c r="AQ114" s="1222"/>
      <c r="AR114" s="1222" t="s">
        <v>380</v>
      </c>
      <c r="AS114" s="1222"/>
      <c r="AT114" s="1222"/>
      <c r="AU114" s="1223" t="s">
        <v>380</v>
      </c>
      <c r="AV114" s="1222"/>
      <c r="AW114" s="1222"/>
      <c r="AX114" s="1223" t="s">
        <v>380</v>
      </c>
      <c r="AY114" s="1222"/>
      <c r="AZ114" s="1222"/>
      <c r="BA114" s="1243" t="s">
        <v>380</v>
      </c>
      <c r="BB114" s="1222"/>
      <c r="BC114" s="1222"/>
      <c r="BD114" s="1223" t="s">
        <v>380</v>
      </c>
      <c r="BE114" s="1222"/>
      <c r="BF114" s="1222"/>
      <c r="BG114" s="1223" t="s">
        <v>380</v>
      </c>
      <c r="BH114" s="1222"/>
      <c r="BI114" s="1222"/>
      <c r="BJ114" s="1243" t="s">
        <v>380</v>
      </c>
      <c r="BK114" s="1222"/>
      <c r="BL114" s="1222"/>
      <c r="BM114" s="1225">
        <v>42771</v>
      </c>
      <c r="BN114" s="1225"/>
      <c r="BO114" s="1225"/>
      <c r="BP114" s="1223" t="s">
        <v>782</v>
      </c>
      <c r="BQ114" s="1223"/>
      <c r="BR114" s="1222"/>
      <c r="BS114" s="1223" t="s">
        <v>782</v>
      </c>
      <c r="BT114" s="1222"/>
      <c r="BU114" s="1222"/>
      <c r="BV114" s="1222"/>
      <c r="BW114" s="1222"/>
      <c r="BX114" s="1135"/>
      <c r="BY114" s="1136"/>
      <c r="BZ114" s="1136"/>
      <c r="CA114" s="1136"/>
      <c r="CB114" s="1136"/>
      <c r="CC114" s="1136"/>
      <c r="CD114" s="1136"/>
      <c r="CE114" s="1136"/>
      <c r="CF114" s="1136"/>
      <c r="CG114" s="1136"/>
      <c r="CH114" s="1136"/>
      <c r="CI114" s="1136"/>
      <c r="CJ114" s="1136"/>
      <c r="CK114" s="1136"/>
      <c r="CL114" s="1136"/>
      <c r="CM114" s="1136"/>
      <c r="CN114" s="1136"/>
      <c r="CO114" s="1136"/>
      <c r="CP114" s="1136"/>
      <c r="CQ114" s="1136"/>
      <c r="CR114" s="1136"/>
      <c r="CS114" s="1136"/>
      <c r="CT114" s="1136"/>
      <c r="CU114" s="1136"/>
      <c r="CV114" s="1136"/>
      <c r="CW114" s="1136"/>
      <c r="CX114" s="1136"/>
      <c r="CY114" s="1136"/>
      <c r="CZ114" s="1136"/>
      <c r="DA114" s="1136"/>
      <c r="DB114" s="1136"/>
      <c r="DC114" s="1136"/>
      <c r="DD114" s="1136"/>
      <c r="DE114" s="1136"/>
      <c r="DF114" s="1136"/>
      <c r="DG114" s="1136"/>
      <c r="DH114" s="1136"/>
      <c r="DI114" s="1136"/>
      <c r="DJ114" s="1136"/>
      <c r="DK114" s="1136"/>
      <c r="DL114" s="1136"/>
    </row>
    <row r="115" spans="1:116" s="1127" customFormat="1" ht="17.100000000000001" customHeight="1">
      <c r="A115" s="1160" t="s">
        <v>1480</v>
      </c>
      <c r="B115" s="1160" t="s">
        <v>1476</v>
      </c>
      <c r="C115" s="1157">
        <v>12000</v>
      </c>
      <c r="D115" s="1233">
        <v>42836</v>
      </c>
      <c r="E115" s="1222" t="s">
        <v>380</v>
      </c>
      <c r="F115" s="1222"/>
      <c r="G115" s="1222"/>
      <c r="H115" s="1243" t="s">
        <v>380</v>
      </c>
      <c r="I115" s="1223"/>
      <c r="J115" s="1222"/>
      <c r="K115" s="1243">
        <v>42802</v>
      </c>
      <c r="L115" s="1223"/>
      <c r="M115" s="1222"/>
      <c r="N115" s="1223" t="s">
        <v>380</v>
      </c>
      <c r="O115" s="1222"/>
      <c r="P115" s="1222"/>
      <c r="Q115" s="1222"/>
      <c r="R115" s="1222"/>
      <c r="S115" s="1222"/>
      <c r="T115" s="1223" t="s">
        <v>380</v>
      </c>
      <c r="U115" s="1223"/>
      <c r="V115" s="1222"/>
      <c r="W115" s="1222" t="s">
        <v>380</v>
      </c>
      <c r="X115" s="1223"/>
      <c r="Y115" s="1222"/>
      <c r="Z115" s="1223" t="s">
        <v>380</v>
      </c>
      <c r="AA115" s="1222"/>
      <c r="AB115" s="1222"/>
      <c r="AC115" s="1243" t="s">
        <v>380</v>
      </c>
      <c r="AD115" s="1223"/>
      <c r="AE115" s="1222"/>
      <c r="AF115" s="1243">
        <v>42795</v>
      </c>
      <c r="AG115" s="1223"/>
      <c r="AH115" s="1222"/>
      <c r="AI115" s="1243">
        <v>42792</v>
      </c>
      <c r="AJ115" s="1223">
        <v>42808</v>
      </c>
      <c r="AK115" s="1222" t="s">
        <v>381</v>
      </c>
      <c r="AL115" s="1243">
        <v>42792</v>
      </c>
      <c r="AM115" s="1223">
        <v>42808</v>
      </c>
      <c r="AN115" s="1222" t="s">
        <v>381</v>
      </c>
      <c r="AO115" s="1243" t="s">
        <v>380</v>
      </c>
      <c r="AP115" s="1222"/>
      <c r="AQ115" s="1222"/>
      <c r="AR115" s="1222" t="s">
        <v>380</v>
      </c>
      <c r="AS115" s="1222"/>
      <c r="AT115" s="1222"/>
      <c r="AU115" s="1223" t="s">
        <v>380</v>
      </c>
      <c r="AV115" s="1222"/>
      <c r="AW115" s="1222"/>
      <c r="AX115" s="1223" t="s">
        <v>380</v>
      </c>
      <c r="AY115" s="1222"/>
      <c r="AZ115" s="1222"/>
      <c r="BA115" s="1243" t="s">
        <v>380</v>
      </c>
      <c r="BB115" s="1222"/>
      <c r="BC115" s="1222"/>
      <c r="BD115" s="1223" t="s">
        <v>380</v>
      </c>
      <c r="BE115" s="1222"/>
      <c r="BF115" s="1222"/>
      <c r="BG115" s="1223" t="s">
        <v>380</v>
      </c>
      <c r="BH115" s="1222"/>
      <c r="BI115" s="1222"/>
      <c r="BJ115" s="1243" t="s">
        <v>380</v>
      </c>
      <c r="BK115" s="1222"/>
      <c r="BL115" s="1222"/>
      <c r="BM115" s="1225">
        <v>42771</v>
      </c>
      <c r="BN115" s="1225"/>
      <c r="BO115" s="1225"/>
      <c r="BP115" s="1223" t="s">
        <v>782</v>
      </c>
      <c r="BQ115" s="1223"/>
      <c r="BR115" s="1222"/>
      <c r="BS115" s="1223" t="s">
        <v>782</v>
      </c>
      <c r="BT115" s="1222"/>
      <c r="BU115" s="1222"/>
      <c r="BV115" s="1222"/>
      <c r="BW115" s="1222"/>
      <c r="BX115" s="1135"/>
      <c r="BY115" s="1136"/>
      <c r="BZ115" s="1136"/>
      <c r="CA115" s="1136"/>
      <c r="CB115" s="1136"/>
      <c r="CC115" s="1136"/>
      <c r="CD115" s="1136"/>
      <c r="CE115" s="1136"/>
      <c r="CF115" s="1136"/>
      <c r="CG115" s="1136"/>
      <c r="CH115" s="1136"/>
      <c r="CI115" s="1136"/>
      <c r="CJ115" s="1136"/>
      <c r="CK115" s="1136"/>
      <c r="CL115" s="1136"/>
      <c r="CM115" s="1136"/>
      <c r="CN115" s="1136"/>
      <c r="CO115" s="1136"/>
      <c r="CP115" s="1136"/>
      <c r="CQ115" s="1136"/>
      <c r="CR115" s="1136"/>
      <c r="CS115" s="1136"/>
      <c r="CT115" s="1136"/>
      <c r="CU115" s="1136"/>
      <c r="CV115" s="1136"/>
      <c r="CW115" s="1136"/>
      <c r="CX115" s="1136"/>
      <c r="CY115" s="1136"/>
      <c r="CZ115" s="1136"/>
      <c r="DA115" s="1136"/>
      <c r="DB115" s="1136"/>
      <c r="DC115" s="1136"/>
      <c r="DD115" s="1136"/>
      <c r="DE115" s="1136"/>
      <c r="DF115" s="1136"/>
      <c r="DG115" s="1136"/>
      <c r="DH115" s="1136"/>
      <c r="DI115" s="1136"/>
      <c r="DJ115" s="1136"/>
      <c r="DK115" s="1136"/>
      <c r="DL115" s="1136"/>
    </row>
    <row r="116" spans="1:116" s="1127" customFormat="1" ht="17.100000000000001" customHeight="1">
      <c r="A116" s="1160" t="s">
        <v>1531</v>
      </c>
      <c r="B116" s="1160" t="s">
        <v>1530</v>
      </c>
      <c r="C116" s="1161">
        <v>3500</v>
      </c>
      <c r="D116" s="1233">
        <v>42836</v>
      </c>
      <c r="E116" s="1222" t="s">
        <v>380</v>
      </c>
      <c r="F116" s="1222"/>
      <c r="G116" s="1222"/>
      <c r="H116" s="1243" t="s">
        <v>380</v>
      </c>
      <c r="I116" s="1223"/>
      <c r="J116" s="1222"/>
      <c r="K116" s="1223">
        <v>42808</v>
      </c>
      <c r="L116" s="1223">
        <v>42813</v>
      </c>
      <c r="M116" s="1222" t="s">
        <v>381</v>
      </c>
      <c r="N116" s="1223" t="s">
        <v>380</v>
      </c>
      <c r="O116" s="1222"/>
      <c r="P116" s="1222"/>
      <c r="Q116" s="1222"/>
      <c r="R116" s="1222"/>
      <c r="S116" s="1222"/>
      <c r="T116" s="1223" t="s">
        <v>380</v>
      </c>
      <c r="U116" s="1223"/>
      <c r="V116" s="1222"/>
      <c r="W116" s="1222" t="s">
        <v>380</v>
      </c>
      <c r="X116" s="1223"/>
      <c r="Y116" s="1222"/>
      <c r="Z116" s="1223" t="s">
        <v>380</v>
      </c>
      <c r="AA116" s="1222"/>
      <c r="AB116" s="1222"/>
      <c r="AC116" s="1243" t="s">
        <v>380</v>
      </c>
      <c r="AD116" s="1223"/>
      <c r="AE116" s="1222"/>
      <c r="AF116" s="1243">
        <v>42788</v>
      </c>
      <c r="AG116" s="1223"/>
      <c r="AH116" s="1222"/>
      <c r="AI116" s="1223">
        <v>42808</v>
      </c>
      <c r="AJ116" s="1223"/>
      <c r="AK116" s="1222"/>
      <c r="AL116" s="1223">
        <v>42808</v>
      </c>
      <c r="AM116" s="1222"/>
      <c r="AN116" s="1222"/>
      <c r="AO116" s="1243" t="s">
        <v>380</v>
      </c>
      <c r="AP116" s="1222"/>
      <c r="AQ116" s="1222"/>
      <c r="AR116" s="1222" t="s">
        <v>380</v>
      </c>
      <c r="AS116" s="1222"/>
      <c r="AT116" s="1222"/>
      <c r="AU116" s="1223" t="s">
        <v>380</v>
      </c>
      <c r="AV116" s="1222"/>
      <c r="AW116" s="1222"/>
      <c r="AX116" s="1223" t="s">
        <v>380</v>
      </c>
      <c r="AY116" s="1222"/>
      <c r="AZ116" s="1222"/>
      <c r="BA116" s="1243" t="s">
        <v>380</v>
      </c>
      <c r="BB116" s="1222"/>
      <c r="BC116" s="1222"/>
      <c r="BD116" s="1223" t="s">
        <v>380</v>
      </c>
      <c r="BE116" s="1222"/>
      <c r="BF116" s="1222"/>
      <c r="BG116" s="1223" t="s">
        <v>380</v>
      </c>
      <c r="BH116" s="1222"/>
      <c r="BI116" s="1222"/>
      <c r="BJ116" s="1243" t="s">
        <v>380</v>
      </c>
      <c r="BK116" s="1222"/>
      <c r="BL116" s="1222"/>
      <c r="BM116" s="1225">
        <v>42780</v>
      </c>
      <c r="BN116" s="1225"/>
      <c r="BO116" s="1225"/>
      <c r="BP116" s="1223" t="s">
        <v>782</v>
      </c>
      <c r="BQ116" s="1223"/>
      <c r="BR116" s="1222"/>
      <c r="BS116" s="1223" t="s">
        <v>782</v>
      </c>
      <c r="BT116" s="1222"/>
      <c r="BU116" s="1222"/>
      <c r="BV116" s="1222"/>
      <c r="BW116" s="1222"/>
      <c r="BX116" s="1135"/>
      <c r="BY116" s="1136"/>
      <c r="BZ116" s="1136"/>
      <c r="CA116" s="1136"/>
      <c r="CB116" s="1136"/>
      <c r="CC116" s="1136"/>
      <c r="CD116" s="1136"/>
      <c r="CE116" s="1136"/>
      <c r="CF116" s="1136"/>
      <c r="CG116" s="1136"/>
      <c r="CH116" s="1136"/>
      <c r="CI116" s="1136"/>
      <c r="CJ116" s="1136"/>
      <c r="CK116" s="1136"/>
      <c r="CL116" s="1136"/>
      <c r="CM116" s="1136"/>
      <c r="CN116" s="1136"/>
      <c r="CO116" s="1136"/>
      <c r="CP116" s="1136"/>
      <c r="CQ116" s="1136"/>
      <c r="CR116" s="1136"/>
      <c r="CS116" s="1136"/>
      <c r="CT116" s="1136"/>
      <c r="CU116" s="1136"/>
      <c r="CV116" s="1136"/>
      <c r="CW116" s="1136"/>
      <c r="CX116" s="1136"/>
      <c r="CY116" s="1136"/>
      <c r="CZ116" s="1136"/>
      <c r="DA116" s="1136"/>
      <c r="DB116" s="1136"/>
      <c r="DC116" s="1136"/>
      <c r="DD116" s="1136"/>
      <c r="DE116" s="1136"/>
      <c r="DF116" s="1136"/>
      <c r="DG116" s="1136"/>
      <c r="DH116" s="1136"/>
      <c r="DI116" s="1136"/>
      <c r="DJ116" s="1136"/>
      <c r="DK116" s="1136"/>
      <c r="DL116" s="1136"/>
    </row>
    <row r="117" spans="1:116" s="1127" customFormat="1" ht="17.100000000000001" customHeight="1">
      <c r="A117" s="1160" t="s">
        <v>1482</v>
      </c>
      <c r="B117" s="1160" t="s">
        <v>1483</v>
      </c>
      <c r="C117" s="1161">
        <v>21000</v>
      </c>
      <c r="D117" s="1233">
        <v>42836</v>
      </c>
      <c r="E117" s="1222" t="s">
        <v>380</v>
      </c>
      <c r="F117" s="1222"/>
      <c r="G117" s="1222"/>
      <c r="H117" s="1243" t="s">
        <v>380</v>
      </c>
      <c r="I117" s="1223"/>
      <c r="J117" s="1222"/>
      <c r="K117" s="1243">
        <v>42802</v>
      </c>
      <c r="L117" s="1223">
        <v>42813</v>
      </c>
      <c r="M117" s="1222" t="s">
        <v>381</v>
      </c>
      <c r="N117" s="1223" t="s">
        <v>380</v>
      </c>
      <c r="O117" s="1222"/>
      <c r="P117" s="1222"/>
      <c r="Q117" s="1222"/>
      <c r="R117" s="1222"/>
      <c r="S117" s="1222"/>
      <c r="T117" s="1223" t="s">
        <v>380</v>
      </c>
      <c r="U117" s="1223"/>
      <c r="V117" s="1222"/>
      <c r="W117" s="1222" t="s">
        <v>380</v>
      </c>
      <c r="X117" s="1223"/>
      <c r="Y117" s="1222"/>
      <c r="Z117" s="1223" t="s">
        <v>380</v>
      </c>
      <c r="AA117" s="1222"/>
      <c r="AB117" s="1222"/>
      <c r="AC117" s="1243" t="s">
        <v>380</v>
      </c>
      <c r="AD117" s="1223"/>
      <c r="AE117" s="1222"/>
      <c r="AF117" s="1243">
        <v>42795</v>
      </c>
      <c r="AG117" s="1223"/>
      <c r="AH117" s="1222"/>
      <c r="AI117" s="1243">
        <v>42799</v>
      </c>
      <c r="AJ117" s="1223">
        <v>42808</v>
      </c>
      <c r="AK117" s="1222" t="s">
        <v>381</v>
      </c>
      <c r="AL117" s="1243">
        <v>42799</v>
      </c>
      <c r="AM117" s="1223">
        <v>42808</v>
      </c>
      <c r="AN117" s="1222" t="s">
        <v>381</v>
      </c>
      <c r="AO117" s="1243" t="s">
        <v>380</v>
      </c>
      <c r="AP117" s="1222"/>
      <c r="AQ117" s="1222"/>
      <c r="AR117" s="1222" t="s">
        <v>380</v>
      </c>
      <c r="AS117" s="1222"/>
      <c r="AT117" s="1222"/>
      <c r="AU117" s="1223" t="s">
        <v>380</v>
      </c>
      <c r="AV117" s="1222"/>
      <c r="AW117" s="1222"/>
      <c r="AX117" s="1223" t="s">
        <v>380</v>
      </c>
      <c r="AY117" s="1222"/>
      <c r="AZ117" s="1222"/>
      <c r="BA117" s="1243" t="s">
        <v>380</v>
      </c>
      <c r="BB117" s="1222"/>
      <c r="BC117" s="1222"/>
      <c r="BD117" s="1223" t="s">
        <v>380</v>
      </c>
      <c r="BE117" s="1222"/>
      <c r="BF117" s="1222"/>
      <c r="BG117" s="1223" t="s">
        <v>380</v>
      </c>
      <c r="BH117" s="1222"/>
      <c r="BI117" s="1222"/>
      <c r="BJ117" s="1243" t="s">
        <v>380</v>
      </c>
      <c r="BK117" s="1222"/>
      <c r="BL117" s="1222"/>
      <c r="BM117" s="1225">
        <v>42771</v>
      </c>
      <c r="BN117" s="1225"/>
      <c r="BO117" s="1225"/>
      <c r="BP117" s="1223" t="s">
        <v>782</v>
      </c>
      <c r="BQ117" s="1223"/>
      <c r="BR117" s="1222"/>
      <c r="BS117" s="1223" t="s">
        <v>782</v>
      </c>
      <c r="BT117" s="1222"/>
      <c r="BU117" s="1222"/>
      <c r="BV117" s="1222"/>
      <c r="BW117" s="1222"/>
      <c r="BX117" s="1135"/>
      <c r="BY117" s="1136"/>
      <c r="BZ117" s="1136"/>
      <c r="CA117" s="1136"/>
      <c r="CB117" s="1136"/>
      <c r="CC117" s="1136"/>
      <c r="CD117" s="1136"/>
      <c r="CE117" s="1136"/>
      <c r="CF117" s="1136"/>
      <c r="CG117" s="1136"/>
      <c r="CH117" s="1136"/>
      <c r="CI117" s="1136"/>
      <c r="CJ117" s="1136"/>
      <c r="CK117" s="1136"/>
      <c r="CL117" s="1136"/>
      <c r="CM117" s="1136"/>
      <c r="CN117" s="1136"/>
      <c r="CO117" s="1136"/>
      <c r="CP117" s="1136"/>
      <c r="CQ117" s="1136"/>
      <c r="CR117" s="1136"/>
      <c r="CS117" s="1136"/>
      <c r="CT117" s="1136"/>
      <c r="CU117" s="1136"/>
      <c r="CV117" s="1136"/>
      <c r="CW117" s="1136"/>
      <c r="CX117" s="1136"/>
      <c r="CY117" s="1136"/>
      <c r="CZ117" s="1136"/>
      <c r="DA117" s="1136"/>
      <c r="DB117" s="1136"/>
      <c r="DC117" s="1136"/>
      <c r="DD117" s="1136"/>
      <c r="DE117" s="1136"/>
      <c r="DF117" s="1136"/>
      <c r="DG117" s="1136"/>
      <c r="DH117" s="1136"/>
      <c r="DI117" s="1136"/>
      <c r="DJ117" s="1136"/>
      <c r="DK117" s="1136"/>
      <c r="DL117" s="1136"/>
    </row>
    <row r="118" spans="1:116" s="1127" customFormat="1" ht="17.100000000000001" customHeight="1">
      <c r="A118" s="1156" t="s">
        <v>1602</v>
      </c>
      <c r="B118" s="1156" t="s">
        <v>387</v>
      </c>
      <c r="C118" s="1157">
        <v>20494</v>
      </c>
      <c r="D118" s="1253">
        <v>42844</v>
      </c>
      <c r="E118" s="1222">
        <v>42815</v>
      </c>
      <c r="F118" s="1222">
        <v>42819</v>
      </c>
      <c r="G118" s="1222" t="s">
        <v>381</v>
      </c>
      <c r="H118" s="1223" t="s">
        <v>380</v>
      </c>
      <c r="I118" s="1223"/>
      <c r="J118" s="1222"/>
      <c r="K118" s="1243">
        <v>42829</v>
      </c>
      <c r="L118" s="1223">
        <v>42829</v>
      </c>
      <c r="M118" s="1222" t="s">
        <v>381</v>
      </c>
      <c r="N118" s="1223" t="s">
        <v>380</v>
      </c>
      <c r="O118" s="1222"/>
      <c r="P118" s="1222"/>
      <c r="Q118" s="1222"/>
      <c r="R118" s="1222"/>
      <c r="S118" s="1222"/>
      <c r="T118" s="1223" t="s">
        <v>380</v>
      </c>
      <c r="U118" s="1223"/>
      <c r="V118" s="1222"/>
      <c r="W118" s="1222" t="s">
        <v>380</v>
      </c>
      <c r="X118" s="1223"/>
      <c r="Y118" s="1222"/>
      <c r="Z118" s="1223" t="s">
        <v>380</v>
      </c>
      <c r="AA118" s="1222"/>
      <c r="AB118" s="1222"/>
      <c r="AC118" s="1243">
        <v>42798</v>
      </c>
      <c r="AD118" s="1223"/>
      <c r="AE118" s="1222"/>
      <c r="AF118" s="1243">
        <v>42795</v>
      </c>
      <c r="AG118" s="1223"/>
      <c r="AH118" s="1222"/>
      <c r="AI118" s="1243">
        <v>42808</v>
      </c>
      <c r="AJ118" s="1223"/>
      <c r="AK118" s="1222"/>
      <c r="AL118" s="1243">
        <v>42808</v>
      </c>
      <c r="AM118" s="1222"/>
      <c r="AN118" s="1222"/>
      <c r="AO118" s="1243" t="s">
        <v>380</v>
      </c>
      <c r="AP118" s="1222"/>
      <c r="AQ118" s="1222"/>
      <c r="AR118" s="1223" t="s">
        <v>380</v>
      </c>
      <c r="AS118" s="1222"/>
      <c r="AT118" s="1222"/>
      <c r="AU118" s="1223" t="s">
        <v>380</v>
      </c>
      <c r="AV118" s="1222"/>
      <c r="AW118" s="1222"/>
      <c r="AX118" s="1223" t="s">
        <v>380</v>
      </c>
      <c r="AY118" s="1222"/>
      <c r="AZ118" s="1222"/>
      <c r="BA118" s="1223" t="s">
        <v>380</v>
      </c>
      <c r="BB118" s="1222"/>
      <c r="BC118" s="1222"/>
      <c r="BD118" s="1223" t="s">
        <v>380</v>
      </c>
      <c r="BE118" s="1222"/>
      <c r="BF118" s="1222"/>
      <c r="BG118" s="1243">
        <v>42830</v>
      </c>
      <c r="BH118" s="1222"/>
      <c r="BI118" s="1222"/>
      <c r="BJ118" s="1223" t="s">
        <v>380</v>
      </c>
      <c r="BK118" s="1222"/>
      <c r="BL118" s="1222"/>
      <c r="BM118" s="1223" t="s">
        <v>380</v>
      </c>
      <c r="BN118" s="1225"/>
      <c r="BO118" s="1225"/>
      <c r="BP118" s="1223" t="s">
        <v>782</v>
      </c>
      <c r="BQ118" s="1223"/>
      <c r="BR118" s="1222"/>
      <c r="BS118" s="1223" t="s">
        <v>782</v>
      </c>
      <c r="BT118" s="1222"/>
      <c r="BU118" s="1222"/>
      <c r="BV118" s="1222"/>
      <c r="BW118" s="1222"/>
      <c r="BX118" s="1135"/>
      <c r="BY118" s="1136"/>
      <c r="BZ118" s="1136"/>
      <c r="CA118" s="1136"/>
      <c r="CB118" s="1136"/>
      <c r="CC118" s="1136"/>
      <c r="CD118" s="1136"/>
      <c r="CE118" s="1136"/>
      <c r="CF118" s="1136"/>
      <c r="CG118" s="1136"/>
      <c r="CH118" s="1136"/>
      <c r="CI118" s="1136"/>
      <c r="CJ118" s="1136"/>
      <c r="CK118" s="1136"/>
      <c r="CL118" s="1136"/>
      <c r="CM118" s="1136"/>
      <c r="CN118" s="1136"/>
      <c r="CO118" s="1136"/>
      <c r="CP118" s="1136"/>
      <c r="CQ118" s="1136"/>
      <c r="CR118" s="1136"/>
      <c r="CS118" s="1136"/>
      <c r="CT118" s="1136"/>
      <c r="CU118" s="1136"/>
      <c r="CV118" s="1136"/>
      <c r="CW118" s="1136"/>
      <c r="CX118" s="1136"/>
      <c r="CY118" s="1136"/>
      <c r="CZ118" s="1136"/>
      <c r="DA118" s="1136"/>
      <c r="DB118" s="1136"/>
      <c r="DC118" s="1136"/>
      <c r="DD118" s="1136"/>
      <c r="DE118" s="1136"/>
      <c r="DF118" s="1136"/>
      <c r="DG118" s="1136"/>
      <c r="DH118" s="1136"/>
      <c r="DI118" s="1136"/>
      <c r="DJ118" s="1136"/>
      <c r="DK118" s="1136"/>
      <c r="DL118" s="1136"/>
    </row>
    <row r="119" spans="1:116" s="1127" customFormat="1" ht="17.100000000000001" customHeight="1">
      <c r="A119" s="1162" t="s">
        <v>1523</v>
      </c>
      <c r="B119" s="1162">
        <v>2183317</v>
      </c>
      <c r="C119" s="1254">
        <v>3000</v>
      </c>
      <c r="D119" s="1253">
        <v>42844</v>
      </c>
      <c r="E119" s="1222" t="s">
        <v>380</v>
      </c>
      <c r="F119" s="1222"/>
      <c r="G119" s="1222"/>
      <c r="H119" s="1243">
        <v>42773</v>
      </c>
      <c r="I119" s="1255">
        <v>42777</v>
      </c>
      <c r="J119" s="1222" t="s">
        <v>611</v>
      </c>
      <c r="K119" s="1243">
        <v>42809</v>
      </c>
      <c r="L119" s="1243">
        <v>42809</v>
      </c>
      <c r="M119" s="1222" t="s">
        <v>381</v>
      </c>
      <c r="N119" s="1223" t="s">
        <v>380</v>
      </c>
      <c r="O119" s="1222"/>
      <c r="P119" s="1222"/>
      <c r="Q119" s="1222"/>
      <c r="R119" s="1222"/>
      <c r="S119" s="1222"/>
      <c r="T119" s="1223" t="s">
        <v>380</v>
      </c>
      <c r="U119" s="1223"/>
      <c r="V119" s="1222"/>
      <c r="W119" s="1243">
        <v>42777</v>
      </c>
      <c r="X119" s="1255" t="s">
        <v>1488</v>
      </c>
      <c r="Y119" s="1222"/>
      <c r="Z119" s="1223" t="s">
        <v>380</v>
      </c>
      <c r="AA119" s="1222"/>
      <c r="AB119" s="1222"/>
      <c r="AC119" s="1243" t="s">
        <v>380</v>
      </c>
      <c r="AD119" s="1223"/>
      <c r="AE119" s="1222"/>
      <c r="AF119" s="1243">
        <v>42777</v>
      </c>
      <c r="AG119" s="1255" t="s">
        <v>1488</v>
      </c>
      <c r="AH119" s="1222"/>
      <c r="AI119" s="1223" t="s">
        <v>380</v>
      </c>
      <c r="AJ119" s="1223"/>
      <c r="AK119" s="1222"/>
      <c r="AL119" s="1223" t="s">
        <v>380</v>
      </c>
      <c r="AM119" s="1222"/>
      <c r="AN119" s="1222"/>
      <c r="AO119" s="1243" t="s">
        <v>380</v>
      </c>
      <c r="AP119" s="1222"/>
      <c r="AQ119" s="1222"/>
      <c r="AR119" s="1223" t="s">
        <v>380</v>
      </c>
      <c r="AS119" s="1222"/>
      <c r="AT119" s="1222"/>
      <c r="AU119" s="1223" t="s">
        <v>380</v>
      </c>
      <c r="AV119" s="1222"/>
      <c r="AW119" s="1222"/>
      <c r="AX119" s="1223" t="s">
        <v>380</v>
      </c>
      <c r="AY119" s="1222"/>
      <c r="AZ119" s="1222"/>
      <c r="BA119" s="1223" t="s">
        <v>380</v>
      </c>
      <c r="BB119" s="1222"/>
      <c r="BC119" s="1222"/>
      <c r="BD119" s="1223" t="s">
        <v>380</v>
      </c>
      <c r="BE119" s="1222"/>
      <c r="BF119" s="1222"/>
      <c r="BG119" s="1223" t="s">
        <v>380</v>
      </c>
      <c r="BH119" s="1222"/>
      <c r="BI119" s="1222"/>
      <c r="BJ119" s="1243">
        <v>42781</v>
      </c>
      <c r="BK119" s="1256" t="s">
        <v>1488</v>
      </c>
      <c r="BL119" s="1222"/>
      <c r="BM119" s="1247" t="s">
        <v>380</v>
      </c>
      <c r="BN119" s="1225"/>
      <c r="BO119" s="1225"/>
      <c r="BP119" s="1223" t="s">
        <v>782</v>
      </c>
      <c r="BQ119" s="1223"/>
      <c r="BR119" s="1222"/>
      <c r="BS119" s="1223" t="s">
        <v>782</v>
      </c>
      <c r="BT119" s="1222"/>
      <c r="BU119" s="1222"/>
      <c r="BV119" s="1222"/>
      <c r="BW119" s="1222"/>
      <c r="BX119" s="1135"/>
      <c r="BY119" s="1136"/>
      <c r="BZ119" s="1136"/>
      <c r="CA119" s="1136"/>
      <c r="CB119" s="1136"/>
      <c r="CC119" s="1136"/>
      <c r="CD119" s="1136"/>
      <c r="CE119" s="1136"/>
      <c r="CF119" s="1136"/>
      <c r="CG119" s="1136"/>
      <c r="CH119" s="1136"/>
      <c r="CI119" s="1136"/>
      <c r="CJ119" s="1136"/>
      <c r="CK119" s="1136"/>
      <c r="CL119" s="1136"/>
      <c r="CM119" s="1136"/>
      <c r="CN119" s="1136"/>
      <c r="CO119" s="1136"/>
      <c r="CP119" s="1136"/>
      <c r="CQ119" s="1136"/>
      <c r="CR119" s="1136"/>
      <c r="CS119" s="1136"/>
      <c r="CT119" s="1136"/>
      <c r="CU119" s="1136"/>
      <c r="CV119" s="1136"/>
      <c r="CW119" s="1136"/>
      <c r="CX119" s="1136"/>
      <c r="CY119" s="1136"/>
      <c r="CZ119" s="1136"/>
      <c r="DA119" s="1136"/>
      <c r="DB119" s="1136"/>
      <c r="DC119" s="1136"/>
      <c r="DD119" s="1136"/>
      <c r="DE119" s="1136"/>
      <c r="DF119" s="1136"/>
      <c r="DG119" s="1136"/>
      <c r="DH119" s="1136"/>
      <c r="DI119" s="1136"/>
      <c r="DJ119" s="1136"/>
      <c r="DK119" s="1136"/>
      <c r="DL119" s="1136"/>
    </row>
    <row r="120" spans="1:116" s="1127" customFormat="1" ht="17.100000000000001" customHeight="1">
      <c r="A120" s="1257" t="s">
        <v>1524</v>
      </c>
      <c r="B120" s="1257">
        <v>2183319</v>
      </c>
      <c r="C120" s="1258">
        <v>5000</v>
      </c>
      <c r="D120" s="1259">
        <v>42844</v>
      </c>
      <c r="E120" s="1222" t="s">
        <v>380</v>
      </c>
      <c r="F120" s="1222"/>
      <c r="G120" s="1222"/>
      <c r="H120" s="1243">
        <v>42773</v>
      </c>
      <c r="I120" s="1255">
        <v>42777</v>
      </c>
      <c r="J120" s="1222" t="s">
        <v>611</v>
      </c>
      <c r="K120" s="1243">
        <v>42809</v>
      </c>
      <c r="L120" s="1243">
        <v>42809</v>
      </c>
      <c r="M120" s="1222" t="s">
        <v>381</v>
      </c>
      <c r="N120" s="1223" t="s">
        <v>380</v>
      </c>
      <c r="O120" s="1222"/>
      <c r="P120" s="1222"/>
      <c r="Q120" s="1222"/>
      <c r="R120" s="1222"/>
      <c r="S120" s="1222"/>
      <c r="T120" s="1223" t="s">
        <v>380</v>
      </c>
      <c r="U120" s="1223"/>
      <c r="V120" s="1222"/>
      <c r="W120" s="1243">
        <v>42777</v>
      </c>
      <c r="X120" s="1255" t="s">
        <v>1488</v>
      </c>
      <c r="Y120" s="1222"/>
      <c r="Z120" s="1223" t="s">
        <v>380</v>
      </c>
      <c r="AA120" s="1222"/>
      <c r="AB120" s="1222"/>
      <c r="AC120" s="1243" t="s">
        <v>380</v>
      </c>
      <c r="AD120" s="1223"/>
      <c r="AE120" s="1222"/>
      <c r="AF120" s="1243">
        <v>42777</v>
      </c>
      <c r="AG120" s="1255" t="s">
        <v>1488</v>
      </c>
      <c r="AH120" s="1222"/>
      <c r="AI120" s="1223" t="s">
        <v>380</v>
      </c>
      <c r="AJ120" s="1223"/>
      <c r="AK120" s="1222"/>
      <c r="AL120" s="1223" t="s">
        <v>380</v>
      </c>
      <c r="AM120" s="1222"/>
      <c r="AN120" s="1222"/>
      <c r="AO120" s="1243" t="s">
        <v>380</v>
      </c>
      <c r="AP120" s="1222"/>
      <c r="AQ120" s="1222"/>
      <c r="AR120" s="1223" t="s">
        <v>380</v>
      </c>
      <c r="AS120" s="1222"/>
      <c r="AT120" s="1222"/>
      <c r="AU120" s="1223" t="s">
        <v>380</v>
      </c>
      <c r="AV120" s="1222"/>
      <c r="AW120" s="1222"/>
      <c r="AX120" s="1223" t="s">
        <v>380</v>
      </c>
      <c r="AY120" s="1222"/>
      <c r="AZ120" s="1222"/>
      <c r="BA120" s="1223" t="s">
        <v>380</v>
      </c>
      <c r="BB120" s="1222"/>
      <c r="BC120" s="1222"/>
      <c r="BD120" s="1223" t="s">
        <v>380</v>
      </c>
      <c r="BE120" s="1222"/>
      <c r="BF120" s="1222"/>
      <c r="BG120" s="1223" t="s">
        <v>380</v>
      </c>
      <c r="BH120" s="1222"/>
      <c r="BI120" s="1222"/>
      <c r="BJ120" s="1223">
        <v>42791</v>
      </c>
      <c r="BK120" s="1255" t="s">
        <v>1488</v>
      </c>
      <c r="BL120" s="1222"/>
      <c r="BM120" s="1247" t="s">
        <v>380</v>
      </c>
      <c r="BN120" s="1225"/>
      <c r="BO120" s="1225"/>
      <c r="BP120" s="1223" t="s">
        <v>782</v>
      </c>
      <c r="BQ120" s="1223"/>
      <c r="BR120" s="1222"/>
      <c r="BS120" s="1223" t="s">
        <v>782</v>
      </c>
      <c r="BT120" s="1222"/>
      <c r="BU120" s="1222"/>
      <c r="BV120" s="1222"/>
      <c r="BW120" s="1260"/>
      <c r="BX120" s="1135"/>
      <c r="BY120" s="1136"/>
      <c r="BZ120" s="1136"/>
      <c r="CA120" s="1136"/>
      <c r="CB120" s="1136"/>
      <c r="CC120" s="1136"/>
      <c r="CD120" s="1136"/>
      <c r="CE120" s="1136"/>
      <c r="CF120" s="1136"/>
      <c r="CG120" s="1136"/>
      <c r="CH120" s="1136"/>
      <c r="CI120" s="1136"/>
      <c r="CJ120" s="1136"/>
      <c r="CK120" s="1136"/>
      <c r="CL120" s="1136"/>
      <c r="CM120" s="1136"/>
      <c r="CN120" s="1136"/>
      <c r="CO120" s="1136"/>
      <c r="CP120" s="1136"/>
      <c r="CQ120" s="1136"/>
      <c r="CR120" s="1136"/>
      <c r="CS120" s="1136"/>
      <c r="CT120" s="1136"/>
      <c r="CU120" s="1136"/>
      <c r="CV120" s="1136"/>
      <c r="CW120" s="1136"/>
      <c r="CX120" s="1136"/>
      <c r="CY120" s="1136"/>
      <c r="CZ120" s="1136"/>
      <c r="DA120" s="1136"/>
      <c r="DB120" s="1136"/>
      <c r="DC120" s="1136"/>
      <c r="DD120" s="1136"/>
      <c r="DE120" s="1136"/>
      <c r="DF120" s="1136"/>
      <c r="DG120" s="1136"/>
      <c r="DH120" s="1136"/>
      <c r="DI120" s="1136"/>
      <c r="DJ120" s="1136"/>
      <c r="DK120" s="1136"/>
      <c r="DL120" s="1136"/>
    </row>
    <row r="121" spans="1:116" s="1127" customFormat="1" ht="17.100000000000001" customHeight="1">
      <c r="A121" s="1158" t="s">
        <v>1525</v>
      </c>
      <c r="B121" s="1158">
        <v>2183322</v>
      </c>
      <c r="C121" s="1159">
        <v>8000</v>
      </c>
      <c r="D121" s="1231">
        <v>42844</v>
      </c>
      <c r="E121" s="1222" t="s">
        <v>380</v>
      </c>
      <c r="F121" s="1222"/>
      <c r="G121" s="1222"/>
      <c r="H121" s="1243">
        <v>42773</v>
      </c>
      <c r="I121" s="1223">
        <v>42777</v>
      </c>
      <c r="J121" s="1222" t="s">
        <v>381</v>
      </c>
      <c r="K121" s="1243">
        <v>42809</v>
      </c>
      <c r="L121" s="1243">
        <v>42809</v>
      </c>
      <c r="M121" s="1222" t="s">
        <v>381</v>
      </c>
      <c r="N121" s="1223" t="s">
        <v>380</v>
      </c>
      <c r="O121" s="1222"/>
      <c r="P121" s="1222"/>
      <c r="Q121" s="1222"/>
      <c r="R121" s="1222"/>
      <c r="S121" s="1222"/>
      <c r="T121" s="1223" t="s">
        <v>380</v>
      </c>
      <c r="U121" s="1223"/>
      <c r="V121" s="1222"/>
      <c r="W121" s="1243">
        <v>42777</v>
      </c>
      <c r="X121" s="1223"/>
      <c r="Y121" s="1222"/>
      <c r="Z121" s="1223" t="s">
        <v>380</v>
      </c>
      <c r="AA121" s="1222"/>
      <c r="AB121" s="1222"/>
      <c r="AC121" s="1243" t="s">
        <v>380</v>
      </c>
      <c r="AD121" s="1223"/>
      <c r="AE121" s="1222"/>
      <c r="AF121" s="1243">
        <v>42777</v>
      </c>
      <c r="AG121" s="1223">
        <v>42778</v>
      </c>
      <c r="AH121" s="1222" t="s">
        <v>381</v>
      </c>
      <c r="AI121" s="1223" t="s">
        <v>380</v>
      </c>
      <c r="AJ121" s="1223"/>
      <c r="AK121" s="1222"/>
      <c r="AL121" s="1223" t="s">
        <v>380</v>
      </c>
      <c r="AM121" s="1222"/>
      <c r="AN121" s="1222"/>
      <c r="AO121" s="1223" t="s">
        <v>380</v>
      </c>
      <c r="AP121" s="1222"/>
      <c r="AQ121" s="1222"/>
      <c r="AR121" s="1223" t="s">
        <v>380</v>
      </c>
      <c r="AS121" s="1222"/>
      <c r="AT121" s="1222"/>
      <c r="AU121" s="1223" t="s">
        <v>380</v>
      </c>
      <c r="AV121" s="1222"/>
      <c r="AW121" s="1222"/>
      <c r="AX121" s="1223" t="s">
        <v>380</v>
      </c>
      <c r="AY121" s="1222"/>
      <c r="AZ121" s="1222"/>
      <c r="BA121" s="1223">
        <v>42814</v>
      </c>
      <c r="BB121" s="1222"/>
      <c r="BC121" s="1222"/>
      <c r="BD121" s="1223" t="s">
        <v>380</v>
      </c>
      <c r="BE121" s="1222"/>
      <c r="BF121" s="1222"/>
      <c r="BG121" s="1223" t="s">
        <v>380</v>
      </c>
      <c r="BH121" s="1222"/>
      <c r="BI121" s="1222"/>
      <c r="BJ121" s="1223">
        <v>42791</v>
      </c>
      <c r="BK121" s="1222"/>
      <c r="BL121" s="1222"/>
      <c r="BM121" s="1247" t="s">
        <v>380</v>
      </c>
      <c r="BN121" s="1225"/>
      <c r="BO121" s="1225"/>
      <c r="BP121" s="1223" t="s">
        <v>782</v>
      </c>
      <c r="BQ121" s="1223"/>
      <c r="BR121" s="1222"/>
      <c r="BS121" s="1223" t="s">
        <v>782</v>
      </c>
      <c r="BT121" s="1222"/>
      <c r="BU121" s="1222"/>
      <c r="BV121" s="1222"/>
      <c r="BW121" s="1222"/>
      <c r="BX121" s="1135"/>
      <c r="BY121" s="1136"/>
      <c r="BZ121" s="1136"/>
      <c r="CA121" s="1136"/>
      <c r="CB121" s="1136"/>
      <c r="CC121" s="1136"/>
      <c r="CD121" s="1136"/>
      <c r="CE121" s="1136"/>
      <c r="CF121" s="1136"/>
      <c r="CG121" s="1136"/>
      <c r="CH121" s="1136"/>
      <c r="CI121" s="1136"/>
      <c r="CJ121" s="1136"/>
      <c r="CK121" s="1136"/>
      <c r="CL121" s="1136"/>
      <c r="CM121" s="1136"/>
      <c r="CN121" s="1136"/>
      <c r="CO121" s="1136"/>
      <c r="CP121" s="1136"/>
      <c r="CQ121" s="1136"/>
      <c r="CR121" s="1136"/>
      <c r="CS121" s="1136"/>
      <c r="CT121" s="1136"/>
      <c r="CU121" s="1136"/>
      <c r="CV121" s="1136"/>
      <c r="CW121" s="1136"/>
      <c r="CX121" s="1136"/>
      <c r="CY121" s="1136"/>
      <c r="CZ121" s="1136"/>
      <c r="DA121" s="1136"/>
      <c r="DB121" s="1136"/>
      <c r="DC121" s="1136"/>
      <c r="DD121" s="1136"/>
      <c r="DE121" s="1136"/>
      <c r="DF121" s="1136"/>
      <c r="DG121" s="1136"/>
      <c r="DH121" s="1136"/>
      <c r="DI121" s="1136"/>
      <c r="DJ121" s="1136"/>
      <c r="DK121" s="1136"/>
      <c r="DL121" s="1136"/>
    </row>
    <row r="122" spans="1:116" s="1127" customFormat="1" ht="17.100000000000001" customHeight="1">
      <c r="A122" s="1158" t="s">
        <v>1526</v>
      </c>
      <c r="B122" s="1158">
        <v>2183323</v>
      </c>
      <c r="C122" s="1159">
        <v>8000</v>
      </c>
      <c r="D122" s="1231">
        <v>42844</v>
      </c>
      <c r="E122" s="1222" t="s">
        <v>380</v>
      </c>
      <c r="F122" s="1222"/>
      <c r="G122" s="1222"/>
      <c r="H122" s="1243">
        <v>42773</v>
      </c>
      <c r="I122" s="1223">
        <v>42777</v>
      </c>
      <c r="J122" s="1222" t="s">
        <v>381</v>
      </c>
      <c r="K122" s="1243">
        <v>42809</v>
      </c>
      <c r="L122" s="1243">
        <v>42809</v>
      </c>
      <c r="M122" s="1222" t="s">
        <v>381</v>
      </c>
      <c r="N122" s="1223" t="s">
        <v>380</v>
      </c>
      <c r="O122" s="1222"/>
      <c r="P122" s="1222"/>
      <c r="Q122" s="1222"/>
      <c r="R122" s="1222"/>
      <c r="S122" s="1222"/>
      <c r="T122" s="1223" t="s">
        <v>380</v>
      </c>
      <c r="U122" s="1223"/>
      <c r="V122" s="1222"/>
      <c r="W122" s="1243">
        <v>42777</v>
      </c>
      <c r="X122" s="1223"/>
      <c r="Y122" s="1222"/>
      <c r="Z122" s="1223" t="s">
        <v>380</v>
      </c>
      <c r="AA122" s="1222"/>
      <c r="AB122" s="1222"/>
      <c r="AC122" s="1243" t="s">
        <v>380</v>
      </c>
      <c r="AD122" s="1223"/>
      <c r="AE122" s="1222"/>
      <c r="AF122" s="1243">
        <v>42777</v>
      </c>
      <c r="AG122" s="1223">
        <v>42778</v>
      </c>
      <c r="AH122" s="1222" t="s">
        <v>381</v>
      </c>
      <c r="AI122" s="1223" t="s">
        <v>380</v>
      </c>
      <c r="AJ122" s="1223"/>
      <c r="AK122" s="1222"/>
      <c r="AL122" s="1223" t="s">
        <v>380</v>
      </c>
      <c r="AM122" s="1222"/>
      <c r="AN122" s="1222"/>
      <c r="AO122" s="1223" t="s">
        <v>380</v>
      </c>
      <c r="AP122" s="1222"/>
      <c r="AQ122" s="1222"/>
      <c r="AR122" s="1223" t="s">
        <v>380</v>
      </c>
      <c r="AS122" s="1222"/>
      <c r="AT122" s="1222"/>
      <c r="AU122" s="1223" t="s">
        <v>380</v>
      </c>
      <c r="AV122" s="1222"/>
      <c r="AW122" s="1222"/>
      <c r="AX122" s="1223" t="s">
        <v>380</v>
      </c>
      <c r="AY122" s="1222"/>
      <c r="AZ122" s="1222"/>
      <c r="BA122" s="1223">
        <v>42814</v>
      </c>
      <c r="BB122" s="1222"/>
      <c r="BC122" s="1222"/>
      <c r="BD122" s="1223" t="s">
        <v>380</v>
      </c>
      <c r="BE122" s="1222"/>
      <c r="BF122" s="1222"/>
      <c r="BG122" s="1223" t="s">
        <v>380</v>
      </c>
      <c r="BH122" s="1222"/>
      <c r="BI122" s="1222"/>
      <c r="BJ122" s="1243">
        <v>42781</v>
      </c>
      <c r="BK122" s="1222">
        <v>42786</v>
      </c>
      <c r="BL122" s="1222" t="s">
        <v>611</v>
      </c>
      <c r="BM122" s="1247" t="s">
        <v>380</v>
      </c>
      <c r="BN122" s="1225"/>
      <c r="BO122" s="1225"/>
      <c r="BP122" s="1223" t="s">
        <v>782</v>
      </c>
      <c r="BQ122" s="1223"/>
      <c r="BR122" s="1222"/>
      <c r="BS122" s="1223" t="s">
        <v>782</v>
      </c>
      <c r="BT122" s="1222"/>
      <c r="BU122" s="1222"/>
      <c r="BV122" s="1222"/>
      <c r="BW122" s="1222"/>
      <c r="BX122" s="1135"/>
      <c r="BY122" s="1136"/>
      <c r="BZ122" s="1136"/>
      <c r="CA122" s="1136"/>
      <c r="CB122" s="1136"/>
      <c r="CC122" s="1136"/>
      <c r="CD122" s="1136"/>
      <c r="CE122" s="1136"/>
      <c r="CF122" s="1136"/>
      <c r="CG122" s="1136"/>
      <c r="CH122" s="1136"/>
      <c r="CI122" s="1136"/>
      <c r="CJ122" s="1136"/>
      <c r="CK122" s="1136"/>
      <c r="CL122" s="1136"/>
      <c r="CM122" s="1136"/>
      <c r="CN122" s="1136"/>
      <c r="CO122" s="1136"/>
      <c r="CP122" s="1136"/>
      <c r="CQ122" s="1136"/>
      <c r="CR122" s="1136"/>
      <c r="CS122" s="1136"/>
      <c r="CT122" s="1136"/>
      <c r="CU122" s="1136"/>
      <c r="CV122" s="1136"/>
      <c r="CW122" s="1136"/>
      <c r="CX122" s="1136"/>
      <c r="CY122" s="1136"/>
      <c r="CZ122" s="1136"/>
      <c r="DA122" s="1136"/>
      <c r="DB122" s="1136"/>
      <c r="DC122" s="1136"/>
      <c r="DD122" s="1136"/>
      <c r="DE122" s="1136"/>
      <c r="DF122" s="1136"/>
      <c r="DG122" s="1136"/>
      <c r="DH122" s="1136"/>
      <c r="DI122" s="1136"/>
      <c r="DJ122" s="1136"/>
      <c r="DK122" s="1136"/>
      <c r="DL122" s="1136"/>
    </row>
    <row r="123" spans="1:116" s="1127" customFormat="1" ht="17.100000000000001" customHeight="1">
      <c r="A123" s="1158" t="s">
        <v>1527</v>
      </c>
      <c r="B123" s="1158">
        <v>2982952</v>
      </c>
      <c r="C123" s="1159">
        <v>14320</v>
      </c>
      <c r="D123" s="1231">
        <v>42844</v>
      </c>
      <c r="E123" s="1222" t="s">
        <v>380</v>
      </c>
      <c r="F123" s="1222"/>
      <c r="G123" s="1222"/>
      <c r="H123" s="1243">
        <v>42773</v>
      </c>
      <c r="I123" s="1223">
        <v>42777</v>
      </c>
      <c r="J123" s="1222" t="s">
        <v>381</v>
      </c>
      <c r="K123" s="1243">
        <v>42809</v>
      </c>
      <c r="L123" s="1243">
        <v>42809</v>
      </c>
      <c r="M123" s="1222" t="s">
        <v>381</v>
      </c>
      <c r="N123" s="1223" t="s">
        <v>380</v>
      </c>
      <c r="O123" s="1222"/>
      <c r="P123" s="1222"/>
      <c r="Q123" s="1222"/>
      <c r="R123" s="1222"/>
      <c r="S123" s="1222"/>
      <c r="T123" s="1223" t="s">
        <v>380</v>
      </c>
      <c r="U123" s="1223"/>
      <c r="V123" s="1222"/>
      <c r="W123" s="1243">
        <v>42777</v>
      </c>
      <c r="X123" s="1223"/>
      <c r="Y123" s="1222"/>
      <c r="Z123" s="1223" t="s">
        <v>380</v>
      </c>
      <c r="AA123" s="1222"/>
      <c r="AB123" s="1222"/>
      <c r="AC123" s="1243" t="s">
        <v>380</v>
      </c>
      <c r="AD123" s="1223"/>
      <c r="AE123" s="1222"/>
      <c r="AF123" s="1243">
        <v>42777</v>
      </c>
      <c r="AG123" s="1223"/>
      <c r="AH123" s="1222"/>
      <c r="AI123" s="1223" t="s">
        <v>380</v>
      </c>
      <c r="AJ123" s="1223"/>
      <c r="AK123" s="1222"/>
      <c r="AL123" s="1223" t="s">
        <v>380</v>
      </c>
      <c r="AM123" s="1222"/>
      <c r="AN123" s="1222"/>
      <c r="AO123" s="1223" t="s">
        <v>380</v>
      </c>
      <c r="AP123" s="1222"/>
      <c r="AQ123" s="1222"/>
      <c r="AR123" s="1223" t="s">
        <v>380</v>
      </c>
      <c r="AS123" s="1222"/>
      <c r="AT123" s="1222"/>
      <c r="AU123" s="1223" t="s">
        <v>380</v>
      </c>
      <c r="AV123" s="1222"/>
      <c r="AW123" s="1222"/>
      <c r="AX123" s="1223" t="s">
        <v>380</v>
      </c>
      <c r="AY123" s="1222"/>
      <c r="AZ123" s="1222"/>
      <c r="BA123" s="1223" t="s">
        <v>380</v>
      </c>
      <c r="BB123" s="1222"/>
      <c r="BC123" s="1222"/>
      <c r="BD123" s="1223" t="s">
        <v>380</v>
      </c>
      <c r="BE123" s="1222"/>
      <c r="BF123" s="1222"/>
      <c r="BG123" s="1223" t="s">
        <v>380</v>
      </c>
      <c r="BH123" s="1222"/>
      <c r="BI123" s="1222"/>
      <c r="BJ123" s="1243">
        <v>42781</v>
      </c>
      <c r="BK123" s="1223">
        <v>42786</v>
      </c>
      <c r="BL123" s="1222" t="s">
        <v>611</v>
      </c>
      <c r="BM123" s="1247" t="s">
        <v>380</v>
      </c>
      <c r="BN123" s="1225"/>
      <c r="BO123" s="1225"/>
      <c r="BP123" s="1223" t="s">
        <v>782</v>
      </c>
      <c r="BQ123" s="1223"/>
      <c r="BR123" s="1222"/>
      <c r="BS123" s="1223" t="s">
        <v>782</v>
      </c>
      <c r="BT123" s="1222"/>
      <c r="BU123" s="1222"/>
      <c r="BV123" s="1222"/>
      <c r="BW123" s="1222"/>
      <c r="BX123" s="1135"/>
      <c r="BY123" s="1136"/>
      <c r="BZ123" s="1136"/>
      <c r="CA123" s="1136"/>
      <c r="CB123" s="1136"/>
      <c r="CC123" s="1136"/>
      <c r="CD123" s="1136"/>
      <c r="CE123" s="1136"/>
      <c r="CF123" s="1136"/>
      <c r="CG123" s="1136"/>
      <c r="CH123" s="1136"/>
      <c r="CI123" s="1136"/>
      <c r="CJ123" s="1136"/>
      <c r="CK123" s="1136"/>
      <c r="CL123" s="1136"/>
      <c r="CM123" s="1136"/>
      <c r="CN123" s="1136"/>
      <c r="CO123" s="1136"/>
      <c r="CP123" s="1136"/>
      <c r="CQ123" s="1136"/>
      <c r="CR123" s="1136"/>
      <c r="CS123" s="1136"/>
      <c r="CT123" s="1136"/>
      <c r="CU123" s="1136"/>
      <c r="CV123" s="1136"/>
      <c r="CW123" s="1136"/>
      <c r="CX123" s="1136"/>
      <c r="CY123" s="1136"/>
      <c r="CZ123" s="1136"/>
      <c r="DA123" s="1136"/>
      <c r="DB123" s="1136"/>
      <c r="DC123" s="1136"/>
      <c r="DD123" s="1136"/>
      <c r="DE123" s="1136"/>
      <c r="DF123" s="1136"/>
      <c r="DG123" s="1136"/>
      <c r="DH123" s="1136"/>
      <c r="DI123" s="1136"/>
      <c r="DJ123" s="1136"/>
      <c r="DK123" s="1136"/>
      <c r="DL123" s="1136"/>
    </row>
    <row r="124" spans="1:116" s="1127" customFormat="1" ht="17.100000000000001" customHeight="1">
      <c r="A124" s="1158" t="s">
        <v>1528</v>
      </c>
      <c r="B124" s="1158">
        <v>2982977</v>
      </c>
      <c r="C124" s="1159">
        <v>1960</v>
      </c>
      <c r="D124" s="1231">
        <v>42844</v>
      </c>
      <c r="E124" s="1222" t="s">
        <v>380</v>
      </c>
      <c r="F124" s="1222"/>
      <c r="G124" s="1222"/>
      <c r="H124" s="1243">
        <v>42773</v>
      </c>
      <c r="I124" s="1223">
        <v>42777</v>
      </c>
      <c r="J124" s="1222" t="s">
        <v>381</v>
      </c>
      <c r="K124" s="1243">
        <v>42809</v>
      </c>
      <c r="L124" s="1243">
        <v>42809</v>
      </c>
      <c r="M124" s="1222" t="s">
        <v>381</v>
      </c>
      <c r="N124" s="1223" t="s">
        <v>380</v>
      </c>
      <c r="O124" s="1222"/>
      <c r="P124" s="1222"/>
      <c r="Q124" s="1222"/>
      <c r="R124" s="1222"/>
      <c r="S124" s="1222"/>
      <c r="T124" s="1223" t="s">
        <v>380</v>
      </c>
      <c r="U124" s="1223"/>
      <c r="V124" s="1222"/>
      <c r="W124" s="1243">
        <v>42777</v>
      </c>
      <c r="X124" s="1223"/>
      <c r="Y124" s="1222"/>
      <c r="Z124" s="1223" t="s">
        <v>380</v>
      </c>
      <c r="AA124" s="1222"/>
      <c r="AB124" s="1222"/>
      <c r="AC124" s="1243" t="s">
        <v>380</v>
      </c>
      <c r="AD124" s="1223"/>
      <c r="AE124" s="1222"/>
      <c r="AF124" s="1243">
        <v>42777</v>
      </c>
      <c r="AG124" s="1223"/>
      <c r="AH124" s="1222"/>
      <c r="AI124" s="1223" t="s">
        <v>380</v>
      </c>
      <c r="AJ124" s="1223"/>
      <c r="AK124" s="1222"/>
      <c r="AL124" s="1223" t="s">
        <v>380</v>
      </c>
      <c r="AM124" s="1222"/>
      <c r="AN124" s="1222"/>
      <c r="AO124" s="1223" t="s">
        <v>380</v>
      </c>
      <c r="AP124" s="1222"/>
      <c r="AQ124" s="1222"/>
      <c r="AR124" s="1223" t="s">
        <v>380</v>
      </c>
      <c r="AS124" s="1222"/>
      <c r="AT124" s="1222"/>
      <c r="AU124" s="1223" t="s">
        <v>380</v>
      </c>
      <c r="AV124" s="1222"/>
      <c r="AW124" s="1222"/>
      <c r="AX124" s="1223" t="s">
        <v>380</v>
      </c>
      <c r="AY124" s="1222"/>
      <c r="AZ124" s="1222"/>
      <c r="BA124" s="1223" t="s">
        <v>380</v>
      </c>
      <c r="BB124" s="1222"/>
      <c r="BC124" s="1222"/>
      <c r="BD124" s="1223" t="s">
        <v>380</v>
      </c>
      <c r="BE124" s="1222"/>
      <c r="BF124" s="1222"/>
      <c r="BG124" s="1223" t="s">
        <v>380</v>
      </c>
      <c r="BH124" s="1222"/>
      <c r="BI124" s="1222"/>
      <c r="BJ124" s="1243">
        <v>42788</v>
      </c>
      <c r="BK124" s="1222">
        <v>42789</v>
      </c>
      <c r="BL124" s="1222" t="s">
        <v>611</v>
      </c>
      <c r="BM124" s="1247" t="s">
        <v>380</v>
      </c>
      <c r="BN124" s="1225"/>
      <c r="BO124" s="1225"/>
      <c r="BP124" s="1223" t="s">
        <v>782</v>
      </c>
      <c r="BQ124" s="1223"/>
      <c r="BR124" s="1222"/>
      <c r="BS124" s="1223" t="s">
        <v>782</v>
      </c>
      <c r="BT124" s="1222"/>
      <c r="BU124" s="1222"/>
      <c r="BV124" s="1222"/>
      <c r="BW124" s="1222"/>
      <c r="BX124" s="1135"/>
      <c r="BY124" s="1136"/>
      <c r="BZ124" s="1136"/>
      <c r="CA124" s="1136"/>
      <c r="CB124" s="1136"/>
      <c r="CC124" s="1136"/>
      <c r="CD124" s="1136"/>
      <c r="CE124" s="1136"/>
      <c r="CF124" s="1136"/>
      <c r="CG124" s="1136"/>
      <c r="CH124" s="1136"/>
      <c r="CI124" s="1136"/>
      <c r="CJ124" s="1136"/>
      <c r="CK124" s="1136"/>
      <c r="CL124" s="1136"/>
      <c r="CM124" s="1136"/>
      <c r="CN124" s="1136"/>
      <c r="CO124" s="1136"/>
      <c r="CP124" s="1136"/>
      <c r="CQ124" s="1136"/>
      <c r="CR124" s="1136"/>
      <c r="CS124" s="1136"/>
      <c r="CT124" s="1136"/>
      <c r="CU124" s="1136"/>
      <c r="CV124" s="1136"/>
      <c r="CW124" s="1136"/>
      <c r="CX124" s="1136"/>
      <c r="CY124" s="1136"/>
      <c r="CZ124" s="1136"/>
      <c r="DA124" s="1136"/>
      <c r="DB124" s="1136"/>
      <c r="DC124" s="1136"/>
      <c r="DD124" s="1136"/>
      <c r="DE124" s="1136"/>
      <c r="DF124" s="1136"/>
      <c r="DG124" s="1136"/>
      <c r="DH124" s="1136"/>
      <c r="DI124" s="1136"/>
      <c r="DJ124" s="1136"/>
      <c r="DK124" s="1136"/>
      <c r="DL124" s="1136"/>
    </row>
    <row r="125" spans="1:116" s="1127" customFormat="1" ht="17.100000000000001" customHeight="1">
      <c r="A125" s="1158" t="s">
        <v>1529</v>
      </c>
      <c r="B125" s="1158">
        <v>2982979</v>
      </c>
      <c r="C125" s="1159">
        <v>7409</v>
      </c>
      <c r="D125" s="1231">
        <v>42844</v>
      </c>
      <c r="E125" s="1222" t="s">
        <v>380</v>
      </c>
      <c r="F125" s="1222"/>
      <c r="G125" s="1222"/>
      <c r="H125" s="1243">
        <v>42773</v>
      </c>
      <c r="I125" s="1223">
        <v>42777</v>
      </c>
      <c r="J125" s="1222" t="s">
        <v>381</v>
      </c>
      <c r="K125" s="1243">
        <v>42809</v>
      </c>
      <c r="L125" s="1243">
        <v>42809</v>
      </c>
      <c r="M125" s="1222" t="s">
        <v>381</v>
      </c>
      <c r="N125" s="1223" t="s">
        <v>380</v>
      </c>
      <c r="O125" s="1222"/>
      <c r="P125" s="1222"/>
      <c r="Q125" s="1222"/>
      <c r="R125" s="1222"/>
      <c r="S125" s="1222"/>
      <c r="T125" s="1223" t="s">
        <v>380</v>
      </c>
      <c r="U125" s="1223"/>
      <c r="V125" s="1222"/>
      <c r="W125" s="1243">
        <v>42777</v>
      </c>
      <c r="X125" s="1223"/>
      <c r="Y125" s="1222"/>
      <c r="Z125" s="1223" t="s">
        <v>380</v>
      </c>
      <c r="AA125" s="1222"/>
      <c r="AB125" s="1222"/>
      <c r="AC125" s="1243" t="s">
        <v>380</v>
      </c>
      <c r="AD125" s="1223"/>
      <c r="AE125" s="1222"/>
      <c r="AF125" s="1243">
        <v>42777</v>
      </c>
      <c r="AG125" s="1223"/>
      <c r="AH125" s="1222"/>
      <c r="AI125" s="1223" t="s">
        <v>380</v>
      </c>
      <c r="AJ125" s="1223"/>
      <c r="AK125" s="1222"/>
      <c r="AL125" s="1223" t="s">
        <v>380</v>
      </c>
      <c r="AM125" s="1222"/>
      <c r="AN125" s="1222"/>
      <c r="AO125" s="1223" t="s">
        <v>380</v>
      </c>
      <c r="AP125" s="1222"/>
      <c r="AQ125" s="1222"/>
      <c r="AR125" s="1223" t="s">
        <v>380</v>
      </c>
      <c r="AS125" s="1222"/>
      <c r="AT125" s="1222"/>
      <c r="AU125" s="1223" t="s">
        <v>380</v>
      </c>
      <c r="AV125" s="1222"/>
      <c r="AW125" s="1222"/>
      <c r="AX125" s="1223" t="s">
        <v>380</v>
      </c>
      <c r="AY125" s="1222"/>
      <c r="AZ125" s="1222"/>
      <c r="BA125" s="1223" t="s">
        <v>380</v>
      </c>
      <c r="BB125" s="1222"/>
      <c r="BC125" s="1222"/>
      <c r="BD125" s="1223" t="s">
        <v>380</v>
      </c>
      <c r="BE125" s="1222"/>
      <c r="BF125" s="1222"/>
      <c r="BG125" s="1223" t="s">
        <v>380</v>
      </c>
      <c r="BH125" s="1222"/>
      <c r="BI125" s="1222"/>
      <c r="BJ125" s="1243">
        <v>42781</v>
      </c>
      <c r="BK125" s="1223">
        <v>42786</v>
      </c>
      <c r="BL125" s="1222" t="s">
        <v>611</v>
      </c>
      <c r="BM125" s="1247" t="s">
        <v>380</v>
      </c>
      <c r="BN125" s="1225"/>
      <c r="BO125" s="1225"/>
      <c r="BP125" s="1223" t="s">
        <v>782</v>
      </c>
      <c r="BQ125" s="1223"/>
      <c r="BR125" s="1222"/>
      <c r="BS125" s="1223" t="s">
        <v>782</v>
      </c>
      <c r="BT125" s="1222"/>
      <c r="BU125" s="1222"/>
      <c r="BV125" s="1222"/>
      <c r="BW125" s="1222"/>
      <c r="BX125" s="1135"/>
      <c r="BY125" s="1136"/>
      <c r="BZ125" s="1136"/>
      <c r="CA125" s="1136"/>
      <c r="CB125" s="1136"/>
      <c r="CC125" s="1136"/>
      <c r="CD125" s="1136"/>
      <c r="CE125" s="1136"/>
      <c r="CF125" s="1136"/>
      <c r="CG125" s="1136"/>
      <c r="CH125" s="1136"/>
      <c r="CI125" s="1136"/>
      <c r="CJ125" s="1136"/>
      <c r="CK125" s="1136"/>
      <c r="CL125" s="1136"/>
      <c r="CM125" s="1136"/>
      <c r="CN125" s="1136"/>
      <c r="CO125" s="1136"/>
      <c r="CP125" s="1136"/>
      <c r="CQ125" s="1136"/>
      <c r="CR125" s="1136"/>
      <c r="CS125" s="1136"/>
      <c r="CT125" s="1136"/>
      <c r="CU125" s="1136"/>
      <c r="CV125" s="1136"/>
      <c r="CW125" s="1136"/>
      <c r="CX125" s="1136"/>
      <c r="CY125" s="1136"/>
      <c r="CZ125" s="1136"/>
      <c r="DA125" s="1136"/>
      <c r="DB125" s="1136"/>
      <c r="DC125" s="1136"/>
      <c r="DD125" s="1136"/>
      <c r="DE125" s="1136"/>
      <c r="DF125" s="1136"/>
      <c r="DG125" s="1136"/>
      <c r="DH125" s="1136"/>
      <c r="DI125" s="1136"/>
      <c r="DJ125" s="1136"/>
      <c r="DK125" s="1136"/>
      <c r="DL125" s="1136"/>
    </row>
    <row r="126" spans="1:116" s="1127" customFormat="1" ht="17.100000000000001" customHeight="1">
      <c r="A126" s="1156" t="s">
        <v>1543</v>
      </c>
      <c r="B126" s="1261" t="s">
        <v>1542</v>
      </c>
      <c r="C126" s="1157">
        <v>4785</v>
      </c>
      <c r="D126" s="1262">
        <v>42851</v>
      </c>
      <c r="E126" s="1222">
        <v>42815</v>
      </c>
      <c r="F126" s="1263" t="s">
        <v>1488</v>
      </c>
      <c r="G126" s="1222"/>
      <c r="H126" s="1223" t="s">
        <v>380</v>
      </c>
      <c r="I126" s="1223"/>
      <c r="J126" s="1222"/>
      <c r="K126" s="1243">
        <v>42829</v>
      </c>
      <c r="L126" s="1263" t="s">
        <v>1488</v>
      </c>
      <c r="M126" s="1222"/>
      <c r="N126" s="1223" t="s">
        <v>380</v>
      </c>
      <c r="O126" s="1222"/>
      <c r="P126" s="1222"/>
      <c r="Q126" s="1222"/>
      <c r="R126" s="1222"/>
      <c r="S126" s="1222"/>
      <c r="T126" s="1223" t="s">
        <v>380</v>
      </c>
      <c r="U126" s="1223"/>
      <c r="V126" s="1222"/>
      <c r="W126" s="1222" t="s">
        <v>380</v>
      </c>
      <c r="X126" s="1223"/>
      <c r="Y126" s="1222"/>
      <c r="Z126" s="1243" t="s">
        <v>380</v>
      </c>
      <c r="AA126" s="1222"/>
      <c r="AB126" s="1222"/>
      <c r="AC126" s="1243">
        <v>42798</v>
      </c>
      <c r="AD126" s="1255" t="s">
        <v>1488</v>
      </c>
      <c r="AE126" s="1222"/>
      <c r="AF126" s="1243" t="s">
        <v>379</v>
      </c>
      <c r="AG126" s="1223"/>
      <c r="AH126" s="1222"/>
      <c r="AI126" s="1243" t="s">
        <v>379</v>
      </c>
      <c r="AJ126" s="1223"/>
      <c r="AK126" s="1222"/>
      <c r="AL126" s="1243" t="s">
        <v>782</v>
      </c>
      <c r="AM126" s="1222"/>
      <c r="AN126" s="1222"/>
      <c r="AO126" s="1223" t="s">
        <v>380</v>
      </c>
      <c r="AP126" s="1222"/>
      <c r="AQ126" s="1222"/>
      <c r="AR126" s="1223" t="s">
        <v>380</v>
      </c>
      <c r="AS126" s="1222"/>
      <c r="AT126" s="1222"/>
      <c r="AU126" s="1223" t="s">
        <v>380</v>
      </c>
      <c r="AV126" s="1222"/>
      <c r="AW126" s="1222"/>
      <c r="AX126" s="1223" t="s">
        <v>380</v>
      </c>
      <c r="AY126" s="1222"/>
      <c r="AZ126" s="1222"/>
      <c r="BA126" s="1223">
        <v>42815</v>
      </c>
      <c r="BB126" s="1263" t="s">
        <v>1488</v>
      </c>
      <c r="BC126" s="1222"/>
      <c r="BD126" s="1223" t="s">
        <v>380</v>
      </c>
      <c r="BE126" s="1222"/>
      <c r="BF126" s="1222"/>
      <c r="BG126" s="1223" t="s">
        <v>379</v>
      </c>
      <c r="BH126" s="1222"/>
      <c r="BI126" s="1222"/>
      <c r="BJ126" s="1223" t="s">
        <v>380</v>
      </c>
      <c r="BK126" s="1222"/>
      <c r="BL126" s="1222"/>
      <c r="BM126" s="1247" t="s">
        <v>380</v>
      </c>
      <c r="BN126" s="1225"/>
      <c r="BO126" s="1225"/>
      <c r="BP126" s="1223" t="s">
        <v>782</v>
      </c>
      <c r="BQ126" s="1223"/>
      <c r="BR126" s="1222"/>
      <c r="BS126" s="1223" t="s">
        <v>782</v>
      </c>
      <c r="BT126" s="1222"/>
      <c r="BU126" s="1222"/>
      <c r="BV126" s="1222"/>
      <c r="BW126" s="1264"/>
      <c r="BX126" s="1135"/>
      <c r="BY126" s="1136"/>
      <c r="BZ126" s="1136"/>
      <c r="CA126" s="1136"/>
      <c r="CB126" s="1136"/>
      <c r="CC126" s="1136"/>
      <c r="CD126" s="1136"/>
      <c r="CE126" s="1136"/>
      <c r="CF126" s="1136"/>
      <c r="CG126" s="1136"/>
      <c r="CH126" s="1136"/>
      <c r="CI126" s="1136"/>
      <c r="CJ126" s="1136"/>
      <c r="CK126" s="1136"/>
      <c r="CL126" s="1136"/>
      <c r="CM126" s="1136"/>
      <c r="CN126" s="1136"/>
      <c r="CO126" s="1136"/>
      <c r="CP126" s="1136"/>
      <c r="CQ126" s="1136"/>
      <c r="CR126" s="1136"/>
      <c r="CS126" s="1136"/>
      <c r="CT126" s="1136"/>
      <c r="CU126" s="1136"/>
      <c r="CV126" s="1136"/>
      <c r="CW126" s="1136"/>
      <c r="CX126" s="1136"/>
      <c r="CY126" s="1136"/>
      <c r="CZ126" s="1136"/>
      <c r="DA126" s="1136"/>
      <c r="DB126" s="1136"/>
      <c r="DC126" s="1136"/>
      <c r="DD126" s="1136"/>
      <c r="DE126" s="1136"/>
      <c r="DF126" s="1136"/>
      <c r="DG126" s="1136"/>
      <c r="DH126" s="1136"/>
      <c r="DI126" s="1136"/>
      <c r="DJ126" s="1136"/>
      <c r="DK126" s="1136"/>
      <c r="DL126" s="1136"/>
    </row>
    <row r="127" spans="1:116" s="1127" customFormat="1" ht="17.100000000000001" customHeight="1">
      <c r="A127" s="1414" t="s">
        <v>1622</v>
      </c>
      <c r="B127" s="1414"/>
      <c r="C127" s="1227">
        <f>SUM(C107:C126)</f>
        <v>177558</v>
      </c>
      <c r="D127" s="1228"/>
      <c r="E127" s="1228"/>
      <c r="F127" s="1228"/>
      <c r="G127" s="1228"/>
      <c r="H127" s="1228"/>
      <c r="I127" s="1228"/>
      <c r="J127" s="1228"/>
      <c r="K127" s="1228"/>
      <c r="L127" s="1228"/>
      <c r="M127" s="1228"/>
      <c r="N127" s="1228"/>
      <c r="O127" s="1228"/>
      <c r="P127" s="1228"/>
      <c r="Q127" s="1229"/>
      <c r="R127" s="1228"/>
      <c r="S127" s="1228"/>
      <c r="T127" s="1228"/>
      <c r="U127" s="1228"/>
      <c r="V127" s="1228"/>
      <c r="W127" s="1228"/>
      <c r="X127" s="1228"/>
      <c r="Y127" s="1228"/>
      <c r="Z127" s="1228"/>
      <c r="AA127" s="1228"/>
      <c r="AB127" s="1228"/>
      <c r="AC127" s="1228"/>
      <c r="AD127" s="1228"/>
      <c r="AE127" s="1228"/>
      <c r="AF127" s="1228"/>
      <c r="AG127" s="1228"/>
      <c r="AH127" s="1228"/>
      <c r="AI127" s="1228"/>
      <c r="AJ127" s="1228"/>
      <c r="AK127" s="1228"/>
      <c r="AL127" s="1228"/>
      <c r="AM127" s="1228"/>
      <c r="AN127" s="1228"/>
      <c r="AO127" s="1228"/>
      <c r="AP127" s="1228"/>
      <c r="AQ127" s="1228"/>
      <c r="AR127" s="1228"/>
      <c r="AS127" s="1228"/>
      <c r="AT127" s="1228"/>
      <c r="AU127" s="1228"/>
      <c r="AV127" s="1228"/>
      <c r="AW127" s="1228"/>
      <c r="AX127" s="1228"/>
      <c r="AY127" s="1228"/>
      <c r="AZ127" s="1228"/>
      <c r="BA127" s="1228"/>
      <c r="BB127" s="1228"/>
      <c r="BC127" s="1228"/>
      <c r="BD127" s="1228"/>
      <c r="BE127" s="1228"/>
      <c r="BF127" s="1228"/>
      <c r="BG127" s="1228"/>
      <c r="BH127" s="1228"/>
      <c r="BI127" s="1228"/>
      <c r="BJ127" s="1228"/>
      <c r="BK127" s="1228"/>
      <c r="BL127" s="1228"/>
      <c r="BM127" s="1228"/>
      <c r="BN127" s="1228"/>
      <c r="BO127" s="1228"/>
      <c r="BP127" s="1228"/>
      <c r="BQ127" s="1228"/>
      <c r="BR127" s="1228"/>
      <c r="BS127" s="1228"/>
      <c r="BT127" s="1228"/>
      <c r="BU127" s="1228"/>
      <c r="BV127" s="1228"/>
      <c r="BW127" s="1228"/>
      <c r="BX127" s="1135"/>
      <c r="BY127" s="1136"/>
      <c r="BZ127" s="1136"/>
      <c r="CA127" s="1136"/>
      <c r="CB127" s="1136"/>
      <c r="CC127" s="1136"/>
      <c r="CD127" s="1136"/>
      <c r="CE127" s="1136"/>
      <c r="CF127" s="1136"/>
      <c r="CG127" s="1136"/>
      <c r="CH127" s="1136"/>
      <c r="CI127" s="1136"/>
      <c r="CJ127" s="1136"/>
      <c r="CK127" s="1136"/>
      <c r="CL127" s="1136"/>
      <c r="CM127" s="1136"/>
      <c r="CN127" s="1136"/>
      <c r="CO127" s="1136"/>
      <c r="CP127" s="1136"/>
      <c r="CQ127" s="1136"/>
      <c r="CR127" s="1136"/>
      <c r="CS127" s="1136"/>
      <c r="CT127" s="1136"/>
      <c r="CU127" s="1136"/>
      <c r="CV127" s="1136"/>
      <c r="CW127" s="1136"/>
      <c r="CX127" s="1136"/>
      <c r="CY127" s="1136"/>
      <c r="CZ127" s="1136"/>
      <c r="DA127" s="1136"/>
      <c r="DB127" s="1136"/>
      <c r="DC127" s="1136"/>
      <c r="DD127" s="1136"/>
      <c r="DE127" s="1136"/>
      <c r="DF127" s="1136"/>
      <c r="DG127" s="1136"/>
      <c r="DH127" s="1136"/>
      <c r="DI127" s="1136"/>
      <c r="DJ127" s="1136"/>
      <c r="DK127" s="1136"/>
      <c r="DL127" s="1136"/>
    </row>
    <row r="128" spans="1:116" s="1127" customFormat="1" ht="17.100000000000001" customHeight="1">
      <c r="A128" s="1161" t="s">
        <v>1556</v>
      </c>
      <c r="B128" s="1265" t="s">
        <v>1476</v>
      </c>
      <c r="C128" s="1161">
        <v>20000</v>
      </c>
      <c r="D128" s="1235">
        <v>42857</v>
      </c>
      <c r="E128" s="1222" t="s">
        <v>380</v>
      </c>
      <c r="F128" s="1222"/>
      <c r="G128" s="1222"/>
      <c r="H128" s="1223" t="s">
        <v>380</v>
      </c>
      <c r="I128" s="1223"/>
      <c r="J128" s="1222"/>
      <c r="K128" s="1223">
        <v>42829</v>
      </c>
      <c r="L128" s="1223"/>
      <c r="M128" s="1222"/>
      <c r="N128" s="1222"/>
      <c r="O128" s="1222"/>
      <c r="P128" s="1222"/>
      <c r="Q128" s="1223" t="s">
        <v>380</v>
      </c>
      <c r="R128" s="1223"/>
      <c r="S128" s="1222"/>
      <c r="T128" s="1223"/>
      <c r="U128" s="1223"/>
      <c r="V128" s="1222"/>
      <c r="W128" s="1222"/>
      <c r="X128" s="1223"/>
      <c r="Y128" s="1222"/>
      <c r="Z128" s="1223" t="s">
        <v>380</v>
      </c>
      <c r="AA128" s="1222"/>
      <c r="AB128" s="1222"/>
      <c r="AC128" s="1223" t="s">
        <v>380</v>
      </c>
      <c r="AD128" s="1223"/>
      <c r="AE128" s="1222"/>
      <c r="AF128" s="1243">
        <v>42788</v>
      </c>
      <c r="AG128" s="1223"/>
      <c r="AH128" s="1222"/>
      <c r="AI128" s="1223">
        <v>42814</v>
      </c>
      <c r="AJ128" s="1223"/>
      <c r="AK128" s="1222"/>
      <c r="AL128" s="1223">
        <v>42822</v>
      </c>
      <c r="AM128" s="1222"/>
      <c r="AN128" s="1222"/>
      <c r="AO128" s="1223" t="s">
        <v>380</v>
      </c>
      <c r="AP128" s="1222"/>
      <c r="AQ128" s="1222"/>
      <c r="AR128" s="1223" t="s">
        <v>380</v>
      </c>
      <c r="AS128" s="1222"/>
      <c r="AT128" s="1222"/>
      <c r="AU128" s="1223" t="s">
        <v>380</v>
      </c>
      <c r="AV128" s="1222"/>
      <c r="AW128" s="1222"/>
      <c r="AX128" s="1223" t="s">
        <v>380</v>
      </c>
      <c r="AY128" s="1222"/>
      <c r="AZ128" s="1222"/>
      <c r="BA128" s="1223" t="s">
        <v>380</v>
      </c>
      <c r="BB128" s="1222"/>
      <c r="BC128" s="1222"/>
      <c r="BD128" s="1223" t="s">
        <v>380</v>
      </c>
      <c r="BE128" s="1222"/>
      <c r="BF128" s="1222"/>
      <c r="BG128" s="1223" t="s">
        <v>380</v>
      </c>
      <c r="BH128" s="1222"/>
      <c r="BI128" s="1222"/>
      <c r="BJ128" s="1223" t="s">
        <v>380</v>
      </c>
      <c r="BK128" s="1222"/>
      <c r="BL128" s="1222"/>
      <c r="BM128" s="1247">
        <v>42792</v>
      </c>
      <c r="BN128" s="1225"/>
      <c r="BO128" s="1225"/>
      <c r="BP128" s="1223" t="s">
        <v>782</v>
      </c>
      <c r="BQ128" s="1223"/>
      <c r="BR128" s="1222"/>
      <c r="BS128" s="1223" t="s">
        <v>893</v>
      </c>
      <c r="BT128" s="1222"/>
      <c r="BU128" s="1222"/>
      <c r="BV128" s="1222"/>
      <c r="BW128" s="1222"/>
      <c r="BX128" s="1135"/>
      <c r="BY128" s="1136"/>
      <c r="BZ128" s="1136"/>
      <c r="CA128" s="1136"/>
      <c r="CB128" s="1136"/>
      <c r="CC128" s="1136"/>
      <c r="CD128" s="1136"/>
      <c r="CE128" s="1136"/>
      <c r="CF128" s="1136"/>
      <c r="CG128" s="1136"/>
      <c r="CH128" s="1136"/>
      <c r="CI128" s="1136"/>
      <c r="CJ128" s="1136"/>
      <c r="CK128" s="1136"/>
      <c r="CL128" s="1136"/>
      <c r="CM128" s="1136"/>
      <c r="CN128" s="1136"/>
      <c r="CO128" s="1136"/>
      <c r="CP128" s="1136"/>
      <c r="CQ128" s="1136"/>
      <c r="CR128" s="1136"/>
      <c r="CS128" s="1136"/>
      <c r="CT128" s="1136"/>
      <c r="CU128" s="1136"/>
      <c r="CV128" s="1136"/>
      <c r="CW128" s="1136"/>
      <c r="CX128" s="1136"/>
      <c r="CY128" s="1136"/>
      <c r="CZ128" s="1136"/>
      <c r="DA128" s="1136"/>
      <c r="DB128" s="1136"/>
      <c r="DC128" s="1136"/>
      <c r="DD128" s="1136"/>
      <c r="DE128" s="1136"/>
      <c r="DF128" s="1136"/>
      <c r="DG128" s="1136"/>
      <c r="DH128" s="1136"/>
      <c r="DI128" s="1136"/>
      <c r="DJ128" s="1136"/>
      <c r="DK128" s="1136"/>
      <c r="DL128" s="1136"/>
    </row>
    <row r="129" spans="1:116" s="1127" customFormat="1" ht="17.100000000000001" customHeight="1">
      <c r="A129" s="1161" t="s">
        <v>1557</v>
      </c>
      <c r="B129" s="1265" t="s">
        <v>1474</v>
      </c>
      <c r="C129" s="1161">
        <v>9200</v>
      </c>
      <c r="D129" s="1235">
        <v>42857</v>
      </c>
      <c r="E129" s="1222" t="s">
        <v>380</v>
      </c>
      <c r="F129" s="1222"/>
      <c r="G129" s="1222"/>
      <c r="H129" s="1223" t="s">
        <v>380</v>
      </c>
      <c r="I129" s="1223"/>
      <c r="J129" s="1222"/>
      <c r="K129" s="1223">
        <v>42829</v>
      </c>
      <c r="L129" s="1223"/>
      <c r="M129" s="1222"/>
      <c r="N129" s="1222"/>
      <c r="O129" s="1222"/>
      <c r="P129" s="1222"/>
      <c r="Q129" s="1223" t="s">
        <v>380</v>
      </c>
      <c r="R129" s="1223"/>
      <c r="S129" s="1222"/>
      <c r="T129" s="1223"/>
      <c r="U129" s="1223"/>
      <c r="V129" s="1222"/>
      <c r="W129" s="1222"/>
      <c r="X129" s="1223"/>
      <c r="Y129" s="1222"/>
      <c r="Z129" s="1223" t="s">
        <v>380</v>
      </c>
      <c r="AA129" s="1222"/>
      <c r="AB129" s="1222"/>
      <c r="AC129" s="1223" t="s">
        <v>380</v>
      </c>
      <c r="AD129" s="1223"/>
      <c r="AE129" s="1222"/>
      <c r="AF129" s="1243">
        <v>42788</v>
      </c>
      <c r="AG129" s="1223"/>
      <c r="AH129" s="1222"/>
      <c r="AI129" s="1223">
        <v>42814</v>
      </c>
      <c r="AJ129" s="1223"/>
      <c r="AK129" s="1222"/>
      <c r="AL129" s="1223">
        <v>42822</v>
      </c>
      <c r="AM129" s="1222"/>
      <c r="AN129" s="1222"/>
      <c r="AO129" s="1223" t="s">
        <v>380</v>
      </c>
      <c r="AP129" s="1222"/>
      <c r="AQ129" s="1222"/>
      <c r="AR129" s="1223" t="s">
        <v>380</v>
      </c>
      <c r="AS129" s="1222"/>
      <c r="AT129" s="1222"/>
      <c r="AU129" s="1223" t="s">
        <v>380</v>
      </c>
      <c r="AV129" s="1222"/>
      <c r="AW129" s="1222"/>
      <c r="AX129" s="1223" t="s">
        <v>380</v>
      </c>
      <c r="AY129" s="1222"/>
      <c r="AZ129" s="1222"/>
      <c r="BA129" s="1223" t="s">
        <v>380</v>
      </c>
      <c r="BB129" s="1222"/>
      <c r="BC129" s="1222"/>
      <c r="BD129" s="1223" t="s">
        <v>380</v>
      </c>
      <c r="BE129" s="1222"/>
      <c r="BF129" s="1222"/>
      <c r="BG129" s="1223" t="s">
        <v>380</v>
      </c>
      <c r="BH129" s="1222"/>
      <c r="BI129" s="1222"/>
      <c r="BJ129" s="1223" t="s">
        <v>380</v>
      </c>
      <c r="BK129" s="1222"/>
      <c r="BL129" s="1222"/>
      <c r="BM129" s="1247">
        <v>42792</v>
      </c>
      <c r="BN129" s="1225"/>
      <c r="BO129" s="1225"/>
      <c r="BP129" s="1223" t="s">
        <v>782</v>
      </c>
      <c r="BQ129" s="1223"/>
      <c r="BR129" s="1222"/>
      <c r="BS129" s="1223" t="s">
        <v>893</v>
      </c>
      <c r="BT129" s="1222"/>
      <c r="BU129" s="1222"/>
      <c r="BV129" s="1222"/>
      <c r="BW129" s="1222"/>
      <c r="BX129" s="1135"/>
      <c r="BY129" s="1136"/>
      <c r="BZ129" s="1136"/>
      <c r="CA129" s="1136"/>
      <c r="CB129" s="1136"/>
      <c r="CC129" s="1136"/>
      <c r="CD129" s="1136"/>
      <c r="CE129" s="1136"/>
      <c r="CF129" s="1136"/>
      <c r="CG129" s="1136"/>
      <c r="CH129" s="1136"/>
      <c r="CI129" s="1136"/>
      <c r="CJ129" s="1136"/>
      <c r="CK129" s="1136"/>
      <c r="CL129" s="1136"/>
      <c r="CM129" s="1136"/>
      <c r="CN129" s="1136"/>
      <c r="CO129" s="1136"/>
      <c r="CP129" s="1136"/>
      <c r="CQ129" s="1136"/>
      <c r="CR129" s="1136"/>
      <c r="CS129" s="1136"/>
      <c r="CT129" s="1136"/>
      <c r="CU129" s="1136"/>
      <c r="CV129" s="1136"/>
      <c r="CW129" s="1136"/>
      <c r="CX129" s="1136"/>
      <c r="CY129" s="1136"/>
      <c r="CZ129" s="1136"/>
      <c r="DA129" s="1136"/>
      <c r="DB129" s="1136"/>
      <c r="DC129" s="1136"/>
      <c r="DD129" s="1136"/>
      <c r="DE129" s="1136"/>
      <c r="DF129" s="1136"/>
      <c r="DG129" s="1136"/>
      <c r="DH129" s="1136"/>
      <c r="DI129" s="1136"/>
      <c r="DJ129" s="1136"/>
      <c r="DK129" s="1136"/>
      <c r="DL129" s="1136"/>
    </row>
    <row r="130" spans="1:116" s="1127" customFormat="1" ht="17.100000000000001" customHeight="1">
      <c r="A130" s="1156" t="s">
        <v>1532</v>
      </c>
      <c r="B130" s="1261">
        <v>4373501</v>
      </c>
      <c r="C130" s="1157">
        <v>3000</v>
      </c>
      <c r="D130" s="1266">
        <v>42858</v>
      </c>
      <c r="E130" s="1222" t="s">
        <v>380</v>
      </c>
      <c r="F130" s="1222"/>
      <c r="G130" s="1222"/>
      <c r="H130" s="1243">
        <v>42817</v>
      </c>
      <c r="I130" s="1223">
        <v>42828</v>
      </c>
      <c r="J130" s="1222" t="s">
        <v>381</v>
      </c>
      <c r="K130" s="1243">
        <v>42826</v>
      </c>
      <c r="L130" s="1223"/>
      <c r="M130" s="1222"/>
      <c r="N130" s="1222">
        <v>42826</v>
      </c>
      <c r="O130" s="1222"/>
      <c r="P130" s="1222"/>
      <c r="Q130" s="1223" t="s">
        <v>380</v>
      </c>
      <c r="R130" s="1223"/>
      <c r="S130" s="1222"/>
      <c r="T130" s="1223">
        <v>42815</v>
      </c>
      <c r="U130" s="1223"/>
      <c r="V130" s="1222"/>
      <c r="W130" s="1223">
        <v>42815</v>
      </c>
      <c r="X130" s="1223"/>
      <c r="Y130" s="1222"/>
      <c r="Z130" s="1243">
        <v>42795</v>
      </c>
      <c r="AA130" s="1222"/>
      <c r="AB130" s="1222"/>
      <c r="AC130" s="1243">
        <v>42795</v>
      </c>
      <c r="AD130" s="1223"/>
      <c r="AE130" s="1222"/>
      <c r="AF130" s="1243" t="s">
        <v>380</v>
      </c>
      <c r="AG130" s="1223"/>
      <c r="AH130" s="1222"/>
      <c r="AI130" s="1223" t="s">
        <v>380</v>
      </c>
      <c r="AJ130" s="1223"/>
      <c r="AK130" s="1222"/>
      <c r="AL130" s="1223" t="s">
        <v>380</v>
      </c>
      <c r="AM130" s="1222"/>
      <c r="AN130" s="1222"/>
      <c r="AO130" s="1223" t="s">
        <v>380</v>
      </c>
      <c r="AP130" s="1222"/>
      <c r="AQ130" s="1222"/>
      <c r="AR130" s="1223" t="s">
        <v>380</v>
      </c>
      <c r="AS130" s="1222"/>
      <c r="AT130" s="1222"/>
      <c r="AU130" s="1223" t="s">
        <v>380</v>
      </c>
      <c r="AV130" s="1222"/>
      <c r="AW130" s="1222"/>
      <c r="AX130" s="1223" t="s">
        <v>380</v>
      </c>
      <c r="AY130" s="1222"/>
      <c r="AZ130" s="1222"/>
      <c r="BA130" s="1223">
        <v>42834</v>
      </c>
      <c r="BB130" s="1222"/>
      <c r="BC130" s="1222"/>
      <c r="BD130" s="1223" t="s">
        <v>380</v>
      </c>
      <c r="BE130" s="1222"/>
      <c r="BF130" s="1222"/>
      <c r="BG130" s="1223" t="s">
        <v>380</v>
      </c>
      <c r="BH130" s="1222"/>
      <c r="BI130" s="1222"/>
      <c r="BJ130" s="1223" t="s">
        <v>380</v>
      </c>
      <c r="BK130" s="1222"/>
      <c r="BL130" s="1222"/>
      <c r="BM130" s="1247" t="s">
        <v>380</v>
      </c>
      <c r="BN130" s="1225"/>
      <c r="BO130" s="1225"/>
      <c r="BP130" s="1223" t="s">
        <v>782</v>
      </c>
      <c r="BQ130" s="1223"/>
      <c r="BR130" s="1222"/>
      <c r="BS130" s="1223" t="s">
        <v>1705</v>
      </c>
      <c r="BT130" s="1222"/>
      <c r="BU130" s="1222"/>
      <c r="BV130" s="1222"/>
      <c r="BW130" s="1264"/>
      <c r="BX130" s="1135"/>
      <c r="BY130" s="1136"/>
      <c r="BZ130" s="1136"/>
      <c r="CA130" s="1136"/>
      <c r="CB130" s="1136"/>
      <c r="CC130" s="1136"/>
      <c r="CD130" s="1136"/>
      <c r="CE130" s="1136"/>
      <c r="CF130" s="1136"/>
      <c r="CG130" s="1136"/>
      <c r="CH130" s="1136"/>
      <c r="CI130" s="1136"/>
      <c r="CJ130" s="1136"/>
      <c r="CK130" s="1136"/>
      <c r="CL130" s="1136"/>
      <c r="CM130" s="1136"/>
      <c r="CN130" s="1136"/>
      <c r="CO130" s="1136"/>
      <c r="CP130" s="1136"/>
      <c r="CQ130" s="1136"/>
      <c r="CR130" s="1136"/>
      <c r="CS130" s="1136"/>
      <c r="CT130" s="1136"/>
      <c r="CU130" s="1136"/>
      <c r="CV130" s="1136"/>
      <c r="CW130" s="1136"/>
      <c r="CX130" s="1136"/>
      <c r="CY130" s="1136"/>
      <c r="CZ130" s="1136"/>
      <c r="DA130" s="1136"/>
      <c r="DB130" s="1136"/>
      <c r="DC130" s="1136"/>
      <c r="DD130" s="1136"/>
      <c r="DE130" s="1136"/>
      <c r="DF130" s="1136"/>
      <c r="DG130" s="1136"/>
      <c r="DH130" s="1136"/>
      <c r="DI130" s="1136"/>
      <c r="DJ130" s="1136"/>
      <c r="DK130" s="1136"/>
      <c r="DL130" s="1136"/>
    </row>
    <row r="131" spans="1:116" s="1127" customFormat="1" ht="17.100000000000001" customHeight="1">
      <c r="A131" s="1156" t="s">
        <v>1533</v>
      </c>
      <c r="B131" s="1261">
        <v>4273501</v>
      </c>
      <c r="C131" s="1157">
        <v>3000</v>
      </c>
      <c r="D131" s="1266">
        <v>42858</v>
      </c>
      <c r="E131" s="1222" t="s">
        <v>380</v>
      </c>
      <c r="F131" s="1222"/>
      <c r="G131" s="1222"/>
      <c r="H131" s="1243">
        <v>42817</v>
      </c>
      <c r="I131" s="1223">
        <v>42828</v>
      </c>
      <c r="J131" s="1222" t="s">
        <v>381</v>
      </c>
      <c r="K131" s="1243">
        <v>42826</v>
      </c>
      <c r="L131" s="1223"/>
      <c r="M131" s="1222"/>
      <c r="N131" s="1222">
        <v>42826</v>
      </c>
      <c r="O131" s="1222"/>
      <c r="P131" s="1222"/>
      <c r="Q131" s="1223" t="s">
        <v>380</v>
      </c>
      <c r="R131" s="1223"/>
      <c r="S131" s="1222"/>
      <c r="T131" s="1223">
        <v>42815</v>
      </c>
      <c r="U131" s="1223"/>
      <c r="V131" s="1222"/>
      <c r="W131" s="1223">
        <v>42815</v>
      </c>
      <c r="X131" s="1223"/>
      <c r="Y131" s="1222"/>
      <c r="Z131" s="1243">
        <v>42795</v>
      </c>
      <c r="AA131" s="1222"/>
      <c r="AB131" s="1222"/>
      <c r="AC131" s="1243">
        <v>42795</v>
      </c>
      <c r="AD131" s="1223"/>
      <c r="AE131" s="1222"/>
      <c r="AF131" s="1243" t="s">
        <v>380</v>
      </c>
      <c r="AG131" s="1223"/>
      <c r="AH131" s="1222"/>
      <c r="AI131" s="1223" t="s">
        <v>380</v>
      </c>
      <c r="AJ131" s="1223"/>
      <c r="AK131" s="1222"/>
      <c r="AL131" s="1223" t="s">
        <v>380</v>
      </c>
      <c r="AM131" s="1222"/>
      <c r="AN131" s="1222"/>
      <c r="AO131" s="1223" t="s">
        <v>380</v>
      </c>
      <c r="AP131" s="1222"/>
      <c r="AQ131" s="1222"/>
      <c r="AR131" s="1223" t="s">
        <v>380</v>
      </c>
      <c r="AS131" s="1222"/>
      <c r="AT131" s="1222"/>
      <c r="AU131" s="1223" t="s">
        <v>380</v>
      </c>
      <c r="AV131" s="1222"/>
      <c r="AW131" s="1222"/>
      <c r="AX131" s="1223" t="s">
        <v>380</v>
      </c>
      <c r="AY131" s="1222"/>
      <c r="AZ131" s="1222"/>
      <c r="BA131" s="1223">
        <v>42834</v>
      </c>
      <c r="BB131" s="1222"/>
      <c r="BC131" s="1222"/>
      <c r="BD131" s="1223" t="s">
        <v>380</v>
      </c>
      <c r="BE131" s="1222"/>
      <c r="BF131" s="1222"/>
      <c r="BG131" s="1223" t="s">
        <v>380</v>
      </c>
      <c r="BH131" s="1222"/>
      <c r="BI131" s="1222"/>
      <c r="BJ131" s="1223" t="s">
        <v>380</v>
      </c>
      <c r="BK131" s="1222"/>
      <c r="BL131" s="1222"/>
      <c r="BM131" s="1247" t="s">
        <v>380</v>
      </c>
      <c r="BN131" s="1225"/>
      <c r="BO131" s="1225"/>
      <c r="BP131" s="1223" t="s">
        <v>782</v>
      </c>
      <c r="BQ131" s="1223"/>
      <c r="BR131" s="1222"/>
      <c r="BS131" s="1223" t="s">
        <v>1705</v>
      </c>
      <c r="BT131" s="1222"/>
      <c r="BU131" s="1222"/>
      <c r="BV131" s="1222"/>
      <c r="BW131" s="1222"/>
      <c r="BX131" s="1135"/>
      <c r="BY131" s="1136"/>
      <c r="BZ131" s="1136"/>
      <c r="CA131" s="1136"/>
      <c r="CB131" s="1136"/>
      <c r="CC131" s="1136"/>
      <c r="CD131" s="1136"/>
      <c r="CE131" s="1136"/>
      <c r="CF131" s="1136"/>
      <c r="CG131" s="1136"/>
      <c r="CH131" s="1136"/>
      <c r="CI131" s="1136"/>
      <c r="CJ131" s="1136"/>
      <c r="CK131" s="1136"/>
      <c r="CL131" s="1136"/>
      <c r="CM131" s="1136"/>
      <c r="CN131" s="1136"/>
      <c r="CO131" s="1136"/>
      <c r="CP131" s="1136"/>
      <c r="CQ131" s="1136"/>
      <c r="CR131" s="1136"/>
      <c r="CS131" s="1136"/>
      <c r="CT131" s="1136"/>
      <c r="CU131" s="1136"/>
      <c r="CV131" s="1136"/>
      <c r="CW131" s="1136"/>
      <c r="CX131" s="1136"/>
      <c r="CY131" s="1136"/>
      <c r="CZ131" s="1136"/>
      <c r="DA131" s="1136"/>
      <c r="DB131" s="1136"/>
      <c r="DC131" s="1136"/>
      <c r="DD131" s="1136"/>
      <c r="DE131" s="1136"/>
      <c r="DF131" s="1136"/>
      <c r="DG131" s="1136"/>
      <c r="DH131" s="1136"/>
      <c r="DI131" s="1136"/>
      <c r="DJ131" s="1136"/>
      <c r="DK131" s="1136"/>
      <c r="DL131" s="1136"/>
    </row>
    <row r="132" spans="1:116" s="1127" customFormat="1" ht="17.100000000000001" customHeight="1">
      <c r="A132" s="1156" t="s">
        <v>1535</v>
      </c>
      <c r="B132" s="1261">
        <v>4274540</v>
      </c>
      <c r="C132" s="1157">
        <v>10000</v>
      </c>
      <c r="D132" s="1266">
        <v>42858</v>
      </c>
      <c r="E132" s="1222" t="s">
        <v>380</v>
      </c>
      <c r="F132" s="1222"/>
      <c r="G132" s="1222"/>
      <c r="H132" s="1243">
        <v>42817</v>
      </c>
      <c r="I132" s="1223">
        <v>42828</v>
      </c>
      <c r="J132" s="1222" t="s">
        <v>381</v>
      </c>
      <c r="K132" s="1243">
        <v>42826</v>
      </c>
      <c r="L132" s="1223"/>
      <c r="M132" s="1222"/>
      <c r="N132" s="1222">
        <v>42826</v>
      </c>
      <c r="O132" s="1222"/>
      <c r="P132" s="1222"/>
      <c r="Q132" s="1223" t="s">
        <v>380</v>
      </c>
      <c r="R132" s="1223"/>
      <c r="S132" s="1222"/>
      <c r="T132" s="1223">
        <v>42815</v>
      </c>
      <c r="U132" s="1223"/>
      <c r="V132" s="1222"/>
      <c r="W132" s="1223">
        <v>42815</v>
      </c>
      <c r="X132" s="1223"/>
      <c r="Y132" s="1222"/>
      <c r="Z132" s="1243">
        <v>42800</v>
      </c>
      <c r="AA132" s="1222"/>
      <c r="AB132" s="1222"/>
      <c r="AC132" s="1243">
        <v>42800</v>
      </c>
      <c r="AD132" s="1223"/>
      <c r="AE132" s="1222"/>
      <c r="AF132" s="1243" t="s">
        <v>380</v>
      </c>
      <c r="AG132" s="1223"/>
      <c r="AH132" s="1222"/>
      <c r="AI132" s="1223" t="s">
        <v>380</v>
      </c>
      <c r="AJ132" s="1223"/>
      <c r="AK132" s="1222"/>
      <c r="AL132" s="1223" t="s">
        <v>380</v>
      </c>
      <c r="AM132" s="1222"/>
      <c r="AN132" s="1222"/>
      <c r="AO132" s="1223" t="s">
        <v>380</v>
      </c>
      <c r="AP132" s="1222"/>
      <c r="AQ132" s="1222"/>
      <c r="AR132" s="1223" t="s">
        <v>380</v>
      </c>
      <c r="AS132" s="1222"/>
      <c r="AT132" s="1222"/>
      <c r="AU132" s="1223" t="s">
        <v>380</v>
      </c>
      <c r="AV132" s="1222"/>
      <c r="AW132" s="1222"/>
      <c r="AX132" s="1223" t="s">
        <v>380</v>
      </c>
      <c r="AY132" s="1222"/>
      <c r="AZ132" s="1222"/>
      <c r="BA132" s="1223">
        <v>42834</v>
      </c>
      <c r="BB132" s="1222"/>
      <c r="BC132" s="1222"/>
      <c r="BD132" s="1223" t="s">
        <v>380</v>
      </c>
      <c r="BE132" s="1222"/>
      <c r="BF132" s="1222"/>
      <c r="BG132" s="1223" t="s">
        <v>380</v>
      </c>
      <c r="BH132" s="1222"/>
      <c r="BI132" s="1222"/>
      <c r="BJ132" s="1223" t="s">
        <v>380</v>
      </c>
      <c r="BK132" s="1222"/>
      <c r="BL132" s="1222"/>
      <c r="BM132" s="1247" t="s">
        <v>380</v>
      </c>
      <c r="BN132" s="1225"/>
      <c r="BO132" s="1225"/>
      <c r="BP132" s="1223" t="s">
        <v>782</v>
      </c>
      <c r="BQ132" s="1223"/>
      <c r="BR132" s="1222"/>
      <c r="BS132" s="1223" t="s">
        <v>1705</v>
      </c>
      <c r="BT132" s="1222"/>
      <c r="BU132" s="1222"/>
      <c r="BV132" s="1222"/>
      <c r="BW132" s="1222"/>
      <c r="BX132" s="1135"/>
      <c r="BY132" s="1136"/>
      <c r="BZ132" s="1136"/>
      <c r="CA132" s="1136"/>
      <c r="CB132" s="1136"/>
      <c r="CC132" s="1136"/>
      <c r="CD132" s="1136"/>
      <c r="CE132" s="1136"/>
      <c r="CF132" s="1136"/>
      <c r="CG132" s="1136"/>
      <c r="CH132" s="1136"/>
      <c r="CI132" s="1136"/>
      <c r="CJ132" s="1136"/>
      <c r="CK132" s="1136"/>
      <c r="CL132" s="1136"/>
      <c r="CM132" s="1136"/>
      <c r="CN132" s="1136"/>
      <c r="CO132" s="1136"/>
      <c r="CP132" s="1136"/>
      <c r="CQ132" s="1136"/>
      <c r="CR132" s="1136"/>
      <c r="CS132" s="1136"/>
      <c r="CT132" s="1136"/>
      <c r="CU132" s="1136"/>
      <c r="CV132" s="1136"/>
      <c r="CW132" s="1136"/>
      <c r="CX132" s="1136"/>
      <c r="CY132" s="1136"/>
      <c r="CZ132" s="1136"/>
      <c r="DA132" s="1136"/>
      <c r="DB132" s="1136"/>
      <c r="DC132" s="1136"/>
      <c r="DD132" s="1136"/>
      <c r="DE132" s="1136"/>
      <c r="DF132" s="1136"/>
      <c r="DG132" s="1136"/>
      <c r="DH132" s="1136"/>
      <c r="DI132" s="1136"/>
      <c r="DJ132" s="1136"/>
      <c r="DK132" s="1136"/>
      <c r="DL132" s="1136"/>
    </row>
    <row r="133" spans="1:116" s="1127" customFormat="1" ht="17.100000000000001" customHeight="1">
      <c r="A133" s="1156" t="s">
        <v>1648</v>
      </c>
      <c r="B133" s="1261" t="s">
        <v>1536</v>
      </c>
      <c r="C133" s="1157">
        <v>6000</v>
      </c>
      <c r="D133" s="1266">
        <v>42864</v>
      </c>
      <c r="E133" s="1222" t="s">
        <v>380</v>
      </c>
      <c r="F133" s="1222"/>
      <c r="G133" s="1222"/>
      <c r="H133" s="1243" t="s">
        <v>380</v>
      </c>
      <c r="I133" s="1223"/>
      <c r="J133" s="1222"/>
      <c r="K133" s="1243">
        <v>42829</v>
      </c>
      <c r="L133" s="1223"/>
      <c r="M133" s="1222"/>
      <c r="N133" s="1222"/>
      <c r="O133" s="1222"/>
      <c r="P133" s="1222"/>
      <c r="Q133" s="1223" t="s">
        <v>380</v>
      </c>
      <c r="R133" s="1223"/>
      <c r="S133" s="1222"/>
      <c r="T133" s="1223"/>
      <c r="U133" s="1223"/>
      <c r="V133" s="1222"/>
      <c r="W133" s="1222"/>
      <c r="X133" s="1223"/>
      <c r="Y133" s="1222"/>
      <c r="Z133" s="1223" t="s">
        <v>380</v>
      </c>
      <c r="AA133" s="1222"/>
      <c r="AB133" s="1222"/>
      <c r="AC133" s="1243"/>
      <c r="AD133" s="1223"/>
      <c r="AE133" s="1222"/>
      <c r="AF133" s="1243"/>
      <c r="AG133" s="1251" t="s">
        <v>1488</v>
      </c>
      <c r="AH133" s="1222"/>
      <c r="AI133" s="1223"/>
      <c r="AJ133" s="1251" t="s">
        <v>1488</v>
      </c>
      <c r="AK133" s="1222"/>
      <c r="AL133" s="1223"/>
      <c r="AM133" s="1251" t="s">
        <v>1488</v>
      </c>
      <c r="AN133" s="1222"/>
      <c r="AO133" s="1223"/>
      <c r="AP133" s="1222"/>
      <c r="AQ133" s="1222"/>
      <c r="AR133" s="1223"/>
      <c r="AS133" s="1222"/>
      <c r="AT133" s="1222"/>
      <c r="AU133" s="1223"/>
      <c r="AV133" s="1222"/>
      <c r="AW133" s="1222"/>
      <c r="AX133" s="1223" t="s">
        <v>380</v>
      </c>
      <c r="AY133" s="1222"/>
      <c r="AZ133" s="1222"/>
      <c r="BA133" s="1223" t="s">
        <v>380</v>
      </c>
      <c r="BB133" s="1222"/>
      <c r="BC133" s="1222"/>
      <c r="BD133" s="1223" t="s">
        <v>380</v>
      </c>
      <c r="BE133" s="1222"/>
      <c r="BF133" s="1222"/>
      <c r="BG133" s="1223" t="s">
        <v>380</v>
      </c>
      <c r="BH133" s="1222"/>
      <c r="BI133" s="1222"/>
      <c r="BJ133" s="1223"/>
      <c r="BK133" s="1222"/>
      <c r="BL133" s="1222"/>
      <c r="BM133" s="1247"/>
      <c r="BN133" s="1225"/>
      <c r="BO133" s="1225"/>
      <c r="BP133" s="1223" t="s">
        <v>782</v>
      </c>
      <c r="BQ133" s="1223"/>
      <c r="BR133" s="1222"/>
      <c r="BS133" s="1223" t="s">
        <v>893</v>
      </c>
      <c r="BT133" s="1222"/>
      <c r="BU133" s="1222"/>
      <c r="BV133" s="1222"/>
      <c r="BW133" s="1252"/>
      <c r="BX133" s="1135"/>
      <c r="BY133" s="1136"/>
      <c r="BZ133" s="1136"/>
      <c r="CA133" s="1136"/>
      <c r="CB133" s="1136"/>
      <c r="CC133" s="1136"/>
      <c r="CD133" s="1136"/>
      <c r="CE133" s="1136"/>
      <c r="CF133" s="1136"/>
      <c r="CG133" s="1136"/>
      <c r="CH133" s="1136"/>
      <c r="CI133" s="1136"/>
      <c r="CJ133" s="1136"/>
      <c r="CK133" s="1136"/>
      <c r="CL133" s="1136"/>
      <c r="CM133" s="1136"/>
      <c r="CN133" s="1136"/>
      <c r="CO133" s="1136"/>
      <c r="CP133" s="1136"/>
      <c r="CQ133" s="1136"/>
      <c r="CR133" s="1136"/>
      <c r="CS133" s="1136"/>
      <c r="CT133" s="1136"/>
      <c r="CU133" s="1136"/>
      <c r="CV133" s="1136"/>
      <c r="CW133" s="1136"/>
      <c r="CX133" s="1136"/>
      <c r="CY133" s="1136"/>
      <c r="CZ133" s="1136"/>
      <c r="DA133" s="1136"/>
      <c r="DB133" s="1136"/>
      <c r="DC133" s="1136"/>
      <c r="DD133" s="1136"/>
      <c r="DE133" s="1136"/>
      <c r="DF133" s="1136"/>
      <c r="DG133" s="1136"/>
      <c r="DH133" s="1136"/>
      <c r="DI133" s="1136"/>
      <c r="DJ133" s="1136"/>
      <c r="DK133" s="1136"/>
      <c r="DL133" s="1136"/>
    </row>
    <row r="134" spans="1:116" s="1127" customFormat="1" ht="17.100000000000001" customHeight="1">
      <c r="A134" s="1156" t="s">
        <v>1538</v>
      </c>
      <c r="B134" s="1261" t="s">
        <v>1536</v>
      </c>
      <c r="C134" s="1157">
        <v>15000</v>
      </c>
      <c r="D134" s="1266">
        <v>42864</v>
      </c>
      <c r="E134" s="1222" t="s">
        <v>380</v>
      </c>
      <c r="F134" s="1222"/>
      <c r="G134" s="1222"/>
      <c r="H134" s="1243" t="s">
        <v>380</v>
      </c>
      <c r="I134" s="1223"/>
      <c r="J134" s="1222"/>
      <c r="K134" s="1243">
        <v>42829</v>
      </c>
      <c r="L134" s="1223"/>
      <c r="M134" s="1222"/>
      <c r="N134" s="1222"/>
      <c r="O134" s="1222"/>
      <c r="P134" s="1222"/>
      <c r="Q134" s="1223" t="s">
        <v>380</v>
      </c>
      <c r="R134" s="1223"/>
      <c r="S134" s="1222"/>
      <c r="T134" s="1223"/>
      <c r="U134" s="1223"/>
      <c r="V134" s="1222"/>
      <c r="W134" s="1222"/>
      <c r="X134" s="1223"/>
      <c r="Y134" s="1222"/>
      <c r="Z134" s="1223" t="s">
        <v>380</v>
      </c>
      <c r="AA134" s="1222"/>
      <c r="AB134" s="1222"/>
      <c r="AC134" s="1243" t="s">
        <v>380</v>
      </c>
      <c r="AD134" s="1223"/>
      <c r="AE134" s="1222"/>
      <c r="AF134" s="1243">
        <v>42788</v>
      </c>
      <c r="AG134" s="1251" t="s">
        <v>1488</v>
      </c>
      <c r="AH134" s="1222"/>
      <c r="AI134" s="1223">
        <v>42799</v>
      </c>
      <c r="AJ134" s="1251" t="s">
        <v>1488</v>
      </c>
      <c r="AK134" s="1222" t="s">
        <v>381</v>
      </c>
      <c r="AL134" s="1223">
        <v>42799</v>
      </c>
      <c r="AM134" s="1251" t="s">
        <v>1488</v>
      </c>
      <c r="AN134" s="1222" t="s">
        <v>381</v>
      </c>
      <c r="AO134" s="1223" t="s">
        <v>380</v>
      </c>
      <c r="AP134" s="1222"/>
      <c r="AQ134" s="1222"/>
      <c r="AR134" s="1223" t="s">
        <v>380</v>
      </c>
      <c r="AS134" s="1222"/>
      <c r="AT134" s="1222"/>
      <c r="AU134" s="1223" t="s">
        <v>380</v>
      </c>
      <c r="AV134" s="1222"/>
      <c r="AW134" s="1222"/>
      <c r="AX134" s="1223" t="s">
        <v>380</v>
      </c>
      <c r="AY134" s="1222"/>
      <c r="AZ134" s="1222"/>
      <c r="BA134" s="1223" t="s">
        <v>380</v>
      </c>
      <c r="BB134" s="1222"/>
      <c r="BC134" s="1222"/>
      <c r="BD134" s="1223" t="s">
        <v>380</v>
      </c>
      <c r="BE134" s="1222"/>
      <c r="BF134" s="1222"/>
      <c r="BG134" s="1223" t="s">
        <v>380</v>
      </c>
      <c r="BH134" s="1222"/>
      <c r="BI134" s="1222"/>
      <c r="BJ134" s="1223" t="s">
        <v>380</v>
      </c>
      <c r="BK134" s="1222"/>
      <c r="BL134" s="1222"/>
      <c r="BM134" s="1247">
        <v>42780</v>
      </c>
      <c r="BN134" s="1225"/>
      <c r="BO134" s="1225"/>
      <c r="BP134" s="1223" t="s">
        <v>782</v>
      </c>
      <c r="BQ134" s="1223"/>
      <c r="BR134" s="1222"/>
      <c r="BS134" s="1223" t="s">
        <v>1706</v>
      </c>
      <c r="BT134" s="1222"/>
      <c r="BU134" s="1222"/>
      <c r="BV134" s="1222"/>
      <c r="BW134" s="1252"/>
      <c r="BX134" s="1135"/>
      <c r="BY134" s="1136"/>
      <c r="BZ134" s="1136"/>
      <c r="CA134" s="1136"/>
      <c r="CB134" s="1136"/>
      <c r="CC134" s="1136"/>
      <c r="CD134" s="1136"/>
      <c r="CE134" s="1136"/>
      <c r="CF134" s="1136"/>
      <c r="CG134" s="1136"/>
      <c r="CH134" s="1136"/>
      <c r="CI134" s="1136"/>
      <c r="CJ134" s="1136"/>
      <c r="CK134" s="1136"/>
      <c r="CL134" s="1136"/>
      <c r="CM134" s="1136"/>
      <c r="CN134" s="1136"/>
      <c r="CO134" s="1136"/>
      <c r="CP134" s="1136"/>
      <c r="CQ134" s="1136"/>
      <c r="CR134" s="1136"/>
      <c r="CS134" s="1136"/>
      <c r="CT134" s="1136"/>
      <c r="CU134" s="1136"/>
      <c r="CV134" s="1136"/>
      <c r="CW134" s="1136"/>
      <c r="CX134" s="1136"/>
      <c r="CY134" s="1136"/>
      <c r="CZ134" s="1136"/>
      <c r="DA134" s="1136"/>
      <c r="DB134" s="1136"/>
      <c r="DC134" s="1136"/>
      <c r="DD134" s="1136"/>
      <c r="DE134" s="1136"/>
      <c r="DF134" s="1136"/>
      <c r="DG134" s="1136"/>
      <c r="DH134" s="1136"/>
      <c r="DI134" s="1136"/>
      <c r="DJ134" s="1136"/>
      <c r="DK134" s="1136"/>
      <c r="DL134" s="1136"/>
    </row>
    <row r="135" spans="1:116" s="1127" customFormat="1" ht="17.100000000000001" customHeight="1">
      <c r="A135" s="1156" t="s">
        <v>1539</v>
      </c>
      <c r="B135" s="1261" t="s">
        <v>1536</v>
      </c>
      <c r="C135" s="1157">
        <v>21000</v>
      </c>
      <c r="D135" s="1266">
        <v>42864</v>
      </c>
      <c r="E135" s="1222" t="s">
        <v>1655</v>
      </c>
      <c r="F135" s="1222"/>
      <c r="G135" s="1222"/>
      <c r="H135" s="1243" t="s">
        <v>1655</v>
      </c>
      <c r="I135" s="1223"/>
      <c r="J135" s="1222"/>
      <c r="K135" s="1243" t="s">
        <v>1655</v>
      </c>
      <c r="L135" s="1223"/>
      <c r="M135" s="1222"/>
      <c r="N135" s="1222"/>
      <c r="O135" s="1222"/>
      <c r="P135" s="1222"/>
      <c r="Q135" s="1223" t="s">
        <v>380</v>
      </c>
      <c r="R135" s="1223"/>
      <c r="S135" s="1222"/>
      <c r="T135" s="1223" t="s">
        <v>1655</v>
      </c>
      <c r="U135" s="1223"/>
      <c r="V135" s="1222"/>
      <c r="W135" s="1222"/>
      <c r="X135" s="1223"/>
      <c r="Y135" s="1222"/>
      <c r="Z135" s="1223" t="s">
        <v>380</v>
      </c>
      <c r="AA135" s="1222"/>
      <c r="AB135" s="1222"/>
      <c r="AC135" s="1243" t="s">
        <v>1655</v>
      </c>
      <c r="AD135" s="1223"/>
      <c r="AE135" s="1222"/>
      <c r="AF135" s="1243">
        <v>42788</v>
      </c>
      <c r="AG135" s="1223"/>
      <c r="AH135" s="1222"/>
      <c r="AI135" s="1223">
        <v>42799</v>
      </c>
      <c r="AJ135" s="1223">
        <v>42808</v>
      </c>
      <c r="AK135" s="1222" t="s">
        <v>381</v>
      </c>
      <c r="AL135" s="1223">
        <v>42799</v>
      </c>
      <c r="AM135" s="1223">
        <v>42808</v>
      </c>
      <c r="AN135" s="1222" t="s">
        <v>381</v>
      </c>
      <c r="AO135" s="1223" t="s">
        <v>380</v>
      </c>
      <c r="AP135" s="1222"/>
      <c r="AQ135" s="1222"/>
      <c r="AR135" s="1223" t="s">
        <v>380</v>
      </c>
      <c r="AS135" s="1222"/>
      <c r="AT135" s="1222"/>
      <c r="AU135" s="1223" t="s">
        <v>380</v>
      </c>
      <c r="AV135" s="1222"/>
      <c r="AW135" s="1222"/>
      <c r="AX135" s="1223" t="s">
        <v>380</v>
      </c>
      <c r="AY135" s="1222"/>
      <c r="AZ135" s="1222"/>
      <c r="BA135" s="1223" t="s">
        <v>380</v>
      </c>
      <c r="BB135" s="1222"/>
      <c r="BC135" s="1222"/>
      <c r="BD135" s="1223" t="s">
        <v>380</v>
      </c>
      <c r="BE135" s="1222"/>
      <c r="BF135" s="1222"/>
      <c r="BG135" s="1223" t="s">
        <v>380</v>
      </c>
      <c r="BH135" s="1222"/>
      <c r="BI135" s="1222"/>
      <c r="BJ135" s="1223" t="s">
        <v>380</v>
      </c>
      <c r="BK135" s="1222"/>
      <c r="BL135" s="1222"/>
      <c r="BM135" s="1247">
        <v>42780</v>
      </c>
      <c r="BN135" s="1225"/>
      <c r="BO135" s="1225"/>
      <c r="BP135" s="1223" t="s">
        <v>782</v>
      </c>
      <c r="BQ135" s="1223"/>
      <c r="BR135" s="1222"/>
      <c r="BS135" s="1223" t="s">
        <v>1655</v>
      </c>
      <c r="BT135" s="1222"/>
      <c r="BU135" s="1222"/>
      <c r="BV135" s="1222"/>
      <c r="BW135" s="1222"/>
      <c r="BX135" s="1135"/>
      <c r="BY135" s="1136"/>
      <c r="BZ135" s="1136"/>
      <c r="CA135" s="1136"/>
      <c r="CB135" s="1136"/>
      <c r="CC135" s="1136"/>
      <c r="CD135" s="1136"/>
      <c r="CE135" s="1136"/>
      <c r="CF135" s="1136"/>
      <c r="CG135" s="1136"/>
      <c r="CH135" s="1136"/>
      <c r="CI135" s="1136"/>
      <c r="CJ135" s="1136"/>
      <c r="CK135" s="1136"/>
      <c r="CL135" s="1136"/>
      <c r="CM135" s="1136"/>
      <c r="CN135" s="1136"/>
      <c r="CO135" s="1136"/>
      <c r="CP135" s="1136"/>
      <c r="CQ135" s="1136"/>
      <c r="CR135" s="1136"/>
      <c r="CS135" s="1136"/>
      <c r="CT135" s="1136"/>
      <c r="CU135" s="1136"/>
      <c r="CV135" s="1136"/>
      <c r="CW135" s="1136"/>
      <c r="CX135" s="1136"/>
      <c r="CY135" s="1136"/>
      <c r="CZ135" s="1136"/>
      <c r="DA135" s="1136"/>
      <c r="DB135" s="1136"/>
      <c r="DC135" s="1136"/>
      <c r="DD135" s="1136"/>
      <c r="DE135" s="1136"/>
      <c r="DF135" s="1136"/>
      <c r="DG135" s="1136"/>
      <c r="DH135" s="1136"/>
      <c r="DI135" s="1136"/>
      <c r="DJ135" s="1136"/>
      <c r="DK135" s="1136"/>
      <c r="DL135" s="1136"/>
    </row>
    <row r="136" spans="1:116" s="1127" customFormat="1" ht="17.100000000000001" customHeight="1">
      <c r="A136" s="1160" t="s">
        <v>1649</v>
      </c>
      <c r="B136" s="1160" t="s">
        <v>1530</v>
      </c>
      <c r="C136" s="1161">
        <v>540</v>
      </c>
      <c r="D136" s="1235">
        <v>42864</v>
      </c>
      <c r="E136" s="1222" t="s">
        <v>380</v>
      </c>
      <c r="F136" s="1222"/>
      <c r="G136" s="1222"/>
      <c r="H136" s="1243" t="s">
        <v>380</v>
      </c>
      <c r="I136" s="1223"/>
      <c r="J136" s="1222"/>
      <c r="K136" s="1223">
        <v>42808</v>
      </c>
      <c r="L136" s="1223">
        <v>42813</v>
      </c>
      <c r="M136" s="1222" t="s">
        <v>381</v>
      </c>
      <c r="N136" s="1222"/>
      <c r="O136" s="1222"/>
      <c r="P136" s="1222"/>
      <c r="Q136" s="1223" t="s">
        <v>380</v>
      </c>
      <c r="R136" s="1223"/>
      <c r="S136" s="1222"/>
      <c r="T136" s="1223"/>
      <c r="U136" s="1223"/>
      <c r="V136" s="1222"/>
      <c r="W136" s="1222"/>
      <c r="X136" s="1223"/>
      <c r="Y136" s="1222"/>
      <c r="Z136" s="1223" t="s">
        <v>380</v>
      </c>
      <c r="AA136" s="1222"/>
      <c r="AB136" s="1222"/>
      <c r="AC136" s="1243" t="s">
        <v>380</v>
      </c>
      <c r="AD136" s="1223"/>
      <c r="AE136" s="1222"/>
      <c r="AF136" s="1243">
        <v>42788</v>
      </c>
      <c r="AG136" s="1223"/>
      <c r="AH136" s="1222"/>
      <c r="AI136" s="1223">
        <v>42808</v>
      </c>
      <c r="AJ136" s="1223"/>
      <c r="AK136" s="1222"/>
      <c r="AL136" s="1223">
        <v>42808</v>
      </c>
      <c r="AM136" s="1222"/>
      <c r="AN136" s="1222"/>
      <c r="AO136" s="1243" t="s">
        <v>380</v>
      </c>
      <c r="AP136" s="1222"/>
      <c r="AQ136" s="1222"/>
      <c r="AR136" s="1222" t="s">
        <v>380</v>
      </c>
      <c r="AS136" s="1222"/>
      <c r="AT136" s="1222"/>
      <c r="AU136" s="1223" t="s">
        <v>380</v>
      </c>
      <c r="AV136" s="1222"/>
      <c r="AW136" s="1222"/>
      <c r="AX136" s="1223" t="s">
        <v>380</v>
      </c>
      <c r="AY136" s="1222"/>
      <c r="AZ136" s="1222"/>
      <c r="BA136" s="1243" t="s">
        <v>380</v>
      </c>
      <c r="BB136" s="1222"/>
      <c r="BC136" s="1222"/>
      <c r="BD136" s="1223" t="s">
        <v>380</v>
      </c>
      <c r="BE136" s="1222"/>
      <c r="BF136" s="1222"/>
      <c r="BG136" s="1223" t="s">
        <v>380</v>
      </c>
      <c r="BH136" s="1222"/>
      <c r="BI136" s="1222"/>
      <c r="BJ136" s="1243" t="s">
        <v>380</v>
      </c>
      <c r="BK136" s="1222"/>
      <c r="BL136" s="1222"/>
      <c r="BM136" s="1225">
        <v>42780</v>
      </c>
      <c r="BN136" s="1225"/>
      <c r="BO136" s="1225"/>
      <c r="BP136" s="1223" t="s">
        <v>782</v>
      </c>
      <c r="BQ136" s="1223"/>
      <c r="BR136" s="1222"/>
      <c r="BS136" s="1223" t="s">
        <v>1706</v>
      </c>
      <c r="BT136" s="1222"/>
      <c r="BU136" s="1222"/>
      <c r="BV136" s="1222"/>
      <c r="BW136" s="1222"/>
      <c r="BX136" s="1135"/>
      <c r="BY136" s="1136"/>
      <c r="BZ136" s="1136"/>
      <c r="CA136" s="1136"/>
      <c r="CB136" s="1136"/>
      <c r="CC136" s="1136"/>
      <c r="CD136" s="1136"/>
      <c r="CE136" s="1136"/>
      <c r="CF136" s="1136"/>
      <c r="CG136" s="1136"/>
      <c r="CH136" s="1136"/>
      <c r="CI136" s="1136"/>
      <c r="CJ136" s="1136"/>
      <c r="CK136" s="1136"/>
      <c r="CL136" s="1136"/>
      <c r="CM136" s="1136"/>
      <c r="CN136" s="1136"/>
      <c r="CO136" s="1136"/>
      <c r="CP136" s="1136"/>
      <c r="CQ136" s="1136"/>
      <c r="CR136" s="1136"/>
      <c r="CS136" s="1136"/>
      <c r="CT136" s="1136"/>
      <c r="CU136" s="1136"/>
      <c r="CV136" s="1136"/>
      <c r="CW136" s="1136"/>
      <c r="CX136" s="1136"/>
      <c r="CY136" s="1136"/>
      <c r="CZ136" s="1136"/>
      <c r="DA136" s="1136"/>
      <c r="DB136" s="1136"/>
      <c r="DC136" s="1136"/>
      <c r="DD136" s="1136"/>
      <c r="DE136" s="1136"/>
      <c r="DF136" s="1136"/>
      <c r="DG136" s="1136"/>
      <c r="DH136" s="1136"/>
      <c r="DI136" s="1136"/>
      <c r="DJ136" s="1136"/>
      <c r="DK136" s="1136"/>
      <c r="DL136" s="1136"/>
    </row>
    <row r="137" spans="1:116" s="1127" customFormat="1" ht="17.100000000000001" customHeight="1">
      <c r="A137" s="1160" t="s">
        <v>1531</v>
      </c>
      <c r="B137" s="1160" t="s">
        <v>1530</v>
      </c>
      <c r="C137" s="1161">
        <v>2960</v>
      </c>
      <c r="D137" s="1235">
        <v>42864</v>
      </c>
      <c r="E137" s="1222" t="s">
        <v>380</v>
      </c>
      <c r="F137" s="1222"/>
      <c r="G137" s="1222"/>
      <c r="H137" s="1243" t="s">
        <v>380</v>
      </c>
      <c r="I137" s="1223"/>
      <c r="J137" s="1222"/>
      <c r="K137" s="1223">
        <v>42808</v>
      </c>
      <c r="L137" s="1223">
        <v>42813</v>
      </c>
      <c r="M137" s="1222" t="s">
        <v>381</v>
      </c>
      <c r="N137" s="1222"/>
      <c r="O137" s="1222"/>
      <c r="P137" s="1222"/>
      <c r="Q137" s="1223" t="s">
        <v>380</v>
      </c>
      <c r="R137" s="1223"/>
      <c r="S137" s="1222"/>
      <c r="T137" s="1223"/>
      <c r="U137" s="1223"/>
      <c r="V137" s="1222"/>
      <c r="W137" s="1222"/>
      <c r="X137" s="1223"/>
      <c r="Y137" s="1222"/>
      <c r="Z137" s="1223" t="s">
        <v>380</v>
      </c>
      <c r="AA137" s="1222"/>
      <c r="AB137" s="1222"/>
      <c r="AC137" s="1243" t="s">
        <v>380</v>
      </c>
      <c r="AD137" s="1223"/>
      <c r="AE137" s="1222"/>
      <c r="AF137" s="1243">
        <v>42788</v>
      </c>
      <c r="AG137" s="1223"/>
      <c r="AH137" s="1222"/>
      <c r="AI137" s="1223">
        <v>42808</v>
      </c>
      <c r="AJ137" s="1223"/>
      <c r="AK137" s="1222"/>
      <c r="AL137" s="1223">
        <v>42808</v>
      </c>
      <c r="AM137" s="1222"/>
      <c r="AN137" s="1222"/>
      <c r="AO137" s="1243" t="s">
        <v>380</v>
      </c>
      <c r="AP137" s="1222"/>
      <c r="AQ137" s="1222"/>
      <c r="AR137" s="1222" t="s">
        <v>380</v>
      </c>
      <c r="AS137" s="1222"/>
      <c r="AT137" s="1222"/>
      <c r="AU137" s="1223" t="s">
        <v>380</v>
      </c>
      <c r="AV137" s="1222"/>
      <c r="AW137" s="1222"/>
      <c r="AX137" s="1223" t="s">
        <v>380</v>
      </c>
      <c r="AY137" s="1222"/>
      <c r="AZ137" s="1222"/>
      <c r="BA137" s="1243" t="s">
        <v>380</v>
      </c>
      <c r="BB137" s="1222"/>
      <c r="BC137" s="1222"/>
      <c r="BD137" s="1223" t="s">
        <v>380</v>
      </c>
      <c r="BE137" s="1222"/>
      <c r="BF137" s="1222"/>
      <c r="BG137" s="1223" t="s">
        <v>380</v>
      </c>
      <c r="BH137" s="1222"/>
      <c r="BI137" s="1222"/>
      <c r="BJ137" s="1243" t="s">
        <v>380</v>
      </c>
      <c r="BK137" s="1222"/>
      <c r="BL137" s="1222"/>
      <c r="BM137" s="1225">
        <v>42780</v>
      </c>
      <c r="BN137" s="1225"/>
      <c r="BO137" s="1225"/>
      <c r="BP137" s="1223" t="s">
        <v>782</v>
      </c>
      <c r="BQ137" s="1223"/>
      <c r="BR137" s="1222"/>
      <c r="BS137" s="1223" t="s">
        <v>893</v>
      </c>
      <c r="BT137" s="1222"/>
      <c r="BU137" s="1222"/>
      <c r="BV137" s="1222"/>
      <c r="BW137" s="1222"/>
      <c r="BX137" s="1135"/>
      <c r="BY137" s="1136"/>
      <c r="BZ137" s="1136"/>
      <c r="CA137" s="1136"/>
      <c r="CB137" s="1136"/>
      <c r="CC137" s="1136"/>
      <c r="CD137" s="1136"/>
      <c r="CE137" s="1136"/>
      <c r="CF137" s="1136"/>
      <c r="CG137" s="1136"/>
      <c r="CH137" s="1136"/>
      <c r="CI137" s="1136"/>
      <c r="CJ137" s="1136"/>
      <c r="CK137" s="1136"/>
      <c r="CL137" s="1136"/>
      <c r="CM137" s="1136"/>
      <c r="CN137" s="1136"/>
      <c r="CO137" s="1136"/>
      <c r="CP137" s="1136"/>
      <c r="CQ137" s="1136"/>
      <c r="CR137" s="1136"/>
      <c r="CS137" s="1136"/>
      <c r="CT137" s="1136"/>
      <c r="CU137" s="1136"/>
      <c r="CV137" s="1136"/>
      <c r="CW137" s="1136"/>
      <c r="CX137" s="1136"/>
      <c r="CY137" s="1136"/>
      <c r="CZ137" s="1136"/>
      <c r="DA137" s="1136"/>
      <c r="DB137" s="1136"/>
      <c r="DC137" s="1136"/>
      <c r="DD137" s="1136"/>
      <c r="DE137" s="1136"/>
      <c r="DF137" s="1136"/>
      <c r="DG137" s="1136"/>
      <c r="DH137" s="1136"/>
      <c r="DI137" s="1136"/>
      <c r="DJ137" s="1136"/>
      <c r="DK137" s="1136"/>
      <c r="DL137" s="1136"/>
    </row>
    <row r="138" spans="1:116" s="1127" customFormat="1" ht="17.100000000000001" customHeight="1">
      <c r="A138" s="1157" t="s">
        <v>1558</v>
      </c>
      <c r="B138" s="1267" t="s">
        <v>1470</v>
      </c>
      <c r="C138" s="1157">
        <v>20000</v>
      </c>
      <c r="D138" s="1266">
        <v>42864</v>
      </c>
      <c r="E138" s="1222" t="s">
        <v>380</v>
      </c>
      <c r="F138" s="1222"/>
      <c r="G138" s="1222"/>
      <c r="H138" s="1243" t="s">
        <v>380</v>
      </c>
      <c r="I138" s="1223"/>
      <c r="J138" s="1222"/>
      <c r="K138" s="1243">
        <v>42829</v>
      </c>
      <c r="L138" s="1223"/>
      <c r="M138" s="1222"/>
      <c r="N138" s="1222"/>
      <c r="O138" s="1222"/>
      <c r="P138" s="1222"/>
      <c r="Q138" s="1223" t="s">
        <v>380</v>
      </c>
      <c r="R138" s="1223"/>
      <c r="S138" s="1222"/>
      <c r="T138" s="1223"/>
      <c r="U138" s="1223"/>
      <c r="V138" s="1222"/>
      <c r="W138" s="1222"/>
      <c r="X138" s="1223"/>
      <c r="Y138" s="1222"/>
      <c r="Z138" s="1223" t="s">
        <v>380</v>
      </c>
      <c r="AA138" s="1222"/>
      <c r="AB138" s="1222"/>
      <c r="AC138" s="1243" t="s">
        <v>380</v>
      </c>
      <c r="AD138" s="1223"/>
      <c r="AE138" s="1222"/>
      <c r="AF138" s="1243">
        <v>42788</v>
      </c>
      <c r="AG138" s="1223"/>
      <c r="AH138" s="1222"/>
      <c r="AI138" s="1223">
        <v>42822</v>
      </c>
      <c r="AJ138" s="1223"/>
      <c r="AK138" s="1222"/>
      <c r="AL138" s="1223">
        <v>42837</v>
      </c>
      <c r="AM138" s="1222"/>
      <c r="AN138" s="1222"/>
      <c r="AO138" s="1223" t="s">
        <v>380</v>
      </c>
      <c r="AP138" s="1222"/>
      <c r="AQ138" s="1222"/>
      <c r="AR138" s="1223" t="s">
        <v>380</v>
      </c>
      <c r="AS138" s="1222"/>
      <c r="AT138" s="1222"/>
      <c r="AU138" s="1223" t="s">
        <v>380</v>
      </c>
      <c r="AV138" s="1222"/>
      <c r="AW138" s="1222"/>
      <c r="AX138" s="1223" t="s">
        <v>380</v>
      </c>
      <c r="AY138" s="1222"/>
      <c r="AZ138" s="1222"/>
      <c r="BA138" s="1223" t="s">
        <v>380</v>
      </c>
      <c r="BB138" s="1222"/>
      <c r="BC138" s="1222"/>
      <c r="BD138" s="1223" t="s">
        <v>380</v>
      </c>
      <c r="BE138" s="1222"/>
      <c r="BF138" s="1222"/>
      <c r="BG138" s="1223" t="s">
        <v>380</v>
      </c>
      <c r="BH138" s="1222"/>
      <c r="BI138" s="1222"/>
      <c r="BJ138" s="1223" t="s">
        <v>380</v>
      </c>
      <c r="BK138" s="1222"/>
      <c r="BL138" s="1222"/>
      <c r="BM138" s="1247">
        <v>42792</v>
      </c>
      <c r="BN138" s="1225"/>
      <c r="BO138" s="1225"/>
      <c r="BP138" s="1223" t="s">
        <v>782</v>
      </c>
      <c r="BQ138" s="1223"/>
      <c r="BR138" s="1222"/>
      <c r="BS138" s="1223" t="s">
        <v>1706</v>
      </c>
      <c r="BT138" s="1222"/>
      <c r="BU138" s="1222"/>
      <c r="BV138" s="1222"/>
      <c r="BW138" s="1252"/>
      <c r="BX138" s="1135"/>
      <c r="BY138" s="1136"/>
      <c r="BZ138" s="1136"/>
      <c r="CA138" s="1136"/>
      <c r="CB138" s="1136"/>
      <c r="CC138" s="1136"/>
      <c r="CD138" s="1136"/>
      <c r="CE138" s="1136"/>
      <c r="CF138" s="1136"/>
      <c r="CG138" s="1136"/>
      <c r="CH138" s="1136"/>
      <c r="CI138" s="1136"/>
      <c r="CJ138" s="1136"/>
      <c r="CK138" s="1136"/>
      <c r="CL138" s="1136"/>
      <c r="CM138" s="1136"/>
      <c r="CN138" s="1136"/>
      <c r="CO138" s="1136"/>
      <c r="CP138" s="1136"/>
      <c r="CQ138" s="1136"/>
      <c r="CR138" s="1136"/>
      <c r="CS138" s="1136"/>
      <c r="CT138" s="1136"/>
      <c r="CU138" s="1136"/>
      <c r="CV138" s="1136"/>
      <c r="CW138" s="1136"/>
      <c r="CX138" s="1136"/>
      <c r="CY138" s="1136"/>
      <c r="CZ138" s="1136"/>
      <c r="DA138" s="1136"/>
      <c r="DB138" s="1136"/>
      <c r="DC138" s="1136"/>
      <c r="DD138" s="1136"/>
      <c r="DE138" s="1136"/>
      <c r="DF138" s="1136"/>
      <c r="DG138" s="1136"/>
      <c r="DH138" s="1136"/>
      <c r="DI138" s="1136"/>
      <c r="DJ138" s="1136"/>
      <c r="DK138" s="1136"/>
      <c r="DL138" s="1136"/>
    </row>
    <row r="139" spans="1:116" s="1127" customFormat="1" ht="17.100000000000001" customHeight="1">
      <c r="A139" s="1156" t="s">
        <v>1541</v>
      </c>
      <c r="B139" s="1261" t="s">
        <v>1540</v>
      </c>
      <c r="C139" s="1157">
        <v>2500</v>
      </c>
      <c r="D139" s="1266">
        <v>42865</v>
      </c>
      <c r="E139" s="1222">
        <v>42815</v>
      </c>
      <c r="F139" s="1263" t="s">
        <v>1488</v>
      </c>
      <c r="G139" s="1222"/>
      <c r="H139" s="1243" t="s">
        <v>380</v>
      </c>
      <c r="I139" s="1223"/>
      <c r="J139" s="1222"/>
      <c r="K139" s="1243">
        <v>42829</v>
      </c>
      <c r="L139" s="1223"/>
      <c r="M139" s="1222"/>
      <c r="N139" s="1222"/>
      <c r="O139" s="1222"/>
      <c r="P139" s="1222"/>
      <c r="Q139" s="1223" t="s">
        <v>380</v>
      </c>
      <c r="R139" s="1223"/>
      <c r="S139" s="1222"/>
      <c r="T139" s="1223"/>
      <c r="U139" s="1223"/>
      <c r="V139" s="1222"/>
      <c r="W139" s="1222"/>
      <c r="X139" s="1223"/>
      <c r="Y139" s="1222"/>
      <c r="Z139" s="1223" t="s">
        <v>380</v>
      </c>
      <c r="AA139" s="1222"/>
      <c r="AB139" s="1222"/>
      <c r="AC139" s="1243">
        <v>42798</v>
      </c>
      <c r="AD139" s="1255" t="s">
        <v>1488</v>
      </c>
      <c r="AE139" s="1222"/>
      <c r="AF139" s="1243" t="s">
        <v>908</v>
      </c>
      <c r="AG139" s="1223"/>
      <c r="AH139" s="1222"/>
      <c r="AI139" s="1223" t="s">
        <v>908</v>
      </c>
      <c r="AJ139" s="1223"/>
      <c r="AK139" s="1222"/>
      <c r="AL139" s="1223" t="s">
        <v>908</v>
      </c>
      <c r="AM139" s="1222"/>
      <c r="AN139" s="1222"/>
      <c r="AO139" s="1223" t="s">
        <v>380</v>
      </c>
      <c r="AP139" s="1222"/>
      <c r="AQ139" s="1222"/>
      <c r="AR139" s="1223" t="s">
        <v>380</v>
      </c>
      <c r="AS139" s="1222"/>
      <c r="AT139" s="1222"/>
      <c r="AU139" s="1223" t="s">
        <v>380</v>
      </c>
      <c r="AV139" s="1222"/>
      <c r="AW139" s="1222"/>
      <c r="AX139" s="1223" t="s">
        <v>380</v>
      </c>
      <c r="AY139" s="1222"/>
      <c r="AZ139" s="1222"/>
      <c r="BA139" s="1223">
        <v>42815</v>
      </c>
      <c r="BB139" s="1263" t="s">
        <v>1488</v>
      </c>
      <c r="BC139" s="1222"/>
      <c r="BD139" s="1223" t="s">
        <v>380</v>
      </c>
      <c r="BE139" s="1222"/>
      <c r="BF139" s="1222"/>
      <c r="BG139" s="1223" t="s">
        <v>380</v>
      </c>
      <c r="BH139" s="1222"/>
      <c r="BI139" s="1222"/>
      <c r="BJ139" s="1223" t="s">
        <v>380</v>
      </c>
      <c r="BK139" s="1222"/>
      <c r="BL139" s="1222"/>
      <c r="BM139" s="1247" t="s">
        <v>380</v>
      </c>
      <c r="BN139" s="1225"/>
      <c r="BO139" s="1225"/>
      <c r="BP139" s="1223" t="s">
        <v>782</v>
      </c>
      <c r="BQ139" s="1223"/>
      <c r="BR139" s="1222"/>
      <c r="BS139" s="1223" t="s">
        <v>1707</v>
      </c>
      <c r="BT139" s="1222"/>
      <c r="BU139" s="1222"/>
      <c r="BV139" s="1222"/>
      <c r="BW139" s="1264"/>
      <c r="BX139" s="1135"/>
      <c r="BY139" s="1136"/>
      <c r="BZ139" s="1136"/>
      <c r="CA139" s="1138"/>
      <c r="CB139" s="1138"/>
      <c r="CC139" s="1138"/>
      <c r="CD139" s="1138"/>
      <c r="CE139" s="1138"/>
      <c r="CF139" s="1138"/>
      <c r="CG139" s="1138"/>
      <c r="CH139" s="1138"/>
      <c r="CI139" s="1138"/>
      <c r="CJ139" s="1136"/>
      <c r="CK139" s="1136"/>
      <c r="CL139" s="1136"/>
      <c r="CM139" s="1136"/>
      <c r="CN139" s="1136"/>
      <c r="CO139" s="1136"/>
      <c r="CP139" s="1136"/>
      <c r="CQ139" s="1136"/>
      <c r="CR139" s="1136"/>
      <c r="CS139" s="1136"/>
      <c r="CT139" s="1136"/>
      <c r="CU139" s="1136"/>
      <c r="CV139" s="1136"/>
      <c r="CW139" s="1136"/>
      <c r="CX139" s="1136"/>
      <c r="CY139" s="1136"/>
      <c r="CZ139" s="1136"/>
      <c r="DA139" s="1136"/>
      <c r="DB139" s="1136"/>
      <c r="DC139" s="1136"/>
      <c r="DD139" s="1136"/>
      <c r="DE139" s="1136"/>
      <c r="DF139" s="1136"/>
      <c r="DG139" s="1136"/>
      <c r="DH139" s="1136"/>
      <c r="DI139" s="1136"/>
      <c r="DJ139" s="1136"/>
      <c r="DK139" s="1136"/>
      <c r="DL139" s="1136"/>
    </row>
    <row r="140" spans="1:116" s="1127" customFormat="1" ht="17.100000000000001" customHeight="1">
      <c r="A140" s="1156" t="s">
        <v>1575</v>
      </c>
      <c r="B140" s="1156" t="s">
        <v>1574</v>
      </c>
      <c r="C140" s="1157">
        <v>17001</v>
      </c>
      <c r="D140" s="1262">
        <v>42865</v>
      </c>
      <c r="E140" s="1222">
        <v>42859</v>
      </c>
      <c r="F140" s="1222"/>
      <c r="G140" s="1222"/>
      <c r="H140" s="1243" t="s">
        <v>380</v>
      </c>
      <c r="I140" s="1223"/>
      <c r="J140" s="1222"/>
      <c r="K140" s="1243">
        <v>42829</v>
      </c>
      <c r="L140" s="1223"/>
      <c r="M140" s="1222"/>
      <c r="N140" s="1222"/>
      <c r="O140" s="1222"/>
      <c r="P140" s="1222"/>
      <c r="Q140" s="1223" t="s">
        <v>380</v>
      </c>
      <c r="R140" s="1223"/>
      <c r="S140" s="1222"/>
      <c r="T140" s="1223"/>
      <c r="U140" s="1223"/>
      <c r="V140" s="1222"/>
      <c r="W140" s="1222"/>
      <c r="X140" s="1223"/>
      <c r="Y140" s="1222"/>
      <c r="Z140" s="1223" t="s">
        <v>380</v>
      </c>
      <c r="AA140" s="1222"/>
      <c r="AB140" s="1222"/>
      <c r="AC140" s="1243" t="s">
        <v>908</v>
      </c>
      <c r="AD140" s="1223"/>
      <c r="AE140" s="1222"/>
      <c r="AF140" s="1243" t="s">
        <v>908</v>
      </c>
      <c r="AG140" s="1223"/>
      <c r="AH140" s="1222"/>
      <c r="AI140" s="1223" t="s">
        <v>908</v>
      </c>
      <c r="AJ140" s="1223"/>
      <c r="AK140" s="1222"/>
      <c r="AL140" s="1223" t="s">
        <v>908</v>
      </c>
      <c r="AM140" s="1222"/>
      <c r="AN140" s="1222"/>
      <c r="AO140" s="1223" t="s">
        <v>380</v>
      </c>
      <c r="AP140" s="1222"/>
      <c r="AQ140" s="1222"/>
      <c r="AR140" s="1223" t="s">
        <v>380</v>
      </c>
      <c r="AS140" s="1222"/>
      <c r="AT140" s="1222"/>
      <c r="AU140" s="1223" t="s">
        <v>380</v>
      </c>
      <c r="AV140" s="1222"/>
      <c r="AW140" s="1222"/>
      <c r="AX140" s="1223" t="s">
        <v>380</v>
      </c>
      <c r="AY140" s="1222"/>
      <c r="AZ140" s="1222"/>
      <c r="BA140" s="1223" t="s">
        <v>380</v>
      </c>
      <c r="BB140" s="1222"/>
      <c r="BC140" s="1222"/>
      <c r="BD140" s="1223" t="s">
        <v>380</v>
      </c>
      <c r="BE140" s="1222"/>
      <c r="BF140" s="1222"/>
      <c r="BG140" s="1223">
        <v>42840</v>
      </c>
      <c r="BH140" s="1222"/>
      <c r="BI140" s="1222"/>
      <c r="BJ140" s="1223" t="s">
        <v>380</v>
      </c>
      <c r="BK140" s="1222"/>
      <c r="BL140" s="1222"/>
      <c r="BM140" s="1247" t="s">
        <v>380</v>
      </c>
      <c r="BN140" s="1225"/>
      <c r="BO140" s="1225"/>
      <c r="BP140" s="1223" t="s">
        <v>782</v>
      </c>
      <c r="BQ140" s="1223"/>
      <c r="BR140" s="1222"/>
      <c r="BS140" s="1223" t="s">
        <v>1707</v>
      </c>
      <c r="BT140" s="1222"/>
      <c r="BU140" s="1222"/>
      <c r="BV140" s="1222"/>
      <c r="BW140" s="1222"/>
      <c r="BX140" s="1135"/>
      <c r="BY140" s="1136"/>
      <c r="BZ140" s="1136"/>
      <c r="CA140" s="1136"/>
      <c r="CB140" s="1136"/>
      <c r="CC140" s="1136"/>
      <c r="CD140" s="1136"/>
      <c r="CE140" s="1136"/>
      <c r="CF140" s="1136"/>
      <c r="CG140" s="1136"/>
      <c r="CH140" s="1136"/>
      <c r="CI140" s="1136"/>
      <c r="CJ140" s="1136"/>
      <c r="CK140" s="1136"/>
      <c r="CL140" s="1136"/>
      <c r="CM140" s="1136"/>
      <c r="CN140" s="1136"/>
      <c r="CO140" s="1136"/>
      <c r="CP140" s="1136"/>
      <c r="CQ140" s="1136"/>
      <c r="CR140" s="1136"/>
      <c r="CS140" s="1136"/>
      <c r="CT140" s="1136"/>
      <c r="CU140" s="1136"/>
      <c r="CV140" s="1136"/>
      <c r="CW140" s="1136"/>
      <c r="CX140" s="1136"/>
      <c r="CY140" s="1136"/>
      <c r="CZ140" s="1136"/>
      <c r="DA140" s="1136"/>
      <c r="DB140" s="1136"/>
      <c r="DC140" s="1136"/>
      <c r="DD140" s="1136"/>
      <c r="DE140" s="1136"/>
      <c r="DF140" s="1136"/>
      <c r="DG140" s="1136"/>
      <c r="DH140" s="1136"/>
      <c r="DI140" s="1136"/>
      <c r="DJ140" s="1136"/>
      <c r="DK140" s="1136"/>
      <c r="DL140" s="1136"/>
    </row>
    <row r="141" spans="1:116" s="1127" customFormat="1" ht="17.100000000000001" customHeight="1">
      <c r="A141" s="1157" t="s">
        <v>1559</v>
      </c>
      <c r="B141" s="1267" t="s">
        <v>1474</v>
      </c>
      <c r="C141" s="1157">
        <v>10800</v>
      </c>
      <c r="D141" s="1266">
        <v>42871</v>
      </c>
      <c r="E141" s="1222" t="s">
        <v>380</v>
      </c>
      <c r="F141" s="1222"/>
      <c r="G141" s="1222"/>
      <c r="H141" s="1243" t="s">
        <v>380</v>
      </c>
      <c r="I141" s="1223"/>
      <c r="J141" s="1222"/>
      <c r="K141" s="1243">
        <v>42851</v>
      </c>
      <c r="L141" s="1223">
        <v>42834</v>
      </c>
      <c r="M141" s="1222" t="s">
        <v>611</v>
      </c>
      <c r="N141" s="1222"/>
      <c r="O141" s="1222"/>
      <c r="P141" s="1222"/>
      <c r="Q141" s="1223" t="s">
        <v>380</v>
      </c>
      <c r="R141" s="1223"/>
      <c r="S141" s="1222"/>
      <c r="T141" s="1223"/>
      <c r="U141" s="1223"/>
      <c r="V141" s="1222"/>
      <c r="W141" s="1222"/>
      <c r="X141" s="1223"/>
      <c r="Y141" s="1222"/>
      <c r="Z141" s="1223" t="s">
        <v>380</v>
      </c>
      <c r="AA141" s="1222"/>
      <c r="AB141" s="1222"/>
      <c r="AC141" s="1243" t="s">
        <v>380</v>
      </c>
      <c r="AD141" s="1223"/>
      <c r="AE141" s="1222"/>
      <c r="AF141" s="1243">
        <v>42788</v>
      </c>
      <c r="AG141" s="1223"/>
      <c r="AH141" s="1222"/>
      <c r="AI141" s="1223">
        <v>42822</v>
      </c>
      <c r="AJ141" s="1223"/>
      <c r="AK141" s="1222"/>
      <c r="AL141" s="1223">
        <v>42837</v>
      </c>
      <c r="AM141" s="1222"/>
      <c r="AN141" s="1222"/>
      <c r="AO141" s="1223" t="s">
        <v>380</v>
      </c>
      <c r="AP141" s="1222"/>
      <c r="AQ141" s="1222"/>
      <c r="AR141" s="1223" t="s">
        <v>380</v>
      </c>
      <c r="AS141" s="1222"/>
      <c r="AT141" s="1222"/>
      <c r="AU141" s="1223" t="s">
        <v>380</v>
      </c>
      <c r="AV141" s="1222"/>
      <c r="AW141" s="1222"/>
      <c r="AX141" s="1223" t="s">
        <v>380</v>
      </c>
      <c r="AY141" s="1222"/>
      <c r="AZ141" s="1222"/>
      <c r="BA141" s="1223" t="s">
        <v>380</v>
      </c>
      <c r="BB141" s="1222"/>
      <c r="BC141" s="1222"/>
      <c r="BD141" s="1223" t="s">
        <v>380</v>
      </c>
      <c r="BE141" s="1222"/>
      <c r="BF141" s="1222"/>
      <c r="BG141" s="1223" t="s">
        <v>380</v>
      </c>
      <c r="BH141" s="1222"/>
      <c r="BI141" s="1222"/>
      <c r="BJ141" s="1223" t="s">
        <v>380</v>
      </c>
      <c r="BK141" s="1222"/>
      <c r="BL141" s="1222"/>
      <c r="BM141" s="1247">
        <v>42792</v>
      </c>
      <c r="BN141" s="1225"/>
      <c r="BO141" s="1225"/>
      <c r="BP141" s="1223" t="s">
        <v>782</v>
      </c>
      <c r="BQ141" s="1223"/>
      <c r="BR141" s="1222"/>
      <c r="BS141" s="1223" t="s">
        <v>893</v>
      </c>
      <c r="BT141" s="1222"/>
      <c r="BU141" s="1222"/>
      <c r="BV141" s="1222"/>
      <c r="BW141" s="1222"/>
      <c r="BX141" s="1135"/>
      <c r="BY141" s="1136"/>
      <c r="BZ141" s="1136"/>
      <c r="CA141" s="1138"/>
      <c r="CB141" s="1138"/>
      <c r="CC141" s="1138"/>
      <c r="CD141" s="1138"/>
      <c r="CE141" s="1138"/>
      <c r="CF141" s="1138"/>
      <c r="CG141" s="1138"/>
      <c r="CH141" s="1138"/>
      <c r="CI141" s="1138"/>
      <c r="CJ141" s="1136"/>
      <c r="CK141" s="1136"/>
      <c r="CL141" s="1136"/>
      <c r="CM141" s="1136"/>
      <c r="CN141" s="1136"/>
      <c r="CO141" s="1136"/>
      <c r="CP141" s="1136"/>
      <c r="CQ141" s="1136"/>
      <c r="CR141" s="1136"/>
      <c r="CS141" s="1136"/>
      <c r="CT141" s="1136"/>
      <c r="CU141" s="1136"/>
      <c r="CV141" s="1136"/>
      <c r="CW141" s="1136"/>
      <c r="CX141" s="1136"/>
      <c r="CY141" s="1136"/>
      <c r="CZ141" s="1136"/>
      <c r="DA141" s="1136"/>
      <c r="DB141" s="1136"/>
      <c r="DC141" s="1136"/>
      <c r="DD141" s="1136"/>
      <c r="DE141" s="1136"/>
      <c r="DF141" s="1136"/>
      <c r="DG141" s="1136"/>
      <c r="DH141" s="1136"/>
      <c r="DI141" s="1136"/>
      <c r="DJ141" s="1136"/>
      <c r="DK141" s="1136"/>
      <c r="DL141" s="1136"/>
    </row>
    <row r="142" spans="1:116" s="1127" customFormat="1" ht="17.100000000000001" customHeight="1">
      <c r="A142" s="1157" t="s">
        <v>1560</v>
      </c>
      <c r="B142" s="1267" t="s">
        <v>1483</v>
      </c>
      <c r="C142" s="1157">
        <v>20000</v>
      </c>
      <c r="D142" s="1266">
        <v>42871</v>
      </c>
      <c r="E142" s="1222" t="s">
        <v>380</v>
      </c>
      <c r="F142" s="1222"/>
      <c r="G142" s="1222"/>
      <c r="H142" s="1243" t="s">
        <v>380</v>
      </c>
      <c r="I142" s="1223"/>
      <c r="J142" s="1222"/>
      <c r="K142" s="1243">
        <v>42851</v>
      </c>
      <c r="L142" s="1223"/>
      <c r="M142" s="1222"/>
      <c r="N142" s="1222"/>
      <c r="O142" s="1222"/>
      <c r="P142" s="1222"/>
      <c r="Q142" s="1223"/>
      <c r="R142" s="1223"/>
      <c r="S142" s="1222"/>
      <c r="T142" s="1223"/>
      <c r="U142" s="1223"/>
      <c r="V142" s="1222"/>
      <c r="W142" s="1222"/>
      <c r="X142" s="1223"/>
      <c r="Y142" s="1222"/>
      <c r="Z142" s="1223" t="s">
        <v>380</v>
      </c>
      <c r="AA142" s="1222"/>
      <c r="AB142" s="1222"/>
      <c r="AC142" s="1243" t="s">
        <v>380</v>
      </c>
      <c r="AD142" s="1223"/>
      <c r="AE142" s="1222"/>
      <c r="AF142" s="1243">
        <v>42788</v>
      </c>
      <c r="AG142" s="1223"/>
      <c r="AH142" s="1222"/>
      <c r="AI142" s="1223">
        <v>42822</v>
      </c>
      <c r="AJ142" s="1223"/>
      <c r="AK142" s="1222"/>
      <c r="AL142" s="1223">
        <v>42837</v>
      </c>
      <c r="AM142" s="1222"/>
      <c r="AN142" s="1222"/>
      <c r="AO142" s="1223" t="s">
        <v>380</v>
      </c>
      <c r="AP142" s="1222"/>
      <c r="AQ142" s="1222"/>
      <c r="AR142" s="1223" t="s">
        <v>380</v>
      </c>
      <c r="AS142" s="1222"/>
      <c r="AT142" s="1222"/>
      <c r="AU142" s="1223" t="s">
        <v>380</v>
      </c>
      <c r="AV142" s="1222"/>
      <c r="AW142" s="1222"/>
      <c r="AX142" s="1223" t="s">
        <v>380</v>
      </c>
      <c r="AY142" s="1222"/>
      <c r="AZ142" s="1222"/>
      <c r="BA142" s="1223" t="s">
        <v>380</v>
      </c>
      <c r="BB142" s="1222"/>
      <c r="BC142" s="1222"/>
      <c r="BD142" s="1223" t="s">
        <v>380</v>
      </c>
      <c r="BE142" s="1222"/>
      <c r="BF142" s="1222"/>
      <c r="BG142" s="1223" t="s">
        <v>380</v>
      </c>
      <c r="BH142" s="1222"/>
      <c r="BI142" s="1222"/>
      <c r="BJ142" s="1223" t="s">
        <v>380</v>
      </c>
      <c r="BK142" s="1222"/>
      <c r="BL142" s="1222"/>
      <c r="BM142" s="1247">
        <v>42792</v>
      </c>
      <c r="BN142" s="1225"/>
      <c r="BO142" s="1225"/>
      <c r="BP142" s="1223" t="s">
        <v>782</v>
      </c>
      <c r="BQ142" s="1223"/>
      <c r="BR142" s="1222"/>
      <c r="BS142" s="1223" t="s">
        <v>1706</v>
      </c>
      <c r="BT142" s="1222"/>
      <c r="BU142" s="1222"/>
      <c r="BV142" s="1222"/>
      <c r="BW142" s="1222"/>
      <c r="BX142" s="1135"/>
      <c r="BY142" s="1136"/>
      <c r="BZ142" s="1136"/>
      <c r="CA142" s="1136"/>
      <c r="CB142" s="1136"/>
      <c r="CC142" s="1136"/>
      <c r="CD142" s="1136"/>
      <c r="CE142" s="1136"/>
      <c r="CF142" s="1136"/>
      <c r="CG142" s="1136"/>
      <c r="CH142" s="1136"/>
      <c r="CI142" s="1136"/>
      <c r="CJ142" s="1136"/>
      <c r="CK142" s="1136"/>
      <c r="CL142" s="1136"/>
      <c r="CM142" s="1136"/>
      <c r="CN142" s="1136"/>
      <c r="CO142" s="1136"/>
      <c r="CP142" s="1136"/>
      <c r="CQ142" s="1136"/>
      <c r="CR142" s="1136"/>
      <c r="CS142" s="1136"/>
      <c r="CT142" s="1136"/>
      <c r="CU142" s="1136"/>
      <c r="CV142" s="1136"/>
      <c r="CW142" s="1136"/>
      <c r="CX142" s="1136"/>
      <c r="CY142" s="1136"/>
      <c r="CZ142" s="1136"/>
      <c r="DA142" s="1136"/>
      <c r="DB142" s="1136"/>
      <c r="DC142" s="1136"/>
      <c r="DD142" s="1136"/>
      <c r="DE142" s="1136"/>
      <c r="DF142" s="1136"/>
      <c r="DG142" s="1136"/>
      <c r="DH142" s="1136"/>
      <c r="DI142" s="1136"/>
      <c r="DJ142" s="1136"/>
      <c r="DK142" s="1136"/>
      <c r="DL142" s="1136"/>
    </row>
    <row r="143" spans="1:116" s="1127" customFormat="1" ht="17.100000000000001" customHeight="1">
      <c r="A143" s="1268" t="s">
        <v>1595</v>
      </c>
      <c r="B143" s="1269" t="s">
        <v>1594</v>
      </c>
      <c r="C143" s="1270">
        <v>20000</v>
      </c>
      <c r="D143" s="1271">
        <v>42872</v>
      </c>
      <c r="E143" s="1222">
        <v>42859</v>
      </c>
      <c r="F143" s="1222"/>
      <c r="G143" s="1222"/>
      <c r="H143" s="1243" t="s">
        <v>380</v>
      </c>
      <c r="I143" s="1223"/>
      <c r="J143" s="1222"/>
      <c r="K143" s="1243">
        <v>42851</v>
      </c>
      <c r="L143" s="1272" t="s">
        <v>1488</v>
      </c>
      <c r="M143" s="1222"/>
      <c r="N143" s="1222" t="s">
        <v>380</v>
      </c>
      <c r="O143" s="1222"/>
      <c r="P143" s="1222"/>
      <c r="Q143" s="1223" t="s">
        <v>380</v>
      </c>
      <c r="R143" s="1223"/>
      <c r="S143" s="1222"/>
      <c r="T143" s="1223">
        <v>42816</v>
      </c>
      <c r="U143" s="1272" t="s">
        <v>1488</v>
      </c>
      <c r="V143" s="1222"/>
      <c r="W143" s="1222"/>
      <c r="X143" s="1223"/>
      <c r="Y143" s="1222"/>
      <c r="Z143" s="1223" t="s">
        <v>380</v>
      </c>
      <c r="AA143" s="1222"/>
      <c r="AB143" s="1222"/>
      <c r="AC143" s="1243">
        <v>42816</v>
      </c>
      <c r="AD143" s="1272" t="s">
        <v>1488</v>
      </c>
      <c r="AE143" s="1222"/>
      <c r="AF143" s="1243" t="s">
        <v>380</v>
      </c>
      <c r="AG143" s="1223"/>
      <c r="AH143" s="1222"/>
      <c r="AI143" s="1223">
        <v>42851</v>
      </c>
      <c r="AJ143" s="1272" t="s">
        <v>1488</v>
      </c>
      <c r="AK143" s="1222"/>
      <c r="AL143" s="1223">
        <v>42851</v>
      </c>
      <c r="AM143" s="1273" t="s">
        <v>1488</v>
      </c>
      <c r="AN143" s="1222"/>
      <c r="AO143" s="1223" t="s">
        <v>380</v>
      </c>
      <c r="AP143" s="1222"/>
      <c r="AQ143" s="1222"/>
      <c r="AR143" s="1223" t="s">
        <v>380</v>
      </c>
      <c r="AS143" s="1222"/>
      <c r="AT143" s="1222"/>
      <c r="AU143" s="1223" t="s">
        <v>380</v>
      </c>
      <c r="AV143" s="1222"/>
      <c r="AW143" s="1222"/>
      <c r="AX143" s="1223" t="s">
        <v>380</v>
      </c>
      <c r="AY143" s="1222"/>
      <c r="AZ143" s="1222"/>
      <c r="BA143" s="1223" t="s">
        <v>380</v>
      </c>
      <c r="BB143" s="1222"/>
      <c r="BC143" s="1222"/>
      <c r="BD143" s="1223" t="s">
        <v>380</v>
      </c>
      <c r="BE143" s="1222"/>
      <c r="BF143" s="1222"/>
      <c r="BG143" s="1223" t="s">
        <v>380</v>
      </c>
      <c r="BH143" s="1222"/>
      <c r="BI143" s="1222"/>
      <c r="BJ143" s="1223" t="s">
        <v>380</v>
      </c>
      <c r="BK143" s="1222"/>
      <c r="BL143" s="1222"/>
      <c r="BM143" s="1247" t="s">
        <v>380</v>
      </c>
      <c r="BN143" s="1225"/>
      <c r="BO143" s="1225"/>
      <c r="BP143" s="1223" t="s">
        <v>782</v>
      </c>
      <c r="BQ143" s="1223"/>
      <c r="BR143" s="1222"/>
      <c r="BS143" s="1223" t="s">
        <v>893</v>
      </c>
      <c r="BT143" s="1222"/>
      <c r="BU143" s="1222"/>
      <c r="BV143" s="1222"/>
      <c r="BW143" s="1222"/>
      <c r="BX143" s="1135"/>
      <c r="BY143" s="1136"/>
      <c r="BZ143" s="1136"/>
      <c r="CA143" s="1138"/>
      <c r="CB143" s="1138"/>
      <c r="CC143" s="1138"/>
      <c r="CD143" s="1138"/>
      <c r="CE143" s="1138"/>
      <c r="CF143" s="1138"/>
      <c r="CG143" s="1138"/>
      <c r="CH143" s="1138"/>
      <c r="CI143" s="1138"/>
      <c r="CJ143" s="1136"/>
      <c r="CK143" s="1136"/>
      <c r="CL143" s="1136"/>
      <c r="CM143" s="1136"/>
      <c r="CN143" s="1136"/>
      <c r="CO143" s="1136"/>
      <c r="CP143" s="1136"/>
      <c r="CQ143" s="1136"/>
      <c r="CR143" s="1136"/>
      <c r="CS143" s="1136"/>
      <c r="CT143" s="1136"/>
      <c r="CU143" s="1136"/>
      <c r="CV143" s="1136"/>
      <c r="CW143" s="1136"/>
      <c r="CX143" s="1136"/>
      <c r="CY143" s="1136"/>
      <c r="CZ143" s="1136"/>
      <c r="DA143" s="1136"/>
      <c r="DB143" s="1136"/>
      <c r="DC143" s="1136"/>
      <c r="DD143" s="1136"/>
      <c r="DE143" s="1136"/>
      <c r="DF143" s="1136"/>
      <c r="DG143" s="1136"/>
      <c r="DH143" s="1136"/>
      <c r="DI143" s="1136"/>
      <c r="DJ143" s="1136"/>
      <c r="DK143" s="1136"/>
      <c r="DL143" s="1136"/>
    </row>
    <row r="144" spans="1:116" s="1127" customFormat="1" ht="17.100000000000001" customHeight="1">
      <c r="A144" s="1156" t="s">
        <v>1577</v>
      </c>
      <c r="B144" s="1156" t="s">
        <v>1576</v>
      </c>
      <c r="C144" s="1157">
        <v>17001</v>
      </c>
      <c r="D144" s="1262">
        <v>42872</v>
      </c>
      <c r="E144" s="1222">
        <v>42859</v>
      </c>
      <c r="F144" s="1222"/>
      <c r="G144" s="1222"/>
      <c r="H144" s="1243" t="s">
        <v>380</v>
      </c>
      <c r="I144" s="1223"/>
      <c r="J144" s="1222"/>
      <c r="K144" s="1243">
        <v>42829</v>
      </c>
      <c r="L144" s="1274">
        <v>42893</v>
      </c>
      <c r="M144" s="1272" t="s">
        <v>1488</v>
      </c>
      <c r="N144" s="1222" t="s">
        <v>380</v>
      </c>
      <c r="O144" s="1222"/>
      <c r="P144" s="1222"/>
      <c r="Q144" s="1223" t="s">
        <v>380</v>
      </c>
      <c r="R144" s="1223"/>
      <c r="S144" s="1222"/>
      <c r="T144" s="1223" t="s">
        <v>380</v>
      </c>
      <c r="U144" s="1223"/>
      <c r="V144" s="1222"/>
      <c r="W144" s="1222"/>
      <c r="X144" s="1223"/>
      <c r="Y144" s="1222"/>
      <c r="Z144" s="1223" t="s">
        <v>380</v>
      </c>
      <c r="AA144" s="1222"/>
      <c r="AB144" s="1222"/>
      <c r="AC144" s="1243" t="s">
        <v>380</v>
      </c>
      <c r="AD144" s="1223"/>
      <c r="AE144" s="1222"/>
      <c r="AF144" s="1243" t="s">
        <v>908</v>
      </c>
      <c r="AG144" s="1223"/>
      <c r="AH144" s="1222"/>
      <c r="AI144" s="1223" t="s">
        <v>908</v>
      </c>
      <c r="AJ144" s="1223"/>
      <c r="AK144" s="1222"/>
      <c r="AL144" s="1223" t="s">
        <v>908</v>
      </c>
      <c r="AM144" s="1222"/>
      <c r="AN144" s="1222"/>
      <c r="AO144" s="1223" t="s">
        <v>380</v>
      </c>
      <c r="AP144" s="1222"/>
      <c r="AQ144" s="1222"/>
      <c r="AR144" s="1223" t="s">
        <v>380</v>
      </c>
      <c r="AS144" s="1222"/>
      <c r="AT144" s="1222"/>
      <c r="AU144" s="1223" t="s">
        <v>380</v>
      </c>
      <c r="AV144" s="1222"/>
      <c r="AW144" s="1222"/>
      <c r="AX144" s="1223" t="s">
        <v>380</v>
      </c>
      <c r="AY144" s="1222"/>
      <c r="AZ144" s="1222"/>
      <c r="BA144" s="1223" t="s">
        <v>380</v>
      </c>
      <c r="BB144" s="1222"/>
      <c r="BC144" s="1222"/>
      <c r="BD144" s="1223" t="s">
        <v>380</v>
      </c>
      <c r="BE144" s="1222"/>
      <c r="BF144" s="1222"/>
      <c r="BG144" s="1223">
        <v>42840</v>
      </c>
      <c r="BH144" s="1222"/>
      <c r="BI144" s="1222"/>
      <c r="BJ144" s="1223" t="s">
        <v>380</v>
      </c>
      <c r="BK144" s="1222"/>
      <c r="BL144" s="1222"/>
      <c r="BM144" s="1225" t="s">
        <v>380</v>
      </c>
      <c r="BN144" s="1225"/>
      <c r="BO144" s="1225"/>
      <c r="BP144" s="1223" t="s">
        <v>782</v>
      </c>
      <c r="BQ144" s="1223"/>
      <c r="BR144" s="1222"/>
      <c r="BS144" s="1223" t="s">
        <v>1707</v>
      </c>
      <c r="BT144" s="1222"/>
      <c r="BU144" s="1222"/>
      <c r="BV144" s="1222"/>
      <c r="BW144" s="1252"/>
      <c r="BX144" s="1135"/>
      <c r="BY144" s="1136"/>
      <c r="BZ144" s="1136"/>
      <c r="CA144" s="1136"/>
      <c r="CB144" s="1136"/>
      <c r="CC144" s="1136"/>
      <c r="CD144" s="1136"/>
      <c r="CE144" s="1136"/>
      <c r="CF144" s="1136"/>
      <c r="CG144" s="1136"/>
      <c r="CH144" s="1136"/>
      <c r="CI144" s="1136"/>
      <c r="CJ144" s="1136"/>
      <c r="CK144" s="1136"/>
      <c r="CL144" s="1136"/>
      <c r="CM144" s="1136"/>
      <c r="CN144" s="1136"/>
      <c r="CO144" s="1136"/>
      <c r="CP144" s="1136"/>
      <c r="CQ144" s="1136"/>
      <c r="CR144" s="1136"/>
      <c r="CS144" s="1136"/>
      <c r="CT144" s="1136"/>
      <c r="CU144" s="1136"/>
      <c r="CV144" s="1136"/>
      <c r="CW144" s="1136"/>
      <c r="CX144" s="1136"/>
      <c r="CY144" s="1136"/>
      <c r="CZ144" s="1136"/>
      <c r="DA144" s="1136"/>
      <c r="DB144" s="1136"/>
      <c r="DC144" s="1136"/>
      <c r="DD144" s="1136"/>
      <c r="DE144" s="1136"/>
      <c r="DF144" s="1136"/>
      <c r="DG144" s="1136"/>
      <c r="DH144" s="1136"/>
      <c r="DI144" s="1136"/>
      <c r="DJ144" s="1136"/>
      <c r="DK144" s="1136"/>
      <c r="DL144" s="1136"/>
    </row>
    <row r="145" spans="1:116" s="1127" customFormat="1" ht="17.100000000000001" customHeight="1">
      <c r="A145" s="1157" t="s">
        <v>1562</v>
      </c>
      <c r="B145" s="1267" t="s">
        <v>1561</v>
      </c>
      <c r="C145" s="1157">
        <v>9300</v>
      </c>
      <c r="D145" s="1266">
        <v>42878</v>
      </c>
      <c r="E145" s="1222" t="s">
        <v>380</v>
      </c>
      <c r="F145" s="1222"/>
      <c r="G145" s="1222"/>
      <c r="H145" s="1243" t="s">
        <v>380</v>
      </c>
      <c r="I145" s="1223"/>
      <c r="J145" s="1222"/>
      <c r="K145" s="1243">
        <v>42872</v>
      </c>
      <c r="L145" s="1272" t="s">
        <v>1488</v>
      </c>
      <c r="M145" s="1222"/>
      <c r="N145" s="1222" t="s">
        <v>380</v>
      </c>
      <c r="O145" s="1222"/>
      <c r="P145" s="1222"/>
      <c r="Q145" s="1223"/>
      <c r="R145" s="1223"/>
      <c r="S145" s="1222"/>
      <c r="T145" s="1223" t="s">
        <v>380</v>
      </c>
      <c r="U145" s="1223"/>
      <c r="V145" s="1222"/>
      <c r="W145" s="1222"/>
      <c r="X145" s="1223"/>
      <c r="Y145" s="1222"/>
      <c r="Z145" s="1223" t="s">
        <v>380</v>
      </c>
      <c r="AA145" s="1222"/>
      <c r="AB145" s="1222"/>
      <c r="AC145" s="1243" t="s">
        <v>380</v>
      </c>
      <c r="AD145" s="1223"/>
      <c r="AE145" s="1222"/>
      <c r="AF145" s="1243">
        <v>42788</v>
      </c>
      <c r="AG145" s="1272" t="s">
        <v>1488</v>
      </c>
      <c r="AH145" s="1222"/>
      <c r="AI145" s="1223">
        <v>42822</v>
      </c>
      <c r="AJ145" s="1272" t="s">
        <v>1488</v>
      </c>
      <c r="AK145" s="1222"/>
      <c r="AL145" s="1223">
        <v>42837</v>
      </c>
      <c r="AM145" s="1272" t="s">
        <v>1488</v>
      </c>
      <c r="AN145" s="1222"/>
      <c r="AO145" s="1223" t="s">
        <v>380</v>
      </c>
      <c r="AP145" s="1222"/>
      <c r="AQ145" s="1222"/>
      <c r="AR145" s="1223" t="s">
        <v>380</v>
      </c>
      <c r="AS145" s="1222"/>
      <c r="AT145" s="1222"/>
      <c r="AU145" s="1223" t="s">
        <v>380</v>
      </c>
      <c r="AV145" s="1222"/>
      <c r="AW145" s="1222"/>
      <c r="AX145" s="1223" t="s">
        <v>380</v>
      </c>
      <c r="AY145" s="1222"/>
      <c r="AZ145" s="1222"/>
      <c r="BA145" s="1223" t="s">
        <v>380</v>
      </c>
      <c r="BB145" s="1222"/>
      <c r="BC145" s="1222"/>
      <c r="BD145" s="1223" t="s">
        <v>380</v>
      </c>
      <c r="BE145" s="1222"/>
      <c r="BF145" s="1222"/>
      <c r="BG145" s="1223" t="s">
        <v>380</v>
      </c>
      <c r="BH145" s="1222"/>
      <c r="BI145" s="1222"/>
      <c r="BJ145" s="1223" t="s">
        <v>380</v>
      </c>
      <c r="BK145" s="1222"/>
      <c r="BL145" s="1222"/>
      <c r="BM145" s="1247">
        <v>42792</v>
      </c>
      <c r="BN145" s="1272" t="s">
        <v>1488</v>
      </c>
      <c r="BO145" s="1225"/>
      <c r="BP145" s="1223" t="s">
        <v>782</v>
      </c>
      <c r="BQ145" s="1223"/>
      <c r="BR145" s="1222"/>
      <c r="BS145" s="1223" t="s">
        <v>893</v>
      </c>
      <c r="BT145" s="1272" t="s">
        <v>1488</v>
      </c>
      <c r="BU145" s="1222"/>
      <c r="BV145" s="1222"/>
      <c r="BW145" s="1275"/>
      <c r="BX145" s="1135"/>
      <c r="BY145" s="1136"/>
      <c r="BZ145" s="1136"/>
      <c r="CA145" s="1136"/>
      <c r="CB145" s="1138"/>
      <c r="CC145" s="1138"/>
      <c r="CD145" s="1138"/>
      <c r="CE145" s="1138"/>
      <c r="CF145" s="1138"/>
      <c r="CG145" s="1138"/>
      <c r="CH145" s="1138"/>
      <c r="CI145" s="1138"/>
      <c r="CJ145" s="1136"/>
      <c r="CK145" s="1136"/>
      <c r="CL145" s="1136"/>
      <c r="CM145" s="1136"/>
      <c r="CN145" s="1136"/>
      <c r="CO145" s="1136"/>
      <c r="CP145" s="1136"/>
      <c r="CQ145" s="1136"/>
      <c r="CR145" s="1136"/>
      <c r="CS145" s="1136"/>
      <c r="CT145" s="1136"/>
      <c r="CU145" s="1136"/>
      <c r="CV145" s="1136"/>
      <c r="CW145" s="1136"/>
      <c r="CX145" s="1136"/>
      <c r="CY145" s="1136"/>
      <c r="CZ145" s="1136"/>
      <c r="DA145" s="1136"/>
      <c r="DB145" s="1136"/>
      <c r="DC145" s="1136"/>
      <c r="DD145" s="1136"/>
      <c r="DE145" s="1136"/>
      <c r="DF145" s="1136"/>
      <c r="DG145" s="1136"/>
      <c r="DH145" s="1136"/>
      <c r="DI145" s="1136"/>
      <c r="DJ145" s="1136"/>
      <c r="DK145" s="1136"/>
      <c r="DL145" s="1136"/>
    </row>
    <row r="146" spans="1:116" s="1127" customFormat="1" ht="17.100000000000001" customHeight="1">
      <c r="A146" s="1156" t="s">
        <v>1544</v>
      </c>
      <c r="B146" s="1261">
        <v>4273501</v>
      </c>
      <c r="C146" s="1157">
        <v>15000</v>
      </c>
      <c r="D146" s="1266">
        <v>42879</v>
      </c>
      <c r="E146" s="1222" t="s">
        <v>380</v>
      </c>
      <c r="F146" s="1222"/>
      <c r="G146" s="1222"/>
      <c r="H146" s="1243">
        <v>42815</v>
      </c>
      <c r="I146" s="1223">
        <v>42828</v>
      </c>
      <c r="J146" s="1222" t="s">
        <v>381</v>
      </c>
      <c r="K146" s="1243">
        <v>42851</v>
      </c>
      <c r="L146" s="1223"/>
      <c r="M146" s="1222"/>
      <c r="N146" s="1222">
        <v>42851</v>
      </c>
      <c r="O146" s="1222"/>
      <c r="P146" s="1222"/>
      <c r="Q146" s="1223" t="s">
        <v>380</v>
      </c>
      <c r="R146" s="1223"/>
      <c r="S146" s="1222"/>
      <c r="T146" s="1223">
        <v>42827</v>
      </c>
      <c r="U146" s="1223"/>
      <c r="V146" s="1222"/>
      <c r="W146" s="1243">
        <v>42795</v>
      </c>
      <c r="X146" s="1223"/>
      <c r="Y146" s="1222"/>
      <c r="Z146" s="1243">
        <v>42795</v>
      </c>
      <c r="AA146" s="1222"/>
      <c r="AB146" s="1222"/>
      <c r="AC146" s="1243">
        <v>42795</v>
      </c>
      <c r="AD146" s="1223"/>
      <c r="AE146" s="1222"/>
      <c r="AF146" s="1223" t="s">
        <v>380</v>
      </c>
      <c r="AG146" s="1223"/>
      <c r="AH146" s="1222"/>
      <c r="AI146" s="1223" t="s">
        <v>380</v>
      </c>
      <c r="AJ146" s="1223"/>
      <c r="AK146" s="1222"/>
      <c r="AL146" s="1223" t="s">
        <v>380</v>
      </c>
      <c r="AM146" s="1222"/>
      <c r="AN146" s="1222"/>
      <c r="AO146" s="1223" t="s">
        <v>380</v>
      </c>
      <c r="AP146" s="1222"/>
      <c r="AQ146" s="1222"/>
      <c r="AR146" s="1223" t="s">
        <v>380</v>
      </c>
      <c r="AS146" s="1222"/>
      <c r="AT146" s="1222"/>
      <c r="AU146" s="1223" t="s">
        <v>380</v>
      </c>
      <c r="AV146" s="1222"/>
      <c r="AW146" s="1222"/>
      <c r="AX146" s="1223" t="s">
        <v>380</v>
      </c>
      <c r="AY146" s="1222"/>
      <c r="AZ146" s="1222"/>
      <c r="BA146" s="1223">
        <v>42834</v>
      </c>
      <c r="BB146" s="1222"/>
      <c r="BC146" s="1222"/>
      <c r="BD146" s="1223" t="s">
        <v>380</v>
      </c>
      <c r="BE146" s="1222"/>
      <c r="BF146" s="1222"/>
      <c r="BG146" s="1223" t="s">
        <v>380</v>
      </c>
      <c r="BH146" s="1222"/>
      <c r="BI146" s="1222"/>
      <c r="BJ146" s="1223" t="s">
        <v>380</v>
      </c>
      <c r="BK146" s="1222"/>
      <c r="BL146" s="1222"/>
      <c r="BM146" s="1225" t="s">
        <v>380</v>
      </c>
      <c r="BN146" s="1225"/>
      <c r="BO146" s="1225"/>
      <c r="BP146" s="1223" t="s">
        <v>782</v>
      </c>
      <c r="BQ146" s="1223"/>
      <c r="BR146" s="1222"/>
      <c r="BS146" s="1223" t="s">
        <v>1705</v>
      </c>
      <c r="BT146" s="1222"/>
      <c r="BU146" s="1222"/>
      <c r="BV146" s="1222"/>
      <c r="BW146" s="1264"/>
      <c r="BX146" s="1135"/>
      <c r="BY146" s="1136"/>
      <c r="BZ146" s="1136"/>
      <c r="CA146" s="1136"/>
      <c r="CB146" s="1136"/>
      <c r="CC146" s="1136"/>
      <c r="CD146" s="1136"/>
      <c r="CE146" s="1136"/>
      <c r="CF146" s="1136"/>
      <c r="CG146" s="1136"/>
      <c r="CH146" s="1136"/>
      <c r="CI146" s="1136"/>
      <c r="CJ146" s="1136"/>
      <c r="CK146" s="1136"/>
      <c r="CL146" s="1136"/>
      <c r="CM146" s="1136"/>
      <c r="CN146" s="1136"/>
      <c r="CO146" s="1136"/>
      <c r="CP146" s="1136"/>
      <c r="CQ146" s="1136"/>
      <c r="CR146" s="1136"/>
      <c r="CS146" s="1136"/>
      <c r="CT146" s="1136"/>
      <c r="CU146" s="1136"/>
      <c r="CV146" s="1136"/>
      <c r="CW146" s="1136"/>
      <c r="CX146" s="1136"/>
      <c r="CY146" s="1136"/>
      <c r="CZ146" s="1136"/>
      <c r="DA146" s="1136"/>
      <c r="DB146" s="1136"/>
      <c r="DC146" s="1136"/>
      <c r="DD146" s="1136"/>
      <c r="DE146" s="1136"/>
      <c r="DF146" s="1136"/>
      <c r="DG146" s="1136"/>
      <c r="DH146" s="1136"/>
      <c r="DI146" s="1136"/>
      <c r="DJ146" s="1136"/>
      <c r="DK146" s="1136"/>
      <c r="DL146" s="1136"/>
    </row>
    <row r="147" spans="1:116" s="1127" customFormat="1" ht="17.100000000000001" customHeight="1">
      <c r="A147" s="1156" t="s">
        <v>1545</v>
      </c>
      <c r="B147" s="1261">
        <v>4273560</v>
      </c>
      <c r="C147" s="1157">
        <v>8000</v>
      </c>
      <c r="D147" s="1266">
        <v>42879</v>
      </c>
      <c r="E147" s="1222" t="s">
        <v>380</v>
      </c>
      <c r="F147" s="1222"/>
      <c r="G147" s="1222"/>
      <c r="H147" s="1243">
        <v>42815</v>
      </c>
      <c r="I147" s="1223">
        <v>42828</v>
      </c>
      <c r="J147" s="1222" t="s">
        <v>381</v>
      </c>
      <c r="K147" s="1243">
        <v>42851</v>
      </c>
      <c r="L147" s="1223"/>
      <c r="M147" s="1222"/>
      <c r="N147" s="1222">
        <v>42851</v>
      </c>
      <c r="O147" s="1222"/>
      <c r="P147" s="1222"/>
      <c r="Q147" s="1223" t="s">
        <v>380</v>
      </c>
      <c r="R147" s="1223"/>
      <c r="S147" s="1222"/>
      <c r="T147" s="1223">
        <v>42827</v>
      </c>
      <c r="U147" s="1223"/>
      <c r="V147" s="1222"/>
      <c r="W147" s="1243">
        <v>42795</v>
      </c>
      <c r="X147" s="1223"/>
      <c r="Y147" s="1222"/>
      <c r="Z147" s="1243">
        <v>42795</v>
      </c>
      <c r="AA147" s="1222"/>
      <c r="AB147" s="1222"/>
      <c r="AC147" s="1243">
        <v>42795</v>
      </c>
      <c r="AD147" s="1223"/>
      <c r="AE147" s="1222"/>
      <c r="AF147" s="1223" t="s">
        <v>380</v>
      </c>
      <c r="AG147" s="1223"/>
      <c r="AH147" s="1222"/>
      <c r="AI147" s="1223" t="s">
        <v>380</v>
      </c>
      <c r="AJ147" s="1223"/>
      <c r="AK147" s="1222"/>
      <c r="AL147" s="1223" t="s">
        <v>380</v>
      </c>
      <c r="AM147" s="1222"/>
      <c r="AN147" s="1222"/>
      <c r="AO147" s="1223" t="s">
        <v>380</v>
      </c>
      <c r="AP147" s="1222"/>
      <c r="AQ147" s="1222"/>
      <c r="AR147" s="1223" t="s">
        <v>380</v>
      </c>
      <c r="AS147" s="1222"/>
      <c r="AT147" s="1222"/>
      <c r="AU147" s="1223" t="s">
        <v>380</v>
      </c>
      <c r="AV147" s="1222"/>
      <c r="AW147" s="1222"/>
      <c r="AX147" s="1223" t="s">
        <v>380</v>
      </c>
      <c r="AY147" s="1222"/>
      <c r="AZ147" s="1222"/>
      <c r="BA147" s="1223">
        <v>42834</v>
      </c>
      <c r="BB147" s="1222"/>
      <c r="BC147" s="1222"/>
      <c r="BD147" s="1223" t="s">
        <v>380</v>
      </c>
      <c r="BE147" s="1222"/>
      <c r="BF147" s="1222"/>
      <c r="BG147" s="1223" t="s">
        <v>380</v>
      </c>
      <c r="BH147" s="1222"/>
      <c r="BI147" s="1222"/>
      <c r="BJ147" s="1223" t="s">
        <v>380</v>
      </c>
      <c r="BK147" s="1222"/>
      <c r="BL147" s="1222"/>
      <c r="BM147" s="1225" t="s">
        <v>380</v>
      </c>
      <c r="BN147" s="1225"/>
      <c r="BO147" s="1225"/>
      <c r="BP147" s="1223" t="s">
        <v>782</v>
      </c>
      <c r="BQ147" s="1223"/>
      <c r="BR147" s="1222"/>
      <c r="BS147" s="1223" t="s">
        <v>1705</v>
      </c>
      <c r="BT147" s="1222"/>
      <c r="BU147" s="1222"/>
      <c r="BV147" s="1222"/>
      <c r="BW147" s="1264"/>
      <c r="BX147" s="1135"/>
      <c r="BY147" s="1136"/>
      <c r="BZ147" s="1136"/>
      <c r="CA147" s="1136"/>
      <c r="CB147" s="1136"/>
      <c r="CC147" s="1136"/>
      <c r="CD147" s="1136"/>
      <c r="CE147" s="1136"/>
      <c r="CF147" s="1136"/>
      <c r="CG147" s="1136"/>
      <c r="CH147" s="1136"/>
      <c r="CI147" s="1136"/>
      <c r="CJ147" s="1136"/>
      <c r="CK147" s="1136"/>
      <c r="CL147" s="1136"/>
      <c r="CM147" s="1136"/>
      <c r="CN147" s="1136"/>
      <c r="CO147" s="1136"/>
      <c r="CP147" s="1136"/>
      <c r="CQ147" s="1136"/>
      <c r="CR147" s="1136"/>
      <c r="CS147" s="1136"/>
      <c r="CT147" s="1136"/>
      <c r="CU147" s="1136"/>
      <c r="CV147" s="1136"/>
      <c r="CW147" s="1136"/>
      <c r="CX147" s="1136"/>
      <c r="CY147" s="1136"/>
      <c r="CZ147" s="1136"/>
      <c r="DA147" s="1136"/>
      <c r="DB147" s="1136"/>
      <c r="DC147" s="1136"/>
      <c r="DD147" s="1136"/>
      <c r="DE147" s="1136"/>
      <c r="DF147" s="1136"/>
      <c r="DG147" s="1136"/>
      <c r="DH147" s="1136"/>
      <c r="DI147" s="1136"/>
      <c r="DJ147" s="1136"/>
      <c r="DK147" s="1136"/>
      <c r="DL147" s="1136"/>
    </row>
    <row r="148" spans="1:116" s="1127" customFormat="1" ht="17.100000000000001" customHeight="1">
      <c r="A148" s="1156" t="s">
        <v>1604</v>
      </c>
      <c r="B148" s="1261">
        <v>4273590</v>
      </c>
      <c r="C148" s="1157">
        <v>5000</v>
      </c>
      <c r="D148" s="1266">
        <v>42879</v>
      </c>
      <c r="E148" s="1222" t="s">
        <v>380</v>
      </c>
      <c r="F148" s="1222"/>
      <c r="G148" s="1222"/>
      <c r="H148" s="1243">
        <v>42815</v>
      </c>
      <c r="I148" s="1223">
        <v>42828</v>
      </c>
      <c r="J148" s="1222" t="s">
        <v>381</v>
      </c>
      <c r="K148" s="1243">
        <v>42851</v>
      </c>
      <c r="L148" s="1223"/>
      <c r="M148" s="1222"/>
      <c r="N148" s="1222">
        <v>42851</v>
      </c>
      <c r="O148" s="1222"/>
      <c r="P148" s="1222"/>
      <c r="Q148" s="1223" t="s">
        <v>380</v>
      </c>
      <c r="R148" s="1223"/>
      <c r="S148" s="1222"/>
      <c r="T148" s="1223">
        <v>42827</v>
      </c>
      <c r="U148" s="1223"/>
      <c r="V148" s="1222"/>
      <c r="W148" s="1243">
        <v>42795</v>
      </c>
      <c r="X148" s="1223"/>
      <c r="Y148" s="1222"/>
      <c r="Z148" s="1243">
        <v>42795</v>
      </c>
      <c r="AA148" s="1222"/>
      <c r="AB148" s="1222"/>
      <c r="AC148" s="1243">
        <v>42795</v>
      </c>
      <c r="AD148" s="1223"/>
      <c r="AE148" s="1222"/>
      <c r="AF148" s="1223" t="s">
        <v>380</v>
      </c>
      <c r="AG148" s="1223"/>
      <c r="AH148" s="1222"/>
      <c r="AI148" s="1223" t="s">
        <v>380</v>
      </c>
      <c r="AJ148" s="1223"/>
      <c r="AK148" s="1222"/>
      <c r="AL148" s="1223" t="s">
        <v>380</v>
      </c>
      <c r="AM148" s="1222"/>
      <c r="AN148" s="1222"/>
      <c r="AO148" s="1223" t="s">
        <v>380</v>
      </c>
      <c r="AP148" s="1222"/>
      <c r="AQ148" s="1222"/>
      <c r="AR148" s="1223" t="s">
        <v>380</v>
      </c>
      <c r="AS148" s="1222"/>
      <c r="AT148" s="1222"/>
      <c r="AU148" s="1223" t="s">
        <v>380</v>
      </c>
      <c r="AV148" s="1222"/>
      <c r="AW148" s="1222"/>
      <c r="AX148" s="1223" t="s">
        <v>380</v>
      </c>
      <c r="AY148" s="1222"/>
      <c r="AZ148" s="1222"/>
      <c r="BA148" s="1223">
        <v>42834</v>
      </c>
      <c r="BB148" s="1222"/>
      <c r="BC148" s="1222"/>
      <c r="BD148" s="1223" t="s">
        <v>380</v>
      </c>
      <c r="BE148" s="1222"/>
      <c r="BF148" s="1222"/>
      <c r="BG148" s="1223" t="s">
        <v>380</v>
      </c>
      <c r="BH148" s="1222"/>
      <c r="BI148" s="1222"/>
      <c r="BJ148" s="1223" t="s">
        <v>380</v>
      </c>
      <c r="BK148" s="1222"/>
      <c r="BL148" s="1222"/>
      <c r="BM148" s="1225" t="s">
        <v>380</v>
      </c>
      <c r="BN148" s="1225"/>
      <c r="BO148" s="1225"/>
      <c r="BP148" s="1223" t="s">
        <v>782</v>
      </c>
      <c r="BQ148" s="1223"/>
      <c r="BR148" s="1222"/>
      <c r="BS148" s="1223" t="s">
        <v>1705</v>
      </c>
      <c r="BT148" s="1222"/>
      <c r="BU148" s="1222"/>
      <c r="BV148" s="1222"/>
      <c r="BW148" s="1264"/>
      <c r="BX148" s="1135"/>
      <c r="BY148" s="1136"/>
      <c r="BZ148" s="1136"/>
      <c r="CA148" s="1136"/>
      <c r="CB148" s="1136"/>
      <c r="CC148" s="1136"/>
      <c r="CD148" s="1136"/>
      <c r="CE148" s="1136"/>
      <c r="CF148" s="1136"/>
      <c r="CG148" s="1136"/>
      <c r="CH148" s="1136"/>
      <c r="CI148" s="1136"/>
      <c r="CJ148" s="1136"/>
      <c r="CK148" s="1136"/>
      <c r="CL148" s="1136"/>
      <c r="CM148" s="1136"/>
      <c r="CN148" s="1136"/>
      <c r="CO148" s="1136"/>
      <c r="CP148" s="1136"/>
      <c r="CQ148" s="1136"/>
      <c r="CR148" s="1136"/>
      <c r="CS148" s="1136"/>
      <c r="CT148" s="1136"/>
      <c r="CU148" s="1136"/>
      <c r="CV148" s="1136"/>
      <c r="CW148" s="1136"/>
      <c r="CX148" s="1136"/>
      <c r="CY148" s="1136"/>
      <c r="CZ148" s="1136"/>
      <c r="DA148" s="1136"/>
      <c r="DB148" s="1136"/>
      <c r="DC148" s="1136"/>
      <c r="DD148" s="1136"/>
      <c r="DE148" s="1136"/>
      <c r="DF148" s="1136"/>
      <c r="DG148" s="1136"/>
      <c r="DH148" s="1136"/>
      <c r="DI148" s="1136"/>
      <c r="DJ148" s="1136"/>
      <c r="DK148" s="1136"/>
      <c r="DL148" s="1136"/>
    </row>
    <row r="149" spans="1:116" s="1127" customFormat="1" ht="17.100000000000001" customHeight="1">
      <c r="A149" s="1156" t="s">
        <v>1605</v>
      </c>
      <c r="B149" s="1261">
        <v>4274501</v>
      </c>
      <c r="C149" s="1157">
        <v>3000</v>
      </c>
      <c r="D149" s="1266">
        <v>42879</v>
      </c>
      <c r="E149" s="1222" t="s">
        <v>380</v>
      </c>
      <c r="F149" s="1222"/>
      <c r="G149" s="1222"/>
      <c r="H149" s="1243">
        <v>42815</v>
      </c>
      <c r="I149" s="1223">
        <v>42828</v>
      </c>
      <c r="J149" s="1222" t="s">
        <v>381</v>
      </c>
      <c r="K149" s="1243">
        <v>42851</v>
      </c>
      <c r="L149" s="1223"/>
      <c r="M149" s="1222"/>
      <c r="N149" s="1222">
        <v>42851</v>
      </c>
      <c r="O149" s="1222"/>
      <c r="P149" s="1222"/>
      <c r="Q149" s="1223" t="s">
        <v>380</v>
      </c>
      <c r="R149" s="1223"/>
      <c r="S149" s="1222"/>
      <c r="T149" s="1223">
        <v>42827</v>
      </c>
      <c r="U149" s="1223"/>
      <c r="V149" s="1222"/>
      <c r="W149" s="1243">
        <v>42826</v>
      </c>
      <c r="X149" s="1223"/>
      <c r="Y149" s="1222"/>
      <c r="Z149" s="1243">
        <v>42826</v>
      </c>
      <c r="AA149" s="1222"/>
      <c r="AB149" s="1222"/>
      <c r="AC149" s="1243">
        <v>42826</v>
      </c>
      <c r="AD149" s="1223"/>
      <c r="AE149" s="1222"/>
      <c r="AF149" s="1223" t="s">
        <v>380</v>
      </c>
      <c r="AG149" s="1223"/>
      <c r="AH149" s="1222"/>
      <c r="AI149" s="1223" t="s">
        <v>380</v>
      </c>
      <c r="AJ149" s="1223"/>
      <c r="AK149" s="1222"/>
      <c r="AL149" s="1223" t="s">
        <v>380</v>
      </c>
      <c r="AM149" s="1222"/>
      <c r="AN149" s="1222"/>
      <c r="AO149" s="1223" t="s">
        <v>380</v>
      </c>
      <c r="AP149" s="1222"/>
      <c r="AQ149" s="1222"/>
      <c r="AR149" s="1223" t="s">
        <v>380</v>
      </c>
      <c r="AS149" s="1222"/>
      <c r="AT149" s="1222"/>
      <c r="AU149" s="1223" t="s">
        <v>380</v>
      </c>
      <c r="AV149" s="1222"/>
      <c r="AW149" s="1222"/>
      <c r="AX149" s="1223" t="s">
        <v>380</v>
      </c>
      <c r="AY149" s="1222"/>
      <c r="AZ149" s="1222"/>
      <c r="BA149" s="1223">
        <v>42834</v>
      </c>
      <c r="BB149" s="1222"/>
      <c r="BC149" s="1222"/>
      <c r="BD149" s="1223" t="s">
        <v>380</v>
      </c>
      <c r="BE149" s="1222"/>
      <c r="BF149" s="1222"/>
      <c r="BG149" s="1223" t="s">
        <v>380</v>
      </c>
      <c r="BH149" s="1222"/>
      <c r="BI149" s="1222"/>
      <c r="BJ149" s="1223" t="s">
        <v>380</v>
      </c>
      <c r="BK149" s="1222"/>
      <c r="BL149" s="1222"/>
      <c r="BM149" s="1225" t="s">
        <v>380</v>
      </c>
      <c r="BN149" s="1225"/>
      <c r="BO149" s="1225"/>
      <c r="BP149" s="1223" t="s">
        <v>782</v>
      </c>
      <c r="BQ149" s="1223"/>
      <c r="BR149" s="1222"/>
      <c r="BS149" s="1223" t="s">
        <v>1705</v>
      </c>
      <c r="BT149" s="1222"/>
      <c r="BU149" s="1222"/>
      <c r="BV149" s="1222"/>
      <c r="BW149" s="1264"/>
      <c r="BX149" s="1135"/>
      <c r="BY149" s="1136"/>
      <c r="BZ149" s="1136"/>
      <c r="CA149" s="1136"/>
      <c r="CB149" s="1136"/>
      <c r="CC149" s="1136"/>
      <c r="CD149" s="1136"/>
      <c r="CE149" s="1136"/>
      <c r="CF149" s="1136"/>
      <c r="CG149" s="1136"/>
      <c r="CH149" s="1136"/>
      <c r="CI149" s="1136"/>
      <c r="CJ149" s="1136"/>
      <c r="CK149" s="1136"/>
      <c r="CL149" s="1136"/>
      <c r="CM149" s="1136"/>
      <c r="CN149" s="1136"/>
      <c r="CO149" s="1136"/>
      <c r="CP149" s="1136"/>
      <c r="CQ149" s="1136"/>
      <c r="CR149" s="1136"/>
      <c r="CS149" s="1136"/>
      <c r="CT149" s="1136"/>
      <c r="CU149" s="1136"/>
      <c r="CV149" s="1136"/>
      <c r="CW149" s="1136"/>
      <c r="CX149" s="1136"/>
      <c r="CY149" s="1136"/>
      <c r="CZ149" s="1136"/>
      <c r="DA149" s="1136"/>
      <c r="DB149" s="1136"/>
      <c r="DC149" s="1136"/>
      <c r="DD149" s="1136"/>
      <c r="DE149" s="1136"/>
      <c r="DF149" s="1136"/>
      <c r="DG149" s="1136"/>
      <c r="DH149" s="1136"/>
      <c r="DI149" s="1136"/>
      <c r="DJ149" s="1136"/>
      <c r="DK149" s="1136"/>
      <c r="DL149" s="1136"/>
    </row>
    <row r="150" spans="1:116" s="1127" customFormat="1" ht="17.100000000000001" customHeight="1">
      <c r="A150" s="1156" t="s">
        <v>1606</v>
      </c>
      <c r="B150" s="1261">
        <v>4274505</v>
      </c>
      <c r="C150" s="1157">
        <v>3000</v>
      </c>
      <c r="D150" s="1266">
        <v>42879</v>
      </c>
      <c r="E150" s="1222" t="s">
        <v>380</v>
      </c>
      <c r="F150" s="1222"/>
      <c r="G150" s="1222"/>
      <c r="H150" s="1243">
        <v>42815</v>
      </c>
      <c r="I150" s="1223">
        <v>42828</v>
      </c>
      <c r="J150" s="1222" t="s">
        <v>381</v>
      </c>
      <c r="K150" s="1243">
        <v>42851</v>
      </c>
      <c r="L150" s="1223"/>
      <c r="M150" s="1222"/>
      <c r="N150" s="1222">
        <v>42851</v>
      </c>
      <c r="O150" s="1222"/>
      <c r="P150" s="1222"/>
      <c r="Q150" s="1223" t="s">
        <v>380</v>
      </c>
      <c r="R150" s="1223"/>
      <c r="S150" s="1222"/>
      <c r="T150" s="1223">
        <v>42827</v>
      </c>
      <c r="U150" s="1223"/>
      <c r="V150" s="1222"/>
      <c r="W150" s="1222">
        <v>42826</v>
      </c>
      <c r="X150" s="1223"/>
      <c r="Y150" s="1222"/>
      <c r="Z150" s="1222">
        <v>42826</v>
      </c>
      <c r="AA150" s="1222"/>
      <c r="AB150" s="1222"/>
      <c r="AC150" s="1243">
        <v>42826</v>
      </c>
      <c r="AD150" s="1223"/>
      <c r="AE150" s="1222"/>
      <c r="AF150" s="1223" t="s">
        <v>380</v>
      </c>
      <c r="AG150" s="1223"/>
      <c r="AH150" s="1222"/>
      <c r="AI150" s="1223" t="s">
        <v>380</v>
      </c>
      <c r="AJ150" s="1223"/>
      <c r="AK150" s="1222"/>
      <c r="AL150" s="1223" t="s">
        <v>380</v>
      </c>
      <c r="AM150" s="1222"/>
      <c r="AN150" s="1222"/>
      <c r="AO150" s="1223" t="s">
        <v>380</v>
      </c>
      <c r="AP150" s="1222"/>
      <c r="AQ150" s="1222"/>
      <c r="AR150" s="1223" t="s">
        <v>380</v>
      </c>
      <c r="AS150" s="1222"/>
      <c r="AT150" s="1222"/>
      <c r="AU150" s="1223" t="s">
        <v>380</v>
      </c>
      <c r="AV150" s="1222"/>
      <c r="AW150" s="1222"/>
      <c r="AX150" s="1223" t="s">
        <v>380</v>
      </c>
      <c r="AY150" s="1222"/>
      <c r="AZ150" s="1222"/>
      <c r="BA150" s="1223">
        <v>42834</v>
      </c>
      <c r="BB150" s="1222"/>
      <c r="BC150" s="1222"/>
      <c r="BD150" s="1223" t="s">
        <v>380</v>
      </c>
      <c r="BE150" s="1222"/>
      <c r="BF150" s="1222"/>
      <c r="BG150" s="1223" t="s">
        <v>380</v>
      </c>
      <c r="BH150" s="1222"/>
      <c r="BI150" s="1222"/>
      <c r="BJ150" s="1223" t="s">
        <v>380</v>
      </c>
      <c r="BK150" s="1222"/>
      <c r="BL150" s="1222"/>
      <c r="BM150" s="1225" t="s">
        <v>380</v>
      </c>
      <c r="BN150" s="1225"/>
      <c r="BO150" s="1225"/>
      <c r="BP150" s="1223" t="s">
        <v>782</v>
      </c>
      <c r="BQ150" s="1223"/>
      <c r="BR150" s="1222"/>
      <c r="BS150" s="1223" t="s">
        <v>1705</v>
      </c>
      <c r="BT150" s="1222"/>
      <c r="BU150" s="1222"/>
      <c r="BV150" s="1222"/>
      <c r="BW150" s="1264"/>
      <c r="BX150" s="1135"/>
      <c r="BY150" s="1136"/>
      <c r="BZ150" s="1136"/>
      <c r="CA150" s="1136"/>
      <c r="CB150" s="1136"/>
      <c r="CC150" s="1136"/>
      <c r="CD150" s="1136"/>
      <c r="CE150" s="1136"/>
      <c r="CF150" s="1136"/>
      <c r="CG150" s="1136"/>
      <c r="CH150" s="1136"/>
      <c r="CI150" s="1136"/>
      <c r="CJ150" s="1136"/>
      <c r="CK150" s="1136"/>
      <c r="CL150" s="1136"/>
      <c r="CM150" s="1136"/>
      <c r="CN150" s="1136"/>
      <c r="CO150" s="1136"/>
      <c r="CP150" s="1136"/>
      <c r="CQ150" s="1136"/>
      <c r="CR150" s="1136"/>
      <c r="CS150" s="1136"/>
      <c r="CT150" s="1136"/>
      <c r="CU150" s="1136"/>
      <c r="CV150" s="1136"/>
      <c r="CW150" s="1136"/>
      <c r="CX150" s="1136"/>
      <c r="CY150" s="1136"/>
      <c r="CZ150" s="1136"/>
      <c r="DA150" s="1136"/>
      <c r="DB150" s="1136"/>
      <c r="DC150" s="1136"/>
      <c r="DD150" s="1136"/>
      <c r="DE150" s="1136"/>
      <c r="DF150" s="1136"/>
      <c r="DG150" s="1136"/>
      <c r="DH150" s="1136"/>
      <c r="DI150" s="1136"/>
      <c r="DJ150" s="1136"/>
      <c r="DK150" s="1136"/>
      <c r="DL150" s="1136"/>
    </row>
    <row r="151" spans="1:116" s="1127" customFormat="1" ht="17.100000000000001" customHeight="1">
      <c r="A151" s="1156" t="s">
        <v>1607</v>
      </c>
      <c r="B151" s="1261">
        <v>4274507</v>
      </c>
      <c r="C151" s="1157">
        <v>3100</v>
      </c>
      <c r="D151" s="1266">
        <v>42879</v>
      </c>
      <c r="E151" s="1222" t="s">
        <v>380</v>
      </c>
      <c r="F151" s="1222"/>
      <c r="G151" s="1222"/>
      <c r="H151" s="1243">
        <v>42815</v>
      </c>
      <c r="I151" s="1223">
        <v>42828</v>
      </c>
      <c r="J151" s="1222" t="s">
        <v>381</v>
      </c>
      <c r="K151" s="1243">
        <v>42851</v>
      </c>
      <c r="L151" s="1223"/>
      <c r="M151" s="1222"/>
      <c r="N151" s="1222">
        <v>42851</v>
      </c>
      <c r="O151" s="1222"/>
      <c r="P151" s="1222"/>
      <c r="Q151" s="1223" t="s">
        <v>380</v>
      </c>
      <c r="R151" s="1223"/>
      <c r="S151" s="1222"/>
      <c r="T151" s="1223">
        <v>42827</v>
      </c>
      <c r="U151" s="1223"/>
      <c r="V151" s="1222"/>
      <c r="W151" s="1222">
        <v>42795</v>
      </c>
      <c r="X151" s="1223"/>
      <c r="Y151" s="1222"/>
      <c r="Z151" s="1222">
        <v>42795</v>
      </c>
      <c r="AA151" s="1222"/>
      <c r="AB151" s="1222"/>
      <c r="AC151" s="1243">
        <v>42826</v>
      </c>
      <c r="AD151" s="1223"/>
      <c r="AE151" s="1222"/>
      <c r="AF151" s="1223" t="s">
        <v>380</v>
      </c>
      <c r="AG151" s="1223"/>
      <c r="AH151" s="1222"/>
      <c r="AI151" s="1223" t="s">
        <v>380</v>
      </c>
      <c r="AJ151" s="1223"/>
      <c r="AK151" s="1222"/>
      <c r="AL151" s="1223" t="s">
        <v>380</v>
      </c>
      <c r="AM151" s="1222"/>
      <c r="AN151" s="1222"/>
      <c r="AO151" s="1223" t="s">
        <v>380</v>
      </c>
      <c r="AP151" s="1222"/>
      <c r="AQ151" s="1222"/>
      <c r="AR151" s="1223" t="s">
        <v>380</v>
      </c>
      <c r="AS151" s="1222"/>
      <c r="AT151" s="1222"/>
      <c r="AU151" s="1223" t="s">
        <v>380</v>
      </c>
      <c r="AV151" s="1222"/>
      <c r="AW151" s="1222"/>
      <c r="AX151" s="1223" t="s">
        <v>380</v>
      </c>
      <c r="AY151" s="1222"/>
      <c r="AZ151" s="1222"/>
      <c r="BA151" s="1223">
        <v>42834</v>
      </c>
      <c r="BB151" s="1222"/>
      <c r="BC151" s="1222"/>
      <c r="BD151" s="1223" t="s">
        <v>380</v>
      </c>
      <c r="BE151" s="1222"/>
      <c r="BF151" s="1222"/>
      <c r="BG151" s="1223" t="s">
        <v>380</v>
      </c>
      <c r="BH151" s="1222"/>
      <c r="BI151" s="1222"/>
      <c r="BJ151" s="1223" t="s">
        <v>380</v>
      </c>
      <c r="BK151" s="1222"/>
      <c r="BL151" s="1222"/>
      <c r="BM151" s="1225" t="s">
        <v>380</v>
      </c>
      <c r="BN151" s="1225"/>
      <c r="BO151" s="1225"/>
      <c r="BP151" s="1223" t="s">
        <v>782</v>
      </c>
      <c r="BQ151" s="1223"/>
      <c r="BR151" s="1222"/>
      <c r="BS151" s="1223" t="s">
        <v>1705</v>
      </c>
      <c r="BT151" s="1222"/>
      <c r="BU151" s="1222"/>
      <c r="BV151" s="1222"/>
      <c r="BW151" s="1264"/>
      <c r="BX151" s="1135"/>
      <c r="BY151" s="1136"/>
      <c r="BZ151" s="1136"/>
      <c r="CA151" s="1136"/>
      <c r="CB151" s="1136"/>
      <c r="CC151" s="1136"/>
      <c r="CD151" s="1136"/>
      <c r="CE151" s="1136"/>
      <c r="CF151" s="1136"/>
      <c r="CG151" s="1136"/>
      <c r="CH151" s="1136"/>
      <c r="CI151" s="1136"/>
      <c r="CJ151" s="1136"/>
      <c r="CK151" s="1136"/>
      <c r="CL151" s="1136"/>
      <c r="CM151" s="1136"/>
      <c r="CN151" s="1136"/>
      <c r="CO151" s="1136"/>
      <c r="CP151" s="1136"/>
      <c r="CQ151" s="1136"/>
      <c r="CR151" s="1136"/>
      <c r="CS151" s="1136"/>
      <c r="CT151" s="1136"/>
      <c r="CU151" s="1136"/>
      <c r="CV151" s="1136"/>
      <c r="CW151" s="1136"/>
      <c r="CX151" s="1136"/>
      <c r="CY151" s="1136"/>
      <c r="CZ151" s="1136"/>
      <c r="DA151" s="1136"/>
      <c r="DB151" s="1136"/>
      <c r="DC151" s="1136"/>
      <c r="DD151" s="1136"/>
      <c r="DE151" s="1136"/>
      <c r="DF151" s="1136"/>
      <c r="DG151" s="1136"/>
      <c r="DH151" s="1136"/>
      <c r="DI151" s="1136"/>
      <c r="DJ151" s="1136"/>
      <c r="DK151" s="1136"/>
      <c r="DL151" s="1136"/>
    </row>
    <row r="152" spans="1:116" s="1127" customFormat="1" ht="17.100000000000001" customHeight="1">
      <c r="A152" s="1156" t="s">
        <v>1608</v>
      </c>
      <c r="B152" s="1261">
        <v>4274526</v>
      </c>
      <c r="C152" s="1157">
        <v>3000</v>
      </c>
      <c r="D152" s="1266">
        <v>42879</v>
      </c>
      <c r="E152" s="1222" t="s">
        <v>380</v>
      </c>
      <c r="F152" s="1222"/>
      <c r="G152" s="1222"/>
      <c r="H152" s="1243">
        <v>42815</v>
      </c>
      <c r="I152" s="1223">
        <v>42828</v>
      </c>
      <c r="J152" s="1222" t="s">
        <v>381</v>
      </c>
      <c r="K152" s="1243">
        <v>42851</v>
      </c>
      <c r="L152" s="1223"/>
      <c r="M152" s="1222"/>
      <c r="N152" s="1222">
        <v>42851</v>
      </c>
      <c r="O152" s="1222"/>
      <c r="P152" s="1222"/>
      <c r="Q152" s="1223" t="s">
        <v>380</v>
      </c>
      <c r="R152" s="1223"/>
      <c r="S152" s="1222"/>
      <c r="T152" s="1223">
        <v>42827</v>
      </c>
      <c r="U152" s="1223"/>
      <c r="V152" s="1222"/>
      <c r="W152" s="1222">
        <v>42795</v>
      </c>
      <c r="X152" s="1223"/>
      <c r="Y152" s="1222"/>
      <c r="Z152" s="1222">
        <v>42795</v>
      </c>
      <c r="AA152" s="1222"/>
      <c r="AB152" s="1222"/>
      <c r="AC152" s="1243">
        <v>42826</v>
      </c>
      <c r="AD152" s="1223"/>
      <c r="AE152" s="1222"/>
      <c r="AF152" s="1223" t="s">
        <v>380</v>
      </c>
      <c r="AG152" s="1223"/>
      <c r="AH152" s="1222"/>
      <c r="AI152" s="1223" t="s">
        <v>380</v>
      </c>
      <c r="AJ152" s="1223"/>
      <c r="AK152" s="1222"/>
      <c r="AL152" s="1223" t="s">
        <v>380</v>
      </c>
      <c r="AM152" s="1222"/>
      <c r="AN152" s="1222"/>
      <c r="AO152" s="1223" t="s">
        <v>380</v>
      </c>
      <c r="AP152" s="1222"/>
      <c r="AQ152" s="1222"/>
      <c r="AR152" s="1223" t="s">
        <v>380</v>
      </c>
      <c r="AS152" s="1222"/>
      <c r="AT152" s="1222"/>
      <c r="AU152" s="1223" t="s">
        <v>380</v>
      </c>
      <c r="AV152" s="1222"/>
      <c r="AW152" s="1222"/>
      <c r="AX152" s="1223" t="s">
        <v>380</v>
      </c>
      <c r="AY152" s="1222"/>
      <c r="AZ152" s="1222"/>
      <c r="BA152" s="1223">
        <v>42834</v>
      </c>
      <c r="BB152" s="1222"/>
      <c r="BC152" s="1222"/>
      <c r="BD152" s="1223" t="s">
        <v>380</v>
      </c>
      <c r="BE152" s="1222"/>
      <c r="BF152" s="1222"/>
      <c r="BG152" s="1223" t="s">
        <v>380</v>
      </c>
      <c r="BH152" s="1222"/>
      <c r="BI152" s="1222"/>
      <c r="BJ152" s="1223" t="s">
        <v>380</v>
      </c>
      <c r="BK152" s="1222"/>
      <c r="BL152" s="1222"/>
      <c r="BM152" s="1225" t="s">
        <v>380</v>
      </c>
      <c r="BN152" s="1225"/>
      <c r="BO152" s="1225"/>
      <c r="BP152" s="1223" t="s">
        <v>782</v>
      </c>
      <c r="BQ152" s="1223"/>
      <c r="BR152" s="1222"/>
      <c r="BS152" s="1223" t="s">
        <v>1705</v>
      </c>
      <c r="BT152" s="1222"/>
      <c r="BU152" s="1222"/>
      <c r="BV152" s="1222"/>
      <c r="BW152" s="1264"/>
      <c r="BX152" s="1135"/>
      <c r="BY152" s="1136"/>
      <c r="BZ152" s="1136"/>
      <c r="CA152" s="1136"/>
      <c r="CB152" s="1136"/>
      <c r="CC152" s="1136"/>
      <c r="CD152" s="1136"/>
      <c r="CE152" s="1136"/>
      <c r="CF152" s="1136"/>
      <c r="CG152" s="1136"/>
      <c r="CH152" s="1136"/>
      <c r="CI152" s="1136"/>
      <c r="CJ152" s="1136"/>
      <c r="CK152" s="1136"/>
      <c r="CL152" s="1136"/>
      <c r="CM152" s="1136"/>
      <c r="CN152" s="1136"/>
      <c r="CO152" s="1136"/>
      <c r="CP152" s="1136"/>
      <c r="CQ152" s="1136"/>
      <c r="CR152" s="1136"/>
      <c r="CS152" s="1136"/>
      <c r="CT152" s="1136"/>
      <c r="CU152" s="1136"/>
      <c r="CV152" s="1136"/>
      <c r="CW152" s="1136"/>
      <c r="CX152" s="1136"/>
      <c r="CY152" s="1136"/>
      <c r="CZ152" s="1136"/>
      <c r="DA152" s="1136"/>
      <c r="DB152" s="1136"/>
      <c r="DC152" s="1136"/>
      <c r="DD152" s="1136"/>
      <c r="DE152" s="1136"/>
      <c r="DF152" s="1136"/>
      <c r="DG152" s="1136"/>
      <c r="DH152" s="1136"/>
      <c r="DI152" s="1136"/>
      <c r="DJ152" s="1136"/>
      <c r="DK152" s="1136"/>
      <c r="DL152" s="1136"/>
    </row>
    <row r="153" spans="1:116" s="1127" customFormat="1" ht="17.100000000000001" customHeight="1">
      <c r="A153" s="1156" t="s">
        <v>1609</v>
      </c>
      <c r="B153" s="1261">
        <v>4373501</v>
      </c>
      <c r="C153" s="1157">
        <v>1700</v>
      </c>
      <c r="D153" s="1266">
        <v>42879</v>
      </c>
      <c r="E153" s="1222" t="s">
        <v>380</v>
      </c>
      <c r="F153" s="1222"/>
      <c r="G153" s="1222"/>
      <c r="H153" s="1243">
        <v>42815</v>
      </c>
      <c r="I153" s="1223">
        <v>42828</v>
      </c>
      <c r="J153" s="1222" t="s">
        <v>381</v>
      </c>
      <c r="K153" s="1243">
        <v>42851</v>
      </c>
      <c r="L153" s="1223"/>
      <c r="M153" s="1222"/>
      <c r="N153" s="1222">
        <v>42851</v>
      </c>
      <c r="O153" s="1222"/>
      <c r="P153" s="1222"/>
      <c r="Q153" s="1223" t="s">
        <v>380</v>
      </c>
      <c r="R153" s="1223"/>
      <c r="S153" s="1222"/>
      <c r="T153" s="1223">
        <v>42827</v>
      </c>
      <c r="U153" s="1223"/>
      <c r="V153" s="1222"/>
      <c r="W153" s="1222">
        <v>42795</v>
      </c>
      <c r="X153" s="1223"/>
      <c r="Y153" s="1222"/>
      <c r="Z153" s="1222">
        <v>42795</v>
      </c>
      <c r="AA153" s="1222"/>
      <c r="AB153" s="1222"/>
      <c r="AC153" s="1243">
        <v>42795</v>
      </c>
      <c r="AD153" s="1223"/>
      <c r="AE153" s="1222"/>
      <c r="AF153" s="1223" t="s">
        <v>380</v>
      </c>
      <c r="AG153" s="1223"/>
      <c r="AH153" s="1222"/>
      <c r="AI153" s="1223" t="s">
        <v>380</v>
      </c>
      <c r="AJ153" s="1223"/>
      <c r="AK153" s="1222"/>
      <c r="AL153" s="1223" t="s">
        <v>380</v>
      </c>
      <c r="AM153" s="1222"/>
      <c r="AN153" s="1222"/>
      <c r="AO153" s="1223" t="s">
        <v>380</v>
      </c>
      <c r="AP153" s="1222"/>
      <c r="AQ153" s="1222"/>
      <c r="AR153" s="1223" t="s">
        <v>380</v>
      </c>
      <c r="AS153" s="1222"/>
      <c r="AT153" s="1222"/>
      <c r="AU153" s="1223" t="s">
        <v>380</v>
      </c>
      <c r="AV153" s="1222"/>
      <c r="AW153" s="1222"/>
      <c r="AX153" s="1223" t="s">
        <v>380</v>
      </c>
      <c r="AY153" s="1222"/>
      <c r="AZ153" s="1222"/>
      <c r="BA153" s="1223">
        <v>42834</v>
      </c>
      <c r="BB153" s="1222"/>
      <c r="BC153" s="1222"/>
      <c r="BD153" s="1223" t="s">
        <v>380</v>
      </c>
      <c r="BE153" s="1222"/>
      <c r="BF153" s="1222"/>
      <c r="BG153" s="1223" t="s">
        <v>380</v>
      </c>
      <c r="BH153" s="1222"/>
      <c r="BI153" s="1222"/>
      <c r="BJ153" s="1223" t="s">
        <v>380</v>
      </c>
      <c r="BK153" s="1222"/>
      <c r="BL153" s="1222"/>
      <c r="BM153" s="1225" t="s">
        <v>380</v>
      </c>
      <c r="BN153" s="1225"/>
      <c r="BO153" s="1225"/>
      <c r="BP153" s="1223" t="s">
        <v>782</v>
      </c>
      <c r="BQ153" s="1223"/>
      <c r="BR153" s="1222"/>
      <c r="BS153" s="1223" t="s">
        <v>1705</v>
      </c>
      <c r="BT153" s="1222"/>
      <c r="BU153" s="1222"/>
      <c r="BV153" s="1222"/>
      <c r="BW153" s="1222"/>
      <c r="BX153" s="1135"/>
      <c r="BY153" s="1136"/>
      <c r="BZ153" s="1136"/>
      <c r="CA153" s="1136"/>
      <c r="CB153" s="1136"/>
      <c r="CC153" s="1136"/>
      <c r="CD153" s="1136"/>
      <c r="CE153" s="1136"/>
      <c r="CF153" s="1136"/>
      <c r="CG153" s="1136"/>
      <c r="CH153" s="1136"/>
      <c r="CI153" s="1136"/>
      <c r="CJ153" s="1136"/>
      <c r="CK153" s="1136"/>
      <c r="CL153" s="1136"/>
      <c r="CM153" s="1136"/>
      <c r="CN153" s="1136"/>
      <c r="CO153" s="1136"/>
      <c r="CP153" s="1136"/>
      <c r="CQ153" s="1136"/>
      <c r="CR153" s="1136"/>
      <c r="CS153" s="1136"/>
      <c r="CT153" s="1136"/>
      <c r="CU153" s="1136"/>
      <c r="CV153" s="1136"/>
      <c r="CW153" s="1136"/>
      <c r="CX153" s="1136"/>
      <c r="CY153" s="1136"/>
      <c r="CZ153" s="1136"/>
      <c r="DA153" s="1136"/>
      <c r="DB153" s="1136"/>
      <c r="DC153" s="1136"/>
      <c r="DD153" s="1136"/>
      <c r="DE153" s="1136"/>
      <c r="DF153" s="1136"/>
      <c r="DG153" s="1136"/>
      <c r="DH153" s="1136"/>
      <c r="DI153" s="1136"/>
      <c r="DJ153" s="1136"/>
      <c r="DK153" s="1136"/>
      <c r="DL153" s="1136"/>
    </row>
    <row r="154" spans="1:116" s="1127" customFormat="1" ht="17.100000000000001" customHeight="1">
      <c r="A154" s="1160" t="s">
        <v>1610</v>
      </c>
      <c r="B154" s="1234">
        <v>4273503</v>
      </c>
      <c r="C154" s="1161">
        <v>3000</v>
      </c>
      <c r="D154" s="1235">
        <v>42879</v>
      </c>
      <c r="E154" s="1222" t="s">
        <v>380</v>
      </c>
      <c r="F154" s="1222"/>
      <c r="G154" s="1222"/>
      <c r="H154" s="1243">
        <v>42815</v>
      </c>
      <c r="I154" s="1223">
        <v>42828</v>
      </c>
      <c r="J154" s="1222" t="s">
        <v>381</v>
      </c>
      <c r="K154" s="1243">
        <v>42851</v>
      </c>
      <c r="L154" s="1223"/>
      <c r="M154" s="1222"/>
      <c r="N154" s="1222">
        <v>42851</v>
      </c>
      <c r="O154" s="1222"/>
      <c r="P154" s="1222"/>
      <c r="Q154" s="1223" t="s">
        <v>380</v>
      </c>
      <c r="R154" s="1223"/>
      <c r="S154" s="1222"/>
      <c r="T154" s="1223">
        <v>42827</v>
      </c>
      <c r="U154" s="1223"/>
      <c r="V154" s="1222"/>
      <c r="W154" s="1222">
        <v>42795</v>
      </c>
      <c r="X154" s="1223"/>
      <c r="Y154" s="1222"/>
      <c r="Z154" s="1222">
        <v>42795</v>
      </c>
      <c r="AA154" s="1222"/>
      <c r="AB154" s="1222"/>
      <c r="AC154" s="1243">
        <v>42795</v>
      </c>
      <c r="AD154" s="1223"/>
      <c r="AE154" s="1222"/>
      <c r="AF154" s="1223" t="s">
        <v>380</v>
      </c>
      <c r="AG154" s="1223"/>
      <c r="AH154" s="1222"/>
      <c r="AI154" s="1223" t="s">
        <v>380</v>
      </c>
      <c r="AJ154" s="1223"/>
      <c r="AK154" s="1222"/>
      <c r="AL154" s="1223" t="s">
        <v>380</v>
      </c>
      <c r="AM154" s="1222"/>
      <c r="AN154" s="1222"/>
      <c r="AO154" s="1223" t="s">
        <v>380</v>
      </c>
      <c r="AP154" s="1222"/>
      <c r="AQ154" s="1222"/>
      <c r="AR154" s="1223" t="s">
        <v>380</v>
      </c>
      <c r="AS154" s="1222"/>
      <c r="AT154" s="1222"/>
      <c r="AU154" s="1223" t="s">
        <v>380</v>
      </c>
      <c r="AV154" s="1222"/>
      <c r="AW154" s="1222"/>
      <c r="AX154" s="1223" t="s">
        <v>380</v>
      </c>
      <c r="AY154" s="1222"/>
      <c r="AZ154" s="1222"/>
      <c r="BA154" s="1223">
        <v>42834</v>
      </c>
      <c r="BB154" s="1222"/>
      <c r="BC154" s="1222"/>
      <c r="BD154" s="1223" t="s">
        <v>380</v>
      </c>
      <c r="BE154" s="1222"/>
      <c r="BF154" s="1222"/>
      <c r="BG154" s="1223" t="s">
        <v>380</v>
      </c>
      <c r="BH154" s="1222"/>
      <c r="BI154" s="1222"/>
      <c r="BJ154" s="1223" t="s">
        <v>380</v>
      </c>
      <c r="BK154" s="1222"/>
      <c r="BL154" s="1222"/>
      <c r="BM154" s="1225" t="s">
        <v>380</v>
      </c>
      <c r="BN154" s="1225"/>
      <c r="BO154" s="1225"/>
      <c r="BP154" s="1223" t="s">
        <v>782</v>
      </c>
      <c r="BQ154" s="1223"/>
      <c r="BR154" s="1222"/>
      <c r="BS154" s="1223" t="s">
        <v>1705</v>
      </c>
      <c r="BT154" s="1222"/>
      <c r="BU154" s="1222"/>
      <c r="BV154" s="1222"/>
      <c r="BW154" s="1222"/>
      <c r="BX154" s="1135"/>
      <c r="BY154" s="1136"/>
      <c r="BZ154" s="1136"/>
      <c r="CA154" s="1136"/>
      <c r="CB154" s="1136"/>
      <c r="CC154" s="1136"/>
      <c r="CD154" s="1136"/>
      <c r="CE154" s="1136"/>
      <c r="CF154" s="1136"/>
      <c r="CG154" s="1136"/>
      <c r="CH154" s="1136"/>
      <c r="CI154" s="1136"/>
      <c r="CJ154" s="1136"/>
      <c r="CK154" s="1136"/>
      <c r="CL154" s="1136"/>
      <c r="CM154" s="1136"/>
      <c r="CN154" s="1136"/>
      <c r="CO154" s="1136"/>
      <c r="CP154" s="1136"/>
      <c r="CQ154" s="1136"/>
      <c r="CR154" s="1136"/>
      <c r="CS154" s="1136"/>
      <c r="CT154" s="1136"/>
      <c r="CU154" s="1136"/>
      <c r="CV154" s="1136"/>
      <c r="CW154" s="1136"/>
      <c r="CX154" s="1136"/>
      <c r="CY154" s="1136"/>
      <c r="CZ154" s="1136"/>
      <c r="DA154" s="1136"/>
      <c r="DB154" s="1136"/>
      <c r="DC154" s="1136"/>
      <c r="DD154" s="1136"/>
      <c r="DE154" s="1136"/>
      <c r="DF154" s="1136"/>
      <c r="DG154" s="1136"/>
      <c r="DH154" s="1136"/>
      <c r="DI154" s="1136"/>
      <c r="DJ154" s="1136"/>
      <c r="DK154" s="1136"/>
      <c r="DL154" s="1136"/>
    </row>
    <row r="155" spans="1:116" s="1127" customFormat="1" ht="17.100000000000001" customHeight="1">
      <c r="A155" s="1160" t="s">
        <v>1611</v>
      </c>
      <c r="B155" s="1234">
        <v>4273520</v>
      </c>
      <c r="C155" s="1161">
        <v>6000</v>
      </c>
      <c r="D155" s="1235">
        <v>42879</v>
      </c>
      <c r="E155" s="1222" t="s">
        <v>380</v>
      </c>
      <c r="F155" s="1222"/>
      <c r="G155" s="1222"/>
      <c r="H155" s="1243">
        <v>42815</v>
      </c>
      <c r="I155" s="1223">
        <v>42828</v>
      </c>
      <c r="J155" s="1222" t="s">
        <v>381</v>
      </c>
      <c r="K155" s="1243">
        <v>42851</v>
      </c>
      <c r="L155" s="1223"/>
      <c r="M155" s="1222"/>
      <c r="N155" s="1222">
        <v>42851</v>
      </c>
      <c r="O155" s="1222"/>
      <c r="P155" s="1222"/>
      <c r="Q155" s="1223" t="s">
        <v>380</v>
      </c>
      <c r="R155" s="1223"/>
      <c r="S155" s="1222"/>
      <c r="T155" s="1223">
        <v>42827</v>
      </c>
      <c r="U155" s="1223"/>
      <c r="V155" s="1222"/>
      <c r="W155" s="1222">
        <v>42795</v>
      </c>
      <c r="X155" s="1223"/>
      <c r="Y155" s="1222"/>
      <c r="Z155" s="1222">
        <v>42795</v>
      </c>
      <c r="AA155" s="1222"/>
      <c r="AB155" s="1222"/>
      <c r="AC155" s="1243">
        <v>42795</v>
      </c>
      <c r="AD155" s="1223"/>
      <c r="AE155" s="1222"/>
      <c r="AF155" s="1223" t="s">
        <v>380</v>
      </c>
      <c r="AG155" s="1223"/>
      <c r="AH155" s="1222"/>
      <c r="AI155" s="1223" t="s">
        <v>380</v>
      </c>
      <c r="AJ155" s="1223"/>
      <c r="AK155" s="1222"/>
      <c r="AL155" s="1223" t="s">
        <v>380</v>
      </c>
      <c r="AM155" s="1222"/>
      <c r="AN155" s="1222"/>
      <c r="AO155" s="1223" t="s">
        <v>380</v>
      </c>
      <c r="AP155" s="1222"/>
      <c r="AQ155" s="1222"/>
      <c r="AR155" s="1223" t="s">
        <v>380</v>
      </c>
      <c r="AS155" s="1222"/>
      <c r="AT155" s="1222"/>
      <c r="AU155" s="1223" t="s">
        <v>380</v>
      </c>
      <c r="AV155" s="1222"/>
      <c r="AW155" s="1222"/>
      <c r="AX155" s="1223" t="s">
        <v>380</v>
      </c>
      <c r="AY155" s="1222"/>
      <c r="AZ155" s="1222"/>
      <c r="BA155" s="1223">
        <v>42834</v>
      </c>
      <c r="BB155" s="1222"/>
      <c r="BC155" s="1222"/>
      <c r="BD155" s="1223" t="s">
        <v>380</v>
      </c>
      <c r="BE155" s="1222"/>
      <c r="BF155" s="1222"/>
      <c r="BG155" s="1223" t="s">
        <v>380</v>
      </c>
      <c r="BH155" s="1222"/>
      <c r="BI155" s="1222"/>
      <c r="BJ155" s="1223" t="s">
        <v>380</v>
      </c>
      <c r="BK155" s="1222"/>
      <c r="BL155" s="1222"/>
      <c r="BM155" s="1225" t="s">
        <v>380</v>
      </c>
      <c r="BN155" s="1225"/>
      <c r="BO155" s="1225"/>
      <c r="BP155" s="1223" t="s">
        <v>782</v>
      </c>
      <c r="BQ155" s="1223"/>
      <c r="BR155" s="1222"/>
      <c r="BS155" s="1223" t="s">
        <v>1705</v>
      </c>
      <c r="BT155" s="1222"/>
      <c r="BU155" s="1222"/>
      <c r="BV155" s="1222"/>
      <c r="BW155" s="1222"/>
      <c r="BX155" s="1135"/>
      <c r="BY155" s="1136"/>
      <c r="BZ155" s="1136"/>
      <c r="CA155" s="1136"/>
      <c r="CB155" s="1136"/>
      <c r="CC155" s="1136"/>
      <c r="CD155" s="1136"/>
      <c r="CE155" s="1136"/>
      <c r="CF155" s="1136"/>
      <c r="CG155" s="1136"/>
      <c r="CH155" s="1136"/>
      <c r="CI155" s="1136"/>
      <c r="CJ155" s="1136"/>
      <c r="CK155" s="1136"/>
      <c r="CL155" s="1136"/>
      <c r="CM155" s="1136"/>
      <c r="CN155" s="1136"/>
      <c r="CO155" s="1136"/>
      <c r="CP155" s="1136"/>
      <c r="CQ155" s="1136"/>
      <c r="CR155" s="1136"/>
      <c r="CS155" s="1136"/>
      <c r="CT155" s="1136"/>
      <c r="CU155" s="1136"/>
      <c r="CV155" s="1136"/>
      <c r="CW155" s="1136"/>
      <c r="CX155" s="1136"/>
      <c r="CY155" s="1136"/>
      <c r="CZ155" s="1136"/>
      <c r="DA155" s="1136"/>
      <c r="DB155" s="1136"/>
      <c r="DC155" s="1136"/>
      <c r="DD155" s="1136"/>
      <c r="DE155" s="1136"/>
      <c r="DF155" s="1136"/>
      <c r="DG155" s="1136"/>
      <c r="DH155" s="1136"/>
      <c r="DI155" s="1136"/>
      <c r="DJ155" s="1136"/>
      <c r="DK155" s="1136"/>
      <c r="DL155" s="1136"/>
    </row>
    <row r="156" spans="1:116" s="1127" customFormat="1" ht="17.100000000000001" customHeight="1">
      <c r="A156" s="1160" t="s">
        <v>1612</v>
      </c>
      <c r="B156" s="1234">
        <v>4273531</v>
      </c>
      <c r="C156" s="1161">
        <v>2000</v>
      </c>
      <c r="D156" s="1235">
        <v>42879</v>
      </c>
      <c r="E156" s="1222" t="s">
        <v>380</v>
      </c>
      <c r="F156" s="1222"/>
      <c r="G156" s="1222"/>
      <c r="H156" s="1243">
        <v>42815</v>
      </c>
      <c r="I156" s="1223">
        <v>42828</v>
      </c>
      <c r="J156" s="1222" t="s">
        <v>381</v>
      </c>
      <c r="K156" s="1243">
        <v>42851</v>
      </c>
      <c r="L156" s="1223"/>
      <c r="M156" s="1222"/>
      <c r="N156" s="1222">
        <v>42851</v>
      </c>
      <c r="O156" s="1222"/>
      <c r="P156" s="1222"/>
      <c r="Q156" s="1223" t="s">
        <v>380</v>
      </c>
      <c r="R156" s="1223"/>
      <c r="S156" s="1222"/>
      <c r="T156" s="1223">
        <v>42827</v>
      </c>
      <c r="U156" s="1223"/>
      <c r="V156" s="1222"/>
      <c r="W156" s="1222">
        <v>42795</v>
      </c>
      <c r="X156" s="1223"/>
      <c r="Y156" s="1222"/>
      <c r="Z156" s="1222">
        <v>42795</v>
      </c>
      <c r="AA156" s="1222"/>
      <c r="AB156" s="1222"/>
      <c r="AC156" s="1243">
        <v>42795</v>
      </c>
      <c r="AD156" s="1223"/>
      <c r="AE156" s="1222"/>
      <c r="AF156" s="1223" t="s">
        <v>380</v>
      </c>
      <c r="AG156" s="1223"/>
      <c r="AH156" s="1222"/>
      <c r="AI156" s="1223" t="s">
        <v>380</v>
      </c>
      <c r="AJ156" s="1223"/>
      <c r="AK156" s="1222"/>
      <c r="AL156" s="1223" t="s">
        <v>380</v>
      </c>
      <c r="AM156" s="1222"/>
      <c r="AN156" s="1222"/>
      <c r="AO156" s="1223" t="s">
        <v>380</v>
      </c>
      <c r="AP156" s="1222"/>
      <c r="AQ156" s="1222"/>
      <c r="AR156" s="1223" t="s">
        <v>380</v>
      </c>
      <c r="AS156" s="1222"/>
      <c r="AT156" s="1222"/>
      <c r="AU156" s="1223" t="s">
        <v>380</v>
      </c>
      <c r="AV156" s="1222"/>
      <c r="AW156" s="1222"/>
      <c r="AX156" s="1223" t="s">
        <v>380</v>
      </c>
      <c r="AY156" s="1222"/>
      <c r="AZ156" s="1222"/>
      <c r="BA156" s="1223">
        <v>42834</v>
      </c>
      <c r="BB156" s="1222"/>
      <c r="BC156" s="1222"/>
      <c r="BD156" s="1223" t="s">
        <v>380</v>
      </c>
      <c r="BE156" s="1222"/>
      <c r="BF156" s="1222"/>
      <c r="BG156" s="1223" t="s">
        <v>380</v>
      </c>
      <c r="BH156" s="1222"/>
      <c r="BI156" s="1222"/>
      <c r="BJ156" s="1223" t="s">
        <v>380</v>
      </c>
      <c r="BK156" s="1222"/>
      <c r="BL156" s="1222"/>
      <c r="BM156" s="1225" t="s">
        <v>380</v>
      </c>
      <c r="BN156" s="1225"/>
      <c r="BO156" s="1225"/>
      <c r="BP156" s="1223" t="s">
        <v>782</v>
      </c>
      <c r="BQ156" s="1223"/>
      <c r="BR156" s="1222"/>
      <c r="BS156" s="1223" t="s">
        <v>1705</v>
      </c>
      <c r="BT156" s="1222"/>
      <c r="BU156" s="1222"/>
      <c r="BV156" s="1222"/>
      <c r="BW156" s="1222"/>
      <c r="BX156" s="1135"/>
      <c r="BY156" s="1136"/>
      <c r="BZ156" s="1136"/>
      <c r="CA156" s="1136"/>
      <c r="CB156" s="1136"/>
      <c r="CC156" s="1136"/>
      <c r="CD156" s="1136"/>
      <c r="CE156" s="1136"/>
      <c r="CF156" s="1136"/>
      <c r="CG156" s="1136"/>
      <c r="CH156" s="1136"/>
      <c r="CI156" s="1136"/>
      <c r="CJ156" s="1136"/>
      <c r="CK156" s="1136"/>
      <c r="CL156" s="1136"/>
      <c r="CM156" s="1136"/>
      <c r="CN156" s="1136"/>
      <c r="CO156" s="1136"/>
      <c r="CP156" s="1136"/>
      <c r="CQ156" s="1136"/>
      <c r="CR156" s="1136"/>
      <c r="CS156" s="1136"/>
      <c r="CT156" s="1136"/>
      <c r="CU156" s="1136"/>
      <c r="CV156" s="1136"/>
      <c r="CW156" s="1136"/>
      <c r="CX156" s="1136"/>
      <c r="CY156" s="1136"/>
      <c r="CZ156" s="1136"/>
      <c r="DA156" s="1136"/>
      <c r="DB156" s="1136"/>
      <c r="DC156" s="1136"/>
      <c r="DD156" s="1136"/>
      <c r="DE156" s="1136"/>
      <c r="DF156" s="1136"/>
      <c r="DG156" s="1136"/>
      <c r="DH156" s="1136"/>
      <c r="DI156" s="1136"/>
      <c r="DJ156" s="1136"/>
      <c r="DK156" s="1136"/>
      <c r="DL156" s="1136"/>
    </row>
    <row r="157" spans="1:116" s="1127" customFormat="1" ht="15.75" customHeight="1">
      <c r="A157" s="1160" t="s">
        <v>1613</v>
      </c>
      <c r="B157" s="1234">
        <v>4373520</v>
      </c>
      <c r="C157" s="1161">
        <v>2700</v>
      </c>
      <c r="D157" s="1235">
        <v>42879</v>
      </c>
      <c r="E157" s="1222" t="s">
        <v>380</v>
      </c>
      <c r="F157" s="1222"/>
      <c r="G157" s="1222"/>
      <c r="H157" s="1243">
        <v>42815</v>
      </c>
      <c r="I157" s="1223">
        <v>42828</v>
      </c>
      <c r="J157" s="1222" t="s">
        <v>381</v>
      </c>
      <c r="K157" s="1243">
        <v>42851</v>
      </c>
      <c r="L157" s="1223"/>
      <c r="M157" s="1222"/>
      <c r="N157" s="1222">
        <v>42851</v>
      </c>
      <c r="O157" s="1222"/>
      <c r="P157" s="1222"/>
      <c r="Q157" s="1223" t="s">
        <v>380</v>
      </c>
      <c r="R157" s="1223"/>
      <c r="S157" s="1222"/>
      <c r="T157" s="1223">
        <v>42827</v>
      </c>
      <c r="U157" s="1223"/>
      <c r="V157" s="1222"/>
      <c r="W157" s="1222">
        <v>42795</v>
      </c>
      <c r="X157" s="1223"/>
      <c r="Y157" s="1222"/>
      <c r="Z157" s="1222">
        <v>42795</v>
      </c>
      <c r="AA157" s="1222"/>
      <c r="AB157" s="1222"/>
      <c r="AC157" s="1243">
        <v>42795</v>
      </c>
      <c r="AD157" s="1223"/>
      <c r="AE157" s="1222"/>
      <c r="AF157" s="1223" t="s">
        <v>380</v>
      </c>
      <c r="AG157" s="1223"/>
      <c r="AH157" s="1222"/>
      <c r="AI157" s="1223" t="s">
        <v>380</v>
      </c>
      <c r="AJ157" s="1223"/>
      <c r="AK157" s="1222"/>
      <c r="AL157" s="1223" t="s">
        <v>380</v>
      </c>
      <c r="AM157" s="1222"/>
      <c r="AN157" s="1222"/>
      <c r="AO157" s="1223" t="s">
        <v>380</v>
      </c>
      <c r="AP157" s="1222"/>
      <c r="AQ157" s="1222"/>
      <c r="AR157" s="1223" t="s">
        <v>380</v>
      </c>
      <c r="AS157" s="1222"/>
      <c r="AT157" s="1222"/>
      <c r="AU157" s="1223" t="s">
        <v>380</v>
      </c>
      <c r="AV157" s="1222"/>
      <c r="AW157" s="1222"/>
      <c r="AX157" s="1223" t="s">
        <v>380</v>
      </c>
      <c r="AY157" s="1222"/>
      <c r="AZ157" s="1222"/>
      <c r="BA157" s="1223">
        <v>42834</v>
      </c>
      <c r="BB157" s="1222"/>
      <c r="BC157" s="1222"/>
      <c r="BD157" s="1223" t="s">
        <v>380</v>
      </c>
      <c r="BE157" s="1222"/>
      <c r="BF157" s="1222"/>
      <c r="BG157" s="1223" t="s">
        <v>380</v>
      </c>
      <c r="BH157" s="1222"/>
      <c r="BI157" s="1222"/>
      <c r="BJ157" s="1223" t="s">
        <v>380</v>
      </c>
      <c r="BK157" s="1222"/>
      <c r="BL157" s="1222"/>
      <c r="BM157" s="1225" t="s">
        <v>380</v>
      </c>
      <c r="BN157" s="1225"/>
      <c r="BO157" s="1225"/>
      <c r="BP157" s="1223" t="s">
        <v>782</v>
      </c>
      <c r="BQ157" s="1223"/>
      <c r="BR157" s="1222"/>
      <c r="BS157" s="1223" t="s">
        <v>1705</v>
      </c>
      <c r="BT157" s="1222"/>
      <c r="BU157" s="1222"/>
      <c r="BV157" s="1222"/>
      <c r="BW157" s="1222"/>
      <c r="BX157" s="1135"/>
      <c r="BY157" s="1136"/>
      <c r="BZ157" s="1136"/>
      <c r="CA157" s="1136"/>
      <c r="CB157" s="1136"/>
      <c r="CC157" s="1136"/>
      <c r="CD157" s="1136"/>
      <c r="CE157" s="1136"/>
      <c r="CF157" s="1136"/>
      <c r="CG157" s="1136"/>
      <c r="CH157" s="1136"/>
      <c r="CI157" s="1136"/>
      <c r="CJ157" s="1136"/>
      <c r="CK157" s="1136"/>
      <c r="CL157" s="1136"/>
      <c r="CM157" s="1136"/>
      <c r="CN157" s="1136"/>
      <c r="CO157" s="1136"/>
      <c r="CP157" s="1136"/>
      <c r="CQ157" s="1136"/>
      <c r="CR157" s="1136"/>
      <c r="CS157" s="1136"/>
      <c r="CT157" s="1136"/>
      <c r="CU157" s="1136"/>
      <c r="CV157" s="1136"/>
      <c r="CW157" s="1136"/>
      <c r="CX157" s="1136"/>
      <c r="CY157" s="1136"/>
      <c r="CZ157" s="1136"/>
      <c r="DA157" s="1136"/>
      <c r="DB157" s="1136"/>
      <c r="DC157" s="1136"/>
      <c r="DD157" s="1136"/>
      <c r="DE157" s="1136"/>
      <c r="DF157" s="1136"/>
      <c r="DG157" s="1136"/>
      <c r="DH157" s="1136"/>
      <c r="DI157" s="1136"/>
      <c r="DJ157" s="1136"/>
      <c r="DK157" s="1136"/>
      <c r="DL157" s="1136"/>
    </row>
    <row r="158" spans="1:116" s="1127" customFormat="1" ht="17.100000000000001" customHeight="1">
      <c r="A158" s="1156" t="s">
        <v>1614</v>
      </c>
      <c r="B158" s="1261">
        <v>4273532</v>
      </c>
      <c r="C158" s="1161">
        <v>5500</v>
      </c>
      <c r="D158" s="1235">
        <v>42879</v>
      </c>
      <c r="E158" s="1222"/>
      <c r="F158" s="1222"/>
      <c r="G158" s="1222"/>
      <c r="H158" s="1243"/>
      <c r="I158" s="1223"/>
      <c r="J158" s="1222"/>
      <c r="K158" s="1243">
        <v>42851</v>
      </c>
      <c r="L158" s="1223"/>
      <c r="M158" s="1222"/>
      <c r="N158" s="1222">
        <v>42851</v>
      </c>
      <c r="O158" s="1222"/>
      <c r="P158" s="1222"/>
      <c r="Q158" s="1223" t="s">
        <v>380</v>
      </c>
      <c r="R158" s="1223"/>
      <c r="S158" s="1222"/>
      <c r="T158" s="1223">
        <v>42851</v>
      </c>
      <c r="U158" s="1223"/>
      <c r="V158" s="1222"/>
      <c r="W158" s="1222">
        <v>42827</v>
      </c>
      <c r="X158" s="1223"/>
      <c r="Y158" s="1222"/>
      <c r="Z158" s="1222">
        <v>42827</v>
      </c>
      <c r="AA158" s="1222"/>
      <c r="AB158" s="1222"/>
      <c r="AC158" s="1243">
        <v>42827</v>
      </c>
      <c r="AD158" s="1223"/>
      <c r="AE158" s="1222"/>
      <c r="AF158" s="1223" t="s">
        <v>380</v>
      </c>
      <c r="AG158" s="1223"/>
      <c r="AH158" s="1222"/>
      <c r="AI158" s="1223" t="s">
        <v>380</v>
      </c>
      <c r="AJ158" s="1223"/>
      <c r="AK158" s="1222"/>
      <c r="AL158" s="1223" t="s">
        <v>380</v>
      </c>
      <c r="AM158" s="1222"/>
      <c r="AN158" s="1222"/>
      <c r="AO158" s="1223" t="s">
        <v>380</v>
      </c>
      <c r="AP158" s="1222"/>
      <c r="AQ158" s="1222"/>
      <c r="AR158" s="1223" t="s">
        <v>380</v>
      </c>
      <c r="AS158" s="1222"/>
      <c r="AT158" s="1222"/>
      <c r="AU158" s="1223" t="s">
        <v>380</v>
      </c>
      <c r="AV158" s="1222"/>
      <c r="AW158" s="1222"/>
      <c r="AX158" s="1223" t="s">
        <v>380</v>
      </c>
      <c r="AY158" s="1222"/>
      <c r="AZ158" s="1222"/>
      <c r="BA158" s="1223">
        <v>42834</v>
      </c>
      <c r="BB158" s="1222"/>
      <c r="BC158" s="1222"/>
      <c r="BD158" s="1223" t="s">
        <v>380</v>
      </c>
      <c r="BE158" s="1222"/>
      <c r="BF158" s="1222"/>
      <c r="BG158" s="1223" t="s">
        <v>380</v>
      </c>
      <c r="BH158" s="1222"/>
      <c r="BI158" s="1222"/>
      <c r="BJ158" s="1223" t="s">
        <v>380</v>
      </c>
      <c r="BK158" s="1222"/>
      <c r="BL158" s="1222"/>
      <c r="BM158" s="1225" t="s">
        <v>380</v>
      </c>
      <c r="BN158" s="1225"/>
      <c r="BO158" s="1225"/>
      <c r="BP158" s="1223" t="s">
        <v>782</v>
      </c>
      <c r="BQ158" s="1223"/>
      <c r="BR158" s="1222"/>
      <c r="BS158" s="1223" t="s">
        <v>1705</v>
      </c>
      <c r="BT158" s="1222"/>
      <c r="BU158" s="1222"/>
      <c r="BV158" s="1222"/>
      <c r="BW158" s="1222"/>
      <c r="BX158" s="1135"/>
      <c r="BY158" s="1136"/>
      <c r="BZ158" s="1136"/>
      <c r="CA158" s="1136"/>
      <c r="CB158" s="1136"/>
      <c r="CC158" s="1136"/>
      <c r="CD158" s="1136"/>
      <c r="CE158" s="1136"/>
      <c r="CF158" s="1136"/>
      <c r="CG158" s="1136"/>
      <c r="CH158" s="1136"/>
      <c r="CI158" s="1136"/>
      <c r="CJ158" s="1136"/>
      <c r="CK158" s="1136"/>
      <c r="CL158" s="1136"/>
      <c r="CM158" s="1136"/>
      <c r="CN158" s="1136"/>
      <c r="CO158" s="1136"/>
      <c r="CP158" s="1136"/>
      <c r="CQ158" s="1136"/>
      <c r="CR158" s="1136"/>
      <c r="CS158" s="1136"/>
      <c r="CT158" s="1136"/>
      <c r="CU158" s="1136"/>
      <c r="CV158" s="1136"/>
      <c r="CW158" s="1136"/>
      <c r="CX158" s="1136"/>
      <c r="CY158" s="1136"/>
      <c r="CZ158" s="1136"/>
      <c r="DA158" s="1136"/>
      <c r="DB158" s="1136"/>
      <c r="DC158" s="1136"/>
      <c r="DD158" s="1136"/>
      <c r="DE158" s="1136"/>
      <c r="DF158" s="1136"/>
      <c r="DG158" s="1136"/>
      <c r="DH158" s="1136"/>
      <c r="DI158" s="1136"/>
      <c r="DJ158" s="1136"/>
      <c r="DK158" s="1136"/>
      <c r="DL158" s="1136"/>
    </row>
    <row r="159" spans="1:116" s="1127" customFormat="1" ht="17.100000000000001" customHeight="1">
      <c r="A159" s="1160" t="s">
        <v>1615</v>
      </c>
      <c r="B159" s="1234">
        <v>4273542</v>
      </c>
      <c r="C159" s="1161">
        <v>5500</v>
      </c>
      <c r="D159" s="1235">
        <v>42879</v>
      </c>
      <c r="E159" s="1222"/>
      <c r="F159" s="1222"/>
      <c r="G159" s="1222"/>
      <c r="H159" s="1243"/>
      <c r="I159" s="1223"/>
      <c r="J159" s="1222"/>
      <c r="K159" s="1243">
        <v>42851</v>
      </c>
      <c r="L159" s="1223"/>
      <c r="M159" s="1222"/>
      <c r="N159" s="1222">
        <v>42851</v>
      </c>
      <c r="O159" s="1222"/>
      <c r="P159" s="1222"/>
      <c r="Q159" s="1223" t="s">
        <v>380</v>
      </c>
      <c r="R159" s="1223"/>
      <c r="S159" s="1222"/>
      <c r="T159" s="1223">
        <v>42851</v>
      </c>
      <c r="U159" s="1223"/>
      <c r="V159" s="1222"/>
      <c r="W159" s="1222">
        <v>42827</v>
      </c>
      <c r="X159" s="1223"/>
      <c r="Y159" s="1222"/>
      <c r="Z159" s="1222">
        <v>42827</v>
      </c>
      <c r="AA159" s="1222"/>
      <c r="AB159" s="1222"/>
      <c r="AC159" s="1243">
        <v>42827</v>
      </c>
      <c r="AD159" s="1223"/>
      <c r="AE159" s="1222"/>
      <c r="AF159" s="1223" t="s">
        <v>380</v>
      </c>
      <c r="AG159" s="1223"/>
      <c r="AH159" s="1222"/>
      <c r="AI159" s="1223" t="s">
        <v>380</v>
      </c>
      <c r="AJ159" s="1223"/>
      <c r="AK159" s="1222"/>
      <c r="AL159" s="1223" t="s">
        <v>380</v>
      </c>
      <c r="AM159" s="1222"/>
      <c r="AN159" s="1222"/>
      <c r="AO159" s="1223" t="s">
        <v>380</v>
      </c>
      <c r="AP159" s="1222"/>
      <c r="AQ159" s="1222"/>
      <c r="AR159" s="1223" t="s">
        <v>380</v>
      </c>
      <c r="AS159" s="1222"/>
      <c r="AT159" s="1222"/>
      <c r="AU159" s="1223" t="s">
        <v>380</v>
      </c>
      <c r="AV159" s="1222"/>
      <c r="AW159" s="1222"/>
      <c r="AX159" s="1223" t="s">
        <v>380</v>
      </c>
      <c r="AY159" s="1222"/>
      <c r="AZ159" s="1222"/>
      <c r="BA159" s="1223">
        <v>42834</v>
      </c>
      <c r="BB159" s="1222"/>
      <c r="BC159" s="1222"/>
      <c r="BD159" s="1223" t="s">
        <v>380</v>
      </c>
      <c r="BE159" s="1222"/>
      <c r="BF159" s="1222"/>
      <c r="BG159" s="1223" t="s">
        <v>380</v>
      </c>
      <c r="BH159" s="1222"/>
      <c r="BI159" s="1222"/>
      <c r="BJ159" s="1223" t="s">
        <v>380</v>
      </c>
      <c r="BK159" s="1222"/>
      <c r="BL159" s="1222"/>
      <c r="BM159" s="1225" t="s">
        <v>380</v>
      </c>
      <c r="BN159" s="1225"/>
      <c r="BO159" s="1225"/>
      <c r="BP159" s="1223" t="s">
        <v>782</v>
      </c>
      <c r="BQ159" s="1223"/>
      <c r="BR159" s="1222"/>
      <c r="BS159" s="1223" t="s">
        <v>1705</v>
      </c>
      <c r="BT159" s="1222"/>
      <c r="BU159" s="1222"/>
      <c r="BV159" s="1222"/>
      <c r="BW159" s="1222"/>
      <c r="BX159" s="1135"/>
      <c r="BY159" s="1136"/>
      <c r="BZ159" s="1136"/>
      <c r="CA159" s="1136"/>
      <c r="CB159" s="1136"/>
      <c r="CC159" s="1136"/>
      <c r="CD159" s="1136"/>
      <c r="CE159" s="1136"/>
      <c r="CF159" s="1136"/>
      <c r="CG159" s="1136"/>
      <c r="CH159" s="1136"/>
      <c r="CI159" s="1136"/>
      <c r="CJ159" s="1136"/>
      <c r="CK159" s="1136"/>
      <c r="CL159" s="1136"/>
      <c r="CM159" s="1136"/>
      <c r="CN159" s="1136"/>
      <c r="CO159" s="1136"/>
      <c r="CP159" s="1136"/>
      <c r="CQ159" s="1136"/>
      <c r="CR159" s="1136"/>
      <c r="CS159" s="1136"/>
      <c r="CT159" s="1136"/>
      <c r="CU159" s="1136"/>
      <c r="CV159" s="1136"/>
      <c r="CW159" s="1136"/>
      <c r="CX159" s="1136"/>
      <c r="CY159" s="1136"/>
      <c r="CZ159" s="1136"/>
      <c r="DA159" s="1136"/>
      <c r="DB159" s="1136"/>
      <c r="DC159" s="1136"/>
      <c r="DD159" s="1136"/>
      <c r="DE159" s="1136"/>
      <c r="DF159" s="1136"/>
      <c r="DG159" s="1136"/>
      <c r="DH159" s="1136"/>
      <c r="DI159" s="1136"/>
      <c r="DJ159" s="1136"/>
      <c r="DK159" s="1136"/>
      <c r="DL159" s="1136"/>
    </row>
    <row r="160" spans="1:116" s="1127" customFormat="1" ht="17.100000000000001" customHeight="1">
      <c r="A160" s="1160" t="s">
        <v>1581</v>
      </c>
      <c r="B160" s="1160" t="s">
        <v>1580</v>
      </c>
      <c r="C160" s="1161">
        <v>17001</v>
      </c>
      <c r="D160" s="1233">
        <v>42879</v>
      </c>
      <c r="E160" s="1222"/>
      <c r="F160" s="1222"/>
      <c r="G160" s="1222"/>
      <c r="H160" s="1243"/>
      <c r="I160" s="1223"/>
      <c r="J160" s="1222"/>
      <c r="K160" s="1243">
        <v>42829</v>
      </c>
      <c r="L160" s="1276">
        <v>42893</v>
      </c>
      <c r="M160" s="1222"/>
      <c r="N160" s="1222" t="s">
        <v>380</v>
      </c>
      <c r="O160" s="1222"/>
      <c r="P160" s="1222"/>
      <c r="Q160" s="1223" t="s">
        <v>380</v>
      </c>
      <c r="R160" s="1223"/>
      <c r="S160" s="1222"/>
      <c r="T160" s="1223" t="s">
        <v>380</v>
      </c>
      <c r="U160" s="1223"/>
      <c r="V160" s="1222"/>
      <c r="W160" s="1222" t="s">
        <v>380</v>
      </c>
      <c r="X160" s="1223"/>
      <c r="Y160" s="1222"/>
      <c r="Z160" s="1223" t="s">
        <v>380</v>
      </c>
      <c r="AA160" s="1222"/>
      <c r="AB160" s="1222"/>
      <c r="AC160" s="1243" t="s">
        <v>380</v>
      </c>
      <c r="AD160" s="1223"/>
      <c r="AE160" s="1222"/>
      <c r="AF160" s="1243" t="s">
        <v>380</v>
      </c>
      <c r="AG160" s="1223"/>
      <c r="AH160" s="1222"/>
      <c r="AI160" s="1223" t="s">
        <v>908</v>
      </c>
      <c r="AJ160" s="1223"/>
      <c r="AK160" s="1222"/>
      <c r="AL160" s="1223" t="s">
        <v>908</v>
      </c>
      <c r="AM160" s="1222"/>
      <c r="AN160" s="1222"/>
      <c r="AO160" s="1223" t="s">
        <v>380</v>
      </c>
      <c r="AP160" s="1222"/>
      <c r="AQ160" s="1222"/>
      <c r="AR160" s="1223" t="s">
        <v>380</v>
      </c>
      <c r="AS160" s="1222"/>
      <c r="AT160" s="1222"/>
      <c r="AU160" s="1223" t="s">
        <v>380</v>
      </c>
      <c r="AV160" s="1222"/>
      <c r="AW160" s="1222"/>
      <c r="AX160" s="1223" t="s">
        <v>380</v>
      </c>
      <c r="AY160" s="1222"/>
      <c r="AZ160" s="1222"/>
      <c r="BA160" s="1223">
        <v>42834</v>
      </c>
      <c r="BB160" s="1222"/>
      <c r="BC160" s="1222"/>
      <c r="BD160" s="1223" t="s">
        <v>380</v>
      </c>
      <c r="BE160" s="1222"/>
      <c r="BF160" s="1222"/>
      <c r="BG160" s="1223">
        <v>42840</v>
      </c>
      <c r="BH160" s="1222"/>
      <c r="BI160" s="1222"/>
      <c r="BJ160" s="1223" t="s">
        <v>380</v>
      </c>
      <c r="BK160" s="1222"/>
      <c r="BL160" s="1222"/>
      <c r="BM160" s="1225" t="s">
        <v>380</v>
      </c>
      <c r="BN160" s="1225"/>
      <c r="BO160" s="1225"/>
      <c r="BP160" s="1223" t="s">
        <v>782</v>
      </c>
      <c r="BQ160" s="1223"/>
      <c r="BR160" s="1222"/>
      <c r="BS160" s="1223" t="s">
        <v>1707</v>
      </c>
      <c r="BT160" s="1222"/>
      <c r="BU160" s="1222"/>
      <c r="BV160" s="1222"/>
      <c r="BW160" s="1222"/>
      <c r="BX160" s="1135"/>
      <c r="BY160" s="1136"/>
      <c r="BZ160" s="1136"/>
      <c r="CA160" s="1136"/>
      <c r="CB160" s="1136"/>
      <c r="CC160" s="1136"/>
      <c r="CD160" s="1136"/>
      <c r="CE160" s="1136"/>
      <c r="CF160" s="1136"/>
      <c r="CG160" s="1136"/>
      <c r="CH160" s="1136"/>
      <c r="CI160" s="1136"/>
      <c r="CJ160" s="1136"/>
      <c r="CK160" s="1136"/>
      <c r="CL160" s="1136"/>
      <c r="CM160" s="1136"/>
      <c r="CN160" s="1136"/>
      <c r="CO160" s="1136"/>
      <c r="CP160" s="1136"/>
      <c r="CQ160" s="1136"/>
      <c r="CR160" s="1136"/>
      <c r="CS160" s="1136"/>
      <c r="CT160" s="1136"/>
      <c r="CU160" s="1136"/>
      <c r="CV160" s="1136"/>
      <c r="CW160" s="1136"/>
      <c r="CX160" s="1136"/>
      <c r="CY160" s="1136"/>
      <c r="CZ160" s="1136"/>
      <c r="DA160" s="1136"/>
      <c r="DB160" s="1136"/>
      <c r="DC160" s="1136"/>
      <c r="DD160" s="1136"/>
      <c r="DE160" s="1136"/>
      <c r="DF160" s="1136"/>
      <c r="DG160" s="1136"/>
      <c r="DH160" s="1136"/>
      <c r="DI160" s="1136"/>
      <c r="DJ160" s="1136"/>
      <c r="DK160" s="1136"/>
      <c r="DL160" s="1136"/>
    </row>
    <row r="161" spans="1:116" s="1127" customFormat="1" ht="17.100000000000001" customHeight="1">
      <c r="A161" s="1160" t="s">
        <v>1582</v>
      </c>
      <c r="B161" s="1160">
        <v>4273540</v>
      </c>
      <c r="C161" s="1161">
        <v>7131</v>
      </c>
      <c r="D161" s="1233">
        <v>42879</v>
      </c>
      <c r="E161" s="1222"/>
      <c r="F161" s="1222"/>
      <c r="G161" s="1222"/>
      <c r="H161" s="1243"/>
      <c r="I161" s="1223"/>
      <c r="J161" s="1222"/>
      <c r="K161" s="1243">
        <v>42851</v>
      </c>
      <c r="L161" s="1223"/>
      <c r="M161" s="1222"/>
      <c r="N161" s="1222">
        <v>42851</v>
      </c>
      <c r="O161" s="1222"/>
      <c r="P161" s="1222"/>
      <c r="Q161" s="1223" t="s">
        <v>380</v>
      </c>
      <c r="R161" s="1223"/>
      <c r="S161" s="1222"/>
      <c r="T161" s="1223">
        <v>42851</v>
      </c>
      <c r="U161" s="1223"/>
      <c r="V161" s="1222"/>
      <c r="W161" s="1222">
        <v>42827</v>
      </c>
      <c r="X161" s="1223"/>
      <c r="Y161" s="1222"/>
      <c r="Z161" s="1223">
        <v>42827</v>
      </c>
      <c r="AA161" s="1222"/>
      <c r="AB161" s="1222"/>
      <c r="AC161" s="1243">
        <v>42827</v>
      </c>
      <c r="AD161" s="1223"/>
      <c r="AE161" s="1222"/>
      <c r="AF161" s="1243" t="s">
        <v>380</v>
      </c>
      <c r="AG161" s="1223"/>
      <c r="AH161" s="1222"/>
      <c r="AI161" s="1223" t="s">
        <v>380</v>
      </c>
      <c r="AJ161" s="1223"/>
      <c r="AK161" s="1222"/>
      <c r="AL161" s="1223" t="s">
        <v>380</v>
      </c>
      <c r="AM161" s="1222"/>
      <c r="AN161" s="1222"/>
      <c r="AO161" s="1223" t="s">
        <v>380</v>
      </c>
      <c r="AP161" s="1222"/>
      <c r="AQ161" s="1222"/>
      <c r="AR161" s="1223" t="s">
        <v>380</v>
      </c>
      <c r="AS161" s="1222"/>
      <c r="AT161" s="1222"/>
      <c r="AU161" s="1223" t="s">
        <v>380</v>
      </c>
      <c r="AV161" s="1222"/>
      <c r="AW161" s="1222"/>
      <c r="AX161" s="1223" t="s">
        <v>380</v>
      </c>
      <c r="AY161" s="1222"/>
      <c r="AZ161" s="1222"/>
      <c r="BA161" s="1223">
        <v>42834</v>
      </c>
      <c r="BB161" s="1222"/>
      <c r="BC161" s="1222"/>
      <c r="BD161" s="1223" t="s">
        <v>380</v>
      </c>
      <c r="BE161" s="1222"/>
      <c r="BF161" s="1222"/>
      <c r="BG161" s="1223" t="s">
        <v>380</v>
      </c>
      <c r="BH161" s="1222"/>
      <c r="BI161" s="1222"/>
      <c r="BJ161" s="1223" t="s">
        <v>380</v>
      </c>
      <c r="BK161" s="1222"/>
      <c r="BL161" s="1222"/>
      <c r="BM161" s="1225" t="s">
        <v>380</v>
      </c>
      <c r="BN161" s="1225"/>
      <c r="BO161" s="1225"/>
      <c r="BP161" s="1223" t="s">
        <v>782</v>
      </c>
      <c r="BQ161" s="1223"/>
      <c r="BR161" s="1222"/>
      <c r="BS161" s="1223" t="s">
        <v>1705</v>
      </c>
      <c r="BT161" s="1222"/>
      <c r="BU161" s="1222"/>
      <c r="BV161" s="1222"/>
      <c r="BW161" s="1222"/>
      <c r="BX161" s="1135"/>
      <c r="BY161" s="1136"/>
      <c r="BZ161" s="1136"/>
      <c r="CA161" s="1136"/>
      <c r="CB161" s="1136"/>
      <c r="CC161" s="1136"/>
      <c r="CD161" s="1136"/>
      <c r="CE161" s="1136"/>
      <c r="CF161" s="1136"/>
      <c r="CG161" s="1136"/>
      <c r="CH161" s="1136"/>
      <c r="CI161" s="1136"/>
      <c r="CJ161" s="1136"/>
      <c r="CK161" s="1136"/>
      <c r="CL161" s="1136"/>
      <c r="CM161" s="1136"/>
      <c r="CN161" s="1136"/>
      <c r="CO161" s="1136"/>
      <c r="CP161" s="1136"/>
      <c r="CQ161" s="1136"/>
      <c r="CR161" s="1136"/>
      <c r="CS161" s="1136"/>
      <c r="CT161" s="1136"/>
      <c r="CU161" s="1136"/>
      <c r="CV161" s="1136"/>
      <c r="CW161" s="1136"/>
      <c r="CX161" s="1136"/>
      <c r="CY161" s="1136"/>
      <c r="CZ161" s="1136"/>
      <c r="DA161" s="1136"/>
      <c r="DB161" s="1136"/>
      <c r="DC161" s="1136"/>
      <c r="DD161" s="1136"/>
      <c r="DE161" s="1136"/>
      <c r="DF161" s="1136"/>
      <c r="DG161" s="1136"/>
      <c r="DH161" s="1136"/>
      <c r="DI161" s="1136"/>
      <c r="DJ161" s="1136"/>
      <c r="DK161" s="1136"/>
      <c r="DL161" s="1136"/>
    </row>
    <row r="162" spans="1:116" s="1127" customFormat="1" ht="17.100000000000001" customHeight="1">
      <c r="A162" s="1160" t="s">
        <v>1597</v>
      </c>
      <c r="B162" s="1160" t="s">
        <v>1596</v>
      </c>
      <c r="C162" s="1161">
        <v>22791</v>
      </c>
      <c r="D162" s="1233">
        <v>42879</v>
      </c>
      <c r="E162" s="1222"/>
      <c r="F162" s="1222"/>
      <c r="G162" s="1222"/>
      <c r="H162" s="1243"/>
      <c r="I162" s="1223"/>
      <c r="J162" s="1222"/>
      <c r="K162" s="1243">
        <v>42851</v>
      </c>
      <c r="L162" s="1272" t="s">
        <v>1488</v>
      </c>
      <c r="M162" s="1222"/>
      <c r="N162" s="1222" t="s">
        <v>380</v>
      </c>
      <c r="O162" s="1222"/>
      <c r="P162" s="1222"/>
      <c r="Q162" s="1223" t="s">
        <v>380</v>
      </c>
      <c r="R162" s="1223"/>
      <c r="S162" s="1222"/>
      <c r="T162" s="1223">
        <v>42847</v>
      </c>
      <c r="U162" s="1272" t="s">
        <v>1488</v>
      </c>
      <c r="V162" s="1222"/>
      <c r="W162" s="1222" t="s">
        <v>380</v>
      </c>
      <c r="X162" s="1223"/>
      <c r="Y162" s="1222"/>
      <c r="Z162" s="1223" t="s">
        <v>380</v>
      </c>
      <c r="AA162" s="1222"/>
      <c r="AB162" s="1222"/>
      <c r="AC162" s="1243">
        <v>42816</v>
      </c>
      <c r="AD162" s="1272" t="s">
        <v>1488</v>
      </c>
      <c r="AE162" s="1222"/>
      <c r="AF162" s="1243" t="s">
        <v>380</v>
      </c>
      <c r="AG162" s="1223"/>
      <c r="AH162" s="1222"/>
      <c r="AI162" s="1223">
        <v>42851</v>
      </c>
      <c r="AJ162" s="1272" t="s">
        <v>1488</v>
      </c>
      <c r="AK162" s="1222"/>
      <c r="AL162" s="1223">
        <v>42851</v>
      </c>
      <c r="AM162" s="1272" t="s">
        <v>1488</v>
      </c>
      <c r="AN162" s="1222"/>
      <c r="AO162" s="1223" t="s">
        <v>380</v>
      </c>
      <c r="AP162" s="1222"/>
      <c r="AQ162" s="1222"/>
      <c r="AR162" s="1223" t="s">
        <v>380</v>
      </c>
      <c r="AS162" s="1222"/>
      <c r="AT162" s="1222"/>
      <c r="AU162" s="1223" t="s">
        <v>380</v>
      </c>
      <c r="AV162" s="1222"/>
      <c r="AW162" s="1222"/>
      <c r="AX162" s="1223" t="s">
        <v>380</v>
      </c>
      <c r="AY162" s="1222"/>
      <c r="AZ162" s="1222"/>
      <c r="BA162" s="1223" t="s">
        <v>380</v>
      </c>
      <c r="BB162" s="1222"/>
      <c r="BC162" s="1222"/>
      <c r="BD162" s="1223" t="s">
        <v>380</v>
      </c>
      <c r="BE162" s="1222"/>
      <c r="BF162" s="1222"/>
      <c r="BG162" s="1223" t="s">
        <v>380</v>
      </c>
      <c r="BH162" s="1222"/>
      <c r="BI162" s="1222"/>
      <c r="BJ162" s="1223" t="s">
        <v>380</v>
      </c>
      <c r="BK162" s="1222"/>
      <c r="BL162" s="1222"/>
      <c r="BM162" s="1225" t="s">
        <v>380</v>
      </c>
      <c r="BN162" s="1225"/>
      <c r="BO162" s="1225"/>
      <c r="BP162" s="1223" t="s">
        <v>782</v>
      </c>
      <c r="BQ162" s="1223"/>
      <c r="BR162" s="1222"/>
      <c r="BS162" s="1223" t="s">
        <v>893</v>
      </c>
      <c r="BT162" s="1222"/>
      <c r="BU162" s="1222"/>
      <c r="BV162" s="1222"/>
      <c r="BW162" s="1222"/>
      <c r="BX162" s="1135"/>
      <c r="BY162" s="1136"/>
      <c r="BZ162" s="1136"/>
      <c r="CA162" s="1136"/>
      <c r="CB162" s="1136"/>
      <c r="CC162" s="1136"/>
      <c r="CD162" s="1136"/>
      <c r="CE162" s="1136"/>
      <c r="CF162" s="1136"/>
      <c r="CG162" s="1136"/>
      <c r="CH162" s="1136"/>
      <c r="CI162" s="1136"/>
      <c r="CJ162" s="1136"/>
      <c r="CK162" s="1136"/>
      <c r="CL162" s="1136"/>
      <c r="CM162" s="1136"/>
      <c r="CN162" s="1136"/>
      <c r="CO162" s="1136"/>
      <c r="CP162" s="1136"/>
      <c r="CQ162" s="1136"/>
      <c r="CR162" s="1136"/>
      <c r="CS162" s="1136"/>
      <c r="CT162" s="1136"/>
      <c r="CU162" s="1136"/>
      <c r="CV162" s="1136"/>
      <c r="CW162" s="1136"/>
      <c r="CX162" s="1136"/>
      <c r="CY162" s="1136"/>
      <c r="CZ162" s="1136"/>
      <c r="DA162" s="1136"/>
      <c r="DB162" s="1136"/>
      <c r="DC162" s="1136"/>
      <c r="DD162" s="1136"/>
      <c r="DE162" s="1136"/>
      <c r="DF162" s="1136"/>
      <c r="DG162" s="1136"/>
      <c r="DH162" s="1136"/>
      <c r="DI162" s="1136"/>
      <c r="DJ162" s="1136"/>
      <c r="DK162" s="1136"/>
      <c r="DL162" s="1136"/>
    </row>
    <row r="163" spans="1:116" s="1127" customFormat="1" ht="17.100000000000001" customHeight="1">
      <c r="A163" s="1156" t="s">
        <v>1621</v>
      </c>
      <c r="B163" s="1234" t="s">
        <v>1585</v>
      </c>
      <c r="C163" s="1161">
        <v>42000</v>
      </c>
      <c r="D163" s="1235">
        <v>42885</v>
      </c>
      <c r="E163" s="1222"/>
      <c r="F163" s="1222"/>
      <c r="G163" s="1222"/>
      <c r="H163" s="1243"/>
      <c r="I163" s="1223"/>
      <c r="J163" s="1222"/>
      <c r="K163" s="1243">
        <v>42864</v>
      </c>
      <c r="L163" s="1223"/>
      <c r="M163" s="1222"/>
      <c r="N163" s="1222" t="s">
        <v>380</v>
      </c>
      <c r="O163" s="1222"/>
      <c r="P163" s="1222"/>
      <c r="Q163" s="1223" t="s">
        <v>380</v>
      </c>
      <c r="R163" s="1223"/>
      <c r="S163" s="1222"/>
      <c r="T163" s="1223" t="s">
        <v>380</v>
      </c>
      <c r="U163" s="1223"/>
      <c r="V163" s="1222"/>
      <c r="W163" s="1222" t="s">
        <v>380</v>
      </c>
      <c r="X163" s="1223"/>
      <c r="Y163" s="1222"/>
      <c r="Z163" s="1223" t="s">
        <v>380</v>
      </c>
      <c r="AA163" s="1222"/>
      <c r="AB163" s="1222"/>
      <c r="AC163" s="1243" t="s">
        <v>380</v>
      </c>
      <c r="AD163" s="1223"/>
      <c r="AE163" s="1222"/>
      <c r="AF163" s="1243">
        <v>42795</v>
      </c>
      <c r="AG163" s="1223"/>
      <c r="AH163" s="1222"/>
      <c r="AI163" s="1223">
        <v>42855</v>
      </c>
      <c r="AJ163" s="1223"/>
      <c r="AK163" s="1277"/>
      <c r="AL163" s="1223">
        <v>42855</v>
      </c>
      <c r="AM163" s="1222"/>
      <c r="AN163" s="1277"/>
      <c r="AO163" s="1223" t="s">
        <v>380</v>
      </c>
      <c r="AP163" s="1222"/>
      <c r="AQ163" s="1222"/>
      <c r="AR163" s="1223" t="s">
        <v>380</v>
      </c>
      <c r="AS163" s="1222"/>
      <c r="AT163" s="1222"/>
      <c r="AU163" s="1223" t="s">
        <v>380</v>
      </c>
      <c r="AV163" s="1222"/>
      <c r="AW163" s="1222"/>
      <c r="AX163" s="1223" t="s">
        <v>380</v>
      </c>
      <c r="AY163" s="1222"/>
      <c r="AZ163" s="1222"/>
      <c r="BA163" s="1223" t="s">
        <v>380</v>
      </c>
      <c r="BB163" s="1222"/>
      <c r="BC163" s="1222"/>
      <c r="BD163" s="1223" t="s">
        <v>380</v>
      </c>
      <c r="BE163" s="1222"/>
      <c r="BF163" s="1222"/>
      <c r="BG163" s="1223" t="s">
        <v>380</v>
      </c>
      <c r="BH163" s="1222"/>
      <c r="BI163" s="1222"/>
      <c r="BJ163" s="1223" t="s">
        <v>380</v>
      </c>
      <c r="BK163" s="1222"/>
      <c r="BL163" s="1222"/>
      <c r="BM163" s="1225">
        <v>42807</v>
      </c>
      <c r="BN163" s="1225"/>
      <c r="BO163" s="1225"/>
      <c r="BP163" s="1223" t="s">
        <v>782</v>
      </c>
      <c r="BQ163" s="1223"/>
      <c r="BR163" s="1222"/>
      <c r="BS163" s="1223" t="s">
        <v>893</v>
      </c>
      <c r="BT163" s="1222"/>
      <c r="BU163" s="1222"/>
      <c r="BV163" s="1222"/>
      <c r="BW163" s="1222"/>
      <c r="BX163" s="1135"/>
      <c r="BY163" s="1136"/>
      <c r="BZ163" s="1136"/>
      <c r="CA163" s="1136"/>
      <c r="CB163" s="1136"/>
      <c r="CC163" s="1136"/>
      <c r="CD163" s="1136"/>
      <c r="CE163" s="1136"/>
      <c r="CF163" s="1136"/>
      <c r="CG163" s="1136"/>
      <c r="CH163" s="1136"/>
      <c r="CI163" s="1136"/>
      <c r="CJ163" s="1136"/>
      <c r="CK163" s="1136"/>
      <c r="CL163" s="1136"/>
      <c r="CM163" s="1136"/>
      <c r="CN163" s="1136"/>
      <c r="CO163" s="1136"/>
      <c r="CP163" s="1136"/>
      <c r="CQ163" s="1136"/>
      <c r="CR163" s="1136"/>
      <c r="CS163" s="1136"/>
      <c r="CT163" s="1136"/>
      <c r="CU163" s="1136"/>
      <c r="CV163" s="1136"/>
      <c r="CW163" s="1136"/>
      <c r="CX163" s="1136"/>
      <c r="CY163" s="1136"/>
      <c r="CZ163" s="1136"/>
      <c r="DA163" s="1136"/>
      <c r="DB163" s="1136"/>
      <c r="DC163" s="1136"/>
      <c r="DD163" s="1136"/>
      <c r="DE163" s="1136"/>
      <c r="DF163" s="1136"/>
      <c r="DG163" s="1136"/>
      <c r="DH163" s="1136"/>
      <c r="DI163" s="1136"/>
      <c r="DJ163" s="1136"/>
      <c r="DK163" s="1136"/>
      <c r="DL163" s="1136"/>
    </row>
    <row r="164" spans="1:116" s="1127" customFormat="1" ht="17.100000000000001" customHeight="1">
      <c r="A164" s="1156" t="s">
        <v>1620</v>
      </c>
      <c r="B164" s="1234" t="s">
        <v>1530</v>
      </c>
      <c r="C164" s="1161">
        <v>30000</v>
      </c>
      <c r="D164" s="1235">
        <v>42885</v>
      </c>
      <c r="E164" s="1222"/>
      <c r="F164" s="1222"/>
      <c r="G164" s="1222"/>
      <c r="H164" s="1243"/>
      <c r="I164" s="1223"/>
      <c r="J164" s="1222"/>
      <c r="K164" s="1243">
        <v>42851</v>
      </c>
      <c r="L164" s="1223"/>
      <c r="M164" s="1222"/>
      <c r="N164" s="1222" t="s">
        <v>380</v>
      </c>
      <c r="O164" s="1222"/>
      <c r="P164" s="1222"/>
      <c r="Q164" s="1223" t="s">
        <v>380</v>
      </c>
      <c r="R164" s="1223"/>
      <c r="S164" s="1222"/>
      <c r="T164" s="1223" t="s">
        <v>380</v>
      </c>
      <c r="U164" s="1223"/>
      <c r="V164" s="1222"/>
      <c r="W164" s="1222" t="s">
        <v>380</v>
      </c>
      <c r="X164" s="1223"/>
      <c r="Y164" s="1222"/>
      <c r="Z164" s="1223" t="s">
        <v>380</v>
      </c>
      <c r="AA164" s="1222"/>
      <c r="AB164" s="1222"/>
      <c r="AC164" s="1243" t="s">
        <v>380</v>
      </c>
      <c r="AD164" s="1223"/>
      <c r="AE164" s="1222"/>
      <c r="AF164" s="1243">
        <v>42823</v>
      </c>
      <c r="AG164" s="1223"/>
      <c r="AH164" s="1222"/>
      <c r="AI164" s="1223">
        <v>42850</v>
      </c>
      <c r="AJ164" s="1223"/>
      <c r="AK164" s="1277"/>
      <c r="AL164" s="1223">
        <v>42850</v>
      </c>
      <c r="AM164" s="1222"/>
      <c r="AN164" s="1277"/>
      <c r="AO164" s="1223" t="s">
        <v>380</v>
      </c>
      <c r="AP164" s="1222"/>
      <c r="AQ164" s="1222"/>
      <c r="AR164" s="1223" t="s">
        <v>380</v>
      </c>
      <c r="AS164" s="1222"/>
      <c r="AT164" s="1222"/>
      <c r="AU164" s="1223" t="s">
        <v>380</v>
      </c>
      <c r="AV164" s="1222"/>
      <c r="AW164" s="1222"/>
      <c r="AX164" s="1223" t="s">
        <v>380</v>
      </c>
      <c r="AY164" s="1222"/>
      <c r="AZ164" s="1222"/>
      <c r="BA164" s="1223" t="s">
        <v>380</v>
      </c>
      <c r="BB164" s="1222"/>
      <c r="BC164" s="1222"/>
      <c r="BD164" s="1223" t="s">
        <v>380</v>
      </c>
      <c r="BE164" s="1222"/>
      <c r="BF164" s="1222"/>
      <c r="BG164" s="1223" t="s">
        <v>380</v>
      </c>
      <c r="BH164" s="1222"/>
      <c r="BI164" s="1222"/>
      <c r="BJ164" s="1223" t="s">
        <v>380</v>
      </c>
      <c r="BK164" s="1222"/>
      <c r="BL164" s="1222"/>
      <c r="BM164" s="1225">
        <v>42821</v>
      </c>
      <c r="BN164" s="1225"/>
      <c r="BO164" s="1225"/>
      <c r="BP164" s="1223" t="s">
        <v>782</v>
      </c>
      <c r="BQ164" s="1223"/>
      <c r="BR164" s="1222"/>
      <c r="BS164" s="1223" t="s">
        <v>1706</v>
      </c>
      <c r="BT164" s="1222"/>
      <c r="BU164" s="1222"/>
      <c r="BV164" s="1222"/>
      <c r="BW164" s="1222"/>
      <c r="BX164" s="1135"/>
      <c r="BY164" s="1136"/>
      <c r="BZ164" s="1136"/>
      <c r="CA164" s="1136"/>
      <c r="CB164" s="1136"/>
      <c r="CC164" s="1136"/>
      <c r="CD164" s="1136"/>
      <c r="CE164" s="1136"/>
      <c r="CF164" s="1136"/>
      <c r="CG164" s="1136"/>
      <c r="CH164" s="1136"/>
      <c r="CI164" s="1136"/>
      <c r="CJ164" s="1136"/>
      <c r="CK164" s="1136"/>
      <c r="CL164" s="1136"/>
      <c r="CM164" s="1136"/>
      <c r="CN164" s="1136"/>
      <c r="CO164" s="1136"/>
      <c r="CP164" s="1136"/>
      <c r="CQ164" s="1136"/>
      <c r="CR164" s="1136"/>
      <c r="CS164" s="1136"/>
      <c r="CT164" s="1136"/>
      <c r="CU164" s="1136"/>
      <c r="CV164" s="1136"/>
      <c r="CW164" s="1136"/>
      <c r="CX164" s="1136"/>
      <c r="CY164" s="1136"/>
      <c r="CZ164" s="1136"/>
      <c r="DA164" s="1136"/>
      <c r="DB164" s="1136"/>
      <c r="DC164" s="1136"/>
      <c r="DD164" s="1136"/>
      <c r="DE164" s="1136"/>
      <c r="DF164" s="1136"/>
      <c r="DG164" s="1136"/>
      <c r="DH164" s="1136"/>
      <c r="DI164" s="1136"/>
      <c r="DJ164" s="1136"/>
      <c r="DK164" s="1136"/>
      <c r="DL164" s="1136"/>
    </row>
    <row r="165" spans="1:116" s="1127" customFormat="1" ht="17.100000000000001" customHeight="1">
      <c r="A165" s="1156" t="s">
        <v>1619</v>
      </c>
      <c r="B165" s="1234" t="s">
        <v>1588</v>
      </c>
      <c r="C165" s="1161">
        <v>10000</v>
      </c>
      <c r="D165" s="1235">
        <v>42885</v>
      </c>
      <c r="E165" s="1222"/>
      <c r="F165" s="1222"/>
      <c r="G165" s="1222"/>
      <c r="H165" s="1243"/>
      <c r="I165" s="1223"/>
      <c r="J165" s="1222"/>
      <c r="K165" s="1243">
        <v>42851</v>
      </c>
      <c r="L165" s="1223"/>
      <c r="M165" s="1222"/>
      <c r="N165" s="1222" t="s">
        <v>380</v>
      </c>
      <c r="O165" s="1222"/>
      <c r="P165" s="1222"/>
      <c r="Q165" s="1223" t="s">
        <v>380</v>
      </c>
      <c r="R165" s="1223"/>
      <c r="S165" s="1222"/>
      <c r="T165" s="1223" t="s">
        <v>380</v>
      </c>
      <c r="U165" s="1223"/>
      <c r="V165" s="1222"/>
      <c r="W165" s="1222" t="s">
        <v>380</v>
      </c>
      <c r="X165" s="1223"/>
      <c r="Y165" s="1222"/>
      <c r="Z165" s="1223" t="s">
        <v>380</v>
      </c>
      <c r="AA165" s="1222"/>
      <c r="AB165" s="1222"/>
      <c r="AC165" s="1243" t="s">
        <v>380</v>
      </c>
      <c r="AD165" s="1223"/>
      <c r="AE165" s="1222"/>
      <c r="AF165" s="1243">
        <v>42823</v>
      </c>
      <c r="AG165" s="1223"/>
      <c r="AH165" s="1222"/>
      <c r="AI165" s="1223">
        <v>42850</v>
      </c>
      <c r="AJ165" s="1223"/>
      <c r="AK165" s="1277"/>
      <c r="AL165" s="1223">
        <v>42850</v>
      </c>
      <c r="AM165" s="1222"/>
      <c r="AN165" s="1277"/>
      <c r="AO165" s="1223" t="s">
        <v>380</v>
      </c>
      <c r="AP165" s="1222"/>
      <c r="AQ165" s="1222"/>
      <c r="AR165" s="1223" t="s">
        <v>380</v>
      </c>
      <c r="AS165" s="1222"/>
      <c r="AT165" s="1222"/>
      <c r="AU165" s="1223" t="s">
        <v>380</v>
      </c>
      <c r="AV165" s="1222"/>
      <c r="AW165" s="1222"/>
      <c r="AX165" s="1223" t="s">
        <v>380</v>
      </c>
      <c r="AY165" s="1222"/>
      <c r="AZ165" s="1222"/>
      <c r="BA165" s="1223" t="s">
        <v>380</v>
      </c>
      <c r="BB165" s="1222"/>
      <c r="BC165" s="1222"/>
      <c r="BD165" s="1223" t="s">
        <v>380</v>
      </c>
      <c r="BE165" s="1222"/>
      <c r="BF165" s="1222"/>
      <c r="BG165" s="1223" t="s">
        <v>380</v>
      </c>
      <c r="BH165" s="1222"/>
      <c r="BI165" s="1222"/>
      <c r="BJ165" s="1223" t="s">
        <v>380</v>
      </c>
      <c r="BK165" s="1222"/>
      <c r="BL165" s="1222"/>
      <c r="BM165" s="1225">
        <v>42821</v>
      </c>
      <c r="BN165" s="1225"/>
      <c r="BO165" s="1225"/>
      <c r="BP165" s="1223" t="s">
        <v>782</v>
      </c>
      <c r="BQ165" s="1223"/>
      <c r="BR165" s="1222"/>
      <c r="BS165" s="1223" t="s">
        <v>1706</v>
      </c>
      <c r="BT165" s="1222"/>
      <c r="BU165" s="1222"/>
      <c r="BV165" s="1222"/>
      <c r="BW165" s="1222"/>
      <c r="BX165" s="1135"/>
      <c r="BY165" s="1136"/>
      <c r="BZ165" s="1136"/>
      <c r="CA165" s="1136"/>
      <c r="CB165" s="1136"/>
      <c r="CC165" s="1136"/>
      <c r="CD165" s="1136"/>
      <c r="CE165" s="1136"/>
      <c r="CF165" s="1136"/>
      <c r="CG165" s="1136"/>
      <c r="CH165" s="1136"/>
      <c r="CI165" s="1136"/>
      <c r="CJ165" s="1136"/>
      <c r="CK165" s="1136"/>
      <c r="CL165" s="1136"/>
      <c r="CM165" s="1136"/>
      <c r="CN165" s="1136"/>
      <c r="CO165" s="1136"/>
      <c r="CP165" s="1136"/>
      <c r="CQ165" s="1136"/>
      <c r="CR165" s="1136"/>
      <c r="CS165" s="1136"/>
      <c r="CT165" s="1136"/>
      <c r="CU165" s="1136"/>
      <c r="CV165" s="1136"/>
      <c r="CW165" s="1136"/>
      <c r="CX165" s="1136"/>
      <c r="CY165" s="1136"/>
      <c r="CZ165" s="1136"/>
      <c r="DA165" s="1136"/>
      <c r="DB165" s="1136"/>
      <c r="DC165" s="1136"/>
      <c r="DD165" s="1136"/>
      <c r="DE165" s="1136"/>
      <c r="DF165" s="1136"/>
      <c r="DG165" s="1136"/>
      <c r="DH165" s="1136"/>
      <c r="DI165" s="1136"/>
      <c r="DJ165" s="1136"/>
      <c r="DK165" s="1136"/>
      <c r="DL165" s="1136"/>
    </row>
    <row r="166" spans="1:116" s="1127" customFormat="1" ht="17.100000000000001" customHeight="1">
      <c r="A166" s="1248" t="s">
        <v>1603</v>
      </c>
      <c r="B166" s="1248" t="s">
        <v>1578</v>
      </c>
      <c r="C166" s="1249">
        <v>17001</v>
      </c>
      <c r="D166" s="1250">
        <v>42886</v>
      </c>
      <c r="E166" s="1222"/>
      <c r="F166" s="1222"/>
      <c r="G166" s="1222"/>
      <c r="H166" s="1243"/>
      <c r="I166" s="1223"/>
      <c r="J166" s="1222"/>
      <c r="K166" s="1243">
        <v>42829</v>
      </c>
      <c r="L166" s="1276">
        <v>42893</v>
      </c>
      <c r="M166" s="1272" t="s">
        <v>1488</v>
      </c>
      <c r="N166" s="1222" t="s">
        <v>380</v>
      </c>
      <c r="O166" s="1222"/>
      <c r="P166" s="1222"/>
      <c r="Q166" s="1223" t="s">
        <v>380</v>
      </c>
      <c r="R166" s="1223"/>
      <c r="S166" s="1222"/>
      <c r="T166" s="1223" t="s">
        <v>380</v>
      </c>
      <c r="U166" s="1223"/>
      <c r="V166" s="1222"/>
      <c r="W166" s="1222" t="s">
        <v>380</v>
      </c>
      <c r="X166" s="1223"/>
      <c r="Y166" s="1222"/>
      <c r="Z166" s="1223" t="s">
        <v>380</v>
      </c>
      <c r="AA166" s="1222"/>
      <c r="AB166" s="1222"/>
      <c r="AC166" s="1243" t="s">
        <v>380</v>
      </c>
      <c r="AD166" s="1223"/>
      <c r="AE166" s="1222"/>
      <c r="AF166" s="1243" t="s">
        <v>380</v>
      </c>
      <c r="AG166" s="1223"/>
      <c r="AH166" s="1222"/>
      <c r="AI166" s="1223" t="s">
        <v>1488</v>
      </c>
      <c r="AJ166" s="1223"/>
      <c r="AK166" s="1222"/>
      <c r="AL166" s="1223" t="s">
        <v>1488</v>
      </c>
      <c r="AM166" s="1222"/>
      <c r="AN166" s="1222"/>
      <c r="AO166" s="1223" t="s">
        <v>380</v>
      </c>
      <c r="AP166" s="1222"/>
      <c r="AQ166" s="1222"/>
      <c r="AR166" s="1223" t="s">
        <v>380</v>
      </c>
      <c r="AS166" s="1222"/>
      <c r="AT166" s="1222"/>
      <c r="AU166" s="1223" t="s">
        <v>380</v>
      </c>
      <c r="AV166" s="1222"/>
      <c r="AW166" s="1222"/>
      <c r="AX166" s="1223" t="s">
        <v>380</v>
      </c>
      <c r="AY166" s="1222"/>
      <c r="AZ166" s="1222"/>
      <c r="BA166" s="1223" t="s">
        <v>380</v>
      </c>
      <c r="BB166" s="1222"/>
      <c r="BC166" s="1222"/>
      <c r="BD166" s="1223" t="s">
        <v>380</v>
      </c>
      <c r="BE166" s="1222"/>
      <c r="BF166" s="1222"/>
      <c r="BG166" s="1223">
        <v>42840</v>
      </c>
      <c r="BH166" s="1273" t="s">
        <v>1488</v>
      </c>
      <c r="BI166" s="1222"/>
      <c r="BJ166" s="1223" t="s">
        <v>380</v>
      </c>
      <c r="BK166" s="1222"/>
      <c r="BL166" s="1222"/>
      <c r="BM166" s="1225" t="s">
        <v>380</v>
      </c>
      <c r="BN166" s="1225"/>
      <c r="BO166" s="1225"/>
      <c r="BP166" s="1223" t="s">
        <v>782</v>
      </c>
      <c r="BQ166" s="1223"/>
      <c r="BR166" s="1222"/>
      <c r="BS166" s="1223" t="s">
        <v>1707</v>
      </c>
      <c r="BT166" s="1222"/>
      <c r="BU166" s="1222"/>
      <c r="BV166" s="1222"/>
      <c r="BW166" s="1252"/>
      <c r="BX166" s="1135"/>
      <c r="BY166" s="1136"/>
      <c r="BZ166" s="1136"/>
      <c r="CA166" s="1136"/>
      <c r="CB166" s="1136"/>
      <c r="CC166" s="1136"/>
      <c r="CD166" s="1136"/>
      <c r="CE166" s="1136"/>
      <c r="CF166" s="1136"/>
      <c r="CG166" s="1136"/>
      <c r="CH166" s="1136"/>
      <c r="CI166" s="1136"/>
      <c r="CJ166" s="1136"/>
      <c r="CK166" s="1136"/>
      <c r="CL166" s="1136"/>
      <c r="CM166" s="1136"/>
      <c r="CN166" s="1136"/>
      <c r="CO166" s="1136"/>
      <c r="CP166" s="1136"/>
      <c r="CQ166" s="1136"/>
      <c r="CR166" s="1136"/>
      <c r="CS166" s="1136"/>
      <c r="CT166" s="1136"/>
      <c r="CU166" s="1136"/>
      <c r="CV166" s="1136"/>
      <c r="CW166" s="1136"/>
      <c r="CX166" s="1136"/>
      <c r="CY166" s="1136"/>
      <c r="CZ166" s="1136"/>
      <c r="DA166" s="1136"/>
      <c r="DB166" s="1136"/>
      <c r="DC166" s="1136"/>
      <c r="DD166" s="1136"/>
      <c r="DE166" s="1136"/>
      <c r="DF166" s="1136"/>
      <c r="DG166" s="1136"/>
      <c r="DH166" s="1136"/>
      <c r="DI166" s="1136"/>
      <c r="DJ166" s="1136"/>
      <c r="DK166" s="1136"/>
      <c r="DL166" s="1136"/>
    </row>
    <row r="167" spans="1:116" s="1127" customFormat="1" ht="17.100000000000001" customHeight="1">
      <c r="A167" s="1414" t="s">
        <v>1623</v>
      </c>
      <c r="B167" s="1414"/>
      <c r="C167" s="1227">
        <f>SUM(C128:C166)</f>
        <v>419726</v>
      </c>
      <c r="D167" s="1228"/>
      <c r="E167" s="1228"/>
      <c r="F167" s="1228"/>
      <c r="G167" s="1228"/>
      <c r="H167" s="1228"/>
      <c r="I167" s="1228"/>
      <c r="J167" s="1228"/>
      <c r="K167" s="1228"/>
      <c r="L167" s="1228"/>
      <c r="M167" s="1228"/>
      <c r="N167" s="1228"/>
      <c r="O167" s="1228"/>
      <c r="P167" s="1228"/>
      <c r="Q167" s="1229"/>
      <c r="R167" s="1228"/>
      <c r="S167" s="1228"/>
      <c r="T167" s="1228"/>
      <c r="U167" s="1228"/>
      <c r="V167" s="1228"/>
      <c r="W167" s="1228"/>
      <c r="X167" s="1228"/>
      <c r="Y167" s="1228"/>
      <c r="Z167" s="1228"/>
      <c r="AA167" s="1228"/>
      <c r="AB167" s="1228"/>
      <c r="AC167" s="1228"/>
      <c r="AD167" s="1228"/>
      <c r="AE167" s="1228"/>
      <c r="AF167" s="1228"/>
      <c r="AG167" s="1228"/>
      <c r="AH167" s="1228"/>
      <c r="AI167" s="1228"/>
      <c r="AJ167" s="1228"/>
      <c r="AK167" s="1228"/>
      <c r="AL167" s="1228"/>
      <c r="AM167" s="1228"/>
      <c r="AN167" s="1228"/>
      <c r="AO167" s="1228"/>
      <c r="AP167" s="1228"/>
      <c r="AQ167" s="1228"/>
      <c r="AR167" s="1228"/>
      <c r="AS167" s="1228"/>
      <c r="AT167" s="1228"/>
      <c r="AU167" s="1228"/>
      <c r="AV167" s="1228"/>
      <c r="AW167" s="1228"/>
      <c r="AX167" s="1228"/>
      <c r="AY167" s="1228"/>
      <c r="AZ167" s="1228"/>
      <c r="BA167" s="1228"/>
      <c r="BB167" s="1228"/>
      <c r="BC167" s="1228"/>
      <c r="BD167" s="1228"/>
      <c r="BE167" s="1228"/>
      <c r="BF167" s="1228"/>
      <c r="BG167" s="1228"/>
      <c r="BH167" s="1228"/>
      <c r="BI167" s="1228"/>
      <c r="BJ167" s="1228"/>
      <c r="BK167" s="1228"/>
      <c r="BL167" s="1228"/>
      <c r="BM167" s="1228"/>
      <c r="BN167" s="1228"/>
      <c r="BO167" s="1228"/>
      <c r="BP167" s="1228"/>
      <c r="BQ167" s="1228"/>
      <c r="BR167" s="1228"/>
      <c r="BS167" s="1228"/>
      <c r="BT167" s="1228"/>
      <c r="BU167" s="1228"/>
      <c r="BV167" s="1228"/>
      <c r="BW167" s="1228"/>
      <c r="BX167" s="1135"/>
      <c r="BY167" s="1136"/>
      <c r="BZ167" s="1136"/>
      <c r="CA167" s="1136"/>
      <c r="CB167" s="1136"/>
      <c r="CC167" s="1136"/>
      <c r="CD167" s="1136"/>
      <c r="CE167" s="1136"/>
      <c r="CF167" s="1136"/>
      <c r="CG167" s="1136"/>
      <c r="CH167" s="1136"/>
      <c r="CI167" s="1136"/>
      <c r="CJ167" s="1136"/>
      <c r="CK167" s="1136"/>
      <c r="CL167" s="1136"/>
      <c r="CM167" s="1136"/>
      <c r="CN167" s="1136"/>
      <c r="CO167" s="1136"/>
      <c r="CP167" s="1136"/>
      <c r="CQ167" s="1136"/>
      <c r="CR167" s="1136"/>
      <c r="CS167" s="1136"/>
      <c r="CT167" s="1136"/>
      <c r="CU167" s="1136"/>
      <c r="CV167" s="1136"/>
      <c r="CW167" s="1136"/>
      <c r="CX167" s="1136"/>
      <c r="CY167" s="1136"/>
      <c r="CZ167" s="1136"/>
      <c r="DA167" s="1136"/>
      <c r="DB167" s="1136"/>
      <c r="DC167" s="1136"/>
      <c r="DD167" s="1136"/>
      <c r="DE167" s="1136"/>
      <c r="DF167" s="1136"/>
      <c r="DG167" s="1136"/>
      <c r="DH167" s="1136"/>
      <c r="DI167" s="1136"/>
      <c r="DJ167" s="1136"/>
      <c r="DK167" s="1136"/>
      <c r="DL167" s="1136"/>
    </row>
    <row r="168" spans="1:116" s="1127" customFormat="1" ht="17.100000000000001" customHeight="1">
      <c r="A168" s="1156" t="s">
        <v>1618</v>
      </c>
      <c r="B168" s="1160" t="s">
        <v>1583</v>
      </c>
      <c r="C168" s="1161">
        <v>70000</v>
      </c>
      <c r="D168" s="1233">
        <v>42892</v>
      </c>
      <c r="E168" s="1222"/>
      <c r="F168" s="1222"/>
      <c r="G168" s="1222"/>
      <c r="H168" s="1243"/>
      <c r="I168" s="1223"/>
      <c r="J168" s="1222"/>
      <c r="K168" s="1243">
        <v>42851</v>
      </c>
      <c r="L168" s="1223"/>
      <c r="M168" s="1222" t="s">
        <v>782</v>
      </c>
      <c r="N168" s="1222" t="s">
        <v>380</v>
      </c>
      <c r="O168" s="1222"/>
      <c r="P168" s="1222" t="s">
        <v>380</v>
      </c>
      <c r="Q168" s="1223" t="s">
        <v>380</v>
      </c>
      <c r="R168" s="1223"/>
      <c r="S168" s="1222" t="s">
        <v>380</v>
      </c>
      <c r="T168" s="1223" t="s">
        <v>380</v>
      </c>
      <c r="U168" s="1223"/>
      <c r="V168" s="1222" t="s">
        <v>380</v>
      </c>
      <c r="W168" s="1222" t="s">
        <v>380</v>
      </c>
      <c r="X168" s="1223"/>
      <c r="Y168" s="1222" t="s">
        <v>380</v>
      </c>
      <c r="Z168" s="1223" t="s">
        <v>380</v>
      </c>
      <c r="AA168" s="1222"/>
      <c r="AB168" s="1222"/>
      <c r="AC168" s="1243" t="s">
        <v>380</v>
      </c>
      <c r="AD168" s="1223"/>
      <c r="AE168" s="1222"/>
      <c r="AF168" s="1223">
        <v>42795</v>
      </c>
      <c r="AG168" s="1223"/>
      <c r="AH168" s="1222"/>
      <c r="AI168" s="1223">
        <v>42855</v>
      </c>
      <c r="AJ168" s="1223"/>
      <c r="AK168" s="1277"/>
      <c r="AL168" s="1223">
        <v>42855</v>
      </c>
      <c r="AM168" s="1222"/>
      <c r="AN168" s="1277"/>
      <c r="AO168" s="1223" t="s">
        <v>380</v>
      </c>
      <c r="AP168" s="1222"/>
      <c r="AQ168" s="1222"/>
      <c r="AR168" s="1223" t="s">
        <v>380</v>
      </c>
      <c r="AS168" s="1222"/>
      <c r="AT168" s="1222"/>
      <c r="AU168" s="1223" t="s">
        <v>380</v>
      </c>
      <c r="AV168" s="1222"/>
      <c r="AW168" s="1222"/>
      <c r="AX168" s="1223" t="s">
        <v>380</v>
      </c>
      <c r="AY168" s="1222"/>
      <c r="AZ168" s="1222"/>
      <c r="BA168" s="1223" t="s">
        <v>380</v>
      </c>
      <c r="BB168" s="1222"/>
      <c r="BC168" s="1222"/>
      <c r="BD168" s="1223" t="s">
        <v>380</v>
      </c>
      <c r="BE168" s="1222"/>
      <c r="BF168" s="1222"/>
      <c r="BG168" s="1223" t="s">
        <v>380</v>
      </c>
      <c r="BH168" s="1222"/>
      <c r="BI168" s="1222"/>
      <c r="BJ168" s="1223" t="s">
        <v>380</v>
      </c>
      <c r="BK168" s="1222"/>
      <c r="BL168" s="1222"/>
      <c r="BM168" s="1225">
        <v>42807</v>
      </c>
      <c r="BN168" s="1225"/>
      <c r="BO168" s="1225"/>
      <c r="BP168" s="1223" t="s">
        <v>782</v>
      </c>
      <c r="BQ168" s="1223"/>
      <c r="BR168" s="1222"/>
      <c r="BS168" s="1223" t="s">
        <v>893</v>
      </c>
      <c r="BT168" s="1222"/>
      <c r="BU168" s="1222"/>
      <c r="BV168" s="1222"/>
      <c r="BW168" s="1222"/>
      <c r="BX168" s="1135"/>
      <c r="BY168" s="1136"/>
      <c r="BZ168" s="1136"/>
      <c r="CA168" s="1136"/>
      <c r="CB168" s="1136"/>
      <c r="CC168" s="1136"/>
      <c r="CD168" s="1136"/>
      <c r="CE168" s="1136"/>
      <c r="CF168" s="1136"/>
      <c r="CG168" s="1136"/>
      <c r="CH168" s="1136"/>
      <c r="CI168" s="1136"/>
      <c r="CJ168" s="1136"/>
      <c r="CK168" s="1136"/>
      <c r="CL168" s="1136"/>
      <c r="CM168" s="1136"/>
      <c r="CN168" s="1136"/>
      <c r="CO168" s="1136"/>
      <c r="CP168" s="1136"/>
      <c r="CQ168" s="1136"/>
      <c r="CR168" s="1136"/>
      <c r="CS168" s="1136"/>
      <c r="CT168" s="1136"/>
      <c r="CU168" s="1136"/>
      <c r="CV168" s="1136"/>
      <c r="CW168" s="1136"/>
      <c r="CX168" s="1136"/>
      <c r="CY168" s="1136"/>
      <c r="CZ168" s="1136"/>
      <c r="DA168" s="1136"/>
      <c r="DB168" s="1136"/>
      <c r="DC168" s="1136"/>
      <c r="DD168" s="1136"/>
      <c r="DE168" s="1136"/>
      <c r="DF168" s="1136"/>
      <c r="DG168" s="1136"/>
      <c r="DH168" s="1136"/>
      <c r="DI168" s="1136"/>
      <c r="DJ168" s="1136"/>
      <c r="DK168" s="1136"/>
      <c r="DL168" s="1136"/>
    </row>
    <row r="169" spans="1:116" s="1127" customFormat="1" ht="17.100000000000001" customHeight="1">
      <c r="A169" s="1156" t="s">
        <v>1617</v>
      </c>
      <c r="B169" s="1156" t="s">
        <v>1536</v>
      </c>
      <c r="C169" s="1157">
        <v>35000</v>
      </c>
      <c r="D169" s="1262">
        <v>42899</v>
      </c>
      <c r="E169" s="1222"/>
      <c r="F169" s="1222"/>
      <c r="G169" s="1222"/>
      <c r="H169" s="1243"/>
      <c r="I169" s="1223"/>
      <c r="J169" s="1222"/>
      <c r="K169" s="1243">
        <v>42872</v>
      </c>
      <c r="L169" s="1223"/>
      <c r="M169" s="1222" t="s">
        <v>782</v>
      </c>
      <c r="N169" s="1222" t="s">
        <v>380</v>
      </c>
      <c r="O169" s="1222"/>
      <c r="P169" s="1222" t="s">
        <v>380</v>
      </c>
      <c r="Q169" s="1223" t="s">
        <v>380</v>
      </c>
      <c r="R169" s="1223"/>
      <c r="S169" s="1222" t="s">
        <v>380</v>
      </c>
      <c r="T169" s="1223" t="s">
        <v>380</v>
      </c>
      <c r="U169" s="1223"/>
      <c r="V169" s="1222" t="s">
        <v>380</v>
      </c>
      <c r="W169" s="1222" t="s">
        <v>380</v>
      </c>
      <c r="X169" s="1223"/>
      <c r="Y169" s="1222" t="s">
        <v>380</v>
      </c>
      <c r="Z169" s="1223" t="s">
        <v>380</v>
      </c>
      <c r="AA169" s="1222"/>
      <c r="AB169" s="1222"/>
      <c r="AC169" s="1243" t="s">
        <v>380</v>
      </c>
      <c r="AD169" s="1223"/>
      <c r="AE169" s="1222"/>
      <c r="AF169" s="1223">
        <v>42823</v>
      </c>
      <c r="AG169" s="1278"/>
      <c r="AH169" s="1222"/>
      <c r="AI169" s="1223">
        <v>42855</v>
      </c>
      <c r="AJ169" s="1279"/>
      <c r="AK169" s="1277"/>
      <c r="AL169" s="1223">
        <v>42855</v>
      </c>
      <c r="AM169" s="1280"/>
      <c r="AN169" s="1222"/>
      <c r="AO169" s="1223" t="s">
        <v>380</v>
      </c>
      <c r="AP169" s="1222"/>
      <c r="AQ169" s="1222"/>
      <c r="AR169" s="1223" t="s">
        <v>380</v>
      </c>
      <c r="AS169" s="1222"/>
      <c r="AT169" s="1222"/>
      <c r="AU169" s="1223" t="s">
        <v>380</v>
      </c>
      <c r="AV169" s="1222"/>
      <c r="AW169" s="1222"/>
      <c r="AX169" s="1223" t="s">
        <v>380</v>
      </c>
      <c r="AY169" s="1222"/>
      <c r="AZ169" s="1222"/>
      <c r="BA169" s="1223" t="s">
        <v>380</v>
      </c>
      <c r="BB169" s="1222"/>
      <c r="BC169" s="1222"/>
      <c r="BD169" s="1223" t="s">
        <v>380</v>
      </c>
      <c r="BE169" s="1222"/>
      <c r="BF169" s="1222"/>
      <c r="BG169" s="1223" t="s">
        <v>380</v>
      </c>
      <c r="BH169" s="1222"/>
      <c r="BI169" s="1222"/>
      <c r="BJ169" s="1223" t="s">
        <v>380</v>
      </c>
      <c r="BK169" s="1222"/>
      <c r="BL169" s="1222"/>
      <c r="BM169" s="1225">
        <v>42821</v>
      </c>
      <c r="BN169" s="1281"/>
      <c r="BO169" s="1225"/>
      <c r="BP169" s="1223" t="s">
        <v>782</v>
      </c>
      <c r="BQ169" s="1223"/>
      <c r="BR169" s="1222"/>
      <c r="BS169" s="1223" t="s">
        <v>893</v>
      </c>
      <c r="BT169" s="1222"/>
      <c r="BU169" s="1222"/>
      <c r="BV169" s="1222"/>
      <c r="BW169" s="1280"/>
      <c r="BX169" s="1135"/>
      <c r="BY169" s="1136"/>
      <c r="BZ169" s="1136"/>
      <c r="CA169" s="1136"/>
      <c r="CB169" s="1136"/>
      <c r="CC169" s="1136"/>
      <c r="CD169" s="1136"/>
      <c r="CE169" s="1136"/>
      <c r="CF169" s="1136"/>
      <c r="CG169" s="1136"/>
      <c r="CH169" s="1136"/>
      <c r="CI169" s="1136"/>
      <c r="CJ169" s="1136"/>
      <c r="CK169" s="1136"/>
      <c r="CL169" s="1136"/>
      <c r="CM169" s="1136"/>
      <c r="CN169" s="1136"/>
      <c r="CO169" s="1136"/>
      <c r="CP169" s="1136"/>
      <c r="CQ169" s="1136"/>
      <c r="CR169" s="1136"/>
      <c r="CS169" s="1136"/>
      <c r="CT169" s="1136"/>
      <c r="CU169" s="1136"/>
      <c r="CV169" s="1136"/>
      <c r="CW169" s="1136"/>
      <c r="CX169" s="1136"/>
      <c r="CY169" s="1136"/>
      <c r="CZ169" s="1136"/>
      <c r="DA169" s="1136"/>
      <c r="DB169" s="1136"/>
      <c r="DC169" s="1136"/>
      <c r="DD169" s="1136"/>
      <c r="DE169" s="1136"/>
      <c r="DF169" s="1136"/>
      <c r="DG169" s="1136"/>
      <c r="DH169" s="1136"/>
      <c r="DI169" s="1136"/>
      <c r="DJ169" s="1136"/>
      <c r="DK169" s="1136"/>
      <c r="DL169" s="1136"/>
    </row>
    <row r="170" spans="1:116" s="1127" customFormat="1" ht="17.100000000000001" customHeight="1">
      <c r="A170" s="1282" t="s">
        <v>1616</v>
      </c>
      <c r="B170" s="1282" t="s">
        <v>1536</v>
      </c>
      <c r="C170" s="1283">
        <v>10700</v>
      </c>
      <c r="D170" s="1284">
        <v>42909</v>
      </c>
      <c r="E170" s="1222"/>
      <c r="F170" s="1222"/>
      <c r="G170" s="1222"/>
      <c r="H170" s="1243"/>
      <c r="I170" s="1223"/>
      <c r="J170" s="1222"/>
      <c r="K170" s="1243">
        <v>42872</v>
      </c>
      <c r="L170" s="1285" t="s">
        <v>1488</v>
      </c>
      <c r="M170" s="1222" t="s">
        <v>1750</v>
      </c>
      <c r="N170" s="1222" t="s">
        <v>380</v>
      </c>
      <c r="O170" s="1222"/>
      <c r="P170" s="1222" t="s">
        <v>380</v>
      </c>
      <c r="Q170" s="1223" t="s">
        <v>380</v>
      </c>
      <c r="R170" s="1223"/>
      <c r="S170" s="1222" t="s">
        <v>380</v>
      </c>
      <c r="T170" s="1223" t="s">
        <v>380</v>
      </c>
      <c r="U170" s="1223"/>
      <c r="V170" s="1222" t="s">
        <v>380</v>
      </c>
      <c r="W170" s="1222" t="s">
        <v>380</v>
      </c>
      <c r="X170" s="1223"/>
      <c r="Y170" s="1222" t="s">
        <v>380</v>
      </c>
      <c r="Z170" s="1223" t="s">
        <v>380</v>
      </c>
      <c r="AA170" s="1222"/>
      <c r="AB170" s="1222"/>
      <c r="AC170" s="1243" t="s">
        <v>380</v>
      </c>
      <c r="AD170" s="1223"/>
      <c r="AE170" s="1222"/>
      <c r="AF170" s="1243">
        <v>42788</v>
      </c>
      <c r="AG170" s="1285" t="s">
        <v>1488</v>
      </c>
      <c r="AH170" s="1222"/>
      <c r="AI170" s="1223">
        <v>42822</v>
      </c>
      <c r="AJ170" s="1285" t="s">
        <v>1488</v>
      </c>
      <c r="AK170" s="1222"/>
      <c r="AL170" s="1223">
        <v>42837</v>
      </c>
      <c r="AM170" s="1285" t="s">
        <v>1488</v>
      </c>
      <c r="AN170" s="1222"/>
      <c r="AO170" s="1223" t="s">
        <v>380</v>
      </c>
      <c r="AP170" s="1222"/>
      <c r="AQ170" s="1222"/>
      <c r="AR170" s="1223" t="s">
        <v>380</v>
      </c>
      <c r="AS170" s="1222"/>
      <c r="AT170" s="1222"/>
      <c r="AU170" s="1223" t="s">
        <v>380</v>
      </c>
      <c r="AV170" s="1222"/>
      <c r="AW170" s="1222"/>
      <c r="AX170" s="1223" t="s">
        <v>380</v>
      </c>
      <c r="AY170" s="1222"/>
      <c r="AZ170" s="1222"/>
      <c r="BA170" s="1223" t="s">
        <v>380</v>
      </c>
      <c r="BB170" s="1222"/>
      <c r="BC170" s="1222"/>
      <c r="BD170" s="1223" t="s">
        <v>380</v>
      </c>
      <c r="BE170" s="1222"/>
      <c r="BF170" s="1222"/>
      <c r="BG170" s="1223" t="s">
        <v>380</v>
      </c>
      <c r="BH170" s="1222"/>
      <c r="BI170" s="1222"/>
      <c r="BJ170" s="1223" t="s">
        <v>380</v>
      </c>
      <c r="BK170" s="1222"/>
      <c r="BL170" s="1222"/>
      <c r="BM170" s="1247">
        <v>42792</v>
      </c>
      <c r="BN170" s="1286" t="s">
        <v>1488</v>
      </c>
      <c r="BO170" s="1225"/>
      <c r="BP170" s="1223" t="s">
        <v>782</v>
      </c>
      <c r="BQ170" s="1286" t="s">
        <v>1488</v>
      </c>
      <c r="BR170" s="1222"/>
      <c r="BS170" s="1223" t="s">
        <v>893</v>
      </c>
      <c r="BT170" s="1222"/>
      <c r="BU170" s="1222"/>
      <c r="BV170" s="1222"/>
      <c r="BW170" s="1275"/>
      <c r="BX170" s="1135"/>
      <c r="BY170" s="1136"/>
      <c r="BZ170" s="1136"/>
      <c r="CA170" s="1136"/>
      <c r="CB170" s="1136"/>
      <c r="CC170" s="1136"/>
      <c r="CD170" s="1136"/>
      <c r="CE170" s="1136"/>
      <c r="CF170" s="1136"/>
      <c r="CG170" s="1136"/>
      <c r="CH170" s="1136"/>
      <c r="CI170" s="1136"/>
      <c r="CJ170" s="1136"/>
      <c r="CK170" s="1136"/>
      <c r="CL170" s="1136"/>
      <c r="CM170" s="1136"/>
      <c r="CN170" s="1136"/>
      <c r="CO170" s="1136"/>
      <c r="CP170" s="1136"/>
      <c r="CQ170" s="1136"/>
      <c r="CR170" s="1136"/>
      <c r="CS170" s="1136"/>
      <c r="CT170" s="1136"/>
      <c r="CU170" s="1136"/>
      <c r="CV170" s="1136"/>
      <c r="CW170" s="1136"/>
      <c r="CX170" s="1136"/>
      <c r="CY170" s="1136"/>
      <c r="CZ170" s="1136"/>
      <c r="DA170" s="1136"/>
      <c r="DB170" s="1136"/>
      <c r="DC170" s="1136"/>
      <c r="DD170" s="1136"/>
      <c r="DE170" s="1136"/>
      <c r="DF170" s="1136"/>
      <c r="DG170" s="1136"/>
      <c r="DH170" s="1136"/>
      <c r="DI170" s="1136"/>
      <c r="DJ170" s="1136"/>
      <c r="DK170" s="1136"/>
      <c r="DL170" s="1136"/>
    </row>
    <row r="171" spans="1:116" s="1127" customFormat="1" ht="17.100000000000001" customHeight="1">
      <c r="A171" s="1414" t="s">
        <v>1631</v>
      </c>
      <c r="B171" s="1414"/>
      <c r="C171" s="1227">
        <f>SUM(C135:C170)</f>
        <v>888952</v>
      </c>
      <c r="D171" s="1228"/>
      <c r="E171" s="1228"/>
      <c r="F171" s="1228"/>
      <c r="G171" s="1228"/>
      <c r="H171" s="1228"/>
      <c r="I171" s="1228"/>
      <c r="J171" s="1228"/>
      <c r="K171" s="1228"/>
      <c r="L171" s="1228"/>
      <c r="M171" s="1228"/>
      <c r="N171" s="1228"/>
      <c r="O171" s="1228"/>
      <c r="P171" s="1228"/>
      <c r="Q171" s="1229"/>
      <c r="R171" s="1228"/>
      <c r="S171" s="1228"/>
      <c r="T171" s="1228"/>
      <c r="U171" s="1228"/>
      <c r="V171" s="1228"/>
      <c r="W171" s="1228"/>
      <c r="X171" s="1228"/>
      <c r="Y171" s="1228"/>
      <c r="Z171" s="1228"/>
      <c r="AA171" s="1228"/>
      <c r="AB171" s="1228"/>
      <c r="AC171" s="1228"/>
      <c r="AD171" s="1228"/>
      <c r="AE171" s="1228"/>
      <c r="AF171" s="1228"/>
      <c r="AG171" s="1228"/>
      <c r="AH171" s="1228"/>
      <c r="AI171" s="1228"/>
      <c r="AJ171" s="1228"/>
      <c r="AK171" s="1228"/>
      <c r="AL171" s="1228"/>
      <c r="AM171" s="1228"/>
      <c r="AN171" s="1228"/>
      <c r="AO171" s="1228"/>
      <c r="AP171" s="1228"/>
      <c r="AQ171" s="1228"/>
      <c r="AR171" s="1228"/>
      <c r="AS171" s="1228"/>
      <c r="AT171" s="1228"/>
      <c r="AU171" s="1228"/>
      <c r="AV171" s="1228"/>
      <c r="AW171" s="1228"/>
      <c r="AX171" s="1228"/>
      <c r="AY171" s="1228"/>
      <c r="AZ171" s="1228"/>
      <c r="BA171" s="1228"/>
      <c r="BB171" s="1228"/>
      <c r="BC171" s="1228"/>
      <c r="BD171" s="1228"/>
      <c r="BE171" s="1228"/>
      <c r="BF171" s="1228"/>
      <c r="BG171" s="1228"/>
      <c r="BH171" s="1228"/>
      <c r="BI171" s="1228"/>
      <c r="BJ171" s="1228"/>
      <c r="BK171" s="1228"/>
      <c r="BL171" s="1228"/>
      <c r="BM171" s="1228"/>
      <c r="BN171" s="1228"/>
      <c r="BO171" s="1228"/>
      <c r="BP171" s="1228"/>
      <c r="BQ171" s="1228"/>
      <c r="BR171" s="1228"/>
      <c r="BS171" s="1228"/>
      <c r="BT171" s="1228"/>
      <c r="BU171" s="1228"/>
      <c r="BV171" s="1228"/>
      <c r="BW171" s="1228"/>
      <c r="BX171" s="1135"/>
      <c r="BY171" s="1136"/>
      <c r="BZ171" s="1136"/>
      <c r="CA171" s="1136"/>
      <c r="CB171" s="1136"/>
      <c r="CC171" s="1136"/>
      <c r="CD171" s="1136"/>
      <c r="CE171" s="1136"/>
      <c r="CF171" s="1136"/>
      <c r="CG171" s="1136"/>
      <c r="CH171" s="1136"/>
      <c r="CI171" s="1136"/>
      <c r="CJ171" s="1136"/>
      <c r="CK171" s="1136"/>
      <c r="CL171" s="1136"/>
      <c r="CM171" s="1136"/>
      <c r="CN171" s="1136"/>
      <c r="CO171" s="1136"/>
      <c r="CP171" s="1136"/>
      <c r="CQ171" s="1136"/>
      <c r="CR171" s="1136"/>
      <c r="CS171" s="1136"/>
      <c r="CT171" s="1136"/>
      <c r="CU171" s="1136"/>
      <c r="CV171" s="1136"/>
      <c r="CW171" s="1136"/>
      <c r="CX171" s="1136"/>
      <c r="CY171" s="1136"/>
      <c r="CZ171" s="1136"/>
      <c r="DA171" s="1136"/>
      <c r="DB171" s="1136"/>
      <c r="DC171" s="1136"/>
      <c r="DD171" s="1136"/>
      <c r="DE171" s="1136"/>
      <c r="DF171" s="1136"/>
      <c r="DG171" s="1136"/>
      <c r="DH171" s="1136"/>
      <c r="DI171" s="1136"/>
      <c r="DJ171" s="1136"/>
      <c r="DK171" s="1136"/>
      <c r="DL171" s="1136"/>
    </row>
    <row r="172" spans="1:116" s="1127" customFormat="1" ht="17.100000000000001" customHeight="1">
      <c r="A172" s="840" t="s">
        <v>1632</v>
      </c>
      <c r="B172" s="840">
        <v>4274501</v>
      </c>
      <c r="C172" s="844">
        <v>3000</v>
      </c>
      <c r="D172" s="1287">
        <v>42921</v>
      </c>
      <c r="E172" s="1222"/>
      <c r="F172" s="1222"/>
      <c r="G172" s="1222"/>
      <c r="H172" s="1223"/>
      <c r="I172" s="1223"/>
      <c r="J172" s="1222"/>
      <c r="K172" s="1223">
        <v>42875</v>
      </c>
      <c r="L172" s="1223"/>
      <c r="M172" s="1222" t="s">
        <v>782</v>
      </c>
      <c r="N172" s="1223">
        <v>42884</v>
      </c>
      <c r="O172" s="1222"/>
      <c r="P172" s="1222" t="s">
        <v>782</v>
      </c>
      <c r="Q172" s="1223" t="s">
        <v>380</v>
      </c>
      <c r="R172" s="1223"/>
      <c r="S172" s="1222" t="s">
        <v>380</v>
      </c>
      <c r="T172" s="1223">
        <v>42872</v>
      </c>
      <c r="U172" s="1223"/>
      <c r="V172" s="1222" t="s">
        <v>782</v>
      </c>
      <c r="W172" s="1222">
        <v>42872</v>
      </c>
      <c r="X172" s="1223">
        <v>42880</v>
      </c>
      <c r="Y172" s="1222" t="s">
        <v>782</v>
      </c>
      <c r="Z172" s="1223">
        <v>42872</v>
      </c>
      <c r="AA172" s="1222"/>
      <c r="AB172" s="1222" t="s">
        <v>782</v>
      </c>
      <c r="AC172" s="1223">
        <v>42872</v>
      </c>
      <c r="AD172" s="1223"/>
      <c r="AE172" s="1222" t="s">
        <v>782</v>
      </c>
      <c r="AF172" s="1223" t="s">
        <v>380</v>
      </c>
      <c r="AG172" s="1223"/>
      <c r="AH172" s="1222" t="s">
        <v>380</v>
      </c>
      <c r="AI172" s="1223" t="s">
        <v>380</v>
      </c>
      <c r="AJ172" s="1223"/>
      <c r="AK172" s="1222" t="s">
        <v>380</v>
      </c>
      <c r="AL172" s="1223" t="s">
        <v>380</v>
      </c>
      <c r="AM172" s="1222"/>
      <c r="AN172" s="1222" t="s">
        <v>380</v>
      </c>
      <c r="AO172" s="1223" t="s">
        <v>380</v>
      </c>
      <c r="AP172" s="1222"/>
      <c r="AQ172" s="1222"/>
      <c r="AR172" s="1223" t="s">
        <v>380</v>
      </c>
      <c r="AS172" s="1222"/>
      <c r="AT172" s="1222"/>
      <c r="AU172" s="1223" t="s">
        <v>380</v>
      </c>
      <c r="AV172" s="1222"/>
      <c r="AW172" s="1222"/>
      <c r="AX172" s="1223" t="s">
        <v>380</v>
      </c>
      <c r="AY172" s="1222"/>
      <c r="AZ172" s="1222"/>
      <c r="BA172" s="1223" t="s">
        <v>380</v>
      </c>
      <c r="BB172" s="1222"/>
      <c r="BC172" s="1222" t="s">
        <v>380</v>
      </c>
      <c r="BD172" s="1223" t="s">
        <v>380</v>
      </c>
      <c r="BE172" s="1222"/>
      <c r="BF172" s="1222"/>
      <c r="BG172" s="1223" t="s">
        <v>380</v>
      </c>
      <c r="BH172" s="1222"/>
      <c r="BI172" s="1222" t="s">
        <v>380</v>
      </c>
      <c r="BJ172" s="1223" t="s">
        <v>380</v>
      </c>
      <c r="BK172" s="1222"/>
      <c r="BL172" s="1222" t="s">
        <v>380</v>
      </c>
      <c r="BM172" s="1225" t="s">
        <v>380</v>
      </c>
      <c r="BN172" s="1225"/>
      <c r="BO172" s="1225" t="s">
        <v>380</v>
      </c>
      <c r="BP172" s="1223" t="s">
        <v>782</v>
      </c>
      <c r="BQ172" s="1223"/>
      <c r="BR172" s="1222" t="s">
        <v>782</v>
      </c>
      <c r="BS172" s="1223" t="s">
        <v>1705</v>
      </c>
      <c r="BT172" s="1222"/>
      <c r="BU172" s="1222" t="s">
        <v>611</v>
      </c>
      <c r="BV172" s="1222"/>
      <c r="BW172" s="1222"/>
      <c r="BX172" s="1135"/>
      <c r="BY172" s="1136"/>
      <c r="BZ172" s="1136"/>
      <c r="CA172" s="1136"/>
      <c r="CB172" s="1136"/>
      <c r="CC172" s="1136"/>
      <c r="CD172" s="1136"/>
      <c r="CE172" s="1136"/>
      <c r="CF172" s="1136"/>
      <c r="CG172" s="1136"/>
      <c r="CH172" s="1136"/>
      <c r="CI172" s="1136"/>
      <c r="CJ172" s="1136"/>
      <c r="CK172" s="1136"/>
      <c r="CL172" s="1136"/>
      <c r="CM172" s="1136"/>
      <c r="CN172" s="1136"/>
      <c r="CO172" s="1136"/>
      <c r="CP172" s="1136"/>
      <c r="CQ172" s="1136"/>
      <c r="CR172" s="1136"/>
      <c r="CS172" s="1136"/>
      <c r="CT172" s="1136"/>
      <c r="CU172" s="1136"/>
      <c r="CV172" s="1136"/>
      <c r="CW172" s="1136"/>
      <c r="CX172" s="1136"/>
      <c r="CY172" s="1136"/>
      <c r="CZ172" s="1136"/>
      <c r="DA172" s="1136"/>
      <c r="DB172" s="1136"/>
      <c r="DC172" s="1136"/>
      <c r="DD172" s="1136"/>
      <c r="DE172" s="1136"/>
      <c r="DF172" s="1136"/>
      <c r="DG172" s="1136"/>
      <c r="DH172" s="1136"/>
      <c r="DI172" s="1136"/>
      <c r="DJ172" s="1136"/>
      <c r="DK172" s="1136"/>
      <c r="DL172" s="1136"/>
    </row>
    <row r="173" spans="1:116" s="1127" customFormat="1" ht="17.100000000000001" customHeight="1">
      <c r="A173" s="840" t="s">
        <v>1690</v>
      </c>
      <c r="B173" s="840">
        <v>4273501</v>
      </c>
      <c r="C173" s="1288">
        <v>16000</v>
      </c>
      <c r="D173" s="1287">
        <v>42921</v>
      </c>
      <c r="E173" s="1222"/>
      <c r="F173" s="1222"/>
      <c r="G173" s="1222"/>
      <c r="H173" s="1223"/>
      <c r="I173" s="1223"/>
      <c r="J173" s="1222"/>
      <c r="K173" s="1223">
        <v>42875</v>
      </c>
      <c r="L173" s="1223"/>
      <c r="M173" s="1222" t="s">
        <v>782</v>
      </c>
      <c r="N173" s="1223">
        <v>42900</v>
      </c>
      <c r="O173" s="1222"/>
      <c r="P173" s="1222" t="s">
        <v>782</v>
      </c>
      <c r="Q173" s="1223" t="s">
        <v>380</v>
      </c>
      <c r="R173" s="1223"/>
      <c r="S173" s="1222" t="s">
        <v>380</v>
      </c>
      <c r="T173" s="1223">
        <v>42876</v>
      </c>
      <c r="U173" s="1223"/>
      <c r="V173" s="1222" t="s">
        <v>782</v>
      </c>
      <c r="W173" s="1222">
        <v>42868</v>
      </c>
      <c r="X173" s="1223">
        <v>42880</v>
      </c>
      <c r="Y173" s="1222" t="s">
        <v>782</v>
      </c>
      <c r="Z173" s="1223">
        <v>42872</v>
      </c>
      <c r="AA173" s="1222"/>
      <c r="AB173" s="1222" t="s">
        <v>782</v>
      </c>
      <c r="AC173" s="1223">
        <v>42872</v>
      </c>
      <c r="AD173" s="1223"/>
      <c r="AE173" s="1222" t="s">
        <v>782</v>
      </c>
      <c r="AF173" s="1223" t="s">
        <v>380</v>
      </c>
      <c r="AG173" s="1223"/>
      <c r="AH173" s="1222" t="s">
        <v>380</v>
      </c>
      <c r="AI173" s="1223" t="s">
        <v>380</v>
      </c>
      <c r="AJ173" s="1223"/>
      <c r="AK173" s="1222" t="s">
        <v>380</v>
      </c>
      <c r="AL173" s="1223" t="s">
        <v>380</v>
      </c>
      <c r="AM173" s="1222"/>
      <c r="AN173" s="1222" t="s">
        <v>380</v>
      </c>
      <c r="AO173" s="1223" t="s">
        <v>380</v>
      </c>
      <c r="AP173" s="1222"/>
      <c r="AQ173" s="1222"/>
      <c r="AR173" s="1223" t="s">
        <v>380</v>
      </c>
      <c r="AS173" s="1222"/>
      <c r="AT173" s="1222"/>
      <c r="AU173" s="1223" t="s">
        <v>380</v>
      </c>
      <c r="AV173" s="1222"/>
      <c r="AW173" s="1222"/>
      <c r="AX173" s="1223" t="s">
        <v>380</v>
      </c>
      <c r="AY173" s="1222"/>
      <c r="AZ173" s="1222"/>
      <c r="BA173" s="1223">
        <v>42852</v>
      </c>
      <c r="BB173" s="1222"/>
      <c r="BC173" s="1222" t="s">
        <v>782</v>
      </c>
      <c r="BD173" s="1223" t="s">
        <v>380</v>
      </c>
      <c r="BE173" s="1222"/>
      <c r="BF173" s="1222"/>
      <c r="BG173" s="1223" t="s">
        <v>380</v>
      </c>
      <c r="BH173" s="1222"/>
      <c r="BI173" s="1222" t="s">
        <v>380</v>
      </c>
      <c r="BJ173" s="1223" t="s">
        <v>380</v>
      </c>
      <c r="BK173" s="1222"/>
      <c r="BL173" s="1222" t="s">
        <v>380</v>
      </c>
      <c r="BM173" s="1223" t="s">
        <v>380</v>
      </c>
      <c r="BN173" s="1225"/>
      <c r="BO173" s="1225" t="s">
        <v>380</v>
      </c>
      <c r="BP173" s="1223" t="s">
        <v>782</v>
      </c>
      <c r="BQ173" s="1223"/>
      <c r="BR173" s="1222" t="s">
        <v>782</v>
      </c>
      <c r="BS173" s="1223" t="s">
        <v>1705</v>
      </c>
      <c r="BT173" s="1222"/>
      <c r="BU173" s="1222" t="s">
        <v>611</v>
      </c>
      <c r="BV173" s="1222"/>
      <c r="BW173" s="1222"/>
      <c r="BX173" s="1135"/>
      <c r="BY173" s="1136"/>
      <c r="BZ173" s="1136"/>
      <c r="CA173" s="1136"/>
      <c r="CB173" s="1136"/>
      <c r="CC173" s="1136"/>
      <c r="CD173" s="1136"/>
      <c r="CE173" s="1136"/>
      <c r="CF173" s="1136"/>
      <c r="CG173" s="1136"/>
      <c r="CH173" s="1136"/>
      <c r="CI173" s="1136"/>
      <c r="CJ173" s="1136"/>
      <c r="CK173" s="1136"/>
      <c r="CL173" s="1136"/>
      <c r="CM173" s="1136"/>
      <c r="CN173" s="1136"/>
      <c r="CO173" s="1136"/>
      <c r="CP173" s="1136"/>
      <c r="CQ173" s="1136"/>
      <c r="CR173" s="1136"/>
      <c r="CS173" s="1136"/>
      <c r="CT173" s="1136"/>
      <c r="CU173" s="1136"/>
      <c r="CV173" s="1136"/>
      <c r="CW173" s="1136"/>
      <c r="CX173" s="1136"/>
      <c r="CY173" s="1136"/>
      <c r="CZ173" s="1136"/>
      <c r="DA173" s="1136"/>
      <c r="DB173" s="1136"/>
      <c r="DC173" s="1136"/>
      <c r="DD173" s="1136"/>
      <c r="DE173" s="1136"/>
      <c r="DF173" s="1136"/>
      <c r="DG173" s="1136"/>
      <c r="DH173" s="1136"/>
      <c r="DI173" s="1136"/>
      <c r="DJ173" s="1136"/>
      <c r="DK173" s="1136"/>
      <c r="DL173" s="1136"/>
    </row>
    <row r="174" spans="1:116" s="1127" customFormat="1" ht="17.100000000000001" customHeight="1">
      <c r="A174" s="840" t="s">
        <v>1633</v>
      </c>
      <c r="B174" s="840">
        <v>4273503</v>
      </c>
      <c r="C174" s="1288">
        <v>3000</v>
      </c>
      <c r="D174" s="1287">
        <v>42921</v>
      </c>
      <c r="E174" s="1222"/>
      <c r="F174" s="1222"/>
      <c r="G174" s="1222"/>
      <c r="H174" s="1223"/>
      <c r="I174" s="1223"/>
      <c r="J174" s="1222"/>
      <c r="K174" s="1223">
        <v>42875</v>
      </c>
      <c r="L174" s="1223"/>
      <c r="M174" s="1222" t="s">
        <v>782</v>
      </c>
      <c r="N174" s="1223">
        <v>42900</v>
      </c>
      <c r="O174" s="1222"/>
      <c r="P174" s="1222" t="s">
        <v>782</v>
      </c>
      <c r="Q174" s="1223" t="s">
        <v>380</v>
      </c>
      <c r="R174" s="1223"/>
      <c r="S174" s="1222" t="s">
        <v>380</v>
      </c>
      <c r="T174" s="1223">
        <v>42876</v>
      </c>
      <c r="U174" s="1223"/>
      <c r="V174" s="1222" t="s">
        <v>782</v>
      </c>
      <c r="W174" s="1222">
        <v>42868</v>
      </c>
      <c r="X174" s="1223">
        <v>42880</v>
      </c>
      <c r="Y174" s="1222" t="s">
        <v>782</v>
      </c>
      <c r="Z174" s="1223">
        <v>42872</v>
      </c>
      <c r="AA174" s="1222"/>
      <c r="AB174" s="1222" t="s">
        <v>782</v>
      </c>
      <c r="AC174" s="1223">
        <v>42872</v>
      </c>
      <c r="AD174" s="1223"/>
      <c r="AE174" s="1222" t="s">
        <v>782</v>
      </c>
      <c r="AF174" s="1223" t="s">
        <v>380</v>
      </c>
      <c r="AG174" s="1223"/>
      <c r="AH174" s="1222" t="s">
        <v>380</v>
      </c>
      <c r="AI174" s="1223" t="s">
        <v>380</v>
      </c>
      <c r="AJ174" s="1223"/>
      <c r="AK174" s="1222" t="s">
        <v>380</v>
      </c>
      <c r="AL174" s="1223" t="s">
        <v>380</v>
      </c>
      <c r="AM174" s="1222"/>
      <c r="AN174" s="1222" t="s">
        <v>380</v>
      </c>
      <c r="AO174" s="1223" t="s">
        <v>380</v>
      </c>
      <c r="AP174" s="1222"/>
      <c r="AQ174" s="1222"/>
      <c r="AR174" s="1223" t="s">
        <v>380</v>
      </c>
      <c r="AS174" s="1222"/>
      <c r="AT174" s="1222"/>
      <c r="AU174" s="1223" t="s">
        <v>380</v>
      </c>
      <c r="AV174" s="1222"/>
      <c r="AW174" s="1222"/>
      <c r="AX174" s="1223" t="s">
        <v>380</v>
      </c>
      <c r="AY174" s="1222"/>
      <c r="AZ174" s="1222"/>
      <c r="BA174" s="1223">
        <v>42852</v>
      </c>
      <c r="BB174" s="1222"/>
      <c r="BC174" s="1222" t="s">
        <v>782</v>
      </c>
      <c r="BD174" s="1223" t="s">
        <v>380</v>
      </c>
      <c r="BE174" s="1222"/>
      <c r="BF174" s="1222"/>
      <c r="BG174" s="1223" t="s">
        <v>380</v>
      </c>
      <c r="BH174" s="1222"/>
      <c r="BI174" s="1222" t="s">
        <v>380</v>
      </c>
      <c r="BJ174" s="1223" t="s">
        <v>380</v>
      </c>
      <c r="BK174" s="1222"/>
      <c r="BL174" s="1222" t="s">
        <v>380</v>
      </c>
      <c r="BM174" s="1223" t="s">
        <v>380</v>
      </c>
      <c r="BN174" s="1225"/>
      <c r="BO174" s="1225" t="s">
        <v>380</v>
      </c>
      <c r="BP174" s="1223" t="s">
        <v>782</v>
      </c>
      <c r="BQ174" s="1223"/>
      <c r="BR174" s="1222" t="s">
        <v>782</v>
      </c>
      <c r="BS174" s="1223" t="s">
        <v>1705</v>
      </c>
      <c r="BT174" s="1222"/>
      <c r="BU174" s="1222" t="s">
        <v>611</v>
      </c>
      <c r="BV174" s="1222"/>
      <c r="BW174" s="1222"/>
      <c r="BX174" s="1135"/>
      <c r="BY174" s="1136"/>
      <c r="BZ174" s="1136"/>
      <c r="CA174" s="1136"/>
      <c r="CB174" s="1136"/>
      <c r="CC174" s="1136"/>
      <c r="CD174" s="1136"/>
      <c r="CE174" s="1136"/>
      <c r="CF174" s="1136"/>
      <c r="CG174" s="1136"/>
      <c r="CH174" s="1136"/>
      <c r="CI174" s="1136"/>
      <c r="CJ174" s="1136"/>
      <c r="CK174" s="1136"/>
      <c r="CL174" s="1136"/>
      <c r="CM174" s="1136"/>
      <c r="CN174" s="1136"/>
      <c r="CO174" s="1136"/>
      <c r="CP174" s="1136"/>
      <c r="CQ174" s="1136"/>
      <c r="CR174" s="1136"/>
      <c r="CS174" s="1136"/>
      <c r="CT174" s="1136"/>
      <c r="CU174" s="1136"/>
      <c r="CV174" s="1136"/>
      <c r="CW174" s="1136"/>
      <c r="CX174" s="1136"/>
      <c r="CY174" s="1136"/>
      <c r="CZ174" s="1136"/>
      <c r="DA174" s="1136"/>
      <c r="DB174" s="1136"/>
      <c r="DC174" s="1136"/>
      <c r="DD174" s="1136"/>
      <c r="DE174" s="1136"/>
      <c r="DF174" s="1136"/>
      <c r="DG174" s="1136"/>
      <c r="DH174" s="1136"/>
      <c r="DI174" s="1136"/>
      <c r="DJ174" s="1136"/>
      <c r="DK174" s="1136"/>
      <c r="DL174" s="1136"/>
    </row>
    <row r="175" spans="1:116" s="1127" customFormat="1" ht="17.100000000000001" customHeight="1">
      <c r="A175" s="1289" t="s">
        <v>1634</v>
      </c>
      <c r="B175" s="1289">
        <v>4273506</v>
      </c>
      <c r="C175" s="1290">
        <v>14000</v>
      </c>
      <c r="D175" s="1291">
        <v>42921</v>
      </c>
      <c r="E175" s="1222"/>
      <c r="F175" s="1222"/>
      <c r="G175" s="1222"/>
      <c r="H175" s="1223"/>
      <c r="I175" s="1223"/>
      <c r="J175" s="1222"/>
      <c r="K175" s="1292">
        <v>42875</v>
      </c>
      <c r="L175" s="1285" t="s">
        <v>1488</v>
      </c>
      <c r="M175" s="1222" t="s">
        <v>782</v>
      </c>
      <c r="N175" s="1223">
        <v>42884</v>
      </c>
      <c r="O175" s="1285" t="s">
        <v>1488</v>
      </c>
      <c r="P175" s="1222" t="s">
        <v>782</v>
      </c>
      <c r="Q175" s="1223" t="s">
        <v>380</v>
      </c>
      <c r="R175" s="1223"/>
      <c r="S175" s="1222" t="s">
        <v>380</v>
      </c>
      <c r="T175" s="1223">
        <v>42876</v>
      </c>
      <c r="U175" s="1285" t="s">
        <v>1488</v>
      </c>
      <c r="V175" s="1222" t="s">
        <v>782</v>
      </c>
      <c r="W175" s="1222">
        <v>42868</v>
      </c>
      <c r="X175" s="1223">
        <v>42880</v>
      </c>
      <c r="Y175" s="1222" t="s">
        <v>782</v>
      </c>
      <c r="Z175" s="1223">
        <v>42872</v>
      </c>
      <c r="AA175" s="1285" t="s">
        <v>1488</v>
      </c>
      <c r="AB175" s="1222" t="s">
        <v>782</v>
      </c>
      <c r="AC175" s="1223">
        <v>42872</v>
      </c>
      <c r="AD175" s="1285" t="s">
        <v>1488</v>
      </c>
      <c r="AE175" s="1222" t="s">
        <v>1750</v>
      </c>
      <c r="AF175" s="1223" t="s">
        <v>380</v>
      </c>
      <c r="AG175" s="1223"/>
      <c r="AH175" s="1222" t="s">
        <v>380</v>
      </c>
      <c r="AI175" s="1223" t="s">
        <v>380</v>
      </c>
      <c r="AJ175" s="1223"/>
      <c r="AK175" s="1222" t="s">
        <v>380</v>
      </c>
      <c r="AL175" s="1223" t="s">
        <v>380</v>
      </c>
      <c r="AM175" s="1222"/>
      <c r="AN175" s="1222" t="s">
        <v>380</v>
      </c>
      <c r="AO175" s="1223" t="s">
        <v>380</v>
      </c>
      <c r="AP175" s="1222"/>
      <c r="AQ175" s="1222"/>
      <c r="AR175" s="1223" t="s">
        <v>380</v>
      </c>
      <c r="AS175" s="1222"/>
      <c r="AT175" s="1222"/>
      <c r="AU175" s="1223" t="s">
        <v>380</v>
      </c>
      <c r="AV175" s="1222"/>
      <c r="AW175" s="1222"/>
      <c r="AX175" s="1223" t="s">
        <v>380</v>
      </c>
      <c r="AY175" s="1222"/>
      <c r="AZ175" s="1222"/>
      <c r="BA175" s="1223">
        <v>42852</v>
      </c>
      <c r="BB175" s="1285" t="s">
        <v>1488</v>
      </c>
      <c r="BC175" s="1222" t="s">
        <v>1750</v>
      </c>
      <c r="BD175" s="1223" t="s">
        <v>380</v>
      </c>
      <c r="BE175" s="1222"/>
      <c r="BF175" s="1222"/>
      <c r="BG175" s="1223" t="s">
        <v>380</v>
      </c>
      <c r="BH175" s="1222"/>
      <c r="BI175" s="1222" t="s">
        <v>380</v>
      </c>
      <c r="BJ175" s="1223" t="s">
        <v>380</v>
      </c>
      <c r="BK175" s="1222"/>
      <c r="BL175" s="1222" t="s">
        <v>380</v>
      </c>
      <c r="BM175" s="1223" t="s">
        <v>380</v>
      </c>
      <c r="BN175" s="1225"/>
      <c r="BO175" s="1225" t="s">
        <v>380</v>
      </c>
      <c r="BP175" s="1223" t="s">
        <v>782</v>
      </c>
      <c r="BQ175" s="1223"/>
      <c r="BR175" s="1222" t="s">
        <v>782</v>
      </c>
      <c r="BS175" s="1223" t="s">
        <v>1705</v>
      </c>
      <c r="BT175" s="1222"/>
      <c r="BU175" s="1222" t="s">
        <v>611</v>
      </c>
      <c r="BV175" s="1222"/>
      <c r="BW175" s="1275"/>
      <c r="BX175" s="1135"/>
      <c r="BY175" s="1136"/>
      <c r="BZ175" s="1136"/>
      <c r="CA175" s="1136"/>
      <c r="CB175" s="1136"/>
      <c r="CC175" s="1136"/>
      <c r="CD175" s="1136"/>
      <c r="CE175" s="1136"/>
      <c r="CF175" s="1136"/>
      <c r="CG175" s="1136"/>
      <c r="CH175" s="1136"/>
      <c r="CI175" s="1136"/>
      <c r="CJ175" s="1136"/>
      <c r="CK175" s="1136"/>
      <c r="CL175" s="1136"/>
      <c r="CM175" s="1136"/>
      <c r="CN175" s="1136"/>
      <c r="CO175" s="1136"/>
      <c r="CP175" s="1136"/>
      <c r="CQ175" s="1136"/>
      <c r="CR175" s="1136"/>
      <c r="CS175" s="1136"/>
      <c r="CT175" s="1136"/>
      <c r="CU175" s="1136"/>
      <c r="CV175" s="1136"/>
      <c r="CW175" s="1136"/>
      <c r="CX175" s="1136"/>
      <c r="CY175" s="1136"/>
      <c r="CZ175" s="1136"/>
      <c r="DA175" s="1136"/>
      <c r="DB175" s="1136"/>
      <c r="DC175" s="1136"/>
      <c r="DD175" s="1136"/>
      <c r="DE175" s="1136"/>
      <c r="DF175" s="1136"/>
      <c r="DG175" s="1136"/>
      <c r="DH175" s="1136"/>
      <c r="DI175" s="1136"/>
      <c r="DJ175" s="1136"/>
      <c r="DK175" s="1136"/>
      <c r="DL175" s="1136"/>
    </row>
    <row r="176" spans="1:116" s="1127" customFormat="1" ht="17.100000000000001" customHeight="1">
      <c r="A176" s="840" t="s">
        <v>1635</v>
      </c>
      <c r="B176" s="840">
        <v>4273540</v>
      </c>
      <c r="C176" s="1288">
        <v>8000</v>
      </c>
      <c r="D176" s="1287">
        <v>42921</v>
      </c>
      <c r="E176" s="1222"/>
      <c r="F176" s="1222"/>
      <c r="G176" s="1222"/>
      <c r="H176" s="1223"/>
      <c r="I176" s="1223"/>
      <c r="J176" s="1222"/>
      <c r="K176" s="1223">
        <v>42875</v>
      </c>
      <c r="L176" s="1223"/>
      <c r="M176" s="1222" t="s">
        <v>782</v>
      </c>
      <c r="N176" s="1223">
        <v>42900</v>
      </c>
      <c r="O176" s="1222"/>
      <c r="P176" s="1222" t="s">
        <v>782</v>
      </c>
      <c r="Q176" s="1223" t="s">
        <v>380</v>
      </c>
      <c r="R176" s="1223"/>
      <c r="S176" s="1222" t="s">
        <v>380</v>
      </c>
      <c r="T176" s="1223">
        <v>42876</v>
      </c>
      <c r="U176" s="1223"/>
      <c r="V176" s="1222" t="s">
        <v>782</v>
      </c>
      <c r="W176" s="1222">
        <v>42868</v>
      </c>
      <c r="X176" s="1223">
        <v>42880</v>
      </c>
      <c r="Y176" s="1222" t="s">
        <v>782</v>
      </c>
      <c r="Z176" s="1223">
        <v>42872</v>
      </c>
      <c r="AA176" s="1222"/>
      <c r="AB176" s="1222" t="s">
        <v>782</v>
      </c>
      <c r="AC176" s="1223">
        <v>42872</v>
      </c>
      <c r="AD176" s="1223"/>
      <c r="AE176" s="1222" t="s">
        <v>782</v>
      </c>
      <c r="AF176" s="1223" t="s">
        <v>380</v>
      </c>
      <c r="AG176" s="1223"/>
      <c r="AH176" s="1222" t="s">
        <v>380</v>
      </c>
      <c r="AI176" s="1223" t="s">
        <v>380</v>
      </c>
      <c r="AJ176" s="1223"/>
      <c r="AK176" s="1222" t="s">
        <v>380</v>
      </c>
      <c r="AL176" s="1223" t="s">
        <v>380</v>
      </c>
      <c r="AM176" s="1222"/>
      <c r="AN176" s="1222" t="s">
        <v>380</v>
      </c>
      <c r="AO176" s="1223" t="s">
        <v>380</v>
      </c>
      <c r="AP176" s="1222"/>
      <c r="AQ176" s="1222"/>
      <c r="AR176" s="1223" t="s">
        <v>380</v>
      </c>
      <c r="AS176" s="1222"/>
      <c r="AT176" s="1222"/>
      <c r="AU176" s="1223" t="s">
        <v>380</v>
      </c>
      <c r="AV176" s="1222"/>
      <c r="AW176" s="1222"/>
      <c r="AX176" s="1223" t="s">
        <v>380</v>
      </c>
      <c r="AY176" s="1222"/>
      <c r="AZ176" s="1222"/>
      <c r="BA176" s="1223">
        <v>42852</v>
      </c>
      <c r="BB176" s="1222"/>
      <c r="BC176" s="1222" t="s">
        <v>782</v>
      </c>
      <c r="BD176" s="1223" t="s">
        <v>380</v>
      </c>
      <c r="BE176" s="1222"/>
      <c r="BF176" s="1222"/>
      <c r="BG176" s="1223" t="s">
        <v>380</v>
      </c>
      <c r="BH176" s="1222"/>
      <c r="BI176" s="1222" t="s">
        <v>380</v>
      </c>
      <c r="BJ176" s="1223" t="s">
        <v>380</v>
      </c>
      <c r="BK176" s="1222"/>
      <c r="BL176" s="1222" t="s">
        <v>380</v>
      </c>
      <c r="BM176" s="1223" t="s">
        <v>380</v>
      </c>
      <c r="BN176" s="1225"/>
      <c r="BO176" s="1225" t="s">
        <v>380</v>
      </c>
      <c r="BP176" s="1223" t="s">
        <v>782</v>
      </c>
      <c r="BQ176" s="1223"/>
      <c r="BR176" s="1222" t="s">
        <v>782</v>
      </c>
      <c r="BS176" s="1223" t="s">
        <v>1705</v>
      </c>
      <c r="BT176" s="1222"/>
      <c r="BU176" s="1222" t="s">
        <v>611</v>
      </c>
      <c r="BV176" s="1222"/>
      <c r="BW176" s="1222"/>
      <c r="BX176" s="1135"/>
      <c r="BY176" s="1136"/>
      <c r="BZ176" s="1136"/>
      <c r="CA176" s="1136"/>
      <c r="CB176" s="1136"/>
      <c r="CC176" s="1136"/>
      <c r="CD176" s="1136"/>
      <c r="CE176" s="1136"/>
      <c r="CF176" s="1136"/>
      <c r="CG176" s="1136"/>
      <c r="CH176" s="1136"/>
      <c r="CI176" s="1136"/>
      <c r="CJ176" s="1136"/>
      <c r="CK176" s="1136"/>
      <c r="CL176" s="1136"/>
      <c r="CM176" s="1136"/>
      <c r="CN176" s="1136"/>
      <c r="CO176" s="1136"/>
      <c r="CP176" s="1136"/>
      <c r="CQ176" s="1136"/>
      <c r="CR176" s="1136"/>
      <c r="CS176" s="1136"/>
      <c r="CT176" s="1136"/>
      <c r="CU176" s="1136"/>
      <c r="CV176" s="1136"/>
      <c r="CW176" s="1136"/>
      <c r="CX176" s="1136"/>
      <c r="CY176" s="1136"/>
      <c r="CZ176" s="1136"/>
      <c r="DA176" s="1136"/>
      <c r="DB176" s="1136"/>
      <c r="DC176" s="1136"/>
      <c r="DD176" s="1136"/>
      <c r="DE176" s="1136"/>
      <c r="DF176" s="1136"/>
      <c r="DG176" s="1136"/>
      <c r="DH176" s="1136"/>
      <c r="DI176" s="1136"/>
      <c r="DJ176" s="1136"/>
      <c r="DK176" s="1136"/>
      <c r="DL176" s="1136"/>
    </row>
    <row r="177" spans="1:116" s="1127" customFormat="1" ht="17.100000000000001" customHeight="1">
      <c r="A177" s="840" t="s">
        <v>1636</v>
      </c>
      <c r="B177" s="840">
        <v>4273560</v>
      </c>
      <c r="C177" s="1288">
        <v>32000</v>
      </c>
      <c r="D177" s="1287">
        <v>42921</v>
      </c>
      <c r="E177" s="1222"/>
      <c r="F177" s="1222"/>
      <c r="G177" s="1222"/>
      <c r="H177" s="1223"/>
      <c r="I177" s="1223"/>
      <c r="J177" s="1222"/>
      <c r="K177" s="1223">
        <v>42875</v>
      </c>
      <c r="L177" s="1223"/>
      <c r="M177" s="1222" t="s">
        <v>782</v>
      </c>
      <c r="N177" s="1223">
        <v>42884</v>
      </c>
      <c r="O177" s="1222"/>
      <c r="P177" s="1222" t="s">
        <v>782</v>
      </c>
      <c r="Q177" s="1223" t="s">
        <v>380</v>
      </c>
      <c r="R177" s="1223"/>
      <c r="S177" s="1222" t="s">
        <v>380</v>
      </c>
      <c r="T177" s="1223">
        <v>42876</v>
      </c>
      <c r="U177" s="1223"/>
      <c r="V177" s="1222" t="s">
        <v>782</v>
      </c>
      <c r="W177" s="1222">
        <v>42868</v>
      </c>
      <c r="X177" s="1223"/>
      <c r="Y177" s="1222" t="s">
        <v>782</v>
      </c>
      <c r="Z177" s="1223">
        <v>42872</v>
      </c>
      <c r="AA177" s="1222"/>
      <c r="AB177" s="1222" t="s">
        <v>782</v>
      </c>
      <c r="AC177" s="1223">
        <v>42872</v>
      </c>
      <c r="AD177" s="1223"/>
      <c r="AE177" s="1222" t="s">
        <v>782</v>
      </c>
      <c r="AF177" s="1223" t="s">
        <v>380</v>
      </c>
      <c r="AG177" s="1223"/>
      <c r="AH177" s="1222" t="s">
        <v>380</v>
      </c>
      <c r="AI177" s="1223" t="s">
        <v>380</v>
      </c>
      <c r="AJ177" s="1223"/>
      <c r="AK177" s="1222" t="s">
        <v>380</v>
      </c>
      <c r="AL177" s="1223" t="s">
        <v>380</v>
      </c>
      <c r="AM177" s="1222"/>
      <c r="AN177" s="1222" t="s">
        <v>380</v>
      </c>
      <c r="AO177" s="1223" t="s">
        <v>380</v>
      </c>
      <c r="AP177" s="1222"/>
      <c r="AQ177" s="1222"/>
      <c r="AR177" s="1223" t="s">
        <v>380</v>
      </c>
      <c r="AS177" s="1222"/>
      <c r="AT177" s="1222"/>
      <c r="AU177" s="1223" t="s">
        <v>380</v>
      </c>
      <c r="AV177" s="1222"/>
      <c r="AW177" s="1222"/>
      <c r="AX177" s="1223" t="s">
        <v>380</v>
      </c>
      <c r="AY177" s="1222"/>
      <c r="AZ177" s="1222"/>
      <c r="BA177" s="1223">
        <v>42852</v>
      </c>
      <c r="BB177" s="1222"/>
      <c r="BC177" s="1222" t="s">
        <v>782</v>
      </c>
      <c r="BD177" s="1223" t="s">
        <v>380</v>
      </c>
      <c r="BE177" s="1222"/>
      <c r="BF177" s="1222"/>
      <c r="BG177" s="1223" t="s">
        <v>380</v>
      </c>
      <c r="BH177" s="1222"/>
      <c r="BI177" s="1222" t="s">
        <v>380</v>
      </c>
      <c r="BJ177" s="1223" t="s">
        <v>380</v>
      </c>
      <c r="BK177" s="1222"/>
      <c r="BL177" s="1222" t="s">
        <v>380</v>
      </c>
      <c r="BM177" s="1223" t="s">
        <v>380</v>
      </c>
      <c r="BN177" s="1225"/>
      <c r="BO177" s="1225" t="s">
        <v>380</v>
      </c>
      <c r="BP177" s="1223" t="s">
        <v>782</v>
      </c>
      <c r="BQ177" s="1223"/>
      <c r="BR177" s="1222" t="s">
        <v>782</v>
      </c>
      <c r="BS177" s="1223" t="s">
        <v>1705</v>
      </c>
      <c r="BT177" s="1222"/>
      <c r="BU177" s="1222" t="s">
        <v>611</v>
      </c>
      <c r="BV177" s="1222"/>
      <c r="BW177" s="1222"/>
      <c r="BX177" s="1135"/>
      <c r="BY177" s="1136"/>
      <c r="BZ177" s="1136"/>
      <c r="CA177" s="1136"/>
      <c r="CB177" s="1136"/>
      <c r="CC177" s="1136"/>
      <c r="CD177" s="1136"/>
      <c r="CE177" s="1136"/>
      <c r="CF177" s="1136"/>
      <c r="CG177" s="1136"/>
      <c r="CH177" s="1136"/>
      <c r="CI177" s="1136"/>
      <c r="CJ177" s="1136"/>
      <c r="CK177" s="1136"/>
      <c r="CL177" s="1136"/>
      <c r="CM177" s="1136"/>
      <c r="CN177" s="1136"/>
      <c r="CO177" s="1136"/>
      <c r="CP177" s="1136"/>
      <c r="CQ177" s="1136"/>
      <c r="CR177" s="1136"/>
      <c r="CS177" s="1136"/>
      <c r="CT177" s="1136"/>
      <c r="CU177" s="1136"/>
      <c r="CV177" s="1136"/>
      <c r="CW177" s="1136"/>
      <c r="CX177" s="1136"/>
      <c r="CY177" s="1136"/>
      <c r="CZ177" s="1136"/>
      <c r="DA177" s="1136"/>
      <c r="DB177" s="1136"/>
      <c r="DC177" s="1136"/>
      <c r="DD177" s="1136"/>
      <c r="DE177" s="1136"/>
      <c r="DF177" s="1136"/>
      <c r="DG177" s="1136"/>
      <c r="DH177" s="1136"/>
      <c r="DI177" s="1136"/>
      <c r="DJ177" s="1136"/>
      <c r="DK177" s="1136"/>
      <c r="DL177" s="1136"/>
    </row>
    <row r="178" spans="1:116" s="1127" customFormat="1" ht="17.100000000000001" customHeight="1">
      <c r="A178" s="840" t="s">
        <v>1637</v>
      </c>
      <c r="B178" s="840">
        <v>4273590</v>
      </c>
      <c r="C178" s="1288">
        <v>3000</v>
      </c>
      <c r="D178" s="1287">
        <v>42921</v>
      </c>
      <c r="E178" s="1222"/>
      <c r="F178" s="1222"/>
      <c r="G178" s="1222"/>
      <c r="H178" s="1223"/>
      <c r="I178" s="1223"/>
      <c r="J178" s="1222"/>
      <c r="K178" s="1223">
        <v>42875</v>
      </c>
      <c r="L178" s="1223"/>
      <c r="M178" s="1222" t="s">
        <v>782</v>
      </c>
      <c r="N178" s="1223">
        <v>42884</v>
      </c>
      <c r="O178" s="1222"/>
      <c r="P178" s="1222" t="s">
        <v>782</v>
      </c>
      <c r="Q178" s="1223" t="s">
        <v>380</v>
      </c>
      <c r="R178" s="1223"/>
      <c r="S178" s="1222" t="s">
        <v>380</v>
      </c>
      <c r="T178" s="1223">
        <v>42876</v>
      </c>
      <c r="U178" s="1223"/>
      <c r="V178" s="1222" t="s">
        <v>782</v>
      </c>
      <c r="W178" s="1222">
        <v>42868</v>
      </c>
      <c r="X178" s="1223">
        <v>42880</v>
      </c>
      <c r="Y178" s="1222" t="s">
        <v>782</v>
      </c>
      <c r="Z178" s="1223">
        <v>42872</v>
      </c>
      <c r="AA178" s="1222"/>
      <c r="AB178" s="1222" t="s">
        <v>782</v>
      </c>
      <c r="AC178" s="1223">
        <v>42872</v>
      </c>
      <c r="AD178" s="1223"/>
      <c r="AE178" s="1222" t="s">
        <v>782</v>
      </c>
      <c r="AF178" s="1223" t="s">
        <v>380</v>
      </c>
      <c r="AG178" s="1223"/>
      <c r="AH178" s="1222" t="s">
        <v>380</v>
      </c>
      <c r="AI178" s="1223" t="s">
        <v>380</v>
      </c>
      <c r="AJ178" s="1223"/>
      <c r="AK178" s="1222" t="s">
        <v>380</v>
      </c>
      <c r="AL178" s="1223" t="s">
        <v>380</v>
      </c>
      <c r="AM178" s="1222"/>
      <c r="AN178" s="1222" t="s">
        <v>380</v>
      </c>
      <c r="AO178" s="1223" t="s">
        <v>380</v>
      </c>
      <c r="AP178" s="1222"/>
      <c r="AQ178" s="1222"/>
      <c r="AR178" s="1223" t="s">
        <v>380</v>
      </c>
      <c r="AS178" s="1222"/>
      <c r="AT178" s="1222"/>
      <c r="AU178" s="1223" t="s">
        <v>380</v>
      </c>
      <c r="AV178" s="1222"/>
      <c r="AW178" s="1222"/>
      <c r="AX178" s="1223" t="s">
        <v>380</v>
      </c>
      <c r="AY178" s="1222"/>
      <c r="AZ178" s="1222"/>
      <c r="BA178" s="1223">
        <v>42852</v>
      </c>
      <c r="BB178" s="1222"/>
      <c r="BC178" s="1222" t="s">
        <v>782</v>
      </c>
      <c r="BD178" s="1223" t="s">
        <v>380</v>
      </c>
      <c r="BE178" s="1222"/>
      <c r="BF178" s="1222"/>
      <c r="BG178" s="1223" t="s">
        <v>380</v>
      </c>
      <c r="BH178" s="1222"/>
      <c r="BI178" s="1222" t="s">
        <v>380</v>
      </c>
      <c r="BJ178" s="1223" t="s">
        <v>380</v>
      </c>
      <c r="BK178" s="1222"/>
      <c r="BL178" s="1222" t="s">
        <v>380</v>
      </c>
      <c r="BM178" s="1223" t="s">
        <v>380</v>
      </c>
      <c r="BN178" s="1225"/>
      <c r="BO178" s="1225" t="s">
        <v>380</v>
      </c>
      <c r="BP178" s="1223" t="s">
        <v>782</v>
      </c>
      <c r="BQ178" s="1223"/>
      <c r="BR178" s="1222" t="s">
        <v>782</v>
      </c>
      <c r="BS178" s="1223" t="s">
        <v>1705</v>
      </c>
      <c r="BT178" s="1222"/>
      <c r="BU178" s="1222" t="s">
        <v>611</v>
      </c>
      <c r="BV178" s="1222"/>
      <c r="BW178" s="1222"/>
      <c r="BX178" s="1135"/>
      <c r="BY178" s="1136"/>
      <c r="BZ178" s="1136"/>
      <c r="CA178" s="1136"/>
      <c r="CB178" s="1136"/>
      <c r="CC178" s="1136"/>
      <c r="CD178" s="1136"/>
      <c r="CE178" s="1136"/>
      <c r="CF178" s="1136"/>
      <c r="CG178" s="1136"/>
      <c r="CH178" s="1136"/>
      <c r="CI178" s="1136"/>
      <c r="CJ178" s="1136"/>
      <c r="CK178" s="1136"/>
      <c r="CL178" s="1136"/>
      <c r="CM178" s="1136"/>
      <c r="CN178" s="1136"/>
      <c r="CO178" s="1136"/>
      <c r="CP178" s="1136"/>
      <c r="CQ178" s="1136"/>
      <c r="CR178" s="1136"/>
      <c r="CS178" s="1136"/>
      <c r="CT178" s="1136"/>
      <c r="CU178" s="1136"/>
      <c r="CV178" s="1136"/>
      <c r="CW178" s="1136"/>
      <c r="CX178" s="1136"/>
      <c r="CY178" s="1136"/>
      <c r="CZ178" s="1136"/>
      <c r="DA178" s="1136"/>
      <c r="DB178" s="1136"/>
      <c r="DC178" s="1136"/>
      <c r="DD178" s="1136"/>
      <c r="DE178" s="1136"/>
      <c r="DF178" s="1136"/>
      <c r="DG178" s="1136"/>
      <c r="DH178" s="1136"/>
      <c r="DI178" s="1136"/>
      <c r="DJ178" s="1136"/>
      <c r="DK178" s="1136"/>
      <c r="DL178" s="1136"/>
    </row>
    <row r="179" spans="1:116" s="1127" customFormat="1" ht="17.100000000000001" customHeight="1">
      <c r="A179" s="840" t="s">
        <v>1638</v>
      </c>
      <c r="B179" s="840">
        <v>4274505</v>
      </c>
      <c r="C179" s="1288">
        <v>3000</v>
      </c>
      <c r="D179" s="1287">
        <v>42921</v>
      </c>
      <c r="E179" s="1222"/>
      <c r="F179" s="1222"/>
      <c r="G179" s="1222"/>
      <c r="H179" s="1223"/>
      <c r="I179" s="1223"/>
      <c r="J179" s="1222"/>
      <c r="K179" s="1223">
        <v>42875</v>
      </c>
      <c r="L179" s="1223"/>
      <c r="M179" s="1222" t="s">
        <v>782</v>
      </c>
      <c r="N179" s="1223">
        <v>42900</v>
      </c>
      <c r="O179" s="1222"/>
      <c r="P179" s="1222" t="s">
        <v>782</v>
      </c>
      <c r="Q179" s="1223" t="s">
        <v>380</v>
      </c>
      <c r="R179" s="1223"/>
      <c r="S179" s="1222" t="s">
        <v>380</v>
      </c>
      <c r="T179" s="1223">
        <v>42876</v>
      </c>
      <c r="U179" s="1223"/>
      <c r="V179" s="1222" t="s">
        <v>782</v>
      </c>
      <c r="W179" s="1222">
        <v>42868</v>
      </c>
      <c r="X179" s="1279"/>
      <c r="Y179" s="1222" t="s">
        <v>782</v>
      </c>
      <c r="Z179" s="1223">
        <v>42872</v>
      </c>
      <c r="AA179" s="1280"/>
      <c r="AB179" s="1222" t="s">
        <v>782</v>
      </c>
      <c r="AC179" s="1223">
        <v>42872</v>
      </c>
      <c r="AD179" s="1279"/>
      <c r="AE179" s="1222" t="s">
        <v>782</v>
      </c>
      <c r="AF179" s="1223" t="s">
        <v>380</v>
      </c>
      <c r="AG179" s="1223"/>
      <c r="AH179" s="1222" t="s">
        <v>380</v>
      </c>
      <c r="AI179" s="1223" t="s">
        <v>380</v>
      </c>
      <c r="AJ179" s="1223"/>
      <c r="AK179" s="1222" t="s">
        <v>380</v>
      </c>
      <c r="AL179" s="1223" t="s">
        <v>380</v>
      </c>
      <c r="AM179" s="1222"/>
      <c r="AN179" s="1222" t="s">
        <v>380</v>
      </c>
      <c r="AO179" s="1223" t="s">
        <v>380</v>
      </c>
      <c r="AP179" s="1222"/>
      <c r="AQ179" s="1222"/>
      <c r="AR179" s="1223" t="s">
        <v>380</v>
      </c>
      <c r="AS179" s="1222"/>
      <c r="AT179" s="1222"/>
      <c r="AU179" s="1223" t="s">
        <v>380</v>
      </c>
      <c r="AV179" s="1222"/>
      <c r="AW179" s="1222"/>
      <c r="AX179" s="1223" t="s">
        <v>380</v>
      </c>
      <c r="AY179" s="1222"/>
      <c r="AZ179" s="1222"/>
      <c r="BA179" s="1223">
        <v>42852</v>
      </c>
      <c r="BB179" s="1222"/>
      <c r="BC179" s="1222" t="s">
        <v>782</v>
      </c>
      <c r="BD179" s="1223" t="s">
        <v>380</v>
      </c>
      <c r="BE179" s="1222"/>
      <c r="BF179" s="1222"/>
      <c r="BG179" s="1223" t="s">
        <v>380</v>
      </c>
      <c r="BH179" s="1222"/>
      <c r="BI179" s="1222" t="s">
        <v>380</v>
      </c>
      <c r="BJ179" s="1223" t="s">
        <v>380</v>
      </c>
      <c r="BK179" s="1222"/>
      <c r="BL179" s="1222" t="s">
        <v>380</v>
      </c>
      <c r="BM179" s="1223" t="s">
        <v>380</v>
      </c>
      <c r="BN179" s="1225"/>
      <c r="BO179" s="1225" t="s">
        <v>380</v>
      </c>
      <c r="BP179" s="1223" t="s">
        <v>782</v>
      </c>
      <c r="BQ179" s="1223"/>
      <c r="BR179" s="1222" t="s">
        <v>782</v>
      </c>
      <c r="BS179" s="1223" t="s">
        <v>1705</v>
      </c>
      <c r="BT179" s="1222"/>
      <c r="BU179" s="1222" t="s">
        <v>611</v>
      </c>
      <c r="BV179" s="1222"/>
      <c r="BW179" s="1222"/>
      <c r="BX179" s="1135"/>
      <c r="BY179" s="1136"/>
      <c r="BZ179" s="1136"/>
      <c r="CA179" s="1136"/>
      <c r="CB179" s="1136"/>
      <c r="CC179" s="1136"/>
      <c r="CD179" s="1136"/>
      <c r="CE179" s="1136"/>
      <c r="CF179" s="1136"/>
      <c r="CG179" s="1136"/>
      <c r="CH179" s="1136"/>
      <c r="CI179" s="1136"/>
      <c r="CJ179" s="1136"/>
      <c r="CK179" s="1136"/>
      <c r="CL179" s="1136"/>
      <c r="CM179" s="1136"/>
      <c r="CN179" s="1136"/>
      <c r="CO179" s="1136"/>
      <c r="CP179" s="1136"/>
      <c r="CQ179" s="1136"/>
      <c r="CR179" s="1136"/>
      <c r="CS179" s="1136"/>
      <c r="CT179" s="1136"/>
      <c r="CU179" s="1136"/>
      <c r="CV179" s="1136"/>
      <c r="CW179" s="1136"/>
      <c r="CX179" s="1136"/>
      <c r="CY179" s="1136"/>
      <c r="CZ179" s="1136"/>
      <c r="DA179" s="1136"/>
      <c r="DB179" s="1136"/>
      <c r="DC179" s="1136"/>
      <c r="DD179" s="1136"/>
      <c r="DE179" s="1136"/>
      <c r="DF179" s="1136"/>
      <c r="DG179" s="1136"/>
      <c r="DH179" s="1136"/>
      <c r="DI179" s="1136"/>
      <c r="DJ179" s="1136"/>
      <c r="DK179" s="1136"/>
      <c r="DL179" s="1136"/>
    </row>
    <row r="180" spans="1:116" s="1127" customFormat="1" ht="17.100000000000001" customHeight="1">
      <c r="A180" s="840" t="s">
        <v>1639</v>
      </c>
      <c r="B180" s="840">
        <v>4274526</v>
      </c>
      <c r="C180" s="1288">
        <v>3000</v>
      </c>
      <c r="D180" s="1287">
        <v>42921</v>
      </c>
      <c r="E180" s="1222"/>
      <c r="F180" s="1222"/>
      <c r="G180" s="1222"/>
      <c r="H180" s="1223"/>
      <c r="I180" s="1223"/>
      <c r="J180" s="1222"/>
      <c r="K180" s="1223">
        <v>42875</v>
      </c>
      <c r="L180" s="1223"/>
      <c r="M180" s="1222" t="s">
        <v>782</v>
      </c>
      <c r="N180" s="1223">
        <v>42884</v>
      </c>
      <c r="O180" s="1222"/>
      <c r="P180" s="1222" t="s">
        <v>782</v>
      </c>
      <c r="Q180" s="1223" t="s">
        <v>380</v>
      </c>
      <c r="R180" s="1223"/>
      <c r="S180" s="1222" t="s">
        <v>380</v>
      </c>
      <c r="T180" s="1223">
        <v>42876</v>
      </c>
      <c r="U180" s="1223"/>
      <c r="V180" s="1222" t="s">
        <v>782</v>
      </c>
      <c r="W180" s="1222">
        <v>42868</v>
      </c>
      <c r="X180" s="1279"/>
      <c r="Y180" s="1222" t="s">
        <v>782</v>
      </c>
      <c r="Z180" s="1223">
        <v>42872</v>
      </c>
      <c r="AA180" s="1280"/>
      <c r="AB180" s="1222" t="s">
        <v>782</v>
      </c>
      <c r="AC180" s="1293">
        <v>42872</v>
      </c>
      <c r="AD180" s="1279"/>
      <c r="AE180" s="1222" t="s">
        <v>782</v>
      </c>
      <c r="AF180" s="1223" t="s">
        <v>380</v>
      </c>
      <c r="AG180" s="1223"/>
      <c r="AH180" s="1222" t="s">
        <v>380</v>
      </c>
      <c r="AI180" s="1223" t="s">
        <v>380</v>
      </c>
      <c r="AJ180" s="1223"/>
      <c r="AK180" s="1222" t="s">
        <v>380</v>
      </c>
      <c r="AL180" s="1223" t="s">
        <v>380</v>
      </c>
      <c r="AM180" s="1222"/>
      <c r="AN180" s="1222" t="s">
        <v>380</v>
      </c>
      <c r="AO180" s="1223" t="s">
        <v>380</v>
      </c>
      <c r="AP180" s="1222"/>
      <c r="AQ180" s="1222"/>
      <c r="AR180" s="1223" t="s">
        <v>380</v>
      </c>
      <c r="AS180" s="1222"/>
      <c r="AT180" s="1222"/>
      <c r="AU180" s="1223" t="s">
        <v>380</v>
      </c>
      <c r="AV180" s="1222"/>
      <c r="AW180" s="1222"/>
      <c r="AX180" s="1223" t="s">
        <v>380</v>
      </c>
      <c r="AY180" s="1222"/>
      <c r="AZ180" s="1222"/>
      <c r="BA180" s="1223">
        <v>42852</v>
      </c>
      <c r="BB180" s="1222"/>
      <c r="BC180" s="1222" t="s">
        <v>782</v>
      </c>
      <c r="BD180" s="1223" t="s">
        <v>380</v>
      </c>
      <c r="BE180" s="1222"/>
      <c r="BF180" s="1222"/>
      <c r="BG180" s="1223" t="s">
        <v>380</v>
      </c>
      <c r="BH180" s="1222"/>
      <c r="BI180" s="1222" t="s">
        <v>380</v>
      </c>
      <c r="BJ180" s="1223" t="s">
        <v>380</v>
      </c>
      <c r="BK180" s="1222"/>
      <c r="BL180" s="1222" t="s">
        <v>380</v>
      </c>
      <c r="BM180" s="1223" t="s">
        <v>380</v>
      </c>
      <c r="BN180" s="1225"/>
      <c r="BO180" s="1225" t="s">
        <v>380</v>
      </c>
      <c r="BP180" s="1223" t="s">
        <v>782</v>
      </c>
      <c r="BQ180" s="1223"/>
      <c r="BR180" s="1222" t="s">
        <v>782</v>
      </c>
      <c r="BS180" s="1223" t="s">
        <v>1705</v>
      </c>
      <c r="BT180" s="1222"/>
      <c r="BU180" s="1222" t="s">
        <v>611</v>
      </c>
      <c r="BV180" s="1222"/>
      <c r="BW180" s="1222"/>
      <c r="BX180" s="1135"/>
      <c r="BY180" s="1136"/>
      <c r="BZ180" s="1136"/>
      <c r="CA180" s="1136"/>
      <c r="CB180" s="1136"/>
      <c r="CC180" s="1136"/>
      <c r="CD180" s="1136"/>
      <c r="CE180" s="1136"/>
      <c r="CF180" s="1136"/>
      <c r="CG180" s="1136"/>
      <c r="CH180" s="1136"/>
      <c r="CI180" s="1136"/>
      <c r="CJ180" s="1136"/>
      <c r="CK180" s="1136"/>
      <c r="CL180" s="1136"/>
      <c r="CM180" s="1136"/>
      <c r="CN180" s="1136"/>
      <c r="CO180" s="1136"/>
      <c r="CP180" s="1136"/>
      <c r="CQ180" s="1136"/>
      <c r="CR180" s="1136"/>
      <c r="CS180" s="1136"/>
      <c r="CT180" s="1136"/>
      <c r="CU180" s="1136"/>
      <c r="CV180" s="1136"/>
      <c r="CW180" s="1136"/>
      <c r="CX180" s="1136"/>
      <c r="CY180" s="1136"/>
      <c r="CZ180" s="1136"/>
      <c r="DA180" s="1136"/>
      <c r="DB180" s="1136"/>
      <c r="DC180" s="1136"/>
      <c r="DD180" s="1136"/>
      <c r="DE180" s="1136"/>
      <c r="DF180" s="1136"/>
      <c r="DG180" s="1136"/>
      <c r="DH180" s="1136"/>
      <c r="DI180" s="1136"/>
      <c r="DJ180" s="1136"/>
      <c r="DK180" s="1136"/>
      <c r="DL180" s="1136"/>
    </row>
    <row r="181" spans="1:116" s="1127" customFormat="1" ht="17.100000000000001" customHeight="1">
      <c r="A181" s="840" t="s">
        <v>1628</v>
      </c>
      <c r="B181" s="840" t="s">
        <v>1536</v>
      </c>
      <c r="C181" s="844">
        <v>5800</v>
      </c>
      <c r="D181" s="1287">
        <v>42927</v>
      </c>
      <c r="E181" s="1222"/>
      <c r="F181" s="1222"/>
      <c r="G181" s="1222"/>
      <c r="H181" s="1223"/>
      <c r="I181" s="1223"/>
      <c r="J181" s="1222"/>
      <c r="K181" s="1223">
        <v>42893</v>
      </c>
      <c r="L181" s="1223"/>
      <c r="M181" s="1222" t="s">
        <v>782</v>
      </c>
      <c r="N181" s="1222" t="s">
        <v>380</v>
      </c>
      <c r="O181" s="1222"/>
      <c r="P181" s="1222" t="s">
        <v>380</v>
      </c>
      <c r="Q181" s="1223" t="s">
        <v>380</v>
      </c>
      <c r="R181" s="1223"/>
      <c r="S181" s="1222" t="s">
        <v>380</v>
      </c>
      <c r="T181" s="1223" t="s">
        <v>380</v>
      </c>
      <c r="U181" s="1223"/>
      <c r="V181" s="1222" t="s">
        <v>380</v>
      </c>
      <c r="W181" s="1222" t="s">
        <v>380</v>
      </c>
      <c r="X181" s="1279"/>
      <c r="Y181" s="1222" t="s">
        <v>380</v>
      </c>
      <c r="Z181" s="1223" t="s">
        <v>380</v>
      </c>
      <c r="AA181" s="1280"/>
      <c r="AB181" s="1222" t="s">
        <v>380</v>
      </c>
      <c r="AC181" s="1223" t="s">
        <v>380</v>
      </c>
      <c r="AD181" s="1279"/>
      <c r="AE181" s="1222" t="s">
        <v>380</v>
      </c>
      <c r="AF181" s="1223">
        <v>42851</v>
      </c>
      <c r="AG181" s="1223"/>
      <c r="AH181" s="1222" t="s">
        <v>782</v>
      </c>
      <c r="AI181" s="1223">
        <v>42864</v>
      </c>
      <c r="AJ181" s="1223">
        <v>42865</v>
      </c>
      <c r="AK181" s="1222" t="s">
        <v>782</v>
      </c>
      <c r="AL181" s="1223">
        <v>42864</v>
      </c>
      <c r="AM181" s="1223">
        <v>42865</v>
      </c>
      <c r="AN181" s="1222" t="s">
        <v>782</v>
      </c>
      <c r="AO181" s="1223" t="s">
        <v>380</v>
      </c>
      <c r="AP181" s="1222"/>
      <c r="AQ181" s="1222"/>
      <c r="AR181" s="1223" t="s">
        <v>380</v>
      </c>
      <c r="AS181" s="1222"/>
      <c r="AT181" s="1222"/>
      <c r="AU181" s="1223" t="s">
        <v>380</v>
      </c>
      <c r="AV181" s="1222"/>
      <c r="AW181" s="1222"/>
      <c r="AX181" s="1223" t="s">
        <v>380</v>
      </c>
      <c r="AY181" s="1222"/>
      <c r="AZ181" s="1222"/>
      <c r="BA181" s="1223" t="s">
        <v>380</v>
      </c>
      <c r="BB181" s="1222"/>
      <c r="BC181" s="1222" t="s">
        <v>380</v>
      </c>
      <c r="BD181" s="1223" t="s">
        <v>380</v>
      </c>
      <c r="BE181" s="1222"/>
      <c r="BF181" s="1222"/>
      <c r="BG181" s="1223" t="s">
        <v>380</v>
      </c>
      <c r="BH181" s="1222"/>
      <c r="BI181" s="1222" t="s">
        <v>380</v>
      </c>
      <c r="BJ181" s="1223" t="s">
        <v>380</v>
      </c>
      <c r="BK181" s="1222"/>
      <c r="BL181" s="1222" t="s">
        <v>380</v>
      </c>
      <c r="BM181" s="1225">
        <v>42835</v>
      </c>
      <c r="BN181" s="1417" t="s">
        <v>1697</v>
      </c>
      <c r="BO181" s="1417"/>
      <c r="BP181" s="1223" t="s">
        <v>782</v>
      </c>
      <c r="BQ181" s="1223"/>
      <c r="BR181" s="1222" t="s">
        <v>782</v>
      </c>
      <c r="BS181" s="1223" t="s">
        <v>893</v>
      </c>
      <c r="BT181" s="1222"/>
      <c r="BU181" s="1222" t="s">
        <v>611</v>
      </c>
      <c r="BV181" s="1222"/>
      <c r="BW181" s="1222"/>
      <c r="BX181" s="1135"/>
      <c r="BY181" s="1136"/>
      <c r="BZ181" s="1136"/>
      <c r="CA181" s="1136"/>
      <c r="CB181" s="1136"/>
      <c r="CC181" s="1136"/>
      <c r="CD181" s="1136"/>
      <c r="CE181" s="1136"/>
      <c r="CF181" s="1136"/>
      <c r="CG181" s="1136"/>
      <c r="CH181" s="1136"/>
      <c r="CI181" s="1136"/>
      <c r="CJ181" s="1136"/>
      <c r="CK181" s="1136"/>
      <c r="CL181" s="1136"/>
      <c r="CM181" s="1136"/>
      <c r="CN181" s="1136"/>
      <c r="CO181" s="1136"/>
      <c r="CP181" s="1136"/>
      <c r="CQ181" s="1136"/>
      <c r="CR181" s="1136"/>
      <c r="CS181" s="1136"/>
      <c r="CT181" s="1136"/>
      <c r="CU181" s="1136"/>
      <c r="CV181" s="1136"/>
      <c r="CW181" s="1136"/>
      <c r="CX181" s="1136"/>
      <c r="CY181" s="1136"/>
      <c r="CZ181" s="1136"/>
      <c r="DA181" s="1136"/>
      <c r="DB181" s="1136"/>
      <c r="DC181" s="1136"/>
      <c r="DD181" s="1136"/>
      <c r="DE181" s="1136"/>
      <c r="DF181" s="1136"/>
      <c r="DG181" s="1136"/>
      <c r="DH181" s="1136"/>
      <c r="DI181" s="1136"/>
      <c r="DJ181" s="1136"/>
      <c r="DK181" s="1136"/>
      <c r="DL181" s="1136"/>
    </row>
    <row r="182" spans="1:116" s="1127" customFormat="1" ht="17.100000000000001" customHeight="1">
      <c r="A182" s="840" t="s">
        <v>1629</v>
      </c>
      <c r="B182" s="840" t="s">
        <v>1530</v>
      </c>
      <c r="C182" s="844">
        <v>15973</v>
      </c>
      <c r="D182" s="1287">
        <v>42927</v>
      </c>
      <c r="E182" s="1222"/>
      <c r="F182" s="1222"/>
      <c r="G182" s="1222"/>
      <c r="H182" s="1223"/>
      <c r="I182" s="1223"/>
      <c r="J182" s="1222"/>
      <c r="K182" s="1223">
        <v>42893</v>
      </c>
      <c r="L182" s="1223"/>
      <c r="M182" s="1222" t="s">
        <v>782</v>
      </c>
      <c r="N182" s="1222" t="s">
        <v>380</v>
      </c>
      <c r="O182" s="1222"/>
      <c r="P182" s="1222" t="s">
        <v>380</v>
      </c>
      <c r="Q182" s="1223" t="s">
        <v>380</v>
      </c>
      <c r="R182" s="1223"/>
      <c r="S182" s="1222" t="s">
        <v>380</v>
      </c>
      <c r="T182" s="1223" t="s">
        <v>380</v>
      </c>
      <c r="U182" s="1223"/>
      <c r="V182" s="1222" t="s">
        <v>380</v>
      </c>
      <c r="W182" s="1222" t="s">
        <v>380</v>
      </c>
      <c r="X182" s="1223"/>
      <c r="Y182" s="1222" t="s">
        <v>380</v>
      </c>
      <c r="Z182" s="1223" t="s">
        <v>380</v>
      </c>
      <c r="AA182" s="1222"/>
      <c r="AB182" s="1222" t="s">
        <v>380</v>
      </c>
      <c r="AC182" s="1223" t="s">
        <v>380</v>
      </c>
      <c r="AD182" s="1279"/>
      <c r="AE182" s="1222" t="s">
        <v>380</v>
      </c>
      <c r="AF182" s="1223">
        <v>42851</v>
      </c>
      <c r="AG182" s="1223"/>
      <c r="AH182" s="1222" t="s">
        <v>782</v>
      </c>
      <c r="AI182" s="1223">
        <v>42864</v>
      </c>
      <c r="AJ182" s="1223">
        <v>42865</v>
      </c>
      <c r="AK182" s="1222" t="s">
        <v>782</v>
      </c>
      <c r="AL182" s="1223">
        <v>42864</v>
      </c>
      <c r="AM182" s="1223">
        <v>42865</v>
      </c>
      <c r="AN182" s="1222" t="s">
        <v>782</v>
      </c>
      <c r="AO182" s="1223" t="s">
        <v>380</v>
      </c>
      <c r="AP182" s="1222"/>
      <c r="AQ182" s="1222"/>
      <c r="AR182" s="1223" t="s">
        <v>380</v>
      </c>
      <c r="AS182" s="1222"/>
      <c r="AT182" s="1222"/>
      <c r="AU182" s="1223" t="s">
        <v>380</v>
      </c>
      <c r="AV182" s="1222"/>
      <c r="AW182" s="1222"/>
      <c r="AX182" s="1223" t="s">
        <v>380</v>
      </c>
      <c r="AY182" s="1222"/>
      <c r="AZ182" s="1222"/>
      <c r="BA182" s="1223" t="s">
        <v>380</v>
      </c>
      <c r="BB182" s="1222"/>
      <c r="BC182" s="1222" t="s">
        <v>380</v>
      </c>
      <c r="BD182" s="1223" t="s">
        <v>380</v>
      </c>
      <c r="BE182" s="1222"/>
      <c r="BF182" s="1222"/>
      <c r="BG182" s="1223" t="s">
        <v>380</v>
      </c>
      <c r="BH182" s="1222"/>
      <c r="BI182" s="1222" t="s">
        <v>380</v>
      </c>
      <c r="BJ182" s="1223" t="s">
        <v>380</v>
      </c>
      <c r="BK182" s="1222"/>
      <c r="BL182" s="1222" t="s">
        <v>380</v>
      </c>
      <c r="BM182" s="1225">
        <v>42835</v>
      </c>
      <c r="BN182" s="1225"/>
      <c r="BO182" s="1222" t="s">
        <v>782</v>
      </c>
      <c r="BP182" s="1223" t="s">
        <v>782</v>
      </c>
      <c r="BQ182" s="1223"/>
      <c r="BR182" s="1222" t="s">
        <v>782</v>
      </c>
      <c r="BS182" s="1223" t="s">
        <v>893</v>
      </c>
      <c r="BT182" s="1222"/>
      <c r="BU182" s="1222" t="s">
        <v>611</v>
      </c>
      <c r="BV182" s="1222"/>
      <c r="BW182" s="1222"/>
      <c r="BX182" s="1135"/>
      <c r="BY182" s="1136"/>
      <c r="BZ182" s="1136"/>
      <c r="CA182" s="1136"/>
      <c r="CB182" s="1136"/>
      <c r="CC182" s="1136"/>
      <c r="CD182" s="1136"/>
      <c r="CE182" s="1136"/>
      <c r="CF182" s="1136"/>
      <c r="CG182" s="1136"/>
      <c r="CH182" s="1136"/>
      <c r="CI182" s="1136"/>
      <c r="CJ182" s="1136"/>
      <c r="CK182" s="1136"/>
      <c r="CL182" s="1136"/>
      <c r="CM182" s="1136"/>
      <c r="CN182" s="1136"/>
      <c r="CO182" s="1136"/>
      <c r="CP182" s="1136"/>
      <c r="CQ182" s="1136"/>
      <c r="CR182" s="1136"/>
      <c r="CS182" s="1136"/>
      <c r="CT182" s="1136"/>
      <c r="CU182" s="1136"/>
      <c r="CV182" s="1136"/>
      <c r="CW182" s="1136"/>
      <c r="CX182" s="1136"/>
      <c r="CY182" s="1136"/>
      <c r="CZ182" s="1136"/>
      <c r="DA182" s="1136"/>
      <c r="DB182" s="1136"/>
      <c r="DC182" s="1136"/>
      <c r="DD182" s="1136"/>
      <c r="DE182" s="1136"/>
      <c r="DF182" s="1136"/>
      <c r="DG182" s="1136"/>
      <c r="DH182" s="1136"/>
      <c r="DI182" s="1136"/>
      <c r="DJ182" s="1136"/>
      <c r="DK182" s="1136"/>
      <c r="DL182" s="1136"/>
    </row>
    <row r="183" spans="1:116" s="1127" customFormat="1" ht="17.100000000000001" customHeight="1">
      <c r="A183" s="840" t="s">
        <v>1630</v>
      </c>
      <c r="B183" s="840" t="s">
        <v>1588</v>
      </c>
      <c r="C183" s="844">
        <v>26035</v>
      </c>
      <c r="D183" s="1287">
        <v>42927</v>
      </c>
      <c r="E183" s="1222"/>
      <c r="F183" s="1223"/>
      <c r="G183" s="1222"/>
      <c r="H183" s="1223"/>
      <c r="I183" s="1223"/>
      <c r="J183" s="1222"/>
      <c r="K183" s="1223">
        <v>42893</v>
      </c>
      <c r="L183" s="1223"/>
      <c r="M183" s="1222" t="s">
        <v>782</v>
      </c>
      <c r="N183" s="1222" t="s">
        <v>380</v>
      </c>
      <c r="O183" s="1222"/>
      <c r="P183" s="1222" t="s">
        <v>380</v>
      </c>
      <c r="Q183" s="1223" t="s">
        <v>380</v>
      </c>
      <c r="R183" s="1223"/>
      <c r="S183" s="1222" t="s">
        <v>380</v>
      </c>
      <c r="T183" s="1223" t="s">
        <v>380</v>
      </c>
      <c r="U183" s="1223"/>
      <c r="V183" s="1222" t="s">
        <v>380</v>
      </c>
      <c r="W183" s="1222" t="s">
        <v>380</v>
      </c>
      <c r="X183" s="1223"/>
      <c r="Y183" s="1222" t="s">
        <v>380</v>
      </c>
      <c r="Z183" s="1223" t="s">
        <v>380</v>
      </c>
      <c r="AA183" s="1222"/>
      <c r="AB183" s="1222" t="s">
        <v>380</v>
      </c>
      <c r="AC183" s="1223" t="s">
        <v>380</v>
      </c>
      <c r="AD183" s="1279"/>
      <c r="AE183" s="1222" t="s">
        <v>380</v>
      </c>
      <c r="AF183" s="1223">
        <v>42851</v>
      </c>
      <c r="AG183" s="1223"/>
      <c r="AH183" s="1222" t="s">
        <v>782</v>
      </c>
      <c r="AI183" s="1223">
        <v>42864</v>
      </c>
      <c r="AJ183" s="1223">
        <v>42865</v>
      </c>
      <c r="AK183" s="1222" t="s">
        <v>782</v>
      </c>
      <c r="AL183" s="1223">
        <v>42864</v>
      </c>
      <c r="AM183" s="1223">
        <v>42865</v>
      </c>
      <c r="AN183" s="1222" t="s">
        <v>782</v>
      </c>
      <c r="AO183" s="1223" t="s">
        <v>380</v>
      </c>
      <c r="AP183" s="1222"/>
      <c r="AQ183" s="1222"/>
      <c r="AR183" s="1223" t="s">
        <v>380</v>
      </c>
      <c r="AS183" s="1222"/>
      <c r="AT183" s="1222"/>
      <c r="AU183" s="1223" t="s">
        <v>380</v>
      </c>
      <c r="AV183" s="1222"/>
      <c r="AW183" s="1222"/>
      <c r="AX183" s="1223" t="s">
        <v>380</v>
      </c>
      <c r="AY183" s="1222"/>
      <c r="AZ183" s="1222"/>
      <c r="BA183" s="1223" t="s">
        <v>380</v>
      </c>
      <c r="BB183" s="1222"/>
      <c r="BC183" s="1222" t="s">
        <v>380</v>
      </c>
      <c r="BD183" s="1223" t="s">
        <v>380</v>
      </c>
      <c r="BE183" s="1222"/>
      <c r="BF183" s="1222"/>
      <c r="BG183" s="1223" t="s">
        <v>380</v>
      </c>
      <c r="BH183" s="1222"/>
      <c r="BI183" s="1222" t="s">
        <v>380</v>
      </c>
      <c r="BJ183" s="1223" t="s">
        <v>380</v>
      </c>
      <c r="BK183" s="1222"/>
      <c r="BL183" s="1222" t="s">
        <v>380</v>
      </c>
      <c r="BM183" s="1225">
        <v>42835</v>
      </c>
      <c r="BN183" s="1225"/>
      <c r="BO183" s="1222" t="s">
        <v>782</v>
      </c>
      <c r="BP183" s="1223" t="s">
        <v>782</v>
      </c>
      <c r="BQ183" s="1223"/>
      <c r="BR183" s="1222" t="s">
        <v>782</v>
      </c>
      <c r="BS183" s="1223" t="s">
        <v>893</v>
      </c>
      <c r="BT183" s="1222"/>
      <c r="BU183" s="1222" t="s">
        <v>611</v>
      </c>
      <c r="BV183" s="1222"/>
      <c r="BW183" s="1222"/>
      <c r="BX183" s="1135"/>
      <c r="BY183" s="1136"/>
      <c r="BZ183" s="1136"/>
      <c r="CA183" s="1136"/>
      <c r="CB183" s="1136"/>
      <c r="CC183" s="1136"/>
      <c r="CD183" s="1136"/>
      <c r="CE183" s="1136"/>
      <c r="CF183" s="1136"/>
      <c r="CG183" s="1136"/>
      <c r="CH183" s="1136"/>
      <c r="CI183" s="1136"/>
      <c r="CJ183" s="1136"/>
      <c r="CK183" s="1136"/>
      <c r="CL183" s="1136"/>
      <c r="CM183" s="1136"/>
      <c r="CN183" s="1136"/>
      <c r="CO183" s="1136"/>
      <c r="CP183" s="1136"/>
      <c r="CQ183" s="1136"/>
      <c r="CR183" s="1136"/>
      <c r="CS183" s="1136"/>
      <c r="CT183" s="1136"/>
      <c r="CU183" s="1136"/>
      <c r="CV183" s="1136"/>
      <c r="CW183" s="1136"/>
      <c r="CX183" s="1136"/>
      <c r="CY183" s="1136"/>
      <c r="CZ183" s="1136"/>
      <c r="DA183" s="1136"/>
      <c r="DB183" s="1136"/>
      <c r="DC183" s="1136"/>
      <c r="DD183" s="1136"/>
      <c r="DE183" s="1136"/>
      <c r="DF183" s="1136"/>
      <c r="DG183" s="1136"/>
      <c r="DH183" s="1136"/>
      <c r="DI183" s="1136"/>
      <c r="DJ183" s="1136"/>
      <c r="DK183" s="1136"/>
      <c r="DL183" s="1136"/>
    </row>
    <row r="184" spans="1:116" s="1127" customFormat="1" ht="17.100000000000001" customHeight="1">
      <c r="A184" s="840" t="s">
        <v>1641</v>
      </c>
      <c r="B184" s="840" t="s">
        <v>1576</v>
      </c>
      <c r="C184" s="844">
        <v>8000</v>
      </c>
      <c r="D184" s="1287">
        <v>42928</v>
      </c>
      <c r="E184" s="1222"/>
      <c r="F184" s="1223"/>
      <c r="G184" s="1222"/>
      <c r="H184" s="1223"/>
      <c r="I184" s="1223"/>
      <c r="J184" s="1222"/>
      <c r="K184" s="1223">
        <v>42864</v>
      </c>
      <c r="L184" s="1223"/>
      <c r="M184" s="1222" t="s">
        <v>782</v>
      </c>
      <c r="N184" s="1222" t="s">
        <v>380</v>
      </c>
      <c r="O184" s="1222"/>
      <c r="P184" s="1222" t="s">
        <v>380</v>
      </c>
      <c r="Q184" s="1223" t="s">
        <v>380</v>
      </c>
      <c r="R184" s="1223"/>
      <c r="S184" s="1222" t="s">
        <v>380</v>
      </c>
      <c r="T184" s="1223" t="s">
        <v>380</v>
      </c>
      <c r="U184" s="1223"/>
      <c r="V184" s="1222" t="s">
        <v>380</v>
      </c>
      <c r="W184" s="1222" t="s">
        <v>380</v>
      </c>
      <c r="X184" s="1223"/>
      <c r="Y184" s="1222" t="s">
        <v>380</v>
      </c>
      <c r="Z184" s="1223" t="s">
        <v>380</v>
      </c>
      <c r="AA184" s="1222"/>
      <c r="AB184" s="1222" t="s">
        <v>380</v>
      </c>
      <c r="AC184" s="1223" t="s">
        <v>380</v>
      </c>
      <c r="AD184" s="1279"/>
      <c r="AE184" s="1222" t="s">
        <v>380</v>
      </c>
      <c r="AF184" s="1223" t="s">
        <v>380</v>
      </c>
      <c r="AG184" s="1223"/>
      <c r="AH184" s="1222" t="s">
        <v>380</v>
      </c>
      <c r="AI184" s="1223">
        <v>42876</v>
      </c>
      <c r="AJ184" s="1223"/>
      <c r="AK184" s="1222" t="s">
        <v>782</v>
      </c>
      <c r="AL184" s="1223">
        <v>42876</v>
      </c>
      <c r="AM184" s="1222"/>
      <c r="AN184" s="1222" t="s">
        <v>782</v>
      </c>
      <c r="AO184" s="1223" t="s">
        <v>380</v>
      </c>
      <c r="AP184" s="1222"/>
      <c r="AQ184" s="1222"/>
      <c r="AR184" s="1223" t="s">
        <v>380</v>
      </c>
      <c r="AS184" s="1222"/>
      <c r="AT184" s="1222"/>
      <c r="AU184" s="1223" t="s">
        <v>380</v>
      </c>
      <c r="AV184" s="1222"/>
      <c r="AW184" s="1222"/>
      <c r="AX184" s="1223" t="s">
        <v>380</v>
      </c>
      <c r="AY184" s="1222"/>
      <c r="AZ184" s="1222"/>
      <c r="BA184" s="1223" t="s">
        <v>380</v>
      </c>
      <c r="BB184" s="1222"/>
      <c r="BC184" s="1222" t="s">
        <v>380</v>
      </c>
      <c r="BD184" s="1223" t="s">
        <v>380</v>
      </c>
      <c r="BE184" s="1222"/>
      <c r="BF184" s="1222"/>
      <c r="BG184" s="1223">
        <v>42887</v>
      </c>
      <c r="BH184" s="1223">
        <v>42904</v>
      </c>
      <c r="BI184" s="1222" t="s">
        <v>782</v>
      </c>
      <c r="BJ184" s="1223" t="s">
        <v>380</v>
      </c>
      <c r="BK184" s="1222"/>
      <c r="BL184" s="1222" t="s">
        <v>380</v>
      </c>
      <c r="BM184" s="1225" t="s">
        <v>380</v>
      </c>
      <c r="BN184" s="1225"/>
      <c r="BO184" s="1225" t="s">
        <v>380</v>
      </c>
      <c r="BP184" s="1223" t="s">
        <v>782</v>
      </c>
      <c r="BQ184" s="1223"/>
      <c r="BR184" s="1222" t="s">
        <v>782</v>
      </c>
      <c r="BS184" s="1223" t="s">
        <v>1707</v>
      </c>
      <c r="BT184" s="1222"/>
      <c r="BU184" s="1222" t="s">
        <v>611</v>
      </c>
      <c r="BV184" s="1222"/>
      <c r="BW184" s="1222"/>
      <c r="BX184" s="1135"/>
      <c r="BY184" s="1136"/>
      <c r="BZ184" s="1136"/>
      <c r="CA184" s="1136"/>
      <c r="CB184" s="1136"/>
      <c r="CC184" s="1136"/>
      <c r="CD184" s="1136"/>
      <c r="CE184" s="1136"/>
      <c r="CF184" s="1136"/>
      <c r="CG184" s="1136"/>
      <c r="CH184" s="1136"/>
      <c r="CI184" s="1136"/>
      <c r="CJ184" s="1136"/>
      <c r="CK184" s="1136"/>
      <c r="CL184" s="1136"/>
      <c r="CM184" s="1136"/>
      <c r="CN184" s="1136"/>
      <c r="CO184" s="1136"/>
      <c r="CP184" s="1136"/>
      <c r="CQ184" s="1136"/>
      <c r="CR184" s="1136"/>
      <c r="CS184" s="1136"/>
      <c r="CT184" s="1136"/>
      <c r="CU184" s="1136"/>
      <c r="CV184" s="1136"/>
      <c r="CW184" s="1136"/>
      <c r="CX184" s="1136"/>
      <c r="CY184" s="1136"/>
      <c r="CZ184" s="1136"/>
      <c r="DA184" s="1136"/>
      <c r="DB184" s="1136"/>
      <c r="DC184" s="1136"/>
      <c r="DD184" s="1136"/>
      <c r="DE184" s="1136"/>
      <c r="DF184" s="1136"/>
      <c r="DG184" s="1136"/>
      <c r="DH184" s="1136"/>
      <c r="DI184" s="1136"/>
      <c r="DJ184" s="1136"/>
      <c r="DK184" s="1136"/>
      <c r="DL184" s="1136"/>
    </row>
    <row r="185" spans="1:116" s="1127" customFormat="1" ht="17.100000000000001" customHeight="1">
      <c r="A185" s="840" t="s">
        <v>1642</v>
      </c>
      <c r="B185" s="840" t="s">
        <v>1580</v>
      </c>
      <c r="C185" s="844">
        <v>8000</v>
      </c>
      <c r="D185" s="1287">
        <v>42928</v>
      </c>
      <c r="E185" s="1222"/>
      <c r="F185" s="1223"/>
      <c r="G185" s="1222"/>
      <c r="H185" s="1223"/>
      <c r="I185" s="1223"/>
      <c r="J185" s="1222"/>
      <c r="K185" s="1223">
        <v>42864</v>
      </c>
      <c r="L185" s="1223"/>
      <c r="M185" s="1222" t="s">
        <v>782</v>
      </c>
      <c r="N185" s="1222" t="s">
        <v>380</v>
      </c>
      <c r="O185" s="1222"/>
      <c r="P185" s="1222" t="s">
        <v>380</v>
      </c>
      <c r="Q185" s="1223" t="s">
        <v>380</v>
      </c>
      <c r="R185" s="1223"/>
      <c r="S185" s="1222" t="s">
        <v>380</v>
      </c>
      <c r="T185" s="1223" t="s">
        <v>380</v>
      </c>
      <c r="U185" s="1223"/>
      <c r="V185" s="1222" t="s">
        <v>380</v>
      </c>
      <c r="W185" s="1222" t="s">
        <v>380</v>
      </c>
      <c r="X185" s="1223"/>
      <c r="Y185" s="1222" t="s">
        <v>380</v>
      </c>
      <c r="Z185" s="1223" t="s">
        <v>380</v>
      </c>
      <c r="AA185" s="1222"/>
      <c r="AB185" s="1222" t="s">
        <v>380</v>
      </c>
      <c r="AC185" s="1223" t="s">
        <v>380</v>
      </c>
      <c r="AD185" s="1223"/>
      <c r="AE185" s="1222" t="s">
        <v>380</v>
      </c>
      <c r="AF185" s="1223" t="s">
        <v>380</v>
      </c>
      <c r="AG185" s="1223"/>
      <c r="AH185" s="1222" t="s">
        <v>380</v>
      </c>
      <c r="AI185" s="1223">
        <v>42876</v>
      </c>
      <c r="AJ185" s="1223"/>
      <c r="AK185" s="1222" t="s">
        <v>782</v>
      </c>
      <c r="AL185" s="1223">
        <v>42876</v>
      </c>
      <c r="AM185" s="1222"/>
      <c r="AN185" s="1222" t="s">
        <v>782</v>
      </c>
      <c r="AO185" s="1223" t="s">
        <v>380</v>
      </c>
      <c r="AP185" s="1222"/>
      <c r="AQ185" s="1222"/>
      <c r="AR185" s="1223" t="s">
        <v>380</v>
      </c>
      <c r="AS185" s="1222"/>
      <c r="AT185" s="1222"/>
      <c r="AU185" s="1223" t="s">
        <v>380</v>
      </c>
      <c r="AV185" s="1222"/>
      <c r="AW185" s="1222"/>
      <c r="AX185" s="1223" t="s">
        <v>380</v>
      </c>
      <c r="AY185" s="1222"/>
      <c r="AZ185" s="1222"/>
      <c r="BA185" s="1223" t="s">
        <v>380</v>
      </c>
      <c r="BB185" s="1222"/>
      <c r="BC185" s="1222" t="s">
        <v>380</v>
      </c>
      <c r="BD185" s="1223" t="s">
        <v>380</v>
      </c>
      <c r="BE185" s="1222"/>
      <c r="BF185" s="1222"/>
      <c r="BG185" s="1223">
        <v>42904</v>
      </c>
      <c r="BH185" s="1223">
        <v>42904</v>
      </c>
      <c r="BI185" s="1222" t="s">
        <v>782</v>
      </c>
      <c r="BJ185" s="1223" t="s">
        <v>380</v>
      </c>
      <c r="BK185" s="1222"/>
      <c r="BL185" s="1222" t="s">
        <v>380</v>
      </c>
      <c r="BM185" s="1225" t="s">
        <v>380</v>
      </c>
      <c r="BN185" s="1225"/>
      <c r="BO185" s="1225" t="s">
        <v>380</v>
      </c>
      <c r="BP185" s="1223" t="s">
        <v>782</v>
      </c>
      <c r="BQ185" s="1223"/>
      <c r="BR185" s="1222" t="s">
        <v>782</v>
      </c>
      <c r="BS185" s="1223" t="s">
        <v>1707</v>
      </c>
      <c r="BT185" s="1222"/>
      <c r="BU185" s="1222" t="s">
        <v>611</v>
      </c>
      <c r="BV185" s="1222"/>
      <c r="BW185" s="1222"/>
      <c r="BX185" s="1135"/>
      <c r="BY185" s="1136"/>
      <c r="BZ185" s="1136"/>
      <c r="CA185" s="1136"/>
      <c r="CB185" s="1136"/>
      <c r="CC185" s="1136"/>
      <c r="CD185" s="1136"/>
      <c r="CE185" s="1136"/>
      <c r="CF185" s="1136"/>
      <c r="CG185" s="1136"/>
      <c r="CH185" s="1136"/>
      <c r="CI185" s="1136"/>
      <c r="CJ185" s="1136"/>
      <c r="CK185" s="1136"/>
      <c r="CL185" s="1136"/>
      <c r="CM185" s="1136"/>
      <c r="CN185" s="1136"/>
      <c r="CO185" s="1136"/>
      <c r="CP185" s="1136"/>
      <c r="CQ185" s="1136"/>
      <c r="CR185" s="1136"/>
      <c r="CS185" s="1136"/>
      <c r="CT185" s="1136"/>
      <c r="CU185" s="1136"/>
      <c r="CV185" s="1136"/>
      <c r="CW185" s="1136"/>
      <c r="CX185" s="1136"/>
      <c r="CY185" s="1136"/>
      <c r="CZ185" s="1136"/>
      <c r="DA185" s="1136"/>
      <c r="DB185" s="1136"/>
      <c r="DC185" s="1136"/>
      <c r="DD185" s="1136"/>
      <c r="DE185" s="1136"/>
      <c r="DF185" s="1136"/>
      <c r="DG185" s="1136"/>
      <c r="DH185" s="1136"/>
      <c r="DI185" s="1136"/>
      <c r="DJ185" s="1136"/>
      <c r="DK185" s="1136"/>
      <c r="DL185" s="1136"/>
    </row>
    <row r="186" spans="1:116" s="1127" customFormat="1" ht="17.100000000000001" customHeight="1">
      <c r="A186" s="841" t="s">
        <v>1661</v>
      </c>
      <c r="B186" s="866">
        <v>2183317</v>
      </c>
      <c r="C186" s="844">
        <v>3986</v>
      </c>
      <c r="D186" s="903">
        <v>42933</v>
      </c>
      <c r="E186" s="1222"/>
      <c r="F186" s="1223"/>
      <c r="G186" s="1222"/>
      <c r="H186" s="1223"/>
      <c r="I186" s="1223"/>
      <c r="J186" s="1222"/>
      <c r="K186" s="1223">
        <v>42896</v>
      </c>
      <c r="L186" s="1223"/>
      <c r="M186" s="1222" t="s">
        <v>782</v>
      </c>
      <c r="N186" s="1222" t="s">
        <v>380</v>
      </c>
      <c r="O186" s="1222"/>
      <c r="P186" s="1222" t="s">
        <v>380</v>
      </c>
      <c r="Q186" s="1223">
        <v>42903</v>
      </c>
      <c r="R186" s="1223"/>
      <c r="S186" s="1222" t="s">
        <v>782</v>
      </c>
      <c r="T186" s="1222" t="s">
        <v>380</v>
      </c>
      <c r="U186" s="1223"/>
      <c r="V186" s="1222" t="s">
        <v>380</v>
      </c>
      <c r="W186" s="1223">
        <v>42903</v>
      </c>
      <c r="X186" s="1223"/>
      <c r="Y186" s="1222" t="s">
        <v>782</v>
      </c>
      <c r="Z186" s="1223">
        <v>42903</v>
      </c>
      <c r="AA186" s="1222"/>
      <c r="AB186" s="1222" t="s">
        <v>782</v>
      </c>
      <c r="AC186" s="1223" t="s">
        <v>380</v>
      </c>
      <c r="AD186" s="1223"/>
      <c r="AE186" s="1222" t="s">
        <v>380</v>
      </c>
      <c r="AF186" s="1223" t="s">
        <v>380</v>
      </c>
      <c r="AG186" s="1223"/>
      <c r="AH186" s="1222" t="s">
        <v>380</v>
      </c>
      <c r="AI186" s="1223" t="s">
        <v>380</v>
      </c>
      <c r="AJ186" s="1223"/>
      <c r="AK186" s="1222" t="s">
        <v>380</v>
      </c>
      <c r="AL186" s="1223" t="s">
        <v>380</v>
      </c>
      <c r="AM186" s="1222"/>
      <c r="AN186" s="1222" t="s">
        <v>380</v>
      </c>
      <c r="AO186" s="1223" t="s">
        <v>380</v>
      </c>
      <c r="AP186" s="1222"/>
      <c r="AQ186" s="1222"/>
      <c r="AR186" s="1223" t="s">
        <v>380</v>
      </c>
      <c r="AS186" s="1222"/>
      <c r="AT186" s="1222"/>
      <c r="AU186" s="1223" t="s">
        <v>380</v>
      </c>
      <c r="AV186" s="1222"/>
      <c r="AW186" s="1222"/>
      <c r="AX186" s="1223" t="s">
        <v>380</v>
      </c>
      <c r="AY186" s="1222"/>
      <c r="AZ186" s="1222"/>
      <c r="BA186" s="1223" t="s">
        <v>1487</v>
      </c>
      <c r="BB186" s="1222"/>
      <c r="BC186" s="1222" t="s">
        <v>1487</v>
      </c>
      <c r="BD186" s="1223" t="s">
        <v>380</v>
      </c>
      <c r="BE186" s="1222"/>
      <c r="BF186" s="1222"/>
      <c r="BG186" s="1223" t="s">
        <v>380</v>
      </c>
      <c r="BH186" s="1222"/>
      <c r="BI186" s="1222" t="s">
        <v>380</v>
      </c>
      <c r="BJ186" s="1223">
        <v>42889</v>
      </c>
      <c r="BK186" s="1222">
        <v>42926</v>
      </c>
      <c r="BL186" s="1222" t="s">
        <v>782</v>
      </c>
      <c r="BM186" s="1225" t="s">
        <v>380</v>
      </c>
      <c r="BN186" s="1225"/>
      <c r="BO186" s="1225" t="s">
        <v>380</v>
      </c>
      <c r="BP186" s="1223" t="s">
        <v>782</v>
      </c>
      <c r="BQ186" s="1223"/>
      <c r="BR186" s="1222" t="s">
        <v>782</v>
      </c>
      <c r="BS186" s="1223" t="s">
        <v>893</v>
      </c>
      <c r="BT186" s="1222"/>
      <c r="BU186" s="1222" t="s">
        <v>611</v>
      </c>
      <c r="BV186" s="1222"/>
      <c r="BW186" s="1222"/>
      <c r="BX186" s="1135"/>
      <c r="BY186" s="1136"/>
      <c r="BZ186" s="1136"/>
      <c r="CA186" s="1136"/>
      <c r="CB186" s="1136"/>
      <c r="CC186" s="1136"/>
      <c r="CD186" s="1136"/>
      <c r="CE186" s="1136"/>
      <c r="CF186" s="1136"/>
      <c r="CG186" s="1136"/>
      <c r="CH186" s="1136"/>
      <c r="CI186" s="1136"/>
      <c r="CJ186" s="1136"/>
      <c r="CK186" s="1136"/>
      <c r="CL186" s="1136"/>
      <c r="CM186" s="1136"/>
      <c r="CN186" s="1136"/>
      <c r="CO186" s="1136"/>
      <c r="CP186" s="1136"/>
      <c r="CQ186" s="1136"/>
      <c r="CR186" s="1136"/>
      <c r="CS186" s="1136"/>
      <c r="CT186" s="1136"/>
      <c r="CU186" s="1136"/>
      <c r="CV186" s="1136"/>
      <c r="CW186" s="1136"/>
      <c r="CX186" s="1136"/>
      <c r="CY186" s="1136"/>
      <c r="CZ186" s="1136"/>
      <c r="DA186" s="1136"/>
      <c r="DB186" s="1136"/>
      <c r="DC186" s="1136"/>
      <c r="DD186" s="1136"/>
      <c r="DE186" s="1136"/>
      <c r="DF186" s="1136"/>
      <c r="DG186" s="1136"/>
      <c r="DH186" s="1136"/>
      <c r="DI186" s="1136"/>
      <c r="DJ186" s="1136"/>
      <c r="DK186" s="1136"/>
      <c r="DL186" s="1136"/>
    </row>
    <row r="187" spans="1:116" s="1127" customFormat="1" ht="17.100000000000001" customHeight="1">
      <c r="A187" s="841" t="s">
        <v>1662</v>
      </c>
      <c r="B187" s="866">
        <v>2183319</v>
      </c>
      <c r="C187" s="844">
        <v>3986</v>
      </c>
      <c r="D187" s="903">
        <v>42933</v>
      </c>
      <c r="E187" s="1222"/>
      <c r="F187" s="1223"/>
      <c r="G187" s="1222"/>
      <c r="H187" s="1223"/>
      <c r="I187" s="1223"/>
      <c r="J187" s="1222"/>
      <c r="K187" s="1223">
        <v>42896</v>
      </c>
      <c r="L187" s="1223"/>
      <c r="M187" s="1222" t="s">
        <v>782</v>
      </c>
      <c r="N187" s="1222" t="s">
        <v>380</v>
      </c>
      <c r="O187" s="1222"/>
      <c r="P187" s="1222" t="s">
        <v>380</v>
      </c>
      <c r="Q187" s="1223">
        <v>42903</v>
      </c>
      <c r="R187" s="1223"/>
      <c r="S187" s="1222" t="s">
        <v>782</v>
      </c>
      <c r="T187" s="1222" t="s">
        <v>380</v>
      </c>
      <c r="U187" s="1223"/>
      <c r="V187" s="1222" t="s">
        <v>380</v>
      </c>
      <c r="W187" s="1223">
        <v>42903</v>
      </c>
      <c r="X187" s="1223"/>
      <c r="Y187" s="1222" t="s">
        <v>782</v>
      </c>
      <c r="Z187" s="1223">
        <v>42903</v>
      </c>
      <c r="AA187" s="1222"/>
      <c r="AB187" s="1222" t="s">
        <v>782</v>
      </c>
      <c r="AC187" s="1223" t="s">
        <v>380</v>
      </c>
      <c r="AD187" s="1223"/>
      <c r="AE187" s="1222" t="s">
        <v>380</v>
      </c>
      <c r="AF187" s="1223" t="s">
        <v>380</v>
      </c>
      <c r="AG187" s="1223"/>
      <c r="AH187" s="1222" t="s">
        <v>380</v>
      </c>
      <c r="AI187" s="1223" t="s">
        <v>380</v>
      </c>
      <c r="AJ187" s="1223"/>
      <c r="AK187" s="1222" t="s">
        <v>380</v>
      </c>
      <c r="AL187" s="1223" t="s">
        <v>380</v>
      </c>
      <c r="AM187" s="1222"/>
      <c r="AN187" s="1222" t="s">
        <v>380</v>
      </c>
      <c r="AO187" s="1223" t="s">
        <v>380</v>
      </c>
      <c r="AP187" s="1222"/>
      <c r="AQ187" s="1222"/>
      <c r="AR187" s="1223" t="s">
        <v>380</v>
      </c>
      <c r="AS187" s="1222"/>
      <c r="AT187" s="1222"/>
      <c r="AU187" s="1223" t="s">
        <v>380</v>
      </c>
      <c r="AV187" s="1222"/>
      <c r="AW187" s="1222"/>
      <c r="AX187" s="1223" t="s">
        <v>380</v>
      </c>
      <c r="AY187" s="1222"/>
      <c r="AZ187" s="1222"/>
      <c r="BA187" s="1223" t="s">
        <v>1487</v>
      </c>
      <c r="BB187" s="1222"/>
      <c r="BC187" s="1222" t="s">
        <v>1487</v>
      </c>
      <c r="BD187" s="1223" t="s">
        <v>380</v>
      </c>
      <c r="BE187" s="1222"/>
      <c r="BF187" s="1222"/>
      <c r="BG187" s="1223" t="s">
        <v>380</v>
      </c>
      <c r="BH187" s="1222"/>
      <c r="BI187" s="1222" t="s">
        <v>380</v>
      </c>
      <c r="BJ187" s="1223">
        <v>42896</v>
      </c>
      <c r="BK187" s="1222">
        <v>42897</v>
      </c>
      <c r="BL187" s="1222" t="s">
        <v>782</v>
      </c>
      <c r="BM187" s="1225" t="s">
        <v>380</v>
      </c>
      <c r="BN187" s="1225"/>
      <c r="BO187" s="1225" t="s">
        <v>380</v>
      </c>
      <c r="BP187" s="1223" t="s">
        <v>782</v>
      </c>
      <c r="BQ187" s="1223"/>
      <c r="BR187" s="1222" t="s">
        <v>782</v>
      </c>
      <c r="BS187" s="1223" t="s">
        <v>893</v>
      </c>
      <c r="BT187" s="1222"/>
      <c r="BU187" s="1222" t="s">
        <v>611</v>
      </c>
      <c r="BV187" s="1222"/>
      <c r="BW187" s="1222"/>
      <c r="BX187" s="1135"/>
      <c r="BY187" s="1136"/>
      <c r="BZ187" s="1136"/>
      <c r="CA187" s="1136"/>
      <c r="CB187" s="1136"/>
      <c r="CC187" s="1136"/>
      <c r="CD187" s="1136"/>
      <c r="CE187" s="1136"/>
      <c r="CF187" s="1136"/>
      <c r="CG187" s="1136"/>
      <c r="CH187" s="1136"/>
      <c r="CI187" s="1136"/>
      <c r="CJ187" s="1136"/>
      <c r="CK187" s="1136"/>
      <c r="CL187" s="1136"/>
      <c r="CM187" s="1136"/>
      <c r="CN187" s="1136"/>
      <c r="CO187" s="1136"/>
      <c r="CP187" s="1136"/>
      <c r="CQ187" s="1136"/>
      <c r="CR187" s="1136"/>
      <c r="CS187" s="1136"/>
      <c r="CT187" s="1136"/>
      <c r="CU187" s="1136"/>
      <c r="CV187" s="1136"/>
      <c r="CW187" s="1136"/>
      <c r="CX187" s="1136"/>
      <c r="CY187" s="1136"/>
      <c r="CZ187" s="1136"/>
      <c r="DA187" s="1136"/>
      <c r="DB187" s="1136"/>
      <c r="DC187" s="1136"/>
      <c r="DD187" s="1136"/>
      <c r="DE187" s="1136"/>
      <c r="DF187" s="1136"/>
      <c r="DG187" s="1136"/>
      <c r="DH187" s="1136"/>
      <c r="DI187" s="1136"/>
      <c r="DJ187" s="1136"/>
      <c r="DK187" s="1136"/>
      <c r="DL187" s="1136"/>
    </row>
    <row r="188" spans="1:116" s="1127" customFormat="1" ht="17.100000000000001" customHeight="1">
      <c r="A188" s="841" t="s">
        <v>1663</v>
      </c>
      <c r="B188" s="866">
        <v>2183322</v>
      </c>
      <c r="C188" s="844">
        <v>3986</v>
      </c>
      <c r="D188" s="903">
        <v>42933</v>
      </c>
      <c r="E188" s="1222"/>
      <c r="F188" s="1223"/>
      <c r="G188" s="1222"/>
      <c r="H188" s="1223"/>
      <c r="I188" s="1223"/>
      <c r="J188" s="1222"/>
      <c r="K188" s="1223">
        <v>42896</v>
      </c>
      <c r="L188" s="1223"/>
      <c r="M188" s="1222" t="s">
        <v>782</v>
      </c>
      <c r="N188" s="1222" t="s">
        <v>380</v>
      </c>
      <c r="O188" s="1222"/>
      <c r="P188" s="1222" t="s">
        <v>380</v>
      </c>
      <c r="Q188" s="1223">
        <v>42903</v>
      </c>
      <c r="R188" s="1223"/>
      <c r="S188" s="1222" t="s">
        <v>782</v>
      </c>
      <c r="T188" s="1222" t="s">
        <v>380</v>
      </c>
      <c r="U188" s="1223"/>
      <c r="V188" s="1222" t="s">
        <v>380</v>
      </c>
      <c r="W188" s="1223">
        <v>42903</v>
      </c>
      <c r="X188" s="1223"/>
      <c r="Y188" s="1222" t="s">
        <v>782</v>
      </c>
      <c r="Z188" s="1223">
        <v>42903</v>
      </c>
      <c r="AA188" s="1222"/>
      <c r="AB188" s="1222" t="s">
        <v>782</v>
      </c>
      <c r="AC188" s="1223" t="s">
        <v>380</v>
      </c>
      <c r="AD188" s="1223"/>
      <c r="AE188" s="1222" t="s">
        <v>380</v>
      </c>
      <c r="AF188" s="1223" t="s">
        <v>380</v>
      </c>
      <c r="AG188" s="1223"/>
      <c r="AH188" s="1222" t="s">
        <v>380</v>
      </c>
      <c r="AI188" s="1223" t="s">
        <v>380</v>
      </c>
      <c r="AJ188" s="1223"/>
      <c r="AK188" s="1222" t="s">
        <v>380</v>
      </c>
      <c r="AL188" s="1223" t="s">
        <v>380</v>
      </c>
      <c r="AM188" s="1222"/>
      <c r="AN188" s="1222" t="s">
        <v>380</v>
      </c>
      <c r="AO188" s="1223" t="s">
        <v>380</v>
      </c>
      <c r="AP188" s="1222"/>
      <c r="AQ188" s="1222"/>
      <c r="AR188" s="1223" t="s">
        <v>380</v>
      </c>
      <c r="AS188" s="1222"/>
      <c r="AT188" s="1222"/>
      <c r="AU188" s="1223" t="s">
        <v>380</v>
      </c>
      <c r="AV188" s="1222"/>
      <c r="AW188" s="1222"/>
      <c r="AX188" s="1223" t="s">
        <v>380</v>
      </c>
      <c r="AY188" s="1222"/>
      <c r="AZ188" s="1222"/>
      <c r="BA188" s="1223">
        <v>42897</v>
      </c>
      <c r="BB188" s="1222"/>
      <c r="BC188" s="1222" t="s">
        <v>782</v>
      </c>
      <c r="BD188" s="1223" t="s">
        <v>380</v>
      </c>
      <c r="BE188" s="1222"/>
      <c r="BF188" s="1222"/>
      <c r="BG188" s="1223" t="s">
        <v>380</v>
      </c>
      <c r="BH188" s="1222"/>
      <c r="BI188" s="1222" t="s">
        <v>380</v>
      </c>
      <c r="BJ188" s="1223">
        <v>42904</v>
      </c>
      <c r="BK188" s="1222">
        <v>42897</v>
      </c>
      <c r="BL188" s="1222" t="s">
        <v>782</v>
      </c>
      <c r="BM188" s="1225" t="s">
        <v>380</v>
      </c>
      <c r="BN188" s="1225"/>
      <c r="BO188" s="1225" t="s">
        <v>380</v>
      </c>
      <c r="BP188" s="1223" t="s">
        <v>782</v>
      </c>
      <c r="BQ188" s="1223"/>
      <c r="BR188" s="1222" t="s">
        <v>782</v>
      </c>
      <c r="BS188" s="1223" t="s">
        <v>893</v>
      </c>
      <c r="BT188" s="1222"/>
      <c r="BU188" s="1222" t="s">
        <v>611</v>
      </c>
      <c r="BV188" s="1222"/>
      <c r="BW188" s="1222"/>
      <c r="BX188" s="1135"/>
      <c r="BY188" s="1136"/>
      <c r="BZ188" s="1136"/>
      <c r="CA188" s="1136"/>
      <c r="CB188" s="1136"/>
      <c r="CC188" s="1136"/>
      <c r="CD188" s="1136"/>
      <c r="CE188" s="1136"/>
      <c r="CF188" s="1136"/>
      <c r="CG188" s="1136"/>
      <c r="CH188" s="1136"/>
      <c r="CI188" s="1136"/>
      <c r="CJ188" s="1136"/>
      <c r="CK188" s="1136"/>
      <c r="CL188" s="1136"/>
      <c r="CM188" s="1136"/>
      <c r="CN188" s="1136"/>
      <c r="CO188" s="1136"/>
      <c r="CP188" s="1136"/>
      <c r="CQ188" s="1136"/>
      <c r="CR188" s="1136"/>
      <c r="CS188" s="1136"/>
      <c r="CT188" s="1136"/>
      <c r="CU188" s="1136"/>
      <c r="CV188" s="1136"/>
      <c r="CW188" s="1136"/>
      <c r="CX188" s="1136"/>
      <c r="CY188" s="1136"/>
      <c r="CZ188" s="1136"/>
      <c r="DA188" s="1136"/>
      <c r="DB188" s="1136"/>
      <c r="DC188" s="1136"/>
      <c r="DD188" s="1136"/>
      <c r="DE188" s="1136"/>
      <c r="DF188" s="1136"/>
      <c r="DG188" s="1136"/>
      <c r="DH188" s="1136"/>
      <c r="DI188" s="1136"/>
      <c r="DJ188" s="1136"/>
      <c r="DK188" s="1136"/>
      <c r="DL188" s="1136"/>
    </row>
    <row r="189" spans="1:116" s="1127" customFormat="1" ht="17.100000000000001" customHeight="1">
      <c r="A189" s="841" t="s">
        <v>1664</v>
      </c>
      <c r="B189" s="866">
        <v>2183323</v>
      </c>
      <c r="C189" s="844">
        <v>4484</v>
      </c>
      <c r="D189" s="903">
        <v>42933</v>
      </c>
      <c r="E189" s="1222"/>
      <c r="F189" s="1223"/>
      <c r="G189" s="1222"/>
      <c r="H189" s="1223"/>
      <c r="I189" s="1223"/>
      <c r="J189" s="1222"/>
      <c r="K189" s="1223">
        <v>42896</v>
      </c>
      <c r="L189" s="1223"/>
      <c r="M189" s="1222" t="s">
        <v>782</v>
      </c>
      <c r="N189" s="1222" t="s">
        <v>380</v>
      </c>
      <c r="O189" s="1222"/>
      <c r="P189" s="1222" t="s">
        <v>380</v>
      </c>
      <c r="Q189" s="1223">
        <v>42903</v>
      </c>
      <c r="R189" s="1223"/>
      <c r="S189" s="1222" t="s">
        <v>782</v>
      </c>
      <c r="T189" s="1222" t="s">
        <v>380</v>
      </c>
      <c r="U189" s="1223"/>
      <c r="V189" s="1222" t="s">
        <v>380</v>
      </c>
      <c r="W189" s="1223">
        <v>42903</v>
      </c>
      <c r="X189" s="1223"/>
      <c r="Y189" s="1222" t="s">
        <v>782</v>
      </c>
      <c r="Z189" s="1223">
        <v>42903</v>
      </c>
      <c r="AA189" s="1222"/>
      <c r="AB189" s="1222" t="s">
        <v>782</v>
      </c>
      <c r="AC189" s="1223" t="s">
        <v>380</v>
      </c>
      <c r="AD189" s="1223"/>
      <c r="AE189" s="1222" t="s">
        <v>380</v>
      </c>
      <c r="AF189" s="1223" t="s">
        <v>380</v>
      </c>
      <c r="AG189" s="1223"/>
      <c r="AH189" s="1222" t="s">
        <v>380</v>
      </c>
      <c r="AI189" s="1223" t="s">
        <v>380</v>
      </c>
      <c r="AJ189" s="1223"/>
      <c r="AK189" s="1222" t="s">
        <v>380</v>
      </c>
      <c r="AL189" s="1223" t="s">
        <v>380</v>
      </c>
      <c r="AM189" s="1222"/>
      <c r="AN189" s="1222" t="s">
        <v>380</v>
      </c>
      <c r="AO189" s="1223" t="s">
        <v>380</v>
      </c>
      <c r="AP189" s="1222"/>
      <c r="AQ189" s="1222"/>
      <c r="AR189" s="1223" t="s">
        <v>380</v>
      </c>
      <c r="AS189" s="1222"/>
      <c r="AT189" s="1222"/>
      <c r="AU189" s="1223" t="s">
        <v>380</v>
      </c>
      <c r="AV189" s="1222"/>
      <c r="AW189" s="1222"/>
      <c r="AX189" s="1223" t="s">
        <v>380</v>
      </c>
      <c r="AY189" s="1222"/>
      <c r="AZ189" s="1222"/>
      <c r="BA189" s="1223">
        <v>42897</v>
      </c>
      <c r="BB189" s="1222"/>
      <c r="BC189" s="1222" t="s">
        <v>782</v>
      </c>
      <c r="BD189" s="1223" t="s">
        <v>380</v>
      </c>
      <c r="BE189" s="1222"/>
      <c r="BF189" s="1222"/>
      <c r="BG189" s="1223" t="s">
        <v>380</v>
      </c>
      <c r="BH189" s="1222"/>
      <c r="BI189" s="1222" t="s">
        <v>380</v>
      </c>
      <c r="BJ189" s="1223">
        <v>42889</v>
      </c>
      <c r="BK189" s="1222">
        <v>42927</v>
      </c>
      <c r="BL189" s="1222" t="s">
        <v>782</v>
      </c>
      <c r="BM189" s="1225" t="s">
        <v>380</v>
      </c>
      <c r="BN189" s="1225"/>
      <c r="BO189" s="1225" t="s">
        <v>380</v>
      </c>
      <c r="BP189" s="1223" t="s">
        <v>782</v>
      </c>
      <c r="BQ189" s="1223"/>
      <c r="BR189" s="1222" t="s">
        <v>782</v>
      </c>
      <c r="BS189" s="1223" t="s">
        <v>893</v>
      </c>
      <c r="BT189" s="1222"/>
      <c r="BU189" s="1222" t="s">
        <v>611</v>
      </c>
      <c r="BV189" s="1222"/>
      <c r="BW189" s="1222"/>
      <c r="BX189" s="1135"/>
      <c r="BY189" s="1136"/>
      <c r="BZ189" s="1136"/>
      <c r="CA189" s="1136"/>
      <c r="CB189" s="1136"/>
      <c r="CC189" s="1136"/>
      <c r="CD189" s="1136"/>
      <c r="CE189" s="1136"/>
      <c r="CF189" s="1136"/>
      <c r="CG189" s="1136"/>
      <c r="CH189" s="1136"/>
      <c r="CI189" s="1136"/>
      <c r="CJ189" s="1136"/>
      <c r="CK189" s="1136"/>
      <c r="CL189" s="1136"/>
      <c r="CM189" s="1136"/>
      <c r="CN189" s="1136"/>
      <c r="CO189" s="1136"/>
      <c r="CP189" s="1136"/>
      <c r="CQ189" s="1136"/>
      <c r="CR189" s="1136"/>
      <c r="CS189" s="1136"/>
      <c r="CT189" s="1136"/>
      <c r="CU189" s="1136"/>
      <c r="CV189" s="1136"/>
      <c r="CW189" s="1136"/>
      <c r="CX189" s="1136"/>
      <c r="CY189" s="1136"/>
      <c r="CZ189" s="1136"/>
      <c r="DA189" s="1136"/>
      <c r="DB189" s="1136"/>
      <c r="DC189" s="1136"/>
      <c r="DD189" s="1136"/>
      <c r="DE189" s="1136"/>
      <c r="DF189" s="1136"/>
      <c r="DG189" s="1136"/>
      <c r="DH189" s="1136"/>
      <c r="DI189" s="1136"/>
      <c r="DJ189" s="1136"/>
      <c r="DK189" s="1136"/>
      <c r="DL189" s="1136"/>
    </row>
    <row r="190" spans="1:116" s="1127" customFormat="1" ht="17.100000000000001" customHeight="1">
      <c r="A190" s="841" t="s">
        <v>1665</v>
      </c>
      <c r="B190" s="866">
        <v>2283317</v>
      </c>
      <c r="C190" s="844">
        <v>1995</v>
      </c>
      <c r="D190" s="903">
        <v>42933</v>
      </c>
      <c r="E190" s="1222"/>
      <c r="F190" s="1223"/>
      <c r="G190" s="1222"/>
      <c r="H190" s="1223"/>
      <c r="I190" s="1223"/>
      <c r="J190" s="1222"/>
      <c r="K190" s="1223">
        <v>42896</v>
      </c>
      <c r="L190" s="1223"/>
      <c r="M190" s="1222" t="s">
        <v>782</v>
      </c>
      <c r="N190" s="1222" t="s">
        <v>380</v>
      </c>
      <c r="O190" s="1222"/>
      <c r="P190" s="1222" t="s">
        <v>380</v>
      </c>
      <c r="Q190" s="1223">
        <v>42903</v>
      </c>
      <c r="R190" s="1223"/>
      <c r="S190" s="1222" t="s">
        <v>782</v>
      </c>
      <c r="T190" s="1222" t="s">
        <v>380</v>
      </c>
      <c r="U190" s="1223"/>
      <c r="V190" s="1222" t="s">
        <v>380</v>
      </c>
      <c r="W190" s="1223">
        <v>42903</v>
      </c>
      <c r="X190" s="1223">
        <v>42928</v>
      </c>
      <c r="Y190" s="1222" t="s">
        <v>782</v>
      </c>
      <c r="Z190" s="1223">
        <v>42903</v>
      </c>
      <c r="AA190" s="1222"/>
      <c r="AB190" s="1222" t="s">
        <v>782</v>
      </c>
      <c r="AC190" s="1223">
        <v>42903</v>
      </c>
      <c r="AD190" s="1223"/>
      <c r="AE190" s="1222" t="s">
        <v>782</v>
      </c>
      <c r="AF190" s="1223" t="s">
        <v>380</v>
      </c>
      <c r="AG190" s="1223"/>
      <c r="AH190" s="1222" t="s">
        <v>380</v>
      </c>
      <c r="AI190" s="1223" t="s">
        <v>380</v>
      </c>
      <c r="AJ190" s="1223"/>
      <c r="AK190" s="1222" t="s">
        <v>380</v>
      </c>
      <c r="AL190" s="1223" t="s">
        <v>380</v>
      </c>
      <c r="AM190" s="1222"/>
      <c r="AN190" s="1222" t="s">
        <v>380</v>
      </c>
      <c r="AO190" s="1223" t="s">
        <v>380</v>
      </c>
      <c r="AP190" s="1222"/>
      <c r="AQ190" s="1222"/>
      <c r="AR190" s="1223" t="s">
        <v>380</v>
      </c>
      <c r="AS190" s="1222"/>
      <c r="AT190" s="1222"/>
      <c r="AU190" s="1223" t="s">
        <v>380</v>
      </c>
      <c r="AV190" s="1222"/>
      <c r="AW190" s="1222"/>
      <c r="AX190" s="1223" t="s">
        <v>380</v>
      </c>
      <c r="AY190" s="1222"/>
      <c r="AZ190" s="1222"/>
      <c r="BA190" s="1223" t="s">
        <v>1487</v>
      </c>
      <c r="BB190" s="1222"/>
      <c r="BC190" s="1222" t="s">
        <v>1487</v>
      </c>
      <c r="BD190" s="1223" t="s">
        <v>380</v>
      </c>
      <c r="BE190" s="1222"/>
      <c r="BF190" s="1222"/>
      <c r="BG190" s="1223" t="s">
        <v>380</v>
      </c>
      <c r="BH190" s="1222"/>
      <c r="BI190" s="1222" t="s">
        <v>380</v>
      </c>
      <c r="BJ190" s="1223">
        <v>42889</v>
      </c>
      <c r="BK190" s="1222">
        <v>42934</v>
      </c>
      <c r="BL190" s="1222" t="s">
        <v>782</v>
      </c>
      <c r="BM190" s="1225" t="s">
        <v>380</v>
      </c>
      <c r="BN190" s="1225"/>
      <c r="BO190" s="1225" t="s">
        <v>380</v>
      </c>
      <c r="BP190" s="1223" t="s">
        <v>782</v>
      </c>
      <c r="BQ190" s="1223"/>
      <c r="BR190" s="1222" t="s">
        <v>782</v>
      </c>
      <c r="BS190" s="1223" t="s">
        <v>893</v>
      </c>
      <c r="BT190" s="1222"/>
      <c r="BU190" s="1222" t="s">
        <v>611</v>
      </c>
      <c r="BV190" s="1222"/>
      <c r="BW190" s="1222"/>
      <c r="BX190" s="1135"/>
      <c r="BY190" s="1136"/>
      <c r="BZ190" s="1136"/>
      <c r="CA190" s="1136"/>
      <c r="CB190" s="1136"/>
      <c r="CC190" s="1136"/>
      <c r="CD190" s="1136"/>
      <c r="CE190" s="1136"/>
      <c r="CF190" s="1136"/>
      <c r="CG190" s="1136"/>
      <c r="CH190" s="1136"/>
      <c r="CI190" s="1136"/>
      <c r="CJ190" s="1136"/>
      <c r="CK190" s="1136"/>
      <c r="CL190" s="1136"/>
      <c r="CM190" s="1136"/>
      <c r="CN190" s="1136"/>
      <c r="CO190" s="1136"/>
      <c r="CP190" s="1136"/>
      <c r="CQ190" s="1136"/>
      <c r="CR190" s="1136"/>
      <c r="CS190" s="1136"/>
      <c r="CT190" s="1136"/>
      <c r="CU190" s="1136"/>
      <c r="CV190" s="1136"/>
      <c r="CW190" s="1136"/>
      <c r="CX190" s="1136"/>
      <c r="CY190" s="1136"/>
      <c r="CZ190" s="1136"/>
      <c r="DA190" s="1136"/>
      <c r="DB190" s="1136"/>
      <c r="DC190" s="1136"/>
      <c r="DD190" s="1136"/>
      <c r="DE190" s="1136"/>
      <c r="DF190" s="1136"/>
      <c r="DG190" s="1136"/>
      <c r="DH190" s="1136"/>
      <c r="DI190" s="1136"/>
      <c r="DJ190" s="1136"/>
      <c r="DK190" s="1136"/>
      <c r="DL190" s="1136"/>
    </row>
    <row r="191" spans="1:116" s="1127" customFormat="1" ht="17.100000000000001" customHeight="1">
      <c r="A191" s="841" t="s">
        <v>1666</v>
      </c>
      <c r="B191" s="866">
        <v>2283319</v>
      </c>
      <c r="C191" s="844">
        <v>1995</v>
      </c>
      <c r="D191" s="903">
        <v>42933</v>
      </c>
      <c r="E191" s="1222"/>
      <c r="F191" s="1223"/>
      <c r="G191" s="1222"/>
      <c r="H191" s="1223"/>
      <c r="I191" s="1223"/>
      <c r="J191" s="1222"/>
      <c r="K191" s="1223">
        <v>42896</v>
      </c>
      <c r="L191" s="1223"/>
      <c r="M191" s="1222" t="s">
        <v>782</v>
      </c>
      <c r="N191" s="1222" t="s">
        <v>380</v>
      </c>
      <c r="O191" s="1222"/>
      <c r="P191" s="1222" t="s">
        <v>380</v>
      </c>
      <c r="Q191" s="1223">
        <v>42903</v>
      </c>
      <c r="R191" s="1223"/>
      <c r="S191" s="1222" t="s">
        <v>782</v>
      </c>
      <c r="T191" s="1222" t="s">
        <v>380</v>
      </c>
      <c r="U191" s="1223"/>
      <c r="V191" s="1222" t="s">
        <v>380</v>
      </c>
      <c r="W191" s="1223">
        <v>42903</v>
      </c>
      <c r="X191" s="1223">
        <v>42926</v>
      </c>
      <c r="Y191" s="1222" t="s">
        <v>782</v>
      </c>
      <c r="Z191" s="1223">
        <v>42903</v>
      </c>
      <c r="AA191" s="1222"/>
      <c r="AB191" s="1222" t="s">
        <v>782</v>
      </c>
      <c r="AC191" s="1223">
        <v>42903</v>
      </c>
      <c r="AD191" s="1223"/>
      <c r="AE191" s="1222" t="s">
        <v>782</v>
      </c>
      <c r="AF191" s="1223" t="s">
        <v>380</v>
      </c>
      <c r="AG191" s="1223"/>
      <c r="AH191" s="1222" t="s">
        <v>380</v>
      </c>
      <c r="AI191" s="1223" t="s">
        <v>380</v>
      </c>
      <c r="AJ191" s="1223"/>
      <c r="AK191" s="1222" t="s">
        <v>380</v>
      </c>
      <c r="AL191" s="1223" t="s">
        <v>380</v>
      </c>
      <c r="AM191" s="1222"/>
      <c r="AN191" s="1222" t="s">
        <v>380</v>
      </c>
      <c r="AO191" s="1223" t="s">
        <v>380</v>
      </c>
      <c r="AP191" s="1222"/>
      <c r="AQ191" s="1222"/>
      <c r="AR191" s="1223" t="s">
        <v>380</v>
      </c>
      <c r="AS191" s="1222"/>
      <c r="AT191" s="1222"/>
      <c r="AU191" s="1223" t="s">
        <v>380</v>
      </c>
      <c r="AV191" s="1222"/>
      <c r="AW191" s="1222"/>
      <c r="AX191" s="1223" t="s">
        <v>380</v>
      </c>
      <c r="AY191" s="1222"/>
      <c r="AZ191" s="1222"/>
      <c r="BA191" s="1223" t="s">
        <v>1487</v>
      </c>
      <c r="BB191" s="1222"/>
      <c r="BC191" s="1222" t="s">
        <v>1487</v>
      </c>
      <c r="BD191" s="1223" t="s">
        <v>380</v>
      </c>
      <c r="BE191" s="1222"/>
      <c r="BF191" s="1222"/>
      <c r="BG191" s="1223" t="s">
        <v>380</v>
      </c>
      <c r="BH191" s="1222"/>
      <c r="BI191" s="1222" t="s">
        <v>380</v>
      </c>
      <c r="BJ191" s="1223">
        <v>42896</v>
      </c>
      <c r="BK191" s="1222">
        <v>42896</v>
      </c>
      <c r="BL191" s="1222" t="s">
        <v>782</v>
      </c>
      <c r="BM191" s="1225" t="s">
        <v>380</v>
      </c>
      <c r="BN191" s="1225"/>
      <c r="BO191" s="1225" t="s">
        <v>380</v>
      </c>
      <c r="BP191" s="1223" t="s">
        <v>782</v>
      </c>
      <c r="BQ191" s="1223"/>
      <c r="BR191" s="1222" t="s">
        <v>782</v>
      </c>
      <c r="BS191" s="1223" t="s">
        <v>893</v>
      </c>
      <c r="BT191" s="1222"/>
      <c r="BU191" s="1222" t="s">
        <v>611</v>
      </c>
      <c r="BV191" s="1222"/>
      <c r="BW191" s="1222"/>
      <c r="BX191" s="1135"/>
      <c r="BY191" s="1136"/>
      <c r="BZ191" s="1136"/>
      <c r="CA191" s="1136"/>
      <c r="CB191" s="1136"/>
      <c r="CC191" s="1136"/>
      <c r="CD191" s="1136"/>
      <c r="CE191" s="1136"/>
      <c r="CF191" s="1136"/>
      <c r="CG191" s="1136"/>
      <c r="CH191" s="1136"/>
      <c r="CI191" s="1136"/>
      <c r="CJ191" s="1136"/>
      <c r="CK191" s="1136"/>
      <c r="CL191" s="1136"/>
      <c r="CM191" s="1136"/>
      <c r="CN191" s="1136"/>
      <c r="CO191" s="1136"/>
      <c r="CP191" s="1136"/>
      <c r="CQ191" s="1136"/>
      <c r="CR191" s="1136"/>
      <c r="CS191" s="1136"/>
      <c r="CT191" s="1136"/>
      <c r="CU191" s="1136"/>
      <c r="CV191" s="1136"/>
      <c r="CW191" s="1136"/>
      <c r="CX191" s="1136"/>
      <c r="CY191" s="1136"/>
      <c r="CZ191" s="1136"/>
      <c r="DA191" s="1136"/>
      <c r="DB191" s="1136"/>
      <c r="DC191" s="1136"/>
      <c r="DD191" s="1136"/>
      <c r="DE191" s="1136"/>
      <c r="DF191" s="1136"/>
      <c r="DG191" s="1136"/>
      <c r="DH191" s="1136"/>
      <c r="DI191" s="1136"/>
      <c r="DJ191" s="1136"/>
      <c r="DK191" s="1136"/>
      <c r="DL191" s="1136"/>
    </row>
    <row r="192" spans="1:116" s="1127" customFormat="1" ht="17.100000000000001" customHeight="1">
      <c r="A192" s="841" t="s">
        <v>1667</v>
      </c>
      <c r="B192" s="866">
        <v>2283322</v>
      </c>
      <c r="C192" s="844">
        <v>1995</v>
      </c>
      <c r="D192" s="903">
        <v>42933</v>
      </c>
      <c r="E192" s="1222"/>
      <c r="F192" s="1223"/>
      <c r="G192" s="1222"/>
      <c r="H192" s="1223"/>
      <c r="I192" s="1223"/>
      <c r="J192" s="1222"/>
      <c r="K192" s="1223">
        <v>42896</v>
      </c>
      <c r="L192" s="1223"/>
      <c r="M192" s="1222" t="s">
        <v>782</v>
      </c>
      <c r="N192" s="1222" t="s">
        <v>380</v>
      </c>
      <c r="O192" s="1222"/>
      <c r="P192" s="1222" t="s">
        <v>380</v>
      </c>
      <c r="Q192" s="1223">
        <v>42903</v>
      </c>
      <c r="R192" s="1223"/>
      <c r="S192" s="1222" t="s">
        <v>782</v>
      </c>
      <c r="T192" s="1222" t="s">
        <v>380</v>
      </c>
      <c r="U192" s="1223"/>
      <c r="V192" s="1222" t="s">
        <v>380</v>
      </c>
      <c r="W192" s="1223">
        <v>42903</v>
      </c>
      <c r="X192" s="1223">
        <v>42917</v>
      </c>
      <c r="Y192" s="1222" t="s">
        <v>782</v>
      </c>
      <c r="Z192" s="1223">
        <v>42903</v>
      </c>
      <c r="AA192" s="1222"/>
      <c r="AB192" s="1222" t="s">
        <v>782</v>
      </c>
      <c r="AC192" s="1223">
        <v>42903</v>
      </c>
      <c r="AD192" s="1223"/>
      <c r="AE192" s="1222" t="s">
        <v>782</v>
      </c>
      <c r="AF192" s="1223" t="s">
        <v>380</v>
      </c>
      <c r="AG192" s="1223"/>
      <c r="AH192" s="1222" t="s">
        <v>380</v>
      </c>
      <c r="AI192" s="1223" t="s">
        <v>380</v>
      </c>
      <c r="AJ192" s="1223"/>
      <c r="AK192" s="1222" t="s">
        <v>380</v>
      </c>
      <c r="AL192" s="1223" t="s">
        <v>380</v>
      </c>
      <c r="AM192" s="1222"/>
      <c r="AN192" s="1222" t="s">
        <v>380</v>
      </c>
      <c r="AO192" s="1223" t="s">
        <v>380</v>
      </c>
      <c r="AP192" s="1222"/>
      <c r="AQ192" s="1222"/>
      <c r="AR192" s="1223" t="s">
        <v>380</v>
      </c>
      <c r="AS192" s="1222"/>
      <c r="AT192" s="1222"/>
      <c r="AU192" s="1223" t="s">
        <v>380</v>
      </c>
      <c r="AV192" s="1222"/>
      <c r="AW192" s="1222"/>
      <c r="AX192" s="1223" t="s">
        <v>380</v>
      </c>
      <c r="AY192" s="1222"/>
      <c r="AZ192" s="1222"/>
      <c r="BA192" s="1223">
        <v>42897</v>
      </c>
      <c r="BB192" s="1222"/>
      <c r="BC192" s="1222" t="s">
        <v>782</v>
      </c>
      <c r="BD192" s="1223" t="s">
        <v>380</v>
      </c>
      <c r="BE192" s="1222"/>
      <c r="BF192" s="1222"/>
      <c r="BG192" s="1223" t="s">
        <v>380</v>
      </c>
      <c r="BH192" s="1222"/>
      <c r="BI192" s="1222" t="s">
        <v>380</v>
      </c>
      <c r="BJ192" s="1223">
        <v>42903</v>
      </c>
      <c r="BK192" s="1222">
        <v>42899</v>
      </c>
      <c r="BL192" s="1222" t="s">
        <v>782</v>
      </c>
      <c r="BM192" s="1225" t="s">
        <v>380</v>
      </c>
      <c r="BN192" s="1225"/>
      <c r="BO192" s="1225" t="s">
        <v>380</v>
      </c>
      <c r="BP192" s="1223" t="s">
        <v>782</v>
      </c>
      <c r="BQ192" s="1223"/>
      <c r="BR192" s="1222" t="s">
        <v>782</v>
      </c>
      <c r="BS192" s="1223" t="s">
        <v>893</v>
      </c>
      <c r="BT192" s="1222"/>
      <c r="BU192" s="1222" t="s">
        <v>611</v>
      </c>
      <c r="BV192" s="1222"/>
      <c r="BW192" s="1222"/>
      <c r="BX192" s="1135"/>
      <c r="BY192" s="1136"/>
      <c r="BZ192" s="1136"/>
      <c r="CA192" s="1136"/>
      <c r="CB192" s="1136"/>
      <c r="CC192" s="1136"/>
      <c r="CD192" s="1136"/>
      <c r="CE192" s="1136"/>
      <c r="CF192" s="1136"/>
      <c r="CG192" s="1136"/>
      <c r="CH192" s="1136"/>
      <c r="CI192" s="1136"/>
      <c r="CJ192" s="1136"/>
      <c r="CK192" s="1136"/>
      <c r="CL192" s="1136"/>
      <c r="CM192" s="1136"/>
      <c r="CN192" s="1136"/>
      <c r="CO192" s="1136"/>
      <c r="CP192" s="1136"/>
      <c r="CQ192" s="1136"/>
      <c r="CR192" s="1136"/>
      <c r="CS192" s="1136"/>
      <c r="CT192" s="1136"/>
      <c r="CU192" s="1136"/>
      <c r="CV192" s="1136"/>
      <c r="CW192" s="1136"/>
      <c r="CX192" s="1136"/>
      <c r="CY192" s="1136"/>
      <c r="CZ192" s="1136"/>
      <c r="DA192" s="1136"/>
      <c r="DB192" s="1136"/>
      <c r="DC192" s="1136"/>
      <c r="DD192" s="1136"/>
      <c r="DE192" s="1136"/>
      <c r="DF192" s="1136"/>
      <c r="DG192" s="1136"/>
      <c r="DH192" s="1136"/>
      <c r="DI192" s="1136"/>
      <c r="DJ192" s="1136"/>
      <c r="DK192" s="1136"/>
      <c r="DL192" s="1136"/>
    </row>
    <row r="193" spans="1:16383" s="1127" customFormat="1" ht="17.100000000000001" customHeight="1">
      <c r="A193" s="841" t="s">
        <v>1668</v>
      </c>
      <c r="B193" s="866">
        <v>2283323</v>
      </c>
      <c r="C193" s="844">
        <v>2991</v>
      </c>
      <c r="D193" s="903">
        <v>42933</v>
      </c>
      <c r="E193" s="1222"/>
      <c r="F193" s="1223"/>
      <c r="G193" s="1222"/>
      <c r="H193" s="1223"/>
      <c r="I193" s="1223"/>
      <c r="J193" s="1222"/>
      <c r="K193" s="1223">
        <v>42896</v>
      </c>
      <c r="L193" s="1223"/>
      <c r="M193" s="1222" t="s">
        <v>782</v>
      </c>
      <c r="N193" s="1222" t="s">
        <v>380</v>
      </c>
      <c r="O193" s="1222"/>
      <c r="P193" s="1222" t="s">
        <v>380</v>
      </c>
      <c r="Q193" s="1223">
        <v>42903</v>
      </c>
      <c r="R193" s="1223"/>
      <c r="S193" s="1222" t="s">
        <v>782</v>
      </c>
      <c r="T193" s="1222" t="s">
        <v>380</v>
      </c>
      <c r="U193" s="1223"/>
      <c r="V193" s="1222" t="s">
        <v>380</v>
      </c>
      <c r="W193" s="1223">
        <v>42903</v>
      </c>
      <c r="X193" s="1223">
        <v>42917</v>
      </c>
      <c r="Y193" s="1222" t="s">
        <v>782</v>
      </c>
      <c r="Z193" s="1223">
        <v>42903</v>
      </c>
      <c r="AA193" s="1222"/>
      <c r="AB193" s="1222" t="s">
        <v>782</v>
      </c>
      <c r="AC193" s="1223">
        <v>42903</v>
      </c>
      <c r="AD193" s="1223"/>
      <c r="AE193" s="1222" t="s">
        <v>782</v>
      </c>
      <c r="AF193" s="1223" t="s">
        <v>380</v>
      </c>
      <c r="AG193" s="1223"/>
      <c r="AH193" s="1222" t="s">
        <v>380</v>
      </c>
      <c r="AI193" s="1223" t="s">
        <v>380</v>
      </c>
      <c r="AJ193" s="1223"/>
      <c r="AK193" s="1222" t="s">
        <v>380</v>
      </c>
      <c r="AL193" s="1223" t="s">
        <v>380</v>
      </c>
      <c r="AM193" s="1222"/>
      <c r="AN193" s="1222" t="s">
        <v>380</v>
      </c>
      <c r="AO193" s="1223" t="s">
        <v>380</v>
      </c>
      <c r="AP193" s="1222"/>
      <c r="AQ193" s="1222"/>
      <c r="AR193" s="1223" t="s">
        <v>380</v>
      </c>
      <c r="AS193" s="1222"/>
      <c r="AT193" s="1222"/>
      <c r="AU193" s="1223" t="s">
        <v>380</v>
      </c>
      <c r="AV193" s="1222"/>
      <c r="AW193" s="1222"/>
      <c r="AX193" s="1223" t="s">
        <v>380</v>
      </c>
      <c r="AY193" s="1222"/>
      <c r="AZ193" s="1222"/>
      <c r="BA193" s="1223">
        <v>42897</v>
      </c>
      <c r="BB193" s="1222"/>
      <c r="BC193" s="1222" t="s">
        <v>782</v>
      </c>
      <c r="BD193" s="1223" t="s">
        <v>380</v>
      </c>
      <c r="BE193" s="1222"/>
      <c r="BF193" s="1222"/>
      <c r="BG193" s="1223" t="s">
        <v>380</v>
      </c>
      <c r="BH193" s="1222"/>
      <c r="BI193" s="1222" t="s">
        <v>380</v>
      </c>
      <c r="BJ193" s="1223">
        <v>42889</v>
      </c>
      <c r="BK193" s="1222">
        <v>42934</v>
      </c>
      <c r="BL193" s="1222" t="s">
        <v>782</v>
      </c>
      <c r="BM193" s="1225" t="s">
        <v>380</v>
      </c>
      <c r="BN193" s="1225"/>
      <c r="BO193" s="1225" t="s">
        <v>380</v>
      </c>
      <c r="BP193" s="1223" t="s">
        <v>782</v>
      </c>
      <c r="BQ193" s="1223"/>
      <c r="BR193" s="1222" t="s">
        <v>782</v>
      </c>
      <c r="BS193" s="1223" t="s">
        <v>893</v>
      </c>
      <c r="BT193" s="1222"/>
      <c r="BU193" s="1222" t="s">
        <v>611</v>
      </c>
      <c r="BV193" s="1222"/>
      <c r="BW193" s="1222"/>
      <c r="BX193" s="1135"/>
      <c r="BY193" s="1136"/>
      <c r="BZ193" s="1136"/>
      <c r="CA193" s="1136"/>
      <c r="CB193" s="1136"/>
      <c r="CC193" s="1136"/>
      <c r="CD193" s="1136"/>
      <c r="CE193" s="1136"/>
      <c r="CF193" s="1136"/>
      <c r="CG193" s="1136"/>
      <c r="CH193" s="1136"/>
      <c r="CI193" s="1136"/>
      <c r="CJ193" s="1136"/>
      <c r="CK193" s="1136"/>
      <c r="CL193" s="1136"/>
      <c r="CM193" s="1136"/>
      <c r="CN193" s="1136"/>
      <c r="CO193" s="1136"/>
      <c r="CP193" s="1136"/>
      <c r="CQ193" s="1136"/>
      <c r="CR193" s="1136"/>
      <c r="CS193" s="1136"/>
      <c r="CT193" s="1136"/>
      <c r="CU193" s="1136"/>
      <c r="CV193" s="1136"/>
      <c r="CW193" s="1136"/>
      <c r="CX193" s="1136"/>
      <c r="CY193" s="1136"/>
      <c r="CZ193" s="1136"/>
      <c r="DA193" s="1136"/>
      <c r="DB193" s="1136"/>
      <c r="DC193" s="1136"/>
      <c r="DD193" s="1136"/>
      <c r="DE193" s="1136"/>
      <c r="DF193" s="1136"/>
      <c r="DG193" s="1136"/>
      <c r="DH193" s="1136"/>
      <c r="DI193" s="1136"/>
      <c r="DJ193" s="1136"/>
      <c r="DK193" s="1136"/>
      <c r="DL193" s="1136"/>
    </row>
    <row r="194" spans="1:16383" s="1127" customFormat="1" ht="17.100000000000001" customHeight="1">
      <c r="A194" s="841" t="s">
        <v>1669</v>
      </c>
      <c r="B194" s="841">
        <v>2183374</v>
      </c>
      <c r="C194" s="844">
        <v>4006</v>
      </c>
      <c r="D194" s="903">
        <v>42940</v>
      </c>
      <c r="E194" s="1222"/>
      <c r="F194" s="1223"/>
      <c r="G194" s="1222"/>
      <c r="H194" s="1223"/>
      <c r="I194" s="1223"/>
      <c r="J194" s="1222"/>
      <c r="K194" s="1223">
        <v>42896</v>
      </c>
      <c r="L194" s="1223"/>
      <c r="M194" s="1222" t="s">
        <v>782</v>
      </c>
      <c r="N194" s="1222" t="s">
        <v>380</v>
      </c>
      <c r="O194" s="1222"/>
      <c r="P194" s="1222" t="s">
        <v>380</v>
      </c>
      <c r="Q194" s="1223">
        <v>42903</v>
      </c>
      <c r="R194" s="1223"/>
      <c r="S194" s="1222" t="s">
        <v>782</v>
      </c>
      <c r="T194" s="1222" t="s">
        <v>380</v>
      </c>
      <c r="U194" s="1223"/>
      <c r="V194" s="1222" t="s">
        <v>380</v>
      </c>
      <c r="W194" s="1223">
        <v>42903</v>
      </c>
      <c r="X194" s="1223">
        <v>42926</v>
      </c>
      <c r="Y194" s="1222" t="s">
        <v>782</v>
      </c>
      <c r="Z194" s="1223">
        <v>42903</v>
      </c>
      <c r="AA194" s="1222">
        <v>42926</v>
      </c>
      <c r="AB194" s="1222" t="s">
        <v>782</v>
      </c>
      <c r="AC194" s="1223" t="s">
        <v>380</v>
      </c>
      <c r="AD194" s="1223"/>
      <c r="AE194" s="1222" t="s">
        <v>380</v>
      </c>
      <c r="AF194" s="1223" t="s">
        <v>380</v>
      </c>
      <c r="AG194" s="1223"/>
      <c r="AH194" s="1222" t="s">
        <v>380</v>
      </c>
      <c r="AI194" s="1223" t="s">
        <v>380</v>
      </c>
      <c r="AJ194" s="1223"/>
      <c r="AK194" s="1222" t="s">
        <v>380</v>
      </c>
      <c r="AL194" s="1223" t="s">
        <v>380</v>
      </c>
      <c r="AM194" s="1222"/>
      <c r="AN194" s="1222" t="s">
        <v>380</v>
      </c>
      <c r="AO194" s="1223" t="s">
        <v>380</v>
      </c>
      <c r="AP194" s="1222"/>
      <c r="AQ194" s="1222"/>
      <c r="AR194" s="1223" t="s">
        <v>380</v>
      </c>
      <c r="AS194" s="1222"/>
      <c r="AT194" s="1222"/>
      <c r="AU194" s="1223" t="s">
        <v>380</v>
      </c>
      <c r="AV194" s="1222"/>
      <c r="AW194" s="1222"/>
      <c r="AX194" s="1223" t="s">
        <v>380</v>
      </c>
      <c r="AY194" s="1222"/>
      <c r="AZ194" s="1222"/>
      <c r="BA194" s="1223" t="s">
        <v>1487</v>
      </c>
      <c r="BB194" s="1222"/>
      <c r="BC194" s="1222" t="s">
        <v>1487</v>
      </c>
      <c r="BD194" s="1223" t="s">
        <v>380</v>
      </c>
      <c r="BE194" s="1222"/>
      <c r="BF194" s="1222"/>
      <c r="BG194" s="1223" t="s">
        <v>380</v>
      </c>
      <c r="BH194" s="1222"/>
      <c r="BI194" s="1222" t="s">
        <v>380</v>
      </c>
      <c r="BJ194" s="1223">
        <v>42904</v>
      </c>
      <c r="BK194" s="1222">
        <v>42934</v>
      </c>
      <c r="BL194" s="1222" t="s">
        <v>782</v>
      </c>
      <c r="BM194" s="1225" t="s">
        <v>380</v>
      </c>
      <c r="BN194" s="1225"/>
      <c r="BO194" s="1225" t="s">
        <v>380</v>
      </c>
      <c r="BP194" s="1223" t="s">
        <v>782</v>
      </c>
      <c r="BQ194" s="1223"/>
      <c r="BR194" s="1222" t="s">
        <v>782</v>
      </c>
      <c r="BS194" s="1223" t="s">
        <v>893</v>
      </c>
      <c r="BT194" s="1222"/>
      <c r="BU194" s="1222" t="s">
        <v>611</v>
      </c>
      <c r="BV194" s="1222"/>
      <c r="BW194" s="1222"/>
      <c r="BX194" s="1148"/>
      <c r="BY194" s="1138"/>
      <c r="BZ194" s="1138"/>
      <c r="CA194" s="1138"/>
      <c r="CB194" s="1138"/>
      <c r="CC194" s="1138"/>
      <c r="CD194" s="1138"/>
      <c r="CE194" s="1138"/>
      <c r="CF194" s="1138"/>
      <c r="CG194" s="1138"/>
      <c r="CH194" s="1138"/>
      <c r="CI194" s="1138"/>
      <c r="CJ194" s="1138"/>
      <c r="CK194" s="1138"/>
      <c r="CL194" s="1138"/>
      <c r="CM194" s="1138"/>
      <c r="CN194" s="1138"/>
      <c r="CO194" s="1138"/>
      <c r="CP194" s="1138"/>
      <c r="CQ194" s="1138"/>
      <c r="CR194" s="1138"/>
      <c r="CS194" s="1138"/>
      <c r="CT194" s="1138"/>
      <c r="CU194" s="1138"/>
      <c r="CV194" s="1138"/>
      <c r="CW194" s="1138"/>
      <c r="CX194" s="1138"/>
      <c r="CY194" s="1138"/>
      <c r="CZ194" s="1138"/>
      <c r="DA194" s="1138"/>
      <c r="DB194" s="1138"/>
      <c r="DC194" s="1138"/>
      <c r="DD194" s="1138"/>
      <c r="DE194" s="1138"/>
      <c r="DF194" s="1138"/>
      <c r="DG194" s="1138"/>
      <c r="DH194" s="1138"/>
      <c r="DI194" s="1138"/>
      <c r="DJ194" s="1138"/>
      <c r="DK194" s="1138"/>
      <c r="DL194" s="1138"/>
      <c r="DM194" s="1149"/>
      <c r="DN194" s="1149"/>
      <c r="DO194" s="1149"/>
      <c r="DP194" s="1149"/>
      <c r="DQ194" s="1149"/>
      <c r="DR194" s="1149"/>
      <c r="DS194" s="1149"/>
      <c r="DT194" s="1149"/>
      <c r="DU194" s="1149"/>
      <c r="DV194" s="1149"/>
      <c r="DW194" s="1149"/>
      <c r="DX194" s="1149"/>
      <c r="DY194" s="1149"/>
      <c r="DZ194" s="1149"/>
      <c r="EA194" s="1149"/>
      <c r="EB194" s="1149"/>
      <c r="EC194" s="1149"/>
      <c r="ED194" s="1149"/>
      <c r="EE194" s="1149"/>
      <c r="EF194" s="1149"/>
      <c r="EG194" s="1149"/>
      <c r="EH194" s="1149"/>
      <c r="EI194" s="1149"/>
      <c r="EJ194" s="1149"/>
      <c r="EK194" s="1149"/>
      <c r="EL194" s="1149"/>
      <c r="EM194" s="1149"/>
      <c r="EN194" s="1149"/>
      <c r="EO194" s="1149"/>
      <c r="EP194" s="1149"/>
      <c r="EQ194" s="1149"/>
      <c r="ER194" s="1149"/>
      <c r="ES194" s="1149"/>
      <c r="ET194" s="1149"/>
      <c r="EU194" s="1149"/>
      <c r="EV194" s="1149"/>
      <c r="EW194" s="1149"/>
      <c r="EX194" s="1149"/>
      <c r="EY194" s="1149"/>
      <c r="EZ194" s="1149"/>
      <c r="FA194" s="1149"/>
      <c r="FB194" s="1149"/>
      <c r="FC194" s="1149"/>
      <c r="FD194" s="1149"/>
      <c r="FE194" s="1149"/>
      <c r="FF194" s="1149"/>
      <c r="FG194" s="1149"/>
      <c r="FH194" s="1149"/>
      <c r="FI194" s="1149"/>
      <c r="FJ194" s="1149"/>
      <c r="FK194" s="1149"/>
      <c r="FL194" s="1149"/>
      <c r="FM194" s="1149"/>
      <c r="FN194" s="1149"/>
      <c r="FO194" s="1149"/>
      <c r="FP194" s="1149"/>
      <c r="FQ194" s="1149"/>
      <c r="FR194" s="1149"/>
      <c r="FS194" s="1149"/>
      <c r="FT194" s="1149"/>
      <c r="FU194" s="1149"/>
      <c r="FV194" s="1149"/>
      <c r="FW194" s="1149"/>
      <c r="FX194" s="1149"/>
      <c r="FY194" s="1149"/>
      <c r="FZ194" s="1149"/>
      <c r="GA194" s="1149"/>
      <c r="GB194" s="1149"/>
      <c r="GC194" s="1149"/>
      <c r="GD194" s="1149"/>
      <c r="GE194" s="1149"/>
      <c r="GF194" s="1149"/>
      <c r="GG194" s="1149"/>
      <c r="GH194" s="1149"/>
      <c r="GI194" s="1149"/>
      <c r="GJ194" s="1149"/>
      <c r="GK194" s="1149"/>
      <c r="GL194" s="1149"/>
      <c r="GM194" s="1149"/>
      <c r="GN194" s="1149"/>
      <c r="GO194" s="1149"/>
      <c r="GP194" s="1149"/>
      <c r="GQ194" s="1149"/>
      <c r="GR194" s="1149"/>
      <c r="GS194" s="1149"/>
      <c r="GT194" s="1149"/>
      <c r="GU194" s="1149"/>
      <c r="GV194" s="1149"/>
      <c r="GW194" s="1149"/>
      <c r="GX194" s="1149"/>
      <c r="GY194" s="1149"/>
      <c r="GZ194" s="1149"/>
      <c r="HA194" s="1149"/>
      <c r="HB194" s="1149"/>
      <c r="HC194" s="1149"/>
      <c r="HD194" s="1149"/>
      <c r="HE194" s="1149"/>
      <c r="HF194" s="1149"/>
      <c r="HG194" s="1149"/>
      <c r="HH194" s="1149"/>
      <c r="HI194" s="1149"/>
      <c r="HJ194" s="1149"/>
      <c r="HK194" s="1149"/>
      <c r="HL194" s="1149"/>
      <c r="HM194" s="1149"/>
      <c r="HN194" s="1149"/>
      <c r="HO194" s="1149"/>
      <c r="HP194" s="1149"/>
      <c r="HQ194" s="1149"/>
      <c r="HR194" s="1149"/>
      <c r="HS194" s="1149"/>
      <c r="HT194" s="1149"/>
      <c r="HU194" s="1149"/>
      <c r="HV194" s="1149"/>
      <c r="HW194" s="1149"/>
      <c r="HX194" s="1149"/>
      <c r="HY194" s="1149"/>
      <c r="HZ194" s="1149"/>
      <c r="IA194" s="1149"/>
      <c r="IB194" s="1149"/>
      <c r="IC194" s="1149"/>
      <c r="ID194" s="1149"/>
      <c r="IE194" s="1149"/>
      <c r="IF194" s="1149"/>
      <c r="IG194" s="1149"/>
      <c r="IH194" s="1149"/>
      <c r="II194" s="1149"/>
      <c r="IJ194" s="1149"/>
      <c r="IK194" s="1149"/>
      <c r="IL194" s="1149"/>
      <c r="IM194" s="1149"/>
      <c r="IN194" s="1149"/>
      <c r="IO194" s="1149"/>
      <c r="IP194" s="1149"/>
      <c r="IQ194" s="1149"/>
      <c r="IR194" s="1149"/>
      <c r="IS194" s="1149"/>
      <c r="IT194" s="1149"/>
      <c r="IU194" s="1149"/>
      <c r="IV194" s="1149"/>
      <c r="IW194" s="1149"/>
      <c r="IX194" s="1149"/>
      <c r="IY194" s="1149"/>
      <c r="IZ194" s="1149"/>
      <c r="JA194" s="1149"/>
      <c r="JB194" s="1149"/>
      <c r="JC194" s="1149"/>
      <c r="JD194" s="1149"/>
      <c r="JE194" s="1149"/>
      <c r="JF194" s="1149"/>
      <c r="JG194" s="1149"/>
      <c r="JH194" s="1149"/>
      <c r="JI194" s="1149"/>
      <c r="JJ194" s="1149"/>
      <c r="JK194" s="1149"/>
      <c r="JL194" s="1149"/>
      <c r="JM194" s="1149"/>
      <c r="JN194" s="1149"/>
      <c r="JO194" s="1149"/>
      <c r="JP194" s="1149"/>
      <c r="JQ194" s="1149"/>
      <c r="JR194" s="1149"/>
      <c r="JS194" s="1149"/>
      <c r="JT194" s="1149"/>
      <c r="JU194" s="1149"/>
      <c r="JV194" s="1149"/>
      <c r="JW194" s="1149"/>
      <c r="JX194" s="1149"/>
      <c r="JY194" s="1149"/>
      <c r="JZ194" s="1149"/>
      <c r="KA194" s="1149"/>
      <c r="KB194" s="1149"/>
      <c r="KC194" s="1149"/>
      <c r="KD194" s="1149"/>
      <c r="KE194" s="1149"/>
      <c r="KF194" s="1149"/>
      <c r="KG194" s="1149"/>
      <c r="KH194" s="1149"/>
      <c r="KI194" s="1149"/>
      <c r="KJ194" s="1149"/>
      <c r="KK194" s="1149"/>
      <c r="KL194" s="1149"/>
      <c r="KM194" s="1149"/>
      <c r="KN194" s="1149"/>
      <c r="KO194" s="1149"/>
      <c r="KP194" s="1149"/>
      <c r="KQ194" s="1149"/>
      <c r="KR194" s="1149"/>
      <c r="KS194" s="1149"/>
      <c r="KT194" s="1149"/>
      <c r="KU194" s="1149"/>
      <c r="KV194" s="1149"/>
      <c r="KW194" s="1149"/>
      <c r="KX194" s="1149"/>
      <c r="KY194" s="1149"/>
      <c r="KZ194" s="1149"/>
      <c r="LA194" s="1149"/>
      <c r="LB194" s="1149"/>
      <c r="LC194" s="1149"/>
      <c r="LD194" s="1149"/>
      <c r="LE194" s="1149"/>
      <c r="LF194" s="1149"/>
      <c r="LG194" s="1149"/>
      <c r="LH194" s="1149"/>
      <c r="LI194" s="1149"/>
      <c r="LJ194" s="1149"/>
      <c r="LK194" s="1149"/>
      <c r="LL194" s="1149"/>
      <c r="LM194" s="1149"/>
      <c r="LN194" s="1149"/>
      <c r="LO194" s="1149"/>
      <c r="LP194" s="1149"/>
      <c r="LQ194" s="1149"/>
      <c r="LR194" s="1149"/>
      <c r="LS194" s="1149"/>
      <c r="LT194" s="1149"/>
      <c r="LU194" s="1149"/>
      <c r="LV194" s="1149"/>
      <c r="LW194" s="1149"/>
      <c r="LX194" s="1149"/>
      <c r="LY194" s="1149"/>
      <c r="LZ194" s="1149"/>
      <c r="MA194" s="1149"/>
      <c r="MB194" s="1149"/>
      <c r="MC194" s="1149"/>
      <c r="MD194" s="1149"/>
      <c r="ME194" s="1149"/>
      <c r="MF194" s="1149"/>
      <c r="MG194" s="1149"/>
      <c r="MH194" s="1149"/>
      <c r="MI194" s="1149"/>
      <c r="MJ194" s="1149"/>
      <c r="MK194" s="1149"/>
      <c r="ML194" s="1149"/>
      <c r="MM194" s="1149"/>
      <c r="MN194" s="1149"/>
      <c r="MO194" s="1149"/>
      <c r="MP194" s="1149"/>
      <c r="MQ194" s="1149"/>
      <c r="MR194" s="1149"/>
      <c r="MS194" s="1149"/>
      <c r="MT194" s="1149"/>
      <c r="MU194" s="1149"/>
      <c r="MV194" s="1149"/>
      <c r="MW194" s="1149"/>
      <c r="MX194" s="1149"/>
      <c r="MY194" s="1149"/>
      <c r="MZ194" s="1149"/>
      <c r="NA194" s="1149"/>
      <c r="NB194" s="1149"/>
      <c r="NC194" s="1149"/>
      <c r="ND194" s="1149"/>
      <c r="NE194" s="1149"/>
      <c r="NF194" s="1149"/>
      <c r="NG194" s="1149"/>
      <c r="NH194" s="1149"/>
      <c r="NI194" s="1149"/>
      <c r="NJ194" s="1149"/>
      <c r="NK194" s="1149"/>
      <c r="NL194" s="1149"/>
      <c r="NM194" s="1149"/>
      <c r="NN194" s="1149"/>
      <c r="NO194" s="1149"/>
      <c r="NP194" s="1149"/>
      <c r="NQ194" s="1149"/>
      <c r="NR194" s="1149"/>
      <c r="NS194" s="1149"/>
      <c r="NT194" s="1149"/>
      <c r="NU194" s="1149"/>
      <c r="NV194" s="1149"/>
      <c r="NW194" s="1149"/>
      <c r="NX194" s="1149"/>
      <c r="NY194" s="1149"/>
      <c r="NZ194" s="1149"/>
      <c r="OA194" s="1149"/>
      <c r="OB194" s="1149"/>
      <c r="OC194" s="1149"/>
      <c r="OD194" s="1149"/>
      <c r="OE194" s="1149"/>
      <c r="OF194" s="1149"/>
      <c r="OG194" s="1149"/>
      <c r="OH194" s="1149"/>
      <c r="OI194" s="1149"/>
      <c r="OJ194" s="1149"/>
      <c r="OK194" s="1149"/>
      <c r="OL194" s="1149"/>
      <c r="OM194" s="1149"/>
      <c r="ON194" s="1149"/>
      <c r="OO194" s="1149"/>
      <c r="OP194" s="1149"/>
      <c r="OQ194" s="1149"/>
      <c r="OR194" s="1149"/>
      <c r="OS194" s="1149"/>
      <c r="OT194" s="1149"/>
      <c r="OU194" s="1149"/>
      <c r="OV194" s="1149"/>
      <c r="OW194" s="1149"/>
      <c r="OX194" s="1149"/>
      <c r="OY194" s="1149"/>
      <c r="OZ194" s="1149"/>
      <c r="PA194" s="1149"/>
      <c r="PB194" s="1149"/>
      <c r="PC194" s="1149"/>
      <c r="PD194" s="1149"/>
      <c r="PE194" s="1149"/>
      <c r="PF194" s="1149"/>
      <c r="PG194" s="1149"/>
      <c r="PH194" s="1149"/>
      <c r="PI194" s="1149"/>
      <c r="PJ194" s="1149"/>
      <c r="PK194" s="1149"/>
      <c r="PL194" s="1149"/>
      <c r="PM194" s="1149"/>
      <c r="PN194" s="1149"/>
      <c r="PO194" s="1149"/>
      <c r="PP194" s="1149"/>
      <c r="PQ194" s="1149"/>
      <c r="PR194" s="1149"/>
      <c r="PS194" s="1149"/>
      <c r="PT194" s="1149"/>
      <c r="PU194" s="1149"/>
      <c r="PV194" s="1149"/>
      <c r="PW194" s="1149"/>
      <c r="PX194" s="1149"/>
      <c r="PY194" s="1149"/>
      <c r="PZ194" s="1149"/>
      <c r="QA194" s="1149"/>
      <c r="QB194" s="1149"/>
      <c r="QC194" s="1149"/>
      <c r="QD194" s="1149"/>
      <c r="QE194" s="1149"/>
      <c r="QF194" s="1149"/>
      <c r="QG194" s="1149"/>
      <c r="QH194" s="1149"/>
      <c r="QI194" s="1149"/>
      <c r="QJ194" s="1149"/>
      <c r="QK194" s="1149"/>
      <c r="QL194" s="1149"/>
      <c r="QM194" s="1149"/>
      <c r="QN194" s="1149"/>
      <c r="QO194" s="1149"/>
      <c r="QP194" s="1149"/>
      <c r="QQ194" s="1149"/>
      <c r="QR194" s="1149"/>
      <c r="QS194" s="1149"/>
      <c r="QT194" s="1149"/>
      <c r="QU194" s="1149"/>
      <c r="QV194" s="1149"/>
      <c r="QW194" s="1149"/>
      <c r="QX194" s="1149"/>
      <c r="QY194" s="1149"/>
      <c r="QZ194" s="1149"/>
      <c r="RA194" s="1149"/>
      <c r="RB194" s="1149"/>
      <c r="RC194" s="1149"/>
      <c r="RD194" s="1149"/>
      <c r="RE194" s="1149"/>
      <c r="RF194" s="1149"/>
      <c r="RG194" s="1149"/>
      <c r="RH194" s="1149"/>
      <c r="RI194" s="1149"/>
      <c r="RJ194" s="1149"/>
      <c r="RK194" s="1149"/>
      <c r="RL194" s="1149"/>
      <c r="RM194" s="1149"/>
      <c r="RN194" s="1149"/>
      <c r="RO194" s="1149"/>
      <c r="RP194" s="1149"/>
      <c r="RQ194" s="1149"/>
      <c r="RR194" s="1149"/>
      <c r="RS194" s="1149"/>
      <c r="RT194" s="1149"/>
      <c r="RU194" s="1149"/>
      <c r="RV194" s="1149"/>
      <c r="RW194" s="1149"/>
      <c r="RX194" s="1149"/>
      <c r="RY194" s="1149"/>
      <c r="RZ194" s="1149"/>
      <c r="SA194" s="1149"/>
      <c r="SB194" s="1149"/>
      <c r="SC194" s="1149"/>
      <c r="SD194" s="1149"/>
      <c r="SE194" s="1149"/>
      <c r="SF194" s="1149"/>
      <c r="SG194" s="1149"/>
      <c r="SH194" s="1149"/>
      <c r="SI194" s="1149"/>
      <c r="SJ194" s="1149"/>
      <c r="SK194" s="1149"/>
      <c r="SL194" s="1149"/>
      <c r="SM194" s="1149"/>
      <c r="SN194" s="1149"/>
      <c r="SO194" s="1149"/>
      <c r="SP194" s="1149"/>
      <c r="SQ194" s="1149"/>
      <c r="SR194" s="1149"/>
      <c r="SS194" s="1149"/>
      <c r="ST194" s="1149"/>
      <c r="SU194" s="1149"/>
      <c r="SV194" s="1149"/>
      <c r="SW194" s="1149"/>
      <c r="SX194" s="1149"/>
      <c r="SY194" s="1149"/>
      <c r="SZ194" s="1149"/>
      <c r="TA194" s="1149"/>
      <c r="TB194" s="1149"/>
      <c r="TC194" s="1149"/>
      <c r="TD194" s="1149"/>
      <c r="TE194" s="1149"/>
      <c r="TF194" s="1149"/>
      <c r="TG194" s="1149"/>
      <c r="TH194" s="1149"/>
      <c r="TI194" s="1149"/>
      <c r="TJ194" s="1149"/>
      <c r="TK194" s="1149"/>
      <c r="TL194" s="1149"/>
      <c r="TM194" s="1149"/>
      <c r="TN194" s="1149"/>
      <c r="TO194" s="1149"/>
      <c r="TP194" s="1149"/>
      <c r="TQ194" s="1149"/>
      <c r="TR194" s="1149"/>
      <c r="TS194" s="1149"/>
      <c r="TT194" s="1149"/>
      <c r="TU194" s="1149"/>
      <c r="TV194" s="1149"/>
      <c r="TW194" s="1149"/>
      <c r="TX194" s="1149"/>
      <c r="TY194" s="1149"/>
      <c r="TZ194" s="1149"/>
      <c r="UA194" s="1149"/>
      <c r="UB194" s="1149"/>
      <c r="UC194" s="1149"/>
      <c r="UD194" s="1149"/>
      <c r="UE194" s="1149"/>
      <c r="UF194" s="1149"/>
      <c r="UG194" s="1149"/>
      <c r="UH194" s="1149"/>
      <c r="UI194" s="1149"/>
      <c r="UJ194" s="1149"/>
      <c r="UK194" s="1149"/>
      <c r="UL194" s="1149"/>
      <c r="UM194" s="1149"/>
      <c r="UN194" s="1149"/>
      <c r="UO194" s="1149"/>
      <c r="UP194" s="1149"/>
      <c r="UQ194" s="1149"/>
      <c r="UR194" s="1149"/>
      <c r="US194" s="1149"/>
      <c r="UT194" s="1149"/>
      <c r="UU194" s="1149"/>
      <c r="UV194" s="1149"/>
      <c r="UW194" s="1149"/>
      <c r="UX194" s="1149"/>
      <c r="UY194" s="1149"/>
      <c r="UZ194" s="1149"/>
      <c r="VA194" s="1149"/>
      <c r="VB194" s="1149"/>
      <c r="VC194" s="1149"/>
      <c r="VD194" s="1149"/>
      <c r="VE194" s="1149"/>
      <c r="VF194" s="1149"/>
      <c r="VG194" s="1149"/>
      <c r="VH194" s="1149"/>
      <c r="VI194" s="1149"/>
      <c r="VJ194" s="1149"/>
      <c r="VK194" s="1149"/>
      <c r="VL194" s="1149"/>
      <c r="VM194" s="1149"/>
      <c r="VN194" s="1149"/>
      <c r="VO194" s="1149"/>
      <c r="VP194" s="1149"/>
      <c r="VQ194" s="1149"/>
      <c r="VR194" s="1149"/>
      <c r="VS194" s="1149"/>
      <c r="VT194" s="1149"/>
      <c r="VU194" s="1149"/>
      <c r="VV194" s="1149"/>
      <c r="VW194" s="1149"/>
      <c r="VX194" s="1149"/>
      <c r="VY194" s="1149"/>
      <c r="VZ194" s="1149"/>
      <c r="WA194" s="1149"/>
      <c r="WB194" s="1149"/>
      <c r="WC194" s="1149"/>
      <c r="WD194" s="1149"/>
      <c r="WE194" s="1149"/>
      <c r="WF194" s="1149"/>
      <c r="WG194" s="1149"/>
      <c r="WH194" s="1149"/>
      <c r="WI194" s="1149"/>
      <c r="WJ194" s="1149"/>
      <c r="WK194" s="1149"/>
      <c r="WL194" s="1149"/>
      <c r="WM194" s="1149"/>
      <c r="WN194" s="1149"/>
      <c r="WO194" s="1149"/>
      <c r="WP194" s="1149"/>
      <c r="WQ194" s="1149"/>
      <c r="WR194" s="1149"/>
      <c r="WS194" s="1149"/>
      <c r="WT194" s="1149"/>
      <c r="WU194" s="1149"/>
      <c r="WV194" s="1149"/>
      <c r="WW194" s="1149"/>
      <c r="WX194" s="1149"/>
      <c r="WY194" s="1149"/>
      <c r="WZ194" s="1149"/>
      <c r="XA194" s="1149"/>
      <c r="XB194" s="1149"/>
      <c r="XC194" s="1149"/>
      <c r="XD194" s="1149"/>
      <c r="XE194" s="1149"/>
      <c r="XF194" s="1149"/>
      <c r="XG194" s="1149"/>
      <c r="XH194" s="1149"/>
      <c r="XI194" s="1149"/>
      <c r="XJ194" s="1149"/>
      <c r="XK194" s="1149"/>
      <c r="XL194" s="1149"/>
      <c r="XM194" s="1149"/>
      <c r="XN194" s="1149"/>
      <c r="XO194" s="1149"/>
      <c r="XP194" s="1149"/>
      <c r="XQ194" s="1149"/>
      <c r="XR194" s="1149"/>
      <c r="XS194" s="1149"/>
      <c r="XT194" s="1149"/>
      <c r="XU194" s="1149"/>
      <c r="XV194" s="1149"/>
      <c r="XW194" s="1149"/>
      <c r="XX194" s="1149"/>
      <c r="XY194" s="1149"/>
      <c r="XZ194" s="1149"/>
      <c r="YA194" s="1149"/>
      <c r="YB194" s="1149"/>
      <c r="YC194" s="1149"/>
      <c r="YD194" s="1149"/>
      <c r="YE194" s="1149"/>
      <c r="YF194" s="1149"/>
      <c r="YG194" s="1149"/>
      <c r="YH194" s="1149"/>
      <c r="YI194" s="1149"/>
      <c r="YJ194" s="1149"/>
      <c r="YK194" s="1149"/>
      <c r="YL194" s="1149"/>
      <c r="YM194" s="1149"/>
      <c r="YN194" s="1149"/>
      <c r="YO194" s="1149"/>
      <c r="YP194" s="1149"/>
      <c r="YQ194" s="1149"/>
      <c r="YR194" s="1149"/>
      <c r="YS194" s="1149"/>
      <c r="YT194" s="1149"/>
      <c r="YU194" s="1149"/>
      <c r="YV194" s="1149"/>
      <c r="YW194" s="1149"/>
      <c r="YX194" s="1149"/>
      <c r="YY194" s="1149"/>
      <c r="YZ194" s="1149"/>
      <c r="ZA194" s="1149"/>
      <c r="ZB194" s="1149"/>
      <c r="ZC194" s="1149"/>
      <c r="ZD194" s="1149"/>
      <c r="ZE194" s="1149"/>
      <c r="ZF194" s="1149"/>
      <c r="ZG194" s="1149"/>
      <c r="ZH194" s="1149"/>
      <c r="ZI194" s="1149"/>
      <c r="ZJ194" s="1149"/>
      <c r="ZK194" s="1149"/>
      <c r="ZL194" s="1149"/>
      <c r="ZM194" s="1149"/>
      <c r="ZN194" s="1149"/>
      <c r="ZO194" s="1149"/>
      <c r="ZP194" s="1149"/>
      <c r="ZQ194" s="1149"/>
      <c r="ZR194" s="1149"/>
      <c r="ZS194" s="1149"/>
      <c r="ZT194" s="1149"/>
      <c r="ZU194" s="1149"/>
      <c r="ZV194" s="1149"/>
      <c r="ZW194" s="1149"/>
      <c r="ZX194" s="1149"/>
      <c r="ZY194" s="1149"/>
      <c r="ZZ194" s="1149"/>
      <c r="AAA194" s="1149"/>
      <c r="AAB194" s="1149"/>
      <c r="AAC194" s="1149"/>
      <c r="AAD194" s="1149"/>
      <c r="AAE194" s="1149"/>
      <c r="AAF194" s="1149"/>
      <c r="AAG194" s="1149"/>
      <c r="AAH194" s="1149"/>
      <c r="AAI194" s="1149"/>
      <c r="AAJ194" s="1149"/>
      <c r="AAK194" s="1149"/>
      <c r="AAL194" s="1149"/>
      <c r="AAM194" s="1149"/>
      <c r="AAN194" s="1149"/>
      <c r="AAO194" s="1149"/>
      <c r="AAP194" s="1149"/>
      <c r="AAQ194" s="1149"/>
      <c r="AAR194" s="1149"/>
      <c r="AAS194" s="1149"/>
      <c r="AAT194" s="1149"/>
      <c r="AAU194" s="1149"/>
      <c r="AAV194" s="1149"/>
      <c r="AAW194" s="1149"/>
      <c r="AAX194" s="1149"/>
      <c r="AAY194" s="1149"/>
      <c r="AAZ194" s="1149"/>
      <c r="ABA194" s="1149"/>
      <c r="ABB194" s="1149"/>
      <c r="ABC194" s="1149"/>
      <c r="ABD194" s="1149"/>
      <c r="ABE194" s="1149"/>
      <c r="ABF194" s="1149"/>
      <c r="ABG194" s="1149"/>
      <c r="ABH194" s="1149"/>
      <c r="ABI194" s="1149"/>
      <c r="ABJ194" s="1149"/>
    </row>
    <row r="195" spans="1:16383" s="1127" customFormat="1" ht="17.100000000000001" customHeight="1">
      <c r="A195" s="841" t="s">
        <v>1670</v>
      </c>
      <c r="B195" s="841">
        <v>2183380</v>
      </c>
      <c r="C195" s="844">
        <v>3985</v>
      </c>
      <c r="D195" s="903">
        <v>42940</v>
      </c>
      <c r="E195" s="1222">
        <v>42926</v>
      </c>
      <c r="F195" s="1222">
        <v>42926</v>
      </c>
      <c r="G195" s="1222">
        <v>42926</v>
      </c>
      <c r="H195" s="1222">
        <v>42926</v>
      </c>
      <c r="I195" s="1222">
        <v>42926</v>
      </c>
      <c r="J195" s="1222">
        <v>42926</v>
      </c>
      <c r="K195" s="1222">
        <v>42896</v>
      </c>
      <c r="L195" s="1222">
        <v>42926</v>
      </c>
      <c r="M195" s="1222" t="s">
        <v>782</v>
      </c>
      <c r="N195" s="1222" t="s">
        <v>380</v>
      </c>
      <c r="O195" s="1222"/>
      <c r="P195" s="1222" t="s">
        <v>380</v>
      </c>
      <c r="Q195" s="1222">
        <v>42903</v>
      </c>
      <c r="R195" s="1222">
        <v>42926</v>
      </c>
      <c r="S195" s="1222" t="s">
        <v>782</v>
      </c>
      <c r="T195" s="1222" t="s">
        <v>380</v>
      </c>
      <c r="U195" s="1222"/>
      <c r="V195" s="1222" t="s">
        <v>380</v>
      </c>
      <c r="W195" s="1222">
        <v>42903</v>
      </c>
      <c r="X195" s="1222">
        <v>42926</v>
      </c>
      <c r="Y195" s="1222" t="s">
        <v>782</v>
      </c>
      <c r="Z195" s="1222">
        <v>42903</v>
      </c>
      <c r="AA195" s="1222">
        <v>42926</v>
      </c>
      <c r="AB195" s="1222" t="s">
        <v>782</v>
      </c>
      <c r="AC195" s="1222" t="s">
        <v>380</v>
      </c>
      <c r="AD195" s="1222"/>
      <c r="AE195" s="1222" t="s">
        <v>380</v>
      </c>
      <c r="AF195" s="1222" t="s">
        <v>380</v>
      </c>
      <c r="AG195" s="1222"/>
      <c r="AH195" s="1222" t="s">
        <v>380</v>
      </c>
      <c r="AI195" s="1222" t="s">
        <v>380</v>
      </c>
      <c r="AJ195" s="1222"/>
      <c r="AK195" s="1222" t="s">
        <v>380</v>
      </c>
      <c r="AL195" s="1222" t="s">
        <v>380</v>
      </c>
      <c r="AM195" s="1222"/>
      <c r="AN195" s="1222" t="s">
        <v>380</v>
      </c>
      <c r="AO195" s="1222">
        <v>42926</v>
      </c>
      <c r="AP195" s="1222">
        <v>42926</v>
      </c>
      <c r="AQ195" s="1222">
        <v>42926</v>
      </c>
      <c r="AR195" s="1222">
        <v>42926</v>
      </c>
      <c r="AS195" s="1222">
        <v>42926</v>
      </c>
      <c r="AT195" s="1222">
        <v>42926</v>
      </c>
      <c r="AU195" s="1222">
        <v>42926</v>
      </c>
      <c r="AV195" s="1222">
        <v>42926</v>
      </c>
      <c r="AW195" s="1222">
        <v>42926</v>
      </c>
      <c r="AX195" s="1222">
        <v>42926</v>
      </c>
      <c r="AY195" s="1222">
        <v>42926</v>
      </c>
      <c r="AZ195" s="1222">
        <v>42926</v>
      </c>
      <c r="BA195" s="1222">
        <v>42926</v>
      </c>
      <c r="BB195" s="1222"/>
      <c r="BC195" s="1222" t="s">
        <v>782</v>
      </c>
      <c r="BD195" s="1222">
        <v>42926</v>
      </c>
      <c r="BE195" s="1222">
        <v>42926</v>
      </c>
      <c r="BF195" s="1222">
        <v>42926</v>
      </c>
      <c r="BG195" s="1223" t="s">
        <v>380</v>
      </c>
      <c r="BH195" s="1222"/>
      <c r="BI195" s="1222" t="s">
        <v>380</v>
      </c>
      <c r="BJ195" s="1222">
        <v>42926</v>
      </c>
      <c r="BK195" s="1222">
        <v>42926</v>
      </c>
      <c r="BL195" s="1222" t="s">
        <v>782</v>
      </c>
      <c r="BM195" s="1225" t="s">
        <v>380</v>
      </c>
      <c r="BN195" s="1225"/>
      <c r="BO195" s="1225" t="s">
        <v>380</v>
      </c>
      <c r="BP195" s="1222" t="s">
        <v>782</v>
      </c>
      <c r="BQ195" s="1222"/>
      <c r="BR195" s="1222" t="s">
        <v>782</v>
      </c>
      <c r="BS195" s="1223" t="s">
        <v>893</v>
      </c>
      <c r="BT195" s="1222"/>
      <c r="BU195" s="1222" t="s">
        <v>611</v>
      </c>
      <c r="BV195" s="1222">
        <v>42926</v>
      </c>
      <c r="BW195" s="1222"/>
      <c r="BX195" s="1152"/>
      <c r="BY195" s="1152"/>
      <c r="BZ195" s="1152"/>
      <c r="CA195" s="1152"/>
      <c r="CB195" s="1152"/>
      <c r="CC195" s="1152"/>
      <c r="CD195" s="1152"/>
      <c r="CE195" s="1152"/>
      <c r="CF195" s="1152"/>
      <c r="CG195" s="1152"/>
      <c r="CH195" s="1152"/>
      <c r="CI195" s="1152"/>
      <c r="CJ195" s="1152"/>
      <c r="CK195" s="1152"/>
      <c r="CL195" s="1152"/>
      <c r="CM195" s="1152"/>
      <c r="CN195" s="1152"/>
      <c r="CO195" s="1152"/>
      <c r="CP195" s="1152"/>
      <c r="CQ195" s="1152"/>
      <c r="CR195" s="1152"/>
      <c r="CS195" s="1152"/>
      <c r="CT195" s="1152"/>
      <c r="CU195" s="1152"/>
      <c r="CV195" s="1152"/>
      <c r="CW195" s="1152"/>
      <c r="CX195" s="1152"/>
      <c r="CY195" s="1152"/>
      <c r="CZ195" s="1152"/>
      <c r="DA195" s="1152"/>
      <c r="DB195" s="1152"/>
      <c r="DC195" s="1152"/>
      <c r="DD195" s="1152"/>
      <c r="DE195" s="1152"/>
      <c r="DF195" s="1152"/>
      <c r="DG195" s="1152"/>
      <c r="DH195" s="1152"/>
      <c r="DI195" s="1152"/>
      <c r="DJ195" s="1152"/>
      <c r="DK195" s="1152"/>
      <c r="DL195" s="1152"/>
      <c r="DM195" s="1152"/>
      <c r="DN195" s="1152"/>
      <c r="DO195" s="1152"/>
      <c r="DP195" s="1152"/>
      <c r="DQ195" s="1152"/>
      <c r="DR195" s="1152"/>
      <c r="DS195" s="1152"/>
      <c r="DT195" s="1152"/>
      <c r="DU195" s="1152"/>
      <c r="DV195" s="1152"/>
      <c r="DW195" s="1152"/>
      <c r="DX195" s="1152"/>
      <c r="DY195" s="1152"/>
      <c r="DZ195" s="1152"/>
      <c r="EA195" s="1152"/>
      <c r="EB195" s="1152"/>
      <c r="EC195" s="1152"/>
      <c r="ED195" s="1152"/>
      <c r="EE195" s="1152"/>
      <c r="EF195" s="1152"/>
      <c r="EG195" s="1152"/>
      <c r="EH195" s="1152"/>
      <c r="EI195" s="1152"/>
      <c r="EJ195" s="1152"/>
      <c r="EK195" s="1152"/>
      <c r="EL195" s="1152"/>
      <c r="EM195" s="1152"/>
      <c r="EN195" s="1152"/>
      <c r="EO195" s="1152"/>
      <c r="EP195" s="1152"/>
      <c r="EQ195" s="1152"/>
      <c r="ER195" s="1152"/>
      <c r="ES195" s="1152"/>
      <c r="ET195" s="1152"/>
      <c r="EU195" s="1152"/>
      <c r="EV195" s="1152"/>
      <c r="EW195" s="1152"/>
      <c r="EX195" s="1152"/>
      <c r="EY195" s="1152"/>
      <c r="EZ195" s="1152"/>
      <c r="FA195" s="1152"/>
      <c r="FB195" s="1152"/>
      <c r="FC195" s="1152"/>
      <c r="FD195" s="1152"/>
      <c r="FE195" s="1152"/>
      <c r="FF195" s="1152"/>
      <c r="FG195" s="1152"/>
      <c r="FH195" s="1152"/>
      <c r="FI195" s="1152"/>
      <c r="FJ195" s="1152"/>
      <c r="FK195" s="1152"/>
      <c r="FL195" s="1152"/>
      <c r="FM195" s="1152"/>
      <c r="FN195" s="1152"/>
      <c r="FO195" s="1152"/>
      <c r="FP195" s="1152"/>
      <c r="FQ195" s="1152"/>
      <c r="FR195" s="1152"/>
      <c r="FS195" s="1152"/>
      <c r="FT195" s="1152"/>
      <c r="FU195" s="1152"/>
      <c r="FV195" s="1152"/>
      <c r="FW195" s="1152"/>
      <c r="FX195" s="1152"/>
      <c r="FY195" s="1152"/>
      <c r="FZ195" s="1152"/>
      <c r="GA195" s="1152"/>
      <c r="GB195" s="1152"/>
      <c r="GC195" s="1152"/>
      <c r="GD195" s="1152"/>
      <c r="GE195" s="1152"/>
      <c r="GF195" s="1152"/>
      <c r="GG195" s="1152"/>
      <c r="GH195" s="1152"/>
      <c r="GI195" s="1152"/>
      <c r="GJ195" s="1152"/>
      <c r="GK195" s="1152"/>
      <c r="GL195" s="1152"/>
      <c r="GM195" s="1152"/>
      <c r="GN195" s="1152"/>
      <c r="GO195" s="1152"/>
      <c r="GP195" s="1152"/>
      <c r="GQ195" s="1152"/>
      <c r="GR195" s="1152"/>
      <c r="GS195" s="1152"/>
      <c r="GT195" s="1152"/>
      <c r="GU195" s="1152"/>
      <c r="GV195" s="1152"/>
      <c r="GW195" s="1152"/>
      <c r="GX195" s="1152"/>
      <c r="GY195" s="1152"/>
      <c r="GZ195" s="1152"/>
      <c r="HA195" s="1152"/>
      <c r="HB195" s="1152"/>
      <c r="HC195" s="1152"/>
      <c r="HD195" s="1152"/>
      <c r="HE195" s="1152"/>
      <c r="HF195" s="1152"/>
      <c r="HG195" s="1152"/>
      <c r="HH195" s="1152"/>
      <c r="HI195" s="1152"/>
      <c r="HJ195" s="1152"/>
      <c r="HK195" s="1152"/>
      <c r="HL195" s="1152"/>
      <c r="HM195" s="1152"/>
      <c r="HN195" s="1152"/>
      <c r="HO195" s="1152"/>
      <c r="HP195" s="1152"/>
      <c r="HQ195" s="1152"/>
      <c r="HR195" s="1152"/>
      <c r="HS195" s="1152"/>
      <c r="HT195" s="1152"/>
      <c r="HU195" s="1152"/>
      <c r="HV195" s="1152"/>
      <c r="HW195" s="1152"/>
      <c r="HX195" s="1152"/>
      <c r="HY195" s="1152"/>
      <c r="HZ195" s="1152"/>
      <c r="IA195" s="1152"/>
      <c r="IB195" s="1152"/>
      <c r="IC195" s="1152"/>
      <c r="ID195" s="1152"/>
      <c r="IE195" s="1152"/>
      <c r="IF195" s="1152"/>
      <c r="IG195" s="1152"/>
      <c r="IH195" s="1152"/>
      <c r="II195" s="1152"/>
      <c r="IJ195" s="1152"/>
      <c r="IK195" s="1152"/>
      <c r="IL195" s="1152"/>
      <c r="IM195" s="1152"/>
      <c r="IN195" s="1152"/>
      <c r="IO195" s="1152"/>
      <c r="IP195" s="1152"/>
      <c r="IQ195" s="1152"/>
      <c r="IR195" s="1152"/>
      <c r="IS195" s="1152"/>
      <c r="IT195" s="1152"/>
      <c r="IU195" s="1152"/>
      <c r="IV195" s="1152"/>
      <c r="IW195" s="1152"/>
      <c r="IX195" s="1152"/>
      <c r="IY195" s="1152"/>
      <c r="IZ195" s="1152"/>
      <c r="JA195" s="1152"/>
      <c r="JB195" s="1152"/>
      <c r="JC195" s="1152"/>
      <c r="JD195" s="1152"/>
      <c r="JE195" s="1152"/>
      <c r="JF195" s="1152"/>
      <c r="JG195" s="1152"/>
      <c r="JH195" s="1152"/>
      <c r="JI195" s="1152"/>
      <c r="JJ195" s="1152"/>
      <c r="JK195" s="1152"/>
      <c r="JL195" s="1152"/>
      <c r="JM195" s="1152"/>
      <c r="JN195" s="1152"/>
      <c r="JO195" s="1152"/>
      <c r="JP195" s="1152"/>
      <c r="JQ195" s="1152"/>
      <c r="JR195" s="1152"/>
      <c r="JS195" s="1152"/>
      <c r="JT195" s="1152"/>
      <c r="JU195" s="1152"/>
      <c r="JV195" s="1152"/>
      <c r="JW195" s="1152"/>
      <c r="JX195" s="1152"/>
      <c r="JY195" s="1152"/>
      <c r="JZ195" s="1152"/>
      <c r="KA195" s="1152"/>
      <c r="KB195" s="1152"/>
      <c r="KC195" s="1152"/>
      <c r="KD195" s="1152"/>
      <c r="KE195" s="1152"/>
      <c r="KF195" s="1152"/>
      <c r="KG195" s="1152"/>
      <c r="KH195" s="1152"/>
      <c r="KI195" s="1152"/>
      <c r="KJ195" s="1152"/>
      <c r="KK195" s="1152"/>
      <c r="KL195" s="1152"/>
      <c r="KM195" s="1152"/>
      <c r="KN195" s="1152"/>
      <c r="KO195" s="1152"/>
      <c r="KP195" s="1152"/>
      <c r="KQ195" s="1152"/>
      <c r="KR195" s="1152"/>
      <c r="KS195" s="1152"/>
      <c r="KT195" s="1152"/>
      <c r="KU195" s="1152"/>
      <c r="KV195" s="1152"/>
      <c r="KW195" s="1152"/>
      <c r="KX195" s="1152"/>
      <c r="KY195" s="1152"/>
      <c r="KZ195" s="1152"/>
      <c r="LA195" s="1152"/>
      <c r="LB195" s="1152"/>
      <c r="LC195" s="1152"/>
      <c r="LD195" s="1152"/>
      <c r="LE195" s="1152"/>
      <c r="LF195" s="1152"/>
      <c r="LG195" s="1152"/>
      <c r="LH195" s="1152"/>
      <c r="LI195" s="1152"/>
      <c r="LJ195" s="1152"/>
      <c r="LK195" s="1152"/>
      <c r="LL195" s="1152"/>
      <c r="LM195" s="1152"/>
      <c r="LN195" s="1152"/>
      <c r="LO195" s="1152"/>
      <c r="LP195" s="1152"/>
      <c r="LQ195" s="1152"/>
      <c r="LR195" s="1152"/>
      <c r="LS195" s="1152"/>
      <c r="LT195" s="1152"/>
      <c r="LU195" s="1152"/>
      <c r="LV195" s="1152"/>
      <c r="LW195" s="1152"/>
      <c r="LX195" s="1152"/>
      <c r="LY195" s="1152"/>
      <c r="LZ195" s="1152"/>
      <c r="MA195" s="1152"/>
      <c r="MB195" s="1152"/>
      <c r="MC195" s="1152"/>
      <c r="MD195" s="1152"/>
      <c r="ME195" s="1152"/>
      <c r="MF195" s="1152"/>
      <c r="MG195" s="1152"/>
      <c r="MH195" s="1152"/>
      <c r="MI195" s="1152"/>
      <c r="MJ195" s="1152"/>
      <c r="MK195" s="1152"/>
      <c r="ML195" s="1152"/>
      <c r="MM195" s="1152"/>
      <c r="MN195" s="1152"/>
      <c r="MO195" s="1152"/>
      <c r="MP195" s="1152"/>
      <c r="MQ195" s="1152"/>
      <c r="MR195" s="1152"/>
      <c r="MS195" s="1152"/>
      <c r="MT195" s="1152"/>
      <c r="MU195" s="1152"/>
      <c r="MV195" s="1152"/>
      <c r="MW195" s="1152"/>
      <c r="MX195" s="1152"/>
      <c r="MY195" s="1152"/>
      <c r="MZ195" s="1152"/>
      <c r="NA195" s="1152"/>
      <c r="NB195" s="1152"/>
      <c r="NC195" s="1152"/>
      <c r="ND195" s="1152"/>
      <c r="NE195" s="1152"/>
      <c r="NF195" s="1152"/>
      <c r="NG195" s="1152"/>
      <c r="NH195" s="1152"/>
      <c r="NI195" s="1152"/>
      <c r="NJ195" s="1152"/>
      <c r="NK195" s="1152"/>
      <c r="NL195" s="1152"/>
      <c r="NM195" s="1152"/>
      <c r="NN195" s="1152"/>
      <c r="NO195" s="1152"/>
      <c r="NP195" s="1152"/>
      <c r="NQ195" s="1152"/>
      <c r="NR195" s="1152"/>
      <c r="NS195" s="1152"/>
      <c r="NT195" s="1152"/>
      <c r="NU195" s="1152"/>
      <c r="NV195" s="1152"/>
      <c r="NW195" s="1152"/>
      <c r="NX195" s="1152"/>
      <c r="NY195" s="1152"/>
      <c r="NZ195" s="1152"/>
      <c r="OA195" s="1152"/>
      <c r="OB195" s="1152"/>
      <c r="OC195" s="1152"/>
      <c r="OD195" s="1152"/>
      <c r="OE195" s="1152"/>
      <c r="OF195" s="1152"/>
      <c r="OG195" s="1152"/>
      <c r="OH195" s="1152"/>
      <c r="OI195" s="1152"/>
      <c r="OJ195" s="1152"/>
      <c r="OK195" s="1152"/>
      <c r="OL195" s="1152"/>
      <c r="OM195" s="1152"/>
      <c r="ON195" s="1152"/>
      <c r="OO195" s="1152"/>
      <c r="OP195" s="1152"/>
      <c r="OQ195" s="1152"/>
      <c r="OR195" s="1152"/>
      <c r="OS195" s="1152"/>
      <c r="OT195" s="1152"/>
      <c r="OU195" s="1152"/>
      <c r="OV195" s="1152"/>
      <c r="OW195" s="1152"/>
      <c r="OX195" s="1152"/>
      <c r="OY195" s="1152"/>
      <c r="OZ195" s="1152"/>
      <c r="PA195" s="1152"/>
      <c r="PB195" s="1152"/>
      <c r="PC195" s="1152"/>
      <c r="PD195" s="1152"/>
      <c r="PE195" s="1152"/>
      <c r="PF195" s="1152"/>
      <c r="PG195" s="1152"/>
      <c r="PH195" s="1152"/>
      <c r="PI195" s="1152"/>
      <c r="PJ195" s="1152"/>
      <c r="PK195" s="1152"/>
      <c r="PL195" s="1152"/>
      <c r="PM195" s="1152"/>
      <c r="PN195" s="1152"/>
      <c r="PO195" s="1152"/>
      <c r="PP195" s="1152"/>
      <c r="PQ195" s="1152"/>
      <c r="PR195" s="1152"/>
      <c r="PS195" s="1152"/>
      <c r="PT195" s="1152"/>
      <c r="PU195" s="1152"/>
      <c r="PV195" s="1152"/>
      <c r="PW195" s="1152"/>
      <c r="PX195" s="1152"/>
      <c r="PY195" s="1152"/>
      <c r="PZ195" s="1152"/>
      <c r="QA195" s="1152"/>
      <c r="QB195" s="1152"/>
      <c r="QC195" s="1152"/>
      <c r="QD195" s="1152"/>
      <c r="QE195" s="1152"/>
      <c r="QF195" s="1152"/>
      <c r="QG195" s="1152"/>
      <c r="QH195" s="1152"/>
      <c r="QI195" s="1152"/>
      <c r="QJ195" s="1152"/>
      <c r="QK195" s="1152"/>
      <c r="QL195" s="1152"/>
      <c r="QM195" s="1152"/>
      <c r="QN195" s="1152"/>
      <c r="QO195" s="1152"/>
      <c r="QP195" s="1152"/>
      <c r="QQ195" s="1152"/>
      <c r="QR195" s="1152"/>
      <c r="QS195" s="1152"/>
      <c r="QT195" s="1152"/>
      <c r="QU195" s="1152"/>
      <c r="QV195" s="1152"/>
      <c r="QW195" s="1152"/>
      <c r="QX195" s="1152"/>
      <c r="QY195" s="1152"/>
      <c r="QZ195" s="1152"/>
      <c r="RA195" s="1152"/>
      <c r="RB195" s="1152"/>
      <c r="RC195" s="1152"/>
      <c r="RD195" s="1152"/>
      <c r="RE195" s="1152"/>
      <c r="RF195" s="1152"/>
      <c r="RG195" s="1152"/>
      <c r="RH195" s="1152"/>
      <c r="RI195" s="1152"/>
      <c r="RJ195" s="1152"/>
      <c r="RK195" s="1152"/>
      <c r="RL195" s="1152"/>
      <c r="RM195" s="1152"/>
      <c r="RN195" s="1152"/>
      <c r="RO195" s="1152"/>
      <c r="RP195" s="1152"/>
      <c r="RQ195" s="1152"/>
      <c r="RR195" s="1152"/>
      <c r="RS195" s="1152"/>
      <c r="RT195" s="1152"/>
      <c r="RU195" s="1152"/>
      <c r="RV195" s="1152"/>
      <c r="RW195" s="1152"/>
      <c r="RX195" s="1152"/>
      <c r="RY195" s="1152"/>
      <c r="RZ195" s="1152"/>
      <c r="SA195" s="1152"/>
      <c r="SB195" s="1152"/>
      <c r="SC195" s="1152"/>
      <c r="SD195" s="1152"/>
      <c r="SE195" s="1152"/>
      <c r="SF195" s="1152"/>
      <c r="SG195" s="1152"/>
      <c r="SH195" s="1152"/>
      <c r="SI195" s="1152"/>
      <c r="SJ195" s="1152"/>
      <c r="SK195" s="1152"/>
      <c r="SL195" s="1152"/>
      <c r="SM195" s="1152"/>
      <c r="SN195" s="1152"/>
      <c r="SO195" s="1152"/>
      <c r="SP195" s="1152"/>
      <c r="SQ195" s="1152"/>
      <c r="SR195" s="1152"/>
      <c r="SS195" s="1152"/>
      <c r="ST195" s="1152"/>
      <c r="SU195" s="1152"/>
      <c r="SV195" s="1152"/>
      <c r="SW195" s="1152"/>
      <c r="SX195" s="1152"/>
      <c r="SY195" s="1152"/>
      <c r="SZ195" s="1152"/>
      <c r="TA195" s="1152"/>
      <c r="TB195" s="1152"/>
      <c r="TC195" s="1152"/>
      <c r="TD195" s="1152"/>
      <c r="TE195" s="1152"/>
      <c r="TF195" s="1152"/>
      <c r="TG195" s="1152"/>
      <c r="TH195" s="1152"/>
      <c r="TI195" s="1152"/>
      <c r="TJ195" s="1152"/>
      <c r="TK195" s="1152"/>
      <c r="TL195" s="1152"/>
      <c r="TM195" s="1152"/>
      <c r="TN195" s="1152"/>
      <c r="TO195" s="1152"/>
      <c r="TP195" s="1152"/>
      <c r="TQ195" s="1152"/>
      <c r="TR195" s="1152"/>
      <c r="TS195" s="1152"/>
      <c r="TT195" s="1152"/>
      <c r="TU195" s="1152"/>
      <c r="TV195" s="1152"/>
      <c r="TW195" s="1152"/>
      <c r="TX195" s="1152"/>
      <c r="TY195" s="1152"/>
      <c r="TZ195" s="1152"/>
      <c r="UA195" s="1152"/>
      <c r="UB195" s="1152"/>
      <c r="UC195" s="1152"/>
      <c r="UD195" s="1152"/>
      <c r="UE195" s="1152"/>
      <c r="UF195" s="1152"/>
      <c r="UG195" s="1152"/>
      <c r="UH195" s="1152"/>
      <c r="UI195" s="1152"/>
      <c r="UJ195" s="1152"/>
      <c r="UK195" s="1152"/>
      <c r="UL195" s="1152"/>
      <c r="UM195" s="1152"/>
      <c r="UN195" s="1152"/>
      <c r="UO195" s="1152"/>
      <c r="UP195" s="1152"/>
      <c r="UQ195" s="1152"/>
      <c r="UR195" s="1152"/>
      <c r="US195" s="1152"/>
      <c r="UT195" s="1152"/>
      <c r="UU195" s="1152"/>
      <c r="UV195" s="1152"/>
      <c r="UW195" s="1152"/>
      <c r="UX195" s="1152"/>
      <c r="UY195" s="1152"/>
      <c r="UZ195" s="1152"/>
      <c r="VA195" s="1152"/>
      <c r="VB195" s="1152"/>
      <c r="VC195" s="1152"/>
      <c r="VD195" s="1152"/>
      <c r="VE195" s="1152"/>
      <c r="VF195" s="1152"/>
      <c r="VG195" s="1152"/>
      <c r="VH195" s="1152"/>
      <c r="VI195" s="1152"/>
      <c r="VJ195" s="1152"/>
      <c r="VK195" s="1152"/>
      <c r="VL195" s="1152"/>
      <c r="VM195" s="1152"/>
      <c r="VN195" s="1152"/>
      <c r="VO195" s="1152"/>
      <c r="VP195" s="1152"/>
      <c r="VQ195" s="1152"/>
      <c r="VR195" s="1152"/>
      <c r="VS195" s="1152"/>
      <c r="VT195" s="1152"/>
      <c r="VU195" s="1152"/>
      <c r="VV195" s="1152"/>
      <c r="VW195" s="1152"/>
      <c r="VX195" s="1152"/>
      <c r="VY195" s="1152"/>
      <c r="VZ195" s="1152"/>
      <c r="WA195" s="1152"/>
      <c r="WB195" s="1152"/>
      <c r="WC195" s="1152"/>
      <c r="WD195" s="1152"/>
      <c r="WE195" s="1152"/>
      <c r="WF195" s="1152"/>
      <c r="WG195" s="1152"/>
      <c r="WH195" s="1152"/>
      <c r="WI195" s="1152"/>
      <c r="WJ195" s="1152"/>
      <c r="WK195" s="1152"/>
      <c r="WL195" s="1152"/>
      <c r="WM195" s="1152"/>
      <c r="WN195" s="1152"/>
      <c r="WO195" s="1152"/>
      <c r="WP195" s="1152"/>
      <c r="WQ195" s="1152"/>
      <c r="WR195" s="1152"/>
      <c r="WS195" s="1152"/>
      <c r="WT195" s="1152"/>
      <c r="WU195" s="1152"/>
      <c r="WV195" s="1152"/>
      <c r="WW195" s="1152"/>
      <c r="WX195" s="1152"/>
      <c r="WY195" s="1152"/>
      <c r="WZ195" s="1152"/>
      <c r="XA195" s="1152"/>
      <c r="XB195" s="1152"/>
      <c r="XC195" s="1152"/>
      <c r="XD195" s="1152"/>
      <c r="XE195" s="1152"/>
      <c r="XF195" s="1152"/>
      <c r="XG195" s="1152"/>
      <c r="XH195" s="1152"/>
      <c r="XI195" s="1152"/>
      <c r="XJ195" s="1152"/>
      <c r="XK195" s="1152"/>
      <c r="XL195" s="1152"/>
      <c r="XM195" s="1152"/>
      <c r="XN195" s="1152"/>
      <c r="XO195" s="1152"/>
      <c r="XP195" s="1152"/>
      <c r="XQ195" s="1152"/>
      <c r="XR195" s="1152"/>
      <c r="XS195" s="1152"/>
      <c r="XT195" s="1152"/>
      <c r="XU195" s="1152"/>
      <c r="XV195" s="1152"/>
      <c r="XW195" s="1152"/>
      <c r="XX195" s="1152"/>
      <c r="XY195" s="1152"/>
      <c r="XZ195" s="1152"/>
      <c r="YA195" s="1152"/>
      <c r="YB195" s="1152"/>
      <c r="YC195" s="1152"/>
      <c r="YD195" s="1152"/>
      <c r="YE195" s="1152"/>
      <c r="YF195" s="1152"/>
      <c r="YG195" s="1152"/>
      <c r="YH195" s="1152"/>
      <c r="YI195" s="1152"/>
      <c r="YJ195" s="1152"/>
      <c r="YK195" s="1152"/>
      <c r="YL195" s="1152"/>
      <c r="YM195" s="1152"/>
      <c r="YN195" s="1152"/>
      <c r="YO195" s="1152"/>
      <c r="YP195" s="1152"/>
      <c r="YQ195" s="1152"/>
      <c r="YR195" s="1152"/>
      <c r="YS195" s="1152"/>
      <c r="YT195" s="1152"/>
      <c r="YU195" s="1152"/>
      <c r="YV195" s="1152"/>
      <c r="YW195" s="1152"/>
      <c r="YX195" s="1152"/>
      <c r="YY195" s="1152"/>
      <c r="YZ195" s="1152"/>
      <c r="ZA195" s="1152"/>
      <c r="ZB195" s="1152"/>
      <c r="ZC195" s="1152"/>
      <c r="ZD195" s="1152"/>
      <c r="ZE195" s="1152"/>
      <c r="ZF195" s="1152"/>
      <c r="ZG195" s="1152"/>
      <c r="ZH195" s="1152"/>
      <c r="ZI195" s="1152"/>
      <c r="ZJ195" s="1152"/>
      <c r="ZK195" s="1152"/>
      <c r="ZL195" s="1152"/>
      <c r="ZM195" s="1152"/>
      <c r="ZN195" s="1152"/>
      <c r="ZO195" s="1152"/>
      <c r="ZP195" s="1152"/>
      <c r="ZQ195" s="1152"/>
      <c r="ZR195" s="1152"/>
      <c r="ZS195" s="1152"/>
      <c r="ZT195" s="1152"/>
      <c r="ZU195" s="1152"/>
      <c r="ZV195" s="1152"/>
      <c r="ZW195" s="1152"/>
      <c r="ZX195" s="1152"/>
      <c r="ZY195" s="1152"/>
      <c r="ZZ195" s="1152"/>
      <c r="AAA195" s="1152"/>
      <c r="AAB195" s="1152"/>
      <c r="AAC195" s="1152"/>
      <c r="AAD195" s="1152"/>
      <c r="AAE195" s="1152"/>
      <c r="AAF195" s="1152"/>
      <c r="AAG195" s="1152"/>
      <c r="AAH195" s="1152"/>
      <c r="AAI195" s="1152"/>
      <c r="AAJ195" s="1152"/>
      <c r="AAK195" s="1152"/>
      <c r="AAL195" s="1152"/>
      <c r="AAM195" s="1152"/>
      <c r="AAN195" s="1152"/>
      <c r="AAO195" s="1152"/>
      <c r="AAP195" s="1152"/>
      <c r="AAQ195" s="1152"/>
      <c r="AAR195" s="1152"/>
      <c r="AAS195" s="1152"/>
      <c r="AAT195" s="1152"/>
      <c r="AAU195" s="1152"/>
      <c r="AAV195" s="1152"/>
      <c r="AAW195" s="1152"/>
      <c r="AAX195" s="1152"/>
      <c r="AAY195" s="1152"/>
      <c r="AAZ195" s="1152"/>
      <c r="ABA195" s="1152"/>
      <c r="ABB195" s="1152"/>
      <c r="ABC195" s="1152"/>
      <c r="ABD195" s="1152"/>
      <c r="ABE195" s="1152"/>
      <c r="ABF195" s="1152"/>
      <c r="ABG195" s="1152"/>
      <c r="ABH195" s="1152"/>
      <c r="ABI195" s="1152"/>
      <c r="ABJ195" s="1152"/>
      <c r="ABK195" s="1129">
        <v>42926</v>
      </c>
      <c r="ABL195" s="1128">
        <v>42926</v>
      </c>
      <c r="ABM195" s="1128">
        <v>42926</v>
      </c>
      <c r="ABN195" s="1128">
        <v>42926</v>
      </c>
      <c r="ABO195" s="1128">
        <v>42926</v>
      </c>
      <c r="ABP195" s="1128">
        <v>42926</v>
      </c>
      <c r="ABQ195" s="1128">
        <v>42926</v>
      </c>
      <c r="ABR195" s="1128">
        <v>42926</v>
      </c>
      <c r="ABS195" s="1128">
        <v>42926</v>
      </c>
      <c r="ABT195" s="1128">
        <v>42926</v>
      </c>
      <c r="ABU195" s="1128">
        <v>42926</v>
      </c>
      <c r="ABV195" s="1128">
        <v>42926</v>
      </c>
      <c r="ABW195" s="1128">
        <v>42926</v>
      </c>
      <c r="ABX195" s="1128">
        <v>42926</v>
      </c>
      <c r="ABY195" s="1128">
        <v>42926</v>
      </c>
      <c r="ABZ195" s="1128">
        <v>42926</v>
      </c>
      <c r="ACA195" s="1128">
        <v>42926</v>
      </c>
      <c r="ACB195" s="1128">
        <v>42926</v>
      </c>
      <c r="ACC195" s="1128">
        <v>42926</v>
      </c>
      <c r="ACD195" s="1128">
        <v>42926</v>
      </c>
      <c r="ACE195" s="1128">
        <v>42926</v>
      </c>
      <c r="ACF195" s="1128">
        <v>42926</v>
      </c>
      <c r="ACG195" s="1128">
        <v>42926</v>
      </c>
      <c r="ACH195" s="1128">
        <v>42926</v>
      </c>
      <c r="ACI195" s="1128">
        <v>42926</v>
      </c>
      <c r="ACJ195" s="1128">
        <v>42926</v>
      </c>
      <c r="ACK195" s="1128">
        <v>42926</v>
      </c>
      <c r="ACL195" s="1128">
        <v>42926</v>
      </c>
      <c r="ACM195" s="1128">
        <v>42926</v>
      </c>
      <c r="ACN195" s="1128">
        <v>42926</v>
      </c>
      <c r="ACO195" s="1128">
        <v>42926</v>
      </c>
      <c r="ACP195" s="1128">
        <v>42926</v>
      </c>
      <c r="ACQ195" s="1128">
        <v>42926</v>
      </c>
      <c r="ACR195" s="1128">
        <v>42926</v>
      </c>
      <c r="ACS195" s="1128">
        <v>42926</v>
      </c>
      <c r="ACT195" s="1128">
        <v>42926</v>
      </c>
      <c r="ACU195" s="1128">
        <v>42926</v>
      </c>
      <c r="ACV195" s="1128">
        <v>42926</v>
      </c>
      <c r="ACW195" s="1128">
        <v>42926</v>
      </c>
      <c r="ACX195" s="1128">
        <v>42926</v>
      </c>
      <c r="ACY195" s="1128">
        <v>42926</v>
      </c>
      <c r="ACZ195" s="1128">
        <v>42926</v>
      </c>
      <c r="ADA195" s="1128">
        <v>42926</v>
      </c>
      <c r="ADB195" s="1128">
        <v>42926</v>
      </c>
      <c r="ADC195" s="1128">
        <v>42926</v>
      </c>
      <c r="ADD195" s="1128">
        <v>42926</v>
      </c>
      <c r="ADE195" s="1128">
        <v>42926</v>
      </c>
      <c r="ADF195" s="1128">
        <v>42926</v>
      </c>
      <c r="ADG195" s="1128">
        <v>42926</v>
      </c>
      <c r="ADH195" s="1128">
        <v>42926</v>
      </c>
      <c r="ADI195" s="1128">
        <v>42926</v>
      </c>
      <c r="ADJ195" s="1128">
        <v>42926</v>
      </c>
      <c r="ADK195" s="1128">
        <v>42926</v>
      </c>
      <c r="ADL195" s="1128">
        <v>42926</v>
      </c>
      <c r="ADM195" s="1128">
        <v>42926</v>
      </c>
      <c r="ADN195" s="1128">
        <v>42926</v>
      </c>
      <c r="ADO195" s="1128">
        <v>42926</v>
      </c>
      <c r="ADP195" s="1128">
        <v>42926</v>
      </c>
      <c r="ADQ195" s="1128">
        <v>42926</v>
      </c>
      <c r="ADR195" s="1128">
        <v>42926</v>
      </c>
      <c r="ADS195" s="1128">
        <v>42926</v>
      </c>
      <c r="ADT195" s="1128">
        <v>42926</v>
      </c>
      <c r="ADU195" s="1128">
        <v>42926</v>
      </c>
      <c r="ADV195" s="1128">
        <v>42926</v>
      </c>
      <c r="ADW195" s="1128">
        <v>42926</v>
      </c>
      <c r="ADX195" s="1128">
        <v>42926</v>
      </c>
      <c r="ADY195" s="1128">
        <v>42926</v>
      </c>
      <c r="ADZ195" s="1128">
        <v>42926</v>
      </c>
      <c r="AEA195" s="1128">
        <v>42926</v>
      </c>
      <c r="AEB195" s="1128">
        <v>42926</v>
      </c>
      <c r="AEC195" s="1128">
        <v>42926</v>
      </c>
      <c r="AED195" s="1128">
        <v>42926</v>
      </c>
      <c r="AEE195" s="1128">
        <v>42926</v>
      </c>
      <c r="AEF195" s="1128">
        <v>42926</v>
      </c>
      <c r="AEG195" s="1128">
        <v>42926</v>
      </c>
      <c r="AEH195" s="1128">
        <v>42926</v>
      </c>
      <c r="AEI195" s="1128">
        <v>42926</v>
      </c>
      <c r="AEJ195" s="1128">
        <v>42926</v>
      </c>
      <c r="AEK195" s="1128">
        <v>42926</v>
      </c>
      <c r="AEL195" s="1128">
        <v>42926</v>
      </c>
      <c r="AEM195" s="1128">
        <v>42926</v>
      </c>
      <c r="AEN195" s="1128">
        <v>42926</v>
      </c>
      <c r="AEO195" s="1128">
        <v>42926</v>
      </c>
      <c r="AEP195" s="1128">
        <v>42926</v>
      </c>
      <c r="AEQ195" s="1128">
        <v>42926</v>
      </c>
      <c r="AER195" s="1128">
        <v>42926</v>
      </c>
      <c r="AES195" s="1128">
        <v>42926</v>
      </c>
      <c r="AET195" s="1128">
        <v>42926</v>
      </c>
      <c r="AEU195" s="1128">
        <v>42926</v>
      </c>
      <c r="AEV195" s="1128">
        <v>42926</v>
      </c>
      <c r="AEW195" s="1128">
        <v>42926</v>
      </c>
      <c r="AEX195" s="1128">
        <v>42926</v>
      </c>
      <c r="AEY195" s="1128">
        <v>42926</v>
      </c>
      <c r="AEZ195" s="1128">
        <v>42926</v>
      </c>
      <c r="AFA195" s="1128">
        <v>42926</v>
      </c>
      <c r="AFB195" s="1128">
        <v>42926</v>
      </c>
      <c r="AFC195" s="1128">
        <v>42926</v>
      </c>
      <c r="AFD195" s="1128">
        <v>42926</v>
      </c>
      <c r="AFE195" s="1128">
        <v>42926</v>
      </c>
      <c r="AFF195" s="1128">
        <v>42926</v>
      </c>
      <c r="AFG195" s="1128">
        <v>42926</v>
      </c>
      <c r="AFH195" s="1128">
        <v>42926</v>
      </c>
      <c r="AFI195" s="1128">
        <v>42926</v>
      </c>
      <c r="AFJ195" s="1128">
        <v>42926</v>
      </c>
      <c r="AFK195" s="1128">
        <v>42926</v>
      </c>
      <c r="AFL195" s="1128">
        <v>42926</v>
      </c>
      <c r="AFM195" s="1128">
        <v>42926</v>
      </c>
      <c r="AFN195" s="1128">
        <v>42926</v>
      </c>
      <c r="AFO195" s="1128">
        <v>42926</v>
      </c>
      <c r="AFP195" s="1128">
        <v>42926</v>
      </c>
      <c r="AFQ195" s="1128">
        <v>42926</v>
      </c>
      <c r="AFR195" s="1128">
        <v>42926</v>
      </c>
      <c r="AFS195" s="1128">
        <v>42926</v>
      </c>
      <c r="AFT195" s="1128">
        <v>42926</v>
      </c>
      <c r="AFU195" s="1128">
        <v>42926</v>
      </c>
      <c r="AFV195" s="1128">
        <v>42926</v>
      </c>
      <c r="AFW195" s="1128">
        <v>42926</v>
      </c>
      <c r="AFX195" s="1128">
        <v>42926</v>
      </c>
      <c r="AFY195" s="1128">
        <v>42926</v>
      </c>
      <c r="AFZ195" s="1128">
        <v>42926</v>
      </c>
      <c r="AGA195" s="1128">
        <v>42926</v>
      </c>
      <c r="AGB195" s="1128">
        <v>42926</v>
      </c>
      <c r="AGC195" s="1128">
        <v>42926</v>
      </c>
      <c r="AGD195" s="1128">
        <v>42926</v>
      </c>
      <c r="AGE195" s="1128">
        <v>42926</v>
      </c>
      <c r="AGF195" s="1128">
        <v>42926</v>
      </c>
      <c r="AGG195" s="1128">
        <v>42926</v>
      </c>
      <c r="AGH195" s="1128">
        <v>42926</v>
      </c>
      <c r="AGI195" s="1128">
        <v>42926</v>
      </c>
      <c r="AGJ195" s="1128">
        <v>42926</v>
      </c>
      <c r="AGK195" s="1128">
        <v>42926</v>
      </c>
      <c r="AGL195" s="1128">
        <v>42926</v>
      </c>
      <c r="AGM195" s="1128">
        <v>42926</v>
      </c>
      <c r="AGN195" s="1128">
        <v>42926</v>
      </c>
      <c r="AGO195" s="1128">
        <v>42926</v>
      </c>
      <c r="AGP195" s="1128">
        <v>42926</v>
      </c>
      <c r="AGQ195" s="1128">
        <v>42926</v>
      </c>
      <c r="AGR195" s="1128">
        <v>42926</v>
      </c>
      <c r="AGS195" s="1128">
        <v>42926</v>
      </c>
      <c r="AGT195" s="1128">
        <v>42926</v>
      </c>
      <c r="AGU195" s="1128">
        <v>42926</v>
      </c>
      <c r="AGV195" s="1128">
        <v>42926</v>
      </c>
      <c r="AGW195" s="1128">
        <v>42926</v>
      </c>
      <c r="AGX195" s="1128">
        <v>42926</v>
      </c>
      <c r="AGY195" s="1128">
        <v>42926</v>
      </c>
      <c r="AGZ195" s="1128">
        <v>42926</v>
      </c>
      <c r="AHA195" s="1128">
        <v>42926</v>
      </c>
      <c r="AHB195" s="1128">
        <v>42926</v>
      </c>
      <c r="AHC195" s="1128">
        <v>42926</v>
      </c>
      <c r="AHD195" s="1128">
        <v>42926</v>
      </c>
      <c r="AHE195" s="1128">
        <v>42926</v>
      </c>
      <c r="AHF195" s="1128">
        <v>42926</v>
      </c>
      <c r="AHG195" s="1128">
        <v>42926</v>
      </c>
      <c r="AHH195" s="1128">
        <v>42926</v>
      </c>
      <c r="AHI195" s="1128">
        <v>42926</v>
      </c>
      <c r="AHJ195" s="1128">
        <v>42926</v>
      </c>
      <c r="AHK195" s="1128">
        <v>42926</v>
      </c>
      <c r="AHL195" s="1128">
        <v>42926</v>
      </c>
      <c r="AHM195" s="1128">
        <v>42926</v>
      </c>
      <c r="AHN195" s="1128">
        <v>42926</v>
      </c>
      <c r="AHO195" s="1128">
        <v>42926</v>
      </c>
      <c r="AHP195" s="1128">
        <v>42926</v>
      </c>
      <c r="AHQ195" s="1128">
        <v>42926</v>
      </c>
      <c r="AHR195" s="1128">
        <v>42926</v>
      </c>
      <c r="AHS195" s="1128">
        <v>42926</v>
      </c>
      <c r="AHT195" s="1128">
        <v>42926</v>
      </c>
      <c r="AHU195" s="1128">
        <v>42926</v>
      </c>
      <c r="AHV195" s="1128">
        <v>42926</v>
      </c>
      <c r="AHW195" s="1128">
        <v>42926</v>
      </c>
      <c r="AHX195" s="1128">
        <v>42926</v>
      </c>
      <c r="AHY195" s="1128">
        <v>42926</v>
      </c>
      <c r="AHZ195" s="1128">
        <v>42926</v>
      </c>
      <c r="AIA195" s="1128">
        <v>42926</v>
      </c>
      <c r="AIB195" s="1128">
        <v>42926</v>
      </c>
      <c r="AIC195" s="1128">
        <v>42926</v>
      </c>
      <c r="AID195" s="1128">
        <v>42926</v>
      </c>
      <c r="AIE195" s="1128">
        <v>42926</v>
      </c>
      <c r="AIF195" s="1128">
        <v>42926</v>
      </c>
      <c r="AIG195" s="1128">
        <v>42926</v>
      </c>
      <c r="AIH195" s="1128">
        <v>42926</v>
      </c>
      <c r="AII195" s="1128">
        <v>42926</v>
      </c>
      <c r="AIJ195" s="1128">
        <v>42926</v>
      </c>
      <c r="AIK195" s="1128">
        <v>42926</v>
      </c>
      <c r="AIL195" s="1128">
        <v>42926</v>
      </c>
      <c r="AIM195" s="1128">
        <v>42926</v>
      </c>
      <c r="AIN195" s="1128">
        <v>42926</v>
      </c>
      <c r="AIO195" s="1128">
        <v>42926</v>
      </c>
      <c r="AIP195" s="1128">
        <v>42926</v>
      </c>
      <c r="AIQ195" s="1128">
        <v>42926</v>
      </c>
      <c r="AIR195" s="1128">
        <v>42926</v>
      </c>
      <c r="AIS195" s="1128">
        <v>42926</v>
      </c>
      <c r="AIT195" s="1128">
        <v>42926</v>
      </c>
      <c r="AIU195" s="1128">
        <v>42926</v>
      </c>
      <c r="AIV195" s="1128">
        <v>42926</v>
      </c>
      <c r="AIW195" s="1128">
        <v>42926</v>
      </c>
      <c r="AIX195" s="1128">
        <v>42926</v>
      </c>
      <c r="AIY195" s="1128">
        <v>42926</v>
      </c>
      <c r="AIZ195" s="1128">
        <v>42926</v>
      </c>
      <c r="AJA195" s="1128">
        <v>42926</v>
      </c>
      <c r="AJB195" s="1128">
        <v>42926</v>
      </c>
      <c r="AJC195" s="1128">
        <v>42926</v>
      </c>
      <c r="AJD195" s="1128">
        <v>42926</v>
      </c>
      <c r="AJE195" s="1128">
        <v>42926</v>
      </c>
      <c r="AJF195" s="1128">
        <v>42926</v>
      </c>
      <c r="AJG195" s="1128">
        <v>42926</v>
      </c>
      <c r="AJH195" s="1128">
        <v>42926</v>
      </c>
      <c r="AJI195" s="1128">
        <v>42926</v>
      </c>
      <c r="AJJ195" s="1128">
        <v>42926</v>
      </c>
      <c r="AJK195" s="1128">
        <v>42926</v>
      </c>
      <c r="AJL195" s="1128">
        <v>42926</v>
      </c>
      <c r="AJM195" s="1128">
        <v>42926</v>
      </c>
      <c r="AJN195" s="1128">
        <v>42926</v>
      </c>
      <c r="AJO195" s="1128">
        <v>42926</v>
      </c>
      <c r="AJP195" s="1128">
        <v>42926</v>
      </c>
      <c r="AJQ195" s="1128">
        <v>42926</v>
      </c>
      <c r="AJR195" s="1128">
        <v>42926</v>
      </c>
      <c r="AJS195" s="1128">
        <v>42926</v>
      </c>
      <c r="AJT195" s="1128">
        <v>42926</v>
      </c>
      <c r="AJU195" s="1128">
        <v>42926</v>
      </c>
      <c r="AJV195" s="1128">
        <v>42926</v>
      </c>
      <c r="AJW195" s="1128">
        <v>42926</v>
      </c>
      <c r="AJX195" s="1128">
        <v>42926</v>
      </c>
      <c r="AJY195" s="1128">
        <v>42926</v>
      </c>
      <c r="AJZ195" s="1128">
        <v>42926</v>
      </c>
      <c r="AKA195" s="1128">
        <v>42926</v>
      </c>
      <c r="AKB195" s="1128">
        <v>42926</v>
      </c>
      <c r="AKC195" s="1128">
        <v>42926</v>
      </c>
      <c r="AKD195" s="1128">
        <v>42926</v>
      </c>
      <c r="AKE195" s="1128">
        <v>42926</v>
      </c>
      <c r="AKF195" s="1128">
        <v>42926</v>
      </c>
      <c r="AKG195" s="1128">
        <v>42926</v>
      </c>
      <c r="AKH195" s="1128">
        <v>42926</v>
      </c>
      <c r="AKI195" s="1128">
        <v>42926</v>
      </c>
      <c r="AKJ195" s="1128">
        <v>42926</v>
      </c>
      <c r="AKK195" s="1128">
        <v>42926</v>
      </c>
      <c r="AKL195" s="1128">
        <v>42926</v>
      </c>
      <c r="AKM195" s="1128">
        <v>42926</v>
      </c>
      <c r="AKN195" s="1128">
        <v>42926</v>
      </c>
      <c r="AKO195" s="1128">
        <v>42926</v>
      </c>
      <c r="AKP195" s="1128">
        <v>42926</v>
      </c>
      <c r="AKQ195" s="1128">
        <v>42926</v>
      </c>
      <c r="AKR195" s="1128">
        <v>42926</v>
      </c>
      <c r="AKS195" s="1128">
        <v>42926</v>
      </c>
      <c r="AKT195" s="1128">
        <v>42926</v>
      </c>
      <c r="AKU195" s="1128">
        <v>42926</v>
      </c>
      <c r="AKV195" s="1128">
        <v>42926</v>
      </c>
      <c r="AKW195" s="1128">
        <v>42926</v>
      </c>
      <c r="AKX195" s="1128">
        <v>42926</v>
      </c>
      <c r="AKY195" s="1128">
        <v>42926</v>
      </c>
      <c r="AKZ195" s="1128">
        <v>42926</v>
      </c>
      <c r="ALA195" s="1128">
        <v>42926</v>
      </c>
      <c r="ALB195" s="1128">
        <v>42926</v>
      </c>
      <c r="ALC195" s="1128">
        <v>42926</v>
      </c>
      <c r="ALD195" s="1128">
        <v>42926</v>
      </c>
      <c r="ALE195" s="1128">
        <v>42926</v>
      </c>
      <c r="ALF195" s="1128">
        <v>42926</v>
      </c>
      <c r="ALG195" s="1128">
        <v>42926</v>
      </c>
      <c r="ALH195" s="1128">
        <v>42926</v>
      </c>
      <c r="ALI195" s="1128">
        <v>42926</v>
      </c>
      <c r="ALJ195" s="1128">
        <v>42926</v>
      </c>
      <c r="ALK195" s="1128">
        <v>42926</v>
      </c>
      <c r="ALL195" s="1128">
        <v>42926</v>
      </c>
      <c r="ALM195" s="1128">
        <v>42926</v>
      </c>
      <c r="ALN195" s="1128">
        <v>42926</v>
      </c>
      <c r="ALO195" s="1128">
        <v>42926</v>
      </c>
      <c r="ALP195" s="1128">
        <v>42926</v>
      </c>
      <c r="ALQ195" s="1128">
        <v>42926</v>
      </c>
      <c r="ALR195" s="1128">
        <v>42926</v>
      </c>
      <c r="ALS195" s="1128">
        <v>42926</v>
      </c>
      <c r="ALT195" s="1128">
        <v>42926</v>
      </c>
      <c r="ALU195" s="1128">
        <v>42926</v>
      </c>
      <c r="ALV195" s="1128">
        <v>42926</v>
      </c>
      <c r="ALW195" s="1128">
        <v>42926</v>
      </c>
      <c r="ALX195" s="1128">
        <v>42926</v>
      </c>
      <c r="ALY195" s="1128">
        <v>42926</v>
      </c>
      <c r="ALZ195" s="1128">
        <v>42926</v>
      </c>
      <c r="AMA195" s="1128">
        <v>42926</v>
      </c>
      <c r="AMB195" s="1128">
        <v>42926</v>
      </c>
      <c r="AMC195" s="1128">
        <v>42926</v>
      </c>
      <c r="AMD195" s="1128">
        <v>42926</v>
      </c>
      <c r="AME195" s="1128">
        <v>42926</v>
      </c>
      <c r="AMF195" s="1128">
        <v>42926</v>
      </c>
      <c r="AMG195" s="1128">
        <v>42926</v>
      </c>
      <c r="AMH195" s="1128">
        <v>42926</v>
      </c>
      <c r="AMI195" s="1128">
        <v>42926</v>
      </c>
      <c r="AMJ195" s="1128">
        <v>42926</v>
      </c>
      <c r="AMK195" s="1128">
        <v>42926</v>
      </c>
      <c r="AML195" s="1128">
        <v>42926</v>
      </c>
      <c r="AMM195" s="1128">
        <v>42926</v>
      </c>
      <c r="AMN195" s="1128">
        <v>42926</v>
      </c>
      <c r="AMO195" s="1128">
        <v>42926</v>
      </c>
      <c r="AMP195" s="1128">
        <v>42926</v>
      </c>
      <c r="AMQ195" s="1128">
        <v>42926</v>
      </c>
      <c r="AMR195" s="1128">
        <v>42926</v>
      </c>
      <c r="AMS195" s="1128">
        <v>42926</v>
      </c>
      <c r="AMT195" s="1128">
        <v>42926</v>
      </c>
      <c r="AMU195" s="1128">
        <v>42926</v>
      </c>
      <c r="AMV195" s="1128">
        <v>42926</v>
      </c>
      <c r="AMW195" s="1128">
        <v>42926</v>
      </c>
      <c r="AMX195" s="1128">
        <v>42926</v>
      </c>
      <c r="AMY195" s="1128">
        <v>42926</v>
      </c>
      <c r="AMZ195" s="1128">
        <v>42926</v>
      </c>
      <c r="ANA195" s="1128">
        <v>42926</v>
      </c>
      <c r="ANB195" s="1128">
        <v>42926</v>
      </c>
      <c r="ANC195" s="1128">
        <v>42926</v>
      </c>
      <c r="AND195" s="1128">
        <v>42926</v>
      </c>
      <c r="ANE195" s="1128">
        <v>42926</v>
      </c>
      <c r="ANF195" s="1128">
        <v>42926</v>
      </c>
      <c r="ANG195" s="1128">
        <v>42926</v>
      </c>
      <c r="ANH195" s="1128">
        <v>42926</v>
      </c>
      <c r="ANI195" s="1128">
        <v>42926</v>
      </c>
      <c r="ANJ195" s="1128">
        <v>42926</v>
      </c>
      <c r="ANK195" s="1128">
        <v>42926</v>
      </c>
      <c r="ANL195" s="1128">
        <v>42926</v>
      </c>
      <c r="ANM195" s="1128">
        <v>42926</v>
      </c>
      <c r="ANN195" s="1128">
        <v>42926</v>
      </c>
      <c r="ANO195" s="1128">
        <v>42926</v>
      </c>
      <c r="ANP195" s="1128">
        <v>42926</v>
      </c>
      <c r="ANQ195" s="1128">
        <v>42926</v>
      </c>
      <c r="ANR195" s="1128">
        <v>42926</v>
      </c>
      <c r="ANS195" s="1128">
        <v>42926</v>
      </c>
      <c r="ANT195" s="1128">
        <v>42926</v>
      </c>
      <c r="ANU195" s="1128">
        <v>42926</v>
      </c>
      <c r="ANV195" s="1128">
        <v>42926</v>
      </c>
      <c r="ANW195" s="1128">
        <v>42926</v>
      </c>
      <c r="ANX195" s="1128">
        <v>42926</v>
      </c>
      <c r="ANY195" s="1128">
        <v>42926</v>
      </c>
      <c r="ANZ195" s="1128">
        <v>42926</v>
      </c>
      <c r="AOA195" s="1128">
        <v>42926</v>
      </c>
      <c r="AOB195" s="1128">
        <v>42926</v>
      </c>
      <c r="AOC195" s="1128">
        <v>42926</v>
      </c>
      <c r="AOD195" s="1128">
        <v>42926</v>
      </c>
      <c r="AOE195" s="1128">
        <v>42926</v>
      </c>
      <c r="AOF195" s="1128">
        <v>42926</v>
      </c>
      <c r="AOG195" s="1128">
        <v>42926</v>
      </c>
      <c r="AOH195" s="1128">
        <v>42926</v>
      </c>
      <c r="AOI195" s="1128">
        <v>42926</v>
      </c>
      <c r="AOJ195" s="1128">
        <v>42926</v>
      </c>
      <c r="AOK195" s="1128">
        <v>42926</v>
      </c>
      <c r="AOL195" s="1128">
        <v>42926</v>
      </c>
      <c r="AOM195" s="1128">
        <v>42926</v>
      </c>
      <c r="AON195" s="1128">
        <v>42926</v>
      </c>
      <c r="AOO195" s="1128">
        <v>42926</v>
      </c>
      <c r="AOP195" s="1128">
        <v>42926</v>
      </c>
      <c r="AOQ195" s="1128">
        <v>42926</v>
      </c>
      <c r="AOR195" s="1128">
        <v>42926</v>
      </c>
      <c r="AOS195" s="1128">
        <v>42926</v>
      </c>
      <c r="AOT195" s="1128">
        <v>42926</v>
      </c>
      <c r="AOU195" s="1128">
        <v>42926</v>
      </c>
      <c r="AOV195" s="1128">
        <v>42926</v>
      </c>
      <c r="AOW195" s="1128">
        <v>42926</v>
      </c>
      <c r="AOX195" s="1128">
        <v>42926</v>
      </c>
      <c r="AOY195" s="1128">
        <v>42926</v>
      </c>
      <c r="AOZ195" s="1128">
        <v>42926</v>
      </c>
      <c r="APA195" s="1128">
        <v>42926</v>
      </c>
      <c r="APB195" s="1128">
        <v>42926</v>
      </c>
      <c r="APC195" s="1128">
        <v>42926</v>
      </c>
      <c r="APD195" s="1128">
        <v>42926</v>
      </c>
      <c r="APE195" s="1128">
        <v>42926</v>
      </c>
      <c r="APF195" s="1128">
        <v>42926</v>
      </c>
      <c r="APG195" s="1128">
        <v>42926</v>
      </c>
      <c r="APH195" s="1128">
        <v>42926</v>
      </c>
      <c r="API195" s="1128">
        <v>42926</v>
      </c>
      <c r="APJ195" s="1128">
        <v>42926</v>
      </c>
      <c r="APK195" s="1128">
        <v>42926</v>
      </c>
      <c r="APL195" s="1128">
        <v>42926</v>
      </c>
      <c r="APM195" s="1128">
        <v>42926</v>
      </c>
      <c r="APN195" s="1128">
        <v>42926</v>
      </c>
      <c r="APO195" s="1128">
        <v>42926</v>
      </c>
      <c r="APP195" s="1128">
        <v>42926</v>
      </c>
      <c r="APQ195" s="1128">
        <v>42926</v>
      </c>
      <c r="APR195" s="1128">
        <v>42926</v>
      </c>
      <c r="APS195" s="1128">
        <v>42926</v>
      </c>
      <c r="APT195" s="1128">
        <v>42926</v>
      </c>
      <c r="APU195" s="1128">
        <v>42926</v>
      </c>
      <c r="APV195" s="1128">
        <v>42926</v>
      </c>
      <c r="APW195" s="1128">
        <v>42926</v>
      </c>
      <c r="APX195" s="1128">
        <v>42926</v>
      </c>
      <c r="APY195" s="1128">
        <v>42926</v>
      </c>
      <c r="APZ195" s="1128">
        <v>42926</v>
      </c>
      <c r="AQA195" s="1128">
        <v>42926</v>
      </c>
      <c r="AQB195" s="1128">
        <v>42926</v>
      </c>
      <c r="AQC195" s="1128">
        <v>42926</v>
      </c>
      <c r="AQD195" s="1128">
        <v>42926</v>
      </c>
      <c r="AQE195" s="1128">
        <v>42926</v>
      </c>
      <c r="AQF195" s="1128">
        <v>42926</v>
      </c>
      <c r="AQG195" s="1128">
        <v>42926</v>
      </c>
      <c r="AQH195" s="1128">
        <v>42926</v>
      </c>
      <c r="AQI195" s="1128">
        <v>42926</v>
      </c>
      <c r="AQJ195" s="1128">
        <v>42926</v>
      </c>
      <c r="AQK195" s="1128">
        <v>42926</v>
      </c>
      <c r="AQL195" s="1128">
        <v>42926</v>
      </c>
      <c r="AQM195" s="1128">
        <v>42926</v>
      </c>
      <c r="AQN195" s="1128">
        <v>42926</v>
      </c>
      <c r="AQO195" s="1128">
        <v>42926</v>
      </c>
      <c r="AQP195" s="1128">
        <v>42926</v>
      </c>
      <c r="AQQ195" s="1128">
        <v>42926</v>
      </c>
      <c r="AQR195" s="1128">
        <v>42926</v>
      </c>
      <c r="AQS195" s="1128">
        <v>42926</v>
      </c>
      <c r="AQT195" s="1128">
        <v>42926</v>
      </c>
      <c r="AQU195" s="1128">
        <v>42926</v>
      </c>
      <c r="AQV195" s="1128">
        <v>42926</v>
      </c>
      <c r="AQW195" s="1128">
        <v>42926</v>
      </c>
      <c r="AQX195" s="1128">
        <v>42926</v>
      </c>
      <c r="AQY195" s="1128">
        <v>42926</v>
      </c>
      <c r="AQZ195" s="1128">
        <v>42926</v>
      </c>
      <c r="ARA195" s="1128">
        <v>42926</v>
      </c>
      <c r="ARB195" s="1128">
        <v>42926</v>
      </c>
      <c r="ARC195" s="1128">
        <v>42926</v>
      </c>
      <c r="ARD195" s="1128">
        <v>42926</v>
      </c>
      <c r="ARE195" s="1128">
        <v>42926</v>
      </c>
      <c r="ARF195" s="1128">
        <v>42926</v>
      </c>
      <c r="ARG195" s="1128">
        <v>42926</v>
      </c>
      <c r="ARH195" s="1128">
        <v>42926</v>
      </c>
      <c r="ARI195" s="1128">
        <v>42926</v>
      </c>
      <c r="ARJ195" s="1128">
        <v>42926</v>
      </c>
      <c r="ARK195" s="1128">
        <v>42926</v>
      </c>
      <c r="ARL195" s="1128">
        <v>42926</v>
      </c>
      <c r="ARM195" s="1128">
        <v>42926</v>
      </c>
      <c r="ARN195" s="1128">
        <v>42926</v>
      </c>
      <c r="ARO195" s="1128">
        <v>42926</v>
      </c>
      <c r="ARP195" s="1128">
        <v>42926</v>
      </c>
      <c r="ARQ195" s="1128">
        <v>42926</v>
      </c>
      <c r="ARR195" s="1128">
        <v>42926</v>
      </c>
      <c r="ARS195" s="1128">
        <v>42926</v>
      </c>
      <c r="ART195" s="1128">
        <v>42926</v>
      </c>
      <c r="ARU195" s="1128">
        <v>42926</v>
      </c>
      <c r="ARV195" s="1128">
        <v>42926</v>
      </c>
      <c r="ARW195" s="1128">
        <v>42926</v>
      </c>
      <c r="ARX195" s="1128">
        <v>42926</v>
      </c>
      <c r="ARY195" s="1128">
        <v>42926</v>
      </c>
      <c r="ARZ195" s="1128">
        <v>42926</v>
      </c>
      <c r="ASA195" s="1128">
        <v>42926</v>
      </c>
      <c r="ASB195" s="1128">
        <v>42926</v>
      </c>
      <c r="ASC195" s="1128">
        <v>42926</v>
      </c>
      <c r="ASD195" s="1128">
        <v>42926</v>
      </c>
      <c r="ASE195" s="1128">
        <v>42926</v>
      </c>
      <c r="ASF195" s="1128">
        <v>42926</v>
      </c>
      <c r="ASG195" s="1128">
        <v>42926</v>
      </c>
      <c r="ASH195" s="1128">
        <v>42926</v>
      </c>
      <c r="ASI195" s="1128">
        <v>42926</v>
      </c>
      <c r="ASJ195" s="1128">
        <v>42926</v>
      </c>
      <c r="ASK195" s="1128">
        <v>42926</v>
      </c>
      <c r="ASL195" s="1128">
        <v>42926</v>
      </c>
      <c r="ASM195" s="1128">
        <v>42926</v>
      </c>
      <c r="ASN195" s="1128">
        <v>42926</v>
      </c>
      <c r="ASO195" s="1128">
        <v>42926</v>
      </c>
      <c r="ASP195" s="1128">
        <v>42926</v>
      </c>
      <c r="ASQ195" s="1128">
        <v>42926</v>
      </c>
      <c r="ASR195" s="1128">
        <v>42926</v>
      </c>
      <c r="ASS195" s="1128">
        <v>42926</v>
      </c>
      <c r="AST195" s="1128">
        <v>42926</v>
      </c>
      <c r="ASU195" s="1128">
        <v>42926</v>
      </c>
      <c r="ASV195" s="1128">
        <v>42926</v>
      </c>
      <c r="ASW195" s="1128">
        <v>42926</v>
      </c>
      <c r="ASX195" s="1128">
        <v>42926</v>
      </c>
      <c r="ASY195" s="1128">
        <v>42926</v>
      </c>
      <c r="ASZ195" s="1128">
        <v>42926</v>
      </c>
      <c r="ATA195" s="1128">
        <v>42926</v>
      </c>
      <c r="ATB195" s="1128">
        <v>42926</v>
      </c>
      <c r="ATC195" s="1128">
        <v>42926</v>
      </c>
      <c r="ATD195" s="1128">
        <v>42926</v>
      </c>
      <c r="ATE195" s="1128">
        <v>42926</v>
      </c>
      <c r="ATF195" s="1128">
        <v>42926</v>
      </c>
      <c r="ATG195" s="1128">
        <v>42926</v>
      </c>
      <c r="ATH195" s="1128">
        <v>42926</v>
      </c>
      <c r="ATI195" s="1128">
        <v>42926</v>
      </c>
      <c r="ATJ195" s="1128">
        <v>42926</v>
      </c>
      <c r="ATK195" s="1128">
        <v>42926</v>
      </c>
      <c r="ATL195" s="1128">
        <v>42926</v>
      </c>
      <c r="ATM195" s="1128">
        <v>42926</v>
      </c>
      <c r="ATN195" s="1128">
        <v>42926</v>
      </c>
      <c r="ATO195" s="1128">
        <v>42926</v>
      </c>
      <c r="ATP195" s="1128">
        <v>42926</v>
      </c>
      <c r="ATQ195" s="1128">
        <v>42926</v>
      </c>
      <c r="ATR195" s="1128">
        <v>42926</v>
      </c>
      <c r="ATS195" s="1128">
        <v>42926</v>
      </c>
      <c r="ATT195" s="1128">
        <v>42926</v>
      </c>
      <c r="ATU195" s="1128">
        <v>42926</v>
      </c>
      <c r="ATV195" s="1128">
        <v>42926</v>
      </c>
      <c r="ATW195" s="1128">
        <v>42926</v>
      </c>
      <c r="ATX195" s="1128">
        <v>42926</v>
      </c>
      <c r="ATY195" s="1128">
        <v>42926</v>
      </c>
      <c r="ATZ195" s="1128">
        <v>42926</v>
      </c>
      <c r="AUA195" s="1128">
        <v>42926</v>
      </c>
      <c r="AUB195" s="1128">
        <v>42926</v>
      </c>
      <c r="AUC195" s="1128">
        <v>42926</v>
      </c>
      <c r="AUD195" s="1128">
        <v>42926</v>
      </c>
      <c r="AUE195" s="1128">
        <v>42926</v>
      </c>
      <c r="AUF195" s="1128">
        <v>42926</v>
      </c>
      <c r="AUG195" s="1128">
        <v>42926</v>
      </c>
      <c r="AUH195" s="1128">
        <v>42926</v>
      </c>
      <c r="AUI195" s="1128">
        <v>42926</v>
      </c>
      <c r="AUJ195" s="1128">
        <v>42926</v>
      </c>
      <c r="AUK195" s="1128">
        <v>42926</v>
      </c>
      <c r="AUL195" s="1128">
        <v>42926</v>
      </c>
      <c r="AUM195" s="1128">
        <v>42926</v>
      </c>
      <c r="AUN195" s="1128">
        <v>42926</v>
      </c>
      <c r="AUO195" s="1128">
        <v>42926</v>
      </c>
      <c r="AUP195" s="1128">
        <v>42926</v>
      </c>
      <c r="AUQ195" s="1128">
        <v>42926</v>
      </c>
      <c r="AUR195" s="1128">
        <v>42926</v>
      </c>
      <c r="AUS195" s="1128">
        <v>42926</v>
      </c>
      <c r="AUT195" s="1128">
        <v>42926</v>
      </c>
      <c r="AUU195" s="1128">
        <v>42926</v>
      </c>
      <c r="AUV195" s="1128">
        <v>42926</v>
      </c>
      <c r="AUW195" s="1128">
        <v>42926</v>
      </c>
      <c r="AUX195" s="1128">
        <v>42926</v>
      </c>
      <c r="AUY195" s="1128">
        <v>42926</v>
      </c>
      <c r="AUZ195" s="1128">
        <v>42926</v>
      </c>
      <c r="AVA195" s="1128">
        <v>42926</v>
      </c>
      <c r="AVB195" s="1128">
        <v>42926</v>
      </c>
      <c r="AVC195" s="1128">
        <v>42926</v>
      </c>
      <c r="AVD195" s="1128">
        <v>42926</v>
      </c>
      <c r="AVE195" s="1128">
        <v>42926</v>
      </c>
      <c r="AVF195" s="1128">
        <v>42926</v>
      </c>
      <c r="AVG195" s="1128">
        <v>42926</v>
      </c>
      <c r="AVH195" s="1128">
        <v>42926</v>
      </c>
      <c r="AVI195" s="1128">
        <v>42926</v>
      </c>
      <c r="AVJ195" s="1128">
        <v>42926</v>
      </c>
      <c r="AVK195" s="1128">
        <v>42926</v>
      </c>
      <c r="AVL195" s="1128">
        <v>42926</v>
      </c>
      <c r="AVM195" s="1128">
        <v>42926</v>
      </c>
      <c r="AVN195" s="1128">
        <v>42926</v>
      </c>
      <c r="AVO195" s="1128">
        <v>42926</v>
      </c>
      <c r="AVP195" s="1128">
        <v>42926</v>
      </c>
      <c r="AVQ195" s="1128">
        <v>42926</v>
      </c>
      <c r="AVR195" s="1128">
        <v>42926</v>
      </c>
      <c r="AVS195" s="1128">
        <v>42926</v>
      </c>
      <c r="AVT195" s="1128">
        <v>42926</v>
      </c>
      <c r="AVU195" s="1128">
        <v>42926</v>
      </c>
      <c r="AVV195" s="1128">
        <v>42926</v>
      </c>
      <c r="AVW195" s="1128">
        <v>42926</v>
      </c>
      <c r="AVX195" s="1128">
        <v>42926</v>
      </c>
      <c r="AVY195" s="1128">
        <v>42926</v>
      </c>
      <c r="AVZ195" s="1128">
        <v>42926</v>
      </c>
      <c r="AWA195" s="1128">
        <v>42926</v>
      </c>
      <c r="AWB195" s="1128">
        <v>42926</v>
      </c>
      <c r="AWC195" s="1128">
        <v>42926</v>
      </c>
      <c r="AWD195" s="1128">
        <v>42926</v>
      </c>
      <c r="AWE195" s="1128">
        <v>42926</v>
      </c>
      <c r="AWF195" s="1128">
        <v>42926</v>
      </c>
      <c r="AWG195" s="1128">
        <v>42926</v>
      </c>
      <c r="AWH195" s="1128">
        <v>42926</v>
      </c>
      <c r="AWI195" s="1128">
        <v>42926</v>
      </c>
      <c r="AWJ195" s="1128">
        <v>42926</v>
      </c>
      <c r="AWK195" s="1128">
        <v>42926</v>
      </c>
      <c r="AWL195" s="1128">
        <v>42926</v>
      </c>
      <c r="AWM195" s="1128">
        <v>42926</v>
      </c>
      <c r="AWN195" s="1128">
        <v>42926</v>
      </c>
      <c r="AWO195" s="1128">
        <v>42926</v>
      </c>
      <c r="AWP195" s="1128">
        <v>42926</v>
      </c>
      <c r="AWQ195" s="1128">
        <v>42926</v>
      </c>
      <c r="AWR195" s="1128">
        <v>42926</v>
      </c>
      <c r="AWS195" s="1128">
        <v>42926</v>
      </c>
      <c r="AWT195" s="1128">
        <v>42926</v>
      </c>
      <c r="AWU195" s="1128">
        <v>42926</v>
      </c>
      <c r="AWV195" s="1128">
        <v>42926</v>
      </c>
      <c r="AWW195" s="1128">
        <v>42926</v>
      </c>
      <c r="AWX195" s="1128">
        <v>42926</v>
      </c>
      <c r="AWY195" s="1128">
        <v>42926</v>
      </c>
      <c r="AWZ195" s="1128">
        <v>42926</v>
      </c>
      <c r="AXA195" s="1128">
        <v>42926</v>
      </c>
      <c r="AXB195" s="1128">
        <v>42926</v>
      </c>
      <c r="AXC195" s="1128">
        <v>42926</v>
      </c>
      <c r="AXD195" s="1128">
        <v>42926</v>
      </c>
      <c r="AXE195" s="1128">
        <v>42926</v>
      </c>
      <c r="AXF195" s="1128">
        <v>42926</v>
      </c>
      <c r="AXG195" s="1128">
        <v>42926</v>
      </c>
      <c r="AXH195" s="1128">
        <v>42926</v>
      </c>
      <c r="AXI195" s="1128">
        <v>42926</v>
      </c>
      <c r="AXJ195" s="1128">
        <v>42926</v>
      </c>
      <c r="AXK195" s="1128">
        <v>42926</v>
      </c>
      <c r="AXL195" s="1128">
        <v>42926</v>
      </c>
      <c r="AXM195" s="1128">
        <v>42926</v>
      </c>
      <c r="AXN195" s="1128">
        <v>42926</v>
      </c>
      <c r="AXO195" s="1128">
        <v>42926</v>
      </c>
      <c r="AXP195" s="1128">
        <v>42926</v>
      </c>
      <c r="AXQ195" s="1128">
        <v>42926</v>
      </c>
      <c r="AXR195" s="1128">
        <v>42926</v>
      </c>
      <c r="AXS195" s="1128">
        <v>42926</v>
      </c>
      <c r="AXT195" s="1128">
        <v>42926</v>
      </c>
      <c r="AXU195" s="1128">
        <v>42926</v>
      </c>
      <c r="AXV195" s="1128">
        <v>42926</v>
      </c>
      <c r="AXW195" s="1128">
        <v>42926</v>
      </c>
      <c r="AXX195" s="1128">
        <v>42926</v>
      </c>
      <c r="AXY195" s="1128">
        <v>42926</v>
      </c>
      <c r="AXZ195" s="1128">
        <v>42926</v>
      </c>
      <c r="AYA195" s="1128">
        <v>42926</v>
      </c>
      <c r="AYB195" s="1128">
        <v>42926</v>
      </c>
      <c r="AYC195" s="1128">
        <v>42926</v>
      </c>
      <c r="AYD195" s="1128">
        <v>42926</v>
      </c>
      <c r="AYE195" s="1128">
        <v>42926</v>
      </c>
      <c r="AYF195" s="1128">
        <v>42926</v>
      </c>
      <c r="AYG195" s="1128">
        <v>42926</v>
      </c>
      <c r="AYH195" s="1128">
        <v>42926</v>
      </c>
      <c r="AYI195" s="1128">
        <v>42926</v>
      </c>
      <c r="AYJ195" s="1128">
        <v>42926</v>
      </c>
      <c r="AYK195" s="1128">
        <v>42926</v>
      </c>
      <c r="AYL195" s="1128">
        <v>42926</v>
      </c>
      <c r="AYM195" s="1128">
        <v>42926</v>
      </c>
      <c r="AYN195" s="1128">
        <v>42926</v>
      </c>
      <c r="AYO195" s="1128">
        <v>42926</v>
      </c>
      <c r="AYP195" s="1128">
        <v>42926</v>
      </c>
      <c r="AYQ195" s="1128">
        <v>42926</v>
      </c>
      <c r="AYR195" s="1128">
        <v>42926</v>
      </c>
      <c r="AYS195" s="1128">
        <v>42926</v>
      </c>
      <c r="AYT195" s="1128">
        <v>42926</v>
      </c>
      <c r="AYU195" s="1128">
        <v>42926</v>
      </c>
      <c r="AYV195" s="1128">
        <v>42926</v>
      </c>
      <c r="AYW195" s="1128">
        <v>42926</v>
      </c>
      <c r="AYX195" s="1128">
        <v>42926</v>
      </c>
      <c r="AYY195" s="1128">
        <v>42926</v>
      </c>
      <c r="AYZ195" s="1128">
        <v>42926</v>
      </c>
      <c r="AZA195" s="1128">
        <v>42926</v>
      </c>
      <c r="AZB195" s="1128">
        <v>42926</v>
      </c>
      <c r="AZC195" s="1128">
        <v>42926</v>
      </c>
      <c r="AZD195" s="1128">
        <v>42926</v>
      </c>
      <c r="AZE195" s="1128">
        <v>42926</v>
      </c>
      <c r="AZF195" s="1128">
        <v>42926</v>
      </c>
      <c r="AZG195" s="1128">
        <v>42926</v>
      </c>
      <c r="AZH195" s="1128">
        <v>42926</v>
      </c>
      <c r="AZI195" s="1128">
        <v>42926</v>
      </c>
      <c r="AZJ195" s="1128">
        <v>42926</v>
      </c>
      <c r="AZK195" s="1128">
        <v>42926</v>
      </c>
      <c r="AZL195" s="1128">
        <v>42926</v>
      </c>
      <c r="AZM195" s="1128">
        <v>42926</v>
      </c>
      <c r="AZN195" s="1128">
        <v>42926</v>
      </c>
      <c r="AZO195" s="1128">
        <v>42926</v>
      </c>
      <c r="AZP195" s="1128">
        <v>42926</v>
      </c>
      <c r="AZQ195" s="1128">
        <v>42926</v>
      </c>
      <c r="AZR195" s="1128">
        <v>42926</v>
      </c>
      <c r="AZS195" s="1128">
        <v>42926</v>
      </c>
      <c r="AZT195" s="1128">
        <v>42926</v>
      </c>
      <c r="AZU195" s="1128">
        <v>42926</v>
      </c>
      <c r="AZV195" s="1128">
        <v>42926</v>
      </c>
      <c r="AZW195" s="1128">
        <v>42926</v>
      </c>
      <c r="AZX195" s="1128">
        <v>42926</v>
      </c>
      <c r="AZY195" s="1128">
        <v>42926</v>
      </c>
      <c r="AZZ195" s="1128">
        <v>42926</v>
      </c>
      <c r="BAA195" s="1128">
        <v>42926</v>
      </c>
      <c r="BAB195" s="1128">
        <v>42926</v>
      </c>
      <c r="BAC195" s="1128">
        <v>42926</v>
      </c>
      <c r="BAD195" s="1128">
        <v>42926</v>
      </c>
      <c r="BAE195" s="1128">
        <v>42926</v>
      </c>
      <c r="BAF195" s="1128">
        <v>42926</v>
      </c>
      <c r="BAG195" s="1128">
        <v>42926</v>
      </c>
      <c r="BAH195" s="1128">
        <v>42926</v>
      </c>
      <c r="BAI195" s="1128">
        <v>42926</v>
      </c>
      <c r="BAJ195" s="1128">
        <v>42926</v>
      </c>
      <c r="BAK195" s="1128">
        <v>42926</v>
      </c>
      <c r="BAL195" s="1128">
        <v>42926</v>
      </c>
      <c r="BAM195" s="1128">
        <v>42926</v>
      </c>
      <c r="BAN195" s="1128">
        <v>42926</v>
      </c>
      <c r="BAO195" s="1128">
        <v>42926</v>
      </c>
      <c r="BAP195" s="1128">
        <v>42926</v>
      </c>
      <c r="BAQ195" s="1128">
        <v>42926</v>
      </c>
      <c r="BAR195" s="1128">
        <v>42926</v>
      </c>
      <c r="BAS195" s="1128">
        <v>42926</v>
      </c>
      <c r="BAT195" s="1128">
        <v>42926</v>
      </c>
      <c r="BAU195" s="1128">
        <v>42926</v>
      </c>
      <c r="BAV195" s="1128">
        <v>42926</v>
      </c>
      <c r="BAW195" s="1128">
        <v>42926</v>
      </c>
      <c r="BAX195" s="1128">
        <v>42926</v>
      </c>
      <c r="BAY195" s="1128">
        <v>42926</v>
      </c>
      <c r="BAZ195" s="1128">
        <v>42926</v>
      </c>
      <c r="BBA195" s="1128">
        <v>42926</v>
      </c>
      <c r="BBB195" s="1128">
        <v>42926</v>
      </c>
      <c r="BBC195" s="1128">
        <v>42926</v>
      </c>
      <c r="BBD195" s="1128">
        <v>42926</v>
      </c>
      <c r="BBE195" s="1128">
        <v>42926</v>
      </c>
      <c r="BBF195" s="1128">
        <v>42926</v>
      </c>
      <c r="BBG195" s="1128">
        <v>42926</v>
      </c>
      <c r="BBH195" s="1128">
        <v>42926</v>
      </c>
      <c r="BBI195" s="1128">
        <v>42926</v>
      </c>
      <c r="BBJ195" s="1128">
        <v>42926</v>
      </c>
      <c r="BBK195" s="1128">
        <v>42926</v>
      </c>
      <c r="BBL195" s="1128">
        <v>42926</v>
      </c>
      <c r="BBM195" s="1128">
        <v>42926</v>
      </c>
      <c r="BBN195" s="1128">
        <v>42926</v>
      </c>
      <c r="BBO195" s="1128">
        <v>42926</v>
      </c>
      <c r="BBP195" s="1128">
        <v>42926</v>
      </c>
      <c r="BBQ195" s="1128">
        <v>42926</v>
      </c>
      <c r="BBR195" s="1128">
        <v>42926</v>
      </c>
      <c r="BBS195" s="1128">
        <v>42926</v>
      </c>
      <c r="BBT195" s="1128">
        <v>42926</v>
      </c>
      <c r="BBU195" s="1128">
        <v>42926</v>
      </c>
      <c r="BBV195" s="1128">
        <v>42926</v>
      </c>
      <c r="BBW195" s="1128">
        <v>42926</v>
      </c>
      <c r="BBX195" s="1128">
        <v>42926</v>
      </c>
      <c r="BBY195" s="1128">
        <v>42926</v>
      </c>
      <c r="BBZ195" s="1128">
        <v>42926</v>
      </c>
      <c r="BCA195" s="1128">
        <v>42926</v>
      </c>
      <c r="BCB195" s="1128">
        <v>42926</v>
      </c>
      <c r="BCC195" s="1128">
        <v>42926</v>
      </c>
      <c r="BCD195" s="1128">
        <v>42926</v>
      </c>
      <c r="BCE195" s="1128">
        <v>42926</v>
      </c>
      <c r="BCF195" s="1128">
        <v>42926</v>
      </c>
      <c r="BCG195" s="1128">
        <v>42926</v>
      </c>
      <c r="BCH195" s="1128">
        <v>42926</v>
      </c>
      <c r="BCI195" s="1128">
        <v>42926</v>
      </c>
      <c r="BCJ195" s="1128">
        <v>42926</v>
      </c>
      <c r="BCK195" s="1128">
        <v>42926</v>
      </c>
      <c r="BCL195" s="1128">
        <v>42926</v>
      </c>
      <c r="BCM195" s="1128">
        <v>42926</v>
      </c>
      <c r="BCN195" s="1128">
        <v>42926</v>
      </c>
      <c r="BCO195" s="1128">
        <v>42926</v>
      </c>
      <c r="BCP195" s="1128">
        <v>42926</v>
      </c>
      <c r="BCQ195" s="1128">
        <v>42926</v>
      </c>
      <c r="BCR195" s="1128">
        <v>42926</v>
      </c>
      <c r="BCS195" s="1128">
        <v>42926</v>
      </c>
      <c r="BCT195" s="1128">
        <v>42926</v>
      </c>
      <c r="BCU195" s="1128">
        <v>42926</v>
      </c>
      <c r="BCV195" s="1128">
        <v>42926</v>
      </c>
      <c r="BCW195" s="1128">
        <v>42926</v>
      </c>
      <c r="BCX195" s="1128">
        <v>42926</v>
      </c>
      <c r="BCY195" s="1128">
        <v>42926</v>
      </c>
      <c r="BCZ195" s="1128">
        <v>42926</v>
      </c>
      <c r="BDA195" s="1128">
        <v>42926</v>
      </c>
      <c r="BDB195" s="1128">
        <v>42926</v>
      </c>
      <c r="BDC195" s="1128">
        <v>42926</v>
      </c>
      <c r="BDD195" s="1128">
        <v>42926</v>
      </c>
      <c r="BDE195" s="1128">
        <v>42926</v>
      </c>
      <c r="BDF195" s="1128">
        <v>42926</v>
      </c>
      <c r="BDG195" s="1128">
        <v>42926</v>
      </c>
      <c r="BDH195" s="1128">
        <v>42926</v>
      </c>
      <c r="BDI195" s="1128">
        <v>42926</v>
      </c>
      <c r="BDJ195" s="1128">
        <v>42926</v>
      </c>
      <c r="BDK195" s="1128">
        <v>42926</v>
      </c>
      <c r="BDL195" s="1128">
        <v>42926</v>
      </c>
      <c r="BDM195" s="1128">
        <v>42926</v>
      </c>
      <c r="BDN195" s="1128">
        <v>42926</v>
      </c>
      <c r="BDO195" s="1128">
        <v>42926</v>
      </c>
      <c r="BDP195" s="1128">
        <v>42926</v>
      </c>
      <c r="BDQ195" s="1128">
        <v>42926</v>
      </c>
      <c r="BDR195" s="1128">
        <v>42926</v>
      </c>
      <c r="BDS195" s="1128">
        <v>42926</v>
      </c>
      <c r="BDT195" s="1128">
        <v>42926</v>
      </c>
      <c r="BDU195" s="1128">
        <v>42926</v>
      </c>
      <c r="BDV195" s="1128">
        <v>42926</v>
      </c>
      <c r="BDW195" s="1128">
        <v>42926</v>
      </c>
      <c r="BDX195" s="1128">
        <v>42926</v>
      </c>
      <c r="BDY195" s="1128">
        <v>42926</v>
      </c>
      <c r="BDZ195" s="1128">
        <v>42926</v>
      </c>
      <c r="BEA195" s="1128">
        <v>42926</v>
      </c>
      <c r="BEB195" s="1128">
        <v>42926</v>
      </c>
      <c r="BEC195" s="1128">
        <v>42926</v>
      </c>
      <c r="BED195" s="1128">
        <v>42926</v>
      </c>
      <c r="BEE195" s="1128">
        <v>42926</v>
      </c>
      <c r="BEF195" s="1128">
        <v>42926</v>
      </c>
      <c r="BEG195" s="1128">
        <v>42926</v>
      </c>
      <c r="BEH195" s="1128">
        <v>42926</v>
      </c>
      <c r="BEI195" s="1128">
        <v>42926</v>
      </c>
      <c r="BEJ195" s="1128">
        <v>42926</v>
      </c>
      <c r="BEK195" s="1128">
        <v>42926</v>
      </c>
      <c r="BEL195" s="1128">
        <v>42926</v>
      </c>
      <c r="BEM195" s="1128">
        <v>42926</v>
      </c>
      <c r="BEN195" s="1128">
        <v>42926</v>
      </c>
      <c r="BEO195" s="1128">
        <v>42926</v>
      </c>
      <c r="BEP195" s="1128">
        <v>42926</v>
      </c>
      <c r="BEQ195" s="1128">
        <v>42926</v>
      </c>
      <c r="BER195" s="1128">
        <v>42926</v>
      </c>
      <c r="BES195" s="1128">
        <v>42926</v>
      </c>
      <c r="BET195" s="1128">
        <v>42926</v>
      </c>
      <c r="BEU195" s="1128">
        <v>42926</v>
      </c>
      <c r="BEV195" s="1128">
        <v>42926</v>
      </c>
      <c r="BEW195" s="1128">
        <v>42926</v>
      </c>
      <c r="BEX195" s="1128">
        <v>42926</v>
      </c>
      <c r="BEY195" s="1128">
        <v>42926</v>
      </c>
      <c r="BEZ195" s="1128">
        <v>42926</v>
      </c>
      <c r="BFA195" s="1128">
        <v>42926</v>
      </c>
      <c r="BFB195" s="1128">
        <v>42926</v>
      </c>
      <c r="BFC195" s="1128">
        <v>42926</v>
      </c>
      <c r="BFD195" s="1128">
        <v>42926</v>
      </c>
      <c r="BFE195" s="1128">
        <v>42926</v>
      </c>
      <c r="BFF195" s="1128">
        <v>42926</v>
      </c>
      <c r="BFG195" s="1128">
        <v>42926</v>
      </c>
      <c r="BFH195" s="1128">
        <v>42926</v>
      </c>
      <c r="BFI195" s="1128">
        <v>42926</v>
      </c>
      <c r="BFJ195" s="1128">
        <v>42926</v>
      </c>
      <c r="BFK195" s="1128">
        <v>42926</v>
      </c>
      <c r="BFL195" s="1128">
        <v>42926</v>
      </c>
      <c r="BFM195" s="1128">
        <v>42926</v>
      </c>
      <c r="BFN195" s="1128">
        <v>42926</v>
      </c>
      <c r="BFO195" s="1128">
        <v>42926</v>
      </c>
      <c r="BFP195" s="1128">
        <v>42926</v>
      </c>
      <c r="BFQ195" s="1128">
        <v>42926</v>
      </c>
      <c r="BFR195" s="1128">
        <v>42926</v>
      </c>
      <c r="BFS195" s="1128">
        <v>42926</v>
      </c>
      <c r="BFT195" s="1128">
        <v>42926</v>
      </c>
      <c r="BFU195" s="1128">
        <v>42926</v>
      </c>
      <c r="BFV195" s="1128">
        <v>42926</v>
      </c>
      <c r="BFW195" s="1128">
        <v>42926</v>
      </c>
      <c r="BFX195" s="1128">
        <v>42926</v>
      </c>
      <c r="BFY195" s="1128">
        <v>42926</v>
      </c>
      <c r="BFZ195" s="1128">
        <v>42926</v>
      </c>
      <c r="BGA195" s="1128">
        <v>42926</v>
      </c>
      <c r="BGB195" s="1128">
        <v>42926</v>
      </c>
      <c r="BGC195" s="1128">
        <v>42926</v>
      </c>
      <c r="BGD195" s="1128">
        <v>42926</v>
      </c>
      <c r="BGE195" s="1128">
        <v>42926</v>
      </c>
      <c r="BGF195" s="1128">
        <v>42926</v>
      </c>
      <c r="BGG195" s="1128">
        <v>42926</v>
      </c>
      <c r="BGH195" s="1128">
        <v>42926</v>
      </c>
      <c r="BGI195" s="1128">
        <v>42926</v>
      </c>
      <c r="BGJ195" s="1128">
        <v>42926</v>
      </c>
      <c r="BGK195" s="1128">
        <v>42926</v>
      </c>
      <c r="BGL195" s="1128">
        <v>42926</v>
      </c>
      <c r="BGM195" s="1128">
        <v>42926</v>
      </c>
      <c r="BGN195" s="1128">
        <v>42926</v>
      </c>
      <c r="BGO195" s="1128">
        <v>42926</v>
      </c>
      <c r="BGP195" s="1128">
        <v>42926</v>
      </c>
      <c r="BGQ195" s="1128">
        <v>42926</v>
      </c>
      <c r="BGR195" s="1128">
        <v>42926</v>
      </c>
      <c r="BGS195" s="1128">
        <v>42926</v>
      </c>
      <c r="BGT195" s="1128">
        <v>42926</v>
      </c>
      <c r="BGU195" s="1128">
        <v>42926</v>
      </c>
      <c r="BGV195" s="1128">
        <v>42926</v>
      </c>
      <c r="BGW195" s="1128">
        <v>42926</v>
      </c>
      <c r="BGX195" s="1128">
        <v>42926</v>
      </c>
      <c r="BGY195" s="1128">
        <v>42926</v>
      </c>
      <c r="BGZ195" s="1128">
        <v>42926</v>
      </c>
      <c r="BHA195" s="1128">
        <v>42926</v>
      </c>
      <c r="BHB195" s="1128">
        <v>42926</v>
      </c>
      <c r="BHC195" s="1128">
        <v>42926</v>
      </c>
      <c r="BHD195" s="1128">
        <v>42926</v>
      </c>
      <c r="BHE195" s="1128">
        <v>42926</v>
      </c>
      <c r="BHF195" s="1128">
        <v>42926</v>
      </c>
      <c r="BHG195" s="1128">
        <v>42926</v>
      </c>
      <c r="BHH195" s="1128">
        <v>42926</v>
      </c>
      <c r="BHI195" s="1128">
        <v>42926</v>
      </c>
      <c r="BHJ195" s="1128">
        <v>42926</v>
      </c>
      <c r="BHK195" s="1128">
        <v>42926</v>
      </c>
      <c r="BHL195" s="1128">
        <v>42926</v>
      </c>
      <c r="BHM195" s="1128">
        <v>42926</v>
      </c>
      <c r="BHN195" s="1128">
        <v>42926</v>
      </c>
      <c r="BHO195" s="1128">
        <v>42926</v>
      </c>
      <c r="BHP195" s="1128">
        <v>42926</v>
      </c>
      <c r="BHQ195" s="1128">
        <v>42926</v>
      </c>
      <c r="BHR195" s="1128">
        <v>42926</v>
      </c>
      <c r="BHS195" s="1128">
        <v>42926</v>
      </c>
      <c r="BHT195" s="1128">
        <v>42926</v>
      </c>
      <c r="BHU195" s="1128">
        <v>42926</v>
      </c>
      <c r="BHV195" s="1128">
        <v>42926</v>
      </c>
      <c r="BHW195" s="1128">
        <v>42926</v>
      </c>
      <c r="BHX195" s="1128">
        <v>42926</v>
      </c>
      <c r="BHY195" s="1128">
        <v>42926</v>
      </c>
      <c r="BHZ195" s="1128">
        <v>42926</v>
      </c>
      <c r="BIA195" s="1128">
        <v>42926</v>
      </c>
      <c r="BIB195" s="1128">
        <v>42926</v>
      </c>
      <c r="BIC195" s="1128">
        <v>42926</v>
      </c>
      <c r="BID195" s="1128">
        <v>42926</v>
      </c>
      <c r="BIE195" s="1128">
        <v>42926</v>
      </c>
      <c r="BIF195" s="1128">
        <v>42926</v>
      </c>
      <c r="BIG195" s="1128">
        <v>42926</v>
      </c>
      <c r="BIH195" s="1128">
        <v>42926</v>
      </c>
      <c r="BII195" s="1128">
        <v>42926</v>
      </c>
      <c r="BIJ195" s="1128">
        <v>42926</v>
      </c>
      <c r="BIK195" s="1128">
        <v>42926</v>
      </c>
      <c r="BIL195" s="1128">
        <v>42926</v>
      </c>
      <c r="BIM195" s="1128">
        <v>42926</v>
      </c>
      <c r="BIN195" s="1128">
        <v>42926</v>
      </c>
      <c r="BIO195" s="1128">
        <v>42926</v>
      </c>
      <c r="BIP195" s="1128">
        <v>42926</v>
      </c>
      <c r="BIQ195" s="1128">
        <v>42926</v>
      </c>
      <c r="BIR195" s="1128">
        <v>42926</v>
      </c>
      <c r="BIS195" s="1128">
        <v>42926</v>
      </c>
      <c r="BIT195" s="1128">
        <v>42926</v>
      </c>
      <c r="BIU195" s="1128">
        <v>42926</v>
      </c>
      <c r="BIV195" s="1128">
        <v>42926</v>
      </c>
      <c r="BIW195" s="1128">
        <v>42926</v>
      </c>
      <c r="BIX195" s="1128">
        <v>42926</v>
      </c>
      <c r="BIY195" s="1128">
        <v>42926</v>
      </c>
      <c r="BIZ195" s="1128">
        <v>42926</v>
      </c>
      <c r="BJA195" s="1128">
        <v>42926</v>
      </c>
      <c r="BJB195" s="1128">
        <v>42926</v>
      </c>
      <c r="BJC195" s="1128">
        <v>42926</v>
      </c>
      <c r="BJD195" s="1128">
        <v>42926</v>
      </c>
      <c r="BJE195" s="1128">
        <v>42926</v>
      </c>
      <c r="BJF195" s="1128">
        <v>42926</v>
      </c>
      <c r="BJG195" s="1128">
        <v>42926</v>
      </c>
      <c r="BJH195" s="1128">
        <v>42926</v>
      </c>
      <c r="BJI195" s="1128">
        <v>42926</v>
      </c>
      <c r="BJJ195" s="1128">
        <v>42926</v>
      </c>
      <c r="BJK195" s="1128">
        <v>42926</v>
      </c>
      <c r="BJL195" s="1128">
        <v>42926</v>
      </c>
      <c r="BJM195" s="1128">
        <v>42926</v>
      </c>
      <c r="BJN195" s="1128">
        <v>42926</v>
      </c>
      <c r="BJO195" s="1128">
        <v>42926</v>
      </c>
      <c r="BJP195" s="1128">
        <v>42926</v>
      </c>
      <c r="BJQ195" s="1128">
        <v>42926</v>
      </c>
      <c r="BJR195" s="1128">
        <v>42926</v>
      </c>
      <c r="BJS195" s="1128">
        <v>42926</v>
      </c>
      <c r="BJT195" s="1128">
        <v>42926</v>
      </c>
      <c r="BJU195" s="1128">
        <v>42926</v>
      </c>
      <c r="BJV195" s="1128">
        <v>42926</v>
      </c>
      <c r="BJW195" s="1128">
        <v>42926</v>
      </c>
      <c r="BJX195" s="1128">
        <v>42926</v>
      </c>
      <c r="BJY195" s="1128">
        <v>42926</v>
      </c>
      <c r="BJZ195" s="1128">
        <v>42926</v>
      </c>
      <c r="BKA195" s="1128">
        <v>42926</v>
      </c>
      <c r="BKB195" s="1128">
        <v>42926</v>
      </c>
      <c r="BKC195" s="1128">
        <v>42926</v>
      </c>
      <c r="BKD195" s="1128">
        <v>42926</v>
      </c>
      <c r="BKE195" s="1128">
        <v>42926</v>
      </c>
      <c r="BKF195" s="1128">
        <v>42926</v>
      </c>
      <c r="BKG195" s="1128">
        <v>42926</v>
      </c>
      <c r="BKH195" s="1128">
        <v>42926</v>
      </c>
      <c r="BKI195" s="1128">
        <v>42926</v>
      </c>
      <c r="BKJ195" s="1128">
        <v>42926</v>
      </c>
      <c r="BKK195" s="1128">
        <v>42926</v>
      </c>
      <c r="BKL195" s="1128">
        <v>42926</v>
      </c>
      <c r="BKM195" s="1128">
        <v>42926</v>
      </c>
      <c r="BKN195" s="1128">
        <v>42926</v>
      </c>
      <c r="BKO195" s="1128">
        <v>42926</v>
      </c>
      <c r="BKP195" s="1128">
        <v>42926</v>
      </c>
      <c r="BKQ195" s="1128">
        <v>42926</v>
      </c>
      <c r="BKR195" s="1128">
        <v>42926</v>
      </c>
      <c r="BKS195" s="1128">
        <v>42926</v>
      </c>
      <c r="BKT195" s="1128">
        <v>42926</v>
      </c>
      <c r="BKU195" s="1128">
        <v>42926</v>
      </c>
      <c r="BKV195" s="1128">
        <v>42926</v>
      </c>
      <c r="BKW195" s="1128">
        <v>42926</v>
      </c>
      <c r="BKX195" s="1128">
        <v>42926</v>
      </c>
      <c r="BKY195" s="1128">
        <v>42926</v>
      </c>
      <c r="BKZ195" s="1128">
        <v>42926</v>
      </c>
      <c r="BLA195" s="1128">
        <v>42926</v>
      </c>
      <c r="BLB195" s="1128">
        <v>42926</v>
      </c>
      <c r="BLC195" s="1128">
        <v>42926</v>
      </c>
      <c r="BLD195" s="1128">
        <v>42926</v>
      </c>
      <c r="BLE195" s="1128">
        <v>42926</v>
      </c>
      <c r="BLF195" s="1128">
        <v>42926</v>
      </c>
      <c r="BLG195" s="1128">
        <v>42926</v>
      </c>
      <c r="BLH195" s="1128">
        <v>42926</v>
      </c>
      <c r="BLI195" s="1128">
        <v>42926</v>
      </c>
      <c r="BLJ195" s="1128">
        <v>42926</v>
      </c>
      <c r="BLK195" s="1128">
        <v>42926</v>
      </c>
      <c r="BLL195" s="1128">
        <v>42926</v>
      </c>
      <c r="BLM195" s="1128">
        <v>42926</v>
      </c>
      <c r="BLN195" s="1128">
        <v>42926</v>
      </c>
      <c r="BLO195" s="1128">
        <v>42926</v>
      </c>
      <c r="BLP195" s="1128">
        <v>42926</v>
      </c>
      <c r="BLQ195" s="1128">
        <v>42926</v>
      </c>
      <c r="BLR195" s="1128">
        <v>42926</v>
      </c>
      <c r="BLS195" s="1128">
        <v>42926</v>
      </c>
      <c r="BLT195" s="1128">
        <v>42926</v>
      </c>
      <c r="BLU195" s="1128">
        <v>42926</v>
      </c>
      <c r="BLV195" s="1128">
        <v>42926</v>
      </c>
      <c r="BLW195" s="1128">
        <v>42926</v>
      </c>
      <c r="BLX195" s="1128">
        <v>42926</v>
      </c>
      <c r="BLY195" s="1128">
        <v>42926</v>
      </c>
      <c r="BLZ195" s="1128">
        <v>42926</v>
      </c>
      <c r="BMA195" s="1128">
        <v>42926</v>
      </c>
      <c r="BMB195" s="1128">
        <v>42926</v>
      </c>
      <c r="BMC195" s="1128">
        <v>42926</v>
      </c>
      <c r="BMD195" s="1128">
        <v>42926</v>
      </c>
      <c r="BME195" s="1128">
        <v>42926</v>
      </c>
      <c r="BMF195" s="1128">
        <v>42926</v>
      </c>
      <c r="BMG195" s="1128">
        <v>42926</v>
      </c>
      <c r="BMH195" s="1128">
        <v>42926</v>
      </c>
      <c r="BMI195" s="1128">
        <v>42926</v>
      </c>
      <c r="BMJ195" s="1128">
        <v>42926</v>
      </c>
      <c r="BMK195" s="1128">
        <v>42926</v>
      </c>
      <c r="BML195" s="1128">
        <v>42926</v>
      </c>
      <c r="BMM195" s="1128">
        <v>42926</v>
      </c>
      <c r="BMN195" s="1128">
        <v>42926</v>
      </c>
      <c r="BMO195" s="1128">
        <v>42926</v>
      </c>
      <c r="BMP195" s="1128">
        <v>42926</v>
      </c>
      <c r="BMQ195" s="1128">
        <v>42926</v>
      </c>
      <c r="BMR195" s="1128">
        <v>42926</v>
      </c>
      <c r="BMS195" s="1128">
        <v>42926</v>
      </c>
      <c r="BMT195" s="1128">
        <v>42926</v>
      </c>
      <c r="BMU195" s="1128">
        <v>42926</v>
      </c>
      <c r="BMV195" s="1128">
        <v>42926</v>
      </c>
      <c r="BMW195" s="1128">
        <v>42926</v>
      </c>
      <c r="BMX195" s="1128">
        <v>42926</v>
      </c>
      <c r="BMY195" s="1128">
        <v>42926</v>
      </c>
      <c r="BMZ195" s="1128">
        <v>42926</v>
      </c>
      <c r="BNA195" s="1128">
        <v>42926</v>
      </c>
      <c r="BNB195" s="1128">
        <v>42926</v>
      </c>
      <c r="BNC195" s="1128">
        <v>42926</v>
      </c>
      <c r="BND195" s="1128">
        <v>42926</v>
      </c>
      <c r="BNE195" s="1128">
        <v>42926</v>
      </c>
      <c r="BNF195" s="1128">
        <v>42926</v>
      </c>
      <c r="BNG195" s="1128">
        <v>42926</v>
      </c>
      <c r="BNH195" s="1128">
        <v>42926</v>
      </c>
      <c r="BNI195" s="1128">
        <v>42926</v>
      </c>
      <c r="BNJ195" s="1128">
        <v>42926</v>
      </c>
      <c r="BNK195" s="1128">
        <v>42926</v>
      </c>
      <c r="BNL195" s="1128">
        <v>42926</v>
      </c>
      <c r="BNM195" s="1128">
        <v>42926</v>
      </c>
      <c r="BNN195" s="1128">
        <v>42926</v>
      </c>
      <c r="BNO195" s="1128">
        <v>42926</v>
      </c>
      <c r="BNP195" s="1128">
        <v>42926</v>
      </c>
      <c r="BNQ195" s="1128">
        <v>42926</v>
      </c>
      <c r="BNR195" s="1128">
        <v>42926</v>
      </c>
      <c r="BNS195" s="1128">
        <v>42926</v>
      </c>
      <c r="BNT195" s="1128">
        <v>42926</v>
      </c>
      <c r="BNU195" s="1128">
        <v>42926</v>
      </c>
      <c r="BNV195" s="1128">
        <v>42926</v>
      </c>
      <c r="BNW195" s="1128">
        <v>42926</v>
      </c>
      <c r="BNX195" s="1128">
        <v>42926</v>
      </c>
      <c r="BNY195" s="1128">
        <v>42926</v>
      </c>
      <c r="BNZ195" s="1128">
        <v>42926</v>
      </c>
      <c r="BOA195" s="1128">
        <v>42926</v>
      </c>
      <c r="BOB195" s="1128">
        <v>42926</v>
      </c>
      <c r="BOC195" s="1128">
        <v>42926</v>
      </c>
      <c r="BOD195" s="1128">
        <v>42926</v>
      </c>
      <c r="BOE195" s="1128">
        <v>42926</v>
      </c>
      <c r="BOF195" s="1128">
        <v>42926</v>
      </c>
      <c r="BOG195" s="1128">
        <v>42926</v>
      </c>
      <c r="BOH195" s="1128">
        <v>42926</v>
      </c>
      <c r="BOI195" s="1128">
        <v>42926</v>
      </c>
      <c r="BOJ195" s="1128">
        <v>42926</v>
      </c>
      <c r="BOK195" s="1128">
        <v>42926</v>
      </c>
      <c r="BOL195" s="1128">
        <v>42926</v>
      </c>
      <c r="BOM195" s="1128">
        <v>42926</v>
      </c>
      <c r="BON195" s="1128">
        <v>42926</v>
      </c>
      <c r="BOO195" s="1128">
        <v>42926</v>
      </c>
      <c r="BOP195" s="1128">
        <v>42926</v>
      </c>
      <c r="BOQ195" s="1128">
        <v>42926</v>
      </c>
      <c r="BOR195" s="1128">
        <v>42926</v>
      </c>
      <c r="BOS195" s="1128">
        <v>42926</v>
      </c>
      <c r="BOT195" s="1128">
        <v>42926</v>
      </c>
      <c r="BOU195" s="1128">
        <v>42926</v>
      </c>
      <c r="BOV195" s="1128">
        <v>42926</v>
      </c>
      <c r="BOW195" s="1128">
        <v>42926</v>
      </c>
      <c r="BOX195" s="1128">
        <v>42926</v>
      </c>
      <c r="BOY195" s="1128">
        <v>42926</v>
      </c>
      <c r="BOZ195" s="1128">
        <v>42926</v>
      </c>
      <c r="BPA195" s="1128">
        <v>42926</v>
      </c>
      <c r="BPB195" s="1128">
        <v>42926</v>
      </c>
      <c r="BPC195" s="1128">
        <v>42926</v>
      </c>
      <c r="BPD195" s="1128">
        <v>42926</v>
      </c>
      <c r="BPE195" s="1128">
        <v>42926</v>
      </c>
      <c r="BPF195" s="1128">
        <v>42926</v>
      </c>
      <c r="BPG195" s="1128">
        <v>42926</v>
      </c>
      <c r="BPH195" s="1128">
        <v>42926</v>
      </c>
      <c r="BPI195" s="1128">
        <v>42926</v>
      </c>
      <c r="BPJ195" s="1128">
        <v>42926</v>
      </c>
      <c r="BPK195" s="1128">
        <v>42926</v>
      </c>
      <c r="BPL195" s="1128">
        <v>42926</v>
      </c>
      <c r="BPM195" s="1128">
        <v>42926</v>
      </c>
      <c r="BPN195" s="1128">
        <v>42926</v>
      </c>
      <c r="BPO195" s="1128">
        <v>42926</v>
      </c>
      <c r="BPP195" s="1128">
        <v>42926</v>
      </c>
      <c r="BPQ195" s="1128">
        <v>42926</v>
      </c>
      <c r="BPR195" s="1128">
        <v>42926</v>
      </c>
      <c r="BPS195" s="1128">
        <v>42926</v>
      </c>
      <c r="BPT195" s="1128">
        <v>42926</v>
      </c>
      <c r="BPU195" s="1128">
        <v>42926</v>
      </c>
      <c r="BPV195" s="1128">
        <v>42926</v>
      </c>
      <c r="BPW195" s="1128">
        <v>42926</v>
      </c>
      <c r="BPX195" s="1128">
        <v>42926</v>
      </c>
      <c r="BPY195" s="1128">
        <v>42926</v>
      </c>
      <c r="BPZ195" s="1128">
        <v>42926</v>
      </c>
      <c r="BQA195" s="1128">
        <v>42926</v>
      </c>
      <c r="BQB195" s="1128">
        <v>42926</v>
      </c>
      <c r="BQC195" s="1128">
        <v>42926</v>
      </c>
      <c r="BQD195" s="1128">
        <v>42926</v>
      </c>
      <c r="BQE195" s="1128">
        <v>42926</v>
      </c>
      <c r="BQF195" s="1128">
        <v>42926</v>
      </c>
      <c r="BQG195" s="1128">
        <v>42926</v>
      </c>
      <c r="BQH195" s="1128">
        <v>42926</v>
      </c>
      <c r="BQI195" s="1128">
        <v>42926</v>
      </c>
      <c r="BQJ195" s="1128">
        <v>42926</v>
      </c>
      <c r="BQK195" s="1128">
        <v>42926</v>
      </c>
      <c r="BQL195" s="1128">
        <v>42926</v>
      </c>
      <c r="BQM195" s="1128">
        <v>42926</v>
      </c>
      <c r="BQN195" s="1128">
        <v>42926</v>
      </c>
      <c r="BQO195" s="1128">
        <v>42926</v>
      </c>
      <c r="BQP195" s="1128">
        <v>42926</v>
      </c>
      <c r="BQQ195" s="1128">
        <v>42926</v>
      </c>
      <c r="BQR195" s="1128">
        <v>42926</v>
      </c>
      <c r="BQS195" s="1128">
        <v>42926</v>
      </c>
      <c r="BQT195" s="1128">
        <v>42926</v>
      </c>
      <c r="BQU195" s="1128">
        <v>42926</v>
      </c>
      <c r="BQV195" s="1128">
        <v>42926</v>
      </c>
      <c r="BQW195" s="1128">
        <v>42926</v>
      </c>
      <c r="BQX195" s="1128">
        <v>42926</v>
      </c>
      <c r="BQY195" s="1128">
        <v>42926</v>
      </c>
      <c r="BQZ195" s="1128">
        <v>42926</v>
      </c>
      <c r="BRA195" s="1128">
        <v>42926</v>
      </c>
      <c r="BRB195" s="1128">
        <v>42926</v>
      </c>
      <c r="BRC195" s="1128">
        <v>42926</v>
      </c>
      <c r="BRD195" s="1128">
        <v>42926</v>
      </c>
      <c r="BRE195" s="1128">
        <v>42926</v>
      </c>
      <c r="BRF195" s="1128">
        <v>42926</v>
      </c>
      <c r="BRG195" s="1128">
        <v>42926</v>
      </c>
      <c r="BRH195" s="1128">
        <v>42926</v>
      </c>
      <c r="BRI195" s="1128">
        <v>42926</v>
      </c>
      <c r="BRJ195" s="1128">
        <v>42926</v>
      </c>
      <c r="BRK195" s="1128">
        <v>42926</v>
      </c>
      <c r="BRL195" s="1128">
        <v>42926</v>
      </c>
      <c r="BRM195" s="1128">
        <v>42926</v>
      </c>
      <c r="BRN195" s="1128">
        <v>42926</v>
      </c>
      <c r="BRO195" s="1128">
        <v>42926</v>
      </c>
      <c r="BRP195" s="1128">
        <v>42926</v>
      </c>
      <c r="BRQ195" s="1128">
        <v>42926</v>
      </c>
      <c r="BRR195" s="1128">
        <v>42926</v>
      </c>
      <c r="BRS195" s="1128">
        <v>42926</v>
      </c>
      <c r="BRT195" s="1128">
        <v>42926</v>
      </c>
      <c r="BRU195" s="1128">
        <v>42926</v>
      </c>
      <c r="BRV195" s="1128">
        <v>42926</v>
      </c>
      <c r="BRW195" s="1128">
        <v>42926</v>
      </c>
      <c r="BRX195" s="1128">
        <v>42926</v>
      </c>
      <c r="BRY195" s="1128">
        <v>42926</v>
      </c>
      <c r="BRZ195" s="1128">
        <v>42926</v>
      </c>
      <c r="BSA195" s="1128">
        <v>42926</v>
      </c>
      <c r="BSB195" s="1128">
        <v>42926</v>
      </c>
      <c r="BSC195" s="1128">
        <v>42926</v>
      </c>
      <c r="BSD195" s="1128">
        <v>42926</v>
      </c>
      <c r="BSE195" s="1128">
        <v>42926</v>
      </c>
      <c r="BSF195" s="1128">
        <v>42926</v>
      </c>
      <c r="BSG195" s="1128">
        <v>42926</v>
      </c>
      <c r="BSH195" s="1128">
        <v>42926</v>
      </c>
      <c r="BSI195" s="1128">
        <v>42926</v>
      </c>
      <c r="BSJ195" s="1128">
        <v>42926</v>
      </c>
      <c r="BSK195" s="1128">
        <v>42926</v>
      </c>
      <c r="BSL195" s="1128">
        <v>42926</v>
      </c>
      <c r="BSM195" s="1128">
        <v>42926</v>
      </c>
      <c r="BSN195" s="1128">
        <v>42926</v>
      </c>
      <c r="BSO195" s="1128">
        <v>42926</v>
      </c>
      <c r="BSP195" s="1128">
        <v>42926</v>
      </c>
      <c r="BSQ195" s="1128">
        <v>42926</v>
      </c>
      <c r="BSR195" s="1128">
        <v>42926</v>
      </c>
      <c r="BSS195" s="1128">
        <v>42926</v>
      </c>
      <c r="BST195" s="1128">
        <v>42926</v>
      </c>
      <c r="BSU195" s="1128">
        <v>42926</v>
      </c>
      <c r="BSV195" s="1128">
        <v>42926</v>
      </c>
      <c r="BSW195" s="1128">
        <v>42926</v>
      </c>
      <c r="BSX195" s="1128">
        <v>42926</v>
      </c>
      <c r="BSY195" s="1128">
        <v>42926</v>
      </c>
      <c r="BSZ195" s="1128">
        <v>42926</v>
      </c>
      <c r="BTA195" s="1128">
        <v>42926</v>
      </c>
      <c r="BTB195" s="1128">
        <v>42926</v>
      </c>
      <c r="BTC195" s="1128">
        <v>42926</v>
      </c>
      <c r="BTD195" s="1128">
        <v>42926</v>
      </c>
      <c r="BTE195" s="1128">
        <v>42926</v>
      </c>
      <c r="BTF195" s="1128">
        <v>42926</v>
      </c>
      <c r="BTG195" s="1128">
        <v>42926</v>
      </c>
      <c r="BTH195" s="1128">
        <v>42926</v>
      </c>
      <c r="BTI195" s="1128">
        <v>42926</v>
      </c>
      <c r="BTJ195" s="1128">
        <v>42926</v>
      </c>
      <c r="BTK195" s="1128">
        <v>42926</v>
      </c>
      <c r="BTL195" s="1128">
        <v>42926</v>
      </c>
      <c r="BTM195" s="1128">
        <v>42926</v>
      </c>
      <c r="BTN195" s="1128">
        <v>42926</v>
      </c>
      <c r="BTO195" s="1128">
        <v>42926</v>
      </c>
      <c r="BTP195" s="1128">
        <v>42926</v>
      </c>
      <c r="BTQ195" s="1128">
        <v>42926</v>
      </c>
      <c r="BTR195" s="1128">
        <v>42926</v>
      </c>
      <c r="BTS195" s="1128">
        <v>42926</v>
      </c>
      <c r="BTT195" s="1128">
        <v>42926</v>
      </c>
      <c r="BTU195" s="1128">
        <v>42926</v>
      </c>
      <c r="BTV195" s="1128">
        <v>42926</v>
      </c>
      <c r="BTW195" s="1128">
        <v>42926</v>
      </c>
      <c r="BTX195" s="1128">
        <v>42926</v>
      </c>
      <c r="BTY195" s="1128">
        <v>42926</v>
      </c>
      <c r="BTZ195" s="1128">
        <v>42926</v>
      </c>
      <c r="BUA195" s="1128">
        <v>42926</v>
      </c>
      <c r="BUB195" s="1128">
        <v>42926</v>
      </c>
      <c r="BUC195" s="1128">
        <v>42926</v>
      </c>
      <c r="BUD195" s="1128">
        <v>42926</v>
      </c>
      <c r="BUE195" s="1128">
        <v>42926</v>
      </c>
      <c r="BUF195" s="1128">
        <v>42926</v>
      </c>
      <c r="BUG195" s="1128">
        <v>42926</v>
      </c>
      <c r="BUH195" s="1128">
        <v>42926</v>
      </c>
      <c r="BUI195" s="1128">
        <v>42926</v>
      </c>
      <c r="BUJ195" s="1128">
        <v>42926</v>
      </c>
      <c r="BUK195" s="1128">
        <v>42926</v>
      </c>
      <c r="BUL195" s="1128">
        <v>42926</v>
      </c>
      <c r="BUM195" s="1128">
        <v>42926</v>
      </c>
      <c r="BUN195" s="1128">
        <v>42926</v>
      </c>
      <c r="BUO195" s="1128">
        <v>42926</v>
      </c>
      <c r="BUP195" s="1128">
        <v>42926</v>
      </c>
      <c r="BUQ195" s="1128">
        <v>42926</v>
      </c>
      <c r="BUR195" s="1128">
        <v>42926</v>
      </c>
      <c r="BUS195" s="1128">
        <v>42926</v>
      </c>
      <c r="BUT195" s="1128">
        <v>42926</v>
      </c>
      <c r="BUU195" s="1128">
        <v>42926</v>
      </c>
      <c r="BUV195" s="1128">
        <v>42926</v>
      </c>
      <c r="BUW195" s="1128">
        <v>42926</v>
      </c>
      <c r="BUX195" s="1128">
        <v>42926</v>
      </c>
      <c r="BUY195" s="1128">
        <v>42926</v>
      </c>
      <c r="BUZ195" s="1128">
        <v>42926</v>
      </c>
      <c r="BVA195" s="1128">
        <v>42926</v>
      </c>
      <c r="BVB195" s="1128">
        <v>42926</v>
      </c>
      <c r="BVC195" s="1128">
        <v>42926</v>
      </c>
      <c r="BVD195" s="1128">
        <v>42926</v>
      </c>
      <c r="BVE195" s="1128">
        <v>42926</v>
      </c>
      <c r="BVF195" s="1128">
        <v>42926</v>
      </c>
      <c r="BVG195" s="1128">
        <v>42926</v>
      </c>
      <c r="BVH195" s="1128">
        <v>42926</v>
      </c>
      <c r="BVI195" s="1128">
        <v>42926</v>
      </c>
      <c r="BVJ195" s="1128">
        <v>42926</v>
      </c>
      <c r="BVK195" s="1128">
        <v>42926</v>
      </c>
      <c r="BVL195" s="1128">
        <v>42926</v>
      </c>
      <c r="BVM195" s="1128">
        <v>42926</v>
      </c>
      <c r="BVN195" s="1128">
        <v>42926</v>
      </c>
      <c r="BVO195" s="1128">
        <v>42926</v>
      </c>
      <c r="BVP195" s="1128">
        <v>42926</v>
      </c>
      <c r="BVQ195" s="1128">
        <v>42926</v>
      </c>
      <c r="BVR195" s="1128">
        <v>42926</v>
      </c>
      <c r="BVS195" s="1128">
        <v>42926</v>
      </c>
      <c r="BVT195" s="1128">
        <v>42926</v>
      </c>
      <c r="BVU195" s="1128">
        <v>42926</v>
      </c>
      <c r="BVV195" s="1128">
        <v>42926</v>
      </c>
      <c r="BVW195" s="1128">
        <v>42926</v>
      </c>
      <c r="BVX195" s="1128">
        <v>42926</v>
      </c>
      <c r="BVY195" s="1128">
        <v>42926</v>
      </c>
      <c r="BVZ195" s="1128">
        <v>42926</v>
      </c>
      <c r="BWA195" s="1128">
        <v>42926</v>
      </c>
      <c r="BWB195" s="1128">
        <v>42926</v>
      </c>
      <c r="BWC195" s="1128">
        <v>42926</v>
      </c>
      <c r="BWD195" s="1128">
        <v>42926</v>
      </c>
      <c r="BWE195" s="1128">
        <v>42926</v>
      </c>
      <c r="BWF195" s="1128">
        <v>42926</v>
      </c>
      <c r="BWG195" s="1128">
        <v>42926</v>
      </c>
      <c r="BWH195" s="1128">
        <v>42926</v>
      </c>
      <c r="BWI195" s="1128">
        <v>42926</v>
      </c>
      <c r="BWJ195" s="1128">
        <v>42926</v>
      </c>
      <c r="BWK195" s="1128">
        <v>42926</v>
      </c>
      <c r="BWL195" s="1128">
        <v>42926</v>
      </c>
      <c r="BWM195" s="1128">
        <v>42926</v>
      </c>
      <c r="BWN195" s="1128">
        <v>42926</v>
      </c>
      <c r="BWO195" s="1128">
        <v>42926</v>
      </c>
      <c r="BWP195" s="1128">
        <v>42926</v>
      </c>
      <c r="BWQ195" s="1128">
        <v>42926</v>
      </c>
      <c r="BWR195" s="1128">
        <v>42926</v>
      </c>
      <c r="BWS195" s="1128">
        <v>42926</v>
      </c>
      <c r="BWT195" s="1128">
        <v>42926</v>
      </c>
      <c r="BWU195" s="1128">
        <v>42926</v>
      </c>
      <c r="BWV195" s="1128">
        <v>42926</v>
      </c>
      <c r="BWW195" s="1128">
        <v>42926</v>
      </c>
      <c r="BWX195" s="1128">
        <v>42926</v>
      </c>
      <c r="BWY195" s="1128">
        <v>42926</v>
      </c>
      <c r="BWZ195" s="1128">
        <v>42926</v>
      </c>
      <c r="BXA195" s="1128">
        <v>42926</v>
      </c>
      <c r="BXB195" s="1128">
        <v>42926</v>
      </c>
      <c r="BXC195" s="1128">
        <v>42926</v>
      </c>
      <c r="BXD195" s="1128">
        <v>42926</v>
      </c>
      <c r="BXE195" s="1128">
        <v>42926</v>
      </c>
      <c r="BXF195" s="1128">
        <v>42926</v>
      </c>
      <c r="BXG195" s="1128">
        <v>42926</v>
      </c>
      <c r="BXH195" s="1128">
        <v>42926</v>
      </c>
      <c r="BXI195" s="1128">
        <v>42926</v>
      </c>
      <c r="BXJ195" s="1128">
        <v>42926</v>
      </c>
      <c r="BXK195" s="1128">
        <v>42926</v>
      </c>
      <c r="BXL195" s="1128">
        <v>42926</v>
      </c>
      <c r="BXM195" s="1128">
        <v>42926</v>
      </c>
      <c r="BXN195" s="1128">
        <v>42926</v>
      </c>
      <c r="BXO195" s="1128">
        <v>42926</v>
      </c>
      <c r="BXP195" s="1128">
        <v>42926</v>
      </c>
      <c r="BXQ195" s="1128">
        <v>42926</v>
      </c>
      <c r="BXR195" s="1128">
        <v>42926</v>
      </c>
      <c r="BXS195" s="1128">
        <v>42926</v>
      </c>
      <c r="BXT195" s="1128">
        <v>42926</v>
      </c>
      <c r="BXU195" s="1128">
        <v>42926</v>
      </c>
      <c r="BXV195" s="1128">
        <v>42926</v>
      </c>
      <c r="BXW195" s="1128">
        <v>42926</v>
      </c>
      <c r="BXX195" s="1128">
        <v>42926</v>
      </c>
      <c r="BXY195" s="1128">
        <v>42926</v>
      </c>
      <c r="BXZ195" s="1128">
        <v>42926</v>
      </c>
      <c r="BYA195" s="1128">
        <v>42926</v>
      </c>
      <c r="BYB195" s="1128">
        <v>42926</v>
      </c>
      <c r="BYC195" s="1128">
        <v>42926</v>
      </c>
      <c r="BYD195" s="1128">
        <v>42926</v>
      </c>
      <c r="BYE195" s="1128">
        <v>42926</v>
      </c>
      <c r="BYF195" s="1128">
        <v>42926</v>
      </c>
      <c r="BYG195" s="1128">
        <v>42926</v>
      </c>
      <c r="BYH195" s="1128">
        <v>42926</v>
      </c>
      <c r="BYI195" s="1128">
        <v>42926</v>
      </c>
      <c r="BYJ195" s="1128">
        <v>42926</v>
      </c>
      <c r="BYK195" s="1128">
        <v>42926</v>
      </c>
      <c r="BYL195" s="1128">
        <v>42926</v>
      </c>
      <c r="BYM195" s="1128">
        <v>42926</v>
      </c>
      <c r="BYN195" s="1128">
        <v>42926</v>
      </c>
      <c r="BYO195" s="1128">
        <v>42926</v>
      </c>
      <c r="BYP195" s="1128">
        <v>42926</v>
      </c>
      <c r="BYQ195" s="1128">
        <v>42926</v>
      </c>
      <c r="BYR195" s="1128">
        <v>42926</v>
      </c>
      <c r="BYS195" s="1128">
        <v>42926</v>
      </c>
      <c r="BYT195" s="1128">
        <v>42926</v>
      </c>
      <c r="BYU195" s="1128">
        <v>42926</v>
      </c>
      <c r="BYV195" s="1128">
        <v>42926</v>
      </c>
      <c r="BYW195" s="1128">
        <v>42926</v>
      </c>
      <c r="BYX195" s="1128">
        <v>42926</v>
      </c>
      <c r="BYY195" s="1128">
        <v>42926</v>
      </c>
      <c r="BYZ195" s="1128">
        <v>42926</v>
      </c>
      <c r="BZA195" s="1128">
        <v>42926</v>
      </c>
      <c r="BZB195" s="1128">
        <v>42926</v>
      </c>
      <c r="BZC195" s="1128">
        <v>42926</v>
      </c>
      <c r="BZD195" s="1128">
        <v>42926</v>
      </c>
      <c r="BZE195" s="1128">
        <v>42926</v>
      </c>
      <c r="BZF195" s="1128">
        <v>42926</v>
      </c>
      <c r="BZG195" s="1128">
        <v>42926</v>
      </c>
      <c r="BZH195" s="1128">
        <v>42926</v>
      </c>
      <c r="BZI195" s="1128">
        <v>42926</v>
      </c>
      <c r="BZJ195" s="1128">
        <v>42926</v>
      </c>
      <c r="BZK195" s="1128">
        <v>42926</v>
      </c>
      <c r="BZL195" s="1128">
        <v>42926</v>
      </c>
      <c r="BZM195" s="1128">
        <v>42926</v>
      </c>
      <c r="BZN195" s="1128">
        <v>42926</v>
      </c>
      <c r="BZO195" s="1128">
        <v>42926</v>
      </c>
      <c r="BZP195" s="1128">
        <v>42926</v>
      </c>
      <c r="BZQ195" s="1128">
        <v>42926</v>
      </c>
      <c r="BZR195" s="1128">
        <v>42926</v>
      </c>
      <c r="BZS195" s="1128">
        <v>42926</v>
      </c>
      <c r="BZT195" s="1128">
        <v>42926</v>
      </c>
      <c r="BZU195" s="1128">
        <v>42926</v>
      </c>
      <c r="BZV195" s="1128">
        <v>42926</v>
      </c>
      <c r="BZW195" s="1128">
        <v>42926</v>
      </c>
      <c r="BZX195" s="1128">
        <v>42926</v>
      </c>
      <c r="BZY195" s="1128">
        <v>42926</v>
      </c>
      <c r="BZZ195" s="1128">
        <v>42926</v>
      </c>
      <c r="CAA195" s="1128">
        <v>42926</v>
      </c>
      <c r="CAB195" s="1128">
        <v>42926</v>
      </c>
      <c r="CAC195" s="1128">
        <v>42926</v>
      </c>
      <c r="CAD195" s="1128">
        <v>42926</v>
      </c>
      <c r="CAE195" s="1128">
        <v>42926</v>
      </c>
      <c r="CAF195" s="1128">
        <v>42926</v>
      </c>
      <c r="CAG195" s="1128">
        <v>42926</v>
      </c>
      <c r="CAH195" s="1128">
        <v>42926</v>
      </c>
      <c r="CAI195" s="1128">
        <v>42926</v>
      </c>
      <c r="CAJ195" s="1128">
        <v>42926</v>
      </c>
      <c r="CAK195" s="1128">
        <v>42926</v>
      </c>
      <c r="CAL195" s="1128">
        <v>42926</v>
      </c>
      <c r="CAM195" s="1128">
        <v>42926</v>
      </c>
      <c r="CAN195" s="1128">
        <v>42926</v>
      </c>
      <c r="CAO195" s="1128">
        <v>42926</v>
      </c>
      <c r="CAP195" s="1128">
        <v>42926</v>
      </c>
      <c r="CAQ195" s="1128">
        <v>42926</v>
      </c>
      <c r="CAR195" s="1128">
        <v>42926</v>
      </c>
      <c r="CAS195" s="1128">
        <v>42926</v>
      </c>
      <c r="CAT195" s="1128">
        <v>42926</v>
      </c>
      <c r="CAU195" s="1128">
        <v>42926</v>
      </c>
      <c r="CAV195" s="1128">
        <v>42926</v>
      </c>
      <c r="CAW195" s="1128">
        <v>42926</v>
      </c>
      <c r="CAX195" s="1128">
        <v>42926</v>
      </c>
      <c r="CAY195" s="1128">
        <v>42926</v>
      </c>
      <c r="CAZ195" s="1128">
        <v>42926</v>
      </c>
      <c r="CBA195" s="1128">
        <v>42926</v>
      </c>
      <c r="CBB195" s="1128">
        <v>42926</v>
      </c>
      <c r="CBC195" s="1128">
        <v>42926</v>
      </c>
      <c r="CBD195" s="1128">
        <v>42926</v>
      </c>
      <c r="CBE195" s="1128">
        <v>42926</v>
      </c>
      <c r="CBF195" s="1128">
        <v>42926</v>
      </c>
      <c r="CBG195" s="1128">
        <v>42926</v>
      </c>
      <c r="CBH195" s="1128">
        <v>42926</v>
      </c>
      <c r="CBI195" s="1128">
        <v>42926</v>
      </c>
      <c r="CBJ195" s="1128">
        <v>42926</v>
      </c>
      <c r="CBK195" s="1128">
        <v>42926</v>
      </c>
      <c r="CBL195" s="1128">
        <v>42926</v>
      </c>
      <c r="CBM195" s="1128">
        <v>42926</v>
      </c>
      <c r="CBN195" s="1128">
        <v>42926</v>
      </c>
      <c r="CBO195" s="1128">
        <v>42926</v>
      </c>
      <c r="CBP195" s="1128">
        <v>42926</v>
      </c>
      <c r="CBQ195" s="1128">
        <v>42926</v>
      </c>
      <c r="CBR195" s="1128">
        <v>42926</v>
      </c>
      <c r="CBS195" s="1128">
        <v>42926</v>
      </c>
      <c r="CBT195" s="1128">
        <v>42926</v>
      </c>
      <c r="CBU195" s="1128">
        <v>42926</v>
      </c>
      <c r="CBV195" s="1128">
        <v>42926</v>
      </c>
      <c r="CBW195" s="1128">
        <v>42926</v>
      </c>
      <c r="CBX195" s="1128">
        <v>42926</v>
      </c>
      <c r="CBY195" s="1128">
        <v>42926</v>
      </c>
      <c r="CBZ195" s="1128">
        <v>42926</v>
      </c>
      <c r="CCA195" s="1128">
        <v>42926</v>
      </c>
      <c r="CCB195" s="1128">
        <v>42926</v>
      </c>
      <c r="CCC195" s="1128">
        <v>42926</v>
      </c>
      <c r="CCD195" s="1128">
        <v>42926</v>
      </c>
      <c r="CCE195" s="1128">
        <v>42926</v>
      </c>
      <c r="CCF195" s="1128">
        <v>42926</v>
      </c>
      <c r="CCG195" s="1128">
        <v>42926</v>
      </c>
      <c r="CCH195" s="1128">
        <v>42926</v>
      </c>
      <c r="CCI195" s="1128">
        <v>42926</v>
      </c>
      <c r="CCJ195" s="1128">
        <v>42926</v>
      </c>
      <c r="CCK195" s="1128">
        <v>42926</v>
      </c>
      <c r="CCL195" s="1128">
        <v>42926</v>
      </c>
      <c r="CCM195" s="1128">
        <v>42926</v>
      </c>
      <c r="CCN195" s="1128">
        <v>42926</v>
      </c>
      <c r="CCO195" s="1128">
        <v>42926</v>
      </c>
      <c r="CCP195" s="1128">
        <v>42926</v>
      </c>
      <c r="CCQ195" s="1128">
        <v>42926</v>
      </c>
      <c r="CCR195" s="1128">
        <v>42926</v>
      </c>
      <c r="CCS195" s="1128">
        <v>42926</v>
      </c>
      <c r="CCT195" s="1128">
        <v>42926</v>
      </c>
      <c r="CCU195" s="1128">
        <v>42926</v>
      </c>
      <c r="CCV195" s="1128">
        <v>42926</v>
      </c>
      <c r="CCW195" s="1128">
        <v>42926</v>
      </c>
      <c r="CCX195" s="1128">
        <v>42926</v>
      </c>
      <c r="CCY195" s="1128">
        <v>42926</v>
      </c>
      <c r="CCZ195" s="1128">
        <v>42926</v>
      </c>
      <c r="CDA195" s="1128">
        <v>42926</v>
      </c>
      <c r="CDB195" s="1128">
        <v>42926</v>
      </c>
      <c r="CDC195" s="1128">
        <v>42926</v>
      </c>
      <c r="CDD195" s="1128">
        <v>42926</v>
      </c>
      <c r="CDE195" s="1128">
        <v>42926</v>
      </c>
      <c r="CDF195" s="1128">
        <v>42926</v>
      </c>
      <c r="CDG195" s="1128">
        <v>42926</v>
      </c>
      <c r="CDH195" s="1128">
        <v>42926</v>
      </c>
      <c r="CDI195" s="1128">
        <v>42926</v>
      </c>
      <c r="CDJ195" s="1128">
        <v>42926</v>
      </c>
      <c r="CDK195" s="1128">
        <v>42926</v>
      </c>
      <c r="CDL195" s="1128">
        <v>42926</v>
      </c>
      <c r="CDM195" s="1128">
        <v>42926</v>
      </c>
      <c r="CDN195" s="1128">
        <v>42926</v>
      </c>
      <c r="CDO195" s="1128">
        <v>42926</v>
      </c>
      <c r="CDP195" s="1128">
        <v>42926</v>
      </c>
      <c r="CDQ195" s="1128">
        <v>42926</v>
      </c>
      <c r="CDR195" s="1128">
        <v>42926</v>
      </c>
      <c r="CDS195" s="1128">
        <v>42926</v>
      </c>
      <c r="CDT195" s="1128">
        <v>42926</v>
      </c>
      <c r="CDU195" s="1128">
        <v>42926</v>
      </c>
      <c r="CDV195" s="1128">
        <v>42926</v>
      </c>
      <c r="CDW195" s="1128">
        <v>42926</v>
      </c>
      <c r="CDX195" s="1128">
        <v>42926</v>
      </c>
      <c r="CDY195" s="1128">
        <v>42926</v>
      </c>
      <c r="CDZ195" s="1128">
        <v>42926</v>
      </c>
      <c r="CEA195" s="1128">
        <v>42926</v>
      </c>
      <c r="CEB195" s="1128">
        <v>42926</v>
      </c>
      <c r="CEC195" s="1128">
        <v>42926</v>
      </c>
      <c r="CED195" s="1128">
        <v>42926</v>
      </c>
      <c r="CEE195" s="1128">
        <v>42926</v>
      </c>
      <c r="CEF195" s="1128">
        <v>42926</v>
      </c>
      <c r="CEG195" s="1128">
        <v>42926</v>
      </c>
      <c r="CEH195" s="1128">
        <v>42926</v>
      </c>
      <c r="CEI195" s="1128">
        <v>42926</v>
      </c>
      <c r="CEJ195" s="1128">
        <v>42926</v>
      </c>
      <c r="CEK195" s="1128">
        <v>42926</v>
      </c>
      <c r="CEL195" s="1128">
        <v>42926</v>
      </c>
      <c r="CEM195" s="1128">
        <v>42926</v>
      </c>
      <c r="CEN195" s="1128">
        <v>42926</v>
      </c>
      <c r="CEO195" s="1128">
        <v>42926</v>
      </c>
      <c r="CEP195" s="1128">
        <v>42926</v>
      </c>
      <c r="CEQ195" s="1128">
        <v>42926</v>
      </c>
      <c r="CER195" s="1128">
        <v>42926</v>
      </c>
      <c r="CES195" s="1128">
        <v>42926</v>
      </c>
      <c r="CET195" s="1128">
        <v>42926</v>
      </c>
      <c r="CEU195" s="1128">
        <v>42926</v>
      </c>
      <c r="CEV195" s="1128">
        <v>42926</v>
      </c>
      <c r="CEW195" s="1128">
        <v>42926</v>
      </c>
      <c r="CEX195" s="1128">
        <v>42926</v>
      </c>
      <c r="CEY195" s="1128">
        <v>42926</v>
      </c>
      <c r="CEZ195" s="1128">
        <v>42926</v>
      </c>
      <c r="CFA195" s="1128">
        <v>42926</v>
      </c>
      <c r="CFB195" s="1128">
        <v>42926</v>
      </c>
      <c r="CFC195" s="1128">
        <v>42926</v>
      </c>
      <c r="CFD195" s="1128">
        <v>42926</v>
      </c>
      <c r="CFE195" s="1128">
        <v>42926</v>
      </c>
      <c r="CFF195" s="1128">
        <v>42926</v>
      </c>
      <c r="CFG195" s="1128">
        <v>42926</v>
      </c>
      <c r="CFH195" s="1128">
        <v>42926</v>
      </c>
      <c r="CFI195" s="1128">
        <v>42926</v>
      </c>
      <c r="CFJ195" s="1128">
        <v>42926</v>
      </c>
      <c r="CFK195" s="1128">
        <v>42926</v>
      </c>
      <c r="CFL195" s="1128">
        <v>42926</v>
      </c>
      <c r="CFM195" s="1128">
        <v>42926</v>
      </c>
      <c r="CFN195" s="1128">
        <v>42926</v>
      </c>
      <c r="CFO195" s="1128">
        <v>42926</v>
      </c>
      <c r="CFP195" s="1128">
        <v>42926</v>
      </c>
      <c r="CFQ195" s="1128">
        <v>42926</v>
      </c>
      <c r="CFR195" s="1128">
        <v>42926</v>
      </c>
      <c r="CFS195" s="1128">
        <v>42926</v>
      </c>
      <c r="CFT195" s="1128">
        <v>42926</v>
      </c>
      <c r="CFU195" s="1128">
        <v>42926</v>
      </c>
      <c r="CFV195" s="1128">
        <v>42926</v>
      </c>
      <c r="CFW195" s="1128">
        <v>42926</v>
      </c>
      <c r="CFX195" s="1128">
        <v>42926</v>
      </c>
      <c r="CFY195" s="1128">
        <v>42926</v>
      </c>
      <c r="CFZ195" s="1128">
        <v>42926</v>
      </c>
      <c r="CGA195" s="1128">
        <v>42926</v>
      </c>
      <c r="CGB195" s="1128">
        <v>42926</v>
      </c>
      <c r="CGC195" s="1128">
        <v>42926</v>
      </c>
      <c r="CGD195" s="1128">
        <v>42926</v>
      </c>
      <c r="CGE195" s="1128">
        <v>42926</v>
      </c>
      <c r="CGF195" s="1128">
        <v>42926</v>
      </c>
      <c r="CGG195" s="1128">
        <v>42926</v>
      </c>
      <c r="CGH195" s="1128">
        <v>42926</v>
      </c>
      <c r="CGI195" s="1128">
        <v>42926</v>
      </c>
      <c r="CGJ195" s="1128">
        <v>42926</v>
      </c>
      <c r="CGK195" s="1128">
        <v>42926</v>
      </c>
      <c r="CGL195" s="1128">
        <v>42926</v>
      </c>
      <c r="CGM195" s="1128">
        <v>42926</v>
      </c>
      <c r="CGN195" s="1128">
        <v>42926</v>
      </c>
      <c r="CGO195" s="1128">
        <v>42926</v>
      </c>
      <c r="CGP195" s="1128">
        <v>42926</v>
      </c>
      <c r="CGQ195" s="1128">
        <v>42926</v>
      </c>
      <c r="CGR195" s="1128">
        <v>42926</v>
      </c>
      <c r="CGS195" s="1128">
        <v>42926</v>
      </c>
      <c r="CGT195" s="1128">
        <v>42926</v>
      </c>
      <c r="CGU195" s="1128">
        <v>42926</v>
      </c>
      <c r="CGV195" s="1128">
        <v>42926</v>
      </c>
      <c r="CGW195" s="1128">
        <v>42926</v>
      </c>
      <c r="CGX195" s="1128">
        <v>42926</v>
      </c>
      <c r="CGY195" s="1128">
        <v>42926</v>
      </c>
      <c r="CGZ195" s="1128">
        <v>42926</v>
      </c>
      <c r="CHA195" s="1128">
        <v>42926</v>
      </c>
      <c r="CHB195" s="1128">
        <v>42926</v>
      </c>
      <c r="CHC195" s="1128">
        <v>42926</v>
      </c>
      <c r="CHD195" s="1128">
        <v>42926</v>
      </c>
      <c r="CHE195" s="1128">
        <v>42926</v>
      </c>
      <c r="CHF195" s="1128">
        <v>42926</v>
      </c>
      <c r="CHG195" s="1128">
        <v>42926</v>
      </c>
      <c r="CHH195" s="1128">
        <v>42926</v>
      </c>
      <c r="CHI195" s="1128">
        <v>42926</v>
      </c>
      <c r="CHJ195" s="1128">
        <v>42926</v>
      </c>
      <c r="CHK195" s="1128">
        <v>42926</v>
      </c>
      <c r="CHL195" s="1128">
        <v>42926</v>
      </c>
      <c r="CHM195" s="1128">
        <v>42926</v>
      </c>
      <c r="CHN195" s="1128">
        <v>42926</v>
      </c>
      <c r="CHO195" s="1128">
        <v>42926</v>
      </c>
      <c r="CHP195" s="1128">
        <v>42926</v>
      </c>
      <c r="CHQ195" s="1128">
        <v>42926</v>
      </c>
      <c r="CHR195" s="1128">
        <v>42926</v>
      </c>
      <c r="CHS195" s="1128">
        <v>42926</v>
      </c>
      <c r="CHT195" s="1128">
        <v>42926</v>
      </c>
      <c r="CHU195" s="1128">
        <v>42926</v>
      </c>
      <c r="CHV195" s="1128">
        <v>42926</v>
      </c>
      <c r="CHW195" s="1128">
        <v>42926</v>
      </c>
      <c r="CHX195" s="1128">
        <v>42926</v>
      </c>
      <c r="CHY195" s="1128">
        <v>42926</v>
      </c>
      <c r="CHZ195" s="1128">
        <v>42926</v>
      </c>
      <c r="CIA195" s="1128">
        <v>42926</v>
      </c>
      <c r="CIB195" s="1128">
        <v>42926</v>
      </c>
      <c r="CIC195" s="1128">
        <v>42926</v>
      </c>
      <c r="CID195" s="1128">
        <v>42926</v>
      </c>
      <c r="CIE195" s="1128">
        <v>42926</v>
      </c>
      <c r="CIF195" s="1128">
        <v>42926</v>
      </c>
      <c r="CIG195" s="1128">
        <v>42926</v>
      </c>
      <c r="CIH195" s="1128">
        <v>42926</v>
      </c>
      <c r="CII195" s="1128">
        <v>42926</v>
      </c>
      <c r="CIJ195" s="1128">
        <v>42926</v>
      </c>
      <c r="CIK195" s="1128">
        <v>42926</v>
      </c>
      <c r="CIL195" s="1128">
        <v>42926</v>
      </c>
      <c r="CIM195" s="1128">
        <v>42926</v>
      </c>
      <c r="CIN195" s="1128">
        <v>42926</v>
      </c>
      <c r="CIO195" s="1128">
        <v>42926</v>
      </c>
      <c r="CIP195" s="1128">
        <v>42926</v>
      </c>
      <c r="CIQ195" s="1128">
        <v>42926</v>
      </c>
      <c r="CIR195" s="1128">
        <v>42926</v>
      </c>
      <c r="CIS195" s="1128">
        <v>42926</v>
      </c>
      <c r="CIT195" s="1128">
        <v>42926</v>
      </c>
      <c r="CIU195" s="1128">
        <v>42926</v>
      </c>
      <c r="CIV195" s="1128">
        <v>42926</v>
      </c>
      <c r="CIW195" s="1128">
        <v>42926</v>
      </c>
      <c r="CIX195" s="1128">
        <v>42926</v>
      </c>
      <c r="CIY195" s="1128">
        <v>42926</v>
      </c>
      <c r="CIZ195" s="1128">
        <v>42926</v>
      </c>
      <c r="CJA195" s="1128">
        <v>42926</v>
      </c>
      <c r="CJB195" s="1128">
        <v>42926</v>
      </c>
      <c r="CJC195" s="1128">
        <v>42926</v>
      </c>
      <c r="CJD195" s="1128">
        <v>42926</v>
      </c>
      <c r="CJE195" s="1128">
        <v>42926</v>
      </c>
      <c r="CJF195" s="1128">
        <v>42926</v>
      </c>
      <c r="CJG195" s="1128">
        <v>42926</v>
      </c>
      <c r="CJH195" s="1128">
        <v>42926</v>
      </c>
      <c r="CJI195" s="1128">
        <v>42926</v>
      </c>
      <c r="CJJ195" s="1128">
        <v>42926</v>
      </c>
      <c r="CJK195" s="1128">
        <v>42926</v>
      </c>
      <c r="CJL195" s="1128">
        <v>42926</v>
      </c>
      <c r="CJM195" s="1128">
        <v>42926</v>
      </c>
      <c r="CJN195" s="1128">
        <v>42926</v>
      </c>
      <c r="CJO195" s="1128">
        <v>42926</v>
      </c>
      <c r="CJP195" s="1128">
        <v>42926</v>
      </c>
      <c r="CJQ195" s="1128">
        <v>42926</v>
      </c>
      <c r="CJR195" s="1128">
        <v>42926</v>
      </c>
      <c r="CJS195" s="1128">
        <v>42926</v>
      </c>
      <c r="CJT195" s="1128">
        <v>42926</v>
      </c>
      <c r="CJU195" s="1128">
        <v>42926</v>
      </c>
      <c r="CJV195" s="1128">
        <v>42926</v>
      </c>
      <c r="CJW195" s="1128">
        <v>42926</v>
      </c>
      <c r="CJX195" s="1128">
        <v>42926</v>
      </c>
      <c r="CJY195" s="1128">
        <v>42926</v>
      </c>
      <c r="CJZ195" s="1128">
        <v>42926</v>
      </c>
      <c r="CKA195" s="1128">
        <v>42926</v>
      </c>
      <c r="CKB195" s="1128">
        <v>42926</v>
      </c>
      <c r="CKC195" s="1128">
        <v>42926</v>
      </c>
      <c r="CKD195" s="1128">
        <v>42926</v>
      </c>
      <c r="CKE195" s="1128">
        <v>42926</v>
      </c>
      <c r="CKF195" s="1128">
        <v>42926</v>
      </c>
      <c r="CKG195" s="1128">
        <v>42926</v>
      </c>
      <c r="CKH195" s="1128">
        <v>42926</v>
      </c>
      <c r="CKI195" s="1128">
        <v>42926</v>
      </c>
      <c r="CKJ195" s="1128">
        <v>42926</v>
      </c>
      <c r="CKK195" s="1128">
        <v>42926</v>
      </c>
      <c r="CKL195" s="1128">
        <v>42926</v>
      </c>
      <c r="CKM195" s="1128">
        <v>42926</v>
      </c>
      <c r="CKN195" s="1128">
        <v>42926</v>
      </c>
      <c r="CKO195" s="1128">
        <v>42926</v>
      </c>
      <c r="CKP195" s="1128">
        <v>42926</v>
      </c>
      <c r="CKQ195" s="1128">
        <v>42926</v>
      </c>
      <c r="CKR195" s="1128">
        <v>42926</v>
      </c>
      <c r="CKS195" s="1128">
        <v>42926</v>
      </c>
      <c r="CKT195" s="1128">
        <v>42926</v>
      </c>
      <c r="CKU195" s="1128">
        <v>42926</v>
      </c>
      <c r="CKV195" s="1128">
        <v>42926</v>
      </c>
      <c r="CKW195" s="1128">
        <v>42926</v>
      </c>
      <c r="CKX195" s="1128">
        <v>42926</v>
      </c>
      <c r="CKY195" s="1128">
        <v>42926</v>
      </c>
      <c r="CKZ195" s="1128">
        <v>42926</v>
      </c>
      <c r="CLA195" s="1128">
        <v>42926</v>
      </c>
      <c r="CLB195" s="1128">
        <v>42926</v>
      </c>
      <c r="CLC195" s="1128">
        <v>42926</v>
      </c>
      <c r="CLD195" s="1128">
        <v>42926</v>
      </c>
      <c r="CLE195" s="1128">
        <v>42926</v>
      </c>
      <c r="CLF195" s="1128">
        <v>42926</v>
      </c>
      <c r="CLG195" s="1128">
        <v>42926</v>
      </c>
      <c r="CLH195" s="1128">
        <v>42926</v>
      </c>
      <c r="CLI195" s="1128">
        <v>42926</v>
      </c>
      <c r="CLJ195" s="1128">
        <v>42926</v>
      </c>
      <c r="CLK195" s="1128">
        <v>42926</v>
      </c>
      <c r="CLL195" s="1128">
        <v>42926</v>
      </c>
      <c r="CLM195" s="1128">
        <v>42926</v>
      </c>
      <c r="CLN195" s="1128">
        <v>42926</v>
      </c>
      <c r="CLO195" s="1128">
        <v>42926</v>
      </c>
      <c r="CLP195" s="1128">
        <v>42926</v>
      </c>
      <c r="CLQ195" s="1128">
        <v>42926</v>
      </c>
      <c r="CLR195" s="1128">
        <v>42926</v>
      </c>
      <c r="CLS195" s="1128">
        <v>42926</v>
      </c>
      <c r="CLT195" s="1128">
        <v>42926</v>
      </c>
      <c r="CLU195" s="1128">
        <v>42926</v>
      </c>
      <c r="CLV195" s="1128">
        <v>42926</v>
      </c>
      <c r="CLW195" s="1128">
        <v>42926</v>
      </c>
      <c r="CLX195" s="1128">
        <v>42926</v>
      </c>
      <c r="CLY195" s="1128">
        <v>42926</v>
      </c>
      <c r="CLZ195" s="1128">
        <v>42926</v>
      </c>
      <c r="CMA195" s="1128">
        <v>42926</v>
      </c>
      <c r="CMB195" s="1128">
        <v>42926</v>
      </c>
      <c r="CMC195" s="1128">
        <v>42926</v>
      </c>
      <c r="CMD195" s="1128">
        <v>42926</v>
      </c>
      <c r="CME195" s="1128">
        <v>42926</v>
      </c>
      <c r="CMF195" s="1128">
        <v>42926</v>
      </c>
      <c r="CMG195" s="1128">
        <v>42926</v>
      </c>
      <c r="CMH195" s="1128">
        <v>42926</v>
      </c>
      <c r="CMI195" s="1128">
        <v>42926</v>
      </c>
      <c r="CMJ195" s="1128">
        <v>42926</v>
      </c>
      <c r="CMK195" s="1128">
        <v>42926</v>
      </c>
      <c r="CML195" s="1128">
        <v>42926</v>
      </c>
      <c r="CMM195" s="1128">
        <v>42926</v>
      </c>
      <c r="CMN195" s="1128">
        <v>42926</v>
      </c>
      <c r="CMO195" s="1128">
        <v>42926</v>
      </c>
      <c r="CMP195" s="1128">
        <v>42926</v>
      </c>
      <c r="CMQ195" s="1128">
        <v>42926</v>
      </c>
      <c r="CMR195" s="1128">
        <v>42926</v>
      </c>
      <c r="CMS195" s="1128">
        <v>42926</v>
      </c>
      <c r="CMT195" s="1128">
        <v>42926</v>
      </c>
      <c r="CMU195" s="1128">
        <v>42926</v>
      </c>
      <c r="CMV195" s="1128">
        <v>42926</v>
      </c>
      <c r="CMW195" s="1128">
        <v>42926</v>
      </c>
      <c r="CMX195" s="1128">
        <v>42926</v>
      </c>
      <c r="CMY195" s="1128">
        <v>42926</v>
      </c>
      <c r="CMZ195" s="1128">
        <v>42926</v>
      </c>
      <c r="CNA195" s="1128">
        <v>42926</v>
      </c>
      <c r="CNB195" s="1128">
        <v>42926</v>
      </c>
      <c r="CNC195" s="1128">
        <v>42926</v>
      </c>
      <c r="CND195" s="1128">
        <v>42926</v>
      </c>
      <c r="CNE195" s="1128">
        <v>42926</v>
      </c>
      <c r="CNF195" s="1128">
        <v>42926</v>
      </c>
      <c r="CNG195" s="1128">
        <v>42926</v>
      </c>
      <c r="CNH195" s="1128">
        <v>42926</v>
      </c>
      <c r="CNI195" s="1128">
        <v>42926</v>
      </c>
      <c r="CNJ195" s="1128">
        <v>42926</v>
      </c>
      <c r="CNK195" s="1128">
        <v>42926</v>
      </c>
      <c r="CNL195" s="1128">
        <v>42926</v>
      </c>
      <c r="CNM195" s="1128">
        <v>42926</v>
      </c>
      <c r="CNN195" s="1128">
        <v>42926</v>
      </c>
      <c r="CNO195" s="1128">
        <v>42926</v>
      </c>
      <c r="CNP195" s="1128">
        <v>42926</v>
      </c>
      <c r="CNQ195" s="1128">
        <v>42926</v>
      </c>
      <c r="CNR195" s="1128">
        <v>42926</v>
      </c>
      <c r="CNS195" s="1128">
        <v>42926</v>
      </c>
      <c r="CNT195" s="1128">
        <v>42926</v>
      </c>
      <c r="CNU195" s="1128">
        <v>42926</v>
      </c>
      <c r="CNV195" s="1128">
        <v>42926</v>
      </c>
      <c r="CNW195" s="1128">
        <v>42926</v>
      </c>
      <c r="CNX195" s="1128">
        <v>42926</v>
      </c>
      <c r="CNY195" s="1128">
        <v>42926</v>
      </c>
      <c r="CNZ195" s="1128">
        <v>42926</v>
      </c>
      <c r="COA195" s="1128">
        <v>42926</v>
      </c>
      <c r="COB195" s="1128">
        <v>42926</v>
      </c>
      <c r="COC195" s="1128">
        <v>42926</v>
      </c>
      <c r="COD195" s="1128">
        <v>42926</v>
      </c>
      <c r="COE195" s="1128">
        <v>42926</v>
      </c>
      <c r="COF195" s="1128">
        <v>42926</v>
      </c>
      <c r="COG195" s="1128">
        <v>42926</v>
      </c>
      <c r="COH195" s="1128">
        <v>42926</v>
      </c>
      <c r="COI195" s="1128">
        <v>42926</v>
      </c>
      <c r="COJ195" s="1128">
        <v>42926</v>
      </c>
      <c r="COK195" s="1128">
        <v>42926</v>
      </c>
      <c r="COL195" s="1128">
        <v>42926</v>
      </c>
      <c r="COM195" s="1128">
        <v>42926</v>
      </c>
      <c r="CON195" s="1128">
        <v>42926</v>
      </c>
      <c r="COO195" s="1128">
        <v>42926</v>
      </c>
      <c r="COP195" s="1128">
        <v>42926</v>
      </c>
      <c r="COQ195" s="1128">
        <v>42926</v>
      </c>
      <c r="COR195" s="1128">
        <v>42926</v>
      </c>
      <c r="COS195" s="1128">
        <v>42926</v>
      </c>
      <c r="COT195" s="1128">
        <v>42926</v>
      </c>
      <c r="COU195" s="1128">
        <v>42926</v>
      </c>
      <c r="COV195" s="1128">
        <v>42926</v>
      </c>
      <c r="COW195" s="1128">
        <v>42926</v>
      </c>
      <c r="COX195" s="1128">
        <v>42926</v>
      </c>
      <c r="COY195" s="1128">
        <v>42926</v>
      </c>
      <c r="COZ195" s="1128">
        <v>42926</v>
      </c>
      <c r="CPA195" s="1128">
        <v>42926</v>
      </c>
      <c r="CPB195" s="1128">
        <v>42926</v>
      </c>
      <c r="CPC195" s="1128">
        <v>42926</v>
      </c>
      <c r="CPD195" s="1128">
        <v>42926</v>
      </c>
      <c r="CPE195" s="1128">
        <v>42926</v>
      </c>
      <c r="CPF195" s="1128">
        <v>42926</v>
      </c>
      <c r="CPG195" s="1128">
        <v>42926</v>
      </c>
      <c r="CPH195" s="1128">
        <v>42926</v>
      </c>
      <c r="CPI195" s="1128">
        <v>42926</v>
      </c>
      <c r="CPJ195" s="1128">
        <v>42926</v>
      </c>
      <c r="CPK195" s="1128">
        <v>42926</v>
      </c>
      <c r="CPL195" s="1128">
        <v>42926</v>
      </c>
      <c r="CPM195" s="1128">
        <v>42926</v>
      </c>
      <c r="CPN195" s="1128">
        <v>42926</v>
      </c>
      <c r="CPO195" s="1128">
        <v>42926</v>
      </c>
      <c r="CPP195" s="1128">
        <v>42926</v>
      </c>
      <c r="CPQ195" s="1128">
        <v>42926</v>
      </c>
      <c r="CPR195" s="1128">
        <v>42926</v>
      </c>
      <c r="CPS195" s="1128">
        <v>42926</v>
      </c>
      <c r="CPT195" s="1128">
        <v>42926</v>
      </c>
      <c r="CPU195" s="1128">
        <v>42926</v>
      </c>
      <c r="CPV195" s="1128">
        <v>42926</v>
      </c>
      <c r="CPW195" s="1128">
        <v>42926</v>
      </c>
      <c r="CPX195" s="1128">
        <v>42926</v>
      </c>
      <c r="CPY195" s="1128">
        <v>42926</v>
      </c>
      <c r="CPZ195" s="1128">
        <v>42926</v>
      </c>
      <c r="CQA195" s="1128">
        <v>42926</v>
      </c>
      <c r="CQB195" s="1128">
        <v>42926</v>
      </c>
      <c r="CQC195" s="1128">
        <v>42926</v>
      </c>
      <c r="CQD195" s="1128">
        <v>42926</v>
      </c>
      <c r="CQE195" s="1128">
        <v>42926</v>
      </c>
      <c r="CQF195" s="1128">
        <v>42926</v>
      </c>
      <c r="CQG195" s="1128">
        <v>42926</v>
      </c>
      <c r="CQH195" s="1128">
        <v>42926</v>
      </c>
      <c r="CQI195" s="1128">
        <v>42926</v>
      </c>
      <c r="CQJ195" s="1128">
        <v>42926</v>
      </c>
      <c r="CQK195" s="1128">
        <v>42926</v>
      </c>
      <c r="CQL195" s="1128">
        <v>42926</v>
      </c>
      <c r="CQM195" s="1128">
        <v>42926</v>
      </c>
      <c r="CQN195" s="1128">
        <v>42926</v>
      </c>
      <c r="CQO195" s="1128">
        <v>42926</v>
      </c>
      <c r="CQP195" s="1128">
        <v>42926</v>
      </c>
      <c r="CQQ195" s="1128">
        <v>42926</v>
      </c>
      <c r="CQR195" s="1128">
        <v>42926</v>
      </c>
      <c r="CQS195" s="1128">
        <v>42926</v>
      </c>
      <c r="CQT195" s="1128">
        <v>42926</v>
      </c>
      <c r="CQU195" s="1128">
        <v>42926</v>
      </c>
      <c r="CQV195" s="1128">
        <v>42926</v>
      </c>
      <c r="CQW195" s="1128">
        <v>42926</v>
      </c>
      <c r="CQX195" s="1128">
        <v>42926</v>
      </c>
      <c r="CQY195" s="1128">
        <v>42926</v>
      </c>
      <c r="CQZ195" s="1128">
        <v>42926</v>
      </c>
      <c r="CRA195" s="1128">
        <v>42926</v>
      </c>
      <c r="CRB195" s="1128">
        <v>42926</v>
      </c>
      <c r="CRC195" s="1128">
        <v>42926</v>
      </c>
      <c r="CRD195" s="1128">
        <v>42926</v>
      </c>
      <c r="CRE195" s="1128">
        <v>42926</v>
      </c>
      <c r="CRF195" s="1128">
        <v>42926</v>
      </c>
      <c r="CRG195" s="1128">
        <v>42926</v>
      </c>
      <c r="CRH195" s="1128">
        <v>42926</v>
      </c>
      <c r="CRI195" s="1128">
        <v>42926</v>
      </c>
      <c r="CRJ195" s="1128">
        <v>42926</v>
      </c>
      <c r="CRK195" s="1128">
        <v>42926</v>
      </c>
      <c r="CRL195" s="1128">
        <v>42926</v>
      </c>
      <c r="CRM195" s="1128">
        <v>42926</v>
      </c>
      <c r="CRN195" s="1128">
        <v>42926</v>
      </c>
      <c r="CRO195" s="1128">
        <v>42926</v>
      </c>
      <c r="CRP195" s="1128">
        <v>42926</v>
      </c>
      <c r="CRQ195" s="1128">
        <v>42926</v>
      </c>
      <c r="CRR195" s="1128">
        <v>42926</v>
      </c>
      <c r="CRS195" s="1128">
        <v>42926</v>
      </c>
      <c r="CRT195" s="1128">
        <v>42926</v>
      </c>
      <c r="CRU195" s="1128">
        <v>42926</v>
      </c>
      <c r="CRV195" s="1128">
        <v>42926</v>
      </c>
      <c r="CRW195" s="1128">
        <v>42926</v>
      </c>
      <c r="CRX195" s="1128">
        <v>42926</v>
      </c>
      <c r="CRY195" s="1128">
        <v>42926</v>
      </c>
      <c r="CRZ195" s="1128">
        <v>42926</v>
      </c>
      <c r="CSA195" s="1128">
        <v>42926</v>
      </c>
      <c r="CSB195" s="1128">
        <v>42926</v>
      </c>
      <c r="CSC195" s="1128">
        <v>42926</v>
      </c>
      <c r="CSD195" s="1128">
        <v>42926</v>
      </c>
      <c r="CSE195" s="1128">
        <v>42926</v>
      </c>
      <c r="CSF195" s="1128">
        <v>42926</v>
      </c>
      <c r="CSG195" s="1128">
        <v>42926</v>
      </c>
      <c r="CSH195" s="1128">
        <v>42926</v>
      </c>
      <c r="CSI195" s="1128">
        <v>42926</v>
      </c>
      <c r="CSJ195" s="1128">
        <v>42926</v>
      </c>
      <c r="CSK195" s="1128">
        <v>42926</v>
      </c>
      <c r="CSL195" s="1128">
        <v>42926</v>
      </c>
      <c r="CSM195" s="1128">
        <v>42926</v>
      </c>
      <c r="CSN195" s="1128">
        <v>42926</v>
      </c>
      <c r="CSO195" s="1128">
        <v>42926</v>
      </c>
      <c r="CSP195" s="1128">
        <v>42926</v>
      </c>
      <c r="CSQ195" s="1128">
        <v>42926</v>
      </c>
      <c r="CSR195" s="1128">
        <v>42926</v>
      </c>
      <c r="CSS195" s="1128">
        <v>42926</v>
      </c>
      <c r="CST195" s="1128">
        <v>42926</v>
      </c>
      <c r="CSU195" s="1128">
        <v>42926</v>
      </c>
      <c r="CSV195" s="1128">
        <v>42926</v>
      </c>
      <c r="CSW195" s="1128">
        <v>42926</v>
      </c>
      <c r="CSX195" s="1128">
        <v>42926</v>
      </c>
      <c r="CSY195" s="1128">
        <v>42926</v>
      </c>
      <c r="CSZ195" s="1128">
        <v>42926</v>
      </c>
      <c r="CTA195" s="1128">
        <v>42926</v>
      </c>
      <c r="CTB195" s="1128">
        <v>42926</v>
      </c>
      <c r="CTC195" s="1128">
        <v>42926</v>
      </c>
      <c r="CTD195" s="1128">
        <v>42926</v>
      </c>
      <c r="CTE195" s="1128">
        <v>42926</v>
      </c>
      <c r="CTF195" s="1128">
        <v>42926</v>
      </c>
      <c r="CTG195" s="1128">
        <v>42926</v>
      </c>
      <c r="CTH195" s="1128">
        <v>42926</v>
      </c>
      <c r="CTI195" s="1128">
        <v>42926</v>
      </c>
      <c r="CTJ195" s="1128">
        <v>42926</v>
      </c>
      <c r="CTK195" s="1128">
        <v>42926</v>
      </c>
      <c r="CTL195" s="1128">
        <v>42926</v>
      </c>
      <c r="CTM195" s="1128">
        <v>42926</v>
      </c>
      <c r="CTN195" s="1128">
        <v>42926</v>
      </c>
      <c r="CTO195" s="1128">
        <v>42926</v>
      </c>
      <c r="CTP195" s="1128">
        <v>42926</v>
      </c>
      <c r="CTQ195" s="1128">
        <v>42926</v>
      </c>
      <c r="CTR195" s="1128">
        <v>42926</v>
      </c>
      <c r="CTS195" s="1128">
        <v>42926</v>
      </c>
      <c r="CTT195" s="1128">
        <v>42926</v>
      </c>
      <c r="CTU195" s="1128">
        <v>42926</v>
      </c>
      <c r="CTV195" s="1128">
        <v>42926</v>
      </c>
      <c r="CTW195" s="1128">
        <v>42926</v>
      </c>
      <c r="CTX195" s="1128">
        <v>42926</v>
      </c>
      <c r="CTY195" s="1128">
        <v>42926</v>
      </c>
      <c r="CTZ195" s="1128">
        <v>42926</v>
      </c>
      <c r="CUA195" s="1128">
        <v>42926</v>
      </c>
      <c r="CUB195" s="1128">
        <v>42926</v>
      </c>
      <c r="CUC195" s="1128">
        <v>42926</v>
      </c>
      <c r="CUD195" s="1128">
        <v>42926</v>
      </c>
      <c r="CUE195" s="1128">
        <v>42926</v>
      </c>
      <c r="CUF195" s="1128">
        <v>42926</v>
      </c>
      <c r="CUG195" s="1128">
        <v>42926</v>
      </c>
      <c r="CUH195" s="1128">
        <v>42926</v>
      </c>
      <c r="CUI195" s="1128">
        <v>42926</v>
      </c>
      <c r="CUJ195" s="1128">
        <v>42926</v>
      </c>
      <c r="CUK195" s="1128">
        <v>42926</v>
      </c>
      <c r="CUL195" s="1128">
        <v>42926</v>
      </c>
      <c r="CUM195" s="1128">
        <v>42926</v>
      </c>
      <c r="CUN195" s="1128">
        <v>42926</v>
      </c>
      <c r="CUO195" s="1128">
        <v>42926</v>
      </c>
      <c r="CUP195" s="1128">
        <v>42926</v>
      </c>
      <c r="CUQ195" s="1128">
        <v>42926</v>
      </c>
      <c r="CUR195" s="1128">
        <v>42926</v>
      </c>
      <c r="CUS195" s="1128">
        <v>42926</v>
      </c>
      <c r="CUT195" s="1128">
        <v>42926</v>
      </c>
      <c r="CUU195" s="1128">
        <v>42926</v>
      </c>
      <c r="CUV195" s="1128">
        <v>42926</v>
      </c>
      <c r="CUW195" s="1128">
        <v>42926</v>
      </c>
      <c r="CUX195" s="1128">
        <v>42926</v>
      </c>
      <c r="CUY195" s="1128">
        <v>42926</v>
      </c>
      <c r="CUZ195" s="1128">
        <v>42926</v>
      </c>
      <c r="CVA195" s="1128">
        <v>42926</v>
      </c>
      <c r="CVB195" s="1128">
        <v>42926</v>
      </c>
      <c r="CVC195" s="1128">
        <v>42926</v>
      </c>
      <c r="CVD195" s="1128">
        <v>42926</v>
      </c>
      <c r="CVE195" s="1128">
        <v>42926</v>
      </c>
      <c r="CVF195" s="1128">
        <v>42926</v>
      </c>
      <c r="CVG195" s="1128">
        <v>42926</v>
      </c>
      <c r="CVH195" s="1128">
        <v>42926</v>
      </c>
      <c r="CVI195" s="1128">
        <v>42926</v>
      </c>
      <c r="CVJ195" s="1128">
        <v>42926</v>
      </c>
      <c r="CVK195" s="1128">
        <v>42926</v>
      </c>
      <c r="CVL195" s="1128">
        <v>42926</v>
      </c>
      <c r="CVM195" s="1128">
        <v>42926</v>
      </c>
      <c r="CVN195" s="1128">
        <v>42926</v>
      </c>
      <c r="CVO195" s="1128">
        <v>42926</v>
      </c>
      <c r="CVP195" s="1128">
        <v>42926</v>
      </c>
      <c r="CVQ195" s="1128">
        <v>42926</v>
      </c>
      <c r="CVR195" s="1128">
        <v>42926</v>
      </c>
      <c r="CVS195" s="1128">
        <v>42926</v>
      </c>
      <c r="CVT195" s="1128">
        <v>42926</v>
      </c>
      <c r="CVU195" s="1128">
        <v>42926</v>
      </c>
      <c r="CVV195" s="1128">
        <v>42926</v>
      </c>
      <c r="CVW195" s="1128">
        <v>42926</v>
      </c>
      <c r="CVX195" s="1128">
        <v>42926</v>
      </c>
      <c r="CVY195" s="1128">
        <v>42926</v>
      </c>
      <c r="CVZ195" s="1128">
        <v>42926</v>
      </c>
      <c r="CWA195" s="1128">
        <v>42926</v>
      </c>
      <c r="CWB195" s="1128">
        <v>42926</v>
      </c>
      <c r="CWC195" s="1128">
        <v>42926</v>
      </c>
      <c r="CWD195" s="1128">
        <v>42926</v>
      </c>
      <c r="CWE195" s="1128">
        <v>42926</v>
      </c>
      <c r="CWF195" s="1128">
        <v>42926</v>
      </c>
      <c r="CWG195" s="1128">
        <v>42926</v>
      </c>
      <c r="CWH195" s="1128">
        <v>42926</v>
      </c>
      <c r="CWI195" s="1128">
        <v>42926</v>
      </c>
      <c r="CWJ195" s="1128">
        <v>42926</v>
      </c>
      <c r="CWK195" s="1128">
        <v>42926</v>
      </c>
      <c r="CWL195" s="1128">
        <v>42926</v>
      </c>
      <c r="CWM195" s="1128">
        <v>42926</v>
      </c>
      <c r="CWN195" s="1128">
        <v>42926</v>
      </c>
      <c r="CWO195" s="1128">
        <v>42926</v>
      </c>
      <c r="CWP195" s="1128">
        <v>42926</v>
      </c>
      <c r="CWQ195" s="1128">
        <v>42926</v>
      </c>
      <c r="CWR195" s="1128">
        <v>42926</v>
      </c>
      <c r="CWS195" s="1128">
        <v>42926</v>
      </c>
      <c r="CWT195" s="1128">
        <v>42926</v>
      </c>
      <c r="CWU195" s="1128">
        <v>42926</v>
      </c>
      <c r="CWV195" s="1128">
        <v>42926</v>
      </c>
      <c r="CWW195" s="1128">
        <v>42926</v>
      </c>
      <c r="CWX195" s="1128">
        <v>42926</v>
      </c>
      <c r="CWY195" s="1128">
        <v>42926</v>
      </c>
      <c r="CWZ195" s="1128">
        <v>42926</v>
      </c>
      <c r="CXA195" s="1128">
        <v>42926</v>
      </c>
      <c r="CXB195" s="1128">
        <v>42926</v>
      </c>
      <c r="CXC195" s="1128">
        <v>42926</v>
      </c>
      <c r="CXD195" s="1128">
        <v>42926</v>
      </c>
      <c r="CXE195" s="1128">
        <v>42926</v>
      </c>
      <c r="CXF195" s="1128">
        <v>42926</v>
      </c>
      <c r="CXG195" s="1128">
        <v>42926</v>
      </c>
      <c r="CXH195" s="1128">
        <v>42926</v>
      </c>
      <c r="CXI195" s="1128">
        <v>42926</v>
      </c>
      <c r="CXJ195" s="1128">
        <v>42926</v>
      </c>
      <c r="CXK195" s="1128">
        <v>42926</v>
      </c>
      <c r="CXL195" s="1128">
        <v>42926</v>
      </c>
      <c r="CXM195" s="1128">
        <v>42926</v>
      </c>
      <c r="CXN195" s="1128">
        <v>42926</v>
      </c>
      <c r="CXO195" s="1128">
        <v>42926</v>
      </c>
      <c r="CXP195" s="1128">
        <v>42926</v>
      </c>
      <c r="CXQ195" s="1128">
        <v>42926</v>
      </c>
      <c r="CXR195" s="1128">
        <v>42926</v>
      </c>
      <c r="CXS195" s="1128">
        <v>42926</v>
      </c>
      <c r="CXT195" s="1128">
        <v>42926</v>
      </c>
      <c r="CXU195" s="1128">
        <v>42926</v>
      </c>
      <c r="CXV195" s="1128">
        <v>42926</v>
      </c>
      <c r="CXW195" s="1128">
        <v>42926</v>
      </c>
      <c r="CXX195" s="1128">
        <v>42926</v>
      </c>
      <c r="CXY195" s="1128">
        <v>42926</v>
      </c>
      <c r="CXZ195" s="1128">
        <v>42926</v>
      </c>
      <c r="CYA195" s="1128">
        <v>42926</v>
      </c>
      <c r="CYB195" s="1128">
        <v>42926</v>
      </c>
      <c r="CYC195" s="1128">
        <v>42926</v>
      </c>
      <c r="CYD195" s="1128">
        <v>42926</v>
      </c>
      <c r="CYE195" s="1128">
        <v>42926</v>
      </c>
      <c r="CYF195" s="1128">
        <v>42926</v>
      </c>
      <c r="CYG195" s="1128">
        <v>42926</v>
      </c>
      <c r="CYH195" s="1128">
        <v>42926</v>
      </c>
      <c r="CYI195" s="1128">
        <v>42926</v>
      </c>
      <c r="CYJ195" s="1128">
        <v>42926</v>
      </c>
      <c r="CYK195" s="1128">
        <v>42926</v>
      </c>
      <c r="CYL195" s="1128">
        <v>42926</v>
      </c>
      <c r="CYM195" s="1128">
        <v>42926</v>
      </c>
      <c r="CYN195" s="1128">
        <v>42926</v>
      </c>
      <c r="CYO195" s="1128">
        <v>42926</v>
      </c>
      <c r="CYP195" s="1128">
        <v>42926</v>
      </c>
      <c r="CYQ195" s="1128">
        <v>42926</v>
      </c>
      <c r="CYR195" s="1128">
        <v>42926</v>
      </c>
      <c r="CYS195" s="1128">
        <v>42926</v>
      </c>
      <c r="CYT195" s="1128">
        <v>42926</v>
      </c>
      <c r="CYU195" s="1128">
        <v>42926</v>
      </c>
      <c r="CYV195" s="1128">
        <v>42926</v>
      </c>
      <c r="CYW195" s="1128">
        <v>42926</v>
      </c>
      <c r="CYX195" s="1128">
        <v>42926</v>
      </c>
      <c r="CYY195" s="1128">
        <v>42926</v>
      </c>
      <c r="CYZ195" s="1128">
        <v>42926</v>
      </c>
      <c r="CZA195" s="1128">
        <v>42926</v>
      </c>
      <c r="CZB195" s="1128">
        <v>42926</v>
      </c>
      <c r="CZC195" s="1128">
        <v>42926</v>
      </c>
      <c r="CZD195" s="1128">
        <v>42926</v>
      </c>
      <c r="CZE195" s="1128">
        <v>42926</v>
      </c>
      <c r="CZF195" s="1128">
        <v>42926</v>
      </c>
      <c r="CZG195" s="1128">
        <v>42926</v>
      </c>
      <c r="CZH195" s="1128">
        <v>42926</v>
      </c>
      <c r="CZI195" s="1128">
        <v>42926</v>
      </c>
      <c r="CZJ195" s="1128">
        <v>42926</v>
      </c>
      <c r="CZK195" s="1128">
        <v>42926</v>
      </c>
      <c r="CZL195" s="1128">
        <v>42926</v>
      </c>
      <c r="CZM195" s="1128">
        <v>42926</v>
      </c>
      <c r="CZN195" s="1128">
        <v>42926</v>
      </c>
      <c r="CZO195" s="1128">
        <v>42926</v>
      </c>
      <c r="CZP195" s="1128">
        <v>42926</v>
      </c>
      <c r="CZQ195" s="1128">
        <v>42926</v>
      </c>
      <c r="CZR195" s="1128">
        <v>42926</v>
      </c>
      <c r="CZS195" s="1128">
        <v>42926</v>
      </c>
      <c r="CZT195" s="1128">
        <v>42926</v>
      </c>
      <c r="CZU195" s="1128">
        <v>42926</v>
      </c>
      <c r="CZV195" s="1128">
        <v>42926</v>
      </c>
      <c r="CZW195" s="1128">
        <v>42926</v>
      </c>
      <c r="CZX195" s="1128">
        <v>42926</v>
      </c>
      <c r="CZY195" s="1128">
        <v>42926</v>
      </c>
      <c r="CZZ195" s="1128">
        <v>42926</v>
      </c>
      <c r="DAA195" s="1128">
        <v>42926</v>
      </c>
      <c r="DAB195" s="1128">
        <v>42926</v>
      </c>
      <c r="DAC195" s="1128">
        <v>42926</v>
      </c>
      <c r="DAD195" s="1128">
        <v>42926</v>
      </c>
      <c r="DAE195" s="1128">
        <v>42926</v>
      </c>
      <c r="DAF195" s="1128">
        <v>42926</v>
      </c>
      <c r="DAG195" s="1128">
        <v>42926</v>
      </c>
      <c r="DAH195" s="1128">
        <v>42926</v>
      </c>
      <c r="DAI195" s="1128">
        <v>42926</v>
      </c>
      <c r="DAJ195" s="1128">
        <v>42926</v>
      </c>
      <c r="DAK195" s="1128">
        <v>42926</v>
      </c>
      <c r="DAL195" s="1128">
        <v>42926</v>
      </c>
      <c r="DAM195" s="1128">
        <v>42926</v>
      </c>
      <c r="DAN195" s="1128">
        <v>42926</v>
      </c>
      <c r="DAO195" s="1128">
        <v>42926</v>
      </c>
      <c r="DAP195" s="1128">
        <v>42926</v>
      </c>
      <c r="DAQ195" s="1128">
        <v>42926</v>
      </c>
      <c r="DAR195" s="1128">
        <v>42926</v>
      </c>
      <c r="DAS195" s="1128">
        <v>42926</v>
      </c>
      <c r="DAT195" s="1128">
        <v>42926</v>
      </c>
      <c r="DAU195" s="1128">
        <v>42926</v>
      </c>
      <c r="DAV195" s="1128">
        <v>42926</v>
      </c>
      <c r="DAW195" s="1128">
        <v>42926</v>
      </c>
      <c r="DAX195" s="1128">
        <v>42926</v>
      </c>
      <c r="DAY195" s="1128">
        <v>42926</v>
      </c>
      <c r="DAZ195" s="1128">
        <v>42926</v>
      </c>
      <c r="DBA195" s="1128">
        <v>42926</v>
      </c>
      <c r="DBB195" s="1128">
        <v>42926</v>
      </c>
      <c r="DBC195" s="1128">
        <v>42926</v>
      </c>
      <c r="DBD195" s="1128">
        <v>42926</v>
      </c>
      <c r="DBE195" s="1128">
        <v>42926</v>
      </c>
      <c r="DBF195" s="1128">
        <v>42926</v>
      </c>
      <c r="DBG195" s="1128">
        <v>42926</v>
      </c>
      <c r="DBH195" s="1128">
        <v>42926</v>
      </c>
      <c r="DBI195" s="1128">
        <v>42926</v>
      </c>
      <c r="DBJ195" s="1128">
        <v>42926</v>
      </c>
      <c r="DBK195" s="1128">
        <v>42926</v>
      </c>
      <c r="DBL195" s="1128">
        <v>42926</v>
      </c>
      <c r="DBM195" s="1128">
        <v>42926</v>
      </c>
      <c r="DBN195" s="1128">
        <v>42926</v>
      </c>
      <c r="DBO195" s="1128">
        <v>42926</v>
      </c>
      <c r="DBP195" s="1128">
        <v>42926</v>
      </c>
      <c r="DBQ195" s="1128">
        <v>42926</v>
      </c>
      <c r="DBR195" s="1128">
        <v>42926</v>
      </c>
      <c r="DBS195" s="1128">
        <v>42926</v>
      </c>
      <c r="DBT195" s="1128">
        <v>42926</v>
      </c>
      <c r="DBU195" s="1128">
        <v>42926</v>
      </c>
      <c r="DBV195" s="1128">
        <v>42926</v>
      </c>
      <c r="DBW195" s="1128">
        <v>42926</v>
      </c>
      <c r="DBX195" s="1128">
        <v>42926</v>
      </c>
      <c r="DBY195" s="1128">
        <v>42926</v>
      </c>
      <c r="DBZ195" s="1128">
        <v>42926</v>
      </c>
      <c r="DCA195" s="1128">
        <v>42926</v>
      </c>
      <c r="DCB195" s="1128">
        <v>42926</v>
      </c>
      <c r="DCC195" s="1128">
        <v>42926</v>
      </c>
      <c r="DCD195" s="1128">
        <v>42926</v>
      </c>
      <c r="DCE195" s="1128">
        <v>42926</v>
      </c>
      <c r="DCF195" s="1128">
        <v>42926</v>
      </c>
      <c r="DCG195" s="1128">
        <v>42926</v>
      </c>
      <c r="DCH195" s="1128">
        <v>42926</v>
      </c>
      <c r="DCI195" s="1128">
        <v>42926</v>
      </c>
      <c r="DCJ195" s="1128">
        <v>42926</v>
      </c>
      <c r="DCK195" s="1128">
        <v>42926</v>
      </c>
      <c r="DCL195" s="1128">
        <v>42926</v>
      </c>
      <c r="DCM195" s="1128">
        <v>42926</v>
      </c>
      <c r="DCN195" s="1128">
        <v>42926</v>
      </c>
      <c r="DCO195" s="1128">
        <v>42926</v>
      </c>
      <c r="DCP195" s="1128">
        <v>42926</v>
      </c>
      <c r="DCQ195" s="1128">
        <v>42926</v>
      </c>
      <c r="DCR195" s="1128">
        <v>42926</v>
      </c>
      <c r="DCS195" s="1128">
        <v>42926</v>
      </c>
      <c r="DCT195" s="1128">
        <v>42926</v>
      </c>
      <c r="DCU195" s="1128">
        <v>42926</v>
      </c>
      <c r="DCV195" s="1128">
        <v>42926</v>
      </c>
      <c r="DCW195" s="1128">
        <v>42926</v>
      </c>
      <c r="DCX195" s="1128">
        <v>42926</v>
      </c>
      <c r="DCY195" s="1128">
        <v>42926</v>
      </c>
      <c r="DCZ195" s="1128">
        <v>42926</v>
      </c>
      <c r="DDA195" s="1128">
        <v>42926</v>
      </c>
      <c r="DDB195" s="1128">
        <v>42926</v>
      </c>
      <c r="DDC195" s="1128">
        <v>42926</v>
      </c>
      <c r="DDD195" s="1128">
        <v>42926</v>
      </c>
      <c r="DDE195" s="1128">
        <v>42926</v>
      </c>
      <c r="DDF195" s="1128">
        <v>42926</v>
      </c>
      <c r="DDG195" s="1128">
        <v>42926</v>
      </c>
      <c r="DDH195" s="1128">
        <v>42926</v>
      </c>
      <c r="DDI195" s="1128">
        <v>42926</v>
      </c>
      <c r="DDJ195" s="1128">
        <v>42926</v>
      </c>
      <c r="DDK195" s="1128">
        <v>42926</v>
      </c>
      <c r="DDL195" s="1128">
        <v>42926</v>
      </c>
      <c r="DDM195" s="1128">
        <v>42926</v>
      </c>
      <c r="DDN195" s="1128">
        <v>42926</v>
      </c>
      <c r="DDO195" s="1128">
        <v>42926</v>
      </c>
      <c r="DDP195" s="1128">
        <v>42926</v>
      </c>
      <c r="DDQ195" s="1128">
        <v>42926</v>
      </c>
      <c r="DDR195" s="1128">
        <v>42926</v>
      </c>
      <c r="DDS195" s="1128">
        <v>42926</v>
      </c>
      <c r="DDT195" s="1128">
        <v>42926</v>
      </c>
      <c r="DDU195" s="1128">
        <v>42926</v>
      </c>
      <c r="DDV195" s="1128">
        <v>42926</v>
      </c>
      <c r="DDW195" s="1128">
        <v>42926</v>
      </c>
      <c r="DDX195" s="1128">
        <v>42926</v>
      </c>
      <c r="DDY195" s="1128">
        <v>42926</v>
      </c>
      <c r="DDZ195" s="1128">
        <v>42926</v>
      </c>
      <c r="DEA195" s="1128">
        <v>42926</v>
      </c>
      <c r="DEB195" s="1128">
        <v>42926</v>
      </c>
      <c r="DEC195" s="1128">
        <v>42926</v>
      </c>
      <c r="DED195" s="1128">
        <v>42926</v>
      </c>
      <c r="DEE195" s="1128">
        <v>42926</v>
      </c>
      <c r="DEF195" s="1128">
        <v>42926</v>
      </c>
      <c r="DEG195" s="1128">
        <v>42926</v>
      </c>
      <c r="DEH195" s="1128">
        <v>42926</v>
      </c>
      <c r="DEI195" s="1128">
        <v>42926</v>
      </c>
      <c r="DEJ195" s="1128">
        <v>42926</v>
      </c>
      <c r="DEK195" s="1128">
        <v>42926</v>
      </c>
      <c r="DEL195" s="1128">
        <v>42926</v>
      </c>
      <c r="DEM195" s="1128">
        <v>42926</v>
      </c>
      <c r="DEN195" s="1128">
        <v>42926</v>
      </c>
      <c r="DEO195" s="1128">
        <v>42926</v>
      </c>
      <c r="DEP195" s="1128">
        <v>42926</v>
      </c>
      <c r="DEQ195" s="1128">
        <v>42926</v>
      </c>
      <c r="DER195" s="1128">
        <v>42926</v>
      </c>
      <c r="DES195" s="1128">
        <v>42926</v>
      </c>
      <c r="DET195" s="1128">
        <v>42926</v>
      </c>
      <c r="DEU195" s="1128">
        <v>42926</v>
      </c>
      <c r="DEV195" s="1128">
        <v>42926</v>
      </c>
      <c r="DEW195" s="1128">
        <v>42926</v>
      </c>
      <c r="DEX195" s="1128">
        <v>42926</v>
      </c>
      <c r="DEY195" s="1128">
        <v>42926</v>
      </c>
      <c r="DEZ195" s="1128">
        <v>42926</v>
      </c>
      <c r="DFA195" s="1128">
        <v>42926</v>
      </c>
      <c r="DFB195" s="1128">
        <v>42926</v>
      </c>
      <c r="DFC195" s="1128">
        <v>42926</v>
      </c>
      <c r="DFD195" s="1128">
        <v>42926</v>
      </c>
      <c r="DFE195" s="1128">
        <v>42926</v>
      </c>
      <c r="DFF195" s="1128">
        <v>42926</v>
      </c>
      <c r="DFG195" s="1128">
        <v>42926</v>
      </c>
      <c r="DFH195" s="1128">
        <v>42926</v>
      </c>
      <c r="DFI195" s="1128">
        <v>42926</v>
      </c>
      <c r="DFJ195" s="1128">
        <v>42926</v>
      </c>
      <c r="DFK195" s="1128">
        <v>42926</v>
      </c>
      <c r="DFL195" s="1128">
        <v>42926</v>
      </c>
      <c r="DFM195" s="1128">
        <v>42926</v>
      </c>
      <c r="DFN195" s="1128">
        <v>42926</v>
      </c>
      <c r="DFO195" s="1128">
        <v>42926</v>
      </c>
      <c r="DFP195" s="1128">
        <v>42926</v>
      </c>
      <c r="DFQ195" s="1128">
        <v>42926</v>
      </c>
      <c r="DFR195" s="1128">
        <v>42926</v>
      </c>
      <c r="DFS195" s="1128">
        <v>42926</v>
      </c>
      <c r="DFT195" s="1128">
        <v>42926</v>
      </c>
      <c r="DFU195" s="1128">
        <v>42926</v>
      </c>
      <c r="DFV195" s="1128">
        <v>42926</v>
      </c>
      <c r="DFW195" s="1128">
        <v>42926</v>
      </c>
      <c r="DFX195" s="1128">
        <v>42926</v>
      </c>
      <c r="DFY195" s="1128">
        <v>42926</v>
      </c>
      <c r="DFZ195" s="1128">
        <v>42926</v>
      </c>
      <c r="DGA195" s="1128">
        <v>42926</v>
      </c>
      <c r="DGB195" s="1128">
        <v>42926</v>
      </c>
      <c r="DGC195" s="1128">
        <v>42926</v>
      </c>
      <c r="DGD195" s="1128">
        <v>42926</v>
      </c>
      <c r="DGE195" s="1128">
        <v>42926</v>
      </c>
      <c r="DGF195" s="1128">
        <v>42926</v>
      </c>
      <c r="DGG195" s="1128">
        <v>42926</v>
      </c>
      <c r="DGH195" s="1128">
        <v>42926</v>
      </c>
      <c r="DGI195" s="1128">
        <v>42926</v>
      </c>
      <c r="DGJ195" s="1128">
        <v>42926</v>
      </c>
      <c r="DGK195" s="1128">
        <v>42926</v>
      </c>
      <c r="DGL195" s="1128">
        <v>42926</v>
      </c>
      <c r="DGM195" s="1128">
        <v>42926</v>
      </c>
      <c r="DGN195" s="1128">
        <v>42926</v>
      </c>
      <c r="DGO195" s="1128">
        <v>42926</v>
      </c>
      <c r="DGP195" s="1128">
        <v>42926</v>
      </c>
      <c r="DGQ195" s="1128">
        <v>42926</v>
      </c>
      <c r="DGR195" s="1128">
        <v>42926</v>
      </c>
      <c r="DGS195" s="1128">
        <v>42926</v>
      </c>
      <c r="DGT195" s="1128">
        <v>42926</v>
      </c>
      <c r="DGU195" s="1128">
        <v>42926</v>
      </c>
      <c r="DGV195" s="1128">
        <v>42926</v>
      </c>
      <c r="DGW195" s="1128">
        <v>42926</v>
      </c>
      <c r="DGX195" s="1128">
        <v>42926</v>
      </c>
      <c r="DGY195" s="1128">
        <v>42926</v>
      </c>
      <c r="DGZ195" s="1128">
        <v>42926</v>
      </c>
      <c r="DHA195" s="1128">
        <v>42926</v>
      </c>
      <c r="DHB195" s="1128">
        <v>42926</v>
      </c>
      <c r="DHC195" s="1128">
        <v>42926</v>
      </c>
      <c r="DHD195" s="1128">
        <v>42926</v>
      </c>
      <c r="DHE195" s="1128">
        <v>42926</v>
      </c>
      <c r="DHF195" s="1128">
        <v>42926</v>
      </c>
      <c r="DHG195" s="1128">
        <v>42926</v>
      </c>
      <c r="DHH195" s="1128">
        <v>42926</v>
      </c>
      <c r="DHI195" s="1128">
        <v>42926</v>
      </c>
      <c r="DHJ195" s="1128">
        <v>42926</v>
      </c>
      <c r="DHK195" s="1128">
        <v>42926</v>
      </c>
      <c r="DHL195" s="1128">
        <v>42926</v>
      </c>
      <c r="DHM195" s="1128">
        <v>42926</v>
      </c>
      <c r="DHN195" s="1128">
        <v>42926</v>
      </c>
      <c r="DHO195" s="1128">
        <v>42926</v>
      </c>
      <c r="DHP195" s="1128">
        <v>42926</v>
      </c>
      <c r="DHQ195" s="1128">
        <v>42926</v>
      </c>
      <c r="DHR195" s="1128">
        <v>42926</v>
      </c>
      <c r="DHS195" s="1128">
        <v>42926</v>
      </c>
      <c r="DHT195" s="1128">
        <v>42926</v>
      </c>
      <c r="DHU195" s="1128">
        <v>42926</v>
      </c>
      <c r="DHV195" s="1128">
        <v>42926</v>
      </c>
      <c r="DHW195" s="1128">
        <v>42926</v>
      </c>
      <c r="DHX195" s="1128">
        <v>42926</v>
      </c>
      <c r="DHY195" s="1128">
        <v>42926</v>
      </c>
      <c r="DHZ195" s="1128">
        <v>42926</v>
      </c>
      <c r="DIA195" s="1128">
        <v>42926</v>
      </c>
      <c r="DIB195" s="1128">
        <v>42926</v>
      </c>
      <c r="DIC195" s="1128">
        <v>42926</v>
      </c>
      <c r="DID195" s="1128">
        <v>42926</v>
      </c>
      <c r="DIE195" s="1128">
        <v>42926</v>
      </c>
      <c r="DIF195" s="1128">
        <v>42926</v>
      </c>
      <c r="DIG195" s="1128">
        <v>42926</v>
      </c>
      <c r="DIH195" s="1128">
        <v>42926</v>
      </c>
      <c r="DII195" s="1128">
        <v>42926</v>
      </c>
      <c r="DIJ195" s="1128">
        <v>42926</v>
      </c>
      <c r="DIK195" s="1128">
        <v>42926</v>
      </c>
      <c r="DIL195" s="1128">
        <v>42926</v>
      </c>
      <c r="DIM195" s="1128">
        <v>42926</v>
      </c>
      <c r="DIN195" s="1128">
        <v>42926</v>
      </c>
      <c r="DIO195" s="1128">
        <v>42926</v>
      </c>
      <c r="DIP195" s="1128">
        <v>42926</v>
      </c>
      <c r="DIQ195" s="1128">
        <v>42926</v>
      </c>
      <c r="DIR195" s="1128">
        <v>42926</v>
      </c>
      <c r="DIS195" s="1128">
        <v>42926</v>
      </c>
      <c r="DIT195" s="1128">
        <v>42926</v>
      </c>
      <c r="DIU195" s="1128">
        <v>42926</v>
      </c>
      <c r="DIV195" s="1128">
        <v>42926</v>
      </c>
      <c r="DIW195" s="1128">
        <v>42926</v>
      </c>
      <c r="DIX195" s="1128">
        <v>42926</v>
      </c>
      <c r="DIY195" s="1128">
        <v>42926</v>
      </c>
      <c r="DIZ195" s="1128">
        <v>42926</v>
      </c>
      <c r="DJA195" s="1128">
        <v>42926</v>
      </c>
      <c r="DJB195" s="1128">
        <v>42926</v>
      </c>
      <c r="DJC195" s="1128">
        <v>42926</v>
      </c>
      <c r="DJD195" s="1128">
        <v>42926</v>
      </c>
      <c r="DJE195" s="1128">
        <v>42926</v>
      </c>
      <c r="DJF195" s="1128">
        <v>42926</v>
      </c>
      <c r="DJG195" s="1128">
        <v>42926</v>
      </c>
      <c r="DJH195" s="1128">
        <v>42926</v>
      </c>
      <c r="DJI195" s="1128">
        <v>42926</v>
      </c>
      <c r="DJJ195" s="1128">
        <v>42926</v>
      </c>
      <c r="DJK195" s="1128">
        <v>42926</v>
      </c>
      <c r="DJL195" s="1128">
        <v>42926</v>
      </c>
      <c r="DJM195" s="1128">
        <v>42926</v>
      </c>
      <c r="DJN195" s="1128">
        <v>42926</v>
      </c>
      <c r="DJO195" s="1128">
        <v>42926</v>
      </c>
      <c r="DJP195" s="1128">
        <v>42926</v>
      </c>
      <c r="DJQ195" s="1128">
        <v>42926</v>
      </c>
      <c r="DJR195" s="1128">
        <v>42926</v>
      </c>
      <c r="DJS195" s="1128">
        <v>42926</v>
      </c>
      <c r="DJT195" s="1128">
        <v>42926</v>
      </c>
      <c r="DJU195" s="1128">
        <v>42926</v>
      </c>
      <c r="DJV195" s="1128">
        <v>42926</v>
      </c>
      <c r="DJW195" s="1128">
        <v>42926</v>
      </c>
      <c r="DJX195" s="1128">
        <v>42926</v>
      </c>
      <c r="DJY195" s="1128">
        <v>42926</v>
      </c>
      <c r="DJZ195" s="1128">
        <v>42926</v>
      </c>
      <c r="DKA195" s="1128">
        <v>42926</v>
      </c>
      <c r="DKB195" s="1128">
        <v>42926</v>
      </c>
      <c r="DKC195" s="1128">
        <v>42926</v>
      </c>
      <c r="DKD195" s="1128">
        <v>42926</v>
      </c>
      <c r="DKE195" s="1128">
        <v>42926</v>
      </c>
      <c r="DKF195" s="1128">
        <v>42926</v>
      </c>
      <c r="DKG195" s="1128">
        <v>42926</v>
      </c>
      <c r="DKH195" s="1128">
        <v>42926</v>
      </c>
      <c r="DKI195" s="1128">
        <v>42926</v>
      </c>
      <c r="DKJ195" s="1128">
        <v>42926</v>
      </c>
      <c r="DKK195" s="1128">
        <v>42926</v>
      </c>
      <c r="DKL195" s="1128">
        <v>42926</v>
      </c>
      <c r="DKM195" s="1128">
        <v>42926</v>
      </c>
      <c r="DKN195" s="1128">
        <v>42926</v>
      </c>
      <c r="DKO195" s="1128">
        <v>42926</v>
      </c>
      <c r="DKP195" s="1128">
        <v>42926</v>
      </c>
      <c r="DKQ195" s="1128">
        <v>42926</v>
      </c>
      <c r="DKR195" s="1128">
        <v>42926</v>
      </c>
      <c r="DKS195" s="1128">
        <v>42926</v>
      </c>
      <c r="DKT195" s="1128">
        <v>42926</v>
      </c>
      <c r="DKU195" s="1128">
        <v>42926</v>
      </c>
      <c r="DKV195" s="1128">
        <v>42926</v>
      </c>
      <c r="DKW195" s="1128">
        <v>42926</v>
      </c>
      <c r="DKX195" s="1128">
        <v>42926</v>
      </c>
      <c r="DKY195" s="1128">
        <v>42926</v>
      </c>
      <c r="DKZ195" s="1128">
        <v>42926</v>
      </c>
      <c r="DLA195" s="1128">
        <v>42926</v>
      </c>
      <c r="DLB195" s="1128">
        <v>42926</v>
      </c>
      <c r="DLC195" s="1128">
        <v>42926</v>
      </c>
      <c r="DLD195" s="1128">
        <v>42926</v>
      </c>
      <c r="DLE195" s="1128">
        <v>42926</v>
      </c>
      <c r="DLF195" s="1128">
        <v>42926</v>
      </c>
      <c r="DLG195" s="1128">
        <v>42926</v>
      </c>
      <c r="DLH195" s="1128">
        <v>42926</v>
      </c>
      <c r="DLI195" s="1128">
        <v>42926</v>
      </c>
      <c r="DLJ195" s="1128">
        <v>42926</v>
      </c>
      <c r="DLK195" s="1128">
        <v>42926</v>
      </c>
      <c r="DLL195" s="1128">
        <v>42926</v>
      </c>
      <c r="DLM195" s="1128">
        <v>42926</v>
      </c>
      <c r="DLN195" s="1128">
        <v>42926</v>
      </c>
      <c r="DLO195" s="1128">
        <v>42926</v>
      </c>
      <c r="DLP195" s="1128">
        <v>42926</v>
      </c>
      <c r="DLQ195" s="1128">
        <v>42926</v>
      </c>
      <c r="DLR195" s="1128">
        <v>42926</v>
      </c>
      <c r="DLS195" s="1128">
        <v>42926</v>
      </c>
      <c r="DLT195" s="1128">
        <v>42926</v>
      </c>
      <c r="DLU195" s="1128">
        <v>42926</v>
      </c>
      <c r="DLV195" s="1128">
        <v>42926</v>
      </c>
      <c r="DLW195" s="1128">
        <v>42926</v>
      </c>
      <c r="DLX195" s="1128">
        <v>42926</v>
      </c>
      <c r="DLY195" s="1128">
        <v>42926</v>
      </c>
      <c r="DLZ195" s="1128">
        <v>42926</v>
      </c>
      <c r="DMA195" s="1128">
        <v>42926</v>
      </c>
      <c r="DMB195" s="1128">
        <v>42926</v>
      </c>
      <c r="DMC195" s="1128">
        <v>42926</v>
      </c>
      <c r="DMD195" s="1128">
        <v>42926</v>
      </c>
      <c r="DME195" s="1128">
        <v>42926</v>
      </c>
      <c r="DMF195" s="1128">
        <v>42926</v>
      </c>
      <c r="DMG195" s="1128">
        <v>42926</v>
      </c>
      <c r="DMH195" s="1128">
        <v>42926</v>
      </c>
      <c r="DMI195" s="1128">
        <v>42926</v>
      </c>
      <c r="DMJ195" s="1128">
        <v>42926</v>
      </c>
      <c r="DMK195" s="1128">
        <v>42926</v>
      </c>
      <c r="DML195" s="1128">
        <v>42926</v>
      </c>
      <c r="DMM195" s="1128">
        <v>42926</v>
      </c>
      <c r="DMN195" s="1128">
        <v>42926</v>
      </c>
      <c r="DMO195" s="1128">
        <v>42926</v>
      </c>
      <c r="DMP195" s="1128">
        <v>42926</v>
      </c>
      <c r="DMQ195" s="1128">
        <v>42926</v>
      </c>
      <c r="DMR195" s="1128">
        <v>42926</v>
      </c>
      <c r="DMS195" s="1128">
        <v>42926</v>
      </c>
      <c r="DMT195" s="1128">
        <v>42926</v>
      </c>
      <c r="DMU195" s="1128">
        <v>42926</v>
      </c>
      <c r="DMV195" s="1128">
        <v>42926</v>
      </c>
      <c r="DMW195" s="1128">
        <v>42926</v>
      </c>
      <c r="DMX195" s="1128">
        <v>42926</v>
      </c>
      <c r="DMY195" s="1128">
        <v>42926</v>
      </c>
      <c r="DMZ195" s="1128">
        <v>42926</v>
      </c>
      <c r="DNA195" s="1128">
        <v>42926</v>
      </c>
      <c r="DNB195" s="1128">
        <v>42926</v>
      </c>
      <c r="DNC195" s="1128">
        <v>42926</v>
      </c>
      <c r="DND195" s="1128">
        <v>42926</v>
      </c>
      <c r="DNE195" s="1128">
        <v>42926</v>
      </c>
      <c r="DNF195" s="1128">
        <v>42926</v>
      </c>
      <c r="DNG195" s="1128">
        <v>42926</v>
      </c>
      <c r="DNH195" s="1128">
        <v>42926</v>
      </c>
      <c r="DNI195" s="1128">
        <v>42926</v>
      </c>
      <c r="DNJ195" s="1128">
        <v>42926</v>
      </c>
      <c r="DNK195" s="1128">
        <v>42926</v>
      </c>
      <c r="DNL195" s="1128">
        <v>42926</v>
      </c>
      <c r="DNM195" s="1128">
        <v>42926</v>
      </c>
      <c r="DNN195" s="1128">
        <v>42926</v>
      </c>
      <c r="DNO195" s="1128">
        <v>42926</v>
      </c>
      <c r="DNP195" s="1128">
        <v>42926</v>
      </c>
      <c r="DNQ195" s="1128">
        <v>42926</v>
      </c>
      <c r="DNR195" s="1128">
        <v>42926</v>
      </c>
      <c r="DNS195" s="1128">
        <v>42926</v>
      </c>
      <c r="DNT195" s="1128">
        <v>42926</v>
      </c>
      <c r="DNU195" s="1128">
        <v>42926</v>
      </c>
      <c r="DNV195" s="1128">
        <v>42926</v>
      </c>
      <c r="DNW195" s="1128">
        <v>42926</v>
      </c>
      <c r="DNX195" s="1128">
        <v>42926</v>
      </c>
      <c r="DNY195" s="1128">
        <v>42926</v>
      </c>
      <c r="DNZ195" s="1128">
        <v>42926</v>
      </c>
      <c r="DOA195" s="1128">
        <v>42926</v>
      </c>
      <c r="DOB195" s="1128">
        <v>42926</v>
      </c>
      <c r="DOC195" s="1128">
        <v>42926</v>
      </c>
      <c r="DOD195" s="1128">
        <v>42926</v>
      </c>
      <c r="DOE195" s="1128">
        <v>42926</v>
      </c>
      <c r="DOF195" s="1128">
        <v>42926</v>
      </c>
      <c r="DOG195" s="1128">
        <v>42926</v>
      </c>
      <c r="DOH195" s="1128">
        <v>42926</v>
      </c>
      <c r="DOI195" s="1128">
        <v>42926</v>
      </c>
      <c r="DOJ195" s="1128">
        <v>42926</v>
      </c>
      <c r="DOK195" s="1128">
        <v>42926</v>
      </c>
      <c r="DOL195" s="1128">
        <v>42926</v>
      </c>
      <c r="DOM195" s="1128">
        <v>42926</v>
      </c>
      <c r="DON195" s="1128">
        <v>42926</v>
      </c>
      <c r="DOO195" s="1128">
        <v>42926</v>
      </c>
      <c r="DOP195" s="1128">
        <v>42926</v>
      </c>
      <c r="DOQ195" s="1128">
        <v>42926</v>
      </c>
      <c r="DOR195" s="1128">
        <v>42926</v>
      </c>
      <c r="DOS195" s="1128">
        <v>42926</v>
      </c>
      <c r="DOT195" s="1128">
        <v>42926</v>
      </c>
      <c r="DOU195" s="1128">
        <v>42926</v>
      </c>
      <c r="DOV195" s="1128">
        <v>42926</v>
      </c>
      <c r="DOW195" s="1128">
        <v>42926</v>
      </c>
      <c r="DOX195" s="1128">
        <v>42926</v>
      </c>
      <c r="DOY195" s="1128">
        <v>42926</v>
      </c>
      <c r="DOZ195" s="1128">
        <v>42926</v>
      </c>
      <c r="DPA195" s="1128">
        <v>42926</v>
      </c>
      <c r="DPB195" s="1128">
        <v>42926</v>
      </c>
      <c r="DPC195" s="1128">
        <v>42926</v>
      </c>
      <c r="DPD195" s="1128">
        <v>42926</v>
      </c>
      <c r="DPE195" s="1128">
        <v>42926</v>
      </c>
      <c r="DPF195" s="1128">
        <v>42926</v>
      </c>
      <c r="DPG195" s="1128">
        <v>42926</v>
      </c>
      <c r="DPH195" s="1128">
        <v>42926</v>
      </c>
      <c r="DPI195" s="1128">
        <v>42926</v>
      </c>
      <c r="DPJ195" s="1128">
        <v>42926</v>
      </c>
      <c r="DPK195" s="1128">
        <v>42926</v>
      </c>
      <c r="DPL195" s="1128">
        <v>42926</v>
      </c>
      <c r="DPM195" s="1128">
        <v>42926</v>
      </c>
      <c r="DPN195" s="1128">
        <v>42926</v>
      </c>
      <c r="DPO195" s="1128">
        <v>42926</v>
      </c>
      <c r="DPP195" s="1128">
        <v>42926</v>
      </c>
      <c r="DPQ195" s="1128">
        <v>42926</v>
      </c>
      <c r="DPR195" s="1128">
        <v>42926</v>
      </c>
      <c r="DPS195" s="1128">
        <v>42926</v>
      </c>
      <c r="DPT195" s="1128">
        <v>42926</v>
      </c>
      <c r="DPU195" s="1128">
        <v>42926</v>
      </c>
      <c r="DPV195" s="1128">
        <v>42926</v>
      </c>
      <c r="DPW195" s="1128">
        <v>42926</v>
      </c>
      <c r="DPX195" s="1128">
        <v>42926</v>
      </c>
      <c r="DPY195" s="1128">
        <v>42926</v>
      </c>
      <c r="DPZ195" s="1128">
        <v>42926</v>
      </c>
      <c r="DQA195" s="1128">
        <v>42926</v>
      </c>
      <c r="DQB195" s="1128">
        <v>42926</v>
      </c>
      <c r="DQC195" s="1128">
        <v>42926</v>
      </c>
      <c r="DQD195" s="1128">
        <v>42926</v>
      </c>
      <c r="DQE195" s="1128">
        <v>42926</v>
      </c>
      <c r="DQF195" s="1128">
        <v>42926</v>
      </c>
      <c r="DQG195" s="1128">
        <v>42926</v>
      </c>
      <c r="DQH195" s="1128">
        <v>42926</v>
      </c>
      <c r="DQI195" s="1128">
        <v>42926</v>
      </c>
      <c r="DQJ195" s="1128">
        <v>42926</v>
      </c>
      <c r="DQK195" s="1128">
        <v>42926</v>
      </c>
      <c r="DQL195" s="1128">
        <v>42926</v>
      </c>
      <c r="DQM195" s="1128">
        <v>42926</v>
      </c>
      <c r="DQN195" s="1128">
        <v>42926</v>
      </c>
      <c r="DQO195" s="1128">
        <v>42926</v>
      </c>
      <c r="DQP195" s="1128">
        <v>42926</v>
      </c>
      <c r="DQQ195" s="1128">
        <v>42926</v>
      </c>
      <c r="DQR195" s="1128">
        <v>42926</v>
      </c>
      <c r="DQS195" s="1128">
        <v>42926</v>
      </c>
      <c r="DQT195" s="1128">
        <v>42926</v>
      </c>
      <c r="DQU195" s="1128">
        <v>42926</v>
      </c>
      <c r="DQV195" s="1128">
        <v>42926</v>
      </c>
      <c r="DQW195" s="1128">
        <v>42926</v>
      </c>
      <c r="DQX195" s="1128">
        <v>42926</v>
      </c>
      <c r="DQY195" s="1128">
        <v>42926</v>
      </c>
      <c r="DQZ195" s="1128">
        <v>42926</v>
      </c>
      <c r="DRA195" s="1128">
        <v>42926</v>
      </c>
      <c r="DRB195" s="1128">
        <v>42926</v>
      </c>
      <c r="DRC195" s="1128">
        <v>42926</v>
      </c>
      <c r="DRD195" s="1128">
        <v>42926</v>
      </c>
      <c r="DRE195" s="1128">
        <v>42926</v>
      </c>
      <c r="DRF195" s="1128">
        <v>42926</v>
      </c>
      <c r="DRG195" s="1128">
        <v>42926</v>
      </c>
      <c r="DRH195" s="1128">
        <v>42926</v>
      </c>
      <c r="DRI195" s="1128">
        <v>42926</v>
      </c>
      <c r="DRJ195" s="1128">
        <v>42926</v>
      </c>
      <c r="DRK195" s="1128">
        <v>42926</v>
      </c>
      <c r="DRL195" s="1128">
        <v>42926</v>
      </c>
      <c r="DRM195" s="1128">
        <v>42926</v>
      </c>
      <c r="DRN195" s="1128">
        <v>42926</v>
      </c>
      <c r="DRO195" s="1128">
        <v>42926</v>
      </c>
      <c r="DRP195" s="1128">
        <v>42926</v>
      </c>
      <c r="DRQ195" s="1128">
        <v>42926</v>
      </c>
      <c r="DRR195" s="1128">
        <v>42926</v>
      </c>
      <c r="DRS195" s="1128">
        <v>42926</v>
      </c>
      <c r="DRT195" s="1128">
        <v>42926</v>
      </c>
      <c r="DRU195" s="1128">
        <v>42926</v>
      </c>
      <c r="DRV195" s="1128">
        <v>42926</v>
      </c>
      <c r="DRW195" s="1128">
        <v>42926</v>
      </c>
      <c r="DRX195" s="1128">
        <v>42926</v>
      </c>
      <c r="DRY195" s="1128">
        <v>42926</v>
      </c>
      <c r="DRZ195" s="1128">
        <v>42926</v>
      </c>
      <c r="DSA195" s="1128">
        <v>42926</v>
      </c>
      <c r="DSB195" s="1128">
        <v>42926</v>
      </c>
      <c r="DSC195" s="1128">
        <v>42926</v>
      </c>
      <c r="DSD195" s="1128">
        <v>42926</v>
      </c>
      <c r="DSE195" s="1128">
        <v>42926</v>
      </c>
      <c r="DSF195" s="1128">
        <v>42926</v>
      </c>
      <c r="DSG195" s="1128">
        <v>42926</v>
      </c>
      <c r="DSH195" s="1128">
        <v>42926</v>
      </c>
      <c r="DSI195" s="1128">
        <v>42926</v>
      </c>
      <c r="DSJ195" s="1128">
        <v>42926</v>
      </c>
      <c r="DSK195" s="1128">
        <v>42926</v>
      </c>
      <c r="DSL195" s="1128">
        <v>42926</v>
      </c>
      <c r="DSM195" s="1128">
        <v>42926</v>
      </c>
      <c r="DSN195" s="1128">
        <v>42926</v>
      </c>
      <c r="DSO195" s="1128">
        <v>42926</v>
      </c>
      <c r="DSP195" s="1128">
        <v>42926</v>
      </c>
      <c r="DSQ195" s="1128">
        <v>42926</v>
      </c>
      <c r="DSR195" s="1128">
        <v>42926</v>
      </c>
      <c r="DSS195" s="1128">
        <v>42926</v>
      </c>
      <c r="DST195" s="1128">
        <v>42926</v>
      </c>
      <c r="DSU195" s="1128">
        <v>42926</v>
      </c>
      <c r="DSV195" s="1128">
        <v>42926</v>
      </c>
      <c r="DSW195" s="1128">
        <v>42926</v>
      </c>
      <c r="DSX195" s="1128">
        <v>42926</v>
      </c>
      <c r="DSY195" s="1128">
        <v>42926</v>
      </c>
      <c r="DSZ195" s="1128">
        <v>42926</v>
      </c>
      <c r="DTA195" s="1128">
        <v>42926</v>
      </c>
      <c r="DTB195" s="1128">
        <v>42926</v>
      </c>
      <c r="DTC195" s="1128">
        <v>42926</v>
      </c>
      <c r="DTD195" s="1128">
        <v>42926</v>
      </c>
      <c r="DTE195" s="1128">
        <v>42926</v>
      </c>
      <c r="DTF195" s="1128">
        <v>42926</v>
      </c>
      <c r="DTG195" s="1128">
        <v>42926</v>
      </c>
      <c r="DTH195" s="1128">
        <v>42926</v>
      </c>
      <c r="DTI195" s="1128">
        <v>42926</v>
      </c>
      <c r="DTJ195" s="1128">
        <v>42926</v>
      </c>
      <c r="DTK195" s="1128">
        <v>42926</v>
      </c>
      <c r="DTL195" s="1128">
        <v>42926</v>
      </c>
      <c r="DTM195" s="1128">
        <v>42926</v>
      </c>
      <c r="DTN195" s="1128">
        <v>42926</v>
      </c>
      <c r="DTO195" s="1128">
        <v>42926</v>
      </c>
      <c r="DTP195" s="1128">
        <v>42926</v>
      </c>
      <c r="DTQ195" s="1128">
        <v>42926</v>
      </c>
      <c r="DTR195" s="1128">
        <v>42926</v>
      </c>
      <c r="DTS195" s="1128">
        <v>42926</v>
      </c>
      <c r="DTT195" s="1128">
        <v>42926</v>
      </c>
      <c r="DTU195" s="1128">
        <v>42926</v>
      </c>
      <c r="DTV195" s="1128">
        <v>42926</v>
      </c>
      <c r="DTW195" s="1128">
        <v>42926</v>
      </c>
      <c r="DTX195" s="1128">
        <v>42926</v>
      </c>
      <c r="DTY195" s="1128">
        <v>42926</v>
      </c>
      <c r="DTZ195" s="1128">
        <v>42926</v>
      </c>
      <c r="DUA195" s="1128">
        <v>42926</v>
      </c>
      <c r="DUB195" s="1128">
        <v>42926</v>
      </c>
      <c r="DUC195" s="1128">
        <v>42926</v>
      </c>
      <c r="DUD195" s="1128">
        <v>42926</v>
      </c>
      <c r="DUE195" s="1128">
        <v>42926</v>
      </c>
      <c r="DUF195" s="1128">
        <v>42926</v>
      </c>
      <c r="DUG195" s="1128">
        <v>42926</v>
      </c>
      <c r="DUH195" s="1128">
        <v>42926</v>
      </c>
      <c r="DUI195" s="1128">
        <v>42926</v>
      </c>
      <c r="DUJ195" s="1128">
        <v>42926</v>
      </c>
      <c r="DUK195" s="1128">
        <v>42926</v>
      </c>
      <c r="DUL195" s="1128">
        <v>42926</v>
      </c>
      <c r="DUM195" s="1128">
        <v>42926</v>
      </c>
      <c r="DUN195" s="1128">
        <v>42926</v>
      </c>
      <c r="DUO195" s="1128">
        <v>42926</v>
      </c>
      <c r="DUP195" s="1128">
        <v>42926</v>
      </c>
      <c r="DUQ195" s="1128">
        <v>42926</v>
      </c>
      <c r="DUR195" s="1128">
        <v>42926</v>
      </c>
      <c r="DUS195" s="1128">
        <v>42926</v>
      </c>
      <c r="DUT195" s="1128">
        <v>42926</v>
      </c>
      <c r="DUU195" s="1128">
        <v>42926</v>
      </c>
      <c r="DUV195" s="1128">
        <v>42926</v>
      </c>
      <c r="DUW195" s="1128">
        <v>42926</v>
      </c>
      <c r="DUX195" s="1128">
        <v>42926</v>
      </c>
      <c r="DUY195" s="1128">
        <v>42926</v>
      </c>
      <c r="DUZ195" s="1128">
        <v>42926</v>
      </c>
      <c r="DVA195" s="1128">
        <v>42926</v>
      </c>
      <c r="DVB195" s="1128">
        <v>42926</v>
      </c>
      <c r="DVC195" s="1128">
        <v>42926</v>
      </c>
      <c r="DVD195" s="1128">
        <v>42926</v>
      </c>
      <c r="DVE195" s="1128">
        <v>42926</v>
      </c>
      <c r="DVF195" s="1128">
        <v>42926</v>
      </c>
      <c r="DVG195" s="1128">
        <v>42926</v>
      </c>
      <c r="DVH195" s="1128">
        <v>42926</v>
      </c>
      <c r="DVI195" s="1128">
        <v>42926</v>
      </c>
      <c r="DVJ195" s="1128">
        <v>42926</v>
      </c>
      <c r="DVK195" s="1128">
        <v>42926</v>
      </c>
      <c r="DVL195" s="1128">
        <v>42926</v>
      </c>
      <c r="DVM195" s="1128">
        <v>42926</v>
      </c>
      <c r="DVN195" s="1128">
        <v>42926</v>
      </c>
      <c r="DVO195" s="1128">
        <v>42926</v>
      </c>
      <c r="DVP195" s="1128">
        <v>42926</v>
      </c>
      <c r="DVQ195" s="1128">
        <v>42926</v>
      </c>
      <c r="DVR195" s="1128">
        <v>42926</v>
      </c>
      <c r="DVS195" s="1128">
        <v>42926</v>
      </c>
      <c r="DVT195" s="1128">
        <v>42926</v>
      </c>
      <c r="DVU195" s="1128">
        <v>42926</v>
      </c>
      <c r="DVV195" s="1128">
        <v>42926</v>
      </c>
      <c r="DVW195" s="1128">
        <v>42926</v>
      </c>
      <c r="DVX195" s="1128">
        <v>42926</v>
      </c>
      <c r="DVY195" s="1128">
        <v>42926</v>
      </c>
      <c r="DVZ195" s="1128">
        <v>42926</v>
      </c>
      <c r="DWA195" s="1128">
        <v>42926</v>
      </c>
      <c r="DWB195" s="1128">
        <v>42926</v>
      </c>
      <c r="DWC195" s="1128">
        <v>42926</v>
      </c>
      <c r="DWD195" s="1128">
        <v>42926</v>
      </c>
      <c r="DWE195" s="1128">
        <v>42926</v>
      </c>
      <c r="DWF195" s="1128">
        <v>42926</v>
      </c>
      <c r="DWG195" s="1128">
        <v>42926</v>
      </c>
      <c r="DWH195" s="1128">
        <v>42926</v>
      </c>
      <c r="DWI195" s="1128">
        <v>42926</v>
      </c>
      <c r="DWJ195" s="1128">
        <v>42926</v>
      </c>
      <c r="DWK195" s="1128">
        <v>42926</v>
      </c>
      <c r="DWL195" s="1128">
        <v>42926</v>
      </c>
      <c r="DWM195" s="1128">
        <v>42926</v>
      </c>
      <c r="DWN195" s="1128">
        <v>42926</v>
      </c>
      <c r="DWO195" s="1128">
        <v>42926</v>
      </c>
      <c r="DWP195" s="1128">
        <v>42926</v>
      </c>
      <c r="DWQ195" s="1128">
        <v>42926</v>
      </c>
      <c r="DWR195" s="1128">
        <v>42926</v>
      </c>
      <c r="DWS195" s="1128">
        <v>42926</v>
      </c>
      <c r="DWT195" s="1128">
        <v>42926</v>
      </c>
      <c r="DWU195" s="1128">
        <v>42926</v>
      </c>
      <c r="DWV195" s="1128">
        <v>42926</v>
      </c>
      <c r="DWW195" s="1128">
        <v>42926</v>
      </c>
      <c r="DWX195" s="1128">
        <v>42926</v>
      </c>
      <c r="DWY195" s="1128">
        <v>42926</v>
      </c>
      <c r="DWZ195" s="1128">
        <v>42926</v>
      </c>
      <c r="DXA195" s="1128">
        <v>42926</v>
      </c>
      <c r="DXB195" s="1128">
        <v>42926</v>
      </c>
      <c r="DXC195" s="1128">
        <v>42926</v>
      </c>
      <c r="DXD195" s="1128">
        <v>42926</v>
      </c>
      <c r="DXE195" s="1128">
        <v>42926</v>
      </c>
      <c r="DXF195" s="1128">
        <v>42926</v>
      </c>
      <c r="DXG195" s="1128">
        <v>42926</v>
      </c>
      <c r="DXH195" s="1128">
        <v>42926</v>
      </c>
      <c r="DXI195" s="1128">
        <v>42926</v>
      </c>
      <c r="DXJ195" s="1128">
        <v>42926</v>
      </c>
      <c r="DXK195" s="1128">
        <v>42926</v>
      </c>
      <c r="DXL195" s="1128">
        <v>42926</v>
      </c>
      <c r="DXM195" s="1128">
        <v>42926</v>
      </c>
      <c r="DXN195" s="1128">
        <v>42926</v>
      </c>
      <c r="DXO195" s="1128">
        <v>42926</v>
      </c>
      <c r="DXP195" s="1128">
        <v>42926</v>
      </c>
      <c r="DXQ195" s="1128">
        <v>42926</v>
      </c>
      <c r="DXR195" s="1128">
        <v>42926</v>
      </c>
      <c r="DXS195" s="1128">
        <v>42926</v>
      </c>
      <c r="DXT195" s="1128">
        <v>42926</v>
      </c>
      <c r="DXU195" s="1128">
        <v>42926</v>
      </c>
      <c r="DXV195" s="1128">
        <v>42926</v>
      </c>
      <c r="DXW195" s="1128">
        <v>42926</v>
      </c>
      <c r="DXX195" s="1128">
        <v>42926</v>
      </c>
      <c r="DXY195" s="1128">
        <v>42926</v>
      </c>
      <c r="DXZ195" s="1128">
        <v>42926</v>
      </c>
      <c r="DYA195" s="1128">
        <v>42926</v>
      </c>
      <c r="DYB195" s="1128">
        <v>42926</v>
      </c>
      <c r="DYC195" s="1128">
        <v>42926</v>
      </c>
      <c r="DYD195" s="1128">
        <v>42926</v>
      </c>
      <c r="DYE195" s="1128">
        <v>42926</v>
      </c>
      <c r="DYF195" s="1128">
        <v>42926</v>
      </c>
      <c r="DYG195" s="1128">
        <v>42926</v>
      </c>
      <c r="DYH195" s="1128">
        <v>42926</v>
      </c>
      <c r="DYI195" s="1128">
        <v>42926</v>
      </c>
      <c r="DYJ195" s="1128">
        <v>42926</v>
      </c>
      <c r="DYK195" s="1128">
        <v>42926</v>
      </c>
      <c r="DYL195" s="1128">
        <v>42926</v>
      </c>
      <c r="DYM195" s="1128">
        <v>42926</v>
      </c>
      <c r="DYN195" s="1128">
        <v>42926</v>
      </c>
      <c r="DYO195" s="1128">
        <v>42926</v>
      </c>
      <c r="DYP195" s="1128">
        <v>42926</v>
      </c>
      <c r="DYQ195" s="1128">
        <v>42926</v>
      </c>
      <c r="DYR195" s="1128">
        <v>42926</v>
      </c>
      <c r="DYS195" s="1128">
        <v>42926</v>
      </c>
      <c r="DYT195" s="1128">
        <v>42926</v>
      </c>
      <c r="DYU195" s="1128">
        <v>42926</v>
      </c>
      <c r="DYV195" s="1128">
        <v>42926</v>
      </c>
      <c r="DYW195" s="1128">
        <v>42926</v>
      </c>
      <c r="DYX195" s="1128">
        <v>42926</v>
      </c>
      <c r="DYY195" s="1128">
        <v>42926</v>
      </c>
      <c r="DYZ195" s="1128">
        <v>42926</v>
      </c>
      <c r="DZA195" s="1128">
        <v>42926</v>
      </c>
      <c r="DZB195" s="1128">
        <v>42926</v>
      </c>
      <c r="DZC195" s="1128">
        <v>42926</v>
      </c>
      <c r="DZD195" s="1128">
        <v>42926</v>
      </c>
      <c r="DZE195" s="1128">
        <v>42926</v>
      </c>
      <c r="DZF195" s="1128">
        <v>42926</v>
      </c>
      <c r="DZG195" s="1128">
        <v>42926</v>
      </c>
      <c r="DZH195" s="1128">
        <v>42926</v>
      </c>
      <c r="DZI195" s="1128">
        <v>42926</v>
      </c>
      <c r="DZJ195" s="1128">
        <v>42926</v>
      </c>
      <c r="DZK195" s="1128">
        <v>42926</v>
      </c>
      <c r="DZL195" s="1128">
        <v>42926</v>
      </c>
      <c r="DZM195" s="1128">
        <v>42926</v>
      </c>
      <c r="DZN195" s="1128">
        <v>42926</v>
      </c>
      <c r="DZO195" s="1128">
        <v>42926</v>
      </c>
      <c r="DZP195" s="1128">
        <v>42926</v>
      </c>
      <c r="DZQ195" s="1128">
        <v>42926</v>
      </c>
      <c r="DZR195" s="1128">
        <v>42926</v>
      </c>
      <c r="DZS195" s="1128">
        <v>42926</v>
      </c>
      <c r="DZT195" s="1128">
        <v>42926</v>
      </c>
      <c r="DZU195" s="1128">
        <v>42926</v>
      </c>
      <c r="DZV195" s="1128">
        <v>42926</v>
      </c>
      <c r="DZW195" s="1128">
        <v>42926</v>
      </c>
      <c r="DZX195" s="1128">
        <v>42926</v>
      </c>
      <c r="DZY195" s="1128">
        <v>42926</v>
      </c>
      <c r="DZZ195" s="1128">
        <v>42926</v>
      </c>
      <c r="EAA195" s="1128">
        <v>42926</v>
      </c>
      <c r="EAB195" s="1128">
        <v>42926</v>
      </c>
      <c r="EAC195" s="1128">
        <v>42926</v>
      </c>
      <c r="EAD195" s="1128">
        <v>42926</v>
      </c>
      <c r="EAE195" s="1128">
        <v>42926</v>
      </c>
      <c r="EAF195" s="1128">
        <v>42926</v>
      </c>
      <c r="EAG195" s="1128">
        <v>42926</v>
      </c>
      <c r="EAH195" s="1128">
        <v>42926</v>
      </c>
      <c r="EAI195" s="1128">
        <v>42926</v>
      </c>
      <c r="EAJ195" s="1128">
        <v>42926</v>
      </c>
      <c r="EAK195" s="1128">
        <v>42926</v>
      </c>
      <c r="EAL195" s="1128">
        <v>42926</v>
      </c>
      <c r="EAM195" s="1128">
        <v>42926</v>
      </c>
      <c r="EAN195" s="1128">
        <v>42926</v>
      </c>
      <c r="EAO195" s="1128">
        <v>42926</v>
      </c>
      <c r="EAP195" s="1128">
        <v>42926</v>
      </c>
      <c r="EAQ195" s="1128">
        <v>42926</v>
      </c>
      <c r="EAR195" s="1128">
        <v>42926</v>
      </c>
      <c r="EAS195" s="1128">
        <v>42926</v>
      </c>
      <c r="EAT195" s="1128">
        <v>42926</v>
      </c>
      <c r="EAU195" s="1128">
        <v>42926</v>
      </c>
      <c r="EAV195" s="1128">
        <v>42926</v>
      </c>
      <c r="EAW195" s="1128">
        <v>42926</v>
      </c>
      <c r="EAX195" s="1128">
        <v>42926</v>
      </c>
      <c r="EAY195" s="1128">
        <v>42926</v>
      </c>
      <c r="EAZ195" s="1128">
        <v>42926</v>
      </c>
      <c r="EBA195" s="1128">
        <v>42926</v>
      </c>
      <c r="EBB195" s="1128">
        <v>42926</v>
      </c>
      <c r="EBC195" s="1128">
        <v>42926</v>
      </c>
      <c r="EBD195" s="1128">
        <v>42926</v>
      </c>
      <c r="EBE195" s="1128">
        <v>42926</v>
      </c>
      <c r="EBF195" s="1128">
        <v>42926</v>
      </c>
      <c r="EBG195" s="1128">
        <v>42926</v>
      </c>
      <c r="EBH195" s="1128">
        <v>42926</v>
      </c>
      <c r="EBI195" s="1128">
        <v>42926</v>
      </c>
      <c r="EBJ195" s="1128">
        <v>42926</v>
      </c>
      <c r="EBK195" s="1128">
        <v>42926</v>
      </c>
      <c r="EBL195" s="1128">
        <v>42926</v>
      </c>
      <c r="EBM195" s="1128">
        <v>42926</v>
      </c>
      <c r="EBN195" s="1128">
        <v>42926</v>
      </c>
      <c r="EBO195" s="1128">
        <v>42926</v>
      </c>
      <c r="EBP195" s="1128">
        <v>42926</v>
      </c>
      <c r="EBQ195" s="1128">
        <v>42926</v>
      </c>
      <c r="EBR195" s="1128">
        <v>42926</v>
      </c>
      <c r="EBS195" s="1128">
        <v>42926</v>
      </c>
      <c r="EBT195" s="1128">
        <v>42926</v>
      </c>
      <c r="EBU195" s="1128">
        <v>42926</v>
      </c>
      <c r="EBV195" s="1128">
        <v>42926</v>
      </c>
      <c r="EBW195" s="1128">
        <v>42926</v>
      </c>
      <c r="EBX195" s="1128">
        <v>42926</v>
      </c>
      <c r="EBY195" s="1128">
        <v>42926</v>
      </c>
      <c r="EBZ195" s="1128">
        <v>42926</v>
      </c>
      <c r="ECA195" s="1128">
        <v>42926</v>
      </c>
      <c r="ECB195" s="1128">
        <v>42926</v>
      </c>
      <c r="ECC195" s="1128">
        <v>42926</v>
      </c>
      <c r="ECD195" s="1128">
        <v>42926</v>
      </c>
      <c r="ECE195" s="1128">
        <v>42926</v>
      </c>
      <c r="ECF195" s="1128">
        <v>42926</v>
      </c>
      <c r="ECG195" s="1128">
        <v>42926</v>
      </c>
      <c r="ECH195" s="1128">
        <v>42926</v>
      </c>
      <c r="ECI195" s="1128">
        <v>42926</v>
      </c>
      <c r="ECJ195" s="1128">
        <v>42926</v>
      </c>
      <c r="ECK195" s="1128">
        <v>42926</v>
      </c>
      <c r="ECL195" s="1128">
        <v>42926</v>
      </c>
      <c r="ECM195" s="1128">
        <v>42926</v>
      </c>
      <c r="ECN195" s="1128">
        <v>42926</v>
      </c>
      <c r="ECO195" s="1128">
        <v>42926</v>
      </c>
      <c r="ECP195" s="1128">
        <v>42926</v>
      </c>
      <c r="ECQ195" s="1128">
        <v>42926</v>
      </c>
      <c r="ECR195" s="1128">
        <v>42926</v>
      </c>
      <c r="ECS195" s="1128">
        <v>42926</v>
      </c>
      <c r="ECT195" s="1128">
        <v>42926</v>
      </c>
      <c r="ECU195" s="1128">
        <v>42926</v>
      </c>
      <c r="ECV195" s="1128">
        <v>42926</v>
      </c>
      <c r="ECW195" s="1128">
        <v>42926</v>
      </c>
      <c r="ECX195" s="1128">
        <v>42926</v>
      </c>
      <c r="ECY195" s="1128">
        <v>42926</v>
      </c>
      <c r="ECZ195" s="1128">
        <v>42926</v>
      </c>
      <c r="EDA195" s="1128">
        <v>42926</v>
      </c>
      <c r="EDB195" s="1128">
        <v>42926</v>
      </c>
      <c r="EDC195" s="1128">
        <v>42926</v>
      </c>
      <c r="EDD195" s="1128">
        <v>42926</v>
      </c>
      <c r="EDE195" s="1128">
        <v>42926</v>
      </c>
      <c r="EDF195" s="1128">
        <v>42926</v>
      </c>
      <c r="EDG195" s="1128">
        <v>42926</v>
      </c>
      <c r="EDH195" s="1128">
        <v>42926</v>
      </c>
      <c r="EDI195" s="1128">
        <v>42926</v>
      </c>
      <c r="EDJ195" s="1128">
        <v>42926</v>
      </c>
      <c r="EDK195" s="1128">
        <v>42926</v>
      </c>
      <c r="EDL195" s="1128">
        <v>42926</v>
      </c>
      <c r="EDM195" s="1128">
        <v>42926</v>
      </c>
      <c r="EDN195" s="1128">
        <v>42926</v>
      </c>
      <c r="EDO195" s="1128">
        <v>42926</v>
      </c>
      <c r="EDP195" s="1128">
        <v>42926</v>
      </c>
      <c r="EDQ195" s="1128">
        <v>42926</v>
      </c>
      <c r="EDR195" s="1128">
        <v>42926</v>
      </c>
      <c r="EDS195" s="1128">
        <v>42926</v>
      </c>
      <c r="EDT195" s="1128">
        <v>42926</v>
      </c>
      <c r="EDU195" s="1128">
        <v>42926</v>
      </c>
      <c r="EDV195" s="1128">
        <v>42926</v>
      </c>
      <c r="EDW195" s="1128">
        <v>42926</v>
      </c>
      <c r="EDX195" s="1128">
        <v>42926</v>
      </c>
      <c r="EDY195" s="1128">
        <v>42926</v>
      </c>
      <c r="EDZ195" s="1128">
        <v>42926</v>
      </c>
      <c r="EEA195" s="1128">
        <v>42926</v>
      </c>
      <c r="EEB195" s="1128">
        <v>42926</v>
      </c>
      <c r="EEC195" s="1128">
        <v>42926</v>
      </c>
      <c r="EED195" s="1128">
        <v>42926</v>
      </c>
      <c r="EEE195" s="1128">
        <v>42926</v>
      </c>
      <c r="EEF195" s="1128">
        <v>42926</v>
      </c>
      <c r="EEG195" s="1128">
        <v>42926</v>
      </c>
      <c r="EEH195" s="1128">
        <v>42926</v>
      </c>
      <c r="EEI195" s="1128">
        <v>42926</v>
      </c>
      <c r="EEJ195" s="1128">
        <v>42926</v>
      </c>
      <c r="EEK195" s="1128">
        <v>42926</v>
      </c>
      <c r="EEL195" s="1128">
        <v>42926</v>
      </c>
      <c r="EEM195" s="1128">
        <v>42926</v>
      </c>
      <c r="EEN195" s="1128">
        <v>42926</v>
      </c>
      <c r="EEO195" s="1128">
        <v>42926</v>
      </c>
      <c r="EEP195" s="1128">
        <v>42926</v>
      </c>
      <c r="EEQ195" s="1128">
        <v>42926</v>
      </c>
      <c r="EER195" s="1128">
        <v>42926</v>
      </c>
      <c r="EES195" s="1128">
        <v>42926</v>
      </c>
      <c r="EET195" s="1128">
        <v>42926</v>
      </c>
      <c r="EEU195" s="1128">
        <v>42926</v>
      </c>
      <c r="EEV195" s="1128">
        <v>42926</v>
      </c>
      <c r="EEW195" s="1128">
        <v>42926</v>
      </c>
      <c r="EEX195" s="1128">
        <v>42926</v>
      </c>
      <c r="EEY195" s="1128">
        <v>42926</v>
      </c>
      <c r="EEZ195" s="1128">
        <v>42926</v>
      </c>
      <c r="EFA195" s="1128">
        <v>42926</v>
      </c>
      <c r="EFB195" s="1128">
        <v>42926</v>
      </c>
      <c r="EFC195" s="1128">
        <v>42926</v>
      </c>
      <c r="EFD195" s="1128">
        <v>42926</v>
      </c>
      <c r="EFE195" s="1128">
        <v>42926</v>
      </c>
      <c r="EFF195" s="1128">
        <v>42926</v>
      </c>
      <c r="EFG195" s="1128">
        <v>42926</v>
      </c>
      <c r="EFH195" s="1128">
        <v>42926</v>
      </c>
      <c r="EFI195" s="1128">
        <v>42926</v>
      </c>
      <c r="EFJ195" s="1128">
        <v>42926</v>
      </c>
      <c r="EFK195" s="1128">
        <v>42926</v>
      </c>
      <c r="EFL195" s="1128">
        <v>42926</v>
      </c>
      <c r="EFM195" s="1128">
        <v>42926</v>
      </c>
      <c r="EFN195" s="1128">
        <v>42926</v>
      </c>
      <c r="EFO195" s="1128">
        <v>42926</v>
      </c>
      <c r="EFP195" s="1128">
        <v>42926</v>
      </c>
      <c r="EFQ195" s="1128">
        <v>42926</v>
      </c>
      <c r="EFR195" s="1128">
        <v>42926</v>
      </c>
      <c r="EFS195" s="1128">
        <v>42926</v>
      </c>
      <c r="EFT195" s="1128">
        <v>42926</v>
      </c>
      <c r="EFU195" s="1128">
        <v>42926</v>
      </c>
      <c r="EFV195" s="1128">
        <v>42926</v>
      </c>
      <c r="EFW195" s="1128">
        <v>42926</v>
      </c>
      <c r="EFX195" s="1128">
        <v>42926</v>
      </c>
      <c r="EFY195" s="1128">
        <v>42926</v>
      </c>
      <c r="EFZ195" s="1128">
        <v>42926</v>
      </c>
      <c r="EGA195" s="1128">
        <v>42926</v>
      </c>
      <c r="EGB195" s="1128">
        <v>42926</v>
      </c>
      <c r="EGC195" s="1128">
        <v>42926</v>
      </c>
      <c r="EGD195" s="1128">
        <v>42926</v>
      </c>
      <c r="EGE195" s="1128">
        <v>42926</v>
      </c>
      <c r="EGF195" s="1128">
        <v>42926</v>
      </c>
      <c r="EGG195" s="1128">
        <v>42926</v>
      </c>
      <c r="EGH195" s="1128">
        <v>42926</v>
      </c>
      <c r="EGI195" s="1128">
        <v>42926</v>
      </c>
      <c r="EGJ195" s="1128">
        <v>42926</v>
      </c>
      <c r="EGK195" s="1128">
        <v>42926</v>
      </c>
      <c r="EGL195" s="1128">
        <v>42926</v>
      </c>
      <c r="EGM195" s="1128">
        <v>42926</v>
      </c>
      <c r="EGN195" s="1128">
        <v>42926</v>
      </c>
      <c r="EGO195" s="1128">
        <v>42926</v>
      </c>
      <c r="EGP195" s="1128">
        <v>42926</v>
      </c>
      <c r="EGQ195" s="1128">
        <v>42926</v>
      </c>
      <c r="EGR195" s="1128">
        <v>42926</v>
      </c>
      <c r="EGS195" s="1128">
        <v>42926</v>
      </c>
      <c r="EGT195" s="1128">
        <v>42926</v>
      </c>
      <c r="EGU195" s="1128">
        <v>42926</v>
      </c>
      <c r="EGV195" s="1128">
        <v>42926</v>
      </c>
      <c r="EGW195" s="1128">
        <v>42926</v>
      </c>
      <c r="EGX195" s="1128">
        <v>42926</v>
      </c>
      <c r="EGY195" s="1128">
        <v>42926</v>
      </c>
      <c r="EGZ195" s="1128">
        <v>42926</v>
      </c>
      <c r="EHA195" s="1128">
        <v>42926</v>
      </c>
      <c r="EHB195" s="1128">
        <v>42926</v>
      </c>
      <c r="EHC195" s="1128">
        <v>42926</v>
      </c>
      <c r="EHD195" s="1128">
        <v>42926</v>
      </c>
      <c r="EHE195" s="1128">
        <v>42926</v>
      </c>
      <c r="EHF195" s="1128">
        <v>42926</v>
      </c>
      <c r="EHG195" s="1128">
        <v>42926</v>
      </c>
      <c r="EHH195" s="1128">
        <v>42926</v>
      </c>
      <c r="EHI195" s="1128">
        <v>42926</v>
      </c>
      <c r="EHJ195" s="1128">
        <v>42926</v>
      </c>
      <c r="EHK195" s="1128">
        <v>42926</v>
      </c>
      <c r="EHL195" s="1128">
        <v>42926</v>
      </c>
      <c r="EHM195" s="1128">
        <v>42926</v>
      </c>
      <c r="EHN195" s="1128">
        <v>42926</v>
      </c>
      <c r="EHO195" s="1128">
        <v>42926</v>
      </c>
      <c r="EHP195" s="1128">
        <v>42926</v>
      </c>
      <c r="EHQ195" s="1128">
        <v>42926</v>
      </c>
      <c r="EHR195" s="1128">
        <v>42926</v>
      </c>
      <c r="EHS195" s="1128">
        <v>42926</v>
      </c>
      <c r="EHT195" s="1128">
        <v>42926</v>
      </c>
      <c r="EHU195" s="1128">
        <v>42926</v>
      </c>
      <c r="EHV195" s="1128">
        <v>42926</v>
      </c>
      <c r="EHW195" s="1128">
        <v>42926</v>
      </c>
      <c r="EHX195" s="1128">
        <v>42926</v>
      </c>
      <c r="EHY195" s="1128">
        <v>42926</v>
      </c>
      <c r="EHZ195" s="1128">
        <v>42926</v>
      </c>
      <c r="EIA195" s="1128">
        <v>42926</v>
      </c>
      <c r="EIB195" s="1128">
        <v>42926</v>
      </c>
      <c r="EIC195" s="1128">
        <v>42926</v>
      </c>
      <c r="EID195" s="1128">
        <v>42926</v>
      </c>
      <c r="EIE195" s="1128">
        <v>42926</v>
      </c>
      <c r="EIF195" s="1128">
        <v>42926</v>
      </c>
      <c r="EIG195" s="1128">
        <v>42926</v>
      </c>
      <c r="EIH195" s="1128">
        <v>42926</v>
      </c>
      <c r="EII195" s="1128">
        <v>42926</v>
      </c>
      <c r="EIJ195" s="1128">
        <v>42926</v>
      </c>
      <c r="EIK195" s="1128">
        <v>42926</v>
      </c>
      <c r="EIL195" s="1128">
        <v>42926</v>
      </c>
      <c r="EIM195" s="1128">
        <v>42926</v>
      </c>
      <c r="EIN195" s="1128">
        <v>42926</v>
      </c>
      <c r="EIO195" s="1128">
        <v>42926</v>
      </c>
      <c r="EIP195" s="1128">
        <v>42926</v>
      </c>
      <c r="EIQ195" s="1128">
        <v>42926</v>
      </c>
      <c r="EIR195" s="1128">
        <v>42926</v>
      </c>
      <c r="EIS195" s="1128">
        <v>42926</v>
      </c>
      <c r="EIT195" s="1128">
        <v>42926</v>
      </c>
      <c r="EIU195" s="1128">
        <v>42926</v>
      </c>
      <c r="EIV195" s="1128">
        <v>42926</v>
      </c>
      <c r="EIW195" s="1128">
        <v>42926</v>
      </c>
      <c r="EIX195" s="1128">
        <v>42926</v>
      </c>
      <c r="EIY195" s="1128">
        <v>42926</v>
      </c>
      <c r="EIZ195" s="1128">
        <v>42926</v>
      </c>
      <c r="EJA195" s="1128">
        <v>42926</v>
      </c>
      <c r="EJB195" s="1128">
        <v>42926</v>
      </c>
      <c r="EJC195" s="1128">
        <v>42926</v>
      </c>
      <c r="EJD195" s="1128">
        <v>42926</v>
      </c>
      <c r="EJE195" s="1128">
        <v>42926</v>
      </c>
      <c r="EJF195" s="1128">
        <v>42926</v>
      </c>
      <c r="EJG195" s="1128">
        <v>42926</v>
      </c>
      <c r="EJH195" s="1128">
        <v>42926</v>
      </c>
      <c r="EJI195" s="1128">
        <v>42926</v>
      </c>
      <c r="EJJ195" s="1128">
        <v>42926</v>
      </c>
      <c r="EJK195" s="1128">
        <v>42926</v>
      </c>
      <c r="EJL195" s="1128">
        <v>42926</v>
      </c>
      <c r="EJM195" s="1128">
        <v>42926</v>
      </c>
      <c r="EJN195" s="1128">
        <v>42926</v>
      </c>
      <c r="EJO195" s="1128">
        <v>42926</v>
      </c>
      <c r="EJP195" s="1128">
        <v>42926</v>
      </c>
      <c r="EJQ195" s="1128">
        <v>42926</v>
      </c>
      <c r="EJR195" s="1128">
        <v>42926</v>
      </c>
      <c r="EJS195" s="1128">
        <v>42926</v>
      </c>
      <c r="EJT195" s="1128">
        <v>42926</v>
      </c>
      <c r="EJU195" s="1128">
        <v>42926</v>
      </c>
      <c r="EJV195" s="1128">
        <v>42926</v>
      </c>
      <c r="EJW195" s="1128">
        <v>42926</v>
      </c>
      <c r="EJX195" s="1128">
        <v>42926</v>
      </c>
      <c r="EJY195" s="1128">
        <v>42926</v>
      </c>
      <c r="EJZ195" s="1128">
        <v>42926</v>
      </c>
      <c r="EKA195" s="1128">
        <v>42926</v>
      </c>
      <c r="EKB195" s="1128">
        <v>42926</v>
      </c>
      <c r="EKC195" s="1128">
        <v>42926</v>
      </c>
      <c r="EKD195" s="1128">
        <v>42926</v>
      </c>
      <c r="EKE195" s="1128">
        <v>42926</v>
      </c>
      <c r="EKF195" s="1128">
        <v>42926</v>
      </c>
      <c r="EKG195" s="1128">
        <v>42926</v>
      </c>
      <c r="EKH195" s="1128">
        <v>42926</v>
      </c>
      <c r="EKI195" s="1128">
        <v>42926</v>
      </c>
      <c r="EKJ195" s="1128">
        <v>42926</v>
      </c>
      <c r="EKK195" s="1128">
        <v>42926</v>
      </c>
      <c r="EKL195" s="1128">
        <v>42926</v>
      </c>
      <c r="EKM195" s="1128">
        <v>42926</v>
      </c>
      <c r="EKN195" s="1128">
        <v>42926</v>
      </c>
      <c r="EKO195" s="1128">
        <v>42926</v>
      </c>
      <c r="EKP195" s="1128">
        <v>42926</v>
      </c>
      <c r="EKQ195" s="1128">
        <v>42926</v>
      </c>
      <c r="EKR195" s="1128">
        <v>42926</v>
      </c>
      <c r="EKS195" s="1128">
        <v>42926</v>
      </c>
      <c r="EKT195" s="1128">
        <v>42926</v>
      </c>
      <c r="EKU195" s="1128">
        <v>42926</v>
      </c>
      <c r="EKV195" s="1128">
        <v>42926</v>
      </c>
      <c r="EKW195" s="1128">
        <v>42926</v>
      </c>
      <c r="EKX195" s="1128">
        <v>42926</v>
      </c>
      <c r="EKY195" s="1128">
        <v>42926</v>
      </c>
      <c r="EKZ195" s="1128">
        <v>42926</v>
      </c>
      <c r="ELA195" s="1128">
        <v>42926</v>
      </c>
      <c r="ELB195" s="1128">
        <v>42926</v>
      </c>
      <c r="ELC195" s="1128">
        <v>42926</v>
      </c>
      <c r="ELD195" s="1128">
        <v>42926</v>
      </c>
      <c r="ELE195" s="1128">
        <v>42926</v>
      </c>
      <c r="ELF195" s="1128">
        <v>42926</v>
      </c>
      <c r="ELG195" s="1128">
        <v>42926</v>
      </c>
      <c r="ELH195" s="1128">
        <v>42926</v>
      </c>
      <c r="ELI195" s="1128">
        <v>42926</v>
      </c>
      <c r="ELJ195" s="1128">
        <v>42926</v>
      </c>
      <c r="ELK195" s="1128">
        <v>42926</v>
      </c>
      <c r="ELL195" s="1128">
        <v>42926</v>
      </c>
      <c r="ELM195" s="1128">
        <v>42926</v>
      </c>
      <c r="ELN195" s="1128">
        <v>42926</v>
      </c>
      <c r="ELO195" s="1128">
        <v>42926</v>
      </c>
      <c r="ELP195" s="1128">
        <v>42926</v>
      </c>
      <c r="ELQ195" s="1128">
        <v>42926</v>
      </c>
      <c r="ELR195" s="1128">
        <v>42926</v>
      </c>
      <c r="ELS195" s="1128">
        <v>42926</v>
      </c>
      <c r="ELT195" s="1128">
        <v>42926</v>
      </c>
      <c r="ELU195" s="1128">
        <v>42926</v>
      </c>
      <c r="ELV195" s="1128">
        <v>42926</v>
      </c>
      <c r="ELW195" s="1128">
        <v>42926</v>
      </c>
      <c r="ELX195" s="1128">
        <v>42926</v>
      </c>
      <c r="ELY195" s="1128">
        <v>42926</v>
      </c>
      <c r="ELZ195" s="1128">
        <v>42926</v>
      </c>
      <c r="EMA195" s="1128">
        <v>42926</v>
      </c>
      <c r="EMB195" s="1128">
        <v>42926</v>
      </c>
      <c r="EMC195" s="1128">
        <v>42926</v>
      </c>
      <c r="EMD195" s="1128">
        <v>42926</v>
      </c>
      <c r="EME195" s="1128">
        <v>42926</v>
      </c>
      <c r="EMF195" s="1128">
        <v>42926</v>
      </c>
      <c r="EMG195" s="1128">
        <v>42926</v>
      </c>
      <c r="EMH195" s="1128">
        <v>42926</v>
      </c>
      <c r="EMI195" s="1128">
        <v>42926</v>
      </c>
      <c r="EMJ195" s="1128">
        <v>42926</v>
      </c>
      <c r="EMK195" s="1128">
        <v>42926</v>
      </c>
      <c r="EML195" s="1128">
        <v>42926</v>
      </c>
      <c r="EMM195" s="1128">
        <v>42926</v>
      </c>
      <c r="EMN195" s="1128">
        <v>42926</v>
      </c>
      <c r="EMO195" s="1128">
        <v>42926</v>
      </c>
      <c r="EMP195" s="1128">
        <v>42926</v>
      </c>
      <c r="EMQ195" s="1128">
        <v>42926</v>
      </c>
      <c r="EMR195" s="1128">
        <v>42926</v>
      </c>
      <c r="EMS195" s="1128">
        <v>42926</v>
      </c>
      <c r="EMT195" s="1128">
        <v>42926</v>
      </c>
      <c r="EMU195" s="1128">
        <v>42926</v>
      </c>
      <c r="EMV195" s="1128">
        <v>42926</v>
      </c>
      <c r="EMW195" s="1128">
        <v>42926</v>
      </c>
      <c r="EMX195" s="1128">
        <v>42926</v>
      </c>
      <c r="EMY195" s="1128">
        <v>42926</v>
      </c>
      <c r="EMZ195" s="1128">
        <v>42926</v>
      </c>
      <c r="ENA195" s="1128">
        <v>42926</v>
      </c>
      <c r="ENB195" s="1128">
        <v>42926</v>
      </c>
      <c r="ENC195" s="1128">
        <v>42926</v>
      </c>
      <c r="END195" s="1128">
        <v>42926</v>
      </c>
      <c r="ENE195" s="1128">
        <v>42926</v>
      </c>
      <c r="ENF195" s="1128">
        <v>42926</v>
      </c>
      <c r="ENG195" s="1128">
        <v>42926</v>
      </c>
      <c r="ENH195" s="1128">
        <v>42926</v>
      </c>
      <c r="ENI195" s="1128">
        <v>42926</v>
      </c>
      <c r="ENJ195" s="1128">
        <v>42926</v>
      </c>
      <c r="ENK195" s="1128">
        <v>42926</v>
      </c>
      <c r="ENL195" s="1128">
        <v>42926</v>
      </c>
      <c r="ENM195" s="1128">
        <v>42926</v>
      </c>
      <c r="ENN195" s="1128">
        <v>42926</v>
      </c>
      <c r="ENO195" s="1128">
        <v>42926</v>
      </c>
      <c r="ENP195" s="1128">
        <v>42926</v>
      </c>
      <c r="ENQ195" s="1128">
        <v>42926</v>
      </c>
      <c r="ENR195" s="1128">
        <v>42926</v>
      </c>
      <c r="ENS195" s="1128">
        <v>42926</v>
      </c>
      <c r="ENT195" s="1128">
        <v>42926</v>
      </c>
      <c r="ENU195" s="1128">
        <v>42926</v>
      </c>
      <c r="ENV195" s="1128">
        <v>42926</v>
      </c>
      <c r="ENW195" s="1128">
        <v>42926</v>
      </c>
      <c r="ENX195" s="1128">
        <v>42926</v>
      </c>
      <c r="ENY195" s="1128">
        <v>42926</v>
      </c>
      <c r="ENZ195" s="1128">
        <v>42926</v>
      </c>
      <c r="EOA195" s="1128">
        <v>42926</v>
      </c>
      <c r="EOB195" s="1128">
        <v>42926</v>
      </c>
      <c r="EOC195" s="1128">
        <v>42926</v>
      </c>
      <c r="EOD195" s="1128">
        <v>42926</v>
      </c>
      <c r="EOE195" s="1128">
        <v>42926</v>
      </c>
      <c r="EOF195" s="1128">
        <v>42926</v>
      </c>
      <c r="EOG195" s="1128">
        <v>42926</v>
      </c>
      <c r="EOH195" s="1128">
        <v>42926</v>
      </c>
      <c r="EOI195" s="1128">
        <v>42926</v>
      </c>
      <c r="EOJ195" s="1128">
        <v>42926</v>
      </c>
      <c r="EOK195" s="1128">
        <v>42926</v>
      </c>
      <c r="EOL195" s="1128">
        <v>42926</v>
      </c>
      <c r="EOM195" s="1128">
        <v>42926</v>
      </c>
      <c r="EON195" s="1128">
        <v>42926</v>
      </c>
      <c r="EOO195" s="1128">
        <v>42926</v>
      </c>
      <c r="EOP195" s="1128">
        <v>42926</v>
      </c>
      <c r="EOQ195" s="1128">
        <v>42926</v>
      </c>
      <c r="EOR195" s="1128">
        <v>42926</v>
      </c>
      <c r="EOS195" s="1128">
        <v>42926</v>
      </c>
      <c r="EOT195" s="1128">
        <v>42926</v>
      </c>
      <c r="EOU195" s="1128">
        <v>42926</v>
      </c>
      <c r="EOV195" s="1128">
        <v>42926</v>
      </c>
      <c r="EOW195" s="1128">
        <v>42926</v>
      </c>
      <c r="EOX195" s="1128">
        <v>42926</v>
      </c>
      <c r="EOY195" s="1128">
        <v>42926</v>
      </c>
      <c r="EOZ195" s="1128">
        <v>42926</v>
      </c>
      <c r="EPA195" s="1128">
        <v>42926</v>
      </c>
      <c r="EPB195" s="1128">
        <v>42926</v>
      </c>
      <c r="EPC195" s="1128">
        <v>42926</v>
      </c>
      <c r="EPD195" s="1128">
        <v>42926</v>
      </c>
      <c r="EPE195" s="1128">
        <v>42926</v>
      </c>
      <c r="EPF195" s="1128">
        <v>42926</v>
      </c>
      <c r="EPG195" s="1128">
        <v>42926</v>
      </c>
      <c r="EPH195" s="1128">
        <v>42926</v>
      </c>
      <c r="EPI195" s="1128">
        <v>42926</v>
      </c>
      <c r="EPJ195" s="1128">
        <v>42926</v>
      </c>
      <c r="EPK195" s="1128">
        <v>42926</v>
      </c>
      <c r="EPL195" s="1128">
        <v>42926</v>
      </c>
      <c r="EPM195" s="1128">
        <v>42926</v>
      </c>
      <c r="EPN195" s="1128">
        <v>42926</v>
      </c>
      <c r="EPO195" s="1128">
        <v>42926</v>
      </c>
      <c r="EPP195" s="1128">
        <v>42926</v>
      </c>
      <c r="EPQ195" s="1128">
        <v>42926</v>
      </c>
      <c r="EPR195" s="1128">
        <v>42926</v>
      </c>
      <c r="EPS195" s="1128">
        <v>42926</v>
      </c>
      <c r="EPT195" s="1128">
        <v>42926</v>
      </c>
      <c r="EPU195" s="1128">
        <v>42926</v>
      </c>
      <c r="EPV195" s="1128">
        <v>42926</v>
      </c>
      <c r="EPW195" s="1128">
        <v>42926</v>
      </c>
      <c r="EPX195" s="1128">
        <v>42926</v>
      </c>
      <c r="EPY195" s="1128">
        <v>42926</v>
      </c>
      <c r="EPZ195" s="1128">
        <v>42926</v>
      </c>
      <c r="EQA195" s="1128">
        <v>42926</v>
      </c>
      <c r="EQB195" s="1128">
        <v>42926</v>
      </c>
      <c r="EQC195" s="1128">
        <v>42926</v>
      </c>
      <c r="EQD195" s="1128">
        <v>42926</v>
      </c>
      <c r="EQE195" s="1128">
        <v>42926</v>
      </c>
      <c r="EQF195" s="1128">
        <v>42926</v>
      </c>
      <c r="EQG195" s="1128">
        <v>42926</v>
      </c>
      <c r="EQH195" s="1128">
        <v>42926</v>
      </c>
      <c r="EQI195" s="1128">
        <v>42926</v>
      </c>
      <c r="EQJ195" s="1128">
        <v>42926</v>
      </c>
      <c r="EQK195" s="1128">
        <v>42926</v>
      </c>
      <c r="EQL195" s="1128">
        <v>42926</v>
      </c>
      <c r="EQM195" s="1128">
        <v>42926</v>
      </c>
      <c r="EQN195" s="1128">
        <v>42926</v>
      </c>
      <c r="EQO195" s="1128">
        <v>42926</v>
      </c>
      <c r="EQP195" s="1128">
        <v>42926</v>
      </c>
      <c r="EQQ195" s="1128">
        <v>42926</v>
      </c>
      <c r="EQR195" s="1128">
        <v>42926</v>
      </c>
      <c r="EQS195" s="1128">
        <v>42926</v>
      </c>
      <c r="EQT195" s="1128">
        <v>42926</v>
      </c>
      <c r="EQU195" s="1128">
        <v>42926</v>
      </c>
      <c r="EQV195" s="1128">
        <v>42926</v>
      </c>
      <c r="EQW195" s="1128">
        <v>42926</v>
      </c>
      <c r="EQX195" s="1128">
        <v>42926</v>
      </c>
      <c r="EQY195" s="1128">
        <v>42926</v>
      </c>
      <c r="EQZ195" s="1128">
        <v>42926</v>
      </c>
      <c r="ERA195" s="1128">
        <v>42926</v>
      </c>
      <c r="ERB195" s="1128">
        <v>42926</v>
      </c>
      <c r="ERC195" s="1128">
        <v>42926</v>
      </c>
      <c r="ERD195" s="1128">
        <v>42926</v>
      </c>
      <c r="ERE195" s="1128">
        <v>42926</v>
      </c>
      <c r="ERF195" s="1128">
        <v>42926</v>
      </c>
      <c r="ERG195" s="1128">
        <v>42926</v>
      </c>
      <c r="ERH195" s="1128">
        <v>42926</v>
      </c>
      <c r="ERI195" s="1128">
        <v>42926</v>
      </c>
      <c r="ERJ195" s="1128">
        <v>42926</v>
      </c>
      <c r="ERK195" s="1128">
        <v>42926</v>
      </c>
      <c r="ERL195" s="1128">
        <v>42926</v>
      </c>
      <c r="ERM195" s="1128">
        <v>42926</v>
      </c>
      <c r="ERN195" s="1128">
        <v>42926</v>
      </c>
      <c r="ERO195" s="1128">
        <v>42926</v>
      </c>
      <c r="ERP195" s="1128">
        <v>42926</v>
      </c>
      <c r="ERQ195" s="1128">
        <v>42926</v>
      </c>
      <c r="ERR195" s="1128">
        <v>42926</v>
      </c>
      <c r="ERS195" s="1128">
        <v>42926</v>
      </c>
      <c r="ERT195" s="1128">
        <v>42926</v>
      </c>
      <c r="ERU195" s="1128">
        <v>42926</v>
      </c>
      <c r="ERV195" s="1128">
        <v>42926</v>
      </c>
      <c r="ERW195" s="1128">
        <v>42926</v>
      </c>
      <c r="ERX195" s="1128">
        <v>42926</v>
      </c>
      <c r="ERY195" s="1128">
        <v>42926</v>
      </c>
      <c r="ERZ195" s="1128">
        <v>42926</v>
      </c>
      <c r="ESA195" s="1128">
        <v>42926</v>
      </c>
      <c r="ESB195" s="1128">
        <v>42926</v>
      </c>
      <c r="ESC195" s="1128">
        <v>42926</v>
      </c>
      <c r="ESD195" s="1128">
        <v>42926</v>
      </c>
      <c r="ESE195" s="1128">
        <v>42926</v>
      </c>
      <c r="ESF195" s="1128">
        <v>42926</v>
      </c>
      <c r="ESG195" s="1128">
        <v>42926</v>
      </c>
      <c r="ESH195" s="1128">
        <v>42926</v>
      </c>
      <c r="ESI195" s="1128">
        <v>42926</v>
      </c>
      <c r="ESJ195" s="1128">
        <v>42926</v>
      </c>
      <c r="ESK195" s="1128">
        <v>42926</v>
      </c>
      <c r="ESL195" s="1128">
        <v>42926</v>
      </c>
      <c r="ESM195" s="1128">
        <v>42926</v>
      </c>
      <c r="ESN195" s="1128">
        <v>42926</v>
      </c>
      <c r="ESO195" s="1128">
        <v>42926</v>
      </c>
      <c r="ESP195" s="1128">
        <v>42926</v>
      </c>
      <c r="ESQ195" s="1128">
        <v>42926</v>
      </c>
      <c r="ESR195" s="1128">
        <v>42926</v>
      </c>
      <c r="ESS195" s="1128">
        <v>42926</v>
      </c>
      <c r="EST195" s="1128">
        <v>42926</v>
      </c>
      <c r="ESU195" s="1128">
        <v>42926</v>
      </c>
      <c r="ESV195" s="1128">
        <v>42926</v>
      </c>
      <c r="ESW195" s="1128">
        <v>42926</v>
      </c>
      <c r="ESX195" s="1128">
        <v>42926</v>
      </c>
      <c r="ESY195" s="1128">
        <v>42926</v>
      </c>
      <c r="ESZ195" s="1128">
        <v>42926</v>
      </c>
      <c r="ETA195" s="1128">
        <v>42926</v>
      </c>
      <c r="ETB195" s="1128">
        <v>42926</v>
      </c>
      <c r="ETC195" s="1128">
        <v>42926</v>
      </c>
      <c r="ETD195" s="1128">
        <v>42926</v>
      </c>
      <c r="ETE195" s="1128">
        <v>42926</v>
      </c>
      <c r="ETF195" s="1128">
        <v>42926</v>
      </c>
      <c r="ETG195" s="1128">
        <v>42926</v>
      </c>
      <c r="ETH195" s="1128">
        <v>42926</v>
      </c>
      <c r="ETI195" s="1128">
        <v>42926</v>
      </c>
      <c r="ETJ195" s="1128">
        <v>42926</v>
      </c>
      <c r="ETK195" s="1128">
        <v>42926</v>
      </c>
      <c r="ETL195" s="1128">
        <v>42926</v>
      </c>
      <c r="ETM195" s="1128">
        <v>42926</v>
      </c>
      <c r="ETN195" s="1128">
        <v>42926</v>
      </c>
      <c r="ETO195" s="1128">
        <v>42926</v>
      </c>
      <c r="ETP195" s="1128">
        <v>42926</v>
      </c>
      <c r="ETQ195" s="1128">
        <v>42926</v>
      </c>
      <c r="ETR195" s="1128">
        <v>42926</v>
      </c>
      <c r="ETS195" s="1128">
        <v>42926</v>
      </c>
      <c r="ETT195" s="1128">
        <v>42926</v>
      </c>
      <c r="ETU195" s="1128">
        <v>42926</v>
      </c>
      <c r="ETV195" s="1128">
        <v>42926</v>
      </c>
      <c r="ETW195" s="1128">
        <v>42926</v>
      </c>
      <c r="ETX195" s="1128">
        <v>42926</v>
      </c>
      <c r="ETY195" s="1128">
        <v>42926</v>
      </c>
      <c r="ETZ195" s="1128">
        <v>42926</v>
      </c>
      <c r="EUA195" s="1128">
        <v>42926</v>
      </c>
      <c r="EUB195" s="1128">
        <v>42926</v>
      </c>
      <c r="EUC195" s="1128">
        <v>42926</v>
      </c>
      <c r="EUD195" s="1128">
        <v>42926</v>
      </c>
      <c r="EUE195" s="1128">
        <v>42926</v>
      </c>
      <c r="EUF195" s="1128">
        <v>42926</v>
      </c>
      <c r="EUG195" s="1128">
        <v>42926</v>
      </c>
      <c r="EUH195" s="1128">
        <v>42926</v>
      </c>
      <c r="EUI195" s="1128">
        <v>42926</v>
      </c>
      <c r="EUJ195" s="1128">
        <v>42926</v>
      </c>
      <c r="EUK195" s="1128">
        <v>42926</v>
      </c>
      <c r="EUL195" s="1128">
        <v>42926</v>
      </c>
      <c r="EUM195" s="1128">
        <v>42926</v>
      </c>
      <c r="EUN195" s="1128">
        <v>42926</v>
      </c>
      <c r="EUO195" s="1128">
        <v>42926</v>
      </c>
      <c r="EUP195" s="1128">
        <v>42926</v>
      </c>
      <c r="EUQ195" s="1128">
        <v>42926</v>
      </c>
      <c r="EUR195" s="1128">
        <v>42926</v>
      </c>
      <c r="EUS195" s="1128">
        <v>42926</v>
      </c>
      <c r="EUT195" s="1128">
        <v>42926</v>
      </c>
      <c r="EUU195" s="1128">
        <v>42926</v>
      </c>
      <c r="EUV195" s="1128">
        <v>42926</v>
      </c>
      <c r="EUW195" s="1128">
        <v>42926</v>
      </c>
      <c r="EUX195" s="1128">
        <v>42926</v>
      </c>
      <c r="EUY195" s="1128">
        <v>42926</v>
      </c>
      <c r="EUZ195" s="1128">
        <v>42926</v>
      </c>
      <c r="EVA195" s="1128">
        <v>42926</v>
      </c>
      <c r="EVB195" s="1128">
        <v>42926</v>
      </c>
      <c r="EVC195" s="1128">
        <v>42926</v>
      </c>
      <c r="EVD195" s="1128">
        <v>42926</v>
      </c>
      <c r="EVE195" s="1128">
        <v>42926</v>
      </c>
      <c r="EVF195" s="1128">
        <v>42926</v>
      </c>
      <c r="EVG195" s="1128">
        <v>42926</v>
      </c>
      <c r="EVH195" s="1128">
        <v>42926</v>
      </c>
      <c r="EVI195" s="1128">
        <v>42926</v>
      </c>
      <c r="EVJ195" s="1128">
        <v>42926</v>
      </c>
      <c r="EVK195" s="1128">
        <v>42926</v>
      </c>
      <c r="EVL195" s="1128">
        <v>42926</v>
      </c>
      <c r="EVM195" s="1128">
        <v>42926</v>
      </c>
      <c r="EVN195" s="1128">
        <v>42926</v>
      </c>
      <c r="EVO195" s="1128">
        <v>42926</v>
      </c>
      <c r="EVP195" s="1128">
        <v>42926</v>
      </c>
      <c r="EVQ195" s="1128">
        <v>42926</v>
      </c>
      <c r="EVR195" s="1128">
        <v>42926</v>
      </c>
      <c r="EVS195" s="1128">
        <v>42926</v>
      </c>
      <c r="EVT195" s="1128">
        <v>42926</v>
      </c>
      <c r="EVU195" s="1128">
        <v>42926</v>
      </c>
      <c r="EVV195" s="1128">
        <v>42926</v>
      </c>
      <c r="EVW195" s="1128">
        <v>42926</v>
      </c>
      <c r="EVX195" s="1128">
        <v>42926</v>
      </c>
      <c r="EVY195" s="1128">
        <v>42926</v>
      </c>
      <c r="EVZ195" s="1128">
        <v>42926</v>
      </c>
      <c r="EWA195" s="1128">
        <v>42926</v>
      </c>
      <c r="EWB195" s="1128">
        <v>42926</v>
      </c>
      <c r="EWC195" s="1128">
        <v>42926</v>
      </c>
      <c r="EWD195" s="1128">
        <v>42926</v>
      </c>
      <c r="EWE195" s="1128">
        <v>42926</v>
      </c>
      <c r="EWF195" s="1128">
        <v>42926</v>
      </c>
      <c r="EWG195" s="1128">
        <v>42926</v>
      </c>
      <c r="EWH195" s="1128">
        <v>42926</v>
      </c>
      <c r="EWI195" s="1128">
        <v>42926</v>
      </c>
      <c r="EWJ195" s="1128">
        <v>42926</v>
      </c>
      <c r="EWK195" s="1128">
        <v>42926</v>
      </c>
      <c r="EWL195" s="1128">
        <v>42926</v>
      </c>
      <c r="EWM195" s="1128">
        <v>42926</v>
      </c>
      <c r="EWN195" s="1128">
        <v>42926</v>
      </c>
      <c r="EWO195" s="1128">
        <v>42926</v>
      </c>
      <c r="EWP195" s="1128">
        <v>42926</v>
      </c>
      <c r="EWQ195" s="1128">
        <v>42926</v>
      </c>
      <c r="EWR195" s="1128">
        <v>42926</v>
      </c>
      <c r="EWS195" s="1128">
        <v>42926</v>
      </c>
      <c r="EWT195" s="1128">
        <v>42926</v>
      </c>
      <c r="EWU195" s="1128">
        <v>42926</v>
      </c>
      <c r="EWV195" s="1128">
        <v>42926</v>
      </c>
      <c r="EWW195" s="1128">
        <v>42926</v>
      </c>
      <c r="EWX195" s="1128">
        <v>42926</v>
      </c>
      <c r="EWY195" s="1128">
        <v>42926</v>
      </c>
      <c r="EWZ195" s="1128">
        <v>42926</v>
      </c>
      <c r="EXA195" s="1128">
        <v>42926</v>
      </c>
      <c r="EXB195" s="1128">
        <v>42926</v>
      </c>
      <c r="EXC195" s="1128">
        <v>42926</v>
      </c>
      <c r="EXD195" s="1128">
        <v>42926</v>
      </c>
      <c r="EXE195" s="1128">
        <v>42926</v>
      </c>
      <c r="EXF195" s="1128">
        <v>42926</v>
      </c>
      <c r="EXG195" s="1128">
        <v>42926</v>
      </c>
      <c r="EXH195" s="1128">
        <v>42926</v>
      </c>
      <c r="EXI195" s="1128">
        <v>42926</v>
      </c>
      <c r="EXJ195" s="1128">
        <v>42926</v>
      </c>
      <c r="EXK195" s="1128">
        <v>42926</v>
      </c>
      <c r="EXL195" s="1128">
        <v>42926</v>
      </c>
      <c r="EXM195" s="1128">
        <v>42926</v>
      </c>
      <c r="EXN195" s="1128">
        <v>42926</v>
      </c>
      <c r="EXO195" s="1128">
        <v>42926</v>
      </c>
      <c r="EXP195" s="1128">
        <v>42926</v>
      </c>
      <c r="EXQ195" s="1128">
        <v>42926</v>
      </c>
      <c r="EXR195" s="1128">
        <v>42926</v>
      </c>
      <c r="EXS195" s="1128">
        <v>42926</v>
      </c>
      <c r="EXT195" s="1128">
        <v>42926</v>
      </c>
      <c r="EXU195" s="1128">
        <v>42926</v>
      </c>
      <c r="EXV195" s="1128">
        <v>42926</v>
      </c>
      <c r="EXW195" s="1128">
        <v>42926</v>
      </c>
      <c r="EXX195" s="1128">
        <v>42926</v>
      </c>
      <c r="EXY195" s="1128">
        <v>42926</v>
      </c>
      <c r="EXZ195" s="1128">
        <v>42926</v>
      </c>
      <c r="EYA195" s="1128">
        <v>42926</v>
      </c>
      <c r="EYB195" s="1128">
        <v>42926</v>
      </c>
      <c r="EYC195" s="1128">
        <v>42926</v>
      </c>
      <c r="EYD195" s="1128">
        <v>42926</v>
      </c>
      <c r="EYE195" s="1128">
        <v>42926</v>
      </c>
      <c r="EYF195" s="1128">
        <v>42926</v>
      </c>
      <c r="EYG195" s="1128">
        <v>42926</v>
      </c>
      <c r="EYH195" s="1128">
        <v>42926</v>
      </c>
      <c r="EYI195" s="1128">
        <v>42926</v>
      </c>
      <c r="EYJ195" s="1128">
        <v>42926</v>
      </c>
      <c r="EYK195" s="1128">
        <v>42926</v>
      </c>
      <c r="EYL195" s="1128">
        <v>42926</v>
      </c>
      <c r="EYM195" s="1128">
        <v>42926</v>
      </c>
      <c r="EYN195" s="1128">
        <v>42926</v>
      </c>
      <c r="EYO195" s="1128">
        <v>42926</v>
      </c>
      <c r="EYP195" s="1128">
        <v>42926</v>
      </c>
      <c r="EYQ195" s="1128">
        <v>42926</v>
      </c>
      <c r="EYR195" s="1128">
        <v>42926</v>
      </c>
      <c r="EYS195" s="1128">
        <v>42926</v>
      </c>
      <c r="EYT195" s="1128">
        <v>42926</v>
      </c>
      <c r="EYU195" s="1128">
        <v>42926</v>
      </c>
      <c r="EYV195" s="1128">
        <v>42926</v>
      </c>
      <c r="EYW195" s="1128">
        <v>42926</v>
      </c>
      <c r="EYX195" s="1128">
        <v>42926</v>
      </c>
      <c r="EYY195" s="1128">
        <v>42926</v>
      </c>
      <c r="EYZ195" s="1128">
        <v>42926</v>
      </c>
      <c r="EZA195" s="1128">
        <v>42926</v>
      </c>
      <c r="EZB195" s="1128">
        <v>42926</v>
      </c>
      <c r="EZC195" s="1128">
        <v>42926</v>
      </c>
      <c r="EZD195" s="1128">
        <v>42926</v>
      </c>
      <c r="EZE195" s="1128">
        <v>42926</v>
      </c>
      <c r="EZF195" s="1128">
        <v>42926</v>
      </c>
      <c r="EZG195" s="1128">
        <v>42926</v>
      </c>
      <c r="EZH195" s="1128">
        <v>42926</v>
      </c>
      <c r="EZI195" s="1128">
        <v>42926</v>
      </c>
      <c r="EZJ195" s="1128">
        <v>42926</v>
      </c>
      <c r="EZK195" s="1128">
        <v>42926</v>
      </c>
      <c r="EZL195" s="1128">
        <v>42926</v>
      </c>
      <c r="EZM195" s="1128">
        <v>42926</v>
      </c>
      <c r="EZN195" s="1128">
        <v>42926</v>
      </c>
      <c r="EZO195" s="1128">
        <v>42926</v>
      </c>
      <c r="EZP195" s="1128">
        <v>42926</v>
      </c>
      <c r="EZQ195" s="1128">
        <v>42926</v>
      </c>
      <c r="EZR195" s="1128">
        <v>42926</v>
      </c>
      <c r="EZS195" s="1128">
        <v>42926</v>
      </c>
      <c r="EZT195" s="1128">
        <v>42926</v>
      </c>
      <c r="EZU195" s="1128">
        <v>42926</v>
      </c>
      <c r="EZV195" s="1128">
        <v>42926</v>
      </c>
      <c r="EZW195" s="1128">
        <v>42926</v>
      </c>
      <c r="EZX195" s="1128">
        <v>42926</v>
      </c>
      <c r="EZY195" s="1128">
        <v>42926</v>
      </c>
      <c r="EZZ195" s="1128">
        <v>42926</v>
      </c>
      <c r="FAA195" s="1128">
        <v>42926</v>
      </c>
      <c r="FAB195" s="1128">
        <v>42926</v>
      </c>
      <c r="FAC195" s="1128">
        <v>42926</v>
      </c>
      <c r="FAD195" s="1128">
        <v>42926</v>
      </c>
      <c r="FAE195" s="1128">
        <v>42926</v>
      </c>
      <c r="FAF195" s="1128">
        <v>42926</v>
      </c>
      <c r="FAG195" s="1128">
        <v>42926</v>
      </c>
      <c r="FAH195" s="1128">
        <v>42926</v>
      </c>
      <c r="FAI195" s="1128">
        <v>42926</v>
      </c>
      <c r="FAJ195" s="1128">
        <v>42926</v>
      </c>
      <c r="FAK195" s="1128">
        <v>42926</v>
      </c>
      <c r="FAL195" s="1128">
        <v>42926</v>
      </c>
      <c r="FAM195" s="1128">
        <v>42926</v>
      </c>
      <c r="FAN195" s="1128">
        <v>42926</v>
      </c>
      <c r="FAO195" s="1128">
        <v>42926</v>
      </c>
      <c r="FAP195" s="1128">
        <v>42926</v>
      </c>
      <c r="FAQ195" s="1128">
        <v>42926</v>
      </c>
      <c r="FAR195" s="1128">
        <v>42926</v>
      </c>
      <c r="FAS195" s="1128">
        <v>42926</v>
      </c>
      <c r="FAT195" s="1128">
        <v>42926</v>
      </c>
      <c r="FAU195" s="1128">
        <v>42926</v>
      </c>
      <c r="FAV195" s="1128">
        <v>42926</v>
      </c>
      <c r="FAW195" s="1128">
        <v>42926</v>
      </c>
      <c r="FAX195" s="1128">
        <v>42926</v>
      </c>
      <c r="FAY195" s="1128">
        <v>42926</v>
      </c>
      <c r="FAZ195" s="1128">
        <v>42926</v>
      </c>
      <c r="FBA195" s="1128">
        <v>42926</v>
      </c>
      <c r="FBB195" s="1128">
        <v>42926</v>
      </c>
      <c r="FBC195" s="1128">
        <v>42926</v>
      </c>
      <c r="FBD195" s="1128">
        <v>42926</v>
      </c>
      <c r="FBE195" s="1128">
        <v>42926</v>
      </c>
      <c r="FBF195" s="1128">
        <v>42926</v>
      </c>
      <c r="FBG195" s="1128">
        <v>42926</v>
      </c>
      <c r="FBH195" s="1128">
        <v>42926</v>
      </c>
      <c r="FBI195" s="1128">
        <v>42926</v>
      </c>
      <c r="FBJ195" s="1128">
        <v>42926</v>
      </c>
      <c r="FBK195" s="1128">
        <v>42926</v>
      </c>
      <c r="FBL195" s="1128">
        <v>42926</v>
      </c>
      <c r="FBM195" s="1128">
        <v>42926</v>
      </c>
      <c r="FBN195" s="1128">
        <v>42926</v>
      </c>
      <c r="FBO195" s="1128">
        <v>42926</v>
      </c>
      <c r="FBP195" s="1128">
        <v>42926</v>
      </c>
      <c r="FBQ195" s="1128">
        <v>42926</v>
      </c>
      <c r="FBR195" s="1128">
        <v>42926</v>
      </c>
      <c r="FBS195" s="1128">
        <v>42926</v>
      </c>
      <c r="FBT195" s="1128">
        <v>42926</v>
      </c>
      <c r="FBU195" s="1128">
        <v>42926</v>
      </c>
      <c r="FBV195" s="1128">
        <v>42926</v>
      </c>
      <c r="FBW195" s="1128">
        <v>42926</v>
      </c>
      <c r="FBX195" s="1128">
        <v>42926</v>
      </c>
      <c r="FBY195" s="1128">
        <v>42926</v>
      </c>
      <c r="FBZ195" s="1128">
        <v>42926</v>
      </c>
      <c r="FCA195" s="1128">
        <v>42926</v>
      </c>
      <c r="FCB195" s="1128">
        <v>42926</v>
      </c>
      <c r="FCC195" s="1128">
        <v>42926</v>
      </c>
      <c r="FCD195" s="1128">
        <v>42926</v>
      </c>
      <c r="FCE195" s="1128">
        <v>42926</v>
      </c>
      <c r="FCF195" s="1128">
        <v>42926</v>
      </c>
      <c r="FCG195" s="1128">
        <v>42926</v>
      </c>
      <c r="FCH195" s="1128">
        <v>42926</v>
      </c>
      <c r="FCI195" s="1128">
        <v>42926</v>
      </c>
      <c r="FCJ195" s="1128">
        <v>42926</v>
      </c>
      <c r="FCK195" s="1128">
        <v>42926</v>
      </c>
      <c r="FCL195" s="1128">
        <v>42926</v>
      </c>
      <c r="FCM195" s="1128">
        <v>42926</v>
      </c>
      <c r="FCN195" s="1128">
        <v>42926</v>
      </c>
      <c r="FCO195" s="1128">
        <v>42926</v>
      </c>
      <c r="FCP195" s="1128">
        <v>42926</v>
      </c>
      <c r="FCQ195" s="1128">
        <v>42926</v>
      </c>
      <c r="FCR195" s="1128">
        <v>42926</v>
      </c>
      <c r="FCS195" s="1128">
        <v>42926</v>
      </c>
      <c r="FCT195" s="1128">
        <v>42926</v>
      </c>
      <c r="FCU195" s="1128">
        <v>42926</v>
      </c>
      <c r="FCV195" s="1128">
        <v>42926</v>
      </c>
      <c r="FCW195" s="1128">
        <v>42926</v>
      </c>
      <c r="FCX195" s="1128">
        <v>42926</v>
      </c>
      <c r="FCY195" s="1128">
        <v>42926</v>
      </c>
      <c r="FCZ195" s="1128">
        <v>42926</v>
      </c>
      <c r="FDA195" s="1128">
        <v>42926</v>
      </c>
      <c r="FDB195" s="1128">
        <v>42926</v>
      </c>
      <c r="FDC195" s="1128">
        <v>42926</v>
      </c>
      <c r="FDD195" s="1128">
        <v>42926</v>
      </c>
      <c r="FDE195" s="1128">
        <v>42926</v>
      </c>
      <c r="FDF195" s="1128">
        <v>42926</v>
      </c>
      <c r="FDG195" s="1128">
        <v>42926</v>
      </c>
      <c r="FDH195" s="1128">
        <v>42926</v>
      </c>
      <c r="FDI195" s="1128">
        <v>42926</v>
      </c>
      <c r="FDJ195" s="1128">
        <v>42926</v>
      </c>
      <c r="FDK195" s="1128">
        <v>42926</v>
      </c>
      <c r="FDL195" s="1128">
        <v>42926</v>
      </c>
      <c r="FDM195" s="1128">
        <v>42926</v>
      </c>
      <c r="FDN195" s="1128">
        <v>42926</v>
      </c>
      <c r="FDO195" s="1128">
        <v>42926</v>
      </c>
      <c r="FDP195" s="1128">
        <v>42926</v>
      </c>
      <c r="FDQ195" s="1128">
        <v>42926</v>
      </c>
      <c r="FDR195" s="1128">
        <v>42926</v>
      </c>
      <c r="FDS195" s="1128">
        <v>42926</v>
      </c>
      <c r="FDT195" s="1128">
        <v>42926</v>
      </c>
      <c r="FDU195" s="1128">
        <v>42926</v>
      </c>
      <c r="FDV195" s="1128">
        <v>42926</v>
      </c>
      <c r="FDW195" s="1128">
        <v>42926</v>
      </c>
      <c r="FDX195" s="1128">
        <v>42926</v>
      </c>
      <c r="FDY195" s="1128">
        <v>42926</v>
      </c>
      <c r="FDZ195" s="1128">
        <v>42926</v>
      </c>
      <c r="FEA195" s="1128">
        <v>42926</v>
      </c>
      <c r="FEB195" s="1128">
        <v>42926</v>
      </c>
      <c r="FEC195" s="1128">
        <v>42926</v>
      </c>
      <c r="FED195" s="1128">
        <v>42926</v>
      </c>
      <c r="FEE195" s="1128">
        <v>42926</v>
      </c>
      <c r="FEF195" s="1128">
        <v>42926</v>
      </c>
      <c r="FEG195" s="1128">
        <v>42926</v>
      </c>
      <c r="FEH195" s="1128">
        <v>42926</v>
      </c>
      <c r="FEI195" s="1128">
        <v>42926</v>
      </c>
      <c r="FEJ195" s="1128">
        <v>42926</v>
      </c>
      <c r="FEK195" s="1128">
        <v>42926</v>
      </c>
      <c r="FEL195" s="1128">
        <v>42926</v>
      </c>
      <c r="FEM195" s="1128">
        <v>42926</v>
      </c>
      <c r="FEN195" s="1128">
        <v>42926</v>
      </c>
      <c r="FEO195" s="1128">
        <v>42926</v>
      </c>
      <c r="FEP195" s="1128">
        <v>42926</v>
      </c>
      <c r="FEQ195" s="1128">
        <v>42926</v>
      </c>
      <c r="FER195" s="1128">
        <v>42926</v>
      </c>
      <c r="FES195" s="1128">
        <v>42926</v>
      </c>
      <c r="FET195" s="1128">
        <v>42926</v>
      </c>
      <c r="FEU195" s="1128">
        <v>42926</v>
      </c>
      <c r="FEV195" s="1128">
        <v>42926</v>
      </c>
      <c r="FEW195" s="1128">
        <v>42926</v>
      </c>
      <c r="FEX195" s="1128">
        <v>42926</v>
      </c>
      <c r="FEY195" s="1128">
        <v>42926</v>
      </c>
      <c r="FEZ195" s="1128">
        <v>42926</v>
      </c>
      <c r="FFA195" s="1128">
        <v>42926</v>
      </c>
      <c r="FFB195" s="1128">
        <v>42926</v>
      </c>
      <c r="FFC195" s="1128">
        <v>42926</v>
      </c>
      <c r="FFD195" s="1128">
        <v>42926</v>
      </c>
      <c r="FFE195" s="1128">
        <v>42926</v>
      </c>
      <c r="FFF195" s="1128">
        <v>42926</v>
      </c>
      <c r="FFG195" s="1128">
        <v>42926</v>
      </c>
      <c r="FFH195" s="1128">
        <v>42926</v>
      </c>
      <c r="FFI195" s="1128">
        <v>42926</v>
      </c>
      <c r="FFJ195" s="1128">
        <v>42926</v>
      </c>
      <c r="FFK195" s="1128">
        <v>42926</v>
      </c>
      <c r="FFL195" s="1128">
        <v>42926</v>
      </c>
      <c r="FFM195" s="1128">
        <v>42926</v>
      </c>
      <c r="FFN195" s="1128">
        <v>42926</v>
      </c>
      <c r="FFO195" s="1128">
        <v>42926</v>
      </c>
      <c r="FFP195" s="1128">
        <v>42926</v>
      </c>
      <c r="FFQ195" s="1128">
        <v>42926</v>
      </c>
      <c r="FFR195" s="1128">
        <v>42926</v>
      </c>
      <c r="FFS195" s="1128">
        <v>42926</v>
      </c>
      <c r="FFT195" s="1128">
        <v>42926</v>
      </c>
      <c r="FFU195" s="1128">
        <v>42926</v>
      </c>
      <c r="FFV195" s="1128">
        <v>42926</v>
      </c>
      <c r="FFW195" s="1128">
        <v>42926</v>
      </c>
      <c r="FFX195" s="1128">
        <v>42926</v>
      </c>
      <c r="FFY195" s="1128">
        <v>42926</v>
      </c>
      <c r="FFZ195" s="1128">
        <v>42926</v>
      </c>
      <c r="FGA195" s="1128">
        <v>42926</v>
      </c>
      <c r="FGB195" s="1128">
        <v>42926</v>
      </c>
      <c r="FGC195" s="1128">
        <v>42926</v>
      </c>
      <c r="FGD195" s="1128">
        <v>42926</v>
      </c>
      <c r="FGE195" s="1128">
        <v>42926</v>
      </c>
      <c r="FGF195" s="1128">
        <v>42926</v>
      </c>
      <c r="FGG195" s="1128">
        <v>42926</v>
      </c>
      <c r="FGH195" s="1128">
        <v>42926</v>
      </c>
      <c r="FGI195" s="1128">
        <v>42926</v>
      </c>
      <c r="FGJ195" s="1128">
        <v>42926</v>
      </c>
      <c r="FGK195" s="1128">
        <v>42926</v>
      </c>
      <c r="FGL195" s="1128">
        <v>42926</v>
      </c>
      <c r="FGM195" s="1128">
        <v>42926</v>
      </c>
      <c r="FGN195" s="1128">
        <v>42926</v>
      </c>
      <c r="FGO195" s="1128">
        <v>42926</v>
      </c>
      <c r="FGP195" s="1128">
        <v>42926</v>
      </c>
      <c r="FGQ195" s="1128">
        <v>42926</v>
      </c>
      <c r="FGR195" s="1128">
        <v>42926</v>
      </c>
      <c r="FGS195" s="1128">
        <v>42926</v>
      </c>
      <c r="FGT195" s="1128">
        <v>42926</v>
      </c>
      <c r="FGU195" s="1128">
        <v>42926</v>
      </c>
      <c r="FGV195" s="1128">
        <v>42926</v>
      </c>
      <c r="FGW195" s="1128">
        <v>42926</v>
      </c>
      <c r="FGX195" s="1128">
        <v>42926</v>
      </c>
      <c r="FGY195" s="1128">
        <v>42926</v>
      </c>
      <c r="FGZ195" s="1128">
        <v>42926</v>
      </c>
      <c r="FHA195" s="1128">
        <v>42926</v>
      </c>
      <c r="FHB195" s="1128">
        <v>42926</v>
      </c>
      <c r="FHC195" s="1128">
        <v>42926</v>
      </c>
      <c r="FHD195" s="1128">
        <v>42926</v>
      </c>
      <c r="FHE195" s="1128">
        <v>42926</v>
      </c>
      <c r="FHF195" s="1128">
        <v>42926</v>
      </c>
      <c r="FHG195" s="1128">
        <v>42926</v>
      </c>
      <c r="FHH195" s="1128">
        <v>42926</v>
      </c>
      <c r="FHI195" s="1128">
        <v>42926</v>
      </c>
      <c r="FHJ195" s="1128">
        <v>42926</v>
      </c>
      <c r="FHK195" s="1128">
        <v>42926</v>
      </c>
      <c r="FHL195" s="1128">
        <v>42926</v>
      </c>
      <c r="FHM195" s="1128">
        <v>42926</v>
      </c>
      <c r="FHN195" s="1128">
        <v>42926</v>
      </c>
      <c r="FHO195" s="1128">
        <v>42926</v>
      </c>
      <c r="FHP195" s="1128">
        <v>42926</v>
      </c>
      <c r="FHQ195" s="1128">
        <v>42926</v>
      </c>
      <c r="FHR195" s="1128">
        <v>42926</v>
      </c>
      <c r="FHS195" s="1128">
        <v>42926</v>
      </c>
      <c r="FHT195" s="1128">
        <v>42926</v>
      </c>
      <c r="FHU195" s="1128">
        <v>42926</v>
      </c>
      <c r="FHV195" s="1128">
        <v>42926</v>
      </c>
      <c r="FHW195" s="1128">
        <v>42926</v>
      </c>
      <c r="FHX195" s="1128">
        <v>42926</v>
      </c>
      <c r="FHY195" s="1128">
        <v>42926</v>
      </c>
      <c r="FHZ195" s="1128">
        <v>42926</v>
      </c>
      <c r="FIA195" s="1128">
        <v>42926</v>
      </c>
      <c r="FIB195" s="1128">
        <v>42926</v>
      </c>
      <c r="FIC195" s="1128">
        <v>42926</v>
      </c>
      <c r="FID195" s="1128">
        <v>42926</v>
      </c>
      <c r="FIE195" s="1128">
        <v>42926</v>
      </c>
      <c r="FIF195" s="1128">
        <v>42926</v>
      </c>
      <c r="FIG195" s="1128">
        <v>42926</v>
      </c>
      <c r="FIH195" s="1128">
        <v>42926</v>
      </c>
      <c r="FII195" s="1128">
        <v>42926</v>
      </c>
      <c r="FIJ195" s="1128">
        <v>42926</v>
      </c>
      <c r="FIK195" s="1128">
        <v>42926</v>
      </c>
      <c r="FIL195" s="1128">
        <v>42926</v>
      </c>
      <c r="FIM195" s="1128">
        <v>42926</v>
      </c>
      <c r="FIN195" s="1128">
        <v>42926</v>
      </c>
      <c r="FIO195" s="1128">
        <v>42926</v>
      </c>
      <c r="FIP195" s="1128">
        <v>42926</v>
      </c>
      <c r="FIQ195" s="1128">
        <v>42926</v>
      </c>
      <c r="FIR195" s="1128">
        <v>42926</v>
      </c>
      <c r="FIS195" s="1128">
        <v>42926</v>
      </c>
      <c r="FIT195" s="1128">
        <v>42926</v>
      </c>
      <c r="FIU195" s="1128">
        <v>42926</v>
      </c>
      <c r="FIV195" s="1128">
        <v>42926</v>
      </c>
      <c r="FIW195" s="1128">
        <v>42926</v>
      </c>
      <c r="FIX195" s="1128">
        <v>42926</v>
      </c>
      <c r="FIY195" s="1128">
        <v>42926</v>
      </c>
      <c r="FIZ195" s="1128">
        <v>42926</v>
      </c>
      <c r="FJA195" s="1128">
        <v>42926</v>
      </c>
      <c r="FJB195" s="1128">
        <v>42926</v>
      </c>
      <c r="FJC195" s="1128">
        <v>42926</v>
      </c>
      <c r="FJD195" s="1128">
        <v>42926</v>
      </c>
      <c r="FJE195" s="1128">
        <v>42926</v>
      </c>
      <c r="FJF195" s="1128">
        <v>42926</v>
      </c>
      <c r="FJG195" s="1128">
        <v>42926</v>
      </c>
      <c r="FJH195" s="1128">
        <v>42926</v>
      </c>
      <c r="FJI195" s="1128">
        <v>42926</v>
      </c>
      <c r="FJJ195" s="1128">
        <v>42926</v>
      </c>
      <c r="FJK195" s="1128">
        <v>42926</v>
      </c>
      <c r="FJL195" s="1128">
        <v>42926</v>
      </c>
      <c r="FJM195" s="1128">
        <v>42926</v>
      </c>
      <c r="FJN195" s="1128">
        <v>42926</v>
      </c>
      <c r="FJO195" s="1128">
        <v>42926</v>
      </c>
      <c r="FJP195" s="1128">
        <v>42926</v>
      </c>
      <c r="FJQ195" s="1128">
        <v>42926</v>
      </c>
      <c r="FJR195" s="1128">
        <v>42926</v>
      </c>
      <c r="FJS195" s="1128">
        <v>42926</v>
      </c>
      <c r="FJT195" s="1128">
        <v>42926</v>
      </c>
      <c r="FJU195" s="1128">
        <v>42926</v>
      </c>
      <c r="FJV195" s="1128">
        <v>42926</v>
      </c>
      <c r="FJW195" s="1128">
        <v>42926</v>
      </c>
      <c r="FJX195" s="1128">
        <v>42926</v>
      </c>
      <c r="FJY195" s="1128">
        <v>42926</v>
      </c>
      <c r="FJZ195" s="1128">
        <v>42926</v>
      </c>
      <c r="FKA195" s="1128">
        <v>42926</v>
      </c>
      <c r="FKB195" s="1128">
        <v>42926</v>
      </c>
      <c r="FKC195" s="1128">
        <v>42926</v>
      </c>
      <c r="FKD195" s="1128">
        <v>42926</v>
      </c>
      <c r="FKE195" s="1128">
        <v>42926</v>
      </c>
      <c r="FKF195" s="1128">
        <v>42926</v>
      </c>
      <c r="FKG195" s="1128">
        <v>42926</v>
      </c>
      <c r="FKH195" s="1128">
        <v>42926</v>
      </c>
      <c r="FKI195" s="1128">
        <v>42926</v>
      </c>
      <c r="FKJ195" s="1128">
        <v>42926</v>
      </c>
      <c r="FKK195" s="1128">
        <v>42926</v>
      </c>
      <c r="FKL195" s="1128">
        <v>42926</v>
      </c>
      <c r="FKM195" s="1128">
        <v>42926</v>
      </c>
      <c r="FKN195" s="1128">
        <v>42926</v>
      </c>
      <c r="FKO195" s="1128">
        <v>42926</v>
      </c>
      <c r="FKP195" s="1128">
        <v>42926</v>
      </c>
      <c r="FKQ195" s="1128">
        <v>42926</v>
      </c>
      <c r="FKR195" s="1128">
        <v>42926</v>
      </c>
      <c r="FKS195" s="1128">
        <v>42926</v>
      </c>
      <c r="FKT195" s="1128">
        <v>42926</v>
      </c>
      <c r="FKU195" s="1128">
        <v>42926</v>
      </c>
      <c r="FKV195" s="1128">
        <v>42926</v>
      </c>
      <c r="FKW195" s="1128">
        <v>42926</v>
      </c>
      <c r="FKX195" s="1128">
        <v>42926</v>
      </c>
      <c r="FKY195" s="1128">
        <v>42926</v>
      </c>
      <c r="FKZ195" s="1128">
        <v>42926</v>
      </c>
      <c r="FLA195" s="1128">
        <v>42926</v>
      </c>
      <c r="FLB195" s="1128">
        <v>42926</v>
      </c>
      <c r="FLC195" s="1128">
        <v>42926</v>
      </c>
      <c r="FLD195" s="1128">
        <v>42926</v>
      </c>
      <c r="FLE195" s="1128">
        <v>42926</v>
      </c>
      <c r="FLF195" s="1128">
        <v>42926</v>
      </c>
      <c r="FLG195" s="1128">
        <v>42926</v>
      </c>
      <c r="FLH195" s="1128">
        <v>42926</v>
      </c>
      <c r="FLI195" s="1128">
        <v>42926</v>
      </c>
      <c r="FLJ195" s="1128">
        <v>42926</v>
      </c>
      <c r="FLK195" s="1128">
        <v>42926</v>
      </c>
      <c r="FLL195" s="1128">
        <v>42926</v>
      </c>
      <c r="FLM195" s="1128">
        <v>42926</v>
      </c>
      <c r="FLN195" s="1128">
        <v>42926</v>
      </c>
      <c r="FLO195" s="1128">
        <v>42926</v>
      </c>
      <c r="FLP195" s="1128">
        <v>42926</v>
      </c>
      <c r="FLQ195" s="1128">
        <v>42926</v>
      </c>
      <c r="FLR195" s="1128">
        <v>42926</v>
      </c>
      <c r="FLS195" s="1128">
        <v>42926</v>
      </c>
      <c r="FLT195" s="1128">
        <v>42926</v>
      </c>
      <c r="FLU195" s="1128">
        <v>42926</v>
      </c>
      <c r="FLV195" s="1128">
        <v>42926</v>
      </c>
      <c r="FLW195" s="1128">
        <v>42926</v>
      </c>
      <c r="FLX195" s="1128">
        <v>42926</v>
      </c>
      <c r="FLY195" s="1128">
        <v>42926</v>
      </c>
      <c r="FLZ195" s="1128">
        <v>42926</v>
      </c>
      <c r="FMA195" s="1128">
        <v>42926</v>
      </c>
      <c r="FMB195" s="1128">
        <v>42926</v>
      </c>
      <c r="FMC195" s="1128">
        <v>42926</v>
      </c>
      <c r="FMD195" s="1128">
        <v>42926</v>
      </c>
      <c r="FME195" s="1128">
        <v>42926</v>
      </c>
      <c r="FMF195" s="1128">
        <v>42926</v>
      </c>
      <c r="FMG195" s="1128">
        <v>42926</v>
      </c>
      <c r="FMH195" s="1128">
        <v>42926</v>
      </c>
      <c r="FMI195" s="1128">
        <v>42926</v>
      </c>
      <c r="FMJ195" s="1128">
        <v>42926</v>
      </c>
      <c r="FMK195" s="1128">
        <v>42926</v>
      </c>
      <c r="FML195" s="1128">
        <v>42926</v>
      </c>
      <c r="FMM195" s="1128">
        <v>42926</v>
      </c>
      <c r="FMN195" s="1128">
        <v>42926</v>
      </c>
      <c r="FMO195" s="1128">
        <v>42926</v>
      </c>
      <c r="FMP195" s="1128">
        <v>42926</v>
      </c>
      <c r="FMQ195" s="1128">
        <v>42926</v>
      </c>
      <c r="FMR195" s="1128">
        <v>42926</v>
      </c>
      <c r="FMS195" s="1128">
        <v>42926</v>
      </c>
      <c r="FMT195" s="1128">
        <v>42926</v>
      </c>
      <c r="FMU195" s="1128">
        <v>42926</v>
      </c>
      <c r="FMV195" s="1128">
        <v>42926</v>
      </c>
      <c r="FMW195" s="1128">
        <v>42926</v>
      </c>
      <c r="FMX195" s="1128">
        <v>42926</v>
      </c>
      <c r="FMY195" s="1128">
        <v>42926</v>
      </c>
      <c r="FMZ195" s="1128">
        <v>42926</v>
      </c>
      <c r="FNA195" s="1128">
        <v>42926</v>
      </c>
      <c r="FNB195" s="1128">
        <v>42926</v>
      </c>
      <c r="FNC195" s="1128">
        <v>42926</v>
      </c>
      <c r="FND195" s="1128">
        <v>42926</v>
      </c>
      <c r="FNE195" s="1128">
        <v>42926</v>
      </c>
      <c r="FNF195" s="1128">
        <v>42926</v>
      </c>
      <c r="FNG195" s="1128">
        <v>42926</v>
      </c>
      <c r="FNH195" s="1128">
        <v>42926</v>
      </c>
      <c r="FNI195" s="1128">
        <v>42926</v>
      </c>
      <c r="FNJ195" s="1128">
        <v>42926</v>
      </c>
      <c r="FNK195" s="1128">
        <v>42926</v>
      </c>
      <c r="FNL195" s="1128">
        <v>42926</v>
      </c>
      <c r="FNM195" s="1128">
        <v>42926</v>
      </c>
      <c r="FNN195" s="1128">
        <v>42926</v>
      </c>
      <c r="FNO195" s="1128">
        <v>42926</v>
      </c>
      <c r="FNP195" s="1128">
        <v>42926</v>
      </c>
      <c r="FNQ195" s="1128">
        <v>42926</v>
      </c>
      <c r="FNR195" s="1128">
        <v>42926</v>
      </c>
      <c r="FNS195" s="1128">
        <v>42926</v>
      </c>
      <c r="FNT195" s="1128">
        <v>42926</v>
      </c>
      <c r="FNU195" s="1128">
        <v>42926</v>
      </c>
      <c r="FNV195" s="1128">
        <v>42926</v>
      </c>
      <c r="FNW195" s="1128">
        <v>42926</v>
      </c>
      <c r="FNX195" s="1128">
        <v>42926</v>
      </c>
      <c r="FNY195" s="1128">
        <v>42926</v>
      </c>
      <c r="FNZ195" s="1128">
        <v>42926</v>
      </c>
      <c r="FOA195" s="1128">
        <v>42926</v>
      </c>
      <c r="FOB195" s="1128">
        <v>42926</v>
      </c>
      <c r="FOC195" s="1128">
        <v>42926</v>
      </c>
      <c r="FOD195" s="1128">
        <v>42926</v>
      </c>
      <c r="FOE195" s="1128">
        <v>42926</v>
      </c>
      <c r="FOF195" s="1128">
        <v>42926</v>
      </c>
      <c r="FOG195" s="1128">
        <v>42926</v>
      </c>
      <c r="FOH195" s="1128">
        <v>42926</v>
      </c>
      <c r="FOI195" s="1128">
        <v>42926</v>
      </c>
      <c r="FOJ195" s="1128">
        <v>42926</v>
      </c>
      <c r="FOK195" s="1128">
        <v>42926</v>
      </c>
      <c r="FOL195" s="1128">
        <v>42926</v>
      </c>
      <c r="FOM195" s="1128">
        <v>42926</v>
      </c>
      <c r="FON195" s="1128">
        <v>42926</v>
      </c>
      <c r="FOO195" s="1128">
        <v>42926</v>
      </c>
      <c r="FOP195" s="1128">
        <v>42926</v>
      </c>
      <c r="FOQ195" s="1128">
        <v>42926</v>
      </c>
      <c r="FOR195" s="1128">
        <v>42926</v>
      </c>
      <c r="FOS195" s="1128">
        <v>42926</v>
      </c>
      <c r="FOT195" s="1128">
        <v>42926</v>
      </c>
      <c r="FOU195" s="1128">
        <v>42926</v>
      </c>
      <c r="FOV195" s="1128">
        <v>42926</v>
      </c>
      <c r="FOW195" s="1128">
        <v>42926</v>
      </c>
      <c r="FOX195" s="1128">
        <v>42926</v>
      </c>
      <c r="FOY195" s="1128">
        <v>42926</v>
      </c>
      <c r="FOZ195" s="1128">
        <v>42926</v>
      </c>
      <c r="FPA195" s="1128">
        <v>42926</v>
      </c>
      <c r="FPB195" s="1128">
        <v>42926</v>
      </c>
      <c r="FPC195" s="1128">
        <v>42926</v>
      </c>
      <c r="FPD195" s="1128">
        <v>42926</v>
      </c>
      <c r="FPE195" s="1128">
        <v>42926</v>
      </c>
      <c r="FPF195" s="1128">
        <v>42926</v>
      </c>
      <c r="FPG195" s="1128">
        <v>42926</v>
      </c>
      <c r="FPH195" s="1128">
        <v>42926</v>
      </c>
      <c r="FPI195" s="1128">
        <v>42926</v>
      </c>
      <c r="FPJ195" s="1128">
        <v>42926</v>
      </c>
      <c r="FPK195" s="1128">
        <v>42926</v>
      </c>
      <c r="FPL195" s="1128">
        <v>42926</v>
      </c>
      <c r="FPM195" s="1128">
        <v>42926</v>
      </c>
      <c r="FPN195" s="1128">
        <v>42926</v>
      </c>
      <c r="FPO195" s="1128">
        <v>42926</v>
      </c>
      <c r="FPP195" s="1128">
        <v>42926</v>
      </c>
      <c r="FPQ195" s="1128">
        <v>42926</v>
      </c>
      <c r="FPR195" s="1128">
        <v>42926</v>
      </c>
      <c r="FPS195" s="1128">
        <v>42926</v>
      </c>
      <c r="FPT195" s="1128">
        <v>42926</v>
      </c>
      <c r="FPU195" s="1128">
        <v>42926</v>
      </c>
      <c r="FPV195" s="1128">
        <v>42926</v>
      </c>
      <c r="FPW195" s="1128">
        <v>42926</v>
      </c>
      <c r="FPX195" s="1128">
        <v>42926</v>
      </c>
      <c r="FPY195" s="1128">
        <v>42926</v>
      </c>
      <c r="FPZ195" s="1128">
        <v>42926</v>
      </c>
      <c r="FQA195" s="1128">
        <v>42926</v>
      </c>
      <c r="FQB195" s="1128">
        <v>42926</v>
      </c>
      <c r="FQC195" s="1128">
        <v>42926</v>
      </c>
      <c r="FQD195" s="1128">
        <v>42926</v>
      </c>
      <c r="FQE195" s="1128">
        <v>42926</v>
      </c>
      <c r="FQF195" s="1128">
        <v>42926</v>
      </c>
      <c r="FQG195" s="1128">
        <v>42926</v>
      </c>
      <c r="FQH195" s="1128">
        <v>42926</v>
      </c>
      <c r="FQI195" s="1128">
        <v>42926</v>
      </c>
      <c r="FQJ195" s="1128">
        <v>42926</v>
      </c>
      <c r="FQK195" s="1128">
        <v>42926</v>
      </c>
      <c r="FQL195" s="1128">
        <v>42926</v>
      </c>
      <c r="FQM195" s="1128">
        <v>42926</v>
      </c>
      <c r="FQN195" s="1128">
        <v>42926</v>
      </c>
      <c r="FQO195" s="1128">
        <v>42926</v>
      </c>
      <c r="FQP195" s="1128">
        <v>42926</v>
      </c>
      <c r="FQQ195" s="1128">
        <v>42926</v>
      </c>
      <c r="FQR195" s="1128">
        <v>42926</v>
      </c>
      <c r="FQS195" s="1128">
        <v>42926</v>
      </c>
      <c r="FQT195" s="1128">
        <v>42926</v>
      </c>
      <c r="FQU195" s="1128">
        <v>42926</v>
      </c>
      <c r="FQV195" s="1128">
        <v>42926</v>
      </c>
      <c r="FQW195" s="1128">
        <v>42926</v>
      </c>
      <c r="FQX195" s="1128">
        <v>42926</v>
      </c>
      <c r="FQY195" s="1128">
        <v>42926</v>
      </c>
      <c r="FQZ195" s="1128">
        <v>42926</v>
      </c>
      <c r="FRA195" s="1128">
        <v>42926</v>
      </c>
      <c r="FRB195" s="1128">
        <v>42926</v>
      </c>
      <c r="FRC195" s="1128">
        <v>42926</v>
      </c>
      <c r="FRD195" s="1128">
        <v>42926</v>
      </c>
      <c r="FRE195" s="1128">
        <v>42926</v>
      </c>
      <c r="FRF195" s="1128">
        <v>42926</v>
      </c>
      <c r="FRG195" s="1128">
        <v>42926</v>
      </c>
      <c r="FRH195" s="1128">
        <v>42926</v>
      </c>
      <c r="FRI195" s="1128">
        <v>42926</v>
      </c>
      <c r="FRJ195" s="1128">
        <v>42926</v>
      </c>
      <c r="FRK195" s="1128">
        <v>42926</v>
      </c>
      <c r="FRL195" s="1128">
        <v>42926</v>
      </c>
      <c r="FRM195" s="1128">
        <v>42926</v>
      </c>
      <c r="FRN195" s="1128">
        <v>42926</v>
      </c>
      <c r="FRO195" s="1128">
        <v>42926</v>
      </c>
      <c r="FRP195" s="1128">
        <v>42926</v>
      </c>
      <c r="FRQ195" s="1128">
        <v>42926</v>
      </c>
      <c r="FRR195" s="1128">
        <v>42926</v>
      </c>
      <c r="FRS195" s="1128">
        <v>42926</v>
      </c>
      <c r="FRT195" s="1128">
        <v>42926</v>
      </c>
      <c r="FRU195" s="1128">
        <v>42926</v>
      </c>
      <c r="FRV195" s="1128">
        <v>42926</v>
      </c>
      <c r="FRW195" s="1128">
        <v>42926</v>
      </c>
      <c r="FRX195" s="1128">
        <v>42926</v>
      </c>
      <c r="FRY195" s="1128">
        <v>42926</v>
      </c>
      <c r="FRZ195" s="1128">
        <v>42926</v>
      </c>
      <c r="FSA195" s="1128">
        <v>42926</v>
      </c>
      <c r="FSB195" s="1128">
        <v>42926</v>
      </c>
      <c r="FSC195" s="1128">
        <v>42926</v>
      </c>
      <c r="FSD195" s="1128">
        <v>42926</v>
      </c>
      <c r="FSE195" s="1128">
        <v>42926</v>
      </c>
      <c r="FSF195" s="1128">
        <v>42926</v>
      </c>
      <c r="FSG195" s="1128">
        <v>42926</v>
      </c>
      <c r="FSH195" s="1128">
        <v>42926</v>
      </c>
      <c r="FSI195" s="1128">
        <v>42926</v>
      </c>
      <c r="FSJ195" s="1128">
        <v>42926</v>
      </c>
      <c r="FSK195" s="1128">
        <v>42926</v>
      </c>
      <c r="FSL195" s="1128">
        <v>42926</v>
      </c>
      <c r="FSM195" s="1128">
        <v>42926</v>
      </c>
      <c r="FSN195" s="1128">
        <v>42926</v>
      </c>
      <c r="FSO195" s="1128">
        <v>42926</v>
      </c>
      <c r="FSP195" s="1128">
        <v>42926</v>
      </c>
      <c r="FSQ195" s="1128">
        <v>42926</v>
      </c>
      <c r="FSR195" s="1128">
        <v>42926</v>
      </c>
      <c r="FSS195" s="1128">
        <v>42926</v>
      </c>
      <c r="FST195" s="1128">
        <v>42926</v>
      </c>
      <c r="FSU195" s="1128">
        <v>42926</v>
      </c>
      <c r="FSV195" s="1128">
        <v>42926</v>
      </c>
      <c r="FSW195" s="1128">
        <v>42926</v>
      </c>
      <c r="FSX195" s="1128">
        <v>42926</v>
      </c>
      <c r="FSY195" s="1128">
        <v>42926</v>
      </c>
      <c r="FSZ195" s="1128">
        <v>42926</v>
      </c>
      <c r="FTA195" s="1128">
        <v>42926</v>
      </c>
      <c r="FTB195" s="1128">
        <v>42926</v>
      </c>
      <c r="FTC195" s="1128">
        <v>42926</v>
      </c>
      <c r="FTD195" s="1128">
        <v>42926</v>
      </c>
      <c r="FTE195" s="1128">
        <v>42926</v>
      </c>
      <c r="FTF195" s="1128">
        <v>42926</v>
      </c>
      <c r="FTG195" s="1128">
        <v>42926</v>
      </c>
      <c r="FTH195" s="1128">
        <v>42926</v>
      </c>
      <c r="FTI195" s="1128">
        <v>42926</v>
      </c>
      <c r="FTJ195" s="1128">
        <v>42926</v>
      </c>
      <c r="FTK195" s="1128">
        <v>42926</v>
      </c>
      <c r="FTL195" s="1128">
        <v>42926</v>
      </c>
      <c r="FTM195" s="1128">
        <v>42926</v>
      </c>
      <c r="FTN195" s="1128">
        <v>42926</v>
      </c>
      <c r="FTO195" s="1128">
        <v>42926</v>
      </c>
      <c r="FTP195" s="1128">
        <v>42926</v>
      </c>
      <c r="FTQ195" s="1128">
        <v>42926</v>
      </c>
      <c r="FTR195" s="1128">
        <v>42926</v>
      </c>
      <c r="FTS195" s="1128">
        <v>42926</v>
      </c>
      <c r="FTT195" s="1128">
        <v>42926</v>
      </c>
      <c r="FTU195" s="1128">
        <v>42926</v>
      </c>
      <c r="FTV195" s="1128">
        <v>42926</v>
      </c>
      <c r="FTW195" s="1128">
        <v>42926</v>
      </c>
      <c r="FTX195" s="1128">
        <v>42926</v>
      </c>
      <c r="FTY195" s="1128">
        <v>42926</v>
      </c>
      <c r="FTZ195" s="1128">
        <v>42926</v>
      </c>
      <c r="FUA195" s="1128">
        <v>42926</v>
      </c>
      <c r="FUB195" s="1128">
        <v>42926</v>
      </c>
      <c r="FUC195" s="1128">
        <v>42926</v>
      </c>
      <c r="FUD195" s="1128">
        <v>42926</v>
      </c>
      <c r="FUE195" s="1128">
        <v>42926</v>
      </c>
      <c r="FUF195" s="1128">
        <v>42926</v>
      </c>
      <c r="FUG195" s="1128">
        <v>42926</v>
      </c>
      <c r="FUH195" s="1128">
        <v>42926</v>
      </c>
      <c r="FUI195" s="1128">
        <v>42926</v>
      </c>
      <c r="FUJ195" s="1128">
        <v>42926</v>
      </c>
      <c r="FUK195" s="1128">
        <v>42926</v>
      </c>
      <c r="FUL195" s="1128">
        <v>42926</v>
      </c>
      <c r="FUM195" s="1128">
        <v>42926</v>
      </c>
      <c r="FUN195" s="1128">
        <v>42926</v>
      </c>
      <c r="FUO195" s="1128">
        <v>42926</v>
      </c>
      <c r="FUP195" s="1128">
        <v>42926</v>
      </c>
      <c r="FUQ195" s="1128">
        <v>42926</v>
      </c>
      <c r="FUR195" s="1128">
        <v>42926</v>
      </c>
      <c r="FUS195" s="1128">
        <v>42926</v>
      </c>
      <c r="FUT195" s="1128">
        <v>42926</v>
      </c>
      <c r="FUU195" s="1128">
        <v>42926</v>
      </c>
      <c r="FUV195" s="1128">
        <v>42926</v>
      </c>
      <c r="FUW195" s="1128">
        <v>42926</v>
      </c>
      <c r="FUX195" s="1128">
        <v>42926</v>
      </c>
      <c r="FUY195" s="1128">
        <v>42926</v>
      </c>
      <c r="FUZ195" s="1128">
        <v>42926</v>
      </c>
      <c r="FVA195" s="1128">
        <v>42926</v>
      </c>
      <c r="FVB195" s="1128">
        <v>42926</v>
      </c>
      <c r="FVC195" s="1128">
        <v>42926</v>
      </c>
      <c r="FVD195" s="1128">
        <v>42926</v>
      </c>
      <c r="FVE195" s="1128">
        <v>42926</v>
      </c>
      <c r="FVF195" s="1128">
        <v>42926</v>
      </c>
      <c r="FVG195" s="1128">
        <v>42926</v>
      </c>
      <c r="FVH195" s="1128">
        <v>42926</v>
      </c>
      <c r="FVI195" s="1128">
        <v>42926</v>
      </c>
      <c r="FVJ195" s="1128">
        <v>42926</v>
      </c>
      <c r="FVK195" s="1128">
        <v>42926</v>
      </c>
      <c r="FVL195" s="1128">
        <v>42926</v>
      </c>
      <c r="FVM195" s="1128">
        <v>42926</v>
      </c>
      <c r="FVN195" s="1128">
        <v>42926</v>
      </c>
      <c r="FVO195" s="1128">
        <v>42926</v>
      </c>
      <c r="FVP195" s="1128">
        <v>42926</v>
      </c>
      <c r="FVQ195" s="1128">
        <v>42926</v>
      </c>
      <c r="FVR195" s="1128">
        <v>42926</v>
      </c>
      <c r="FVS195" s="1128">
        <v>42926</v>
      </c>
      <c r="FVT195" s="1128">
        <v>42926</v>
      </c>
      <c r="FVU195" s="1128">
        <v>42926</v>
      </c>
      <c r="FVV195" s="1128">
        <v>42926</v>
      </c>
      <c r="FVW195" s="1128">
        <v>42926</v>
      </c>
      <c r="FVX195" s="1128">
        <v>42926</v>
      </c>
      <c r="FVY195" s="1128">
        <v>42926</v>
      </c>
      <c r="FVZ195" s="1128">
        <v>42926</v>
      </c>
      <c r="FWA195" s="1128">
        <v>42926</v>
      </c>
      <c r="FWB195" s="1128">
        <v>42926</v>
      </c>
      <c r="FWC195" s="1128">
        <v>42926</v>
      </c>
      <c r="FWD195" s="1128">
        <v>42926</v>
      </c>
      <c r="FWE195" s="1128">
        <v>42926</v>
      </c>
      <c r="FWF195" s="1128">
        <v>42926</v>
      </c>
      <c r="FWG195" s="1128">
        <v>42926</v>
      </c>
      <c r="FWH195" s="1128">
        <v>42926</v>
      </c>
      <c r="FWI195" s="1128">
        <v>42926</v>
      </c>
      <c r="FWJ195" s="1128">
        <v>42926</v>
      </c>
      <c r="FWK195" s="1128">
        <v>42926</v>
      </c>
      <c r="FWL195" s="1128">
        <v>42926</v>
      </c>
      <c r="FWM195" s="1128">
        <v>42926</v>
      </c>
      <c r="FWN195" s="1128">
        <v>42926</v>
      </c>
      <c r="FWO195" s="1128">
        <v>42926</v>
      </c>
      <c r="FWP195" s="1128">
        <v>42926</v>
      </c>
      <c r="FWQ195" s="1128">
        <v>42926</v>
      </c>
      <c r="FWR195" s="1128">
        <v>42926</v>
      </c>
      <c r="FWS195" s="1128">
        <v>42926</v>
      </c>
      <c r="FWT195" s="1128">
        <v>42926</v>
      </c>
      <c r="FWU195" s="1128">
        <v>42926</v>
      </c>
      <c r="FWV195" s="1128">
        <v>42926</v>
      </c>
      <c r="FWW195" s="1128">
        <v>42926</v>
      </c>
      <c r="FWX195" s="1128">
        <v>42926</v>
      </c>
      <c r="FWY195" s="1128">
        <v>42926</v>
      </c>
      <c r="FWZ195" s="1128">
        <v>42926</v>
      </c>
      <c r="FXA195" s="1128">
        <v>42926</v>
      </c>
      <c r="FXB195" s="1128">
        <v>42926</v>
      </c>
      <c r="FXC195" s="1128">
        <v>42926</v>
      </c>
      <c r="FXD195" s="1128">
        <v>42926</v>
      </c>
      <c r="FXE195" s="1128">
        <v>42926</v>
      </c>
      <c r="FXF195" s="1128">
        <v>42926</v>
      </c>
      <c r="FXG195" s="1128">
        <v>42926</v>
      </c>
      <c r="FXH195" s="1128">
        <v>42926</v>
      </c>
      <c r="FXI195" s="1128">
        <v>42926</v>
      </c>
      <c r="FXJ195" s="1128">
        <v>42926</v>
      </c>
      <c r="FXK195" s="1128">
        <v>42926</v>
      </c>
      <c r="FXL195" s="1128">
        <v>42926</v>
      </c>
      <c r="FXM195" s="1128">
        <v>42926</v>
      </c>
      <c r="FXN195" s="1128">
        <v>42926</v>
      </c>
      <c r="FXO195" s="1128">
        <v>42926</v>
      </c>
      <c r="FXP195" s="1128">
        <v>42926</v>
      </c>
      <c r="FXQ195" s="1128">
        <v>42926</v>
      </c>
      <c r="FXR195" s="1128">
        <v>42926</v>
      </c>
      <c r="FXS195" s="1128">
        <v>42926</v>
      </c>
      <c r="FXT195" s="1128">
        <v>42926</v>
      </c>
      <c r="FXU195" s="1128">
        <v>42926</v>
      </c>
      <c r="FXV195" s="1128">
        <v>42926</v>
      </c>
      <c r="FXW195" s="1128">
        <v>42926</v>
      </c>
      <c r="FXX195" s="1128">
        <v>42926</v>
      </c>
      <c r="FXY195" s="1128">
        <v>42926</v>
      </c>
      <c r="FXZ195" s="1128">
        <v>42926</v>
      </c>
      <c r="FYA195" s="1128">
        <v>42926</v>
      </c>
      <c r="FYB195" s="1128">
        <v>42926</v>
      </c>
      <c r="FYC195" s="1128">
        <v>42926</v>
      </c>
      <c r="FYD195" s="1128">
        <v>42926</v>
      </c>
      <c r="FYE195" s="1128">
        <v>42926</v>
      </c>
      <c r="FYF195" s="1128">
        <v>42926</v>
      </c>
      <c r="FYG195" s="1128">
        <v>42926</v>
      </c>
      <c r="FYH195" s="1128">
        <v>42926</v>
      </c>
      <c r="FYI195" s="1128">
        <v>42926</v>
      </c>
      <c r="FYJ195" s="1128">
        <v>42926</v>
      </c>
      <c r="FYK195" s="1128">
        <v>42926</v>
      </c>
      <c r="FYL195" s="1128">
        <v>42926</v>
      </c>
      <c r="FYM195" s="1128">
        <v>42926</v>
      </c>
      <c r="FYN195" s="1128">
        <v>42926</v>
      </c>
      <c r="FYO195" s="1128">
        <v>42926</v>
      </c>
      <c r="FYP195" s="1128">
        <v>42926</v>
      </c>
      <c r="FYQ195" s="1128">
        <v>42926</v>
      </c>
      <c r="FYR195" s="1128">
        <v>42926</v>
      </c>
      <c r="FYS195" s="1128">
        <v>42926</v>
      </c>
      <c r="FYT195" s="1128">
        <v>42926</v>
      </c>
      <c r="FYU195" s="1128">
        <v>42926</v>
      </c>
      <c r="FYV195" s="1128">
        <v>42926</v>
      </c>
      <c r="FYW195" s="1128">
        <v>42926</v>
      </c>
      <c r="FYX195" s="1128">
        <v>42926</v>
      </c>
      <c r="FYY195" s="1128">
        <v>42926</v>
      </c>
      <c r="FYZ195" s="1128">
        <v>42926</v>
      </c>
      <c r="FZA195" s="1128">
        <v>42926</v>
      </c>
      <c r="FZB195" s="1128">
        <v>42926</v>
      </c>
      <c r="FZC195" s="1128">
        <v>42926</v>
      </c>
      <c r="FZD195" s="1128">
        <v>42926</v>
      </c>
      <c r="FZE195" s="1128">
        <v>42926</v>
      </c>
      <c r="FZF195" s="1128">
        <v>42926</v>
      </c>
      <c r="FZG195" s="1128">
        <v>42926</v>
      </c>
      <c r="FZH195" s="1128">
        <v>42926</v>
      </c>
      <c r="FZI195" s="1128">
        <v>42926</v>
      </c>
      <c r="FZJ195" s="1128">
        <v>42926</v>
      </c>
      <c r="FZK195" s="1128">
        <v>42926</v>
      </c>
      <c r="FZL195" s="1128">
        <v>42926</v>
      </c>
      <c r="FZM195" s="1128">
        <v>42926</v>
      </c>
      <c r="FZN195" s="1128">
        <v>42926</v>
      </c>
      <c r="FZO195" s="1128">
        <v>42926</v>
      </c>
      <c r="FZP195" s="1128">
        <v>42926</v>
      </c>
      <c r="FZQ195" s="1128">
        <v>42926</v>
      </c>
      <c r="FZR195" s="1128">
        <v>42926</v>
      </c>
      <c r="FZS195" s="1128">
        <v>42926</v>
      </c>
      <c r="FZT195" s="1128">
        <v>42926</v>
      </c>
      <c r="FZU195" s="1128">
        <v>42926</v>
      </c>
      <c r="FZV195" s="1128">
        <v>42926</v>
      </c>
      <c r="FZW195" s="1128">
        <v>42926</v>
      </c>
      <c r="FZX195" s="1128">
        <v>42926</v>
      </c>
      <c r="FZY195" s="1128">
        <v>42926</v>
      </c>
      <c r="FZZ195" s="1128">
        <v>42926</v>
      </c>
      <c r="GAA195" s="1128">
        <v>42926</v>
      </c>
      <c r="GAB195" s="1128">
        <v>42926</v>
      </c>
      <c r="GAC195" s="1128">
        <v>42926</v>
      </c>
      <c r="GAD195" s="1128">
        <v>42926</v>
      </c>
      <c r="GAE195" s="1128">
        <v>42926</v>
      </c>
      <c r="GAF195" s="1128">
        <v>42926</v>
      </c>
      <c r="GAG195" s="1128">
        <v>42926</v>
      </c>
      <c r="GAH195" s="1128">
        <v>42926</v>
      </c>
      <c r="GAI195" s="1128">
        <v>42926</v>
      </c>
      <c r="GAJ195" s="1128">
        <v>42926</v>
      </c>
      <c r="GAK195" s="1128">
        <v>42926</v>
      </c>
      <c r="GAL195" s="1128">
        <v>42926</v>
      </c>
      <c r="GAM195" s="1128">
        <v>42926</v>
      </c>
      <c r="GAN195" s="1128">
        <v>42926</v>
      </c>
      <c r="GAO195" s="1128">
        <v>42926</v>
      </c>
      <c r="GAP195" s="1128">
        <v>42926</v>
      </c>
      <c r="GAQ195" s="1128">
        <v>42926</v>
      </c>
      <c r="GAR195" s="1128">
        <v>42926</v>
      </c>
      <c r="GAS195" s="1128">
        <v>42926</v>
      </c>
      <c r="GAT195" s="1128">
        <v>42926</v>
      </c>
      <c r="GAU195" s="1128">
        <v>42926</v>
      </c>
      <c r="GAV195" s="1128">
        <v>42926</v>
      </c>
      <c r="GAW195" s="1128">
        <v>42926</v>
      </c>
      <c r="GAX195" s="1128">
        <v>42926</v>
      </c>
      <c r="GAY195" s="1128">
        <v>42926</v>
      </c>
      <c r="GAZ195" s="1128">
        <v>42926</v>
      </c>
      <c r="GBA195" s="1128">
        <v>42926</v>
      </c>
      <c r="GBB195" s="1128">
        <v>42926</v>
      </c>
      <c r="GBC195" s="1128">
        <v>42926</v>
      </c>
      <c r="GBD195" s="1128">
        <v>42926</v>
      </c>
      <c r="GBE195" s="1128">
        <v>42926</v>
      </c>
      <c r="GBF195" s="1128">
        <v>42926</v>
      </c>
      <c r="GBG195" s="1128">
        <v>42926</v>
      </c>
      <c r="GBH195" s="1128">
        <v>42926</v>
      </c>
      <c r="GBI195" s="1128">
        <v>42926</v>
      </c>
      <c r="GBJ195" s="1128">
        <v>42926</v>
      </c>
      <c r="GBK195" s="1128">
        <v>42926</v>
      </c>
      <c r="GBL195" s="1128">
        <v>42926</v>
      </c>
      <c r="GBM195" s="1128">
        <v>42926</v>
      </c>
      <c r="GBN195" s="1128">
        <v>42926</v>
      </c>
      <c r="GBO195" s="1128">
        <v>42926</v>
      </c>
      <c r="GBP195" s="1128">
        <v>42926</v>
      </c>
      <c r="GBQ195" s="1128">
        <v>42926</v>
      </c>
      <c r="GBR195" s="1128">
        <v>42926</v>
      </c>
      <c r="GBS195" s="1128">
        <v>42926</v>
      </c>
      <c r="GBT195" s="1128">
        <v>42926</v>
      </c>
      <c r="GBU195" s="1128">
        <v>42926</v>
      </c>
      <c r="GBV195" s="1128">
        <v>42926</v>
      </c>
      <c r="GBW195" s="1128">
        <v>42926</v>
      </c>
      <c r="GBX195" s="1128">
        <v>42926</v>
      </c>
      <c r="GBY195" s="1128">
        <v>42926</v>
      </c>
      <c r="GBZ195" s="1128">
        <v>42926</v>
      </c>
      <c r="GCA195" s="1128">
        <v>42926</v>
      </c>
      <c r="GCB195" s="1128">
        <v>42926</v>
      </c>
      <c r="GCC195" s="1128">
        <v>42926</v>
      </c>
      <c r="GCD195" s="1128">
        <v>42926</v>
      </c>
      <c r="GCE195" s="1128">
        <v>42926</v>
      </c>
      <c r="GCF195" s="1128">
        <v>42926</v>
      </c>
      <c r="GCG195" s="1128">
        <v>42926</v>
      </c>
      <c r="GCH195" s="1128">
        <v>42926</v>
      </c>
      <c r="GCI195" s="1128">
        <v>42926</v>
      </c>
      <c r="GCJ195" s="1128">
        <v>42926</v>
      </c>
      <c r="GCK195" s="1128">
        <v>42926</v>
      </c>
      <c r="GCL195" s="1128">
        <v>42926</v>
      </c>
      <c r="GCM195" s="1128">
        <v>42926</v>
      </c>
      <c r="GCN195" s="1128">
        <v>42926</v>
      </c>
      <c r="GCO195" s="1128">
        <v>42926</v>
      </c>
      <c r="GCP195" s="1128">
        <v>42926</v>
      </c>
      <c r="GCQ195" s="1128">
        <v>42926</v>
      </c>
      <c r="GCR195" s="1128">
        <v>42926</v>
      </c>
      <c r="GCS195" s="1128">
        <v>42926</v>
      </c>
      <c r="GCT195" s="1128">
        <v>42926</v>
      </c>
      <c r="GCU195" s="1128">
        <v>42926</v>
      </c>
      <c r="GCV195" s="1128">
        <v>42926</v>
      </c>
      <c r="GCW195" s="1128">
        <v>42926</v>
      </c>
      <c r="GCX195" s="1128">
        <v>42926</v>
      </c>
      <c r="GCY195" s="1128">
        <v>42926</v>
      </c>
      <c r="GCZ195" s="1128">
        <v>42926</v>
      </c>
      <c r="GDA195" s="1128">
        <v>42926</v>
      </c>
      <c r="GDB195" s="1128">
        <v>42926</v>
      </c>
      <c r="GDC195" s="1128">
        <v>42926</v>
      </c>
      <c r="GDD195" s="1128">
        <v>42926</v>
      </c>
      <c r="GDE195" s="1128">
        <v>42926</v>
      </c>
      <c r="GDF195" s="1128">
        <v>42926</v>
      </c>
      <c r="GDG195" s="1128">
        <v>42926</v>
      </c>
      <c r="GDH195" s="1128">
        <v>42926</v>
      </c>
      <c r="GDI195" s="1128">
        <v>42926</v>
      </c>
      <c r="GDJ195" s="1128">
        <v>42926</v>
      </c>
      <c r="GDK195" s="1128">
        <v>42926</v>
      </c>
      <c r="GDL195" s="1128">
        <v>42926</v>
      </c>
      <c r="GDM195" s="1128">
        <v>42926</v>
      </c>
      <c r="GDN195" s="1128">
        <v>42926</v>
      </c>
      <c r="GDO195" s="1128">
        <v>42926</v>
      </c>
      <c r="GDP195" s="1128">
        <v>42926</v>
      </c>
      <c r="GDQ195" s="1128">
        <v>42926</v>
      </c>
      <c r="GDR195" s="1128">
        <v>42926</v>
      </c>
      <c r="GDS195" s="1128">
        <v>42926</v>
      </c>
      <c r="GDT195" s="1128">
        <v>42926</v>
      </c>
      <c r="GDU195" s="1128">
        <v>42926</v>
      </c>
      <c r="GDV195" s="1128">
        <v>42926</v>
      </c>
      <c r="GDW195" s="1128">
        <v>42926</v>
      </c>
      <c r="GDX195" s="1128">
        <v>42926</v>
      </c>
      <c r="GDY195" s="1128">
        <v>42926</v>
      </c>
      <c r="GDZ195" s="1128">
        <v>42926</v>
      </c>
      <c r="GEA195" s="1128">
        <v>42926</v>
      </c>
      <c r="GEB195" s="1128">
        <v>42926</v>
      </c>
      <c r="GEC195" s="1128">
        <v>42926</v>
      </c>
      <c r="GED195" s="1128">
        <v>42926</v>
      </c>
      <c r="GEE195" s="1128">
        <v>42926</v>
      </c>
      <c r="GEF195" s="1128">
        <v>42926</v>
      </c>
      <c r="GEG195" s="1128">
        <v>42926</v>
      </c>
      <c r="GEH195" s="1128">
        <v>42926</v>
      </c>
      <c r="GEI195" s="1128">
        <v>42926</v>
      </c>
      <c r="GEJ195" s="1128">
        <v>42926</v>
      </c>
      <c r="GEK195" s="1128">
        <v>42926</v>
      </c>
      <c r="GEL195" s="1128">
        <v>42926</v>
      </c>
      <c r="GEM195" s="1128">
        <v>42926</v>
      </c>
      <c r="GEN195" s="1128">
        <v>42926</v>
      </c>
      <c r="GEO195" s="1128">
        <v>42926</v>
      </c>
      <c r="GEP195" s="1128">
        <v>42926</v>
      </c>
      <c r="GEQ195" s="1128">
        <v>42926</v>
      </c>
      <c r="GER195" s="1128">
        <v>42926</v>
      </c>
      <c r="GES195" s="1128">
        <v>42926</v>
      </c>
      <c r="GET195" s="1128">
        <v>42926</v>
      </c>
      <c r="GEU195" s="1128">
        <v>42926</v>
      </c>
      <c r="GEV195" s="1128">
        <v>42926</v>
      </c>
      <c r="GEW195" s="1128">
        <v>42926</v>
      </c>
      <c r="GEX195" s="1128">
        <v>42926</v>
      </c>
      <c r="GEY195" s="1128">
        <v>42926</v>
      </c>
      <c r="GEZ195" s="1128">
        <v>42926</v>
      </c>
      <c r="GFA195" s="1128">
        <v>42926</v>
      </c>
      <c r="GFB195" s="1128">
        <v>42926</v>
      </c>
      <c r="GFC195" s="1128">
        <v>42926</v>
      </c>
      <c r="GFD195" s="1128">
        <v>42926</v>
      </c>
      <c r="GFE195" s="1128">
        <v>42926</v>
      </c>
      <c r="GFF195" s="1128">
        <v>42926</v>
      </c>
      <c r="GFG195" s="1128">
        <v>42926</v>
      </c>
      <c r="GFH195" s="1128">
        <v>42926</v>
      </c>
      <c r="GFI195" s="1128">
        <v>42926</v>
      </c>
      <c r="GFJ195" s="1128">
        <v>42926</v>
      </c>
      <c r="GFK195" s="1128">
        <v>42926</v>
      </c>
      <c r="GFL195" s="1128">
        <v>42926</v>
      </c>
      <c r="GFM195" s="1128">
        <v>42926</v>
      </c>
      <c r="GFN195" s="1128">
        <v>42926</v>
      </c>
      <c r="GFO195" s="1128">
        <v>42926</v>
      </c>
      <c r="GFP195" s="1128">
        <v>42926</v>
      </c>
      <c r="GFQ195" s="1128">
        <v>42926</v>
      </c>
      <c r="GFR195" s="1128">
        <v>42926</v>
      </c>
      <c r="GFS195" s="1128">
        <v>42926</v>
      </c>
      <c r="GFT195" s="1128">
        <v>42926</v>
      </c>
      <c r="GFU195" s="1128">
        <v>42926</v>
      </c>
      <c r="GFV195" s="1128">
        <v>42926</v>
      </c>
      <c r="GFW195" s="1128">
        <v>42926</v>
      </c>
      <c r="GFX195" s="1128">
        <v>42926</v>
      </c>
      <c r="GFY195" s="1128">
        <v>42926</v>
      </c>
      <c r="GFZ195" s="1128">
        <v>42926</v>
      </c>
      <c r="GGA195" s="1128">
        <v>42926</v>
      </c>
      <c r="GGB195" s="1128">
        <v>42926</v>
      </c>
      <c r="GGC195" s="1128">
        <v>42926</v>
      </c>
      <c r="GGD195" s="1128">
        <v>42926</v>
      </c>
      <c r="GGE195" s="1128">
        <v>42926</v>
      </c>
      <c r="GGF195" s="1128">
        <v>42926</v>
      </c>
      <c r="GGG195" s="1128">
        <v>42926</v>
      </c>
      <c r="GGH195" s="1128">
        <v>42926</v>
      </c>
      <c r="GGI195" s="1128">
        <v>42926</v>
      </c>
      <c r="GGJ195" s="1128">
        <v>42926</v>
      </c>
      <c r="GGK195" s="1128">
        <v>42926</v>
      </c>
      <c r="GGL195" s="1128">
        <v>42926</v>
      </c>
      <c r="GGM195" s="1128">
        <v>42926</v>
      </c>
      <c r="GGN195" s="1128">
        <v>42926</v>
      </c>
      <c r="GGO195" s="1128">
        <v>42926</v>
      </c>
      <c r="GGP195" s="1128">
        <v>42926</v>
      </c>
      <c r="GGQ195" s="1128">
        <v>42926</v>
      </c>
      <c r="GGR195" s="1128">
        <v>42926</v>
      </c>
      <c r="GGS195" s="1128">
        <v>42926</v>
      </c>
      <c r="GGT195" s="1128">
        <v>42926</v>
      </c>
      <c r="GGU195" s="1128">
        <v>42926</v>
      </c>
      <c r="GGV195" s="1128">
        <v>42926</v>
      </c>
      <c r="GGW195" s="1128">
        <v>42926</v>
      </c>
      <c r="GGX195" s="1128">
        <v>42926</v>
      </c>
      <c r="GGY195" s="1128">
        <v>42926</v>
      </c>
      <c r="GGZ195" s="1128">
        <v>42926</v>
      </c>
      <c r="GHA195" s="1128">
        <v>42926</v>
      </c>
      <c r="GHB195" s="1128">
        <v>42926</v>
      </c>
      <c r="GHC195" s="1128">
        <v>42926</v>
      </c>
      <c r="GHD195" s="1128">
        <v>42926</v>
      </c>
      <c r="GHE195" s="1128">
        <v>42926</v>
      </c>
      <c r="GHF195" s="1128">
        <v>42926</v>
      </c>
      <c r="GHG195" s="1128">
        <v>42926</v>
      </c>
      <c r="GHH195" s="1128">
        <v>42926</v>
      </c>
      <c r="GHI195" s="1128">
        <v>42926</v>
      </c>
      <c r="GHJ195" s="1128">
        <v>42926</v>
      </c>
      <c r="GHK195" s="1128">
        <v>42926</v>
      </c>
      <c r="GHL195" s="1128">
        <v>42926</v>
      </c>
      <c r="GHM195" s="1128">
        <v>42926</v>
      </c>
      <c r="GHN195" s="1128">
        <v>42926</v>
      </c>
      <c r="GHO195" s="1128">
        <v>42926</v>
      </c>
      <c r="GHP195" s="1128">
        <v>42926</v>
      </c>
      <c r="GHQ195" s="1128">
        <v>42926</v>
      </c>
      <c r="GHR195" s="1128">
        <v>42926</v>
      </c>
      <c r="GHS195" s="1128">
        <v>42926</v>
      </c>
      <c r="GHT195" s="1128">
        <v>42926</v>
      </c>
      <c r="GHU195" s="1128">
        <v>42926</v>
      </c>
      <c r="GHV195" s="1128">
        <v>42926</v>
      </c>
      <c r="GHW195" s="1128">
        <v>42926</v>
      </c>
      <c r="GHX195" s="1128">
        <v>42926</v>
      </c>
      <c r="GHY195" s="1128">
        <v>42926</v>
      </c>
      <c r="GHZ195" s="1128">
        <v>42926</v>
      </c>
      <c r="GIA195" s="1128">
        <v>42926</v>
      </c>
      <c r="GIB195" s="1128">
        <v>42926</v>
      </c>
      <c r="GIC195" s="1128">
        <v>42926</v>
      </c>
      <c r="GID195" s="1128">
        <v>42926</v>
      </c>
      <c r="GIE195" s="1128">
        <v>42926</v>
      </c>
      <c r="GIF195" s="1128">
        <v>42926</v>
      </c>
      <c r="GIG195" s="1128">
        <v>42926</v>
      </c>
      <c r="GIH195" s="1128">
        <v>42926</v>
      </c>
      <c r="GII195" s="1128">
        <v>42926</v>
      </c>
      <c r="GIJ195" s="1128">
        <v>42926</v>
      </c>
      <c r="GIK195" s="1128">
        <v>42926</v>
      </c>
      <c r="GIL195" s="1128">
        <v>42926</v>
      </c>
      <c r="GIM195" s="1128">
        <v>42926</v>
      </c>
      <c r="GIN195" s="1128">
        <v>42926</v>
      </c>
      <c r="GIO195" s="1128">
        <v>42926</v>
      </c>
      <c r="GIP195" s="1128">
        <v>42926</v>
      </c>
      <c r="GIQ195" s="1128">
        <v>42926</v>
      </c>
      <c r="GIR195" s="1128">
        <v>42926</v>
      </c>
      <c r="GIS195" s="1128">
        <v>42926</v>
      </c>
      <c r="GIT195" s="1128">
        <v>42926</v>
      </c>
      <c r="GIU195" s="1128">
        <v>42926</v>
      </c>
      <c r="GIV195" s="1128">
        <v>42926</v>
      </c>
      <c r="GIW195" s="1128">
        <v>42926</v>
      </c>
      <c r="GIX195" s="1128">
        <v>42926</v>
      </c>
      <c r="GIY195" s="1128">
        <v>42926</v>
      </c>
      <c r="GIZ195" s="1128">
        <v>42926</v>
      </c>
      <c r="GJA195" s="1128">
        <v>42926</v>
      </c>
      <c r="GJB195" s="1128">
        <v>42926</v>
      </c>
      <c r="GJC195" s="1128">
        <v>42926</v>
      </c>
      <c r="GJD195" s="1128">
        <v>42926</v>
      </c>
      <c r="GJE195" s="1128">
        <v>42926</v>
      </c>
      <c r="GJF195" s="1128">
        <v>42926</v>
      </c>
      <c r="GJG195" s="1128">
        <v>42926</v>
      </c>
      <c r="GJH195" s="1128">
        <v>42926</v>
      </c>
      <c r="GJI195" s="1128">
        <v>42926</v>
      </c>
      <c r="GJJ195" s="1128">
        <v>42926</v>
      </c>
      <c r="GJK195" s="1128">
        <v>42926</v>
      </c>
      <c r="GJL195" s="1128">
        <v>42926</v>
      </c>
      <c r="GJM195" s="1128">
        <v>42926</v>
      </c>
      <c r="GJN195" s="1128">
        <v>42926</v>
      </c>
      <c r="GJO195" s="1128">
        <v>42926</v>
      </c>
      <c r="GJP195" s="1128">
        <v>42926</v>
      </c>
      <c r="GJQ195" s="1128">
        <v>42926</v>
      </c>
      <c r="GJR195" s="1128">
        <v>42926</v>
      </c>
      <c r="GJS195" s="1128">
        <v>42926</v>
      </c>
      <c r="GJT195" s="1128">
        <v>42926</v>
      </c>
      <c r="GJU195" s="1128">
        <v>42926</v>
      </c>
      <c r="GJV195" s="1128">
        <v>42926</v>
      </c>
      <c r="GJW195" s="1128">
        <v>42926</v>
      </c>
      <c r="GJX195" s="1128">
        <v>42926</v>
      </c>
      <c r="GJY195" s="1128">
        <v>42926</v>
      </c>
      <c r="GJZ195" s="1128">
        <v>42926</v>
      </c>
      <c r="GKA195" s="1128">
        <v>42926</v>
      </c>
      <c r="GKB195" s="1128">
        <v>42926</v>
      </c>
      <c r="GKC195" s="1128">
        <v>42926</v>
      </c>
      <c r="GKD195" s="1128">
        <v>42926</v>
      </c>
      <c r="GKE195" s="1128">
        <v>42926</v>
      </c>
      <c r="GKF195" s="1128">
        <v>42926</v>
      </c>
      <c r="GKG195" s="1128">
        <v>42926</v>
      </c>
      <c r="GKH195" s="1128">
        <v>42926</v>
      </c>
      <c r="GKI195" s="1128">
        <v>42926</v>
      </c>
      <c r="GKJ195" s="1128">
        <v>42926</v>
      </c>
      <c r="GKK195" s="1128">
        <v>42926</v>
      </c>
      <c r="GKL195" s="1128">
        <v>42926</v>
      </c>
      <c r="GKM195" s="1128">
        <v>42926</v>
      </c>
      <c r="GKN195" s="1128">
        <v>42926</v>
      </c>
      <c r="GKO195" s="1128">
        <v>42926</v>
      </c>
      <c r="GKP195" s="1128">
        <v>42926</v>
      </c>
      <c r="GKQ195" s="1128">
        <v>42926</v>
      </c>
      <c r="GKR195" s="1128">
        <v>42926</v>
      </c>
      <c r="GKS195" s="1128">
        <v>42926</v>
      </c>
      <c r="GKT195" s="1128">
        <v>42926</v>
      </c>
      <c r="GKU195" s="1128">
        <v>42926</v>
      </c>
      <c r="GKV195" s="1128">
        <v>42926</v>
      </c>
      <c r="GKW195" s="1128">
        <v>42926</v>
      </c>
      <c r="GKX195" s="1128">
        <v>42926</v>
      </c>
      <c r="GKY195" s="1128">
        <v>42926</v>
      </c>
      <c r="GKZ195" s="1128">
        <v>42926</v>
      </c>
      <c r="GLA195" s="1128">
        <v>42926</v>
      </c>
      <c r="GLB195" s="1128">
        <v>42926</v>
      </c>
      <c r="GLC195" s="1128">
        <v>42926</v>
      </c>
      <c r="GLD195" s="1128">
        <v>42926</v>
      </c>
      <c r="GLE195" s="1128">
        <v>42926</v>
      </c>
      <c r="GLF195" s="1128">
        <v>42926</v>
      </c>
      <c r="GLG195" s="1128">
        <v>42926</v>
      </c>
      <c r="GLH195" s="1128">
        <v>42926</v>
      </c>
      <c r="GLI195" s="1128">
        <v>42926</v>
      </c>
      <c r="GLJ195" s="1128">
        <v>42926</v>
      </c>
      <c r="GLK195" s="1128">
        <v>42926</v>
      </c>
      <c r="GLL195" s="1128">
        <v>42926</v>
      </c>
      <c r="GLM195" s="1128">
        <v>42926</v>
      </c>
      <c r="GLN195" s="1128">
        <v>42926</v>
      </c>
      <c r="GLO195" s="1128">
        <v>42926</v>
      </c>
      <c r="GLP195" s="1128">
        <v>42926</v>
      </c>
      <c r="GLQ195" s="1128">
        <v>42926</v>
      </c>
      <c r="GLR195" s="1128">
        <v>42926</v>
      </c>
      <c r="GLS195" s="1128">
        <v>42926</v>
      </c>
      <c r="GLT195" s="1128">
        <v>42926</v>
      </c>
      <c r="GLU195" s="1128">
        <v>42926</v>
      </c>
      <c r="GLV195" s="1128">
        <v>42926</v>
      </c>
      <c r="GLW195" s="1128">
        <v>42926</v>
      </c>
      <c r="GLX195" s="1128">
        <v>42926</v>
      </c>
      <c r="GLY195" s="1128">
        <v>42926</v>
      </c>
      <c r="GLZ195" s="1128">
        <v>42926</v>
      </c>
      <c r="GMA195" s="1128">
        <v>42926</v>
      </c>
      <c r="GMB195" s="1128">
        <v>42926</v>
      </c>
      <c r="GMC195" s="1128">
        <v>42926</v>
      </c>
      <c r="GMD195" s="1128">
        <v>42926</v>
      </c>
      <c r="GME195" s="1128">
        <v>42926</v>
      </c>
      <c r="GMF195" s="1128">
        <v>42926</v>
      </c>
      <c r="GMG195" s="1128">
        <v>42926</v>
      </c>
      <c r="GMH195" s="1128">
        <v>42926</v>
      </c>
      <c r="GMI195" s="1128">
        <v>42926</v>
      </c>
      <c r="GMJ195" s="1128">
        <v>42926</v>
      </c>
      <c r="GMK195" s="1128">
        <v>42926</v>
      </c>
      <c r="GML195" s="1128">
        <v>42926</v>
      </c>
      <c r="GMM195" s="1128">
        <v>42926</v>
      </c>
      <c r="GMN195" s="1128">
        <v>42926</v>
      </c>
      <c r="GMO195" s="1128">
        <v>42926</v>
      </c>
      <c r="GMP195" s="1128">
        <v>42926</v>
      </c>
      <c r="GMQ195" s="1128">
        <v>42926</v>
      </c>
      <c r="GMR195" s="1128">
        <v>42926</v>
      </c>
      <c r="GMS195" s="1128">
        <v>42926</v>
      </c>
      <c r="GMT195" s="1128">
        <v>42926</v>
      </c>
      <c r="GMU195" s="1128">
        <v>42926</v>
      </c>
      <c r="GMV195" s="1128">
        <v>42926</v>
      </c>
      <c r="GMW195" s="1128">
        <v>42926</v>
      </c>
      <c r="GMX195" s="1128">
        <v>42926</v>
      </c>
      <c r="GMY195" s="1128">
        <v>42926</v>
      </c>
      <c r="GMZ195" s="1128">
        <v>42926</v>
      </c>
      <c r="GNA195" s="1128">
        <v>42926</v>
      </c>
      <c r="GNB195" s="1128">
        <v>42926</v>
      </c>
      <c r="GNC195" s="1128">
        <v>42926</v>
      </c>
      <c r="GND195" s="1128">
        <v>42926</v>
      </c>
      <c r="GNE195" s="1128">
        <v>42926</v>
      </c>
      <c r="GNF195" s="1128">
        <v>42926</v>
      </c>
      <c r="GNG195" s="1128">
        <v>42926</v>
      </c>
      <c r="GNH195" s="1128">
        <v>42926</v>
      </c>
      <c r="GNI195" s="1128">
        <v>42926</v>
      </c>
      <c r="GNJ195" s="1128">
        <v>42926</v>
      </c>
      <c r="GNK195" s="1128">
        <v>42926</v>
      </c>
      <c r="GNL195" s="1128">
        <v>42926</v>
      </c>
      <c r="GNM195" s="1128">
        <v>42926</v>
      </c>
      <c r="GNN195" s="1128">
        <v>42926</v>
      </c>
      <c r="GNO195" s="1128">
        <v>42926</v>
      </c>
      <c r="GNP195" s="1128">
        <v>42926</v>
      </c>
      <c r="GNQ195" s="1128">
        <v>42926</v>
      </c>
      <c r="GNR195" s="1128">
        <v>42926</v>
      </c>
      <c r="GNS195" s="1128">
        <v>42926</v>
      </c>
      <c r="GNT195" s="1128">
        <v>42926</v>
      </c>
      <c r="GNU195" s="1128">
        <v>42926</v>
      </c>
      <c r="GNV195" s="1128">
        <v>42926</v>
      </c>
      <c r="GNW195" s="1128">
        <v>42926</v>
      </c>
      <c r="GNX195" s="1128">
        <v>42926</v>
      </c>
      <c r="GNY195" s="1128">
        <v>42926</v>
      </c>
      <c r="GNZ195" s="1128">
        <v>42926</v>
      </c>
      <c r="GOA195" s="1128">
        <v>42926</v>
      </c>
      <c r="GOB195" s="1128">
        <v>42926</v>
      </c>
      <c r="GOC195" s="1128">
        <v>42926</v>
      </c>
      <c r="GOD195" s="1128">
        <v>42926</v>
      </c>
      <c r="GOE195" s="1128">
        <v>42926</v>
      </c>
      <c r="GOF195" s="1128">
        <v>42926</v>
      </c>
      <c r="GOG195" s="1128">
        <v>42926</v>
      </c>
      <c r="GOH195" s="1128">
        <v>42926</v>
      </c>
      <c r="GOI195" s="1128">
        <v>42926</v>
      </c>
      <c r="GOJ195" s="1128">
        <v>42926</v>
      </c>
      <c r="GOK195" s="1128">
        <v>42926</v>
      </c>
      <c r="GOL195" s="1128">
        <v>42926</v>
      </c>
      <c r="GOM195" s="1128">
        <v>42926</v>
      </c>
      <c r="GON195" s="1128">
        <v>42926</v>
      </c>
      <c r="GOO195" s="1128">
        <v>42926</v>
      </c>
      <c r="GOP195" s="1128">
        <v>42926</v>
      </c>
      <c r="GOQ195" s="1128">
        <v>42926</v>
      </c>
      <c r="GOR195" s="1128">
        <v>42926</v>
      </c>
      <c r="GOS195" s="1128">
        <v>42926</v>
      </c>
      <c r="GOT195" s="1128">
        <v>42926</v>
      </c>
      <c r="GOU195" s="1128">
        <v>42926</v>
      </c>
      <c r="GOV195" s="1128">
        <v>42926</v>
      </c>
      <c r="GOW195" s="1128">
        <v>42926</v>
      </c>
      <c r="GOX195" s="1128">
        <v>42926</v>
      </c>
      <c r="GOY195" s="1128">
        <v>42926</v>
      </c>
      <c r="GOZ195" s="1128">
        <v>42926</v>
      </c>
      <c r="GPA195" s="1128">
        <v>42926</v>
      </c>
      <c r="GPB195" s="1128">
        <v>42926</v>
      </c>
      <c r="GPC195" s="1128">
        <v>42926</v>
      </c>
      <c r="GPD195" s="1128">
        <v>42926</v>
      </c>
      <c r="GPE195" s="1128">
        <v>42926</v>
      </c>
      <c r="GPF195" s="1128">
        <v>42926</v>
      </c>
      <c r="GPG195" s="1128">
        <v>42926</v>
      </c>
      <c r="GPH195" s="1128">
        <v>42926</v>
      </c>
      <c r="GPI195" s="1128">
        <v>42926</v>
      </c>
      <c r="GPJ195" s="1128">
        <v>42926</v>
      </c>
      <c r="GPK195" s="1128">
        <v>42926</v>
      </c>
      <c r="GPL195" s="1128">
        <v>42926</v>
      </c>
      <c r="GPM195" s="1128">
        <v>42926</v>
      </c>
      <c r="GPN195" s="1128">
        <v>42926</v>
      </c>
      <c r="GPO195" s="1128">
        <v>42926</v>
      </c>
      <c r="GPP195" s="1128">
        <v>42926</v>
      </c>
      <c r="GPQ195" s="1128">
        <v>42926</v>
      </c>
      <c r="GPR195" s="1128">
        <v>42926</v>
      </c>
      <c r="GPS195" s="1128">
        <v>42926</v>
      </c>
      <c r="GPT195" s="1128">
        <v>42926</v>
      </c>
      <c r="GPU195" s="1128">
        <v>42926</v>
      </c>
      <c r="GPV195" s="1128">
        <v>42926</v>
      </c>
      <c r="GPW195" s="1128">
        <v>42926</v>
      </c>
      <c r="GPX195" s="1128">
        <v>42926</v>
      </c>
      <c r="GPY195" s="1128">
        <v>42926</v>
      </c>
      <c r="GPZ195" s="1128">
        <v>42926</v>
      </c>
      <c r="GQA195" s="1128">
        <v>42926</v>
      </c>
      <c r="GQB195" s="1128">
        <v>42926</v>
      </c>
      <c r="GQC195" s="1128">
        <v>42926</v>
      </c>
      <c r="GQD195" s="1128">
        <v>42926</v>
      </c>
      <c r="GQE195" s="1128">
        <v>42926</v>
      </c>
      <c r="GQF195" s="1128">
        <v>42926</v>
      </c>
      <c r="GQG195" s="1128">
        <v>42926</v>
      </c>
      <c r="GQH195" s="1128">
        <v>42926</v>
      </c>
      <c r="GQI195" s="1128">
        <v>42926</v>
      </c>
      <c r="GQJ195" s="1128">
        <v>42926</v>
      </c>
      <c r="GQK195" s="1128">
        <v>42926</v>
      </c>
      <c r="GQL195" s="1128">
        <v>42926</v>
      </c>
      <c r="GQM195" s="1128">
        <v>42926</v>
      </c>
      <c r="GQN195" s="1128">
        <v>42926</v>
      </c>
      <c r="GQO195" s="1128">
        <v>42926</v>
      </c>
      <c r="GQP195" s="1128">
        <v>42926</v>
      </c>
      <c r="GQQ195" s="1128">
        <v>42926</v>
      </c>
      <c r="GQR195" s="1128">
        <v>42926</v>
      </c>
      <c r="GQS195" s="1128">
        <v>42926</v>
      </c>
      <c r="GQT195" s="1128">
        <v>42926</v>
      </c>
      <c r="GQU195" s="1128">
        <v>42926</v>
      </c>
      <c r="GQV195" s="1128">
        <v>42926</v>
      </c>
      <c r="GQW195" s="1128">
        <v>42926</v>
      </c>
      <c r="GQX195" s="1128">
        <v>42926</v>
      </c>
      <c r="GQY195" s="1128">
        <v>42926</v>
      </c>
      <c r="GQZ195" s="1128">
        <v>42926</v>
      </c>
      <c r="GRA195" s="1128">
        <v>42926</v>
      </c>
      <c r="GRB195" s="1128">
        <v>42926</v>
      </c>
      <c r="GRC195" s="1128">
        <v>42926</v>
      </c>
      <c r="GRD195" s="1128">
        <v>42926</v>
      </c>
      <c r="GRE195" s="1128">
        <v>42926</v>
      </c>
      <c r="GRF195" s="1128">
        <v>42926</v>
      </c>
      <c r="GRG195" s="1128">
        <v>42926</v>
      </c>
      <c r="GRH195" s="1128">
        <v>42926</v>
      </c>
      <c r="GRI195" s="1128">
        <v>42926</v>
      </c>
      <c r="GRJ195" s="1128">
        <v>42926</v>
      </c>
      <c r="GRK195" s="1128">
        <v>42926</v>
      </c>
      <c r="GRL195" s="1128">
        <v>42926</v>
      </c>
      <c r="GRM195" s="1128">
        <v>42926</v>
      </c>
      <c r="GRN195" s="1128">
        <v>42926</v>
      </c>
      <c r="GRO195" s="1128">
        <v>42926</v>
      </c>
      <c r="GRP195" s="1128">
        <v>42926</v>
      </c>
      <c r="GRQ195" s="1128">
        <v>42926</v>
      </c>
      <c r="GRR195" s="1128">
        <v>42926</v>
      </c>
      <c r="GRS195" s="1128">
        <v>42926</v>
      </c>
      <c r="GRT195" s="1128">
        <v>42926</v>
      </c>
      <c r="GRU195" s="1128">
        <v>42926</v>
      </c>
      <c r="GRV195" s="1128">
        <v>42926</v>
      </c>
      <c r="GRW195" s="1128">
        <v>42926</v>
      </c>
      <c r="GRX195" s="1128">
        <v>42926</v>
      </c>
      <c r="GRY195" s="1128">
        <v>42926</v>
      </c>
      <c r="GRZ195" s="1128">
        <v>42926</v>
      </c>
      <c r="GSA195" s="1128">
        <v>42926</v>
      </c>
      <c r="GSB195" s="1128">
        <v>42926</v>
      </c>
      <c r="GSC195" s="1128">
        <v>42926</v>
      </c>
      <c r="GSD195" s="1128">
        <v>42926</v>
      </c>
      <c r="GSE195" s="1128">
        <v>42926</v>
      </c>
      <c r="GSF195" s="1128">
        <v>42926</v>
      </c>
      <c r="GSG195" s="1128">
        <v>42926</v>
      </c>
      <c r="GSH195" s="1128">
        <v>42926</v>
      </c>
      <c r="GSI195" s="1128">
        <v>42926</v>
      </c>
      <c r="GSJ195" s="1128">
        <v>42926</v>
      </c>
      <c r="GSK195" s="1128">
        <v>42926</v>
      </c>
      <c r="GSL195" s="1128">
        <v>42926</v>
      </c>
      <c r="GSM195" s="1128">
        <v>42926</v>
      </c>
      <c r="GSN195" s="1128">
        <v>42926</v>
      </c>
      <c r="GSO195" s="1128">
        <v>42926</v>
      </c>
      <c r="GSP195" s="1128">
        <v>42926</v>
      </c>
      <c r="GSQ195" s="1128">
        <v>42926</v>
      </c>
      <c r="GSR195" s="1128">
        <v>42926</v>
      </c>
      <c r="GSS195" s="1128">
        <v>42926</v>
      </c>
      <c r="GST195" s="1128">
        <v>42926</v>
      </c>
      <c r="GSU195" s="1128">
        <v>42926</v>
      </c>
      <c r="GSV195" s="1128">
        <v>42926</v>
      </c>
      <c r="GSW195" s="1128">
        <v>42926</v>
      </c>
      <c r="GSX195" s="1128">
        <v>42926</v>
      </c>
      <c r="GSY195" s="1128">
        <v>42926</v>
      </c>
      <c r="GSZ195" s="1128">
        <v>42926</v>
      </c>
      <c r="GTA195" s="1128">
        <v>42926</v>
      </c>
      <c r="GTB195" s="1128">
        <v>42926</v>
      </c>
      <c r="GTC195" s="1128">
        <v>42926</v>
      </c>
      <c r="GTD195" s="1128">
        <v>42926</v>
      </c>
      <c r="GTE195" s="1128">
        <v>42926</v>
      </c>
      <c r="GTF195" s="1128">
        <v>42926</v>
      </c>
      <c r="GTG195" s="1128">
        <v>42926</v>
      </c>
      <c r="GTH195" s="1128">
        <v>42926</v>
      </c>
      <c r="GTI195" s="1128">
        <v>42926</v>
      </c>
      <c r="GTJ195" s="1128">
        <v>42926</v>
      </c>
      <c r="GTK195" s="1128">
        <v>42926</v>
      </c>
      <c r="GTL195" s="1128">
        <v>42926</v>
      </c>
      <c r="GTM195" s="1128">
        <v>42926</v>
      </c>
      <c r="GTN195" s="1128">
        <v>42926</v>
      </c>
      <c r="GTO195" s="1128">
        <v>42926</v>
      </c>
      <c r="GTP195" s="1128">
        <v>42926</v>
      </c>
      <c r="GTQ195" s="1128">
        <v>42926</v>
      </c>
      <c r="GTR195" s="1128">
        <v>42926</v>
      </c>
      <c r="GTS195" s="1128">
        <v>42926</v>
      </c>
      <c r="GTT195" s="1128">
        <v>42926</v>
      </c>
      <c r="GTU195" s="1128">
        <v>42926</v>
      </c>
      <c r="GTV195" s="1128">
        <v>42926</v>
      </c>
      <c r="GTW195" s="1128">
        <v>42926</v>
      </c>
      <c r="GTX195" s="1128">
        <v>42926</v>
      </c>
      <c r="GTY195" s="1128">
        <v>42926</v>
      </c>
      <c r="GTZ195" s="1128">
        <v>42926</v>
      </c>
      <c r="GUA195" s="1128">
        <v>42926</v>
      </c>
      <c r="GUB195" s="1128">
        <v>42926</v>
      </c>
      <c r="GUC195" s="1128">
        <v>42926</v>
      </c>
      <c r="GUD195" s="1128">
        <v>42926</v>
      </c>
      <c r="GUE195" s="1128">
        <v>42926</v>
      </c>
      <c r="GUF195" s="1128">
        <v>42926</v>
      </c>
      <c r="GUG195" s="1128">
        <v>42926</v>
      </c>
      <c r="GUH195" s="1128">
        <v>42926</v>
      </c>
      <c r="GUI195" s="1128">
        <v>42926</v>
      </c>
      <c r="GUJ195" s="1128">
        <v>42926</v>
      </c>
      <c r="GUK195" s="1128">
        <v>42926</v>
      </c>
      <c r="GUL195" s="1128">
        <v>42926</v>
      </c>
      <c r="GUM195" s="1128">
        <v>42926</v>
      </c>
      <c r="GUN195" s="1128">
        <v>42926</v>
      </c>
      <c r="GUO195" s="1128">
        <v>42926</v>
      </c>
      <c r="GUP195" s="1128">
        <v>42926</v>
      </c>
      <c r="GUQ195" s="1128">
        <v>42926</v>
      </c>
      <c r="GUR195" s="1128">
        <v>42926</v>
      </c>
      <c r="GUS195" s="1128">
        <v>42926</v>
      </c>
      <c r="GUT195" s="1128">
        <v>42926</v>
      </c>
      <c r="GUU195" s="1128">
        <v>42926</v>
      </c>
      <c r="GUV195" s="1128">
        <v>42926</v>
      </c>
      <c r="GUW195" s="1128">
        <v>42926</v>
      </c>
      <c r="GUX195" s="1128">
        <v>42926</v>
      </c>
      <c r="GUY195" s="1128">
        <v>42926</v>
      </c>
      <c r="GUZ195" s="1128">
        <v>42926</v>
      </c>
      <c r="GVA195" s="1128">
        <v>42926</v>
      </c>
      <c r="GVB195" s="1128">
        <v>42926</v>
      </c>
      <c r="GVC195" s="1128">
        <v>42926</v>
      </c>
      <c r="GVD195" s="1128">
        <v>42926</v>
      </c>
      <c r="GVE195" s="1128">
        <v>42926</v>
      </c>
      <c r="GVF195" s="1128">
        <v>42926</v>
      </c>
      <c r="GVG195" s="1128">
        <v>42926</v>
      </c>
      <c r="GVH195" s="1128">
        <v>42926</v>
      </c>
      <c r="GVI195" s="1128">
        <v>42926</v>
      </c>
      <c r="GVJ195" s="1128">
        <v>42926</v>
      </c>
      <c r="GVK195" s="1128">
        <v>42926</v>
      </c>
      <c r="GVL195" s="1128">
        <v>42926</v>
      </c>
      <c r="GVM195" s="1128">
        <v>42926</v>
      </c>
      <c r="GVN195" s="1128">
        <v>42926</v>
      </c>
      <c r="GVO195" s="1128">
        <v>42926</v>
      </c>
      <c r="GVP195" s="1128">
        <v>42926</v>
      </c>
      <c r="GVQ195" s="1128">
        <v>42926</v>
      </c>
      <c r="GVR195" s="1128">
        <v>42926</v>
      </c>
      <c r="GVS195" s="1128">
        <v>42926</v>
      </c>
      <c r="GVT195" s="1128">
        <v>42926</v>
      </c>
      <c r="GVU195" s="1128">
        <v>42926</v>
      </c>
      <c r="GVV195" s="1128">
        <v>42926</v>
      </c>
      <c r="GVW195" s="1128">
        <v>42926</v>
      </c>
      <c r="GVX195" s="1128">
        <v>42926</v>
      </c>
      <c r="GVY195" s="1128">
        <v>42926</v>
      </c>
      <c r="GVZ195" s="1128">
        <v>42926</v>
      </c>
      <c r="GWA195" s="1128">
        <v>42926</v>
      </c>
      <c r="GWB195" s="1128">
        <v>42926</v>
      </c>
      <c r="GWC195" s="1128">
        <v>42926</v>
      </c>
      <c r="GWD195" s="1128">
        <v>42926</v>
      </c>
      <c r="GWE195" s="1128">
        <v>42926</v>
      </c>
      <c r="GWF195" s="1128">
        <v>42926</v>
      </c>
      <c r="GWG195" s="1128">
        <v>42926</v>
      </c>
      <c r="GWH195" s="1128">
        <v>42926</v>
      </c>
      <c r="GWI195" s="1128">
        <v>42926</v>
      </c>
      <c r="GWJ195" s="1128">
        <v>42926</v>
      </c>
      <c r="GWK195" s="1128">
        <v>42926</v>
      </c>
      <c r="GWL195" s="1128">
        <v>42926</v>
      </c>
      <c r="GWM195" s="1128">
        <v>42926</v>
      </c>
      <c r="GWN195" s="1128">
        <v>42926</v>
      </c>
      <c r="GWO195" s="1128">
        <v>42926</v>
      </c>
      <c r="GWP195" s="1128">
        <v>42926</v>
      </c>
      <c r="GWQ195" s="1128">
        <v>42926</v>
      </c>
      <c r="GWR195" s="1128">
        <v>42926</v>
      </c>
      <c r="GWS195" s="1128">
        <v>42926</v>
      </c>
      <c r="GWT195" s="1128">
        <v>42926</v>
      </c>
      <c r="GWU195" s="1128">
        <v>42926</v>
      </c>
      <c r="GWV195" s="1128">
        <v>42926</v>
      </c>
      <c r="GWW195" s="1128">
        <v>42926</v>
      </c>
      <c r="GWX195" s="1128">
        <v>42926</v>
      </c>
      <c r="GWY195" s="1128">
        <v>42926</v>
      </c>
      <c r="GWZ195" s="1128">
        <v>42926</v>
      </c>
      <c r="GXA195" s="1128">
        <v>42926</v>
      </c>
      <c r="GXB195" s="1128">
        <v>42926</v>
      </c>
      <c r="GXC195" s="1128">
        <v>42926</v>
      </c>
      <c r="GXD195" s="1128">
        <v>42926</v>
      </c>
      <c r="GXE195" s="1128">
        <v>42926</v>
      </c>
      <c r="GXF195" s="1128">
        <v>42926</v>
      </c>
      <c r="GXG195" s="1128">
        <v>42926</v>
      </c>
      <c r="GXH195" s="1128">
        <v>42926</v>
      </c>
      <c r="GXI195" s="1128">
        <v>42926</v>
      </c>
      <c r="GXJ195" s="1128">
        <v>42926</v>
      </c>
      <c r="GXK195" s="1128">
        <v>42926</v>
      </c>
      <c r="GXL195" s="1128">
        <v>42926</v>
      </c>
      <c r="GXM195" s="1128">
        <v>42926</v>
      </c>
      <c r="GXN195" s="1128">
        <v>42926</v>
      </c>
      <c r="GXO195" s="1128">
        <v>42926</v>
      </c>
      <c r="GXP195" s="1128">
        <v>42926</v>
      </c>
      <c r="GXQ195" s="1128">
        <v>42926</v>
      </c>
      <c r="GXR195" s="1128">
        <v>42926</v>
      </c>
      <c r="GXS195" s="1128">
        <v>42926</v>
      </c>
      <c r="GXT195" s="1128">
        <v>42926</v>
      </c>
      <c r="GXU195" s="1128">
        <v>42926</v>
      </c>
      <c r="GXV195" s="1128">
        <v>42926</v>
      </c>
      <c r="GXW195" s="1128">
        <v>42926</v>
      </c>
      <c r="GXX195" s="1128">
        <v>42926</v>
      </c>
      <c r="GXY195" s="1128">
        <v>42926</v>
      </c>
      <c r="GXZ195" s="1128">
        <v>42926</v>
      </c>
      <c r="GYA195" s="1128">
        <v>42926</v>
      </c>
      <c r="GYB195" s="1128">
        <v>42926</v>
      </c>
      <c r="GYC195" s="1128">
        <v>42926</v>
      </c>
      <c r="GYD195" s="1128">
        <v>42926</v>
      </c>
      <c r="GYE195" s="1128">
        <v>42926</v>
      </c>
      <c r="GYF195" s="1128">
        <v>42926</v>
      </c>
      <c r="GYG195" s="1128">
        <v>42926</v>
      </c>
      <c r="GYH195" s="1128">
        <v>42926</v>
      </c>
      <c r="GYI195" s="1128">
        <v>42926</v>
      </c>
      <c r="GYJ195" s="1128">
        <v>42926</v>
      </c>
      <c r="GYK195" s="1128">
        <v>42926</v>
      </c>
      <c r="GYL195" s="1128">
        <v>42926</v>
      </c>
      <c r="GYM195" s="1128">
        <v>42926</v>
      </c>
      <c r="GYN195" s="1128">
        <v>42926</v>
      </c>
      <c r="GYO195" s="1128">
        <v>42926</v>
      </c>
      <c r="GYP195" s="1128">
        <v>42926</v>
      </c>
      <c r="GYQ195" s="1128">
        <v>42926</v>
      </c>
      <c r="GYR195" s="1128">
        <v>42926</v>
      </c>
      <c r="GYS195" s="1128">
        <v>42926</v>
      </c>
      <c r="GYT195" s="1128">
        <v>42926</v>
      </c>
      <c r="GYU195" s="1128">
        <v>42926</v>
      </c>
      <c r="GYV195" s="1128">
        <v>42926</v>
      </c>
      <c r="GYW195" s="1128">
        <v>42926</v>
      </c>
      <c r="GYX195" s="1128">
        <v>42926</v>
      </c>
      <c r="GYY195" s="1128">
        <v>42926</v>
      </c>
      <c r="GYZ195" s="1128">
        <v>42926</v>
      </c>
      <c r="GZA195" s="1128">
        <v>42926</v>
      </c>
      <c r="GZB195" s="1128">
        <v>42926</v>
      </c>
      <c r="GZC195" s="1128">
        <v>42926</v>
      </c>
      <c r="GZD195" s="1128">
        <v>42926</v>
      </c>
      <c r="GZE195" s="1128">
        <v>42926</v>
      </c>
      <c r="GZF195" s="1128">
        <v>42926</v>
      </c>
      <c r="GZG195" s="1128">
        <v>42926</v>
      </c>
      <c r="GZH195" s="1128">
        <v>42926</v>
      </c>
      <c r="GZI195" s="1128">
        <v>42926</v>
      </c>
      <c r="GZJ195" s="1128">
        <v>42926</v>
      </c>
      <c r="GZK195" s="1128">
        <v>42926</v>
      </c>
      <c r="GZL195" s="1128">
        <v>42926</v>
      </c>
      <c r="GZM195" s="1128">
        <v>42926</v>
      </c>
      <c r="GZN195" s="1128">
        <v>42926</v>
      </c>
      <c r="GZO195" s="1128">
        <v>42926</v>
      </c>
      <c r="GZP195" s="1128">
        <v>42926</v>
      </c>
      <c r="GZQ195" s="1128">
        <v>42926</v>
      </c>
      <c r="GZR195" s="1128">
        <v>42926</v>
      </c>
      <c r="GZS195" s="1128">
        <v>42926</v>
      </c>
      <c r="GZT195" s="1128">
        <v>42926</v>
      </c>
      <c r="GZU195" s="1128">
        <v>42926</v>
      </c>
      <c r="GZV195" s="1128">
        <v>42926</v>
      </c>
      <c r="GZW195" s="1128">
        <v>42926</v>
      </c>
      <c r="GZX195" s="1128">
        <v>42926</v>
      </c>
      <c r="GZY195" s="1128">
        <v>42926</v>
      </c>
      <c r="GZZ195" s="1128">
        <v>42926</v>
      </c>
      <c r="HAA195" s="1128">
        <v>42926</v>
      </c>
      <c r="HAB195" s="1128">
        <v>42926</v>
      </c>
      <c r="HAC195" s="1128">
        <v>42926</v>
      </c>
      <c r="HAD195" s="1128">
        <v>42926</v>
      </c>
      <c r="HAE195" s="1128">
        <v>42926</v>
      </c>
      <c r="HAF195" s="1128">
        <v>42926</v>
      </c>
      <c r="HAG195" s="1128">
        <v>42926</v>
      </c>
      <c r="HAH195" s="1128">
        <v>42926</v>
      </c>
      <c r="HAI195" s="1128">
        <v>42926</v>
      </c>
      <c r="HAJ195" s="1128">
        <v>42926</v>
      </c>
      <c r="HAK195" s="1128">
        <v>42926</v>
      </c>
      <c r="HAL195" s="1128">
        <v>42926</v>
      </c>
      <c r="HAM195" s="1128">
        <v>42926</v>
      </c>
      <c r="HAN195" s="1128">
        <v>42926</v>
      </c>
      <c r="HAO195" s="1128">
        <v>42926</v>
      </c>
      <c r="HAP195" s="1128">
        <v>42926</v>
      </c>
      <c r="HAQ195" s="1128">
        <v>42926</v>
      </c>
      <c r="HAR195" s="1128">
        <v>42926</v>
      </c>
      <c r="HAS195" s="1128">
        <v>42926</v>
      </c>
      <c r="HAT195" s="1128">
        <v>42926</v>
      </c>
      <c r="HAU195" s="1128">
        <v>42926</v>
      </c>
      <c r="HAV195" s="1128">
        <v>42926</v>
      </c>
      <c r="HAW195" s="1128">
        <v>42926</v>
      </c>
      <c r="HAX195" s="1128">
        <v>42926</v>
      </c>
      <c r="HAY195" s="1128">
        <v>42926</v>
      </c>
      <c r="HAZ195" s="1128">
        <v>42926</v>
      </c>
      <c r="HBA195" s="1128">
        <v>42926</v>
      </c>
      <c r="HBB195" s="1128">
        <v>42926</v>
      </c>
      <c r="HBC195" s="1128">
        <v>42926</v>
      </c>
      <c r="HBD195" s="1128">
        <v>42926</v>
      </c>
      <c r="HBE195" s="1128">
        <v>42926</v>
      </c>
      <c r="HBF195" s="1128">
        <v>42926</v>
      </c>
      <c r="HBG195" s="1128">
        <v>42926</v>
      </c>
      <c r="HBH195" s="1128">
        <v>42926</v>
      </c>
      <c r="HBI195" s="1128">
        <v>42926</v>
      </c>
      <c r="HBJ195" s="1128">
        <v>42926</v>
      </c>
      <c r="HBK195" s="1128">
        <v>42926</v>
      </c>
      <c r="HBL195" s="1128">
        <v>42926</v>
      </c>
      <c r="HBM195" s="1128">
        <v>42926</v>
      </c>
      <c r="HBN195" s="1128">
        <v>42926</v>
      </c>
      <c r="HBO195" s="1128">
        <v>42926</v>
      </c>
      <c r="HBP195" s="1128">
        <v>42926</v>
      </c>
      <c r="HBQ195" s="1128">
        <v>42926</v>
      </c>
      <c r="HBR195" s="1128">
        <v>42926</v>
      </c>
      <c r="HBS195" s="1128">
        <v>42926</v>
      </c>
      <c r="HBT195" s="1128">
        <v>42926</v>
      </c>
      <c r="HBU195" s="1128">
        <v>42926</v>
      </c>
      <c r="HBV195" s="1128">
        <v>42926</v>
      </c>
      <c r="HBW195" s="1128">
        <v>42926</v>
      </c>
      <c r="HBX195" s="1128">
        <v>42926</v>
      </c>
      <c r="HBY195" s="1128">
        <v>42926</v>
      </c>
      <c r="HBZ195" s="1128">
        <v>42926</v>
      </c>
      <c r="HCA195" s="1128">
        <v>42926</v>
      </c>
      <c r="HCB195" s="1128">
        <v>42926</v>
      </c>
      <c r="HCC195" s="1128">
        <v>42926</v>
      </c>
      <c r="HCD195" s="1128">
        <v>42926</v>
      </c>
      <c r="HCE195" s="1128">
        <v>42926</v>
      </c>
      <c r="HCF195" s="1128">
        <v>42926</v>
      </c>
      <c r="HCG195" s="1128">
        <v>42926</v>
      </c>
      <c r="HCH195" s="1128">
        <v>42926</v>
      </c>
      <c r="HCI195" s="1128">
        <v>42926</v>
      </c>
      <c r="HCJ195" s="1128">
        <v>42926</v>
      </c>
      <c r="HCK195" s="1128">
        <v>42926</v>
      </c>
      <c r="HCL195" s="1128">
        <v>42926</v>
      </c>
      <c r="HCM195" s="1128">
        <v>42926</v>
      </c>
      <c r="HCN195" s="1128">
        <v>42926</v>
      </c>
      <c r="HCO195" s="1128">
        <v>42926</v>
      </c>
      <c r="HCP195" s="1128">
        <v>42926</v>
      </c>
      <c r="HCQ195" s="1128">
        <v>42926</v>
      </c>
      <c r="HCR195" s="1128">
        <v>42926</v>
      </c>
      <c r="HCS195" s="1128">
        <v>42926</v>
      </c>
      <c r="HCT195" s="1128">
        <v>42926</v>
      </c>
      <c r="HCU195" s="1128">
        <v>42926</v>
      </c>
      <c r="HCV195" s="1128">
        <v>42926</v>
      </c>
      <c r="HCW195" s="1128">
        <v>42926</v>
      </c>
      <c r="HCX195" s="1128">
        <v>42926</v>
      </c>
      <c r="HCY195" s="1128">
        <v>42926</v>
      </c>
      <c r="HCZ195" s="1128">
        <v>42926</v>
      </c>
      <c r="HDA195" s="1128">
        <v>42926</v>
      </c>
      <c r="HDB195" s="1128">
        <v>42926</v>
      </c>
      <c r="HDC195" s="1128">
        <v>42926</v>
      </c>
      <c r="HDD195" s="1128">
        <v>42926</v>
      </c>
      <c r="HDE195" s="1128">
        <v>42926</v>
      </c>
      <c r="HDF195" s="1128">
        <v>42926</v>
      </c>
      <c r="HDG195" s="1128">
        <v>42926</v>
      </c>
      <c r="HDH195" s="1128">
        <v>42926</v>
      </c>
      <c r="HDI195" s="1128">
        <v>42926</v>
      </c>
      <c r="HDJ195" s="1128">
        <v>42926</v>
      </c>
      <c r="HDK195" s="1128">
        <v>42926</v>
      </c>
      <c r="HDL195" s="1128">
        <v>42926</v>
      </c>
      <c r="HDM195" s="1128">
        <v>42926</v>
      </c>
      <c r="HDN195" s="1128">
        <v>42926</v>
      </c>
      <c r="HDO195" s="1128">
        <v>42926</v>
      </c>
      <c r="HDP195" s="1128">
        <v>42926</v>
      </c>
      <c r="HDQ195" s="1128">
        <v>42926</v>
      </c>
      <c r="HDR195" s="1128">
        <v>42926</v>
      </c>
      <c r="HDS195" s="1128">
        <v>42926</v>
      </c>
      <c r="HDT195" s="1128">
        <v>42926</v>
      </c>
      <c r="HDU195" s="1128">
        <v>42926</v>
      </c>
      <c r="HDV195" s="1128">
        <v>42926</v>
      </c>
      <c r="HDW195" s="1128">
        <v>42926</v>
      </c>
      <c r="HDX195" s="1128">
        <v>42926</v>
      </c>
      <c r="HDY195" s="1128">
        <v>42926</v>
      </c>
      <c r="HDZ195" s="1128">
        <v>42926</v>
      </c>
      <c r="HEA195" s="1128">
        <v>42926</v>
      </c>
      <c r="HEB195" s="1128">
        <v>42926</v>
      </c>
      <c r="HEC195" s="1128">
        <v>42926</v>
      </c>
      <c r="HED195" s="1128">
        <v>42926</v>
      </c>
      <c r="HEE195" s="1128">
        <v>42926</v>
      </c>
      <c r="HEF195" s="1128">
        <v>42926</v>
      </c>
      <c r="HEG195" s="1128">
        <v>42926</v>
      </c>
      <c r="HEH195" s="1128">
        <v>42926</v>
      </c>
      <c r="HEI195" s="1128">
        <v>42926</v>
      </c>
      <c r="HEJ195" s="1128">
        <v>42926</v>
      </c>
      <c r="HEK195" s="1128">
        <v>42926</v>
      </c>
      <c r="HEL195" s="1128">
        <v>42926</v>
      </c>
      <c r="HEM195" s="1128">
        <v>42926</v>
      </c>
      <c r="HEN195" s="1128">
        <v>42926</v>
      </c>
      <c r="HEO195" s="1128">
        <v>42926</v>
      </c>
      <c r="HEP195" s="1128">
        <v>42926</v>
      </c>
      <c r="HEQ195" s="1128">
        <v>42926</v>
      </c>
      <c r="HER195" s="1128">
        <v>42926</v>
      </c>
      <c r="HES195" s="1128">
        <v>42926</v>
      </c>
      <c r="HET195" s="1128">
        <v>42926</v>
      </c>
      <c r="HEU195" s="1128">
        <v>42926</v>
      </c>
      <c r="HEV195" s="1128">
        <v>42926</v>
      </c>
      <c r="HEW195" s="1128">
        <v>42926</v>
      </c>
      <c r="HEX195" s="1128">
        <v>42926</v>
      </c>
      <c r="HEY195" s="1128">
        <v>42926</v>
      </c>
      <c r="HEZ195" s="1128">
        <v>42926</v>
      </c>
      <c r="HFA195" s="1128">
        <v>42926</v>
      </c>
      <c r="HFB195" s="1128">
        <v>42926</v>
      </c>
      <c r="HFC195" s="1128">
        <v>42926</v>
      </c>
      <c r="HFD195" s="1128">
        <v>42926</v>
      </c>
      <c r="HFE195" s="1128">
        <v>42926</v>
      </c>
      <c r="HFF195" s="1128">
        <v>42926</v>
      </c>
      <c r="HFG195" s="1128">
        <v>42926</v>
      </c>
      <c r="HFH195" s="1128">
        <v>42926</v>
      </c>
      <c r="HFI195" s="1128">
        <v>42926</v>
      </c>
      <c r="HFJ195" s="1128">
        <v>42926</v>
      </c>
      <c r="HFK195" s="1128">
        <v>42926</v>
      </c>
      <c r="HFL195" s="1128">
        <v>42926</v>
      </c>
      <c r="HFM195" s="1128">
        <v>42926</v>
      </c>
      <c r="HFN195" s="1128">
        <v>42926</v>
      </c>
      <c r="HFO195" s="1128">
        <v>42926</v>
      </c>
      <c r="HFP195" s="1128">
        <v>42926</v>
      </c>
      <c r="HFQ195" s="1128">
        <v>42926</v>
      </c>
      <c r="HFR195" s="1128">
        <v>42926</v>
      </c>
      <c r="HFS195" s="1128">
        <v>42926</v>
      </c>
      <c r="HFT195" s="1128">
        <v>42926</v>
      </c>
      <c r="HFU195" s="1128">
        <v>42926</v>
      </c>
      <c r="HFV195" s="1128">
        <v>42926</v>
      </c>
      <c r="HFW195" s="1128">
        <v>42926</v>
      </c>
      <c r="HFX195" s="1128">
        <v>42926</v>
      </c>
      <c r="HFY195" s="1128">
        <v>42926</v>
      </c>
      <c r="HFZ195" s="1128">
        <v>42926</v>
      </c>
      <c r="HGA195" s="1128">
        <v>42926</v>
      </c>
      <c r="HGB195" s="1128">
        <v>42926</v>
      </c>
      <c r="HGC195" s="1128">
        <v>42926</v>
      </c>
      <c r="HGD195" s="1128">
        <v>42926</v>
      </c>
      <c r="HGE195" s="1128">
        <v>42926</v>
      </c>
      <c r="HGF195" s="1128">
        <v>42926</v>
      </c>
      <c r="HGG195" s="1128">
        <v>42926</v>
      </c>
      <c r="HGH195" s="1128">
        <v>42926</v>
      </c>
      <c r="HGI195" s="1128">
        <v>42926</v>
      </c>
      <c r="HGJ195" s="1128">
        <v>42926</v>
      </c>
      <c r="HGK195" s="1128">
        <v>42926</v>
      </c>
      <c r="HGL195" s="1128">
        <v>42926</v>
      </c>
      <c r="HGM195" s="1128">
        <v>42926</v>
      </c>
      <c r="HGN195" s="1128">
        <v>42926</v>
      </c>
      <c r="HGO195" s="1128">
        <v>42926</v>
      </c>
      <c r="HGP195" s="1128">
        <v>42926</v>
      </c>
      <c r="HGQ195" s="1128">
        <v>42926</v>
      </c>
      <c r="HGR195" s="1128">
        <v>42926</v>
      </c>
      <c r="HGS195" s="1128">
        <v>42926</v>
      </c>
      <c r="HGT195" s="1128">
        <v>42926</v>
      </c>
      <c r="HGU195" s="1128">
        <v>42926</v>
      </c>
      <c r="HGV195" s="1128">
        <v>42926</v>
      </c>
      <c r="HGW195" s="1128">
        <v>42926</v>
      </c>
      <c r="HGX195" s="1128">
        <v>42926</v>
      </c>
      <c r="HGY195" s="1128">
        <v>42926</v>
      </c>
      <c r="HGZ195" s="1128">
        <v>42926</v>
      </c>
      <c r="HHA195" s="1128">
        <v>42926</v>
      </c>
      <c r="HHB195" s="1128">
        <v>42926</v>
      </c>
      <c r="HHC195" s="1128">
        <v>42926</v>
      </c>
      <c r="HHD195" s="1128">
        <v>42926</v>
      </c>
      <c r="HHE195" s="1128">
        <v>42926</v>
      </c>
      <c r="HHF195" s="1128">
        <v>42926</v>
      </c>
      <c r="HHG195" s="1128">
        <v>42926</v>
      </c>
      <c r="HHH195" s="1128">
        <v>42926</v>
      </c>
      <c r="HHI195" s="1128">
        <v>42926</v>
      </c>
      <c r="HHJ195" s="1128">
        <v>42926</v>
      </c>
      <c r="HHK195" s="1128">
        <v>42926</v>
      </c>
      <c r="HHL195" s="1128">
        <v>42926</v>
      </c>
      <c r="HHM195" s="1128">
        <v>42926</v>
      </c>
      <c r="HHN195" s="1128">
        <v>42926</v>
      </c>
      <c r="HHO195" s="1128">
        <v>42926</v>
      </c>
      <c r="HHP195" s="1128">
        <v>42926</v>
      </c>
      <c r="HHQ195" s="1128">
        <v>42926</v>
      </c>
      <c r="HHR195" s="1128">
        <v>42926</v>
      </c>
      <c r="HHS195" s="1128">
        <v>42926</v>
      </c>
      <c r="HHT195" s="1128">
        <v>42926</v>
      </c>
      <c r="HHU195" s="1128">
        <v>42926</v>
      </c>
      <c r="HHV195" s="1128">
        <v>42926</v>
      </c>
      <c r="HHW195" s="1128">
        <v>42926</v>
      </c>
      <c r="HHX195" s="1128">
        <v>42926</v>
      </c>
      <c r="HHY195" s="1128">
        <v>42926</v>
      </c>
      <c r="HHZ195" s="1128">
        <v>42926</v>
      </c>
      <c r="HIA195" s="1128">
        <v>42926</v>
      </c>
      <c r="HIB195" s="1128">
        <v>42926</v>
      </c>
      <c r="HIC195" s="1128">
        <v>42926</v>
      </c>
      <c r="HID195" s="1128">
        <v>42926</v>
      </c>
      <c r="HIE195" s="1128">
        <v>42926</v>
      </c>
      <c r="HIF195" s="1128">
        <v>42926</v>
      </c>
      <c r="HIG195" s="1128">
        <v>42926</v>
      </c>
      <c r="HIH195" s="1128">
        <v>42926</v>
      </c>
      <c r="HII195" s="1128">
        <v>42926</v>
      </c>
      <c r="HIJ195" s="1128">
        <v>42926</v>
      </c>
      <c r="HIK195" s="1128">
        <v>42926</v>
      </c>
      <c r="HIL195" s="1128">
        <v>42926</v>
      </c>
      <c r="HIM195" s="1128">
        <v>42926</v>
      </c>
      <c r="HIN195" s="1128">
        <v>42926</v>
      </c>
      <c r="HIO195" s="1128">
        <v>42926</v>
      </c>
      <c r="HIP195" s="1128">
        <v>42926</v>
      </c>
      <c r="HIQ195" s="1128">
        <v>42926</v>
      </c>
      <c r="HIR195" s="1128">
        <v>42926</v>
      </c>
      <c r="HIS195" s="1128">
        <v>42926</v>
      </c>
      <c r="HIT195" s="1128">
        <v>42926</v>
      </c>
      <c r="HIU195" s="1128">
        <v>42926</v>
      </c>
      <c r="HIV195" s="1128">
        <v>42926</v>
      </c>
      <c r="HIW195" s="1128">
        <v>42926</v>
      </c>
      <c r="HIX195" s="1128">
        <v>42926</v>
      </c>
      <c r="HIY195" s="1128">
        <v>42926</v>
      </c>
      <c r="HIZ195" s="1128">
        <v>42926</v>
      </c>
      <c r="HJA195" s="1128">
        <v>42926</v>
      </c>
      <c r="HJB195" s="1128">
        <v>42926</v>
      </c>
      <c r="HJC195" s="1128">
        <v>42926</v>
      </c>
      <c r="HJD195" s="1128">
        <v>42926</v>
      </c>
      <c r="HJE195" s="1128">
        <v>42926</v>
      </c>
      <c r="HJF195" s="1128">
        <v>42926</v>
      </c>
      <c r="HJG195" s="1128">
        <v>42926</v>
      </c>
      <c r="HJH195" s="1128">
        <v>42926</v>
      </c>
      <c r="HJI195" s="1128">
        <v>42926</v>
      </c>
      <c r="HJJ195" s="1128">
        <v>42926</v>
      </c>
      <c r="HJK195" s="1128">
        <v>42926</v>
      </c>
      <c r="HJL195" s="1128">
        <v>42926</v>
      </c>
      <c r="HJM195" s="1128">
        <v>42926</v>
      </c>
      <c r="HJN195" s="1128">
        <v>42926</v>
      </c>
      <c r="HJO195" s="1128">
        <v>42926</v>
      </c>
      <c r="HJP195" s="1128">
        <v>42926</v>
      </c>
      <c r="HJQ195" s="1128">
        <v>42926</v>
      </c>
      <c r="HJR195" s="1128">
        <v>42926</v>
      </c>
      <c r="HJS195" s="1128">
        <v>42926</v>
      </c>
      <c r="HJT195" s="1128">
        <v>42926</v>
      </c>
      <c r="HJU195" s="1128">
        <v>42926</v>
      </c>
      <c r="HJV195" s="1128">
        <v>42926</v>
      </c>
      <c r="HJW195" s="1128">
        <v>42926</v>
      </c>
      <c r="HJX195" s="1128">
        <v>42926</v>
      </c>
      <c r="HJY195" s="1128">
        <v>42926</v>
      </c>
      <c r="HJZ195" s="1128">
        <v>42926</v>
      </c>
      <c r="HKA195" s="1128">
        <v>42926</v>
      </c>
      <c r="HKB195" s="1128">
        <v>42926</v>
      </c>
      <c r="HKC195" s="1128">
        <v>42926</v>
      </c>
      <c r="HKD195" s="1128">
        <v>42926</v>
      </c>
      <c r="HKE195" s="1128">
        <v>42926</v>
      </c>
      <c r="HKF195" s="1128">
        <v>42926</v>
      </c>
      <c r="HKG195" s="1128">
        <v>42926</v>
      </c>
      <c r="HKH195" s="1128">
        <v>42926</v>
      </c>
      <c r="HKI195" s="1128">
        <v>42926</v>
      </c>
      <c r="HKJ195" s="1128">
        <v>42926</v>
      </c>
      <c r="HKK195" s="1128">
        <v>42926</v>
      </c>
      <c r="HKL195" s="1128">
        <v>42926</v>
      </c>
      <c r="HKM195" s="1128">
        <v>42926</v>
      </c>
      <c r="HKN195" s="1128">
        <v>42926</v>
      </c>
      <c r="HKO195" s="1128">
        <v>42926</v>
      </c>
      <c r="HKP195" s="1128">
        <v>42926</v>
      </c>
      <c r="HKQ195" s="1128">
        <v>42926</v>
      </c>
      <c r="HKR195" s="1128">
        <v>42926</v>
      </c>
      <c r="HKS195" s="1128">
        <v>42926</v>
      </c>
      <c r="HKT195" s="1128">
        <v>42926</v>
      </c>
      <c r="HKU195" s="1128">
        <v>42926</v>
      </c>
      <c r="HKV195" s="1128">
        <v>42926</v>
      </c>
      <c r="HKW195" s="1128">
        <v>42926</v>
      </c>
      <c r="HKX195" s="1128">
        <v>42926</v>
      </c>
      <c r="HKY195" s="1128">
        <v>42926</v>
      </c>
      <c r="HKZ195" s="1128">
        <v>42926</v>
      </c>
      <c r="HLA195" s="1128">
        <v>42926</v>
      </c>
      <c r="HLB195" s="1128">
        <v>42926</v>
      </c>
      <c r="HLC195" s="1128">
        <v>42926</v>
      </c>
      <c r="HLD195" s="1128">
        <v>42926</v>
      </c>
      <c r="HLE195" s="1128">
        <v>42926</v>
      </c>
      <c r="HLF195" s="1128">
        <v>42926</v>
      </c>
      <c r="HLG195" s="1128">
        <v>42926</v>
      </c>
      <c r="HLH195" s="1128">
        <v>42926</v>
      </c>
      <c r="HLI195" s="1128">
        <v>42926</v>
      </c>
      <c r="HLJ195" s="1128">
        <v>42926</v>
      </c>
      <c r="HLK195" s="1128">
        <v>42926</v>
      </c>
      <c r="HLL195" s="1128">
        <v>42926</v>
      </c>
      <c r="HLM195" s="1128">
        <v>42926</v>
      </c>
      <c r="HLN195" s="1128">
        <v>42926</v>
      </c>
      <c r="HLO195" s="1128">
        <v>42926</v>
      </c>
      <c r="HLP195" s="1128">
        <v>42926</v>
      </c>
      <c r="HLQ195" s="1128">
        <v>42926</v>
      </c>
      <c r="HLR195" s="1128">
        <v>42926</v>
      </c>
      <c r="HLS195" s="1128">
        <v>42926</v>
      </c>
      <c r="HLT195" s="1128">
        <v>42926</v>
      </c>
      <c r="HLU195" s="1128">
        <v>42926</v>
      </c>
      <c r="HLV195" s="1128">
        <v>42926</v>
      </c>
      <c r="HLW195" s="1128">
        <v>42926</v>
      </c>
      <c r="HLX195" s="1128">
        <v>42926</v>
      </c>
      <c r="HLY195" s="1128">
        <v>42926</v>
      </c>
      <c r="HLZ195" s="1128">
        <v>42926</v>
      </c>
      <c r="HMA195" s="1128">
        <v>42926</v>
      </c>
      <c r="HMB195" s="1128">
        <v>42926</v>
      </c>
      <c r="HMC195" s="1128">
        <v>42926</v>
      </c>
      <c r="HMD195" s="1128">
        <v>42926</v>
      </c>
      <c r="HME195" s="1128">
        <v>42926</v>
      </c>
      <c r="HMF195" s="1128">
        <v>42926</v>
      </c>
      <c r="HMG195" s="1128">
        <v>42926</v>
      </c>
      <c r="HMH195" s="1128">
        <v>42926</v>
      </c>
      <c r="HMI195" s="1128">
        <v>42926</v>
      </c>
      <c r="HMJ195" s="1128">
        <v>42926</v>
      </c>
      <c r="HMK195" s="1128">
        <v>42926</v>
      </c>
      <c r="HML195" s="1128">
        <v>42926</v>
      </c>
      <c r="HMM195" s="1128">
        <v>42926</v>
      </c>
      <c r="HMN195" s="1128">
        <v>42926</v>
      </c>
      <c r="HMO195" s="1128">
        <v>42926</v>
      </c>
      <c r="HMP195" s="1128">
        <v>42926</v>
      </c>
      <c r="HMQ195" s="1128">
        <v>42926</v>
      </c>
      <c r="HMR195" s="1128">
        <v>42926</v>
      </c>
      <c r="HMS195" s="1128">
        <v>42926</v>
      </c>
      <c r="HMT195" s="1128">
        <v>42926</v>
      </c>
      <c r="HMU195" s="1128">
        <v>42926</v>
      </c>
      <c r="HMV195" s="1128">
        <v>42926</v>
      </c>
      <c r="HMW195" s="1128">
        <v>42926</v>
      </c>
      <c r="HMX195" s="1128">
        <v>42926</v>
      </c>
      <c r="HMY195" s="1128">
        <v>42926</v>
      </c>
      <c r="HMZ195" s="1128">
        <v>42926</v>
      </c>
      <c r="HNA195" s="1128">
        <v>42926</v>
      </c>
      <c r="HNB195" s="1128">
        <v>42926</v>
      </c>
      <c r="HNC195" s="1128">
        <v>42926</v>
      </c>
      <c r="HND195" s="1128">
        <v>42926</v>
      </c>
      <c r="HNE195" s="1128">
        <v>42926</v>
      </c>
      <c r="HNF195" s="1128">
        <v>42926</v>
      </c>
      <c r="HNG195" s="1128">
        <v>42926</v>
      </c>
      <c r="HNH195" s="1128">
        <v>42926</v>
      </c>
      <c r="HNI195" s="1128">
        <v>42926</v>
      </c>
      <c r="HNJ195" s="1128">
        <v>42926</v>
      </c>
      <c r="HNK195" s="1128">
        <v>42926</v>
      </c>
      <c r="HNL195" s="1128">
        <v>42926</v>
      </c>
      <c r="HNM195" s="1128">
        <v>42926</v>
      </c>
      <c r="HNN195" s="1128">
        <v>42926</v>
      </c>
      <c r="HNO195" s="1128">
        <v>42926</v>
      </c>
      <c r="HNP195" s="1128">
        <v>42926</v>
      </c>
      <c r="HNQ195" s="1128">
        <v>42926</v>
      </c>
      <c r="HNR195" s="1128">
        <v>42926</v>
      </c>
      <c r="HNS195" s="1128">
        <v>42926</v>
      </c>
      <c r="HNT195" s="1128">
        <v>42926</v>
      </c>
      <c r="HNU195" s="1128">
        <v>42926</v>
      </c>
      <c r="HNV195" s="1128">
        <v>42926</v>
      </c>
      <c r="HNW195" s="1128">
        <v>42926</v>
      </c>
      <c r="HNX195" s="1128">
        <v>42926</v>
      </c>
      <c r="HNY195" s="1128">
        <v>42926</v>
      </c>
      <c r="HNZ195" s="1128">
        <v>42926</v>
      </c>
      <c r="HOA195" s="1128">
        <v>42926</v>
      </c>
      <c r="HOB195" s="1128">
        <v>42926</v>
      </c>
      <c r="HOC195" s="1128">
        <v>42926</v>
      </c>
      <c r="HOD195" s="1128">
        <v>42926</v>
      </c>
      <c r="HOE195" s="1128">
        <v>42926</v>
      </c>
      <c r="HOF195" s="1128">
        <v>42926</v>
      </c>
      <c r="HOG195" s="1128">
        <v>42926</v>
      </c>
      <c r="HOH195" s="1128">
        <v>42926</v>
      </c>
      <c r="HOI195" s="1128">
        <v>42926</v>
      </c>
      <c r="HOJ195" s="1128">
        <v>42926</v>
      </c>
      <c r="HOK195" s="1128">
        <v>42926</v>
      </c>
      <c r="HOL195" s="1128">
        <v>42926</v>
      </c>
      <c r="HOM195" s="1128">
        <v>42926</v>
      </c>
      <c r="HON195" s="1128">
        <v>42926</v>
      </c>
      <c r="HOO195" s="1128">
        <v>42926</v>
      </c>
      <c r="HOP195" s="1128">
        <v>42926</v>
      </c>
      <c r="HOQ195" s="1128">
        <v>42926</v>
      </c>
      <c r="HOR195" s="1128">
        <v>42926</v>
      </c>
      <c r="HOS195" s="1128">
        <v>42926</v>
      </c>
      <c r="HOT195" s="1128">
        <v>42926</v>
      </c>
      <c r="HOU195" s="1128">
        <v>42926</v>
      </c>
      <c r="HOV195" s="1128">
        <v>42926</v>
      </c>
      <c r="HOW195" s="1128">
        <v>42926</v>
      </c>
      <c r="HOX195" s="1128">
        <v>42926</v>
      </c>
      <c r="HOY195" s="1128">
        <v>42926</v>
      </c>
      <c r="HOZ195" s="1128">
        <v>42926</v>
      </c>
      <c r="HPA195" s="1128">
        <v>42926</v>
      </c>
      <c r="HPB195" s="1128">
        <v>42926</v>
      </c>
      <c r="HPC195" s="1128">
        <v>42926</v>
      </c>
      <c r="HPD195" s="1128">
        <v>42926</v>
      </c>
      <c r="HPE195" s="1128">
        <v>42926</v>
      </c>
      <c r="HPF195" s="1128">
        <v>42926</v>
      </c>
      <c r="HPG195" s="1128">
        <v>42926</v>
      </c>
      <c r="HPH195" s="1128">
        <v>42926</v>
      </c>
      <c r="HPI195" s="1128">
        <v>42926</v>
      </c>
      <c r="HPJ195" s="1128">
        <v>42926</v>
      </c>
      <c r="HPK195" s="1128">
        <v>42926</v>
      </c>
      <c r="HPL195" s="1128">
        <v>42926</v>
      </c>
      <c r="HPM195" s="1128">
        <v>42926</v>
      </c>
      <c r="HPN195" s="1128">
        <v>42926</v>
      </c>
      <c r="HPO195" s="1128">
        <v>42926</v>
      </c>
      <c r="HPP195" s="1128">
        <v>42926</v>
      </c>
      <c r="HPQ195" s="1128">
        <v>42926</v>
      </c>
      <c r="HPR195" s="1128">
        <v>42926</v>
      </c>
      <c r="HPS195" s="1128">
        <v>42926</v>
      </c>
      <c r="HPT195" s="1128">
        <v>42926</v>
      </c>
      <c r="HPU195" s="1128">
        <v>42926</v>
      </c>
      <c r="HPV195" s="1128">
        <v>42926</v>
      </c>
      <c r="HPW195" s="1128">
        <v>42926</v>
      </c>
      <c r="HPX195" s="1128">
        <v>42926</v>
      </c>
      <c r="HPY195" s="1128">
        <v>42926</v>
      </c>
      <c r="HPZ195" s="1128">
        <v>42926</v>
      </c>
      <c r="HQA195" s="1128">
        <v>42926</v>
      </c>
      <c r="HQB195" s="1128">
        <v>42926</v>
      </c>
      <c r="HQC195" s="1128">
        <v>42926</v>
      </c>
      <c r="HQD195" s="1128">
        <v>42926</v>
      </c>
      <c r="HQE195" s="1128">
        <v>42926</v>
      </c>
      <c r="HQF195" s="1128">
        <v>42926</v>
      </c>
      <c r="HQG195" s="1128">
        <v>42926</v>
      </c>
      <c r="HQH195" s="1128">
        <v>42926</v>
      </c>
      <c r="HQI195" s="1128">
        <v>42926</v>
      </c>
      <c r="HQJ195" s="1128">
        <v>42926</v>
      </c>
      <c r="HQK195" s="1128">
        <v>42926</v>
      </c>
      <c r="HQL195" s="1128">
        <v>42926</v>
      </c>
      <c r="HQM195" s="1128">
        <v>42926</v>
      </c>
      <c r="HQN195" s="1128">
        <v>42926</v>
      </c>
      <c r="HQO195" s="1128">
        <v>42926</v>
      </c>
      <c r="HQP195" s="1128">
        <v>42926</v>
      </c>
      <c r="HQQ195" s="1128">
        <v>42926</v>
      </c>
      <c r="HQR195" s="1128">
        <v>42926</v>
      </c>
      <c r="HQS195" s="1128">
        <v>42926</v>
      </c>
      <c r="HQT195" s="1128">
        <v>42926</v>
      </c>
      <c r="HQU195" s="1128">
        <v>42926</v>
      </c>
      <c r="HQV195" s="1128">
        <v>42926</v>
      </c>
      <c r="HQW195" s="1128">
        <v>42926</v>
      </c>
      <c r="HQX195" s="1128">
        <v>42926</v>
      </c>
      <c r="HQY195" s="1128">
        <v>42926</v>
      </c>
      <c r="HQZ195" s="1128">
        <v>42926</v>
      </c>
      <c r="HRA195" s="1128">
        <v>42926</v>
      </c>
      <c r="HRB195" s="1128">
        <v>42926</v>
      </c>
      <c r="HRC195" s="1128">
        <v>42926</v>
      </c>
      <c r="HRD195" s="1128">
        <v>42926</v>
      </c>
      <c r="HRE195" s="1128">
        <v>42926</v>
      </c>
      <c r="HRF195" s="1128">
        <v>42926</v>
      </c>
      <c r="HRG195" s="1128">
        <v>42926</v>
      </c>
      <c r="HRH195" s="1128">
        <v>42926</v>
      </c>
      <c r="HRI195" s="1128">
        <v>42926</v>
      </c>
      <c r="HRJ195" s="1128">
        <v>42926</v>
      </c>
      <c r="HRK195" s="1128">
        <v>42926</v>
      </c>
      <c r="HRL195" s="1128">
        <v>42926</v>
      </c>
      <c r="HRM195" s="1128">
        <v>42926</v>
      </c>
      <c r="HRN195" s="1128">
        <v>42926</v>
      </c>
      <c r="HRO195" s="1128">
        <v>42926</v>
      </c>
      <c r="HRP195" s="1128">
        <v>42926</v>
      </c>
      <c r="HRQ195" s="1128">
        <v>42926</v>
      </c>
      <c r="HRR195" s="1128">
        <v>42926</v>
      </c>
      <c r="HRS195" s="1128">
        <v>42926</v>
      </c>
      <c r="HRT195" s="1128">
        <v>42926</v>
      </c>
      <c r="HRU195" s="1128">
        <v>42926</v>
      </c>
      <c r="HRV195" s="1128">
        <v>42926</v>
      </c>
      <c r="HRW195" s="1128">
        <v>42926</v>
      </c>
      <c r="HRX195" s="1128">
        <v>42926</v>
      </c>
      <c r="HRY195" s="1128">
        <v>42926</v>
      </c>
      <c r="HRZ195" s="1128">
        <v>42926</v>
      </c>
      <c r="HSA195" s="1128">
        <v>42926</v>
      </c>
      <c r="HSB195" s="1128">
        <v>42926</v>
      </c>
      <c r="HSC195" s="1128">
        <v>42926</v>
      </c>
      <c r="HSD195" s="1128">
        <v>42926</v>
      </c>
      <c r="HSE195" s="1128">
        <v>42926</v>
      </c>
      <c r="HSF195" s="1128">
        <v>42926</v>
      </c>
      <c r="HSG195" s="1128">
        <v>42926</v>
      </c>
      <c r="HSH195" s="1128">
        <v>42926</v>
      </c>
      <c r="HSI195" s="1128">
        <v>42926</v>
      </c>
      <c r="HSJ195" s="1128">
        <v>42926</v>
      </c>
      <c r="HSK195" s="1128">
        <v>42926</v>
      </c>
      <c r="HSL195" s="1128">
        <v>42926</v>
      </c>
      <c r="HSM195" s="1128">
        <v>42926</v>
      </c>
      <c r="HSN195" s="1128">
        <v>42926</v>
      </c>
      <c r="HSO195" s="1128">
        <v>42926</v>
      </c>
      <c r="HSP195" s="1128">
        <v>42926</v>
      </c>
      <c r="HSQ195" s="1128">
        <v>42926</v>
      </c>
      <c r="HSR195" s="1128">
        <v>42926</v>
      </c>
      <c r="HSS195" s="1128">
        <v>42926</v>
      </c>
      <c r="HST195" s="1128">
        <v>42926</v>
      </c>
      <c r="HSU195" s="1128">
        <v>42926</v>
      </c>
      <c r="HSV195" s="1128">
        <v>42926</v>
      </c>
      <c r="HSW195" s="1128">
        <v>42926</v>
      </c>
      <c r="HSX195" s="1128">
        <v>42926</v>
      </c>
      <c r="HSY195" s="1128">
        <v>42926</v>
      </c>
      <c r="HSZ195" s="1128">
        <v>42926</v>
      </c>
      <c r="HTA195" s="1128">
        <v>42926</v>
      </c>
      <c r="HTB195" s="1128">
        <v>42926</v>
      </c>
      <c r="HTC195" s="1128">
        <v>42926</v>
      </c>
      <c r="HTD195" s="1128">
        <v>42926</v>
      </c>
      <c r="HTE195" s="1128">
        <v>42926</v>
      </c>
      <c r="HTF195" s="1128">
        <v>42926</v>
      </c>
      <c r="HTG195" s="1128">
        <v>42926</v>
      </c>
      <c r="HTH195" s="1128">
        <v>42926</v>
      </c>
      <c r="HTI195" s="1128">
        <v>42926</v>
      </c>
      <c r="HTJ195" s="1128">
        <v>42926</v>
      </c>
      <c r="HTK195" s="1128">
        <v>42926</v>
      </c>
      <c r="HTL195" s="1128">
        <v>42926</v>
      </c>
      <c r="HTM195" s="1128">
        <v>42926</v>
      </c>
      <c r="HTN195" s="1128">
        <v>42926</v>
      </c>
      <c r="HTO195" s="1128">
        <v>42926</v>
      </c>
      <c r="HTP195" s="1128">
        <v>42926</v>
      </c>
      <c r="HTQ195" s="1128">
        <v>42926</v>
      </c>
      <c r="HTR195" s="1128">
        <v>42926</v>
      </c>
      <c r="HTS195" s="1128">
        <v>42926</v>
      </c>
      <c r="HTT195" s="1128">
        <v>42926</v>
      </c>
      <c r="HTU195" s="1128">
        <v>42926</v>
      </c>
      <c r="HTV195" s="1128">
        <v>42926</v>
      </c>
      <c r="HTW195" s="1128">
        <v>42926</v>
      </c>
      <c r="HTX195" s="1128">
        <v>42926</v>
      </c>
      <c r="HTY195" s="1128">
        <v>42926</v>
      </c>
      <c r="HTZ195" s="1128">
        <v>42926</v>
      </c>
      <c r="HUA195" s="1128">
        <v>42926</v>
      </c>
      <c r="HUB195" s="1128">
        <v>42926</v>
      </c>
      <c r="HUC195" s="1128">
        <v>42926</v>
      </c>
      <c r="HUD195" s="1128">
        <v>42926</v>
      </c>
      <c r="HUE195" s="1128">
        <v>42926</v>
      </c>
      <c r="HUF195" s="1128">
        <v>42926</v>
      </c>
      <c r="HUG195" s="1128">
        <v>42926</v>
      </c>
      <c r="HUH195" s="1128">
        <v>42926</v>
      </c>
      <c r="HUI195" s="1128">
        <v>42926</v>
      </c>
      <c r="HUJ195" s="1128">
        <v>42926</v>
      </c>
      <c r="HUK195" s="1128">
        <v>42926</v>
      </c>
      <c r="HUL195" s="1128">
        <v>42926</v>
      </c>
      <c r="HUM195" s="1128">
        <v>42926</v>
      </c>
      <c r="HUN195" s="1128">
        <v>42926</v>
      </c>
      <c r="HUO195" s="1128">
        <v>42926</v>
      </c>
      <c r="HUP195" s="1128">
        <v>42926</v>
      </c>
      <c r="HUQ195" s="1128">
        <v>42926</v>
      </c>
      <c r="HUR195" s="1128">
        <v>42926</v>
      </c>
      <c r="HUS195" s="1128">
        <v>42926</v>
      </c>
      <c r="HUT195" s="1128">
        <v>42926</v>
      </c>
      <c r="HUU195" s="1128">
        <v>42926</v>
      </c>
      <c r="HUV195" s="1128">
        <v>42926</v>
      </c>
      <c r="HUW195" s="1128">
        <v>42926</v>
      </c>
      <c r="HUX195" s="1128">
        <v>42926</v>
      </c>
      <c r="HUY195" s="1128">
        <v>42926</v>
      </c>
      <c r="HUZ195" s="1128">
        <v>42926</v>
      </c>
      <c r="HVA195" s="1128">
        <v>42926</v>
      </c>
      <c r="HVB195" s="1128">
        <v>42926</v>
      </c>
      <c r="HVC195" s="1128">
        <v>42926</v>
      </c>
      <c r="HVD195" s="1128">
        <v>42926</v>
      </c>
      <c r="HVE195" s="1128">
        <v>42926</v>
      </c>
      <c r="HVF195" s="1128">
        <v>42926</v>
      </c>
      <c r="HVG195" s="1128">
        <v>42926</v>
      </c>
      <c r="HVH195" s="1128">
        <v>42926</v>
      </c>
      <c r="HVI195" s="1128">
        <v>42926</v>
      </c>
      <c r="HVJ195" s="1128">
        <v>42926</v>
      </c>
      <c r="HVK195" s="1128">
        <v>42926</v>
      </c>
      <c r="HVL195" s="1128">
        <v>42926</v>
      </c>
      <c r="HVM195" s="1128">
        <v>42926</v>
      </c>
      <c r="HVN195" s="1128">
        <v>42926</v>
      </c>
      <c r="HVO195" s="1128">
        <v>42926</v>
      </c>
      <c r="HVP195" s="1128">
        <v>42926</v>
      </c>
      <c r="HVQ195" s="1128">
        <v>42926</v>
      </c>
      <c r="HVR195" s="1128">
        <v>42926</v>
      </c>
      <c r="HVS195" s="1128">
        <v>42926</v>
      </c>
      <c r="HVT195" s="1128">
        <v>42926</v>
      </c>
      <c r="HVU195" s="1128">
        <v>42926</v>
      </c>
      <c r="HVV195" s="1128">
        <v>42926</v>
      </c>
      <c r="HVW195" s="1128">
        <v>42926</v>
      </c>
      <c r="HVX195" s="1128">
        <v>42926</v>
      </c>
      <c r="HVY195" s="1128">
        <v>42926</v>
      </c>
      <c r="HVZ195" s="1128">
        <v>42926</v>
      </c>
      <c r="HWA195" s="1128">
        <v>42926</v>
      </c>
      <c r="HWB195" s="1128">
        <v>42926</v>
      </c>
      <c r="HWC195" s="1128">
        <v>42926</v>
      </c>
      <c r="HWD195" s="1128">
        <v>42926</v>
      </c>
      <c r="HWE195" s="1128">
        <v>42926</v>
      </c>
      <c r="HWF195" s="1128">
        <v>42926</v>
      </c>
      <c r="HWG195" s="1128">
        <v>42926</v>
      </c>
      <c r="HWH195" s="1128">
        <v>42926</v>
      </c>
      <c r="HWI195" s="1128">
        <v>42926</v>
      </c>
      <c r="HWJ195" s="1128">
        <v>42926</v>
      </c>
      <c r="HWK195" s="1128">
        <v>42926</v>
      </c>
      <c r="HWL195" s="1128">
        <v>42926</v>
      </c>
      <c r="HWM195" s="1128">
        <v>42926</v>
      </c>
      <c r="HWN195" s="1128">
        <v>42926</v>
      </c>
      <c r="HWO195" s="1128">
        <v>42926</v>
      </c>
      <c r="HWP195" s="1128">
        <v>42926</v>
      </c>
      <c r="HWQ195" s="1128">
        <v>42926</v>
      </c>
      <c r="HWR195" s="1128">
        <v>42926</v>
      </c>
      <c r="HWS195" s="1128">
        <v>42926</v>
      </c>
      <c r="HWT195" s="1128">
        <v>42926</v>
      </c>
      <c r="HWU195" s="1128">
        <v>42926</v>
      </c>
      <c r="HWV195" s="1128">
        <v>42926</v>
      </c>
      <c r="HWW195" s="1128">
        <v>42926</v>
      </c>
      <c r="HWX195" s="1128">
        <v>42926</v>
      </c>
      <c r="HWY195" s="1128">
        <v>42926</v>
      </c>
      <c r="HWZ195" s="1128">
        <v>42926</v>
      </c>
      <c r="HXA195" s="1128">
        <v>42926</v>
      </c>
      <c r="HXB195" s="1128">
        <v>42926</v>
      </c>
      <c r="HXC195" s="1128">
        <v>42926</v>
      </c>
      <c r="HXD195" s="1128">
        <v>42926</v>
      </c>
      <c r="HXE195" s="1128">
        <v>42926</v>
      </c>
      <c r="HXF195" s="1128">
        <v>42926</v>
      </c>
      <c r="HXG195" s="1128">
        <v>42926</v>
      </c>
      <c r="HXH195" s="1128">
        <v>42926</v>
      </c>
      <c r="HXI195" s="1128">
        <v>42926</v>
      </c>
      <c r="HXJ195" s="1128">
        <v>42926</v>
      </c>
      <c r="HXK195" s="1128">
        <v>42926</v>
      </c>
      <c r="HXL195" s="1128">
        <v>42926</v>
      </c>
      <c r="HXM195" s="1128">
        <v>42926</v>
      </c>
      <c r="HXN195" s="1128">
        <v>42926</v>
      </c>
      <c r="HXO195" s="1128">
        <v>42926</v>
      </c>
      <c r="HXP195" s="1128">
        <v>42926</v>
      </c>
      <c r="HXQ195" s="1128">
        <v>42926</v>
      </c>
      <c r="HXR195" s="1128">
        <v>42926</v>
      </c>
      <c r="HXS195" s="1128">
        <v>42926</v>
      </c>
      <c r="HXT195" s="1128">
        <v>42926</v>
      </c>
      <c r="HXU195" s="1128">
        <v>42926</v>
      </c>
      <c r="HXV195" s="1128">
        <v>42926</v>
      </c>
      <c r="HXW195" s="1128">
        <v>42926</v>
      </c>
      <c r="HXX195" s="1128">
        <v>42926</v>
      </c>
      <c r="HXY195" s="1128">
        <v>42926</v>
      </c>
      <c r="HXZ195" s="1128">
        <v>42926</v>
      </c>
      <c r="HYA195" s="1128">
        <v>42926</v>
      </c>
      <c r="HYB195" s="1128">
        <v>42926</v>
      </c>
      <c r="HYC195" s="1128">
        <v>42926</v>
      </c>
      <c r="HYD195" s="1128">
        <v>42926</v>
      </c>
      <c r="HYE195" s="1128">
        <v>42926</v>
      </c>
      <c r="HYF195" s="1128">
        <v>42926</v>
      </c>
      <c r="HYG195" s="1128">
        <v>42926</v>
      </c>
      <c r="HYH195" s="1128">
        <v>42926</v>
      </c>
      <c r="HYI195" s="1128">
        <v>42926</v>
      </c>
      <c r="HYJ195" s="1128">
        <v>42926</v>
      </c>
      <c r="HYK195" s="1128">
        <v>42926</v>
      </c>
      <c r="HYL195" s="1128">
        <v>42926</v>
      </c>
      <c r="HYM195" s="1128">
        <v>42926</v>
      </c>
      <c r="HYN195" s="1128">
        <v>42926</v>
      </c>
      <c r="HYO195" s="1128">
        <v>42926</v>
      </c>
      <c r="HYP195" s="1128">
        <v>42926</v>
      </c>
      <c r="HYQ195" s="1128">
        <v>42926</v>
      </c>
      <c r="HYR195" s="1128">
        <v>42926</v>
      </c>
      <c r="HYS195" s="1128">
        <v>42926</v>
      </c>
      <c r="HYT195" s="1128">
        <v>42926</v>
      </c>
      <c r="HYU195" s="1128">
        <v>42926</v>
      </c>
      <c r="HYV195" s="1128">
        <v>42926</v>
      </c>
      <c r="HYW195" s="1128">
        <v>42926</v>
      </c>
      <c r="HYX195" s="1128">
        <v>42926</v>
      </c>
      <c r="HYY195" s="1128">
        <v>42926</v>
      </c>
      <c r="HYZ195" s="1128">
        <v>42926</v>
      </c>
      <c r="HZA195" s="1128">
        <v>42926</v>
      </c>
      <c r="HZB195" s="1128">
        <v>42926</v>
      </c>
      <c r="HZC195" s="1128">
        <v>42926</v>
      </c>
      <c r="HZD195" s="1128">
        <v>42926</v>
      </c>
      <c r="HZE195" s="1128">
        <v>42926</v>
      </c>
      <c r="HZF195" s="1128">
        <v>42926</v>
      </c>
      <c r="HZG195" s="1128">
        <v>42926</v>
      </c>
      <c r="HZH195" s="1128">
        <v>42926</v>
      </c>
      <c r="HZI195" s="1128">
        <v>42926</v>
      </c>
      <c r="HZJ195" s="1128">
        <v>42926</v>
      </c>
      <c r="HZK195" s="1128">
        <v>42926</v>
      </c>
      <c r="HZL195" s="1128">
        <v>42926</v>
      </c>
      <c r="HZM195" s="1128">
        <v>42926</v>
      </c>
      <c r="HZN195" s="1128">
        <v>42926</v>
      </c>
      <c r="HZO195" s="1128">
        <v>42926</v>
      </c>
      <c r="HZP195" s="1128">
        <v>42926</v>
      </c>
      <c r="HZQ195" s="1128">
        <v>42926</v>
      </c>
      <c r="HZR195" s="1128">
        <v>42926</v>
      </c>
      <c r="HZS195" s="1128">
        <v>42926</v>
      </c>
      <c r="HZT195" s="1128">
        <v>42926</v>
      </c>
      <c r="HZU195" s="1128">
        <v>42926</v>
      </c>
      <c r="HZV195" s="1128">
        <v>42926</v>
      </c>
      <c r="HZW195" s="1128">
        <v>42926</v>
      </c>
      <c r="HZX195" s="1128">
        <v>42926</v>
      </c>
      <c r="HZY195" s="1128">
        <v>42926</v>
      </c>
      <c r="HZZ195" s="1128">
        <v>42926</v>
      </c>
      <c r="IAA195" s="1128">
        <v>42926</v>
      </c>
      <c r="IAB195" s="1128">
        <v>42926</v>
      </c>
      <c r="IAC195" s="1128">
        <v>42926</v>
      </c>
      <c r="IAD195" s="1128">
        <v>42926</v>
      </c>
      <c r="IAE195" s="1128">
        <v>42926</v>
      </c>
      <c r="IAF195" s="1128">
        <v>42926</v>
      </c>
      <c r="IAG195" s="1128">
        <v>42926</v>
      </c>
      <c r="IAH195" s="1128">
        <v>42926</v>
      </c>
      <c r="IAI195" s="1128">
        <v>42926</v>
      </c>
      <c r="IAJ195" s="1128">
        <v>42926</v>
      </c>
      <c r="IAK195" s="1128">
        <v>42926</v>
      </c>
      <c r="IAL195" s="1128">
        <v>42926</v>
      </c>
      <c r="IAM195" s="1128">
        <v>42926</v>
      </c>
      <c r="IAN195" s="1128">
        <v>42926</v>
      </c>
      <c r="IAO195" s="1128">
        <v>42926</v>
      </c>
      <c r="IAP195" s="1128">
        <v>42926</v>
      </c>
      <c r="IAQ195" s="1128">
        <v>42926</v>
      </c>
      <c r="IAR195" s="1128">
        <v>42926</v>
      </c>
      <c r="IAS195" s="1128">
        <v>42926</v>
      </c>
      <c r="IAT195" s="1128">
        <v>42926</v>
      </c>
      <c r="IAU195" s="1128">
        <v>42926</v>
      </c>
      <c r="IAV195" s="1128">
        <v>42926</v>
      </c>
      <c r="IAW195" s="1128">
        <v>42926</v>
      </c>
      <c r="IAX195" s="1128">
        <v>42926</v>
      </c>
      <c r="IAY195" s="1128">
        <v>42926</v>
      </c>
      <c r="IAZ195" s="1128">
        <v>42926</v>
      </c>
      <c r="IBA195" s="1128">
        <v>42926</v>
      </c>
      <c r="IBB195" s="1128">
        <v>42926</v>
      </c>
      <c r="IBC195" s="1128">
        <v>42926</v>
      </c>
      <c r="IBD195" s="1128">
        <v>42926</v>
      </c>
      <c r="IBE195" s="1128">
        <v>42926</v>
      </c>
      <c r="IBF195" s="1128">
        <v>42926</v>
      </c>
      <c r="IBG195" s="1128">
        <v>42926</v>
      </c>
      <c r="IBH195" s="1128">
        <v>42926</v>
      </c>
      <c r="IBI195" s="1128">
        <v>42926</v>
      </c>
      <c r="IBJ195" s="1128">
        <v>42926</v>
      </c>
      <c r="IBK195" s="1128">
        <v>42926</v>
      </c>
      <c r="IBL195" s="1128">
        <v>42926</v>
      </c>
      <c r="IBM195" s="1128">
        <v>42926</v>
      </c>
      <c r="IBN195" s="1128">
        <v>42926</v>
      </c>
      <c r="IBO195" s="1128">
        <v>42926</v>
      </c>
      <c r="IBP195" s="1128">
        <v>42926</v>
      </c>
      <c r="IBQ195" s="1128">
        <v>42926</v>
      </c>
      <c r="IBR195" s="1128">
        <v>42926</v>
      </c>
      <c r="IBS195" s="1128">
        <v>42926</v>
      </c>
      <c r="IBT195" s="1128">
        <v>42926</v>
      </c>
      <c r="IBU195" s="1128">
        <v>42926</v>
      </c>
      <c r="IBV195" s="1128">
        <v>42926</v>
      </c>
      <c r="IBW195" s="1128">
        <v>42926</v>
      </c>
      <c r="IBX195" s="1128">
        <v>42926</v>
      </c>
      <c r="IBY195" s="1128">
        <v>42926</v>
      </c>
      <c r="IBZ195" s="1128">
        <v>42926</v>
      </c>
      <c r="ICA195" s="1128">
        <v>42926</v>
      </c>
      <c r="ICB195" s="1128">
        <v>42926</v>
      </c>
      <c r="ICC195" s="1128">
        <v>42926</v>
      </c>
      <c r="ICD195" s="1128">
        <v>42926</v>
      </c>
      <c r="ICE195" s="1128">
        <v>42926</v>
      </c>
      <c r="ICF195" s="1128">
        <v>42926</v>
      </c>
      <c r="ICG195" s="1128">
        <v>42926</v>
      </c>
      <c r="ICH195" s="1128">
        <v>42926</v>
      </c>
      <c r="ICI195" s="1128">
        <v>42926</v>
      </c>
      <c r="ICJ195" s="1128">
        <v>42926</v>
      </c>
      <c r="ICK195" s="1128">
        <v>42926</v>
      </c>
      <c r="ICL195" s="1128">
        <v>42926</v>
      </c>
      <c r="ICM195" s="1128">
        <v>42926</v>
      </c>
      <c r="ICN195" s="1128">
        <v>42926</v>
      </c>
      <c r="ICO195" s="1128">
        <v>42926</v>
      </c>
      <c r="ICP195" s="1128">
        <v>42926</v>
      </c>
      <c r="ICQ195" s="1128">
        <v>42926</v>
      </c>
      <c r="ICR195" s="1128">
        <v>42926</v>
      </c>
      <c r="ICS195" s="1128">
        <v>42926</v>
      </c>
      <c r="ICT195" s="1128">
        <v>42926</v>
      </c>
      <c r="ICU195" s="1128">
        <v>42926</v>
      </c>
      <c r="ICV195" s="1128">
        <v>42926</v>
      </c>
      <c r="ICW195" s="1128">
        <v>42926</v>
      </c>
      <c r="ICX195" s="1128">
        <v>42926</v>
      </c>
      <c r="ICY195" s="1128">
        <v>42926</v>
      </c>
      <c r="ICZ195" s="1128">
        <v>42926</v>
      </c>
      <c r="IDA195" s="1128">
        <v>42926</v>
      </c>
      <c r="IDB195" s="1128">
        <v>42926</v>
      </c>
      <c r="IDC195" s="1128">
        <v>42926</v>
      </c>
      <c r="IDD195" s="1128">
        <v>42926</v>
      </c>
      <c r="IDE195" s="1128">
        <v>42926</v>
      </c>
      <c r="IDF195" s="1128">
        <v>42926</v>
      </c>
      <c r="IDG195" s="1128">
        <v>42926</v>
      </c>
      <c r="IDH195" s="1128">
        <v>42926</v>
      </c>
      <c r="IDI195" s="1128">
        <v>42926</v>
      </c>
      <c r="IDJ195" s="1128">
        <v>42926</v>
      </c>
      <c r="IDK195" s="1128">
        <v>42926</v>
      </c>
      <c r="IDL195" s="1128">
        <v>42926</v>
      </c>
      <c r="IDM195" s="1128">
        <v>42926</v>
      </c>
      <c r="IDN195" s="1128">
        <v>42926</v>
      </c>
      <c r="IDO195" s="1128">
        <v>42926</v>
      </c>
      <c r="IDP195" s="1128">
        <v>42926</v>
      </c>
      <c r="IDQ195" s="1128">
        <v>42926</v>
      </c>
      <c r="IDR195" s="1128">
        <v>42926</v>
      </c>
      <c r="IDS195" s="1128">
        <v>42926</v>
      </c>
      <c r="IDT195" s="1128">
        <v>42926</v>
      </c>
      <c r="IDU195" s="1128">
        <v>42926</v>
      </c>
      <c r="IDV195" s="1128">
        <v>42926</v>
      </c>
      <c r="IDW195" s="1128">
        <v>42926</v>
      </c>
      <c r="IDX195" s="1128">
        <v>42926</v>
      </c>
      <c r="IDY195" s="1128">
        <v>42926</v>
      </c>
      <c r="IDZ195" s="1128">
        <v>42926</v>
      </c>
      <c r="IEA195" s="1128">
        <v>42926</v>
      </c>
      <c r="IEB195" s="1128">
        <v>42926</v>
      </c>
      <c r="IEC195" s="1128">
        <v>42926</v>
      </c>
      <c r="IED195" s="1128">
        <v>42926</v>
      </c>
      <c r="IEE195" s="1128">
        <v>42926</v>
      </c>
      <c r="IEF195" s="1128">
        <v>42926</v>
      </c>
      <c r="IEG195" s="1128">
        <v>42926</v>
      </c>
      <c r="IEH195" s="1128">
        <v>42926</v>
      </c>
      <c r="IEI195" s="1128">
        <v>42926</v>
      </c>
      <c r="IEJ195" s="1128">
        <v>42926</v>
      </c>
      <c r="IEK195" s="1128">
        <v>42926</v>
      </c>
      <c r="IEL195" s="1128">
        <v>42926</v>
      </c>
      <c r="IEM195" s="1128">
        <v>42926</v>
      </c>
      <c r="IEN195" s="1128">
        <v>42926</v>
      </c>
      <c r="IEO195" s="1128">
        <v>42926</v>
      </c>
      <c r="IEP195" s="1128">
        <v>42926</v>
      </c>
      <c r="IEQ195" s="1128">
        <v>42926</v>
      </c>
      <c r="IER195" s="1128">
        <v>42926</v>
      </c>
      <c r="IES195" s="1128">
        <v>42926</v>
      </c>
      <c r="IET195" s="1128">
        <v>42926</v>
      </c>
      <c r="IEU195" s="1128">
        <v>42926</v>
      </c>
      <c r="IEV195" s="1128">
        <v>42926</v>
      </c>
      <c r="IEW195" s="1128">
        <v>42926</v>
      </c>
      <c r="IEX195" s="1128">
        <v>42926</v>
      </c>
      <c r="IEY195" s="1128">
        <v>42926</v>
      </c>
      <c r="IEZ195" s="1128">
        <v>42926</v>
      </c>
      <c r="IFA195" s="1128">
        <v>42926</v>
      </c>
      <c r="IFB195" s="1128">
        <v>42926</v>
      </c>
      <c r="IFC195" s="1128">
        <v>42926</v>
      </c>
      <c r="IFD195" s="1128">
        <v>42926</v>
      </c>
      <c r="IFE195" s="1128">
        <v>42926</v>
      </c>
      <c r="IFF195" s="1128">
        <v>42926</v>
      </c>
      <c r="IFG195" s="1128">
        <v>42926</v>
      </c>
      <c r="IFH195" s="1128">
        <v>42926</v>
      </c>
      <c r="IFI195" s="1128">
        <v>42926</v>
      </c>
      <c r="IFJ195" s="1128">
        <v>42926</v>
      </c>
      <c r="IFK195" s="1128">
        <v>42926</v>
      </c>
      <c r="IFL195" s="1128">
        <v>42926</v>
      </c>
      <c r="IFM195" s="1128">
        <v>42926</v>
      </c>
      <c r="IFN195" s="1128">
        <v>42926</v>
      </c>
      <c r="IFO195" s="1128">
        <v>42926</v>
      </c>
      <c r="IFP195" s="1128">
        <v>42926</v>
      </c>
      <c r="IFQ195" s="1128">
        <v>42926</v>
      </c>
      <c r="IFR195" s="1128">
        <v>42926</v>
      </c>
      <c r="IFS195" s="1128">
        <v>42926</v>
      </c>
      <c r="IFT195" s="1128">
        <v>42926</v>
      </c>
      <c r="IFU195" s="1128">
        <v>42926</v>
      </c>
      <c r="IFV195" s="1128">
        <v>42926</v>
      </c>
      <c r="IFW195" s="1128">
        <v>42926</v>
      </c>
      <c r="IFX195" s="1128">
        <v>42926</v>
      </c>
      <c r="IFY195" s="1128">
        <v>42926</v>
      </c>
      <c r="IFZ195" s="1128">
        <v>42926</v>
      </c>
      <c r="IGA195" s="1128">
        <v>42926</v>
      </c>
      <c r="IGB195" s="1128">
        <v>42926</v>
      </c>
      <c r="IGC195" s="1128">
        <v>42926</v>
      </c>
      <c r="IGD195" s="1128">
        <v>42926</v>
      </c>
      <c r="IGE195" s="1128">
        <v>42926</v>
      </c>
      <c r="IGF195" s="1128">
        <v>42926</v>
      </c>
      <c r="IGG195" s="1128">
        <v>42926</v>
      </c>
      <c r="IGH195" s="1128">
        <v>42926</v>
      </c>
      <c r="IGI195" s="1128">
        <v>42926</v>
      </c>
      <c r="IGJ195" s="1128">
        <v>42926</v>
      </c>
      <c r="IGK195" s="1128">
        <v>42926</v>
      </c>
      <c r="IGL195" s="1128">
        <v>42926</v>
      </c>
      <c r="IGM195" s="1128">
        <v>42926</v>
      </c>
      <c r="IGN195" s="1128">
        <v>42926</v>
      </c>
      <c r="IGO195" s="1128">
        <v>42926</v>
      </c>
      <c r="IGP195" s="1128">
        <v>42926</v>
      </c>
      <c r="IGQ195" s="1128">
        <v>42926</v>
      </c>
      <c r="IGR195" s="1128">
        <v>42926</v>
      </c>
      <c r="IGS195" s="1128">
        <v>42926</v>
      </c>
      <c r="IGT195" s="1128">
        <v>42926</v>
      </c>
      <c r="IGU195" s="1128">
        <v>42926</v>
      </c>
      <c r="IGV195" s="1128">
        <v>42926</v>
      </c>
      <c r="IGW195" s="1128">
        <v>42926</v>
      </c>
      <c r="IGX195" s="1128">
        <v>42926</v>
      </c>
      <c r="IGY195" s="1128">
        <v>42926</v>
      </c>
      <c r="IGZ195" s="1128">
        <v>42926</v>
      </c>
      <c r="IHA195" s="1128">
        <v>42926</v>
      </c>
      <c r="IHB195" s="1128">
        <v>42926</v>
      </c>
      <c r="IHC195" s="1128">
        <v>42926</v>
      </c>
      <c r="IHD195" s="1128">
        <v>42926</v>
      </c>
      <c r="IHE195" s="1128">
        <v>42926</v>
      </c>
      <c r="IHF195" s="1128">
        <v>42926</v>
      </c>
      <c r="IHG195" s="1128">
        <v>42926</v>
      </c>
      <c r="IHH195" s="1128">
        <v>42926</v>
      </c>
      <c r="IHI195" s="1128">
        <v>42926</v>
      </c>
      <c r="IHJ195" s="1128">
        <v>42926</v>
      </c>
      <c r="IHK195" s="1128">
        <v>42926</v>
      </c>
      <c r="IHL195" s="1128">
        <v>42926</v>
      </c>
      <c r="IHM195" s="1128">
        <v>42926</v>
      </c>
      <c r="IHN195" s="1128">
        <v>42926</v>
      </c>
      <c r="IHO195" s="1128">
        <v>42926</v>
      </c>
      <c r="IHP195" s="1128">
        <v>42926</v>
      </c>
      <c r="IHQ195" s="1128">
        <v>42926</v>
      </c>
      <c r="IHR195" s="1128">
        <v>42926</v>
      </c>
      <c r="IHS195" s="1128">
        <v>42926</v>
      </c>
      <c r="IHT195" s="1128">
        <v>42926</v>
      </c>
      <c r="IHU195" s="1128">
        <v>42926</v>
      </c>
      <c r="IHV195" s="1128">
        <v>42926</v>
      </c>
      <c r="IHW195" s="1128">
        <v>42926</v>
      </c>
      <c r="IHX195" s="1128">
        <v>42926</v>
      </c>
      <c r="IHY195" s="1128">
        <v>42926</v>
      </c>
      <c r="IHZ195" s="1128">
        <v>42926</v>
      </c>
      <c r="IIA195" s="1128">
        <v>42926</v>
      </c>
      <c r="IIB195" s="1128">
        <v>42926</v>
      </c>
      <c r="IIC195" s="1128">
        <v>42926</v>
      </c>
      <c r="IID195" s="1128">
        <v>42926</v>
      </c>
      <c r="IIE195" s="1128">
        <v>42926</v>
      </c>
      <c r="IIF195" s="1128">
        <v>42926</v>
      </c>
      <c r="IIG195" s="1128">
        <v>42926</v>
      </c>
      <c r="IIH195" s="1128">
        <v>42926</v>
      </c>
      <c r="III195" s="1128">
        <v>42926</v>
      </c>
      <c r="IIJ195" s="1128">
        <v>42926</v>
      </c>
      <c r="IIK195" s="1128">
        <v>42926</v>
      </c>
      <c r="IIL195" s="1128">
        <v>42926</v>
      </c>
      <c r="IIM195" s="1128">
        <v>42926</v>
      </c>
      <c r="IIN195" s="1128">
        <v>42926</v>
      </c>
      <c r="IIO195" s="1128">
        <v>42926</v>
      </c>
      <c r="IIP195" s="1128">
        <v>42926</v>
      </c>
      <c r="IIQ195" s="1128">
        <v>42926</v>
      </c>
      <c r="IIR195" s="1128">
        <v>42926</v>
      </c>
      <c r="IIS195" s="1128">
        <v>42926</v>
      </c>
      <c r="IIT195" s="1128">
        <v>42926</v>
      </c>
      <c r="IIU195" s="1128">
        <v>42926</v>
      </c>
      <c r="IIV195" s="1128">
        <v>42926</v>
      </c>
      <c r="IIW195" s="1128">
        <v>42926</v>
      </c>
      <c r="IIX195" s="1128">
        <v>42926</v>
      </c>
      <c r="IIY195" s="1128">
        <v>42926</v>
      </c>
      <c r="IIZ195" s="1128">
        <v>42926</v>
      </c>
      <c r="IJA195" s="1128">
        <v>42926</v>
      </c>
      <c r="IJB195" s="1128">
        <v>42926</v>
      </c>
      <c r="IJC195" s="1128">
        <v>42926</v>
      </c>
      <c r="IJD195" s="1128">
        <v>42926</v>
      </c>
      <c r="IJE195" s="1128">
        <v>42926</v>
      </c>
      <c r="IJF195" s="1128">
        <v>42926</v>
      </c>
      <c r="IJG195" s="1128">
        <v>42926</v>
      </c>
      <c r="IJH195" s="1128">
        <v>42926</v>
      </c>
      <c r="IJI195" s="1128">
        <v>42926</v>
      </c>
      <c r="IJJ195" s="1128">
        <v>42926</v>
      </c>
      <c r="IJK195" s="1128">
        <v>42926</v>
      </c>
      <c r="IJL195" s="1128">
        <v>42926</v>
      </c>
      <c r="IJM195" s="1128">
        <v>42926</v>
      </c>
      <c r="IJN195" s="1128">
        <v>42926</v>
      </c>
      <c r="IJO195" s="1128">
        <v>42926</v>
      </c>
      <c r="IJP195" s="1128">
        <v>42926</v>
      </c>
      <c r="IJQ195" s="1128">
        <v>42926</v>
      </c>
      <c r="IJR195" s="1128">
        <v>42926</v>
      </c>
      <c r="IJS195" s="1128">
        <v>42926</v>
      </c>
      <c r="IJT195" s="1128">
        <v>42926</v>
      </c>
      <c r="IJU195" s="1128">
        <v>42926</v>
      </c>
      <c r="IJV195" s="1128">
        <v>42926</v>
      </c>
      <c r="IJW195" s="1128">
        <v>42926</v>
      </c>
      <c r="IJX195" s="1128">
        <v>42926</v>
      </c>
      <c r="IJY195" s="1128">
        <v>42926</v>
      </c>
      <c r="IJZ195" s="1128">
        <v>42926</v>
      </c>
      <c r="IKA195" s="1128">
        <v>42926</v>
      </c>
      <c r="IKB195" s="1128">
        <v>42926</v>
      </c>
      <c r="IKC195" s="1128">
        <v>42926</v>
      </c>
      <c r="IKD195" s="1128">
        <v>42926</v>
      </c>
      <c r="IKE195" s="1128">
        <v>42926</v>
      </c>
      <c r="IKF195" s="1128">
        <v>42926</v>
      </c>
      <c r="IKG195" s="1128">
        <v>42926</v>
      </c>
      <c r="IKH195" s="1128">
        <v>42926</v>
      </c>
      <c r="IKI195" s="1128">
        <v>42926</v>
      </c>
      <c r="IKJ195" s="1128">
        <v>42926</v>
      </c>
      <c r="IKK195" s="1128">
        <v>42926</v>
      </c>
      <c r="IKL195" s="1128">
        <v>42926</v>
      </c>
      <c r="IKM195" s="1128">
        <v>42926</v>
      </c>
      <c r="IKN195" s="1128">
        <v>42926</v>
      </c>
      <c r="IKO195" s="1128">
        <v>42926</v>
      </c>
      <c r="IKP195" s="1128">
        <v>42926</v>
      </c>
      <c r="IKQ195" s="1128">
        <v>42926</v>
      </c>
      <c r="IKR195" s="1128">
        <v>42926</v>
      </c>
      <c r="IKS195" s="1128">
        <v>42926</v>
      </c>
      <c r="IKT195" s="1128">
        <v>42926</v>
      </c>
      <c r="IKU195" s="1128">
        <v>42926</v>
      </c>
      <c r="IKV195" s="1128">
        <v>42926</v>
      </c>
      <c r="IKW195" s="1128">
        <v>42926</v>
      </c>
      <c r="IKX195" s="1128">
        <v>42926</v>
      </c>
      <c r="IKY195" s="1128">
        <v>42926</v>
      </c>
      <c r="IKZ195" s="1128">
        <v>42926</v>
      </c>
      <c r="ILA195" s="1128">
        <v>42926</v>
      </c>
      <c r="ILB195" s="1128">
        <v>42926</v>
      </c>
      <c r="ILC195" s="1128">
        <v>42926</v>
      </c>
      <c r="ILD195" s="1128">
        <v>42926</v>
      </c>
      <c r="ILE195" s="1128">
        <v>42926</v>
      </c>
      <c r="ILF195" s="1128">
        <v>42926</v>
      </c>
      <c r="ILG195" s="1128">
        <v>42926</v>
      </c>
      <c r="ILH195" s="1128">
        <v>42926</v>
      </c>
      <c r="ILI195" s="1128">
        <v>42926</v>
      </c>
      <c r="ILJ195" s="1128">
        <v>42926</v>
      </c>
      <c r="ILK195" s="1128">
        <v>42926</v>
      </c>
      <c r="ILL195" s="1128">
        <v>42926</v>
      </c>
      <c r="ILM195" s="1128">
        <v>42926</v>
      </c>
      <c r="ILN195" s="1128">
        <v>42926</v>
      </c>
      <c r="ILO195" s="1128">
        <v>42926</v>
      </c>
      <c r="ILP195" s="1128">
        <v>42926</v>
      </c>
      <c r="ILQ195" s="1128">
        <v>42926</v>
      </c>
      <c r="ILR195" s="1128">
        <v>42926</v>
      </c>
      <c r="ILS195" s="1128">
        <v>42926</v>
      </c>
      <c r="ILT195" s="1128">
        <v>42926</v>
      </c>
      <c r="ILU195" s="1128">
        <v>42926</v>
      </c>
      <c r="ILV195" s="1128">
        <v>42926</v>
      </c>
      <c r="ILW195" s="1128">
        <v>42926</v>
      </c>
      <c r="ILX195" s="1128">
        <v>42926</v>
      </c>
      <c r="ILY195" s="1128">
        <v>42926</v>
      </c>
      <c r="ILZ195" s="1128">
        <v>42926</v>
      </c>
      <c r="IMA195" s="1128">
        <v>42926</v>
      </c>
      <c r="IMB195" s="1128">
        <v>42926</v>
      </c>
      <c r="IMC195" s="1128">
        <v>42926</v>
      </c>
      <c r="IMD195" s="1128">
        <v>42926</v>
      </c>
      <c r="IME195" s="1128">
        <v>42926</v>
      </c>
      <c r="IMF195" s="1128">
        <v>42926</v>
      </c>
      <c r="IMG195" s="1128">
        <v>42926</v>
      </c>
      <c r="IMH195" s="1128">
        <v>42926</v>
      </c>
      <c r="IMI195" s="1128">
        <v>42926</v>
      </c>
      <c r="IMJ195" s="1128">
        <v>42926</v>
      </c>
      <c r="IMK195" s="1128">
        <v>42926</v>
      </c>
      <c r="IML195" s="1128">
        <v>42926</v>
      </c>
      <c r="IMM195" s="1128">
        <v>42926</v>
      </c>
      <c r="IMN195" s="1128">
        <v>42926</v>
      </c>
      <c r="IMO195" s="1128">
        <v>42926</v>
      </c>
      <c r="IMP195" s="1128">
        <v>42926</v>
      </c>
      <c r="IMQ195" s="1128">
        <v>42926</v>
      </c>
      <c r="IMR195" s="1128">
        <v>42926</v>
      </c>
      <c r="IMS195" s="1128">
        <v>42926</v>
      </c>
      <c r="IMT195" s="1128">
        <v>42926</v>
      </c>
      <c r="IMU195" s="1128">
        <v>42926</v>
      </c>
      <c r="IMV195" s="1128">
        <v>42926</v>
      </c>
      <c r="IMW195" s="1128">
        <v>42926</v>
      </c>
      <c r="IMX195" s="1128">
        <v>42926</v>
      </c>
      <c r="IMY195" s="1128">
        <v>42926</v>
      </c>
      <c r="IMZ195" s="1128">
        <v>42926</v>
      </c>
      <c r="INA195" s="1128">
        <v>42926</v>
      </c>
      <c r="INB195" s="1128">
        <v>42926</v>
      </c>
      <c r="INC195" s="1128">
        <v>42926</v>
      </c>
      <c r="IND195" s="1128">
        <v>42926</v>
      </c>
      <c r="INE195" s="1128">
        <v>42926</v>
      </c>
      <c r="INF195" s="1128">
        <v>42926</v>
      </c>
      <c r="ING195" s="1128">
        <v>42926</v>
      </c>
      <c r="INH195" s="1128">
        <v>42926</v>
      </c>
      <c r="INI195" s="1128">
        <v>42926</v>
      </c>
      <c r="INJ195" s="1128">
        <v>42926</v>
      </c>
      <c r="INK195" s="1128">
        <v>42926</v>
      </c>
      <c r="INL195" s="1128">
        <v>42926</v>
      </c>
      <c r="INM195" s="1128">
        <v>42926</v>
      </c>
      <c r="INN195" s="1128">
        <v>42926</v>
      </c>
      <c r="INO195" s="1128">
        <v>42926</v>
      </c>
      <c r="INP195" s="1128">
        <v>42926</v>
      </c>
      <c r="INQ195" s="1128">
        <v>42926</v>
      </c>
      <c r="INR195" s="1128">
        <v>42926</v>
      </c>
      <c r="INS195" s="1128">
        <v>42926</v>
      </c>
      <c r="INT195" s="1128">
        <v>42926</v>
      </c>
      <c r="INU195" s="1128">
        <v>42926</v>
      </c>
      <c r="INV195" s="1128">
        <v>42926</v>
      </c>
      <c r="INW195" s="1128">
        <v>42926</v>
      </c>
      <c r="INX195" s="1128">
        <v>42926</v>
      </c>
      <c r="INY195" s="1128">
        <v>42926</v>
      </c>
      <c r="INZ195" s="1128">
        <v>42926</v>
      </c>
      <c r="IOA195" s="1128">
        <v>42926</v>
      </c>
      <c r="IOB195" s="1128">
        <v>42926</v>
      </c>
      <c r="IOC195" s="1128">
        <v>42926</v>
      </c>
      <c r="IOD195" s="1128">
        <v>42926</v>
      </c>
      <c r="IOE195" s="1128">
        <v>42926</v>
      </c>
      <c r="IOF195" s="1128">
        <v>42926</v>
      </c>
      <c r="IOG195" s="1128">
        <v>42926</v>
      </c>
      <c r="IOH195" s="1128">
        <v>42926</v>
      </c>
      <c r="IOI195" s="1128">
        <v>42926</v>
      </c>
      <c r="IOJ195" s="1128">
        <v>42926</v>
      </c>
      <c r="IOK195" s="1128">
        <v>42926</v>
      </c>
      <c r="IOL195" s="1128">
        <v>42926</v>
      </c>
      <c r="IOM195" s="1128">
        <v>42926</v>
      </c>
      <c r="ION195" s="1128">
        <v>42926</v>
      </c>
      <c r="IOO195" s="1128">
        <v>42926</v>
      </c>
      <c r="IOP195" s="1128">
        <v>42926</v>
      </c>
      <c r="IOQ195" s="1128">
        <v>42926</v>
      </c>
      <c r="IOR195" s="1128">
        <v>42926</v>
      </c>
      <c r="IOS195" s="1128">
        <v>42926</v>
      </c>
      <c r="IOT195" s="1128">
        <v>42926</v>
      </c>
      <c r="IOU195" s="1128">
        <v>42926</v>
      </c>
      <c r="IOV195" s="1128">
        <v>42926</v>
      </c>
      <c r="IOW195" s="1128">
        <v>42926</v>
      </c>
      <c r="IOX195" s="1128">
        <v>42926</v>
      </c>
      <c r="IOY195" s="1128">
        <v>42926</v>
      </c>
      <c r="IOZ195" s="1128">
        <v>42926</v>
      </c>
      <c r="IPA195" s="1128">
        <v>42926</v>
      </c>
      <c r="IPB195" s="1128">
        <v>42926</v>
      </c>
      <c r="IPC195" s="1128">
        <v>42926</v>
      </c>
      <c r="IPD195" s="1128">
        <v>42926</v>
      </c>
      <c r="IPE195" s="1128">
        <v>42926</v>
      </c>
      <c r="IPF195" s="1128">
        <v>42926</v>
      </c>
      <c r="IPG195" s="1128">
        <v>42926</v>
      </c>
      <c r="IPH195" s="1128">
        <v>42926</v>
      </c>
      <c r="IPI195" s="1128">
        <v>42926</v>
      </c>
      <c r="IPJ195" s="1128">
        <v>42926</v>
      </c>
      <c r="IPK195" s="1128">
        <v>42926</v>
      </c>
      <c r="IPL195" s="1128">
        <v>42926</v>
      </c>
      <c r="IPM195" s="1128">
        <v>42926</v>
      </c>
      <c r="IPN195" s="1128">
        <v>42926</v>
      </c>
      <c r="IPO195" s="1128">
        <v>42926</v>
      </c>
      <c r="IPP195" s="1128">
        <v>42926</v>
      </c>
      <c r="IPQ195" s="1128">
        <v>42926</v>
      </c>
      <c r="IPR195" s="1128">
        <v>42926</v>
      </c>
      <c r="IPS195" s="1128">
        <v>42926</v>
      </c>
      <c r="IPT195" s="1128">
        <v>42926</v>
      </c>
      <c r="IPU195" s="1128">
        <v>42926</v>
      </c>
      <c r="IPV195" s="1128">
        <v>42926</v>
      </c>
      <c r="IPW195" s="1128">
        <v>42926</v>
      </c>
      <c r="IPX195" s="1128">
        <v>42926</v>
      </c>
      <c r="IPY195" s="1128">
        <v>42926</v>
      </c>
      <c r="IPZ195" s="1128">
        <v>42926</v>
      </c>
      <c r="IQA195" s="1128">
        <v>42926</v>
      </c>
      <c r="IQB195" s="1128">
        <v>42926</v>
      </c>
      <c r="IQC195" s="1128">
        <v>42926</v>
      </c>
      <c r="IQD195" s="1128">
        <v>42926</v>
      </c>
      <c r="IQE195" s="1128">
        <v>42926</v>
      </c>
      <c r="IQF195" s="1128">
        <v>42926</v>
      </c>
      <c r="IQG195" s="1128">
        <v>42926</v>
      </c>
      <c r="IQH195" s="1128">
        <v>42926</v>
      </c>
      <c r="IQI195" s="1128">
        <v>42926</v>
      </c>
      <c r="IQJ195" s="1128">
        <v>42926</v>
      </c>
      <c r="IQK195" s="1128">
        <v>42926</v>
      </c>
      <c r="IQL195" s="1128">
        <v>42926</v>
      </c>
      <c r="IQM195" s="1128">
        <v>42926</v>
      </c>
      <c r="IQN195" s="1128">
        <v>42926</v>
      </c>
      <c r="IQO195" s="1128">
        <v>42926</v>
      </c>
      <c r="IQP195" s="1128">
        <v>42926</v>
      </c>
      <c r="IQQ195" s="1128">
        <v>42926</v>
      </c>
      <c r="IQR195" s="1128">
        <v>42926</v>
      </c>
      <c r="IQS195" s="1128">
        <v>42926</v>
      </c>
      <c r="IQT195" s="1128">
        <v>42926</v>
      </c>
      <c r="IQU195" s="1128">
        <v>42926</v>
      </c>
      <c r="IQV195" s="1128">
        <v>42926</v>
      </c>
      <c r="IQW195" s="1128">
        <v>42926</v>
      </c>
      <c r="IQX195" s="1128">
        <v>42926</v>
      </c>
      <c r="IQY195" s="1128">
        <v>42926</v>
      </c>
      <c r="IQZ195" s="1128">
        <v>42926</v>
      </c>
      <c r="IRA195" s="1128">
        <v>42926</v>
      </c>
      <c r="IRB195" s="1128">
        <v>42926</v>
      </c>
      <c r="IRC195" s="1128">
        <v>42926</v>
      </c>
      <c r="IRD195" s="1128">
        <v>42926</v>
      </c>
      <c r="IRE195" s="1128">
        <v>42926</v>
      </c>
      <c r="IRF195" s="1128">
        <v>42926</v>
      </c>
      <c r="IRG195" s="1128">
        <v>42926</v>
      </c>
      <c r="IRH195" s="1128">
        <v>42926</v>
      </c>
      <c r="IRI195" s="1128">
        <v>42926</v>
      </c>
      <c r="IRJ195" s="1128">
        <v>42926</v>
      </c>
      <c r="IRK195" s="1128">
        <v>42926</v>
      </c>
      <c r="IRL195" s="1128">
        <v>42926</v>
      </c>
      <c r="IRM195" s="1128">
        <v>42926</v>
      </c>
      <c r="IRN195" s="1128">
        <v>42926</v>
      </c>
      <c r="IRO195" s="1128">
        <v>42926</v>
      </c>
      <c r="IRP195" s="1128">
        <v>42926</v>
      </c>
      <c r="IRQ195" s="1128">
        <v>42926</v>
      </c>
      <c r="IRR195" s="1128">
        <v>42926</v>
      </c>
      <c r="IRS195" s="1128">
        <v>42926</v>
      </c>
      <c r="IRT195" s="1128">
        <v>42926</v>
      </c>
      <c r="IRU195" s="1128">
        <v>42926</v>
      </c>
      <c r="IRV195" s="1128">
        <v>42926</v>
      </c>
      <c r="IRW195" s="1128">
        <v>42926</v>
      </c>
      <c r="IRX195" s="1128">
        <v>42926</v>
      </c>
      <c r="IRY195" s="1128">
        <v>42926</v>
      </c>
      <c r="IRZ195" s="1128">
        <v>42926</v>
      </c>
      <c r="ISA195" s="1128">
        <v>42926</v>
      </c>
      <c r="ISB195" s="1128">
        <v>42926</v>
      </c>
      <c r="ISC195" s="1128">
        <v>42926</v>
      </c>
      <c r="ISD195" s="1128">
        <v>42926</v>
      </c>
      <c r="ISE195" s="1128">
        <v>42926</v>
      </c>
      <c r="ISF195" s="1128">
        <v>42926</v>
      </c>
      <c r="ISG195" s="1128">
        <v>42926</v>
      </c>
      <c r="ISH195" s="1128">
        <v>42926</v>
      </c>
      <c r="ISI195" s="1128">
        <v>42926</v>
      </c>
      <c r="ISJ195" s="1128">
        <v>42926</v>
      </c>
      <c r="ISK195" s="1128">
        <v>42926</v>
      </c>
      <c r="ISL195" s="1128">
        <v>42926</v>
      </c>
      <c r="ISM195" s="1128">
        <v>42926</v>
      </c>
      <c r="ISN195" s="1128">
        <v>42926</v>
      </c>
      <c r="ISO195" s="1128">
        <v>42926</v>
      </c>
      <c r="ISP195" s="1128">
        <v>42926</v>
      </c>
      <c r="ISQ195" s="1128">
        <v>42926</v>
      </c>
      <c r="ISR195" s="1128">
        <v>42926</v>
      </c>
      <c r="ISS195" s="1128">
        <v>42926</v>
      </c>
      <c r="IST195" s="1128">
        <v>42926</v>
      </c>
      <c r="ISU195" s="1128">
        <v>42926</v>
      </c>
      <c r="ISV195" s="1128">
        <v>42926</v>
      </c>
      <c r="ISW195" s="1128">
        <v>42926</v>
      </c>
      <c r="ISX195" s="1128">
        <v>42926</v>
      </c>
      <c r="ISY195" s="1128">
        <v>42926</v>
      </c>
      <c r="ISZ195" s="1128">
        <v>42926</v>
      </c>
      <c r="ITA195" s="1128">
        <v>42926</v>
      </c>
      <c r="ITB195" s="1128">
        <v>42926</v>
      </c>
      <c r="ITC195" s="1128">
        <v>42926</v>
      </c>
      <c r="ITD195" s="1128">
        <v>42926</v>
      </c>
      <c r="ITE195" s="1128">
        <v>42926</v>
      </c>
      <c r="ITF195" s="1128">
        <v>42926</v>
      </c>
      <c r="ITG195" s="1128">
        <v>42926</v>
      </c>
      <c r="ITH195" s="1128">
        <v>42926</v>
      </c>
      <c r="ITI195" s="1128">
        <v>42926</v>
      </c>
      <c r="ITJ195" s="1128">
        <v>42926</v>
      </c>
      <c r="ITK195" s="1128">
        <v>42926</v>
      </c>
      <c r="ITL195" s="1128">
        <v>42926</v>
      </c>
      <c r="ITM195" s="1128">
        <v>42926</v>
      </c>
      <c r="ITN195" s="1128">
        <v>42926</v>
      </c>
      <c r="ITO195" s="1128">
        <v>42926</v>
      </c>
      <c r="ITP195" s="1128">
        <v>42926</v>
      </c>
      <c r="ITQ195" s="1128">
        <v>42926</v>
      </c>
      <c r="ITR195" s="1128">
        <v>42926</v>
      </c>
      <c r="ITS195" s="1128">
        <v>42926</v>
      </c>
      <c r="ITT195" s="1128">
        <v>42926</v>
      </c>
      <c r="ITU195" s="1128">
        <v>42926</v>
      </c>
      <c r="ITV195" s="1128">
        <v>42926</v>
      </c>
      <c r="ITW195" s="1128">
        <v>42926</v>
      </c>
      <c r="ITX195" s="1128">
        <v>42926</v>
      </c>
      <c r="ITY195" s="1128">
        <v>42926</v>
      </c>
      <c r="ITZ195" s="1128">
        <v>42926</v>
      </c>
      <c r="IUA195" s="1128">
        <v>42926</v>
      </c>
      <c r="IUB195" s="1128">
        <v>42926</v>
      </c>
      <c r="IUC195" s="1128">
        <v>42926</v>
      </c>
      <c r="IUD195" s="1128">
        <v>42926</v>
      </c>
      <c r="IUE195" s="1128">
        <v>42926</v>
      </c>
      <c r="IUF195" s="1128">
        <v>42926</v>
      </c>
      <c r="IUG195" s="1128">
        <v>42926</v>
      </c>
      <c r="IUH195" s="1128">
        <v>42926</v>
      </c>
      <c r="IUI195" s="1128">
        <v>42926</v>
      </c>
      <c r="IUJ195" s="1128">
        <v>42926</v>
      </c>
      <c r="IUK195" s="1128">
        <v>42926</v>
      </c>
      <c r="IUL195" s="1128">
        <v>42926</v>
      </c>
      <c r="IUM195" s="1128">
        <v>42926</v>
      </c>
      <c r="IUN195" s="1128">
        <v>42926</v>
      </c>
      <c r="IUO195" s="1128">
        <v>42926</v>
      </c>
      <c r="IUP195" s="1128">
        <v>42926</v>
      </c>
      <c r="IUQ195" s="1128">
        <v>42926</v>
      </c>
      <c r="IUR195" s="1128">
        <v>42926</v>
      </c>
      <c r="IUS195" s="1128">
        <v>42926</v>
      </c>
      <c r="IUT195" s="1128">
        <v>42926</v>
      </c>
      <c r="IUU195" s="1128">
        <v>42926</v>
      </c>
      <c r="IUV195" s="1128">
        <v>42926</v>
      </c>
      <c r="IUW195" s="1128">
        <v>42926</v>
      </c>
      <c r="IUX195" s="1128">
        <v>42926</v>
      </c>
      <c r="IUY195" s="1128">
        <v>42926</v>
      </c>
      <c r="IUZ195" s="1128">
        <v>42926</v>
      </c>
      <c r="IVA195" s="1128">
        <v>42926</v>
      </c>
      <c r="IVB195" s="1128">
        <v>42926</v>
      </c>
      <c r="IVC195" s="1128">
        <v>42926</v>
      </c>
      <c r="IVD195" s="1128">
        <v>42926</v>
      </c>
      <c r="IVE195" s="1128">
        <v>42926</v>
      </c>
      <c r="IVF195" s="1128">
        <v>42926</v>
      </c>
      <c r="IVG195" s="1128">
        <v>42926</v>
      </c>
      <c r="IVH195" s="1128">
        <v>42926</v>
      </c>
      <c r="IVI195" s="1128">
        <v>42926</v>
      </c>
      <c r="IVJ195" s="1128">
        <v>42926</v>
      </c>
      <c r="IVK195" s="1128">
        <v>42926</v>
      </c>
      <c r="IVL195" s="1128">
        <v>42926</v>
      </c>
      <c r="IVM195" s="1128">
        <v>42926</v>
      </c>
      <c r="IVN195" s="1128">
        <v>42926</v>
      </c>
      <c r="IVO195" s="1128">
        <v>42926</v>
      </c>
      <c r="IVP195" s="1128">
        <v>42926</v>
      </c>
      <c r="IVQ195" s="1128">
        <v>42926</v>
      </c>
      <c r="IVR195" s="1128">
        <v>42926</v>
      </c>
      <c r="IVS195" s="1128">
        <v>42926</v>
      </c>
      <c r="IVT195" s="1128">
        <v>42926</v>
      </c>
      <c r="IVU195" s="1128">
        <v>42926</v>
      </c>
      <c r="IVV195" s="1128">
        <v>42926</v>
      </c>
      <c r="IVW195" s="1128">
        <v>42926</v>
      </c>
      <c r="IVX195" s="1128">
        <v>42926</v>
      </c>
      <c r="IVY195" s="1128">
        <v>42926</v>
      </c>
      <c r="IVZ195" s="1128">
        <v>42926</v>
      </c>
      <c r="IWA195" s="1128">
        <v>42926</v>
      </c>
      <c r="IWB195" s="1128">
        <v>42926</v>
      </c>
      <c r="IWC195" s="1128">
        <v>42926</v>
      </c>
      <c r="IWD195" s="1128">
        <v>42926</v>
      </c>
      <c r="IWE195" s="1128">
        <v>42926</v>
      </c>
      <c r="IWF195" s="1128">
        <v>42926</v>
      </c>
      <c r="IWG195" s="1128">
        <v>42926</v>
      </c>
      <c r="IWH195" s="1128">
        <v>42926</v>
      </c>
      <c r="IWI195" s="1128">
        <v>42926</v>
      </c>
      <c r="IWJ195" s="1128">
        <v>42926</v>
      </c>
      <c r="IWK195" s="1128">
        <v>42926</v>
      </c>
      <c r="IWL195" s="1128">
        <v>42926</v>
      </c>
      <c r="IWM195" s="1128">
        <v>42926</v>
      </c>
      <c r="IWN195" s="1128">
        <v>42926</v>
      </c>
      <c r="IWO195" s="1128">
        <v>42926</v>
      </c>
      <c r="IWP195" s="1128">
        <v>42926</v>
      </c>
      <c r="IWQ195" s="1128">
        <v>42926</v>
      </c>
      <c r="IWR195" s="1128">
        <v>42926</v>
      </c>
      <c r="IWS195" s="1128">
        <v>42926</v>
      </c>
      <c r="IWT195" s="1128">
        <v>42926</v>
      </c>
      <c r="IWU195" s="1128">
        <v>42926</v>
      </c>
      <c r="IWV195" s="1128">
        <v>42926</v>
      </c>
      <c r="IWW195" s="1128">
        <v>42926</v>
      </c>
      <c r="IWX195" s="1128">
        <v>42926</v>
      </c>
      <c r="IWY195" s="1128">
        <v>42926</v>
      </c>
      <c r="IWZ195" s="1128">
        <v>42926</v>
      </c>
      <c r="IXA195" s="1128">
        <v>42926</v>
      </c>
      <c r="IXB195" s="1128">
        <v>42926</v>
      </c>
      <c r="IXC195" s="1128">
        <v>42926</v>
      </c>
      <c r="IXD195" s="1128">
        <v>42926</v>
      </c>
      <c r="IXE195" s="1128">
        <v>42926</v>
      </c>
      <c r="IXF195" s="1128">
        <v>42926</v>
      </c>
      <c r="IXG195" s="1128">
        <v>42926</v>
      </c>
      <c r="IXH195" s="1128">
        <v>42926</v>
      </c>
      <c r="IXI195" s="1128">
        <v>42926</v>
      </c>
      <c r="IXJ195" s="1128">
        <v>42926</v>
      </c>
      <c r="IXK195" s="1128">
        <v>42926</v>
      </c>
      <c r="IXL195" s="1128">
        <v>42926</v>
      </c>
      <c r="IXM195" s="1128">
        <v>42926</v>
      </c>
      <c r="IXN195" s="1128">
        <v>42926</v>
      </c>
      <c r="IXO195" s="1128">
        <v>42926</v>
      </c>
      <c r="IXP195" s="1128">
        <v>42926</v>
      </c>
      <c r="IXQ195" s="1128">
        <v>42926</v>
      </c>
      <c r="IXR195" s="1128">
        <v>42926</v>
      </c>
      <c r="IXS195" s="1128">
        <v>42926</v>
      </c>
      <c r="IXT195" s="1128">
        <v>42926</v>
      </c>
      <c r="IXU195" s="1128">
        <v>42926</v>
      </c>
      <c r="IXV195" s="1128">
        <v>42926</v>
      </c>
      <c r="IXW195" s="1128">
        <v>42926</v>
      </c>
      <c r="IXX195" s="1128">
        <v>42926</v>
      </c>
      <c r="IXY195" s="1128">
        <v>42926</v>
      </c>
      <c r="IXZ195" s="1128">
        <v>42926</v>
      </c>
      <c r="IYA195" s="1128">
        <v>42926</v>
      </c>
      <c r="IYB195" s="1128">
        <v>42926</v>
      </c>
      <c r="IYC195" s="1128">
        <v>42926</v>
      </c>
      <c r="IYD195" s="1128">
        <v>42926</v>
      </c>
      <c r="IYE195" s="1128">
        <v>42926</v>
      </c>
      <c r="IYF195" s="1128">
        <v>42926</v>
      </c>
      <c r="IYG195" s="1128">
        <v>42926</v>
      </c>
      <c r="IYH195" s="1128">
        <v>42926</v>
      </c>
      <c r="IYI195" s="1128">
        <v>42926</v>
      </c>
      <c r="IYJ195" s="1128">
        <v>42926</v>
      </c>
      <c r="IYK195" s="1128">
        <v>42926</v>
      </c>
      <c r="IYL195" s="1128">
        <v>42926</v>
      </c>
      <c r="IYM195" s="1128">
        <v>42926</v>
      </c>
      <c r="IYN195" s="1128">
        <v>42926</v>
      </c>
      <c r="IYO195" s="1128">
        <v>42926</v>
      </c>
      <c r="IYP195" s="1128">
        <v>42926</v>
      </c>
      <c r="IYQ195" s="1128">
        <v>42926</v>
      </c>
      <c r="IYR195" s="1128">
        <v>42926</v>
      </c>
      <c r="IYS195" s="1128">
        <v>42926</v>
      </c>
      <c r="IYT195" s="1128">
        <v>42926</v>
      </c>
      <c r="IYU195" s="1128">
        <v>42926</v>
      </c>
      <c r="IYV195" s="1128">
        <v>42926</v>
      </c>
      <c r="IYW195" s="1128">
        <v>42926</v>
      </c>
      <c r="IYX195" s="1128">
        <v>42926</v>
      </c>
      <c r="IYY195" s="1128">
        <v>42926</v>
      </c>
      <c r="IYZ195" s="1128">
        <v>42926</v>
      </c>
      <c r="IZA195" s="1128">
        <v>42926</v>
      </c>
      <c r="IZB195" s="1128">
        <v>42926</v>
      </c>
      <c r="IZC195" s="1128">
        <v>42926</v>
      </c>
      <c r="IZD195" s="1128">
        <v>42926</v>
      </c>
      <c r="IZE195" s="1128">
        <v>42926</v>
      </c>
      <c r="IZF195" s="1128">
        <v>42926</v>
      </c>
      <c r="IZG195" s="1128">
        <v>42926</v>
      </c>
      <c r="IZH195" s="1128">
        <v>42926</v>
      </c>
      <c r="IZI195" s="1128">
        <v>42926</v>
      </c>
      <c r="IZJ195" s="1128">
        <v>42926</v>
      </c>
      <c r="IZK195" s="1128">
        <v>42926</v>
      </c>
      <c r="IZL195" s="1128">
        <v>42926</v>
      </c>
      <c r="IZM195" s="1128">
        <v>42926</v>
      </c>
      <c r="IZN195" s="1128">
        <v>42926</v>
      </c>
      <c r="IZO195" s="1128">
        <v>42926</v>
      </c>
      <c r="IZP195" s="1128">
        <v>42926</v>
      </c>
      <c r="IZQ195" s="1128">
        <v>42926</v>
      </c>
      <c r="IZR195" s="1128">
        <v>42926</v>
      </c>
      <c r="IZS195" s="1128">
        <v>42926</v>
      </c>
      <c r="IZT195" s="1128">
        <v>42926</v>
      </c>
      <c r="IZU195" s="1128">
        <v>42926</v>
      </c>
      <c r="IZV195" s="1128">
        <v>42926</v>
      </c>
      <c r="IZW195" s="1128">
        <v>42926</v>
      </c>
      <c r="IZX195" s="1128">
        <v>42926</v>
      </c>
      <c r="IZY195" s="1128">
        <v>42926</v>
      </c>
      <c r="IZZ195" s="1128">
        <v>42926</v>
      </c>
      <c r="JAA195" s="1128">
        <v>42926</v>
      </c>
      <c r="JAB195" s="1128">
        <v>42926</v>
      </c>
      <c r="JAC195" s="1128">
        <v>42926</v>
      </c>
      <c r="JAD195" s="1128">
        <v>42926</v>
      </c>
      <c r="JAE195" s="1128">
        <v>42926</v>
      </c>
      <c r="JAF195" s="1128">
        <v>42926</v>
      </c>
      <c r="JAG195" s="1128">
        <v>42926</v>
      </c>
      <c r="JAH195" s="1128">
        <v>42926</v>
      </c>
      <c r="JAI195" s="1128">
        <v>42926</v>
      </c>
      <c r="JAJ195" s="1128">
        <v>42926</v>
      </c>
      <c r="JAK195" s="1128">
        <v>42926</v>
      </c>
      <c r="JAL195" s="1128">
        <v>42926</v>
      </c>
      <c r="JAM195" s="1128">
        <v>42926</v>
      </c>
      <c r="JAN195" s="1128">
        <v>42926</v>
      </c>
      <c r="JAO195" s="1128">
        <v>42926</v>
      </c>
      <c r="JAP195" s="1128">
        <v>42926</v>
      </c>
      <c r="JAQ195" s="1128">
        <v>42926</v>
      </c>
      <c r="JAR195" s="1128">
        <v>42926</v>
      </c>
      <c r="JAS195" s="1128">
        <v>42926</v>
      </c>
      <c r="JAT195" s="1128">
        <v>42926</v>
      </c>
      <c r="JAU195" s="1128">
        <v>42926</v>
      </c>
      <c r="JAV195" s="1128">
        <v>42926</v>
      </c>
      <c r="JAW195" s="1128">
        <v>42926</v>
      </c>
      <c r="JAX195" s="1128">
        <v>42926</v>
      </c>
      <c r="JAY195" s="1128">
        <v>42926</v>
      </c>
      <c r="JAZ195" s="1128">
        <v>42926</v>
      </c>
      <c r="JBA195" s="1128">
        <v>42926</v>
      </c>
      <c r="JBB195" s="1128">
        <v>42926</v>
      </c>
      <c r="JBC195" s="1128">
        <v>42926</v>
      </c>
      <c r="JBD195" s="1128">
        <v>42926</v>
      </c>
      <c r="JBE195" s="1128">
        <v>42926</v>
      </c>
      <c r="JBF195" s="1128">
        <v>42926</v>
      </c>
      <c r="JBG195" s="1128">
        <v>42926</v>
      </c>
      <c r="JBH195" s="1128">
        <v>42926</v>
      </c>
      <c r="JBI195" s="1128">
        <v>42926</v>
      </c>
      <c r="JBJ195" s="1128">
        <v>42926</v>
      </c>
      <c r="JBK195" s="1128">
        <v>42926</v>
      </c>
      <c r="JBL195" s="1128">
        <v>42926</v>
      </c>
      <c r="JBM195" s="1128">
        <v>42926</v>
      </c>
      <c r="JBN195" s="1128">
        <v>42926</v>
      </c>
      <c r="JBO195" s="1128">
        <v>42926</v>
      </c>
      <c r="JBP195" s="1128">
        <v>42926</v>
      </c>
      <c r="JBQ195" s="1128">
        <v>42926</v>
      </c>
      <c r="JBR195" s="1128">
        <v>42926</v>
      </c>
      <c r="JBS195" s="1128">
        <v>42926</v>
      </c>
      <c r="JBT195" s="1128">
        <v>42926</v>
      </c>
      <c r="JBU195" s="1128">
        <v>42926</v>
      </c>
      <c r="JBV195" s="1128">
        <v>42926</v>
      </c>
      <c r="JBW195" s="1128">
        <v>42926</v>
      </c>
      <c r="JBX195" s="1128">
        <v>42926</v>
      </c>
      <c r="JBY195" s="1128">
        <v>42926</v>
      </c>
      <c r="JBZ195" s="1128">
        <v>42926</v>
      </c>
      <c r="JCA195" s="1128">
        <v>42926</v>
      </c>
      <c r="JCB195" s="1128">
        <v>42926</v>
      </c>
      <c r="JCC195" s="1128">
        <v>42926</v>
      </c>
      <c r="JCD195" s="1128">
        <v>42926</v>
      </c>
      <c r="JCE195" s="1128">
        <v>42926</v>
      </c>
      <c r="JCF195" s="1128">
        <v>42926</v>
      </c>
      <c r="JCG195" s="1128">
        <v>42926</v>
      </c>
      <c r="JCH195" s="1128">
        <v>42926</v>
      </c>
      <c r="JCI195" s="1128">
        <v>42926</v>
      </c>
      <c r="JCJ195" s="1128">
        <v>42926</v>
      </c>
      <c r="JCK195" s="1128">
        <v>42926</v>
      </c>
      <c r="JCL195" s="1128">
        <v>42926</v>
      </c>
      <c r="JCM195" s="1128">
        <v>42926</v>
      </c>
      <c r="JCN195" s="1128">
        <v>42926</v>
      </c>
      <c r="JCO195" s="1128">
        <v>42926</v>
      </c>
      <c r="JCP195" s="1128">
        <v>42926</v>
      </c>
      <c r="JCQ195" s="1128">
        <v>42926</v>
      </c>
      <c r="JCR195" s="1128">
        <v>42926</v>
      </c>
      <c r="JCS195" s="1128">
        <v>42926</v>
      </c>
      <c r="JCT195" s="1128">
        <v>42926</v>
      </c>
      <c r="JCU195" s="1128">
        <v>42926</v>
      </c>
      <c r="JCV195" s="1128">
        <v>42926</v>
      </c>
      <c r="JCW195" s="1128">
        <v>42926</v>
      </c>
      <c r="JCX195" s="1128">
        <v>42926</v>
      </c>
      <c r="JCY195" s="1128">
        <v>42926</v>
      </c>
      <c r="JCZ195" s="1128">
        <v>42926</v>
      </c>
      <c r="JDA195" s="1128">
        <v>42926</v>
      </c>
      <c r="JDB195" s="1128">
        <v>42926</v>
      </c>
      <c r="JDC195" s="1128">
        <v>42926</v>
      </c>
      <c r="JDD195" s="1128">
        <v>42926</v>
      </c>
      <c r="JDE195" s="1128">
        <v>42926</v>
      </c>
      <c r="JDF195" s="1128">
        <v>42926</v>
      </c>
      <c r="JDG195" s="1128">
        <v>42926</v>
      </c>
      <c r="JDH195" s="1128">
        <v>42926</v>
      </c>
      <c r="JDI195" s="1128">
        <v>42926</v>
      </c>
      <c r="JDJ195" s="1128">
        <v>42926</v>
      </c>
      <c r="JDK195" s="1128">
        <v>42926</v>
      </c>
      <c r="JDL195" s="1128">
        <v>42926</v>
      </c>
      <c r="JDM195" s="1128">
        <v>42926</v>
      </c>
      <c r="JDN195" s="1128">
        <v>42926</v>
      </c>
      <c r="JDO195" s="1128">
        <v>42926</v>
      </c>
      <c r="JDP195" s="1128">
        <v>42926</v>
      </c>
      <c r="JDQ195" s="1128">
        <v>42926</v>
      </c>
      <c r="JDR195" s="1128">
        <v>42926</v>
      </c>
      <c r="JDS195" s="1128">
        <v>42926</v>
      </c>
      <c r="JDT195" s="1128">
        <v>42926</v>
      </c>
      <c r="JDU195" s="1128">
        <v>42926</v>
      </c>
      <c r="JDV195" s="1128">
        <v>42926</v>
      </c>
      <c r="JDW195" s="1128">
        <v>42926</v>
      </c>
      <c r="JDX195" s="1128">
        <v>42926</v>
      </c>
      <c r="JDY195" s="1128">
        <v>42926</v>
      </c>
      <c r="JDZ195" s="1128">
        <v>42926</v>
      </c>
      <c r="JEA195" s="1128">
        <v>42926</v>
      </c>
      <c r="JEB195" s="1128">
        <v>42926</v>
      </c>
      <c r="JEC195" s="1128">
        <v>42926</v>
      </c>
      <c r="JED195" s="1128">
        <v>42926</v>
      </c>
      <c r="JEE195" s="1128">
        <v>42926</v>
      </c>
      <c r="JEF195" s="1128">
        <v>42926</v>
      </c>
      <c r="JEG195" s="1128">
        <v>42926</v>
      </c>
      <c r="JEH195" s="1128">
        <v>42926</v>
      </c>
      <c r="JEI195" s="1128">
        <v>42926</v>
      </c>
      <c r="JEJ195" s="1128">
        <v>42926</v>
      </c>
      <c r="JEK195" s="1128">
        <v>42926</v>
      </c>
      <c r="JEL195" s="1128">
        <v>42926</v>
      </c>
      <c r="JEM195" s="1128">
        <v>42926</v>
      </c>
      <c r="JEN195" s="1128">
        <v>42926</v>
      </c>
      <c r="JEO195" s="1128">
        <v>42926</v>
      </c>
      <c r="JEP195" s="1128">
        <v>42926</v>
      </c>
      <c r="JEQ195" s="1128">
        <v>42926</v>
      </c>
      <c r="JER195" s="1128">
        <v>42926</v>
      </c>
      <c r="JES195" s="1128">
        <v>42926</v>
      </c>
      <c r="JET195" s="1128">
        <v>42926</v>
      </c>
      <c r="JEU195" s="1128">
        <v>42926</v>
      </c>
      <c r="JEV195" s="1128">
        <v>42926</v>
      </c>
      <c r="JEW195" s="1128">
        <v>42926</v>
      </c>
      <c r="JEX195" s="1128">
        <v>42926</v>
      </c>
      <c r="JEY195" s="1128">
        <v>42926</v>
      </c>
      <c r="JEZ195" s="1128">
        <v>42926</v>
      </c>
      <c r="JFA195" s="1128">
        <v>42926</v>
      </c>
      <c r="JFB195" s="1128">
        <v>42926</v>
      </c>
      <c r="JFC195" s="1128">
        <v>42926</v>
      </c>
      <c r="JFD195" s="1128">
        <v>42926</v>
      </c>
      <c r="JFE195" s="1128">
        <v>42926</v>
      </c>
      <c r="JFF195" s="1128">
        <v>42926</v>
      </c>
      <c r="JFG195" s="1128">
        <v>42926</v>
      </c>
      <c r="JFH195" s="1128">
        <v>42926</v>
      </c>
      <c r="JFI195" s="1128">
        <v>42926</v>
      </c>
      <c r="JFJ195" s="1128">
        <v>42926</v>
      </c>
      <c r="JFK195" s="1128">
        <v>42926</v>
      </c>
      <c r="JFL195" s="1128">
        <v>42926</v>
      </c>
      <c r="JFM195" s="1128">
        <v>42926</v>
      </c>
      <c r="JFN195" s="1128">
        <v>42926</v>
      </c>
      <c r="JFO195" s="1128">
        <v>42926</v>
      </c>
      <c r="JFP195" s="1128">
        <v>42926</v>
      </c>
      <c r="JFQ195" s="1128">
        <v>42926</v>
      </c>
      <c r="JFR195" s="1128">
        <v>42926</v>
      </c>
      <c r="JFS195" s="1128">
        <v>42926</v>
      </c>
      <c r="JFT195" s="1128">
        <v>42926</v>
      </c>
      <c r="JFU195" s="1128">
        <v>42926</v>
      </c>
      <c r="JFV195" s="1128">
        <v>42926</v>
      </c>
      <c r="JFW195" s="1128">
        <v>42926</v>
      </c>
      <c r="JFX195" s="1128">
        <v>42926</v>
      </c>
      <c r="JFY195" s="1128">
        <v>42926</v>
      </c>
      <c r="JFZ195" s="1128">
        <v>42926</v>
      </c>
      <c r="JGA195" s="1128">
        <v>42926</v>
      </c>
      <c r="JGB195" s="1128">
        <v>42926</v>
      </c>
      <c r="JGC195" s="1128">
        <v>42926</v>
      </c>
      <c r="JGD195" s="1128">
        <v>42926</v>
      </c>
      <c r="JGE195" s="1128">
        <v>42926</v>
      </c>
      <c r="JGF195" s="1128">
        <v>42926</v>
      </c>
      <c r="JGG195" s="1128">
        <v>42926</v>
      </c>
      <c r="JGH195" s="1128">
        <v>42926</v>
      </c>
      <c r="JGI195" s="1128">
        <v>42926</v>
      </c>
      <c r="JGJ195" s="1128">
        <v>42926</v>
      </c>
      <c r="JGK195" s="1128">
        <v>42926</v>
      </c>
      <c r="JGL195" s="1128">
        <v>42926</v>
      </c>
      <c r="JGM195" s="1128">
        <v>42926</v>
      </c>
      <c r="JGN195" s="1128">
        <v>42926</v>
      </c>
      <c r="JGO195" s="1128">
        <v>42926</v>
      </c>
      <c r="JGP195" s="1128">
        <v>42926</v>
      </c>
      <c r="JGQ195" s="1128">
        <v>42926</v>
      </c>
      <c r="JGR195" s="1128">
        <v>42926</v>
      </c>
      <c r="JGS195" s="1128">
        <v>42926</v>
      </c>
      <c r="JGT195" s="1128">
        <v>42926</v>
      </c>
      <c r="JGU195" s="1128">
        <v>42926</v>
      </c>
      <c r="JGV195" s="1128">
        <v>42926</v>
      </c>
      <c r="JGW195" s="1128">
        <v>42926</v>
      </c>
      <c r="JGX195" s="1128">
        <v>42926</v>
      </c>
      <c r="JGY195" s="1128">
        <v>42926</v>
      </c>
      <c r="JGZ195" s="1128">
        <v>42926</v>
      </c>
      <c r="JHA195" s="1128">
        <v>42926</v>
      </c>
      <c r="JHB195" s="1128">
        <v>42926</v>
      </c>
      <c r="JHC195" s="1128">
        <v>42926</v>
      </c>
      <c r="JHD195" s="1128">
        <v>42926</v>
      </c>
      <c r="JHE195" s="1128">
        <v>42926</v>
      </c>
      <c r="JHF195" s="1128">
        <v>42926</v>
      </c>
      <c r="JHG195" s="1128">
        <v>42926</v>
      </c>
      <c r="JHH195" s="1128">
        <v>42926</v>
      </c>
      <c r="JHI195" s="1128">
        <v>42926</v>
      </c>
      <c r="JHJ195" s="1128">
        <v>42926</v>
      </c>
      <c r="JHK195" s="1128">
        <v>42926</v>
      </c>
      <c r="JHL195" s="1128">
        <v>42926</v>
      </c>
      <c r="JHM195" s="1128">
        <v>42926</v>
      </c>
      <c r="JHN195" s="1128">
        <v>42926</v>
      </c>
      <c r="JHO195" s="1128">
        <v>42926</v>
      </c>
      <c r="JHP195" s="1128">
        <v>42926</v>
      </c>
      <c r="JHQ195" s="1128">
        <v>42926</v>
      </c>
      <c r="JHR195" s="1128">
        <v>42926</v>
      </c>
      <c r="JHS195" s="1128">
        <v>42926</v>
      </c>
      <c r="JHT195" s="1128">
        <v>42926</v>
      </c>
      <c r="JHU195" s="1128">
        <v>42926</v>
      </c>
      <c r="JHV195" s="1128">
        <v>42926</v>
      </c>
      <c r="JHW195" s="1128">
        <v>42926</v>
      </c>
      <c r="JHX195" s="1128">
        <v>42926</v>
      </c>
      <c r="JHY195" s="1128">
        <v>42926</v>
      </c>
      <c r="JHZ195" s="1128">
        <v>42926</v>
      </c>
      <c r="JIA195" s="1128">
        <v>42926</v>
      </c>
      <c r="JIB195" s="1128">
        <v>42926</v>
      </c>
      <c r="JIC195" s="1128">
        <v>42926</v>
      </c>
      <c r="JID195" s="1128">
        <v>42926</v>
      </c>
      <c r="JIE195" s="1128">
        <v>42926</v>
      </c>
      <c r="JIF195" s="1128">
        <v>42926</v>
      </c>
      <c r="JIG195" s="1128">
        <v>42926</v>
      </c>
      <c r="JIH195" s="1128">
        <v>42926</v>
      </c>
      <c r="JII195" s="1128">
        <v>42926</v>
      </c>
      <c r="JIJ195" s="1128">
        <v>42926</v>
      </c>
      <c r="JIK195" s="1128">
        <v>42926</v>
      </c>
      <c r="JIL195" s="1128">
        <v>42926</v>
      </c>
      <c r="JIM195" s="1128">
        <v>42926</v>
      </c>
      <c r="JIN195" s="1128">
        <v>42926</v>
      </c>
      <c r="JIO195" s="1128">
        <v>42926</v>
      </c>
      <c r="JIP195" s="1128">
        <v>42926</v>
      </c>
      <c r="JIQ195" s="1128">
        <v>42926</v>
      </c>
      <c r="JIR195" s="1128">
        <v>42926</v>
      </c>
      <c r="JIS195" s="1128">
        <v>42926</v>
      </c>
      <c r="JIT195" s="1128">
        <v>42926</v>
      </c>
      <c r="JIU195" s="1128">
        <v>42926</v>
      </c>
      <c r="JIV195" s="1128">
        <v>42926</v>
      </c>
      <c r="JIW195" s="1128">
        <v>42926</v>
      </c>
      <c r="JIX195" s="1128">
        <v>42926</v>
      </c>
      <c r="JIY195" s="1128">
        <v>42926</v>
      </c>
      <c r="JIZ195" s="1128">
        <v>42926</v>
      </c>
      <c r="JJA195" s="1128">
        <v>42926</v>
      </c>
      <c r="JJB195" s="1128">
        <v>42926</v>
      </c>
      <c r="JJC195" s="1128">
        <v>42926</v>
      </c>
      <c r="JJD195" s="1128">
        <v>42926</v>
      </c>
      <c r="JJE195" s="1128">
        <v>42926</v>
      </c>
      <c r="JJF195" s="1128">
        <v>42926</v>
      </c>
      <c r="JJG195" s="1128">
        <v>42926</v>
      </c>
      <c r="JJH195" s="1128">
        <v>42926</v>
      </c>
      <c r="JJI195" s="1128">
        <v>42926</v>
      </c>
      <c r="JJJ195" s="1128">
        <v>42926</v>
      </c>
      <c r="JJK195" s="1128">
        <v>42926</v>
      </c>
      <c r="JJL195" s="1128">
        <v>42926</v>
      </c>
      <c r="JJM195" s="1128">
        <v>42926</v>
      </c>
      <c r="JJN195" s="1128">
        <v>42926</v>
      </c>
      <c r="JJO195" s="1128">
        <v>42926</v>
      </c>
      <c r="JJP195" s="1128">
        <v>42926</v>
      </c>
      <c r="JJQ195" s="1128">
        <v>42926</v>
      </c>
      <c r="JJR195" s="1128">
        <v>42926</v>
      </c>
      <c r="JJS195" s="1128">
        <v>42926</v>
      </c>
      <c r="JJT195" s="1128">
        <v>42926</v>
      </c>
      <c r="JJU195" s="1128">
        <v>42926</v>
      </c>
      <c r="JJV195" s="1128">
        <v>42926</v>
      </c>
      <c r="JJW195" s="1128">
        <v>42926</v>
      </c>
      <c r="JJX195" s="1128">
        <v>42926</v>
      </c>
      <c r="JJY195" s="1128">
        <v>42926</v>
      </c>
      <c r="JJZ195" s="1128">
        <v>42926</v>
      </c>
      <c r="JKA195" s="1128">
        <v>42926</v>
      </c>
      <c r="JKB195" s="1128">
        <v>42926</v>
      </c>
      <c r="JKC195" s="1128">
        <v>42926</v>
      </c>
      <c r="JKD195" s="1128">
        <v>42926</v>
      </c>
      <c r="JKE195" s="1128">
        <v>42926</v>
      </c>
      <c r="JKF195" s="1128">
        <v>42926</v>
      </c>
      <c r="JKG195" s="1128">
        <v>42926</v>
      </c>
      <c r="JKH195" s="1128">
        <v>42926</v>
      </c>
      <c r="JKI195" s="1128">
        <v>42926</v>
      </c>
      <c r="JKJ195" s="1128">
        <v>42926</v>
      </c>
      <c r="JKK195" s="1128">
        <v>42926</v>
      </c>
      <c r="JKL195" s="1128">
        <v>42926</v>
      </c>
      <c r="JKM195" s="1128">
        <v>42926</v>
      </c>
      <c r="JKN195" s="1128">
        <v>42926</v>
      </c>
      <c r="JKO195" s="1128">
        <v>42926</v>
      </c>
      <c r="JKP195" s="1128">
        <v>42926</v>
      </c>
      <c r="JKQ195" s="1128">
        <v>42926</v>
      </c>
      <c r="JKR195" s="1128">
        <v>42926</v>
      </c>
      <c r="JKS195" s="1128">
        <v>42926</v>
      </c>
      <c r="JKT195" s="1128">
        <v>42926</v>
      </c>
      <c r="JKU195" s="1128">
        <v>42926</v>
      </c>
      <c r="JKV195" s="1128">
        <v>42926</v>
      </c>
      <c r="JKW195" s="1128">
        <v>42926</v>
      </c>
      <c r="JKX195" s="1128">
        <v>42926</v>
      </c>
      <c r="JKY195" s="1128">
        <v>42926</v>
      </c>
      <c r="JKZ195" s="1128">
        <v>42926</v>
      </c>
      <c r="JLA195" s="1128">
        <v>42926</v>
      </c>
      <c r="JLB195" s="1128">
        <v>42926</v>
      </c>
      <c r="JLC195" s="1128">
        <v>42926</v>
      </c>
      <c r="JLD195" s="1128">
        <v>42926</v>
      </c>
      <c r="JLE195" s="1128">
        <v>42926</v>
      </c>
      <c r="JLF195" s="1128">
        <v>42926</v>
      </c>
      <c r="JLG195" s="1128">
        <v>42926</v>
      </c>
      <c r="JLH195" s="1128">
        <v>42926</v>
      </c>
      <c r="JLI195" s="1128">
        <v>42926</v>
      </c>
      <c r="JLJ195" s="1128">
        <v>42926</v>
      </c>
      <c r="JLK195" s="1128">
        <v>42926</v>
      </c>
      <c r="JLL195" s="1128">
        <v>42926</v>
      </c>
      <c r="JLM195" s="1128">
        <v>42926</v>
      </c>
      <c r="JLN195" s="1128">
        <v>42926</v>
      </c>
      <c r="JLO195" s="1128">
        <v>42926</v>
      </c>
      <c r="JLP195" s="1128">
        <v>42926</v>
      </c>
      <c r="JLQ195" s="1128">
        <v>42926</v>
      </c>
      <c r="JLR195" s="1128">
        <v>42926</v>
      </c>
      <c r="JLS195" s="1128">
        <v>42926</v>
      </c>
      <c r="JLT195" s="1128">
        <v>42926</v>
      </c>
      <c r="JLU195" s="1128">
        <v>42926</v>
      </c>
      <c r="JLV195" s="1128">
        <v>42926</v>
      </c>
      <c r="JLW195" s="1128">
        <v>42926</v>
      </c>
      <c r="JLX195" s="1128">
        <v>42926</v>
      </c>
      <c r="JLY195" s="1128">
        <v>42926</v>
      </c>
      <c r="JLZ195" s="1128">
        <v>42926</v>
      </c>
      <c r="JMA195" s="1128">
        <v>42926</v>
      </c>
      <c r="JMB195" s="1128">
        <v>42926</v>
      </c>
      <c r="JMC195" s="1128">
        <v>42926</v>
      </c>
      <c r="JMD195" s="1128">
        <v>42926</v>
      </c>
      <c r="JME195" s="1128">
        <v>42926</v>
      </c>
      <c r="JMF195" s="1128">
        <v>42926</v>
      </c>
      <c r="JMG195" s="1128">
        <v>42926</v>
      </c>
      <c r="JMH195" s="1128">
        <v>42926</v>
      </c>
      <c r="JMI195" s="1128">
        <v>42926</v>
      </c>
      <c r="JMJ195" s="1128">
        <v>42926</v>
      </c>
      <c r="JMK195" s="1128">
        <v>42926</v>
      </c>
      <c r="JML195" s="1128">
        <v>42926</v>
      </c>
      <c r="JMM195" s="1128">
        <v>42926</v>
      </c>
      <c r="JMN195" s="1128">
        <v>42926</v>
      </c>
      <c r="JMO195" s="1128">
        <v>42926</v>
      </c>
      <c r="JMP195" s="1128">
        <v>42926</v>
      </c>
      <c r="JMQ195" s="1128">
        <v>42926</v>
      </c>
      <c r="JMR195" s="1128">
        <v>42926</v>
      </c>
      <c r="JMS195" s="1128">
        <v>42926</v>
      </c>
      <c r="JMT195" s="1128">
        <v>42926</v>
      </c>
      <c r="JMU195" s="1128">
        <v>42926</v>
      </c>
      <c r="JMV195" s="1128">
        <v>42926</v>
      </c>
      <c r="JMW195" s="1128">
        <v>42926</v>
      </c>
      <c r="JMX195" s="1128">
        <v>42926</v>
      </c>
      <c r="JMY195" s="1128">
        <v>42926</v>
      </c>
      <c r="JMZ195" s="1128">
        <v>42926</v>
      </c>
      <c r="JNA195" s="1128">
        <v>42926</v>
      </c>
      <c r="JNB195" s="1128">
        <v>42926</v>
      </c>
      <c r="JNC195" s="1128">
        <v>42926</v>
      </c>
      <c r="JND195" s="1128">
        <v>42926</v>
      </c>
      <c r="JNE195" s="1128">
        <v>42926</v>
      </c>
      <c r="JNF195" s="1128">
        <v>42926</v>
      </c>
      <c r="JNG195" s="1128">
        <v>42926</v>
      </c>
      <c r="JNH195" s="1128">
        <v>42926</v>
      </c>
      <c r="JNI195" s="1128">
        <v>42926</v>
      </c>
      <c r="JNJ195" s="1128">
        <v>42926</v>
      </c>
      <c r="JNK195" s="1128">
        <v>42926</v>
      </c>
      <c r="JNL195" s="1128">
        <v>42926</v>
      </c>
      <c r="JNM195" s="1128">
        <v>42926</v>
      </c>
      <c r="JNN195" s="1128">
        <v>42926</v>
      </c>
      <c r="JNO195" s="1128">
        <v>42926</v>
      </c>
      <c r="JNP195" s="1128">
        <v>42926</v>
      </c>
      <c r="JNQ195" s="1128">
        <v>42926</v>
      </c>
      <c r="JNR195" s="1128">
        <v>42926</v>
      </c>
      <c r="JNS195" s="1128">
        <v>42926</v>
      </c>
      <c r="JNT195" s="1128">
        <v>42926</v>
      </c>
      <c r="JNU195" s="1128">
        <v>42926</v>
      </c>
      <c r="JNV195" s="1128">
        <v>42926</v>
      </c>
      <c r="JNW195" s="1128">
        <v>42926</v>
      </c>
      <c r="JNX195" s="1128">
        <v>42926</v>
      </c>
      <c r="JNY195" s="1128">
        <v>42926</v>
      </c>
      <c r="JNZ195" s="1128">
        <v>42926</v>
      </c>
      <c r="JOA195" s="1128">
        <v>42926</v>
      </c>
      <c r="JOB195" s="1128">
        <v>42926</v>
      </c>
      <c r="JOC195" s="1128">
        <v>42926</v>
      </c>
      <c r="JOD195" s="1128">
        <v>42926</v>
      </c>
      <c r="JOE195" s="1128">
        <v>42926</v>
      </c>
      <c r="JOF195" s="1128">
        <v>42926</v>
      </c>
      <c r="JOG195" s="1128">
        <v>42926</v>
      </c>
      <c r="JOH195" s="1128">
        <v>42926</v>
      </c>
      <c r="JOI195" s="1128">
        <v>42926</v>
      </c>
      <c r="JOJ195" s="1128">
        <v>42926</v>
      </c>
      <c r="JOK195" s="1128">
        <v>42926</v>
      </c>
      <c r="JOL195" s="1128">
        <v>42926</v>
      </c>
      <c r="JOM195" s="1128">
        <v>42926</v>
      </c>
      <c r="JON195" s="1128">
        <v>42926</v>
      </c>
      <c r="JOO195" s="1128">
        <v>42926</v>
      </c>
      <c r="JOP195" s="1128">
        <v>42926</v>
      </c>
      <c r="JOQ195" s="1128">
        <v>42926</v>
      </c>
      <c r="JOR195" s="1128">
        <v>42926</v>
      </c>
      <c r="JOS195" s="1128">
        <v>42926</v>
      </c>
      <c r="JOT195" s="1128">
        <v>42926</v>
      </c>
      <c r="JOU195" s="1128">
        <v>42926</v>
      </c>
      <c r="JOV195" s="1128">
        <v>42926</v>
      </c>
      <c r="JOW195" s="1128">
        <v>42926</v>
      </c>
      <c r="JOX195" s="1128">
        <v>42926</v>
      </c>
      <c r="JOY195" s="1128">
        <v>42926</v>
      </c>
      <c r="JOZ195" s="1128">
        <v>42926</v>
      </c>
      <c r="JPA195" s="1128">
        <v>42926</v>
      </c>
      <c r="JPB195" s="1128">
        <v>42926</v>
      </c>
      <c r="JPC195" s="1128">
        <v>42926</v>
      </c>
      <c r="JPD195" s="1128">
        <v>42926</v>
      </c>
      <c r="JPE195" s="1128">
        <v>42926</v>
      </c>
      <c r="JPF195" s="1128">
        <v>42926</v>
      </c>
      <c r="JPG195" s="1128">
        <v>42926</v>
      </c>
      <c r="JPH195" s="1128">
        <v>42926</v>
      </c>
      <c r="JPI195" s="1128">
        <v>42926</v>
      </c>
      <c r="JPJ195" s="1128">
        <v>42926</v>
      </c>
      <c r="JPK195" s="1128">
        <v>42926</v>
      </c>
      <c r="JPL195" s="1128">
        <v>42926</v>
      </c>
      <c r="JPM195" s="1128">
        <v>42926</v>
      </c>
      <c r="JPN195" s="1128">
        <v>42926</v>
      </c>
      <c r="JPO195" s="1128">
        <v>42926</v>
      </c>
      <c r="JPP195" s="1128">
        <v>42926</v>
      </c>
      <c r="JPQ195" s="1128">
        <v>42926</v>
      </c>
      <c r="JPR195" s="1128">
        <v>42926</v>
      </c>
      <c r="JPS195" s="1128">
        <v>42926</v>
      </c>
      <c r="JPT195" s="1128">
        <v>42926</v>
      </c>
      <c r="JPU195" s="1128">
        <v>42926</v>
      </c>
      <c r="JPV195" s="1128">
        <v>42926</v>
      </c>
      <c r="JPW195" s="1128">
        <v>42926</v>
      </c>
      <c r="JPX195" s="1128">
        <v>42926</v>
      </c>
      <c r="JPY195" s="1128">
        <v>42926</v>
      </c>
      <c r="JPZ195" s="1128">
        <v>42926</v>
      </c>
      <c r="JQA195" s="1128">
        <v>42926</v>
      </c>
      <c r="JQB195" s="1128">
        <v>42926</v>
      </c>
      <c r="JQC195" s="1128">
        <v>42926</v>
      </c>
      <c r="JQD195" s="1128">
        <v>42926</v>
      </c>
      <c r="JQE195" s="1128">
        <v>42926</v>
      </c>
      <c r="JQF195" s="1128">
        <v>42926</v>
      </c>
      <c r="JQG195" s="1128">
        <v>42926</v>
      </c>
      <c r="JQH195" s="1128">
        <v>42926</v>
      </c>
      <c r="JQI195" s="1128">
        <v>42926</v>
      </c>
      <c r="JQJ195" s="1128">
        <v>42926</v>
      </c>
      <c r="JQK195" s="1128">
        <v>42926</v>
      </c>
      <c r="JQL195" s="1128">
        <v>42926</v>
      </c>
      <c r="JQM195" s="1128">
        <v>42926</v>
      </c>
      <c r="JQN195" s="1128">
        <v>42926</v>
      </c>
      <c r="JQO195" s="1128">
        <v>42926</v>
      </c>
      <c r="JQP195" s="1128">
        <v>42926</v>
      </c>
      <c r="JQQ195" s="1128">
        <v>42926</v>
      </c>
      <c r="JQR195" s="1128">
        <v>42926</v>
      </c>
      <c r="JQS195" s="1128">
        <v>42926</v>
      </c>
      <c r="JQT195" s="1128">
        <v>42926</v>
      </c>
      <c r="JQU195" s="1128">
        <v>42926</v>
      </c>
      <c r="JQV195" s="1128">
        <v>42926</v>
      </c>
      <c r="JQW195" s="1128">
        <v>42926</v>
      </c>
      <c r="JQX195" s="1128">
        <v>42926</v>
      </c>
      <c r="JQY195" s="1128">
        <v>42926</v>
      </c>
      <c r="JQZ195" s="1128">
        <v>42926</v>
      </c>
      <c r="JRA195" s="1128">
        <v>42926</v>
      </c>
      <c r="JRB195" s="1128">
        <v>42926</v>
      </c>
      <c r="JRC195" s="1128">
        <v>42926</v>
      </c>
      <c r="JRD195" s="1128">
        <v>42926</v>
      </c>
      <c r="JRE195" s="1128">
        <v>42926</v>
      </c>
      <c r="JRF195" s="1128">
        <v>42926</v>
      </c>
      <c r="JRG195" s="1128">
        <v>42926</v>
      </c>
      <c r="JRH195" s="1128">
        <v>42926</v>
      </c>
      <c r="JRI195" s="1128">
        <v>42926</v>
      </c>
      <c r="JRJ195" s="1128">
        <v>42926</v>
      </c>
      <c r="JRK195" s="1128">
        <v>42926</v>
      </c>
      <c r="JRL195" s="1128">
        <v>42926</v>
      </c>
      <c r="JRM195" s="1128">
        <v>42926</v>
      </c>
      <c r="JRN195" s="1128">
        <v>42926</v>
      </c>
      <c r="JRO195" s="1128">
        <v>42926</v>
      </c>
      <c r="JRP195" s="1128">
        <v>42926</v>
      </c>
      <c r="JRQ195" s="1128">
        <v>42926</v>
      </c>
      <c r="JRR195" s="1128">
        <v>42926</v>
      </c>
      <c r="JRS195" s="1128">
        <v>42926</v>
      </c>
      <c r="JRT195" s="1128">
        <v>42926</v>
      </c>
      <c r="JRU195" s="1128">
        <v>42926</v>
      </c>
      <c r="JRV195" s="1128">
        <v>42926</v>
      </c>
      <c r="JRW195" s="1128">
        <v>42926</v>
      </c>
      <c r="JRX195" s="1128">
        <v>42926</v>
      </c>
      <c r="JRY195" s="1128">
        <v>42926</v>
      </c>
      <c r="JRZ195" s="1128">
        <v>42926</v>
      </c>
      <c r="JSA195" s="1128">
        <v>42926</v>
      </c>
      <c r="JSB195" s="1128">
        <v>42926</v>
      </c>
      <c r="JSC195" s="1128">
        <v>42926</v>
      </c>
      <c r="JSD195" s="1128">
        <v>42926</v>
      </c>
      <c r="JSE195" s="1128">
        <v>42926</v>
      </c>
      <c r="JSF195" s="1128">
        <v>42926</v>
      </c>
      <c r="JSG195" s="1128">
        <v>42926</v>
      </c>
      <c r="JSH195" s="1128">
        <v>42926</v>
      </c>
      <c r="JSI195" s="1128">
        <v>42926</v>
      </c>
      <c r="JSJ195" s="1128">
        <v>42926</v>
      </c>
      <c r="JSK195" s="1128">
        <v>42926</v>
      </c>
      <c r="JSL195" s="1128">
        <v>42926</v>
      </c>
      <c r="JSM195" s="1128">
        <v>42926</v>
      </c>
      <c r="JSN195" s="1128">
        <v>42926</v>
      </c>
      <c r="JSO195" s="1128">
        <v>42926</v>
      </c>
      <c r="JSP195" s="1128">
        <v>42926</v>
      </c>
      <c r="JSQ195" s="1128">
        <v>42926</v>
      </c>
      <c r="JSR195" s="1128">
        <v>42926</v>
      </c>
      <c r="JSS195" s="1128">
        <v>42926</v>
      </c>
      <c r="JST195" s="1128">
        <v>42926</v>
      </c>
      <c r="JSU195" s="1128">
        <v>42926</v>
      </c>
      <c r="JSV195" s="1128">
        <v>42926</v>
      </c>
      <c r="JSW195" s="1128">
        <v>42926</v>
      </c>
      <c r="JSX195" s="1128">
        <v>42926</v>
      </c>
      <c r="JSY195" s="1128">
        <v>42926</v>
      </c>
      <c r="JSZ195" s="1128">
        <v>42926</v>
      </c>
      <c r="JTA195" s="1128">
        <v>42926</v>
      </c>
      <c r="JTB195" s="1128">
        <v>42926</v>
      </c>
      <c r="JTC195" s="1128">
        <v>42926</v>
      </c>
      <c r="JTD195" s="1128">
        <v>42926</v>
      </c>
      <c r="JTE195" s="1128">
        <v>42926</v>
      </c>
      <c r="JTF195" s="1128">
        <v>42926</v>
      </c>
      <c r="JTG195" s="1128">
        <v>42926</v>
      </c>
      <c r="JTH195" s="1128">
        <v>42926</v>
      </c>
      <c r="JTI195" s="1128">
        <v>42926</v>
      </c>
      <c r="JTJ195" s="1128">
        <v>42926</v>
      </c>
      <c r="JTK195" s="1128">
        <v>42926</v>
      </c>
      <c r="JTL195" s="1128">
        <v>42926</v>
      </c>
      <c r="JTM195" s="1128">
        <v>42926</v>
      </c>
      <c r="JTN195" s="1128">
        <v>42926</v>
      </c>
      <c r="JTO195" s="1128">
        <v>42926</v>
      </c>
      <c r="JTP195" s="1128">
        <v>42926</v>
      </c>
      <c r="JTQ195" s="1128">
        <v>42926</v>
      </c>
      <c r="JTR195" s="1128">
        <v>42926</v>
      </c>
      <c r="JTS195" s="1128">
        <v>42926</v>
      </c>
      <c r="JTT195" s="1128">
        <v>42926</v>
      </c>
      <c r="JTU195" s="1128">
        <v>42926</v>
      </c>
      <c r="JTV195" s="1128">
        <v>42926</v>
      </c>
      <c r="JTW195" s="1128">
        <v>42926</v>
      </c>
      <c r="JTX195" s="1128">
        <v>42926</v>
      </c>
      <c r="JTY195" s="1128">
        <v>42926</v>
      </c>
      <c r="JTZ195" s="1128">
        <v>42926</v>
      </c>
      <c r="JUA195" s="1128">
        <v>42926</v>
      </c>
      <c r="JUB195" s="1128">
        <v>42926</v>
      </c>
      <c r="JUC195" s="1128">
        <v>42926</v>
      </c>
      <c r="JUD195" s="1128">
        <v>42926</v>
      </c>
      <c r="JUE195" s="1128">
        <v>42926</v>
      </c>
      <c r="JUF195" s="1128">
        <v>42926</v>
      </c>
      <c r="JUG195" s="1128">
        <v>42926</v>
      </c>
      <c r="JUH195" s="1128">
        <v>42926</v>
      </c>
      <c r="JUI195" s="1128">
        <v>42926</v>
      </c>
      <c r="JUJ195" s="1128">
        <v>42926</v>
      </c>
      <c r="JUK195" s="1128">
        <v>42926</v>
      </c>
      <c r="JUL195" s="1128">
        <v>42926</v>
      </c>
      <c r="JUM195" s="1128">
        <v>42926</v>
      </c>
      <c r="JUN195" s="1128">
        <v>42926</v>
      </c>
      <c r="JUO195" s="1128">
        <v>42926</v>
      </c>
      <c r="JUP195" s="1128">
        <v>42926</v>
      </c>
      <c r="JUQ195" s="1128">
        <v>42926</v>
      </c>
      <c r="JUR195" s="1128">
        <v>42926</v>
      </c>
      <c r="JUS195" s="1128">
        <v>42926</v>
      </c>
      <c r="JUT195" s="1128">
        <v>42926</v>
      </c>
      <c r="JUU195" s="1128">
        <v>42926</v>
      </c>
      <c r="JUV195" s="1128">
        <v>42926</v>
      </c>
      <c r="JUW195" s="1128">
        <v>42926</v>
      </c>
      <c r="JUX195" s="1128">
        <v>42926</v>
      </c>
      <c r="JUY195" s="1128">
        <v>42926</v>
      </c>
      <c r="JUZ195" s="1128">
        <v>42926</v>
      </c>
      <c r="JVA195" s="1128">
        <v>42926</v>
      </c>
      <c r="JVB195" s="1128">
        <v>42926</v>
      </c>
      <c r="JVC195" s="1128">
        <v>42926</v>
      </c>
      <c r="JVD195" s="1128">
        <v>42926</v>
      </c>
      <c r="JVE195" s="1128">
        <v>42926</v>
      </c>
      <c r="JVF195" s="1128">
        <v>42926</v>
      </c>
      <c r="JVG195" s="1128">
        <v>42926</v>
      </c>
      <c r="JVH195" s="1128">
        <v>42926</v>
      </c>
      <c r="JVI195" s="1128">
        <v>42926</v>
      </c>
      <c r="JVJ195" s="1128">
        <v>42926</v>
      </c>
      <c r="JVK195" s="1128">
        <v>42926</v>
      </c>
      <c r="JVL195" s="1128">
        <v>42926</v>
      </c>
      <c r="JVM195" s="1128">
        <v>42926</v>
      </c>
      <c r="JVN195" s="1128">
        <v>42926</v>
      </c>
      <c r="JVO195" s="1128">
        <v>42926</v>
      </c>
      <c r="JVP195" s="1128">
        <v>42926</v>
      </c>
      <c r="JVQ195" s="1128">
        <v>42926</v>
      </c>
      <c r="JVR195" s="1128">
        <v>42926</v>
      </c>
      <c r="JVS195" s="1128">
        <v>42926</v>
      </c>
      <c r="JVT195" s="1128">
        <v>42926</v>
      </c>
      <c r="JVU195" s="1128">
        <v>42926</v>
      </c>
      <c r="JVV195" s="1128">
        <v>42926</v>
      </c>
      <c r="JVW195" s="1128">
        <v>42926</v>
      </c>
      <c r="JVX195" s="1128">
        <v>42926</v>
      </c>
      <c r="JVY195" s="1128">
        <v>42926</v>
      </c>
      <c r="JVZ195" s="1128">
        <v>42926</v>
      </c>
      <c r="JWA195" s="1128">
        <v>42926</v>
      </c>
      <c r="JWB195" s="1128">
        <v>42926</v>
      </c>
      <c r="JWC195" s="1128">
        <v>42926</v>
      </c>
      <c r="JWD195" s="1128">
        <v>42926</v>
      </c>
      <c r="JWE195" s="1128">
        <v>42926</v>
      </c>
      <c r="JWF195" s="1128">
        <v>42926</v>
      </c>
      <c r="JWG195" s="1128">
        <v>42926</v>
      </c>
      <c r="JWH195" s="1128">
        <v>42926</v>
      </c>
      <c r="JWI195" s="1128">
        <v>42926</v>
      </c>
      <c r="JWJ195" s="1128">
        <v>42926</v>
      </c>
      <c r="JWK195" s="1128">
        <v>42926</v>
      </c>
      <c r="JWL195" s="1128">
        <v>42926</v>
      </c>
      <c r="JWM195" s="1128">
        <v>42926</v>
      </c>
      <c r="JWN195" s="1128">
        <v>42926</v>
      </c>
      <c r="JWO195" s="1128">
        <v>42926</v>
      </c>
      <c r="JWP195" s="1128">
        <v>42926</v>
      </c>
      <c r="JWQ195" s="1128">
        <v>42926</v>
      </c>
      <c r="JWR195" s="1128">
        <v>42926</v>
      </c>
      <c r="JWS195" s="1128">
        <v>42926</v>
      </c>
      <c r="JWT195" s="1128">
        <v>42926</v>
      </c>
      <c r="JWU195" s="1128">
        <v>42926</v>
      </c>
      <c r="JWV195" s="1128">
        <v>42926</v>
      </c>
      <c r="JWW195" s="1128">
        <v>42926</v>
      </c>
      <c r="JWX195" s="1128">
        <v>42926</v>
      </c>
      <c r="JWY195" s="1128">
        <v>42926</v>
      </c>
      <c r="JWZ195" s="1128">
        <v>42926</v>
      </c>
      <c r="JXA195" s="1128">
        <v>42926</v>
      </c>
      <c r="JXB195" s="1128">
        <v>42926</v>
      </c>
      <c r="JXC195" s="1128">
        <v>42926</v>
      </c>
      <c r="JXD195" s="1128">
        <v>42926</v>
      </c>
      <c r="JXE195" s="1128">
        <v>42926</v>
      </c>
      <c r="JXF195" s="1128">
        <v>42926</v>
      </c>
      <c r="JXG195" s="1128">
        <v>42926</v>
      </c>
      <c r="JXH195" s="1128">
        <v>42926</v>
      </c>
      <c r="JXI195" s="1128">
        <v>42926</v>
      </c>
      <c r="JXJ195" s="1128">
        <v>42926</v>
      </c>
      <c r="JXK195" s="1128">
        <v>42926</v>
      </c>
      <c r="JXL195" s="1128">
        <v>42926</v>
      </c>
      <c r="JXM195" s="1128">
        <v>42926</v>
      </c>
      <c r="JXN195" s="1128">
        <v>42926</v>
      </c>
      <c r="JXO195" s="1128">
        <v>42926</v>
      </c>
      <c r="JXP195" s="1128">
        <v>42926</v>
      </c>
      <c r="JXQ195" s="1128">
        <v>42926</v>
      </c>
      <c r="JXR195" s="1128">
        <v>42926</v>
      </c>
      <c r="JXS195" s="1128">
        <v>42926</v>
      </c>
      <c r="JXT195" s="1128">
        <v>42926</v>
      </c>
      <c r="JXU195" s="1128">
        <v>42926</v>
      </c>
      <c r="JXV195" s="1128">
        <v>42926</v>
      </c>
      <c r="JXW195" s="1128">
        <v>42926</v>
      </c>
      <c r="JXX195" s="1128">
        <v>42926</v>
      </c>
      <c r="JXY195" s="1128">
        <v>42926</v>
      </c>
      <c r="JXZ195" s="1128">
        <v>42926</v>
      </c>
      <c r="JYA195" s="1128">
        <v>42926</v>
      </c>
      <c r="JYB195" s="1128">
        <v>42926</v>
      </c>
      <c r="JYC195" s="1128">
        <v>42926</v>
      </c>
      <c r="JYD195" s="1128">
        <v>42926</v>
      </c>
      <c r="JYE195" s="1128">
        <v>42926</v>
      </c>
      <c r="JYF195" s="1128">
        <v>42926</v>
      </c>
      <c r="JYG195" s="1128">
        <v>42926</v>
      </c>
      <c r="JYH195" s="1128">
        <v>42926</v>
      </c>
      <c r="JYI195" s="1128">
        <v>42926</v>
      </c>
      <c r="JYJ195" s="1128">
        <v>42926</v>
      </c>
      <c r="JYK195" s="1128">
        <v>42926</v>
      </c>
      <c r="JYL195" s="1128">
        <v>42926</v>
      </c>
      <c r="JYM195" s="1128">
        <v>42926</v>
      </c>
      <c r="JYN195" s="1128">
        <v>42926</v>
      </c>
      <c r="JYO195" s="1128">
        <v>42926</v>
      </c>
      <c r="JYP195" s="1128">
        <v>42926</v>
      </c>
      <c r="JYQ195" s="1128">
        <v>42926</v>
      </c>
      <c r="JYR195" s="1128">
        <v>42926</v>
      </c>
      <c r="JYS195" s="1128">
        <v>42926</v>
      </c>
      <c r="JYT195" s="1128">
        <v>42926</v>
      </c>
      <c r="JYU195" s="1128">
        <v>42926</v>
      </c>
      <c r="JYV195" s="1128">
        <v>42926</v>
      </c>
      <c r="JYW195" s="1128">
        <v>42926</v>
      </c>
      <c r="JYX195" s="1128">
        <v>42926</v>
      </c>
      <c r="JYY195" s="1128">
        <v>42926</v>
      </c>
      <c r="JYZ195" s="1128">
        <v>42926</v>
      </c>
      <c r="JZA195" s="1128">
        <v>42926</v>
      </c>
      <c r="JZB195" s="1128">
        <v>42926</v>
      </c>
      <c r="JZC195" s="1128">
        <v>42926</v>
      </c>
      <c r="JZD195" s="1128">
        <v>42926</v>
      </c>
      <c r="JZE195" s="1128">
        <v>42926</v>
      </c>
      <c r="JZF195" s="1128">
        <v>42926</v>
      </c>
      <c r="JZG195" s="1128">
        <v>42926</v>
      </c>
      <c r="JZH195" s="1128">
        <v>42926</v>
      </c>
      <c r="JZI195" s="1128">
        <v>42926</v>
      </c>
      <c r="JZJ195" s="1128">
        <v>42926</v>
      </c>
      <c r="JZK195" s="1128">
        <v>42926</v>
      </c>
      <c r="JZL195" s="1128">
        <v>42926</v>
      </c>
      <c r="JZM195" s="1128">
        <v>42926</v>
      </c>
      <c r="JZN195" s="1128">
        <v>42926</v>
      </c>
      <c r="JZO195" s="1128">
        <v>42926</v>
      </c>
      <c r="JZP195" s="1128">
        <v>42926</v>
      </c>
      <c r="JZQ195" s="1128">
        <v>42926</v>
      </c>
      <c r="JZR195" s="1128">
        <v>42926</v>
      </c>
      <c r="JZS195" s="1128">
        <v>42926</v>
      </c>
      <c r="JZT195" s="1128">
        <v>42926</v>
      </c>
      <c r="JZU195" s="1128">
        <v>42926</v>
      </c>
      <c r="JZV195" s="1128">
        <v>42926</v>
      </c>
      <c r="JZW195" s="1128">
        <v>42926</v>
      </c>
      <c r="JZX195" s="1128">
        <v>42926</v>
      </c>
      <c r="JZY195" s="1128">
        <v>42926</v>
      </c>
      <c r="JZZ195" s="1128">
        <v>42926</v>
      </c>
      <c r="KAA195" s="1128">
        <v>42926</v>
      </c>
      <c r="KAB195" s="1128">
        <v>42926</v>
      </c>
      <c r="KAC195" s="1128">
        <v>42926</v>
      </c>
      <c r="KAD195" s="1128">
        <v>42926</v>
      </c>
      <c r="KAE195" s="1128">
        <v>42926</v>
      </c>
      <c r="KAF195" s="1128">
        <v>42926</v>
      </c>
      <c r="KAG195" s="1128">
        <v>42926</v>
      </c>
      <c r="KAH195" s="1128">
        <v>42926</v>
      </c>
      <c r="KAI195" s="1128">
        <v>42926</v>
      </c>
      <c r="KAJ195" s="1128">
        <v>42926</v>
      </c>
      <c r="KAK195" s="1128">
        <v>42926</v>
      </c>
      <c r="KAL195" s="1128">
        <v>42926</v>
      </c>
      <c r="KAM195" s="1128">
        <v>42926</v>
      </c>
      <c r="KAN195" s="1128">
        <v>42926</v>
      </c>
      <c r="KAO195" s="1128">
        <v>42926</v>
      </c>
      <c r="KAP195" s="1128">
        <v>42926</v>
      </c>
      <c r="KAQ195" s="1128">
        <v>42926</v>
      </c>
      <c r="KAR195" s="1128">
        <v>42926</v>
      </c>
      <c r="KAS195" s="1128">
        <v>42926</v>
      </c>
      <c r="KAT195" s="1128">
        <v>42926</v>
      </c>
      <c r="KAU195" s="1128">
        <v>42926</v>
      </c>
      <c r="KAV195" s="1128">
        <v>42926</v>
      </c>
      <c r="KAW195" s="1128">
        <v>42926</v>
      </c>
      <c r="KAX195" s="1128">
        <v>42926</v>
      </c>
      <c r="KAY195" s="1128">
        <v>42926</v>
      </c>
      <c r="KAZ195" s="1128">
        <v>42926</v>
      </c>
      <c r="KBA195" s="1128">
        <v>42926</v>
      </c>
      <c r="KBB195" s="1128">
        <v>42926</v>
      </c>
      <c r="KBC195" s="1128">
        <v>42926</v>
      </c>
      <c r="KBD195" s="1128">
        <v>42926</v>
      </c>
      <c r="KBE195" s="1128">
        <v>42926</v>
      </c>
      <c r="KBF195" s="1128">
        <v>42926</v>
      </c>
      <c r="KBG195" s="1128">
        <v>42926</v>
      </c>
      <c r="KBH195" s="1128">
        <v>42926</v>
      </c>
      <c r="KBI195" s="1128">
        <v>42926</v>
      </c>
      <c r="KBJ195" s="1128">
        <v>42926</v>
      </c>
      <c r="KBK195" s="1128">
        <v>42926</v>
      </c>
      <c r="KBL195" s="1128">
        <v>42926</v>
      </c>
      <c r="KBM195" s="1128">
        <v>42926</v>
      </c>
      <c r="KBN195" s="1128">
        <v>42926</v>
      </c>
      <c r="KBO195" s="1128">
        <v>42926</v>
      </c>
      <c r="KBP195" s="1128">
        <v>42926</v>
      </c>
      <c r="KBQ195" s="1128">
        <v>42926</v>
      </c>
      <c r="KBR195" s="1128">
        <v>42926</v>
      </c>
      <c r="KBS195" s="1128">
        <v>42926</v>
      </c>
      <c r="KBT195" s="1128">
        <v>42926</v>
      </c>
      <c r="KBU195" s="1128">
        <v>42926</v>
      </c>
      <c r="KBV195" s="1128">
        <v>42926</v>
      </c>
      <c r="KBW195" s="1128">
        <v>42926</v>
      </c>
      <c r="KBX195" s="1128">
        <v>42926</v>
      </c>
      <c r="KBY195" s="1128">
        <v>42926</v>
      </c>
      <c r="KBZ195" s="1128">
        <v>42926</v>
      </c>
      <c r="KCA195" s="1128">
        <v>42926</v>
      </c>
      <c r="KCB195" s="1128">
        <v>42926</v>
      </c>
      <c r="KCC195" s="1128">
        <v>42926</v>
      </c>
      <c r="KCD195" s="1128">
        <v>42926</v>
      </c>
      <c r="KCE195" s="1128">
        <v>42926</v>
      </c>
      <c r="KCF195" s="1128">
        <v>42926</v>
      </c>
      <c r="KCG195" s="1128">
        <v>42926</v>
      </c>
      <c r="KCH195" s="1128">
        <v>42926</v>
      </c>
      <c r="KCI195" s="1128">
        <v>42926</v>
      </c>
      <c r="KCJ195" s="1128">
        <v>42926</v>
      </c>
      <c r="KCK195" s="1128">
        <v>42926</v>
      </c>
      <c r="KCL195" s="1128">
        <v>42926</v>
      </c>
      <c r="KCM195" s="1128">
        <v>42926</v>
      </c>
      <c r="KCN195" s="1128">
        <v>42926</v>
      </c>
      <c r="KCO195" s="1128">
        <v>42926</v>
      </c>
      <c r="KCP195" s="1128">
        <v>42926</v>
      </c>
      <c r="KCQ195" s="1128">
        <v>42926</v>
      </c>
      <c r="KCR195" s="1128">
        <v>42926</v>
      </c>
      <c r="KCS195" s="1128">
        <v>42926</v>
      </c>
      <c r="KCT195" s="1128">
        <v>42926</v>
      </c>
      <c r="KCU195" s="1128">
        <v>42926</v>
      </c>
      <c r="KCV195" s="1128">
        <v>42926</v>
      </c>
      <c r="KCW195" s="1128">
        <v>42926</v>
      </c>
      <c r="KCX195" s="1128">
        <v>42926</v>
      </c>
      <c r="KCY195" s="1128">
        <v>42926</v>
      </c>
      <c r="KCZ195" s="1128">
        <v>42926</v>
      </c>
      <c r="KDA195" s="1128">
        <v>42926</v>
      </c>
      <c r="KDB195" s="1128">
        <v>42926</v>
      </c>
      <c r="KDC195" s="1128">
        <v>42926</v>
      </c>
      <c r="KDD195" s="1128">
        <v>42926</v>
      </c>
      <c r="KDE195" s="1128">
        <v>42926</v>
      </c>
      <c r="KDF195" s="1128">
        <v>42926</v>
      </c>
      <c r="KDG195" s="1128">
        <v>42926</v>
      </c>
      <c r="KDH195" s="1128">
        <v>42926</v>
      </c>
      <c r="KDI195" s="1128">
        <v>42926</v>
      </c>
      <c r="KDJ195" s="1128">
        <v>42926</v>
      </c>
      <c r="KDK195" s="1128">
        <v>42926</v>
      </c>
      <c r="KDL195" s="1128">
        <v>42926</v>
      </c>
      <c r="KDM195" s="1128">
        <v>42926</v>
      </c>
      <c r="KDN195" s="1128">
        <v>42926</v>
      </c>
      <c r="KDO195" s="1128">
        <v>42926</v>
      </c>
      <c r="KDP195" s="1128">
        <v>42926</v>
      </c>
      <c r="KDQ195" s="1128">
        <v>42926</v>
      </c>
      <c r="KDR195" s="1128">
        <v>42926</v>
      </c>
      <c r="KDS195" s="1128">
        <v>42926</v>
      </c>
      <c r="KDT195" s="1128">
        <v>42926</v>
      </c>
      <c r="KDU195" s="1128">
        <v>42926</v>
      </c>
      <c r="KDV195" s="1128">
        <v>42926</v>
      </c>
      <c r="KDW195" s="1128">
        <v>42926</v>
      </c>
      <c r="KDX195" s="1128">
        <v>42926</v>
      </c>
      <c r="KDY195" s="1128">
        <v>42926</v>
      </c>
      <c r="KDZ195" s="1128">
        <v>42926</v>
      </c>
      <c r="KEA195" s="1128">
        <v>42926</v>
      </c>
      <c r="KEB195" s="1128">
        <v>42926</v>
      </c>
      <c r="KEC195" s="1128">
        <v>42926</v>
      </c>
      <c r="KED195" s="1128">
        <v>42926</v>
      </c>
      <c r="KEE195" s="1128">
        <v>42926</v>
      </c>
      <c r="KEF195" s="1128">
        <v>42926</v>
      </c>
      <c r="KEG195" s="1128">
        <v>42926</v>
      </c>
      <c r="KEH195" s="1128">
        <v>42926</v>
      </c>
      <c r="KEI195" s="1128">
        <v>42926</v>
      </c>
      <c r="KEJ195" s="1128">
        <v>42926</v>
      </c>
      <c r="KEK195" s="1128">
        <v>42926</v>
      </c>
      <c r="KEL195" s="1128">
        <v>42926</v>
      </c>
      <c r="KEM195" s="1128">
        <v>42926</v>
      </c>
      <c r="KEN195" s="1128">
        <v>42926</v>
      </c>
      <c r="KEO195" s="1128">
        <v>42926</v>
      </c>
      <c r="KEP195" s="1128">
        <v>42926</v>
      </c>
      <c r="KEQ195" s="1128">
        <v>42926</v>
      </c>
      <c r="KER195" s="1128">
        <v>42926</v>
      </c>
      <c r="KES195" s="1128">
        <v>42926</v>
      </c>
      <c r="KET195" s="1128">
        <v>42926</v>
      </c>
      <c r="KEU195" s="1128">
        <v>42926</v>
      </c>
      <c r="KEV195" s="1128">
        <v>42926</v>
      </c>
      <c r="KEW195" s="1128">
        <v>42926</v>
      </c>
      <c r="KEX195" s="1128">
        <v>42926</v>
      </c>
      <c r="KEY195" s="1128">
        <v>42926</v>
      </c>
      <c r="KEZ195" s="1128">
        <v>42926</v>
      </c>
      <c r="KFA195" s="1128">
        <v>42926</v>
      </c>
      <c r="KFB195" s="1128">
        <v>42926</v>
      </c>
      <c r="KFC195" s="1128">
        <v>42926</v>
      </c>
      <c r="KFD195" s="1128">
        <v>42926</v>
      </c>
      <c r="KFE195" s="1128">
        <v>42926</v>
      </c>
      <c r="KFF195" s="1128">
        <v>42926</v>
      </c>
      <c r="KFG195" s="1128">
        <v>42926</v>
      </c>
      <c r="KFH195" s="1128">
        <v>42926</v>
      </c>
      <c r="KFI195" s="1128">
        <v>42926</v>
      </c>
      <c r="KFJ195" s="1128">
        <v>42926</v>
      </c>
      <c r="KFK195" s="1128">
        <v>42926</v>
      </c>
      <c r="KFL195" s="1128">
        <v>42926</v>
      </c>
      <c r="KFM195" s="1128">
        <v>42926</v>
      </c>
      <c r="KFN195" s="1128">
        <v>42926</v>
      </c>
      <c r="KFO195" s="1128">
        <v>42926</v>
      </c>
      <c r="KFP195" s="1128">
        <v>42926</v>
      </c>
      <c r="KFQ195" s="1128">
        <v>42926</v>
      </c>
      <c r="KFR195" s="1128">
        <v>42926</v>
      </c>
      <c r="KFS195" s="1128">
        <v>42926</v>
      </c>
      <c r="KFT195" s="1128">
        <v>42926</v>
      </c>
      <c r="KFU195" s="1128">
        <v>42926</v>
      </c>
      <c r="KFV195" s="1128">
        <v>42926</v>
      </c>
      <c r="KFW195" s="1128">
        <v>42926</v>
      </c>
      <c r="KFX195" s="1128">
        <v>42926</v>
      </c>
      <c r="KFY195" s="1128">
        <v>42926</v>
      </c>
      <c r="KFZ195" s="1128">
        <v>42926</v>
      </c>
      <c r="KGA195" s="1128">
        <v>42926</v>
      </c>
      <c r="KGB195" s="1128">
        <v>42926</v>
      </c>
      <c r="KGC195" s="1128">
        <v>42926</v>
      </c>
      <c r="KGD195" s="1128">
        <v>42926</v>
      </c>
      <c r="KGE195" s="1128">
        <v>42926</v>
      </c>
      <c r="KGF195" s="1128">
        <v>42926</v>
      </c>
      <c r="KGG195" s="1128">
        <v>42926</v>
      </c>
      <c r="KGH195" s="1128">
        <v>42926</v>
      </c>
      <c r="KGI195" s="1128">
        <v>42926</v>
      </c>
      <c r="KGJ195" s="1128">
        <v>42926</v>
      </c>
      <c r="KGK195" s="1128">
        <v>42926</v>
      </c>
      <c r="KGL195" s="1128">
        <v>42926</v>
      </c>
      <c r="KGM195" s="1128">
        <v>42926</v>
      </c>
      <c r="KGN195" s="1128">
        <v>42926</v>
      </c>
      <c r="KGO195" s="1128">
        <v>42926</v>
      </c>
      <c r="KGP195" s="1128">
        <v>42926</v>
      </c>
      <c r="KGQ195" s="1128">
        <v>42926</v>
      </c>
      <c r="KGR195" s="1128">
        <v>42926</v>
      </c>
      <c r="KGS195" s="1128">
        <v>42926</v>
      </c>
      <c r="KGT195" s="1128">
        <v>42926</v>
      </c>
      <c r="KGU195" s="1128">
        <v>42926</v>
      </c>
      <c r="KGV195" s="1128">
        <v>42926</v>
      </c>
      <c r="KGW195" s="1128">
        <v>42926</v>
      </c>
      <c r="KGX195" s="1128">
        <v>42926</v>
      </c>
      <c r="KGY195" s="1128">
        <v>42926</v>
      </c>
      <c r="KGZ195" s="1128">
        <v>42926</v>
      </c>
      <c r="KHA195" s="1128">
        <v>42926</v>
      </c>
      <c r="KHB195" s="1128">
        <v>42926</v>
      </c>
      <c r="KHC195" s="1128">
        <v>42926</v>
      </c>
      <c r="KHD195" s="1128">
        <v>42926</v>
      </c>
      <c r="KHE195" s="1128">
        <v>42926</v>
      </c>
      <c r="KHF195" s="1128">
        <v>42926</v>
      </c>
      <c r="KHG195" s="1128">
        <v>42926</v>
      </c>
      <c r="KHH195" s="1128">
        <v>42926</v>
      </c>
      <c r="KHI195" s="1128">
        <v>42926</v>
      </c>
      <c r="KHJ195" s="1128">
        <v>42926</v>
      </c>
      <c r="KHK195" s="1128">
        <v>42926</v>
      </c>
      <c r="KHL195" s="1128">
        <v>42926</v>
      </c>
      <c r="KHM195" s="1128">
        <v>42926</v>
      </c>
      <c r="KHN195" s="1128">
        <v>42926</v>
      </c>
      <c r="KHO195" s="1128">
        <v>42926</v>
      </c>
      <c r="KHP195" s="1128">
        <v>42926</v>
      </c>
      <c r="KHQ195" s="1128">
        <v>42926</v>
      </c>
      <c r="KHR195" s="1128">
        <v>42926</v>
      </c>
      <c r="KHS195" s="1128">
        <v>42926</v>
      </c>
      <c r="KHT195" s="1128">
        <v>42926</v>
      </c>
      <c r="KHU195" s="1128">
        <v>42926</v>
      </c>
      <c r="KHV195" s="1128">
        <v>42926</v>
      </c>
      <c r="KHW195" s="1128">
        <v>42926</v>
      </c>
      <c r="KHX195" s="1128">
        <v>42926</v>
      </c>
      <c r="KHY195" s="1128">
        <v>42926</v>
      </c>
      <c r="KHZ195" s="1128">
        <v>42926</v>
      </c>
      <c r="KIA195" s="1128">
        <v>42926</v>
      </c>
      <c r="KIB195" s="1128">
        <v>42926</v>
      </c>
      <c r="KIC195" s="1128">
        <v>42926</v>
      </c>
      <c r="KID195" s="1128">
        <v>42926</v>
      </c>
      <c r="KIE195" s="1128">
        <v>42926</v>
      </c>
      <c r="KIF195" s="1128">
        <v>42926</v>
      </c>
      <c r="KIG195" s="1128">
        <v>42926</v>
      </c>
      <c r="KIH195" s="1128">
        <v>42926</v>
      </c>
      <c r="KII195" s="1128">
        <v>42926</v>
      </c>
      <c r="KIJ195" s="1128">
        <v>42926</v>
      </c>
      <c r="KIK195" s="1128">
        <v>42926</v>
      </c>
      <c r="KIL195" s="1128">
        <v>42926</v>
      </c>
      <c r="KIM195" s="1128">
        <v>42926</v>
      </c>
      <c r="KIN195" s="1128">
        <v>42926</v>
      </c>
      <c r="KIO195" s="1128">
        <v>42926</v>
      </c>
      <c r="KIP195" s="1128">
        <v>42926</v>
      </c>
      <c r="KIQ195" s="1128">
        <v>42926</v>
      </c>
      <c r="KIR195" s="1128">
        <v>42926</v>
      </c>
      <c r="KIS195" s="1128">
        <v>42926</v>
      </c>
      <c r="KIT195" s="1128">
        <v>42926</v>
      </c>
      <c r="KIU195" s="1128">
        <v>42926</v>
      </c>
      <c r="KIV195" s="1128">
        <v>42926</v>
      </c>
      <c r="KIW195" s="1128">
        <v>42926</v>
      </c>
      <c r="KIX195" s="1128">
        <v>42926</v>
      </c>
      <c r="KIY195" s="1128">
        <v>42926</v>
      </c>
      <c r="KIZ195" s="1128">
        <v>42926</v>
      </c>
      <c r="KJA195" s="1128">
        <v>42926</v>
      </c>
      <c r="KJB195" s="1128">
        <v>42926</v>
      </c>
      <c r="KJC195" s="1128">
        <v>42926</v>
      </c>
      <c r="KJD195" s="1128">
        <v>42926</v>
      </c>
      <c r="KJE195" s="1128">
        <v>42926</v>
      </c>
      <c r="KJF195" s="1128">
        <v>42926</v>
      </c>
      <c r="KJG195" s="1128">
        <v>42926</v>
      </c>
      <c r="KJH195" s="1128">
        <v>42926</v>
      </c>
      <c r="KJI195" s="1128">
        <v>42926</v>
      </c>
      <c r="KJJ195" s="1128">
        <v>42926</v>
      </c>
      <c r="KJK195" s="1128">
        <v>42926</v>
      </c>
      <c r="KJL195" s="1128">
        <v>42926</v>
      </c>
      <c r="KJM195" s="1128">
        <v>42926</v>
      </c>
      <c r="KJN195" s="1128">
        <v>42926</v>
      </c>
      <c r="KJO195" s="1128">
        <v>42926</v>
      </c>
      <c r="KJP195" s="1128">
        <v>42926</v>
      </c>
      <c r="KJQ195" s="1128">
        <v>42926</v>
      </c>
      <c r="KJR195" s="1128">
        <v>42926</v>
      </c>
      <c r="KJS195" s="1128">
        <v>42926</v>
      </c>
      <c r="KJT195" s="1128">
        <v>42926</v>
      </c>
      <c r="KJU195" s="1128">
        <v>42926</v>
      </c>
      <c r="KJV195" s="1128">
        <v>42926</v>
      </c>
      <c r="KJW195" s="1128">
        <v>42926</v>
      </c>
      <c r="KJX195" s="1128">
        <v>42926</v>
      </c>
      <c r="KJY195" s="1128">
        <v>42926</v>
      </c>
      <c r="KJZ195" s="1128">
        <v>42926</v>
      </c>
      <c r="KKA195" s="1128">
        <v>42926</v>
      </c>
      <c r="KKB195" s="1128">
        <v>42926</v>
      </c>
      <c r="KKC195" s="1128">
        <v>42926</v>
      </c>
      <c r="KKD195" s="1128">
        <v>42926</v>
      </c>
      <c r="KKE195" s="1128">
        <v>42926</v>
      </c>
      <c r="KKF195" s="1128">
        <v>42926</v>
      </c>
      <c r="KKG195" s="1128">
        <v>42926</v>
      </c>
      <c r="KKH195" s="1128">
        <v>42926</v>
      </c>
      <c r="KKI195" s="1128">
        <v>42926</v>
      </c>
      <c r="KKJ195" s="1128">
        <v>42926</v>
      </c>
      <c r="KKK195" s="1128">
        <v>42926</v>
      </c>
      <c r="KKL195" s="1128">
        <v>42926</v>
      </c>
      <c r="KKM195" s="1128">
        <v>42926</v>
      </c>
      <c r="KKN195" s="1128">
        <v>42926</v>
      </c>
      <c r="KKO195" s="1128">
        <v>42926</v>
      </c>
      <c r="KKP195" s="1128">
        <v>42926</v>
      </c>
      <c r="KKQ195" s="1128">
        <v>42926</v>
      </c>
      <c r="KKR195" s="1128">
        <v>42926</v>
      </c>
      <c r="KKS195" s="1128">
        <v>42926</v>
      </c>
      <c r="KKT195" s="1128">
        <v>42926</v>
      </c>
      <c r="KKU195" s="1128">
        <v>42926</v>
      </c>
      <c r="KKV195" s="1128">
        <v>42926</v>
      </c>
      <c r="KKW195" s="1128">
        <v>42926</v>
      </c>
      <c r="KKX195" s="1128">
        <v>42926</v>
      </c>
      <c r="KKY195" s="1128">
        <v>42926</v>
      </c>
      <c r="KKZ195" s="1128">
        <v>42926</v>
      </c>
      <c r="KLA195" s="1128">
        <v>42926</v>
      </c>
      <c r="KLB195" s="1128">
        <v>42926</v>
      </c>
      <c r="KLC195" s="1128">
        <v>42926</v>
      </c>
      <c r="KLD195" s="1128">
        <v>42926</v>
      </c>
      <c r="KLE195" s="1128">
        <v>42926</v>
      </c>
      <c r="KLF195" s="1128">
        <v>42926</v>
      </c>
      <c r="KLG195" s="1128">
        <v>42926</v>
      </c>
      <c r="KLH195" s="1128">
        <v>42926</v>
      </c>
      <c r="KLI195" s="1128">
        <v>42926</v>
      </c>
      <c r="KLJ195" s="1128">
        <v>42926</v>
      </c>
      <c r="KLK195" s="1128">
        <v>42926</v>
      </c>
      <c r="KLL195" s="1128">
        <v>42926</v>
      </c>
      <c r="KLM195" s="1128">
        <v>42926</v>
      </c>
      <c r="KLN195" s="1128">
        <v>42926</v>
      </c>
      <c r="KLO195" s="1128">
        <v>42926</v>
      </c>
      <c r="KLP195" s="1128">
        <v>42926</v>
      </c>
      <c r="KLQ195" s="1128">
        <v>42926</v>
      </c>
      <c r="KLR195" s="1128">
        <v>42926</v>
      </c>
      <c r="KLS195" s="1128">
        <v>42926</v>
      </c>
      <c r="KLT195" s="1128">
        <v>42926</v>
      </c>
      <c r="KLU195" s="1128">
        <v>42926</v>
      </c>
      <c r="KLV195" s="1128">
        <v>42926</v>
      </c>
      <c r="KLW195" s="1128">
        <v>42926</v>
      </c>
      <c r="KLX195" s="1128">
        <v>42926</v>
      </c>
      <c r="KLY195" s="1128">
        <v>42926</v>
      </c>
      <c r="KLZ195" s="1128">
        <v>42926</v>
      </c>
      <c r="KMA195" s="1128">
        <v>42926</v>
      </c>
      <c r="KMB195" s="1128">
        <v>42926</v>
      </c>
      <c r="KMC195" s="1128">
        <v>42926</v>
      </c>
      <c r="KMD195" s="1128">
        <v>42926</v>
      </c>
      <c r="KME195" s="1128">
        <v>42926</v>
      </c>
      <c r="KMF195" s="1128">
        <v>42926</v>
      </c>
      <c r="KMG195" s="1128">
        <v>42926</v>
      </c>
      <c r="KMH195" s="1128">
        <v>42926</v>
      </c>
      <c r="KMI195" s="1128">
        <v>42926</v>
      </c>
      <c r="KMJ195" s="1128">
        <v>42926</v>
      </c>
      <c r="KMK195" s="1128">
        <v>42926</v>
      </c>
      <c r="KML195" s="1128">
        <v>42926</v>
      </c>
      <c r="KMM195" s="1128">
        <v>42926</v>
      </c>
      <c r="KMN195" s="1128">
        <v>42926</v>
      </c>
      <c r="KMO195" s="1128">
        <v>42926</v>
      </c>
      <c r="KMP195" s="1128">
        <v>42926</v>
      </c>
      <c r="KMQ195" s="1128">
        <v>42926</v>
      </c>
      <c r="KMR195" s="1128">
        <v>42926</v>
      </c>
      <c r="KMS195" s="1128">
        <v>42926</v>
      </c>
      <c r="KMT195" s="1128">
        <v>42926</v>
      </c>
      <c r="KMU195" s="1128">
        <v>42926</v>
      </c>
      <c r="KMV195" s="1128">
        <v>42926</v>
      </c>
      <c r="KMW195" s="1128">
        <v>42926</v>
      </c>
      <c r="KMX195" s="1128">
        <v>42926</v>
      </c>
      <c r="KMY195" s="1128">
        <v>42926</v>
      </c>
      <c r="KMZ195" s="1128">
        <v>42926</v>
      </c>
      <c r="KNA195" s="1128">
        <v>42926</v>
      </c>
      <c r="KNB195" s="1128">
        <v>42926</v>
      </c>
      <c r="KNC195" s="1128">
        <v>42926</v>
      </c>
      <c r="KND195" s="1128">
        <v>42926</v>
      </c>
      <c r="KNE195" s="1128">
        <v>42926</v>
      </c>
      <c r="KNF195" s="1128">
        <v>42926</v>
      </c>
      <c r="KNG195" s="1128">
        <v>42926</v>
      </c>
      <c r="KNH195" s="1128">
        <v>42926</v>
      </c>
      <c r="KNI195" s="1128">
        <v>42926</v>
      </c>
      <c r="KNJ195" s="1128">
        <v>42926</v>
      </c>
      <c r="KNK195" s="1128">
        <v>42926</v>
      </c>
      <c r="KNL195" s="1128">
        <v>42926</v>
      </c>
      <c r="KNM195" s="1128">
        <v>42926</v>
      </c>
      <c r="KNN195" s="1128">
        <v>42926</v>
      </c>
      <c r="KNO195" s="1128">
        <v>42926</v>
      </c>
      <c r="KNP195" s="1128">
        <v>42926</v>
      </c>
      <c r="KNQ195" s="1128">
        <v>42926</v>
      </c>
      <c r="KNR195" s="1128">
        <v>42926</v>
      </c>
      <c r="KNS195" s="1128">
        <v>42926</v>
      </c>
      <c r="KNT195" s="1128">
        <v>42926</v>
      </c>
      <c r="KNU195" s="1128">
        <v>42926</v>
      </c>
      <c r="KNV195" s="1128">
        <v>42926</v>
      </c>
      <c r="KNW195" s="1128">
        <v>42926</v>
      </c>
      <c r="KNX195" s="1128">
        <v>42926</v>
      </c>
      <c r="KNY195" s="1128">
        <v>42926</v>
      </c>
      <c r="KNZ195" s="1128">
        <v>42926</v>
      </c>
      <c r="KOA195" s="1128">
        <v>42926</v>
      </c>
      <c r="KOB195" s="1128">
        <v>42926</v>
      </c>
      <c r="KOC195" s="1128">
        <v>42926</v>
      </c>
      <c r="KOD195" s="1128">
        <v>42926</v>
      </c>
      <c r="KOE195" s="1128">
        <v>42926</v>
      </c>
      <c r="KOF195" s="1128">
        <v>42926</v>
      </c>
      <c r="KOG195" s="1128">
        <v>42926</v>
      </c>
      <c r="KOH195" s="1128">
        <v>42926</v>
      </c>
      <c r="KOI195" s="1128">
        <v>42926</v>
      </c>
      <c r="KOJ195" s="1128">
        <v>42926</v>
      </c>
      <c r="KOK195" s="1128">
        <v>42926</v>
      </c>
      <c r="KOL195" s="1128">
        <v>42926</v>
      </c>
      <c r="KOM195" s="1128">
        <v>42926</v>
      </c>
      <c r="KON195" s="1128">
        <v>42926</v>
      </c>
      <c r="KOO195" s="1128">
        <v>42926</v>
      </c>
      <c r="KOP195" s="1128">
        <v>42926</v>
      </c>
      <c r="KOQ195" s="1128">
        <v>42926</v>
      </c>
      <c r="KOR195" s="1128">
        <v>42926</v>
      </c>
      <c r="KOS195" s="1128">
        <v>42926</v>
      </c>
      <c r="KOT195" s="1128">
        <v>42926</v>
      </c>
      <c r="KOU195" s="1128">
        <v>42926</v>
      </c>
      <c r="KOV195" s="1128">
        <v>42926</v>
      </c>
      <c r="KOW195" s="1128">
        <v>42926</v>
      </c>
      <c r="KOX195" s="1128">
        <v>42926</v>
      </c>
      <c r="KOY195" s="1128">
        <v>42926</v>
      </c>
      <c r="KOZ195" s="1128">
        <v>42926</v>
      </c>
      <c r="KPA195" s="1128">
        <v>42926</v>
      </c>
      <c r="KPB195" s="1128">
        <v>42926</v>
      </c>
      <c r="KPC195" s="1128">
        <v>42926</v>
      </c>
      <c r="KPD195" s="1128">
        <v>42926</v>
      </c>
      <c r="KPE195" s="1128">
        <v>42926</v>
      </c>
      <c r="KPF195" s="1128">
        <v>42926</v>
      </c>
      <c r="KPG195" s="1128">
        <v>42926</v>
      </c>
      <c r="KPH195" s="1128">
        <v>42926</v>
      </c>
      <c r="KPI195" s="1128">
        <v>42926</v>
      </c>
      <c r="KPJ195" s="1128">
        <v>42926</v>
      </c>
      <c r="KPK195" s="1128">
        <v>42926</v>
      </c>
      <c r="KPL195" s="1128">
        <v>42926</v>
      </c>
      <c r="KPM195" s="1128">
        <v>42926</v>
      </c>
      <c r="KPN195" s="1128">
        <v>42926</v>
      </c>
      <c r="KPO195" s="1128">
        <v>42926</v>
      </c>
      <c r="KPP195" s="1128">
        <v>42926</v>
      </c>
      <c r="KPQ195" s="1128">
        <v>42926</v>
      </c>
      <c r="KPR195" s="1128">
        <v>42926</v>
      </c>
      <c r="KPS195" s="1128">
        <v>42926</v>
      </c>
      <c r="KPT195" s="1128">
        <v>42926</v>
      </c>
      <c r="KPU195" s="1128">
        <v>42926</v>
      </c>
      <c r="KPV195" s="1128">
        <v>42926</v>
      </c>
      <c r="KPW195" s="1128">
        <v>42926</v>
      </c>
      <c r="KPX195" s="1128">
        <v>42926</v>
      </c>
      <c r="KPY195" s="1128">
        <v>42926</v>
      </c>
      <c r="KPZ195" s="1128">
        <v>42926</v>
      </c>
      <c r="KQA195" s="1128">
        <v>42926</v>
      </c>
      <c r="KQB195" s="1128">
        <v>42926</v>
      </c>
      <c r="KQC195" s="1128">
        <v>42926</v>
      </c>
      <c r="KQD195" s="1128">
        <v>42926</v>
      </c>
      <c r="KQE195" s="1128">
        <v>42926</v>
      </c>
      <c r="KQF195" s="1128">
        <v>42926</v>
      </c>
      <c r="KQG195" s="1128">
        <v>42926</v>
      </c>
      <c r="KQH195" s="1128">
        <v>42926</v>
      </c>
      <c r="KQI195" s="1128">
        <v>42926</v>
      </c>
      <c r="KQJ195" s="1128">
        <v>42926</v>
      </c>
      <c r="KQK195" s="1128">
        <v>42926</v>
      </c>
      <c r="KQL195" s="1128">
        <v>42926</v>
      </c>
      <c r="KQM195" s="1128">
        <v>42926</v>
      </c>
      <c r="KQN195" s="1128">
        <v>42926</v>
      </c>
      <c r="KQO195" s="1128">
        <v>42926</v>
      </c>
      <c r="KQP195" s="1128">
        <v>42926</v>
      </c>
      <c r="KQQ195" s="1128">
        <v>42926</v>
      </c>
      <c r="KQR195" s="1128">
        <v>42926</v>
      </c>
      <c r="KQS195" s="1128">
        <v>42926</v>
      </c>
      <c r="KQT195" s="1128">
        <v>42926</v>
      </c>
      <c r="KQU195" s="1128">
        <v>42926</v>
      </c>
      <c r="KQV195" s="1128">
        <v>42926</v>
      </c>
      <c r="KQW195" s="1128">
        <v>42926</v>
      </c>
      <c r="KQX195" s="1128">
        <v>42926</v>
      </c>
      <c r="KQY195" s="1128">
        <v>42926</v>
      </c>
      <c r="KQZ195" s="1128">
        <v>42926</v>
      </c>
      <c r="KRA195" s="1128">
        <v>42926</v>
      </c>
      <c r="KRB195" s="1128">
        <v>42926</v>
      </c>
      <c r="KRC195" s="1128">
        <v>42926</v>
      </c>
      <c r="KRD195" s="1128">
        <v>42926</v>
      </c>
      <c r="KRE195" s="1128">
        <v>42926</v>
      </c>
      <c r="KRF195" s="1128">
        <v>42926</v>
      </c>
      <c r="KRG195" s="1128">
        <v>42926</v>
      </c>
      <c r="KRH195" s="1128">
        <v>42926</v>
      </c>
      <c r="KRI195" s="1128">
        <v>42926</v>
      </c>
      <c r="KRJ195" s="1128">
        <v>42926</v>
      </c>
      <c r="KRK195" s="1128">
        <v>42926</v>
      </c>
      <c r="KRL195" s="1128">
        <v>42926</v>
      </c>
      <c r="KRM195" s="1128">
        <v>42926</v>
      </c>
      <c r="KRN195" s="1128">
        <v>42926</v>
      </c>
      <c r="KRO195" s="1128">
        <v>42926</v>
      </c>
      <c r="KRP195" s="1128">
        <v>42926</v>
      </c>
      <c r="KRQ195" s="1128">
        <v>42926</v>
      </c>
      <c r="KRR195" s="1128">
        <v>42926</v>
      </c>
      <c r="KRS195" s="1128">
        <v>42926</v>
      </c>
      <c r="KRT195" s="1128">
        <v>42926</v>
      </c>
      <c r="KRU195" s="1128">
        <v>42926</v>
      </c>
      <c r="KRV195" s="1128">
        <v>42926</v>
      </c>
      <c r="KRW195" s="1128">
        <v>42926</v>
      </c>
      <c r="KRX195" s="1128">
        <v>42926</v>
      </c>
      <c r="KRY195" s="1128">
        <v>42926</v>
      </c>
      <c r="KRZ195" s="1128">
        <v>42926</v>
      </c>
      <c r="KSA195" s="1128">
        <v>42926</v>
      </c>
      <c r="KSB195" s="1128">
        <v>42926</v>
      </c>
      <c r="KSC195" s="1128">
        <v>42926</v>
      </c>
      <c r="KSD195" s="1128">
        <v>42926</v>
      </c>
      <c r="KSE195" s="1128">
        <v>42926</v>
      </c>
      <c r="KSF195" s="1128">
        <v>42926</v>
      </c>
      <c r="KSG195" s="1128">
        <v>42926</v>
      </c>
      <c r="KSH195" s="1128">
        <v>42926</v>
      </c>
      <c r="KSI195" s="1128">
        <v>42926</v>
      </c>
      <c r="KSJ195" s="1128">
        <v>42926</v>
      </c>
      <c r="KSK195" s="1128">
        <v>42926</v>
      </c>
      <c r="KSL195" s="1128">
        <v>42926</v>
      </c>
      <c r="KSM195" s="1128">
        <v>42926</v>
      </c>
      <c r="KSN195" s="1128">
        <v>42926</v>
      </c>
      <c r="KSO195" s="1128">
        <v>42926</v>
      </c>
      <c r="KSP195" s="1128">
        <v>42926</v>
      </c>
      <c r="KSQ195" s="1128">
        <v>42926</v>
      </c>
      <c r="KSR195" s="1128">
        <v>42926</v>
      </c>
      <c r="KSS195" s="1128">
        <v>42926</v>
      </c>
      <c r="KST195" s="1128">
        <v>42926</v>
      </c>
      <c r="KSU195" s="1128">
        <v>42926</v>
      </c>
      <c r="KSV195" s="1128">
        <v>42926</v>
      </c>
      <c r="KSW195" s="1128">
        <v>42926</v>
      </c>
      <c r="KSX195" s="1128">
        <v>42926</v>
      </c>
      <c r="KSY195" s="1128">
        <v>42926</v>
      </c>
      <c r="KSZ195" s="1128">
        <v>42926</v>
      </c>
      <c r="KTA195" s="1128">
        <v>42926</v>
      </c>
      <c r="KTB195" s="1128">
        <v>42926</v>
      </c>
      <c r="KTC195" s="1128">
        <v>42926</v>
      </c>
      <c r="KTD195" s="1128">
        <v>42926</v>
      </c>
      <c r="KTE195" s="1128">
        <v>42926</v>
      </c>
      <c r="KTF195" s="1128">
        <v>42926</v>
      </c>
      <c r="KTG195" s="1128">
        <v>42926</v>
      </c>
      <c r="KTH195" s="1128">
        <v>42926</v>
      </c>
      <c r="KTI195" s="1128">
        <v>42926</v>
      </c>
      <c r="KTJ195" s="1128">
        <v>42926</v>
      </c>
      <c r="KTK195" s="1128">
        <v>42926</v>
      </c>
      <c r="KTL195" s="1128">
        <v>42926</v>
      </c>
      <c r="KTM195" s="1128">
        <v>42926</v>
      </c>
      <c r="KTN195" s="1128">
        <v>42926</v>
      </c>
      <c r="KTO195" s="1128">
        <v>42926</v>
      </c>
      <c r="KTP195" s="1128">
        <v>42926</v>
      </c>
      <c r="KTQ195" s="1128">
        <v>42926</v>
      </c>
      <c r="KTR195" s="1128">
        <v>42926</v>
      </c>
      <c r="KTS195" s="1128">
        <v>42926</v>
      </c>
      <c r="KTT195" s="1128">
        <v>42926</v>
      </c>
      <c r="KTU195" s="1128">
        <v>42926</v>
      </c>
      <c r="KTV195" s="1128">
        <v>42926</v>
      </c>
      <c r="KTW195" s="1128">
        <v>42926</v>
      </c>
      <c r="KTX195" s="1128">
        <v>42926</v>
      </c>
      <c r="KTY195" s="1128">
        <v>42926</v>
      </c>
      <c r="KTZ195" s="1128">
        <v>42926</v>
      </c>
      <c r="KUA195" s="1128">
        <v>42926</v>
      </c>
      <c r="KUB195" s="1128">
        <v>42926</v>
      </c>
      <c r="KUC195" s="1128">
        <v>42926</v>
      </c>
      <c r="KUD195" s="1128">
        <v>42926</v>
      </c>
      <c r="KUE195" s="1128">
        <v>42926</v>
      </c>
      <c r="KUF195" s="1128">
        <v>42926</v>
      </c>
      <c r="KUG195" s="1128">
        <v>42926</v>
      </c>
      <c r="KUH195" s="1128">
        <v>42926</v>
      </c>
      <c r="KUI195" s="1128">
        <v>42926</v>
      </c>
      <c r="KUJ195" s="1128">
        <v>42926</v>
      </c>
      <c r="KUK195" s="1128">
        <v>42926</v>
      </c>
      <c r="KUL195" s="1128">
        <v>42926</v>
      </c>
      <c r="KUM195" s="1128">
        <v>42926</v>
      </c>
      <c r="KUN195" s="1128">
        <v>42926</v>
      </c>
      <c r="KUO195" s="1128">
        <v>42926</v>
      </c>
      <c r="KUP195" s="1128">
        <v>42926</v>
      </c>
      <c r="KUQ195" s="1128">
        <v>42926</v>
      </c>
      <c r="KUR195" s="1128">
        <v>42926</v>
      </c>
      <c r="KUS195" s="1128">
        <v>42926</v>
      </c>
      <c r="KUT195" s="1128">
        <v>42926</v>
      </c>
      <c r="KUU195" s="1128">
        <v>42926</v>
      </c>
      <c r="KUV195" s="1128">
        <v>42926</v>
      </c>
      <c r="KUW195" s="1128">
        <v>42926</v>
      </c>
      <c r="KUX195" s="1128">
        <v>42926</v>
      </c>
      <c r="KUY195" s="1128">
        <v>42926</v>
      </c>
      <c r="KUZ195" s="1128">
        <v>42926</v>
      </c>
      <c r="KVA195" s="1128">
        <v>42926</v>
      </c>
      <c r="KVB195" s="1128">
        <v>42926</v>
      </c>
      <c r="KVC195" s="1128">
        <v>42926</v>
      </c>
      <c r="KVD195" s="1128">
        <v>42926</v>
      </c>
      <c r="KVE195" s="1128">
        <v>42926</v>
      </c>
      <c r="KVF195" s="1128">
        <v>42926</v>
      </c>
      <c r="KVG195" s="1128">
        <v>42926</v>
      </c>
      <c r="KVH195" s="1128">
        <v>42926</v>
      </c>
      <c r="KVI195" s="1128">
        <v>42926</v>
      </c>
      <c r="KVJ195" s="1128">
        <v>42926</v>
      </c>
      <c r="KVK195" s="1128">
        <v>42926</v>
      </c>
      <c r="KVL195" s="1128">
        <v>42926</v>
      </c>
      <c r="KVM195" s="1128">
        <v>42926</v>
      </c>
      <c r="KVN195" s="1128">
        <v>42926</v>
      </c>
      <c r="KVO195" s="1128">
        <v>42926</v>
      </c>
      <c r="KVP195" s="1128">
        <v>42926</v>
      </c>
      <c r="KVQ195" s="1128">
        <v>42926</v>
      </c>
      <c r="KVR195" s="1128">
        <v>42926</v>
      </c>
      <c r="KVS195" s="1128">
        <v>42926</v>
      </c>
      <c r="KVT195" s="1128">
        <v>42926</v>
      </c>
      <c r="KVU195" s="1128">
        <v>42926</v>
      </c>
      <c r="KVV195" s="1128">
        <v>42926</v>
      </c>
      <c r="KVW195" s="1128">
        <v>42926</v>
      </c>
      <c r="KVX195" s="1128">
        <v>42926</v>
      </c>
      <c r="KVY195" s="1128">
        <v>42926</v>
      </c>
      <c r="KVZ195" s="1128">
        <v>42926</v>
      </c>
      <c r="KWA195" s="1128">
        <v>42926</v>
      </c>
      <c r="KWB195" s="1128">
        <v>42926</v>
      </c>
      <c r="KWC195" s="1128">
        <v>42926</v>
      </c>
      <c r="KWD195" s="1128">
        <v>42926</v>
      </c>
      <c r="KWE195" s="1128">
        <v>42926</v>
      </c>
      <c r="KWF195" s="1128">
        <v>42926</v>
      </c>
      <c r="KWG195" s="1128">
        <v>42926</v>
      </c>
      <c r="KWH195" s="1128">
        <v>42926</v>
      </c>
      <c r="KWI195" s="1128">
        <v>42926</v>
      </c>
      <c r="KWJ195" s="1128">
        <v>42926</v>
      </c>
      <c r="KWK195" s="1128">
        <v>42926</v>
      </c>
      <c r="KWL195" s="1128">
        <v>42926</v>
      </c>
      <c r="KWM195" s="1128">
        <v>42926</v>
      </c>
      <c r="KWN195" s="1128">
        <v>42926</v>
      </c>
      <c r="KWO195" s="1128">
        <v>42926</v>
      </c>
      <c r="KWP195" s="1128">
        <v>42926</v>
      </c>
      <c r="KWQ195" s="1128">
        <v>42926</v>
      </c>
      <c r="KWR195" s="1128">
        <v>42926</v>
      </c>
      <c r="KWS195" s="1128">
        <v>42926</v>
      </c>
      <c r="KWT195" s="1128">
        <v>42926</v>
      </c>
      <c r="KWU195" s="1128">
        <v>42926</v>
      </c>
      <c r="KWV195" s="1128">
        <v>42926</v>
      </c>
      <c r="KWW195" s="1128">
        <v>42926</v>
      </c>
      <c r="KWX195" s="1128">
        <v>42926</v>
      </c>
      <c r="KWY195" s="1128">
        <v>42926</v>
      </c>
      <c r="KWZ195" s="1128">
        <v>42926</v>
      </c>
      <c r="KXA195" s="1128">
        <v>42926</v>
      </c>
      <c r="KXB195" s="1128">
        <v>42926</v>
      </c>
      <c r="KXC195" s="1128">
        <v>42926</v>
      </c>
      <c r="KXD195" s="1128">
        <v>42926</v>
      </c>
      <c r="KXE195" s="1128">
        <v>42926</v>
      </c>
      <c r="KXF195" s="1128">
        <v>42926</v>
      </c>
      <c r="KXG195" s="1128">
        <v>42926</v>
      </c>
      <c r="KXH195" s="1128">
        <v>42926</v>
      </c>
      <c r="KXI195" s="1128">
        <v>42926</v>
      </c>
      <c r="KXJ195" s="1128">
        <v>42926</v>
      </c>
      <c r="KXK195" s="1128">
        <v>42926</v>
      </c>
      <c r="KXL195" s="1128">
        <v>42926</v>
      </c>
      <c r="KXM195" s="1128">
        <v>42926</v>
      </c>
      <c r="KXN195" s="1128">
        <v>42926</v>
      </c>
      <c r="KXO195" s="1128">
        <v>42926</v>
      </c>
      <c r="KXP195" s="1128">
        <v>42926</v>
      </c>
      <c r="KXQ195" s="1128">
        <v>42926</v>
      </c>
      <c r="KXR195" s="1128">
        <v>42926</v>
      </c>
      <c r="KXS195" s="1128">
        <v>42926</v>
      </c>
      <c r="KXT195" s="1128">
        <v>42926</v>
      </c>
      <c r="KXU195" s="1128">
        <v>42926</v>
      </c>
      <c r="KXV195" s="1128">
        <v>42926</v>
      </c>
      <c r="KXW195" s="1128">
        <v>42926</v>
      </c>
      <c r="KXX195" s="1128">
        <v>42926</v>
      </c>
      <c r="KXY195" s="1128">
        <v>42926</v>
      </c>
      <c r="KXZ195" s="1128">
        <v>42926</v>
      </c>
      <c r="KYA195" s="1128">
        <v>42926</v>
      </c>
      <c r="KYB195" s="1128">
        <v>42926</v>
      </c>
      <c r="KYC195" s="1128">
        <v>42926</v>
      </c>
      <c r="KYD195" s="1128">
        <v>42926</v>
      </c>
      <c r="KYE195" s="1128">
        <v>42926</v>
      </c>
      <c r="KYF195" s="1128">
        <v>42926</v>
      </c>
      <c r="KYG195" s="1128">
        <v>42926</v>
      </c>
      <c r="KYH195" s="1128">
        <v>42926</v>
      </c>
      <c r="KYI195" s="1128">
        <v>42926</v>
      </c>
      <c r="KYJ195" s="1128">
        <v>42926</v>
      </c>
      <c r="KYK195" s="1128">
        <v>42926</v>
      </c>
      <c r="KYL195" s="1128">
        <v>42926</v>
      </c>
      <c r="KYM195" s="1128">
        <v>42926</v>
      </c>
      <c r="KYN195" s="1128">
        <v>42926</v>
      </c>
      <c r="KYO195" s="1128">
        <v>42926</v>
      </c>
      <c r="KYP195" s="1128">
        <v>42926</v>
      </c>
      <c r="KYQ195" s="1128">
        <v>42926</v>
      </c>
      <c r="KYR195" s="1128">
        <v>42926</v>
      </c>
      <c r="KYS195" s="1128">
        <v>42926</v>
      </c>
      <c r="KYT195" s="1128">
        <v>42926</v>
      </c>
      <c r="KYU195" s="1128">
        <v>42926</v>
      </c>
      <c r="KYV195" s="1128">
        <v>42926</v>
      </c>
      <c r="KYW195" s="1128">
        <v>42926</v>
      </c>
      <c r="KYX195" s="1128">
        <v>42926</v>
      </c>
      <c r="KYY195" s="1128">
        <v>42926</v>
      </c>
      <c r="KYZ195" s="1128">
        <v>42926</v>
      </c>
      <c r="KZA195" s="1128">
        <v>42926</v>
      </c>
      <c r="KZB195" s="1128">
        <v>42926</v>
      </c>
      <c r="KZC195" s="1128">
        <v>42926</v>
      </c>
      <c r="KZD195" s="1128">
        <v>42926</v>
      </c>
      <c r="KZE195" s="1128">
        <v>42926</v>
      </c>
      <c r="KZF195" s="1128">
        <v>42926</v>
      </c>
      <c r="KZG195" s="1128">
        <v>42926</v>
      </c>
      <c r="KZH195" s="1128">
        <v>42926</v>
      </c>
      <c r="KZI195" s="1128">
        <v>42926</v>
      </c>
      <c r="KZJ195" s="1128">
        <v>42926</v>
      </c>
      <c r="KZK195" s="1128">
        <v>42926</v>
      </c>
      <c r="KZL195" s="1128">
        <v>42926</v>
      </c>
      <c r="KZM195" s="1128">
        <v>42926</v>
      </c>
      <c r="KZN195" s="1128">
        <v>42926</v>
      </c>
      <c r="KZO195" s="1128">
        <v>42926</v>
      </c>
      <c r="KZP195" s="1128">
        <v>42926</v>
      </c>
      <c r="KZQ195" s="1128">
        <v>42926</v>
      </c>
      <c r="KZR195" s="1128">
        <v>42926</v>
      </c>
      <c r="KZS195" s="1128">
        <v>42926</v>
      </c>
      <c r="KZT195" s="1128">
        <v>42926</v>
      </c>
      <c r="KZU195" s="1128">
        <v>42926</v>
      </c>
      <c r="KZV195" s="1128">
        <v>42926</v>
      </c>
      <c r="KZW195" s="1128">
        <v>42926</v>
      </c>
      <c r="KZX195" s="1128">
        <v>42926</v>
      </c>
      <c r="KZY195" s="1128">
        <v>42926</v>
      </c>
      <c r="KZZ195" s="1128">
        <v>42926</v>
      </c>
      <c r="LAA195" s="1128">
        <v>42926</v>
      </c>
      <c r="LAB195" s="1128">
        <v>42926</v>
      </c>
      <c r="LAC195" s="1128">
        <v>42926</v>
      </c>
      <c r="LAD195" s="1128">
        <v>42926</v>
      </c>
      <c r="LAE195" s="1128">
        <v>42926</v>
      </c>
      <c r="LAF195" s="1128">
        <v>42926</v>
      </c>
      <c r="LAG195" s="1128">
        <v>42926</v>
      </c>
      <c r="LAH195" s="1128">
        <v>42926</v>
      </c>
      <c r="LAI195" s="1128">
        <v>42926</v>
      </c>
      <c r="LAJ195" s="1128">
        <v>42926</v>
      </c>
      <c r="LAK195" s="1128">
        <v>42926</v>
      </c>
      <c r="LAL195" s="1128">
        <v>42926</v>
      </c>
      <c r="LAM195" s="1128">
        <v>42926</v>
      </c>
      <c r="LAN195" s="1128">
        <v>42926</v>
      </c>
      <c r="LAO195" s="1128">
        <v>42926</v>
      </c>
      <c r="LAP195" s="1128">
        <v>42926</v>
      </c>
      <c r="LAQ195" s="1128">
        <v>42926</v>
      </c>
      <c r="LAR195" s="1128">
        <v>42926</v>
      </c>
      <c r="LAS195" s="1128">
        <v>42926</v>
      </c>
      <c r="LAT195" s="1128">
        <v>42926</v>
      </c>
      <c r="LAU195" s="1128">
        <v>42926</v>
      </c>
      <c r="LAV195" s="1128">
        <v>42926</v>
      </c>
      <c r="LAW195" s="1128">
        <v>42926</v>
      </c>
      <c r="LAX195" s="1128">
        <v>42926</v>
      </c>
      <c r="LAY195" s="1128">
        <v>42926</v>
      </c>
      <c r="LAZ195" s="1128">
        <v>42926</v>
      </c>
      <c r="LBA195" s="1128">
        <v>42926</v>
      </c>
      <c r="LBB195" s="1128">
        <v>42926</v>
      </c>
      <c r="LBC195" s="1128">
        <v>42926</v>
      </c>
      <c r="LBD195" s="1128">
        <v>42926</v>
      </c>
      <c r="LBE195" s="1128">
        <v>42926</v>
      </c>
      <c r="LBF195" s="1128">
        <v>42926</v>
      </c>
      <c r="LBG195" s="1128">
        <v>42926</v>
      </c>
      <c r="LBH195" s="1128">
        <v>42926</v>
      </c>
      <c r="LBI195" s="1128">
        <v>42926</v>
      </c>
      <c r="LBJ195" s="1128">
        <v>42926</v>
      </c>
      <c r="LBK195" s="1128">
        <v>42926</v>
      </c>
      <c r="LBL195" s="1128">
        <v>42926</v>
      </c>
      <c r="LBM195" s="1128">
        <v>42926</v>
      </c>
      <c r="LBN195" s="1128">
        <v>42926</v>
      </c>
      <c r="LBO195" s="1128">
        <v>42926</v>
      </c>
      <c r="LBP195" s="1128">
        <v>42926</v>
      </c>
      <c r="LBQ195" s="1128">
        <v>42926</v>
      </c>
      <c r="LBR195" s="1128">
        <v>42926</v>
      </c>
      <c r="LBS195" s="1128">
        <v>42926</v>
      </c>
      <c r="LBT195" s="1128">
        <v>42926</v>
      </c>
      <c r="LBU195" s="1128">
        <v>42926</v>
      </c>
      <c r="LBV195" s="1128">
        <v>42926</v>
      </c>
      <c r="LBW195" s="1128">
        <v>42926</v>
      </c>
      <c r="LBX195" s="1128">
        <v>42926</v>
      </c>
      <c r="LBY195" s="1128">
        <v>42926</v>
      </c>
      <c r="LBZ195" s="1128">
        <v>42926</v>
      </c>
      <c r="LCA195" s="1128">
        <v>42926</v>
      </c>
      <c r="LCB195" s="1128">
        <v>42926</v>
      </c>
      <c r="LCC195" s="1128">
        <v>42926</v>
      </c>
      <c r="LCD195" s="1128">
        <v>42926</v>
      </c>
      <c r="LCE195" s="1128">
        <v>42926</v>
      </c>
      <c r="LCF195" s="1128">
        <v>42926</v>
      </c>
      <c r="LCG195" s="1128">
        <v>42926</v>
      </c>
      <c r="LCH195" s="1128">
        <v>42926</v>
      </c>
      <c r="LCI195" s="1128">
        <v>42926</v>
      </c>
      <c r="LCJ195" s="1128">
        <v>42926</v>
      </c>
      <c r="LCK195" s="1128">
        <v>42926</v>
      </c>
      <c r="LCL195" s="1128">
        <v>42926</v>
      </c>
      <c r="LCM195" s="1128">
        <v>42926</v>
      </c>
      <c r="LCN195" s="1128">
        <v>42926</v>
      </c>
      <c r="LCO195" s="1128">
        <v>42926</v>
      </c>
      <c r="LCP195" s="1128">
        <v>42926</v>
      </c>
      <c r="LCQ195" s="1128">
        <v>42926</v>
      </c>
      <c r="LCR195" s="1128">
        <v>42926</v>
      </c>
      <c r="LCS195" s="1128">
        <v>42926</v>
      </c>
      <c r="LCT195" s="1128">
        <v>42926</v>
      </c>
      <c r="LCU195" s="1128">
        <v>42926</v>
      </c>
      <c r="LCV195" s="1128">
        <v>42926</v>
      </c>
      <c r="LCW195" s="1128">
        <v>42926</v>
      </c>
      <c r="LCX195" s="1128">
        <v>42926</v>
      </c>
      <c r="LCY195" s="1128">
        <v>42926</v>
      </c>
      <c r="LCZ195" s="1128">
        <v>42926</v>
      </c>
      <c r="LDA195" s="1128">
        <v>42926</v>
      </c>
      <c r="LDB195" s="1128">
        <v>42926</v>
      </c>
      <c r="LDC195" s="1128">
        <v>42926</v>
      </c>
      <c r="LDD195" s="1128">
        <v>42926</v>
      </c>
      <c r="LDE195" s="1128">
        <v>42926</v>
      </c>
      <c r="LDF195" s="1128">
        <v>42926</v>
      </c>
      <c r="LDG195" s="1128">
        <v>42926</v>
      </c>
      <c r="LDH195" s="1128">
        <v>42926</v>
      </c>
      <c r="LDI195" s="1128">
        <v>42926</v>
      </c>
      <c r="LDJ195" s="1128">
        <v>42926</v>
      </c>
      <c r="LDK195" s="1128">
        <v>42926</v>
      </c>
      <c r="LDL195" s="1128">
        <v>42926</v>
      </c>
      <c r="LDM195" s="1128">
        <v>42926</v>
      </c>
      <c r="LDN195" s="1128">
        <v>42926</v>
      </c>
      <c r="LDO195" s="1128">
        <v>42926</v>
      </c>
      <c r="LDP195" s="1128">
        <v>42926</v>
      </c>
      <c r="LDQ195" s="1128">
        <v>42926</v>
      </c>
      <c r="LDR195" s="1128">
        <v>42926</v>
      </c>
      <c r="LDS195" s="1128">
        <v>42926</v>
      </c>
      <c r="LDT195" s="1128">
        <v>42926</v>
      </c>
      <c r="LDU195" s="1128">
        <v>42926</v>
      </c>
      <c r="LDV195" s="1128">
        <v>42926</v>
      </c>
      <c r="LDW195" s="1128">
        <v>42926</v>
      </c>
      <c r="LDX195" s="1128">
        <v>42926</v>
      </c>
      <c r="LDY195" s="1128">
        <v>42926</v>
      </c>
      <c r="LDZ195" s="1128">
        <v>42926</v>
      </c>
      <c r="LEA195" s="1128">
        <v>42926</v>
      </c>
      <c r="LEB195" s="1128">
        <v>42926</v>
      </c>
      <c r="LEC195" s="1128">
        <v>42926</v>
      </c>
      <c r="LED195" s="1128">
        <v>42926</v>
      </c>
      <c r="LEE195" s="1128">
        <v>42926</v>
      </c>
      <c r="LEF195" s="1128">
        <v>42926</v>
      </c>
      <c r="LEG195" s="1128">
        <v>42926</v>
      </c>
      <c r="LEH195" s="1128">
        <v>42926</v>
      </c>
      <c r="LEI195" s="1128">
        <v>42926</v>
      </c>
      <c r="LEJ195" s="1128">
        <v>42926</v>
      </c>
      <c r="LEK195" s="1128">
        <v>42926</v>
      </c>
      <c r="LEL195" s="1128">
        <v>42926</v>
      </c>
      <c r="LEM195" s="1128">
        <v>42926</v>
      </c>
      <c r="LEN195" s="1128">
        <v>42926</v>
      </c>
      <c r="LEO195" s="1128">
        <v>42926</v>
      </c>
      <c r="LEP195" s="1128">
        <v>42926</v>
      </c>
      <c r="LEQ195" s="1128">
        <v>42926</v>
      </c>
      <c r="LER195" s="1128">
        <v>42926</v>
      </c>
      <c r="LES195" s="1128">
        <v>42926</v>
      </c>
      <c r="LET195" s="1128">
        <v>42926</v>
      </c>
      <c r="LEU195" s="1128">
        <v>42926</v>
      </c>
      <c r="LEV195" s="1128">
        <v>42926</v>
      </c>
      <c r="LEW195" s="1128">
        <v>42926</v>
      </c>
      <c r="LEX195" s="1128">
        <v>42926</v>
      </c>
      <c r="LEY195" s="1128">
        <v>42926</v>
      </c>
      <c r="LEZ195" s="1128">
        <v>42926</v>
      </c>
      <c r="LFA195" s="1128">
        <v>42926</v>
      </c>
      <c r="LFB195" s="1128">
        <v>42926</v>
      </c>
      <c r="LFC195" s="1128">
        <v>42926</v>
      </c>
      <c r="LFD195" s="1128">
        <v>42926</v>
      </c>
      <c r="LFE195" s="1128">
        <v>42926</v>
      </c>
      <c r="LFF195" s="1128">
        <v>42926</v>
      </c>
      <c r="LFG195" s="1128">
        <v>42926</v>
      </c>
      <c r="LFH195" s="1128">
        <v>42926</v>
      </c>
      <c r="LFI195" s="1128">
        <v>42926</v>
      </c>
      <c r="LFJ195" s="1128">
        <v>42926</v>
      </c>
      <c r="LFK195" s="1128">
        <v>42926</v>
      </c>
      <c r="LFL195" s="1128">
        <v>42926</v>
      </c>
      <c r="LFM195" s="1128">
        <v>42926</v>
      </c>
      <c r="LFN195" s="1128">
        <v>42926</v>
      </c>
      <c r="LFO195" s="1128">
        <v>42926</v>
      </c>
      <c r="LFP195" s="1128">
        <v>42926</v>
      </c>
      <c r="LFQ195" s="1128">
        <v>42926</v>
      </c>
      <c r="LFR195" s="1128">
        <v>42926</v>
      </c>
      <c r="LFS195" s="1128">
        <v>42926</v>
      </c>
      <c r="LFT195" s="1128">
        <v>42926</v>
      </c>
      <c r="LFU195" s="1128">
        <v>42926</v>
      </c>
      <c r="LFV195" s="1128">
        <v>42926</v>
      </c>
      <c r="LFW195" s="1128">
        <v>42926</v>
      </c>
      <c r="LFX195" s="1128">
        <v>42926</v>
      </c>
      <c r="LFY195" s="1128">
        <v>42926</v>
      </c>
      <c r="LFZ195" s="1128">
        <v>42926</v>
      </c>
      <c r="LGA195" s="1128">
        <v>42926</v>
      </c>
      <c r="LGB195" s="1128">
        <v>42926</v>
      </c>
      <c r="LGC195" s="1128">
        <v>42926</v>
      </c>
      <c r="LGD195" s="1128">
        <v>42926</v>
      </c>
      <c r="LGE195" s="1128">
        <v>42926</v>
      </c>
      <c r="LGF195" s="1128">
        <v>42926</v>
      </c>
      <c r="LGG195" s="1128">
        <v>42926</v>
      </c>
      <c r="LGH195" s="1128">
        <v>42926</v>
      </c>
      <c r="LGI195" s="1128">
        <v>42926</v>
      </c>
      <c r="LGJ195" s="1128">
        <v>42926</v>
      </c>
      <c r="LGK195" s="1128">
        <v>42926</v>
      </c>
      <c r="LGL195" s="1128">
        <v>42926</v>
      </c>
      <c r="LGM195" s="1128">
        <v>42926</v>
      </c>
      <c r="LGN195" s="1128">
        <v>42926</v>
      </c>
      <c r="LGO195" s="1128">
        <v>42926</v>
      </c>
      <c r="LGP195" s="1128">
        <v>42926</v>
      </c>
      <c r="LGQ195" s="1128">
        <v>42926</v>
      </c>
      <c r="LGR195" s="1128">
        <v>42926</v>
      </c>
      <c r="LGS195" s="1128">
        <v>42926</v>
      </c>
      <c r="LGT195" s="1128">
        <v>42926</v>
      </c>
      <c r="LGU195" s="1128">
        <v>42926</v>
      </c>
      <c r="LGV195" s="1128">
        <v>42926</v>
      </c>
      <c r="LGW195" s="1128">
        <v>42926</v>
      </c>
      <c r="LGX195" s="1128">
        <v>42926</v>
      </c>
      <c r="LGY195" s="1128">
        <v>42926</v>
      </c>
      <c r="LGZ195" s="1128">
        <v>42926</v>
      </c>
      <c r="LHA195" s="1128">
        <v>42926</v>
      </c>
      <c r="LHB195" s="1128">
        <v>42926</v>
      </c>
      <c r="LHC195" s="1128">
        <v>42926</v>
      </c>
      <c r="LHD195" s="1128">
        <v>42926</v>
      </c>
      <c r="LHE195" s="1128">
        <v>42926</v>
      </c>
      <c r="LHF195" s="1128">
        <v>42926</v>
      </c>
      <c r="LHG195" s="1128">
        <v>42926</v>
      </c>
      <c r="LHH195" s="1128">
        <v>42926</v>
      </c>
      <c r="LHI195" s="1128">
        <v>42926</v>
      </c>
      <c r="LHJ195" s="1128">
        <v>42926</v>
      </c>
      <c r="LHK195" s="1128">
        <v>42926</v>
      </c>
      <c r="LHL195" s="1128">
        <v>42926</v>
      </c>
      <c r="LHM195" s="1128">
        <v>42926</v>
      </c>
      <c r="LHN195" s="1128">
        <v>42926</v>
      </c>
      <c r="LHO195" s="1128">
        <v>42926</v>
      </c>
      <c r="LHP195" s="1128">
        <v>42926</v>
      </c>
      <c r="LHQ195" s="1128">
        <v>42926</v>
      </c>
      <c r="LHR195" s="1128">
        <v>42926</v>
      </c>
      <c r="LHS195" s="1128">
        <v>42926</v>
      </c>
      <c r="LHT195" s="1128">
        <v>42926</v>
      </c>
      <c r="LHU195" s="1128">
        <v>42926</v>
      </c>
      <c r="LHV195" s="1128">
        <v>42926</v>
      </c>
      <c r="LHW195" s="1128">
        <v>42926</v>
      </c>
      <c r="LHX195" s="1128">
        <v>42926</v>
      </c>
      <c r="LHY195" s="1128">
        <v>42926</v>
      </c>
      <c r="LHZ195" s="1128">
        <v>42926</v>
      </c>
      <c r="LIA195" s="1128">
        <v>42926</v>
      </c>
      <c r="LIB195" s="1128">
        <v>42926</v>
      </c>
      <c r="LIC195" s="1128">
        <v>42926</v>
      </c>
      <c r="LID195" s="1128">
        <v>42926</v>
      </c>
      <c r="LIE195" s="1128">
        <v>42926</v>
      </c>
      <c r="LIF195" s="1128">
        <v>42926</v>
      </c>
      <c r="LIG195" s="1128">
        <v>42926</v>
      </c>
      <c r="LIH195" s="1128">
        <v>42926</v>
      </c>
      <c r="LII195" s="1128">
        <v>42926</v>
      </c>
      <c r="LIJ195" s="1128">
        <v>42926</v>
      </c>
      <c r="LIK195" s="1128">
        <v>42926</v>
      </c>
      <c r="LIL195" s="1128">
        <v>42926</v>
      </c>
      <c r="LIM195" s="1128">
        <v>42926</v>
      </c>
      <c r="LIN195" s="1128">
        <v>42926</v>
      </c>
      <c r="LIO195" s="1128">
        <v>42926</v>
      </c>
      <c r="LIP195" s="1128">
        <v>42926</v>
      </c>
      <c r="LIQ195" s="1128">
        <v>42926</v>
      </c>
      <c r="LIR195" s="1128">
        <v>42926</v>
      </c>
      <c r="LIS195" s="1128">
        <v>42926</v>
      </c>
      <c r="LIT195" s="1128">
        <v>42926</v>
      </c>
      <c r="LIU195" s="1128">
        <v>42926</v>
      </c>
      <c r="LIV195" s="1128">
        <v>42926</v>
      </c>
      <c r="LIW195" s="1128">
        <v>42926</v>
      </c>
      <c r="LIX195" s="1128">
        <v>42926</v>
      </c>
      <c r="LIY195" s="1128">
        <v>42926</v>
      </c>
      <c r="LIZ195" s="1128">
        <v>42926</v>
      </c>
      <c r="LJA195" s="1128">
        <v>42926</v>
      </c>
      <c r="LJB195" s="1128">
        <v>42926</v>
      </c>
      <c r="LJC195" s="1128">
        <v>42926</v>
      </c>
      <c r="LJD195" s="1128">
        <v>42926</v>
      </c>
      <c r="LJE195" s="1128">
        <v>42926</v>
      </c>
      <c r="LJF195" s="1128">
        <v>42926</v>
      </c>
      <c r="LJG195" s="1128">
        <v>42926</v>
      </c>
      <c r="LJH195" s="1128">
        <v>42926</v>
      </c>
      <c r="LJI195" s="1128">
        <v>42926</v>
      </c>
      <c r="LJJ195" s="1128">
        <v>42926</v>
      </c>
      <c r="LJK195" s="1128">
        <v>42926</v>
      </c>
      <c r="LJL195" s="1128">
        <v>42926</v>
      </c>
      <c r="LJM195" s="1128">
        <v>42926</v>
      </c>
      <c r="LJN195" s="1128">
        <v>42926</v>
      </c>
      <c r="LJO195" s="1128">
        <v>42926</v>
      </c>
      <c r="LJP195" s="1128">
        <v>42926</v>
      </c>
      <c r="LJQ195" s="1128">
        <v>42926</v>
      </c>
      <c r="LJR195" s="1128">
        <v>42926</v>
      </c>
      <c r="LJS195" s="1128">
        <v>42926</v>
      </c>
      <c r="LJT195" s="1128">
        <v>42926</v>
      </c>
      <c r="LJU195" s="1128">
        <v>42926</v>
      </c>
      <c r="LJV195" s="1128">
        <v>42926</v>
      </c>
      <c r="LJW195" s="1128">
        <v>42926</v>
      </c>
      <c r="LJX195" s="1128">
        <v>42926</v>
      </c>
      <c r="LJY195" s="1128">
        <v>42926</v>
      </c>
      <c r="LJZ195" s="1128">
        <v>42926</v>
      </c>
      <c r="LKA195" s="1128">
        <v>42926</v>
      </c>
      <c r="LKB195" s="1128">
        <v>42926</v>
      </c>
      <c r="LKC195" s="1128">
        <v>42926</v>
      </c>
      <c r="LKD195" s="1128">
        <v>42926</v>
      </c>
      <c r="LKE195" s="1128">
        <v>42926</v>
      </c>
      <c r="LKF195" s="1128">
        <v>42926</v>
      </c>
      <c r="LKG195" s="1128">
        <v>42926</v>
      </c>
      <c r="LKH195" s="1128">
        <v>42926</v>
      </c>
      <c r="LKI195" s="1128">
        <v>42926</v>
      </c>
      <c r="LKJ195" s="1128">
        <v>42926</v>
      </c>
      <c r="LKK195" s="1128">
        <v>42926</v>
      </c>
      <c r="LKL195" s="1128">
        <v>42926</v>
      </c>
      <c r="LKM195" s="1128">
        <v>42926</v>
      </c>
      <c r="LKN195" s="1128">
        <v>42926</v>
      </c>
      <c r="LKO195" s="1128">
        <v>42926</v>
      </c>
      <c r="LKP195" s="1128">
        <v>42926</v>
      </c>
      <c r="LKQ195" s="1128">
        <v>42926</v>
      </c>
      <c r="LKR195" s="1128">
        <v>42926</v>
      </c>
      <c r="LKS195" s="1128">
        <v>42926</v>
      </c>
      <c r="LKT195" s="1128">
        <v>42926</v>
      </c>
      <c r="LKU195" s="1128">
        <v>42926</v>
      </c>
      <c r="LKV195" s="1128">
        <v>42926</v>
      </c>
      <c r="LKW195" s="1128">
        <v>42926</v>
      </c>
      <c r="LKX195" s="1128">
        <v>42926</v>
      </c>
      <c r="LKY195" s="1128">
        <v>42926</v>
      </c>
      <c r="LKZ195" s="1128">
        <v>42926</v>
      </c>
      <c r="LLA195" s="1128">
        <v>42926</v>
      </c>
      <c r="LLB195" s="1128">
        <v>42926</v>
      </c>
      <c r="LLC195" s="1128">
        <v>42926</v>
      </c>
      <c r="LLD195" s="1128">
        <v>42926</v>
      </c>
      <c r="LLE195" s="1128">
        <v>42926</v>
      </c>
      <c r="LLF195" s="1128">
        <v>42926</v>
      </c>
      <c r="LLG195" s="1128">
        <v>42926</v>
      </c>
      <c r="LLH195" s="1128">
        <v>42926</v>
      </c>
      <c r="LLI195" s="1128">
        <v>42926</v>
      </c>
      <c r="LLJ195" s="1128">
        <v>42926</v>
      </c>
      <c r="LLK195" s="1128">
        <v>42926</v>
      </c>
      <c r="LLL195" s="1128">
        <v>42926</v>
      </c>
      <c r="LLM195" s="1128">
        <v>42926</v>
      </c>
      <c r="LLN195" s="1128">
        <v>42926</v>
      </c>
      <c r="LLO195" s="1128">
        <v>42926</v>
      </c>
      <c r="LLP195" s="1128">
        <v>42926</v>
      </c>
      <c r="LLQ195" s="1128">
        <v>42926</v>
      </c>
      <c r="LLR195" s="1128">
        <v>42926</v>
      </c>
      <c r="LLS195" s="1128">
        <v>42926</v>
      </c>
      <c r="LLT195" s="1128">
        <v>42926</v>
      </c>
      <c r="LLU195" s="1128">
        <v>42926</v>
      </c>
      <c r="LLV195" s="1128">
        <v>42926</v>
      </c>
      <c r="LLW195" s="1128">
        <v>42926</v>
      </c>
      <c r="LLX195" s="1128">
        <v>42926</v>
      </c>
      <c r="LLY195" s="1128">
        <v>42926</v>
      </c>
      <c r="LLZ195" s="1128">
        <v>42926</v>
      </c>
      <c r="LMA195" s="1128">
        <v>42926</v>
      </c>
      <c r="LMB195" s="1128">
        <v>42926</v>
      </c>
      <c r="LMC195" s="1128">
        <v>42926</v>
      </c>
      <c r="LMD195" s="1128">
        <v>42926</v>
      </c>
      <c r="LME195" s="1128">
        <v>42926</v>
      </c>
      <c r="LMF195" s="1128">
        <v>42926</v>
      </c>
      <c r="LMG195" s="1128">
        <v>42926</v>
      </c>
      <c r="LMH195" s="1128">
        <v>42926</v>
      </c>
      <c r="LMI195" s="1128">
        <v>42926</v>
      </c>
      <c r="LMJ195" s="1128">
        <v>42926</v>
      </c>
      <c r="LMK195" s="1128">
        <v>42926</v>
      </c>
      <c r="LML195" s="1128">
        <v>42926</v>
      </c>
      <c r="LMM195" s="1128">
        <v>42926</v>
      </c>
      <c r="LMN195" s="1128">
        <v>42926</v>
      </c>
      <c r="LMO195" s="1128">
        <v>42926</v>
      </c>
      <c r="LMP195" s="1128">
        <v>42926</v>
      </c>
      <c r="LMQ195" s="1128">
        <v>42926</v>
      </c>
      <c r="LMR195" s="1128">
        <v>42926</v>
      </c>
      <c r="LMS195" s="1128">
        <v>42926</v>
      </c>
      <c r="LMT195" s="1128">
        <v>42926</v>
      </c>
      <c r="LMU195" s="1128">
        <v>42926</v>
      </c>
      <c r="LMV195" s="1128">
        <v>42926</v>
      </c>
      <c r="LMW195" s="1128">
        <v>42926</v>
      </c>
      <c r="LMX195" s="1128">
        <v>42926</v>
      </c>
      <c r="LMY195" s="1128">
        <v>42926</v>
      </c>
      <c r="LMZ195" s="1128">
        <v>42926</v>
      </c>
      <c r="LNA195" s="1128">
        <v>42926</v>
      </c>
      <c r="LNB195" s="1128">
        <v>42926</v>
      </c>
      <c r="LNC195" s="1128">
        <v>42926</v>
      </c>
      <c r="LND195" s="1128">
        <v>42926</v>
      </c>
      <c r="LNE195" s="1128">
        <v>42926</v>
      </c>
      <c r="LNF195" s="1128">
        <v>42926</v>
      </c>
      <c r="LNG195" s="1128">
        <v>42926</v>
      </c>
      <c r="LNH195" s="1128">
        <v>42926</v>
      </c>
      <c r="LNI195" s="1128">
        <v>42926</v>
      </c>
      <c r="LNJ195" s="1128">
        <v>42926</v>
      </c>
      <c r="LNK195" s="1128">
        <v>42926</v>
      </c>
      <c r="LNL195" s="1128">
        <v>42926</v>
      </c>
      <c r="LNM195" s="1128">
        <v>42926</v>
      </c>
      <c r="LNN195" s="1128">
        <v>42926</v>
      </c>
      <c r="LNO195" s="1128">
        <v>42926</v>
      </c>
      <c r="LNP195" s="1128">
        <v>42926</v>
      </c>
      <c r="LNQ195" s="1128">
        <v>42926</v>
      </c>
      <c r="LNR195" s="1128">
        <v>42926</v>
      </c>
      <c r="LNS195" s="1128">
        <v>42926</v>
      </c>
      <c r="LNT195" s="1128">
        <v>42926</v>
      </c>
      <c r="LNU195" s="1128">
        <v>42926</v>
      </c>
      <c r="LNV195" s="1128">
        <v>42926</v>
      </c>
      <c r="LNW195" s="1128">
        <v>42926</v>
      </c>
      <c r="LNX195" s="1128">
        <v>42926</v>
      </c>
      <c r="LNY195" s="1128">
        <v>42926</v>
      </c>
      <c r="LNZ195" s="1128">
        <v>42926</v>
      </c>
      <c r="LOA195" s="1128">
        <v>42926</v>
      </c>
      <c r="LOB195" s="1128">
        <v>42926</v>
      </c>
      <c r="LOC195" s="1128">
        <v>42926</v>
      </c>
      <c r="LOD195" s="1128">
        <v>42926</v>
      </c>
      <c r="LOE195" s="1128">
        <v>42926</v>
      </c>
      <c r="LOF195" s="1128">
        <v>42926</v>
      </c>
      <c r="LOG195" s="1128">
        <v>42926</v>
      </c>
      <c r="LOH195" s="1128">
        <v>42926</v>
      </c>
      <c r="LOI195" s="1128">
        <v>42926</v>
      </c>
      <c r="LOJ195" s="1128">
        <v>42926</v>
      </c>
      <c r="LOK195" s="1128">
        <v>42926</v>
      </c>
      <c r="LOL195" s="1128">
        <v>42926</v>
      </c>
      <c r="LOM195" s="1128">
        <v>42926</v>
      </c>
      <c r="LON195" s="1128">
        <v>42926</v>
      </c>
      <c r="LOO195" s="1128">
        <v>42926</v>
      </c>
      <c r="LOP195" s="1128">
        <v>42926</v>
      </c>
      <c r="LOQ195" s="1128">
        <v>42926</v>
      </c>
      <c r="LOR195" s="1128">
        <v>42926</v>
      </c>
      <c r="LOS195" s="1128">
        <v>42926</v>
      </c>
      <c r="LOT195" s="1128">
        <v>42926</v>
      </c>
      <c r="LOU195" s="1128">
        <v>42926</v>
      </c>
      <c r="LOV195" s="1128">
        <v>42926</v>
      </c>
      <c r="LOW195" s="1128">
        <v>42926</v>
      </c>
      <c r="LOX195" s="1128">
        <v>42926</v>
      </c>
      <c r="LOY195" s="1128">
        <v>42926</v>
      </c>
      <c r="LOZ195" s="1128">
        <v>42926</v>
      </c>
      <c r="LPA195" s="1128">
        <v>42926</v>
      </c>
      <c r="LPB195" s="1128">
        <v>42926</v>
      </c>
      <c r="LPC195" s="1128">
        <v>42926</v>
      </c>
      <c r="LPD195" s="1128">
        <v>42926</v>
      </c>
      <c r="LPE195" s="1128">
        <v>42926</v>
      </c>
      <c r="LPF195" s="1128">
        <v>42926</v>
      </c>
      <c r="LPG195" s="1128">
        <v>42926</v>
      </c>
      <c r="LPH195" s="1128">
        <v>42926</v>
      </c>
      <c r="LPI195" s="1128">
        <v>42926</v>
      </c>
      <c r="LPJ195" s="1128">
        <v>42926</v>
      </c>
      <c r="LPK195" s="1128">
        <v>42926</v>
      </c>
      <c r="LPL195" s="1128">
        <v>42926</v>
      </c>
      <c r="LPM195" s="1128">
        <v>42926</v>
      </c>
      <c r="LPN195" s="1128">
        <v>42926</v>
      </c>
      <c r="LPO195" s="1128">
        <v>42926</v>
      </c>
      <c r="LPP195" s="1128">
        <v>42926</v>
      </c>
      <c r="LPQ195" s="1128">
        <v>42926</v>
      </c>
      <c r="LPR195" s="1128">
        <v>42926</v>
      </c>
      <c r="LPS195" s="1128">
        <v>42926</v>
      </c>
      <c r="LPT195" s="1128">
        <v>42926</v>
      </c>
      <c r="LPU195" s="1128">
        <v>42926</v>
      </c>
      <c r="LPV195" s="1128">
        <v>42926</v>
      </c>
      <c r="LPW195" s="1128">
        <v>42926</v>
      </c>
      <c r="LPX195" s="1128">
        <v>42926</v>
      </c>
      <c r="LPY195" s="1128">
        <v>42926</v>
      </c>
      <c r="LPZ195" s="1128">
        <v>42926</v>
      </c>
      <c r="LQA195" s="1128">
        <v>42926</v>
      </c>
      <c r="LQB195" s="1128">
        <v>42926</v>
      </c>
      <c r="LQC195" s="1128">
        <v>42926</v>
      </c>
      <c r="LQD195" s="1128">
        <v>42926</v>
      </c>
      <c r="LQE195" s="1128">
        <v>42926</v>
      </c>
      <c r="LQF195" s="1128">
        <v>42926</v>
      </c>
      <c r="LQG195" s="1128">
        <v>42926</v>
      </c>
      <c r="LQH195" s="1128">
        <v>42926</v>
      </c>
      <c r="LQI195" s="1128">
        <v>42926</v>
      </c>
      <c r="LQJ195" s="1128">
        <v>42926</v>
      </c>
      <c r="LQK195" s="1128">
        <v>42926</v>
      </c>
      <c r="LQL195" s="1128">
        <v>42926</v>
      </c>
      <c r="LQM195" s="1128">
        <v>42926</v>
      </c>
      <c r="LQN195" s="1128">
        <v>42926</v>
      </c>
      <c r="LQO195" s="1128">
        <v>42926</v>
      </c>
      <c r="LQP195" s="1128">
        <v>42926</v>
      </c>
      <c r="LQQ195" s="1128">
        <v>42926</v>
      </c>
      <c r="LQR195" s="1128">
        <v>42926</v>
      </c>
      <c r="LQS195" s="1128">
        <v>42926</v>
      </c>
      <c r="LQT195" s="1128">
        <v>42926</v>
      </c>
      <c r="LQU195" s="1128">
        <v>42926</v>
      </c>
      <c r="LQV195" s="1128">
        <v>42926</v>
      </c>
      <c r="LQW195" s="1128">
        <v>42926</v>
      </c>
      <c r="LQX195" s="1128">
        <v>42926</v>
      </c>
      <c r="LQY195" s="1128">
        <v>42926</v>
      </c>
      <c r="LQZ195" s="1128">
        <v>42926</v>
      </c>
      <c r="LRA195" s="1128">
        <v>42926</v>
      </c>
      <c r="LRB195" s="1128">
        <v>42926</v>
      </c>
      <c r="LRC195" s="1128">
        <v>42926</v>
      </c>
      <c r="LRD195" s="1128">
        <v>42926</v>
      </c>
      <c r="LRE195" s="1128">
        <v>42926</v>
      </c>
      <c r="LRF195" s="1128">
        <v>42926</v>
      </c>
      <c r="LRG195" s="1128">
        <v>42926</v>
      </c>
      <c r="LRH195" s="1128">
        <v>42926</v>
      </c>
      <c r="LRI195" s="1128">
        <v>42926</v>
      </c>
      <c r="LRJ195" s="1128">
        <v>42926</v>
      </c>
      <c r="LRK195" s="1128">
        <v>42926</v>
      </c>
      <c r="LRL195" s="1128">
        <v>42926</v>
      </c>
      <c r="LRM195" s="1128">
        <v>42926</v>
      </c>
      <c r="LRN195" s="1128">
        <v>42926</v>
      </c>
      <c r="LRO195" s="1128">
        <v>42926</v>
      </c>
      <c r="LRP195" s="1128">
        <v>42926</v>
      </c>
      <c r="LRQ195" s="1128">
        <v>42926</v>
      </c>
      <c r="LRR195" s="1128">
        <v>42926</v>
      </c>
      <c r="LRS195" s="1128">
        <v>42926</v>
      </c>
      <c r="LRT195" s="1128">
        <v>42926</v>
      </c>
      <c r="LRU195" s="1128">
        <v>42926</v>
      </c>
      <c r="LRV195" s="1128">
        <v>42926</v>
      </c>
      <c r="LRW195" s="1128">
        <v>42926</v>
      </c>
      <c r="LRX195" s="1128">
        <v>42926</v>
      </c>
      <c r="LRY195" s="1128">
        <v>42926</v>
      </c>
      <c r="LRZ195" s="1128">
        <v>42926</v>
      </c>
      <c r="LSA195" s="1128">
        <v>42926</v>
      </c>
      <c r="LSB195" s="1128">
        <v>42926</v>
      </c>
      <c r="LSC195" s="1128">
        <v>42926</v>
      </c>
      <c r="LSD195" s="1128">
        <v>42926</v>
      </c>
      <c r="LSE195" s="1128">
        <v>42926</v>
      </c>
      <c r="LSF195" s="1128">
        <v>42926</v>
      </c>
      <c r="LSG195" s="1128">
        <v>42926</v>
      </c>
      <c r="LSH195" s="1128">
        <v>42926</v>
      </c>
      <c r="LSI195" s="1128">
        <v>42926</v>
      </c>
      <c r="LSJ195" s="1128">
        <v>42926</v>
      </c>
      <c r="LSK195" s="1128">
        <v>42926</v>
      </c>
      <c r="LSL195" s="1128">
        <v>42926</v>
      </c>
      <c r="LSM195" s="1128">
        <v>42926</v>
      </c>
      <c r="LSN195" s="1128">
        <v>42926</v>
      </c>
      <c r="LSO195" s="1128">
        <v>42926</v>
      </c>
      <c r="LSP195" s="1128">
        <v>42926</v>
      </c>
      <c r="LSQ195" s="1128">
        <v>42926</v>
      </c>
      <c r="LSR195" s="1128">
        <v>42926</v>
      </c>
      <c r="LSS195" s="1128">
        <v>42926</v>
      </c>
      <c r="LST195" s="1128">
        <v>42926</v>
      </c>
      <c r="LSU195" s="1128">
        <v>42926</v>
      </c>
      <c r="LSV195" s="1128">
        <v>42926</v>
      </c>
      <c r="LSW195" s="1128">
        <v>42926</v>
      </c>
      <c r="LSX195" s="1128">
        <v>42926</v>
      </c>
      <c r="LSY195" s="1128">
        <v>42926</v>
      </c>
      <c r="LSZ195" s="1128">
        <v>42926</v>
      </c>
      <c r="LTA195" s="1128">
        <v>42926</v>
      </c>
      <c r="LTB195" s="1128">
        <v>42926</v>
      </c>
      <c r="LTC195" s="1128">
        <v>42926</v>
      </c>
      <c r="LTD195" s="1128">
        <v>42926</v>
      </c>
      <c r="LTE195" s="1128">
        <v>42926</v>
      </c>
      <c r="LTF195" s="1128">
        <v>42926</v>
      </c>
      <c r="LTG195" s="1128">
        <v>42926</v>
      </c>
      <c r="LTH195" s="1128">
        <v>42926</v>
      </c>
      <c r="LTI195" s="1128">
        <v>42926</v>
      </c>
      <c r="LTJ195" s="1128">
        <v>42926</v>
      </c>
      <c r="LTK195" s="1128">
        <v>42926</v>
      </c>
      <c r="LTL195" s="1128">
        <v>42926</v>
      </c>
      <c r="LTM195" s="1128">
        <v>42926</v>
      </c>
      <c r="LTN195" s="1128">
        <v>42926</v>
      </c>
      <c r="LTO195" s="1128">
        <v>42926</v>
      </c>
      <c r="LTP195" s="1128">
        <v>42926</v>
      </c>
      <c r="LTQ195" s="1128">
        <v>42926</v>
      </c>
      <c r="LTR195" s="1128">
        <v>42926</v>
      </c>
      <c r="LTS195" s="1128">
        <v>42926</v>
      </c>
      <c r="LTT195" s="1128">
        <v>42926</v>
      </c>
      <c r="LTU195" s="1128">
        <v>42926</v>
      </c>
      <c r="LTV195" s="1128">
        <v>42926</v>
      </c>
      <c r="LTW195" s="1128">
        <v>42926</v>
      </c>
      <c r="LTX195" s="1128">
        <v>42926</v>
      </c>
      <c r="LTY195" s="1128">
        <v>42926</v>
      </c>
      <c r="LTZ195" s="1128">
        <v>42926</v>
      </c>
      <c r="LUA195" s="1128">
        <v>42926</v>
      </c>
      <c r="LUB195" s="1128">
        <v>42926</v>
      </c>
      <c r="LUC195" s="1128">
        <v>42926</v>
      </c>
      <c r="LUD195" s="1128">
        <v>42926</v>
      </c>
      <c r="LUE195" s="1128">
        <v>42926</v>
      </c>
      <c r="LUF195" s="1128">
        <v>42926</v>
      </c>
      <c r="LUG195" s="1128">
        <v>42926</v>
      </c>
      <c r="LUH195" s="1128">
        <v>42926</v>
      </c>
      <c r="LUI195" s="1128">
        <v>42926</v>
      </c>
      <c r="LUJ195" s="1128">
        <v>42926</v>
      </c>
      <c r="LUK195" s="1128">
        <v>42926</v>
      </c>
      <c r="LUL195" s="1128">
        <v>42926</v>
      </c>
      <c r="LUM195" s="1128">
        <v>42926</v>
      </c>
      <c r="LUN195" s="1128">
        <v>42926</v>
      </c>
      <c r="LUO195" s="1128">
        <v>42926</v>
      </c>
      <c r="LUP195" s="1128">
        <v>42926</v>
      </c>
      <c r="LUQ195" s="1128">
        <v>42926</v>
      </c>
      <c r="LUR195" s="1128">
        <v>42926</v>
      </c>
      <c r="LUS195" s="1128">
        <v>42926</v>
      </c>
      <c r="LUT195" s="1128">
        <v>42926</v>
      </c>
      <c r="LUU195" s="1128">
        <v>42926</v>
      </c>
      <c r="LUV195" s="1128">
        <v>42926</v>
      </c>
      <c r="LUW195" s="1128">
        <v>42926</v>
      </c>
      <c r="LUX195" s="1128">
        <v>42926</v>
      </c>
      <c r="LUY195" s="1128">
        <v>42926</v>
      </c>
      <c r="LUZ195" s="1128">
        <v>42926</v>
      </c>
      <c r="LVA195" s="1128">
        <v>42926</v>
      </c>
      <c r="LVB195" s="1128">
        <v>42926</v>
      </c>
      <c r="LVC195" s="1128">
        <v>42926</v>
      </c>
      <c r="LVD195" s="1128">
        <v>42926</v>
      </c>
      <c r="LVE195" s="1128">
        <v>42926</v>
      </c>
      <c r="LVF195" s="1128">
        <v>42926</v>
      </c>
      <c r="LVG195" s="1128">
        <v>42926</v>
      </c>
      <c r="LVH195" s="1128">
        <v>42926</v>
      </c>
      <c r="LVI195" s="1128">
        <v>42926</v>
      </c>
      <c r="LVJ195" s="1128">
        <v>42926</v>
      </c>
      <c r="LVK195" s="1128">
        <v>42926</v>
      </c>
      <c r="LVL195" s="1128">
        <v>42926</v>
      </c>
      <c r="LVM195" s="1128">
        <v>42926</v>
      </c>
      <c r="LVN195" s="1128">
        <v>42926</v>
      </c>
      <c r="LVO195" s="1128">
        <v>42926</v>
      </c>
      <c r="LVP195" s="1128">
        <v>42926</v>
      </c>
      <c r="LVQ195" s="1128">
        <v>42926</v>
      </c>
      <c r="LVR195" s="1128">
        <v>42926</v>
      </c>
      <c r="LVS195" s="1128">
        <v>42926</v>
      </c>
      <c r="LVT195" s="1128">
        <v>42926</v>
      </c>
      <c r="LVU195" s="1128">
        <v>42926</v>
      </c>
      <c r="LVV195" s="1128">
        <v>42926</v>
      </c>
      <c r="LVW195" s="1128">
        <v>42926</v>
      </c>
      <c r="LVX195" s="1128">
        <v>42926</v>
      </c>
      <c r="LVY195" s="1128">
        <v>42926</v>
      </c>
      <c r="LVZ195" s="1128">
        <v>42926</v>
      </c>
      <c r="LWA195" s="1128">
        <v>42926</v>
      </c>
      <c r="LWB195" s="1128">
        <v>42926</v>
      </c>
      <c r="LWC195" s="1128">
        <v>42926</v>
      </c>
      <c r="LWD195" s="1128">
        <v>42926</v>
      </c>
      <c r="LWE195" s="1128">
        <v>42926</v>
      </c>
      <c r="LWF195" s="1128">
        <v>42926</v>
      </c>
      <c r="LWG195" s="1128">
        <v>42926</v>
      </c>
      <c r="LWH195" s="1128">
        <v>42926</v>
      </c>
      <c r="LWI195" s="1128">
        <v>42926</v>
      </c>
      <c r="LWJ195" s="1128">
        <v>42926</v>
      </c>
      <c r="LWK195" s="1128">
        <v>42926</v>
      </c>
      <c r="LWL195" s="1128">
        <v>42926</v>
      </c>
      <c r="LWM195" s="1128">
        <v>42926</v>
      </c>
      <c r="LWN195" s="1128">
        <v>42926</v>
      </c>
      <c r="LWO195" s="1128">
        <v>42926</v>
      </c>
      <c r="LWP195" s="1128">
        <v>42926</v>
      </c>
      <c r="LWQ195" s="1128">
        <v>42926</v>
      </c>
      <c r="LWR195" s="1128">
        <v>42926</v>
      </c>
      <c r="LWS195" s="1128">
        <v>42926</v>
      </c>
      <c r="LWT195" s="1128">
        <v>42926</v>
      </c>
      <c r="LWU195" s="1128">
        <v>42926</v>
      </c>
      <c r="LWV195" s="1128">
        <v>42926</v>
      </c>
      <c r="LWW195" s="1128">
        <v>42926</v>
      </c>
      <c r="LWX195" s="1128">
        <v>42926</v>
      </c>
      <c r="LWY195" s="1128">
        <v>42926</v>
      </c>
      <c r="LWZ195" s="1128">
        <v>42926</v>
      </c>
      <c r="LXA195" s="1128">
        <v>42926</v>
      </c>
      <c r="LXB195" s="1128">
        <v>42926</v>
      </c>
      <c r="LXC195" s="1128">
        <v>42926</v>
      </c>
      <c r="LXD195" s="1128">
        <v>42926</v>
      </c>
      <c r="LXE195" s="1128">
        <v>42926</v>
      </c>
      <c r="LXF195" s="1128">
        <v>42926</v>
      </c>
      <c r="LXG195" s="1128">
        <v>42926</v>
      </c>
      <c r="LXH195" s="1128">
        <v>42926</v>
      </c>
      <c r="LXI195" s="1128">
        <v>42926</v>
      </c>
      <c r="LXJ195" s="1128">
        <v>42926</v>
      </c>
      <c r="LXK195" s="1128">
        <v>42926</v>
      </c>
      <c r="LXL195" s="1128">
        <v>42926</v>
      </c>
      <c r="LXM195" s="1128">
        <v>42926</v>
      </c>
      <c r="LXN195" s="1128">
        <v>42926</v>
      </c>
      <c r="LXO195" s="1128">
        <v>42926</v>
      </c>
      <c r="LXP195" s="1128">
        <v>42926</v>
      </c>
      <c r="LXQ195" s="1128">
        <v>42926</v>
      </c>
      <c r="LXR195" s="1128">
        <v>42926</v>
      </c>
      <c r="LXS195" s="1128">
        <v>42926</v>
      </c>
      <c r="LXT195" s="1128">
        <v>42926</v>
      </c>
      <c r="LXU195" s="1128">
        <v>42926</v>
      </c>
      <c r="LXV195" s="1128">
        <v>42926</v>
      </c>
      <c r="LXW195" s="1128">
        <v>42926</v>
      </c>
      <c r="LXX195" s="1128">
        <v>42926</v>
      </c>
      <c r="LXY195" s="1128">
        <v>42926</v>
      </c>
      <c r="LXZ195" s="1128">
        <v>42926</v>
      </c>
      <c r="LYA195" s="1128">
        <v>42926</v>
      </c>
      <c r="LYB195" s="1128">
        <v>42926</v>
      </c>
      <c r="LYC195" s="1128">
        <v>42926</v>
      </c>
      <c r="LYD195" s="1128">
        <v>42926</v>
      </c>
      <c r="LYE195" s="1128">
        <v>42926</v>
      </c>
      <c r="LYF195" s="1128">
        <v>42926</v>
      </c>
      <c r="LYG195" s="1128">
        <v>42926</v>
      </c>
      <c r="LYH195" s="1128">
        <v>42926</v>
      </c>
      <c r="LYI195" s="1128">
        <v>42926</v>
      </c>
      <c r="LYJ195" s="1128">
        <v>42926</v>
      </c>
      <c r="LYK195" s="1128">
        <v>42926</v>
      </c>
      <c r="LYL195" s="1128">
        <v>42926</v>
      </c>
      <c r="LYM195" s="1128">
        <v>42926</v>
      </c>
      <c r="LYN195" s="1128">
        <v>42926</v>
      </c>
      <c r="LYO195" s="1128">
        <v>42926</v>
      </c>
      <c r="LYP195" s="1128">
        <v>42926</v>
      </c>
      <c r="LYQ195" s="1128">
        <v>42926</v>
      </c>
      <c r="LYR195" s="1128">
        <v>42926</v>
      </c>
      <c r="LYS195" s="1128">
        <v>42926</v>
      </c>
      <c r="LYT195" s="1128">
        <v>42926</v>
      </c>
      <c r="LYU195" s="1128">
        <v>42926</v>
      </c>
      <c r="LYV195" s="1128">
        <v>42926</v>
      </c>
      <c r="LYW195" s="1128">
        <v>42926</v>
      </c>
      <c r="LYX195" s="1128">
        <v>42926</v>
      </c>
      <c r="LYY195" s="1128">
        <v>42926</v>
      </c>
      <c r="LYZ195" s="1128">
        <v>42926</v>
      </c>
      <c r="LZA195" s="1128">
        <v>42926</v>
      </c>
      <c r="LZB195" s="1128">
        <v>42926</v>
      </c>
      <c r="LZC195" s="1128">
        <v>42926</v>
      </c>
      <c r="LZD195" s="1128">
        <v>42926</v>
      </c>
      <c r="LZE195" s="1128">
        <v>42926</v>
      </c>
      <c r="LZF195" s="1128">
        <v>42926</v>
      </c>
      <c r="LZG195" s="1128">
        <v>42926</v>
      </c>
      <c r="LZH195" s="1128">
        <v>42926</v>
      </c>
      <c r="LZI195" s="1128">
        <v>42926</v>
      </c>
      <c r="LZJ195" s="1128">
        <v>42926</v>
      </c>
      <c r="LZK195" s="1128">
        <v>42926</v>
      </c>
      <c r="LZL195" s="1128">
        <v>42926</v>
      </c>
      <c r="LZM195" s="1128">
        <v>42926</v>
      </c>
      <c r="LZN195" s="1128">
        <v>42926</v>
      </c>
      <c r="LZO195" s="1128">
        <v>42926</v>
      </c>
      <c r="LZP195" s="1128">
        <v>42926</v>
      </c>
      <c r="LZQ195" s="1128">
        <v>42926</v>
      </c>
      <c r="LZR195" s="1128">
        <v>42926</v>
      </c>
      <c r="LZS195" s="1128">
        <v>42926</v>
      </c>
      <c r="LZT195" s="1128">
        <v>42926</v>
      </c>
      <c r="LZU195" s="1128">
        <v>42926</v>
      </c>
      <c r="LZV195" s="1128">
        <v>42926</v>
      </c>
      <c r="LZW195" s="1128">
        <v>42926</v>
      </c>
      <c r="LZX195" s="1128">
        <v>42926</v>
      </c>
      <c r="LZY195" s="1128">
        <v>42926</v>
      </c>
      <c r="LZZ195" s="1128">
        <v>42926</v>
      </c>
      <c r="MAA195" s="1128">
        <v>42926</v>
      </c>
      <c r="MAB195" s="1128">
        <v>42926</v>
      </c>
      <c r="MAC195" s="1128">
        <v>42926</v>
      </c>
      <c r="MAD195" s="1128">
        <v>42926</v>
      </c>
      <c r="MAE195" s="1128">
        <v>42926</v>
      </c>
      <c r="MAF195" s="1128">
        <v>42926</v>
      </c>
      <c r="MAG195" s="1128">
        <v>42926</v>
      </c>
      <c r="MAH195" s="1128">
        <v>42926</v>
      </c>
      <c r="MAI195" s="1128">
        <v>42926</v>
      </c>
      <c r="MAJ195" s="1128">
        <v>42926</v>
      </c>
      <c r="MAK195" s="1128">
        <v>42926</v>
      </c>
      <c r="MAL195" s="1128">
        <v>42926</v>
      </c>
      <c r="MAM195" s="1128">
        <v>42926</v>
      </c>
      <c r="MAN195" s="1128">
        <v>42926</v>
      </c>
      <c r="MAO195" s="1128">
        <v>42926</v>
      </c>
      <c r="MAP195" s="1128">
        <v>42926</v>
      </c>
      <c r="MAQ195" s="1128">
        <v>42926</v>
      </c>
      <c r="MAR195" s="1128">
        <v>42926</v>
      </c>
      <c r="MAS195" s="1128">
        <v>42926</v>
      </c>
      <c r="MAT195" s="1128">
        <v>42926</v>
      </c>
      <c r="MAU195" s="1128">
        <v>42926</v>
      </c>
      <c r="MAV195" s="1128">
        <v>42926</v>
      </c>
      <c r="MAW195" s="1128">
        <v>42926</v>
      </c>
      <c r="MAX195" s="1128">
        <v>42926</v>
      </c>
      <c r="MAY195" s="1128">
        <v>42926</v>
      </c>
      <c r="MAZ195" s="1128">
        <v>42926</v>
      </c>
      <c r="MBA195" s="1128">
        <v>42926</v>
      </c>
      <c r="MBB195" s="1128">
        <v>42926</v>
      </c>
      <c r="MBC195" s="1128">
        <v>42926</v>
      </c>
      <c r="MBD195" s="1128">
        <v>42926</v>
      </c>
      <c r="MBE195" s="1128">
        <v>42926</v>
      </c>
      <c r="MBF195" s="1128">
        <v>42926</v>
      </c>
      <c r="MBG195" s="1128">
        <v>42926</v>
      </c>
      <c r="MBH195" s="1128">
        <v>42926</v>
      </c>
      <c r="MBI195" s="1128">
        <v>42926</v>
      </c>
      <c r="MBJ195" s="1128">
        <v>42926</v>
      </c>
      <c r="MBK195" s="1128">
        <v>42926</v>
      </c>
      <c r="MBL195" s="1128">
        <v>42926</v>
      </c>
      <c r="MBM195" s="1128">
        <v>42926</v>
      </c>
      <c r="MBN195" s="1128">
        <v>42926</v>
      </c>
      <c r="MBO195" s="1128">
        <v>42926</v>
      </c>
      <c r="MBP195" s="1128">
        <v>42926</v>
      </c>
      <c r="MBQ195" s="1128">
        <v>42926</v>
      </c>
      <c r="MBR195" s="1128">
        <v>42926</v>
      </c>
      <c r="MBS195" s="1128">
        <v>42926</v>
      </c>
      <c r="MBT195" s="1128">
        <v>42926</v>
      </c>
      <c r="MBU195" s="1128">
        <v>42926</v>
      </c>
      <c r="MBV195" s="1128">
        <v>42926</v>
      </c>
      <c r="MBW195" s="1128">
        <v>42926</v>
      </c>
      <c r="MBX195" s="1128">
        <v>42926</v>
      </c>
      <c r="MBY195" s="1128">
        <v>42926</v>
      </c>
      <c r="MBZ195" s="1128">
        <v>42926</v>
      </c>
      <c r="MCA195" s="1128">
        <v>42926</v>
      </c>
      <c r="MCB195" s="1128">
        <v>42926</v>
      </c>
      <c r="MCC195" s="1128">
        <v>42926</v>
      </c>
      <c r="MCD195" s="1128">
        <v>42926</v>
      </c>
      <c r="MCE195" s="1128">
        <v>42926</v>
      </c>
      <c r="MCF195" s="1128">
        <v>42926</v>
      </c>
      <c r="MCG195" s="1128">
        <v>42926</v>
      </c>
      <c r="MCH195" s="1128">
        <v>42926</v>
      </c>
      <c r="MCI195" s="1128">
        <v>42926</v>
      </c>
      <c r="MCJ195" s="1128">
        <v>42926</v>
      </c>
      <c r="MCK195" s="1128">
        <v>42926</v>
      </c>
      <c r="MCL195" s="1128">
        <v>42926</v>
      </c>
      <c r="MCM195" s="1128">
        <v>42926</v>
      </c>
      <c r="MCN195" s="1128">
        <v>42926</v>
      </c>
      <c r="MCO195" s="1128">
        <v>42926</v>
      </c>
      <c r="MCP195" s="1128">
        <v>42926</v>
      </c>
      <c r="MCQ195" s="1128">
        <v>42926</v>
      </c>
      <c r="MCR195" s="1128">
        <v>42926</v>
      </c>
      <c r="MCS195" s="1128">
        <v>42926</v>
      </c>
      <c r="MCT195" s="1128">
        <v>42926</v>
      </c>
      <c r="MCU195" s="1128">
        <v>42926</v>
      </c>
      <c r="MCV195" s="1128">
        <v>42926</v>
      </c>
      <c r="MCW195" s="1128">
        <v>42926</v>
      </c>
      <c r="MCX195" s="1128">
        <v>42926</v>
      </c>
      <c r="MCY195" s="1128">
        <v>42926</v>
      </c>
      <c r="MCZ195" s="1128">
        <v>42926</v>
      </c>
      <c r="MDA195" s="1128">
        <v>42926</v>
      </c>
      <c r="MDB195" s="1128">
        <v>42926</v>
      </c>
      <c r="MDC195" s="1128">
        <v>42926</v>
      </c>
      <c r="MDD195" s="1128">
        <v>42926</v>
      </c>
      <c r="MDE195" s="1128">
        <v>42926</v>
      </c>
      <c r="MDF195" s="1128">
        <v>42926</v>
      </c>
      <c r="MDG195" s="1128">
        <v>42926</v>
      </c>
      <c r="MDH195" s="1128">
        <v>42926</v>
      </c>
      <c r="MDI195" s="1128">
        <v>42926</v>
      </c>
      <c r="MDJ195" s="1128">
        <v>42926</v>
      </c>
      <c r="MDK195" s="1128">
        <v>42926</v>
      </c>
      <c r="MDL195" s="1128">
        <v>42926</v>
      </c>
      <c r="MDM195" s="1128">
        <v>42926</v>
      </c>
      <c r="MDN195" s="1128">
        <v>42926</v>
      </c>
      <c r="MDO195" s="1128">
        <v>42926</v>
      </c>
      <c r="MDP195" s="1128">
        <v>42926</v>
      </c>
      <c r="MDQ195" s="1128">
        <v>42926</v>
      </c>
      <c r="MDR195" s="1128">
        <v>42926</v>
      </c>
      <c r="MDS195" s="1128">
        <v>42926</v>
      </c>
      <c r="MDT195" s="1128">
        <v>42926</v>
      </c>
      <c r="MDU195" s="1128">
        <v>42926</v>
      </c>
      <c r="MDV195" s="1128">
        <v>42926</v>
      </c>
      <c r="MDW195" s="1128">
        <v>42926</v>
      </c>
      <c r="MDX195" s="1128">
        <v>42926</v>
      </c>
      <c r="MDY195" s="1128">
        <v>42926</v>
      </c>
      <c r="MDZ195" s="1128">
        <v>42926</v>
      </c>
      <c r="MEA195" s="1128">
        <v>42926</v>
      </c>
      <c r="MEB195" s="1128">
        <v>42926</v>
      </c>
      <c r="MEC195" s="1128">
        <v>42926</v>
      </c>
      <c r="MED195" s="1128">
        <v>42926</v>
      </c>
      <c r="MEE195" s="1128">
        <v>42926</v>
      </c>
      <c r="MEF195" s="1128">
        <v>42926</v>
      </c>
      <c r="MEG195" s="1128">
        <v>42926</v>
      </c>
      <c r="MEH195" s="1128">
        <v>42926</v>
      </c>
      <c r="MEI195" s="1128">
        <v>42926</v>
      </c>
      <c r="MEJ195" s="1128">
        <v>42926</v>
      </c>
      <c r="MEK195" s="1128">
        <v>42926</v>
      </c>
      <c r="MEL195" s="1128">
        <v>42926</v>
      </c>
      <c r="MEM195" s="1128">
        <v>42926</v>
      </c>
      <c r="MEN195" s="1128">
        <v>42926</v>
      </c>
      <c r="MEO195" s="1128">
        <v>42926</v>
      </c>
      <c r="MEP195" s="1128">
        <v>42926</v>
      </c>
      <c r="MEQ195" s="1128">
        <v>42926</v>
      </c>
      <c r="MER195" s="1128">
        <v>42926</v>
      </c>
      <c r="MES195" s="1128">
        <v>42926</v>
      </c>
      <c r="MET195" s="1128">
        <v>42926</v>
      </c>
      <c r="MEU195" s="1128">
        <v>42926</v>
      </c>
      <c r="MEV195" s="1128">
        <v>42926</v>
      </c>
      <c r="MEW195" s="1128">
        <v>42926</v>
      </c>
      <c r="MEX195" s="1128">
        <v>42926</v>
      </c>
      <c r="MEY195" s="1128">
        <v>42926</v>
      </c>
      <c r="MEZ195" s="1128">
        <v>42926</v>
      </c>
      <c r="MFA195" s="1128">
        <v>42926</v>
      </c>
      <c r="MFB195" s="1128">
        <v>42926</v>
      </c>
      <c r="MFC195" s="1128">
        <v>42926</v>
      </c>
      <c r="MFD195" s="1128">
        <v>42926</v>
      </c>
      <c r="MFE195" s="1128">
        <v>42926</v>
      </c>
      <c r="MFF195" s="1128">
        <v>42926</v>
      </c>
      <c r="MFG195" s="1128">
        <v>42926</v>
      </c>
      <c r="MFH195" s="1128">
        <v>42926</v>
      </c>
      <c r="MFI195" s="1128">
        <v>42926</v>
      </c>
      <c r="MFJ195" s="1128">
        <v>42926</v>
      </c>
      <c r="MFK195" s="1128">
        <v>42926</v>
      </c>
      <c r="MFL195" s="1128">
        <v>42926</v>
      </c>
      <c r="MFM195" s="1128">
        <v>42926</v>
      </c>
      <c r="MFN195" s="1128">
        <v>42926</v>
      </c>
      <c r="MFO195" s="1128">
        <v>42926</v>
      </c>
      <c r="MFP195" s="1128">
        <v>42926</v>
      </c>
      <c r="MFQ195" s="1128">
        <v>42926</v>
      </c>
      <c r="MFR195" s="1128">
        <v>42926</v>
      </c>
      <c r="MFS195" s="1128">
        <v>42926</v>
      </c>
      <c r="MFT195" s="1128">
        <v>42926</v>
      </c>
      <c r="MFU195" s="1128">
        <v>42926</v>
      </c>
      <c r="MFV195" s="1128">
        <v>42926</v>
      </c>
      <c r="MFW195" s="1128">
        <v>42926</v>
      </c>
      <c r="MFX195" s="1128">
        <v>42926</v>
      </c>
      <c r="MFY195" s="1128">
        <v>42926</v>
      </c>
      <c r="MFZ195" s="1128">
        <v>42926</v>
      </c>
      <c r="MGA195" s="1128">
        <v>42926</v>
      </c>
      <c r="MGB195" s="1128">
        <v>42926</v>
      </c>
      <c r="MGC195" s="1128">
        <v>42926</v>
      </c>
      <c r="MGD195" s="1128">
        <v>42926</v>
      </c>
      <c r="MGE195" s="1128">
        <v>42926</v>
      </c>
      <c r="MGF195" s="1128">
        <v>42926</v>
      </c>
      <c r="MGG195" s="1128">
        <v>42926</v>
      </c>
      <c r="MGH195" s="1128">
        <v>42926</v>
      </c>
      <c r="MGI195" s="1128">
        <v>42926</v>
      </c>
      <c r="MGJ195" s="1128">
        <v>42926</v>
      </c>
      <c r="MGK195" s="1128">
        <v>42926</v>
      </c>
      <c r="MGL195" s="1128">
        <v>42926</v>
      </c>
      <c r="MGM195" s="1128">
        <v>42926</v>
      </c>
      <c r="MGN195" s="1128">
        <v>42926</v>
      </c>
      <c r="MGO195" s="1128">
        <v>42926</v>
      </c>
      <c r="MGP195" s="1128">
        <v>42926</v>
      </c>
      <c r="MGQ195" s="1128">
        <v>42926</v>
      </c>
      <c r="MGR195" s="1128">
        <v>42926</v>
      </c>
      <c r="MGS195" s="1128">
        <v>42926</v>
      </c>
      <c r="MGT195" s="1128">
        <v>42926</v>
      </c>
      <c r="MGU195" s="1128">
        <v>42926</v>
      </c>
      <c r="MGV195" s="1128">
        <v>42926</v>
      </c>
      <c r="MGW195" s="1128">
        <v>42926</v>
      </c>
      <c r="MGX195" s="1128">
        <v>42926</v>
      </c>
      <c r="MGY195" s="1128">
        <v>42926</v>
      </c>
      <c r="MGZ195" s="1128">
        <v>42926</v>
      </c>
      <c r="MHA195" s="1128">
        <v>42926</v>
      </c>
      <c r="MHB195" s="1128">
        <v>42926</v>
      </c>
      <c r="MHC195" s="1128">
        <v>42926</v>
      </c>
      <c r="MHD195" s="1128">
        <v>42926</v>
      </c>
      <c r="MHE195" s="1128">
        <v>42926</v>
      </c>
      <c r="MHF195" s="1128">
        <v>42926</v>
      </c>
      <c r="MHG195" s="1128">
        <v>42926</v>
      </c>
      <c r="MHH195" s="1128">
        <v>42926</v>
      </c>
      <c r="MHI195" s="1128">
        <v>42926</v>
      </c>
      <c r="MHJ195" s="1128">
        <v>42926</v>
      </c>
      <c r="MHK195" s="1128">
        <v>42926</v>
      </c>
      <c r="MHL195" s="1128">
        <v>42926</v>
      </c>
      <c r="MHM195" s="1128">
        <v>42926</v>
      </c>
      <c r="MHN195" s="1128">
        <v>42926</v>
      </c>
      <c r="MHO195" s="1128">
        <v>42926</v>
      </c>
      <c r="MHP195" s="1128">
        <v>42926</v>
      </c>
      <c r="MHQ195" s="1128">
        <v>42926</v>
      </c>
      <c r="MHR195" s="1128">
        <v>42926</v>
      </c>
      <c r="MHS195" s="1128">
        <v>42926</v>
      </c>
      <c r="MHT195" s="1128">
        <v>42926</v>
      </c>
      <c r="MHU195" s="1128">
        <v>42926</v>
      </c>
      <c r="MHV195" s="1128">
        <v>42926</v>
      </c>
      <c r="MHW195" s="1128">
        <v>42926</v>
      </c>
      <c r="MHX195" s="1128">
        <v>42926</v>
      </c>
      <c r="MHY195" s="1128">
        <v>42926</v>
      </c>
      <c r="MHZ195" s="1128">
        <v>42926</v>
      </c>
      <c r="MIA195" s="1128">
        <v>42926</v>
      </c>
      <c r="MIB195" s="1128">
        <v>42926</v>
      </c>
      <c r="MIC195" s="1128">
        <v>42926</v>
      </c>
      <c r="MID195" s="1128">
        <v>42926</v>
      </c>
      <c r="MIE195" s="1128">
        <v>42926</v>
      </c>
      <c r="MIF195" s="1128">
        <v>42926</v>
      </c>
      <c r="MIG195" s="1128">
        <v>42926</v>
      </c>
      <c r="MIH195" s="1128">
        <v>42926</v>
      </c>
      <c r="MII195" s="1128">
        <v>42926</v>
      </c>
      <c r="MIJ195" s="1128">
        <v>42926</v>
      </c>
      <c r="MIK195" s="1128">
        <v>42926</v>
      </c>
      <c r="MIL195" s="1128">
        <v>42926</v>
      </c>
      <c r="MIM195" s="1128">
        <v>42926</v>
      </c>
      <c r="MIN195" s="1128">
        <v>42926</v>
      </c>
      <c r="MIO195" s="1128">
        <v>42926</v>
      </c>
      <c r="MIP195" s="1128">
        <v>42926</v>
      </c>
      <c r="MIQ195" s="1128">
        <v>42926</v>
      </c>
      <c r="MIR195" s="1128">
        <v>42926</v>
      </c>
      <c r="MIS195" s="1128">
        <v>42926</v>
      </c>
      <c r="MIT195" s="1128">
        <v>42926</v>
      </c>
      <c r="MIU195" s="1128">
        <v>42926</v>
      </c>
      <c r="MIV195" s="1128">
        <v>42926</v>
      </c>
      <c r="MIW195" s="1128">
        <v>42926</v>
      </c>
      <c r="MIX195" s="1128">
        <v>42926</v>
      </c>
      <c r="MIY195" s="1128">
        <v>42926</v>
      </c>
      <c r="MIZ195" s="1128">
        <v>42926</v>
      </c>
      <c r="MJA195" s="1128">
        <v>42926</v>
      </c>
      <c r="MJB195" s="1128">
        <v>42926</v>
      </c>
      <c r="MJC195" s="1128">
        <v>42926</v>
      </c>
      <c r="MJD195" s="1128">
        <v>42926</v>
      </c>
      <c r="MJE195" s="1128">
        <v>42926</v>
      </c>
      <c r="MJF195" s="1128">
        <v>42926</v>
      </c>
      <c r="MJG195" s="1128">
        <v>42926</v>
      </c>
      <c r="MJH195" s="1128">
        <v>42926</v>
      </c>
      <c r="MJI195" s="1128">
        <v>42926</v>
      </c>
      <c r="MJJ195" s="1128">
        <v>42926</v>
      </c>
      <c r="MJK195" s="1128">
        <v>42926</v>
      </c>
      <c r="MJL195" s="1128">
        <v>42926</v>
      </c>
      <c r="MJM195" s="1128">
        <v>42926</v>
      </c>
      <c r="MJN195" s="1128">
        <v>42926</v>
      </c>
      <c r="MJO195" s="1128">
        <v>42926</v>
      </c>
      <c r="MJP195" s="1128">
        <v>42926</v>
      </c>
      <c r="MJQ195" s="1128">
        <v>42926</v>
      </c>
      <c r="MJR195" s="1128">
        <v>42926</v>
      </c>
      <c r="MJS195" s="1128">
        <v>42926</v>
      </c>
      <c r="MJT195" s="1128">
        <v>42926</v>
      </c>
      <c r="MJU195" s="1128">
        <v>42926</v>
      </c>
      <c r="MJV195" s="1128">
        <v>42926</v>
      </c>
      <c r="MJW195" s="1128">
        <v>42926</v>
      </c>
      <c r="MJX195" s="1128">
        <v>42926</v>
      </c>
      <c r="MJY195" s="1128">
        <v>42926</v>
      </c>
      <c r="MJZ195" s="1128">
        <v>42926</v>
      </c>
      <c r="MKA195" s="1128">
        <v>42926</v>
      </c>
      <c r="MKB195" s="1128">
        <v>42926</v>
      </c>
      <c r="MKC195" s="1128">
        <v>42926</v>
      </c>
      <c r="MKD195" s="1128">
        <v>42926</v>
      </c>
      <c r="MKE195" s="1128">
        <v>42926</v>
      </c>
      <c r="MKF195" s="1128">
        <v>42926</v>
      </c>
      <c r="MKG195" s="1128">
        <v>42926</v>
      </c>
      <c r="MKH195" s="1128">
        <v>42926</v>
      </c>
      <c r="MKI195" s="1128">
        <v>42926</v>
      </c>
      <c r="MKJ195" s="1128">
        <v>42926</v>
      </c>
      <c r="MKK195" s="1128">
        <v>42926</v>
      </c>
      <c r="MKL195" s="1128">
        <v>42926</v>
      </c>
      <c r="MKM195" s="1128">
        <v>42926</v>
      </c>
      <c r="MKN195" s="1128">
        <v>42926</v>
      </c>
      <c r="MKO195" s="1128">
        <v>42926</v>
      </c>
      <c r="MKP195" s="1128">
        <v>42926</v>
      </c>
      <c r="MKQ195" s="1128">
        <v>42926</v>
      </c>
      <c r="MKR195" s="1128">
        <v>42926</v>
      </c>
      <c r="MKS195" s="1128">
        <v>42926</v>
      </c>
      <c r="MKT195" s="1128">
        <v>42926</v>
      </c>
      <c r="MKU195" s="1128">
        <v>42926</v>
      </c>
      <c r="MKV195" s="1128">
        <v>42926</v>
      </c>
      <c r="MKW195" s="1128">
        <v>42926</v>
      </c>
      <c r="MKX195" s="1128">
        <v>42926</v>
      </c>
      <c r="MKY195" s="1128">
        <v>42926</v>
      </c>
      <c r="MKZ195" s="1128">
        <v>42926</v>
      </c>
      <c r="MLA195" s="1128">
        <v>42926</v>
      </c>
      <c r="MLB195" s="1128">
        <v>42926</v>
      </c>
      <c r="MLC195" s="1128">
        <v>42926</v>
      </c>
      <c r="MLD195" s="1128">
        <v>42926</v>
      </c>
      <c r="MLE195" s="1128">
        <v>42926</v>
      </c>
      <c r="MLF195" s="1128">
        <v>42926</v>
      </c>
      <c r="MLG195" s="1128">
        <v>42926</v>
      </c>
      <c r="MLH195" s="1128">
        <v>42926</v>
      </c>
      <c r="MLI195" s="1128">
        <v>42926</v>
      </c>
      <c r="MLJ195" s="1128">
        <v>42926</v>
      </c>
      <c r="MLK195" s="1128">
        <v>42926</v>
      </c>
      <c r="MLL195" s="1128">
        <v>42926</v>
      </c>
      <c r="MLM195" s="1128">
        <v>42926</v>
      </c>
      <c r="MLN195" s="1128">
        <v>42926</v>
      </c>
      <c r="MLO195" s="1128">
        <v>42926</v>
      </c>
      <c r="MLP195" s="1128">
        <v>42926</v>
      </c>
      <c r="MLQ195" s="1128">
        <v>42926</v>
      </c>
      <c r="MLR195" s="1128">
        <v>42926</v>
      </c>
      <c r="MLS195" s="1128">
        <v>42926</v>
      </c>
      <c r="MLT195" s="1128">
        <v>42926</v>
      </c>
      <c r="MLU195" s="1128">
        <v>42926</v>
      </c>
      <c r="MLV195" s="1128">
        <v>42926</v>
      </c>
      <c r="MLW195" s="1128">
        <v>42926</v>
      </c>
      <c r="MLX195" s="1128">
        <v>42926</v>
      </c>
      <c r="MLY195" s="1128">
        <v>42926</v>
      </c>
      <c r="MLZ195" s="1128">
        <v>42926</v>
      </c>
      <c r="MMA195" s="1128">
        <v>42926</v>
      </c>
      <c r="MMB195" s="1128">
        <v>42926</v>
      </c>
      <c r="MMC195" s="1128">
        <v>42926</v>
      </c>
      <c r="MMD195" s="1128">
        <v>42926</v>
      </c>
      <c r="MME195" s="1128">
        <v>42926</v>
      </c>
      <c r="MMF195" s="1128">
        <v>42926</v>
      </c>
      <c r="MMG195" s="1128">
        <v>42926</v>
      </c>
      <c r="MMH195" s="1128">
        <v>42926</v>
      </c>
      <c r="MMI195" s="1128">
        <v>42926</v>
      </c>
      <c r="MMJ195" s="1128">
        <v>42926</v>
      </c>
      <c r="MMK195" s="1128">
        <v>42926</v>
      </c>
      <c r="MML195" s="1128">
        <v>42926</v>
      </c>
      <c r="MMM195" s="1128">
        <v>42926</v>
      </c>
      <c r="MMN195" s="1128">
        <v>42926</v>
      </c>
      <c r="MMO195" s="1128">
        <v>42926</v>
      </c>
      <c r="MMP195" s="1128">
        <v>42926</v>
      </c>
      <c r="MMQ195" s="1128">
        <v>42926</v>
      </c>
      <c r="MMR195" s="1128">
        <v>42926</v>
      </c>
      <c r="MMS195" s="1128">
        <v>42926</v>
      </c>
      <c r="MMT195" s="1128">
        <v>42926</v>
      </c>
      <c r="MMU195" s="1128">
        <v>42926</v>
      </c>
      <c r="MMV195" s="1128">
        <v>42926</v>
      </c>
      <c r="MMW195" s="1128">
        <v>42926</v>
      </c>
      <c r="MMX195" s="1128">
        <v>42926</v>
      </c>
      <c r="MMY195" s="1128">
        <v>42926</v>
      </c>
      <c r="MMZ195" s="1128">
        <v>42926</v>
      </c>
      <c r="MNA195" s="1128">
        <v>42926</v>
      </c>
      <c r="MNB195" s="1128">
        <v>42926</v>
      </c>
      <c r="MNC195" s="1128">
        <v>42926</v>
      </c>
      <c r="MND195" s="1128">
        <v>42926</v>
      </c>
      <c r="MNE195" s="1128">
        <v>42926</v>
      </c>
      <c r="MNF195" s="1128">
        <v>42926</v>
      </c>
      <c r="MNG195" s="1128">
        <v>42926</v>
      </c>
      <c r="MNH195" s="1128">
        <v>42926</v>
      </c>
      <c r="MNI195" s="1128">
        <v>42926</v>
      </c>
      <c r="MNJ195" s="1128">
        <v>42926</v>
      </c>
      <c r="MNK195" s="1128">
        <v>42926</v>
      </c>
      <c r="MNL195" s="1128">
        <v>42926</v>
      </c>
      <c r="MNM195" s="1128">
        <v>42926</v>
      </c>
      <c r="MNN195" s="1128">
        <v>42926</v>
      </c>
      <c r="MNO195" s="1128">
        <v>42926</v>
      </c>
      <c r="MNP195" s="1128">
        <v>42926</v>
      </c>
      <c r="MNQ195" s="1128">
        <v>42926</v>
      </c>
      <c r="MNR195" s="1128">
        <v>42926</v>
      </c>
      <c r="MNS195" s="1128">
        <v>42926</v>
      </c>
      <c r="MNT195" s="1128">
        <v>42926</v>
      </c>
      <c r="MNU195" s="1128">
        <v>42926</v>
      </c>
      <c r="MNV195" s="1128">
        <v>42926</v>
      </c>
      <c r="MNW195" s="1128">
        <v>42926</v>
      </c>
      <c r="MNX195" s="1128">
        <v>42926</v>
      </c>
      <c r="MNY195" s="1128">
        <v>42926</v>
      </c>
      <c r="MNZ195" s="1128">
        <v>42926</v>
      </c>
      <c r="MOA195" s="1128">
        <v>42926</v>
      </c>
      <c r="MOB195" s="1128">
        <v>42926</v>
      </c>
      <c r="MOC195" s="1128">
        <v>42926</v>
      </c>
      <c r="MOD195" s="1128">
        <v>42926</v>
      </c>
      <c r="MOE195" s="1128">
        <v>42926</v>
      </c>
      <c r="MOF195" s="1128">
        <v>42926</v>
      </c>
      <c r="MOG195" s="1128">
        <v>42926</v>
      </c>
      <c r="MOH195" s="1128">
        <v>42926</v>
      </c>
      <c r="MOI195" s="1128">
        <v>42926</v>
      </c>
      <c r="MOJ195" s="1128">
        <v>42926</v>
      </c>
      <c r="MOK195" s="1128">
        <v>42926</v>
      </c>
      <c r="MOL195" s="1128">
        <v>42926</v>
      </c>
      <c r="MOM195" s="1128">
        <v>42926</v>
      </c>
      <c r="MON195" s="1128">
        <v>42926</v>
      </c>
      <c r="MOO195" s="1128">
        <v>42926</v>
      </c>
      <c r="MOP195" s="1128">
        <v>42926</v>
      </c>
      <c r="MOQ195" s="1128">
        <v>42926</v>
      </c>
      <c r="MOR195" s="1128">
        <v>42926</v>
      </c>
      <c r="MOS195" s="1128">
        <v>42926</v>
      </c>
      <c r="MOT195" s="1128">
        <v>42926</v>
      </c>
      <c r="MOU195" s="1128">
        <v>42926</v>
      </c>
      <c r="MOV195" s="1128">
        <v>42926</v>
      </c>
      <c r="MOW195" s="1128">
        <v>42926</v>
      </c>
      <c r="MOX195" s="1128">
        <v>42926</v>
      </c>
      <c r="MOY195" s="1128">
        <v>42926</v>
      </c>
      <c r="MOZ195" s="1128">
        <v>42926</v>
      </c>
      <c r="MPA195" s="1128">
        <v>42926</v>
      </c>
      <c r="MPB195" s="1128">
        <v>42926</v>
      </c>
      <c r="MPC195" s="1128">
        <v>42926</v>
      </c>
      <c r="MPD195" s="1128">
        <v>42926</v>
      </c>
      <c r="MPE195" s="1128">
        <v>42926</v>
      </c>
      <c r="MPF195" s="1128">
        <v>42926</v>
      </c>
      <c r="MPG195" s="1128">
        <v>42926</v>
      </c>
      <c r="MPH195" s="1128">
        <v>42926</v>
      </c>
      <c r="MPI195" s="1128">
        <v>42926</v>
      </c>
      <c r="MPJ195" s="1128">
        <v>42926</v>
      </c>
      <c r="MPK195" s="1128">
        <v>42926</v>
      </c>
      <c r="MPL195" s="1128">
        <v>42926</v>
      </c>
      <c r="MPM195" s="1128">
        <v>42926</v>
      </c>
      <c r="MPN195" s="1128">
        <v>42926</v>
      </c>
      <c r="MPO195" s="1128">
        <v>42926</v>
      </c>
      <c r="MPP195" s="1128">
        <v>42926</v>
      </c>
      <c r="MPQ195" s="1128">
        <v>42926</v>
      </c>
      <c r="MPR195" s="1128">
        <v>42926</v>
      </c>
      <c r="MPS195" s="1128">
        <v>42926</v>
      </c>
      <c r="MPT195" s="1128">
        <v>42926</v>
      </c>
      <c r="MPU195" s="1128">
        <v>42926</v>
      </c>
      <c r="MPV195" s="1128">
        <v>42926</v>
      </c>
      <c r="MPW195" s="1128">
        <v>42926</v>
      </c>
      <c r="MPX195" s="1128">
        <v>42926</v>
      </c>
      <c r="MPY195" s="1128">
        <v>42926</v>
      </c>
      <c r="MPZ195" s="1128">
        <v>42926</v>
      </c>
      <c r="MQA195" s="1128">
        <v>42926</v>
      </c>
      <c r="MQB195" s="1128">
        <v>42926</v>
      </c>
      <c r="MQC195" s="1128">
        <v>42926</v>
      </c>
      <c r="MQD195" s="1128">
        <v>42926</v>
      </c>
      <c r="MQE195" s="1128">
        <v>42926</v>
      </c>
      <c r="MQF195" s="1128">
        <v>42926</v>
      </c>
      <c r="MQG195" s="1128">
        <v>42926</v>
      </c>
      <c r="MQH195" s="1128">
        <v>42926</v>
      </c>
      <c r="MQI195" s="1128">
        <v>42926</v>
      </c>
      <c r="MQJ195" s="1128">
        <v>42926</v>
      </c>
      <c r="MQK195" s="1128">
        <v>42926</v>
      </c>
      <c r="MQL195" s="1128">
        <v>42926</v>
      </c>
      <c r="MQM195" s="1128">
        <v>42926</v>
      </c>
      <c r="MQN195" s="1128">
        <v>42926</v>
      </c>
      <c r="MQO195" s="1128">
        <v>42926</v>
      </c>
      <c r="MQP195" s="1128">
        <v>42926</v>
      </c>
      <c r="MQQ195" s="1128">
        <v>42926</v>
      </c>
      <c r="MQR195" s="1128">
        <v>42926</v>
      </c>
      <c r="MQS195" s="1128">
        <v>42926</v>
      </c>
      <c r="MQT195" s="1128">
        <v>42926</v>
      </c>
      <c r="MQU195" s="1128">
        <v>42926</v>
      </c>
      <c r="MQV195" s="1128">
        <v>42926</v>
      </c>
      <c r="MQW195" s="1128">
        <v>42926</v>
      </c>
      <c r="MQX195" s="1128">
        <v>42926</v>
      </c>
      <c r="MQY195" s="1128">
        <v>42926</v>
      </c>
      <c r="MQZ195" s="1128">
        <v>42926</v>
      </c>
      <c r="MRA195" s="1128">
        <v>42926</v>
      </c>
      <c r="MRB195" s="1128">
        <v>42926</v>
      </c>
      <c r="MRC195" s="1128">
        <v>42926</v>
      </c>
      <c r="MRD195" s="1128">
        <v>42926</v>
      </c>
      <c r="MRE195" s="1128">
        <v>42926</v>
      </c>
      <c r="MRF195" s="1128">
        <v>42926</v>
      </c>
      <c r="MRG195" s="1128">
        <v>42926</v>
      </c>
      <c r="MRH195" s="1128">
        <v>42926</v>
      </c>
      <c r="MRI195" s="1128">
        <v>42926</v>
      </c>
      <c r="MRJ195" s="1128">
        <v>42926</v>
      </c>
      <c r="MRK195" s="1128">
        <v>42926</v>
      </c>
      <c r="MRL195" s="1128">
        <v>42926</v>
      </c>
      <c r="MRM195" s="1128">
        <v>42926</v>
      </c>
      <c r="MRN195" s="1128">
        <v>42926</v>
      </c>
      <c r="MRO195" s="1128">
        <v>42926</v>
      </c>
      <c r="MRP195" s="1128">
        <v>42926</v>
      </c>
      <c r="MRQ195" s="1128">
        <v>42926</v>
      </c>
      <c r="MRR195" s="1128">
        <v>42926</v>
      </c>
      <c r="MRS195" s="1128">
        <v>42926</v>
      </c>
      <c r="MRT195" s="1128">
        <v>42926</v>
      </c>
      <c r="MRU195" s="1128">
        <v>42926</v>
      </c>
      <c r="MRV195" s="1128">
        <v>42926</v>
      </c>
      <c r="MRW195" s="1128">
        <v>42926</v>
      </c>
      <c r="MRX195" s="1128">
        <v>42926</v>
      </c>
      <c r="MRY195" s="1128">
        <v>42926</v>
      </c>
      <c r="MRZ195" s="1128">
        <v>42926</v>
      </c>
      <c r="MSA195" s="1128">
        <v>42926</v>
      </c>
      <c r="MSB195" s="1128">
        <v>42926</v>
      </c>
      <c r="MSC195" s="1128">
        <v>42926</v>
      </c>
      <c r="MSD195" s="1128">
        <v>42926</v>
      </c>
      <c r="MSE195" s="1128">
        <v>42926</v>
      </c>
      <c r="MSF195" s="1128">
        <v>42926</v>
      </c>
      <c r="MSG195" s="1128">
        <v>42926</v>
      </c>
      <c r="MSH195" s="1128">
        <v>42926</v>
      </c>
      <c r="MSI195" s="1128">
        <v>42926</v>
      </c>
      <c r="MSJ195" s="1128">
        <v>42926</v>
      </c>
      <c r="MSK195" s="1128">
        <v>42926</v>
      </c>
      <c r="MSL195" s="1128">
        <v>42926</v>
      </c>
      <c r="MSM195" s="1128">
        <v>42926</v>
      </c>
      <c r="MSN195" s="1128">
        <v>42926</v>
      </c>
      <c r="MSO195" s="1128">
        <v>42926</v>
      </c>
      <c r="MSP195" s="1128">
        <v>42926</v>
      </c>
      <c r="MSQ195" s="1128">
        <v>42926</v>
      </c>
      <c r="MSR195" s="1128">
        <v>42926</v>
      </c>
      <c r="MSS195" s="1128">
        <v>42926</v>
      </c>
      <c r="MST195" s="1128">
        <v>42926</v>
      </c>
      <c r="MSU195" s="1128">
        <v>42926</v>
      </c>
      <c r="MSV195" s="1128">
        <v>42926</v>
      </c>
      <c r="MSW195" s="1128">
        <v>42926</v>
      </c>
      <c r="MSX195" s="1128">
        <v>42926</v>
      </c>
      <c r="MSY195" s="1128">
        <v>42926</v>
      </c>
      <c r="MSZ195" s="1128">
        <v>42926</v>
      </c>
      <c r="MTA195" s="1128">
        <v>42926</v>
      </c>
      <c r="MTB195" s="1128">
        <v>42926</v>
      </c>
      <c r="MTC195" s="1128">
        <v>42926</v>
      </c>
      <c r="MTD195" s="1128">
        <v>42926</v>
      </c>
      <c r="MTE195" s="1128">
        <v>42926</v>
      </c>
      <c r="MTF195" s="1128">
        <v>42926</v>
      </c>
      <c r="MTG195" s="1128">
        <v>42926</v>
      </c>
      <c r="MTH195" s="1128">
        <v>42926</v>
      </c>
      <c r="MTI195" s="1128">
        <v>42926</v>
      </c>
      <c r="MTJ195" s="1128">
        <v>42926</v>
      </c>
      <c r="MTK195" s="1128">
        <v>42926</v>
      </c>
      <c r="MTL195" s="1128">
        <v>42926</v>
      </c>
      <c r="MTM195" s="1128">
        <v>42926</v>
      </c>
      <c r="MTN195" s="1128">
        <v>42926</v>
      </c>
      <c r="MTO195" s="1128">
        <v>42926</v>
      </c>
      <c r="MTP195" s="1128">
        <v>42926</v>
      </c>
      <c r="MTQ195" s="1128">
        <v>42926</v>
      </c>
      <c r="MTR195" s="1128">
        <v>42926</v>
      </c>
      <c r="MTS195" s="1128">
        <v>42926</v>
      </c>
      <c r="MTT195" s="1128">
        <v>42926</v>
      </c>
      <c r="MTU195" s="1128">
        <v>42926</v>
      </c>
      <c r="MTV195" s="1128">
        <v>42926</v>
      </c>
      <c r="MTW195" s="1128">
        <v>42926</v>
      </c>
      <c r="MTX195" s="1128">
        <v>42926</v>
      </c>
      <c r="MTY195" s="1128">
        <v>42926</v>
      </c>
      <c r="MTZ195" s="1128">
        <v>42926</v>
      </c>
      <c r="MUA195" s="1128">
        <v>42926</v>
      </c>
      <c r="MUB195" s="1128">
        <v>42926</v>
      </c>
      <c r="MUC195" s="1128">
        <v>42926</v>
      </c>
      <c r="MUD195" s="1128">
        <v>42926</v>
      </c>
      <c r="MUE195" s="1128">
        <v>42926</v>
      </c>
      <c r="MUF195" s="1128">
        <v>42926</v>
      </c>
      <c r="MUG195" s="1128">
        <v>42926</v>
      </c>
      <c r="MUH195" s="1128">
        <v>42926</v>
      </c>
      <c r="MUI195" s="1128">
        <v>42926</v>
      </c>
      <c r="MUJ195" s="1128">
        <v>42926</v>
      </c>
      <c r="MUK195" s="1128">
        <v>42926</v>
      </c>
      <c r="MUL195" s="1128">
        <v>42926</v>
      </c>
      <c r="MUM195" s="1128">
        <v>42926</v>
      </c>
      <c r="MUN195" s="1128">
        <v>42926</v>
      </c>
      <c r="MUO195" s="1128">
        <v>42926</v>
      </c>
      <c r="MUP195" s="1128">
        <v>42926</v>
      </c>
      <c r="MUQ195" s="1128">
        <v>42926</v>
      </c>
      <c r="MUR195" s="1128">
        <v>42926</v>
      </c>
      <c r="MUS195" s="1128">
        <v>42926</v>
      </c>
      <c r="MUT195" s="1128">
        <v>42926</v>
      </c>
      <c r="MUU195" s="1128">
        <v>42926</v>
      </c>
      <c r="MUV195" s="1128">
        <v>42926</v>
      </c>
      <c r="MUW195" s="1128">
        <v>42926</v>
      </c>
      <c r="MUX195" s="1128">
        <v>42926</v>
      </c>
      <c r="MUY195" s="1128">
        <v>42926</v>
      </c>
      <c r="MUZ195" s="1128">
        <v>42926</v>
      </c>
      <c r="MVA195" s="1128">
        <v>42926</v>
      </c>
      <c r="MVB195" s="1128">
        <v>42926</v>
      </c>
      <c r="MVC195" s="1128">
        <v>42926</v>
      </c>
      <c r="MVD195" s="1128">
        <v>42926</v>
      </c>
      <c r="MVE195" s="1128">
        <v>42926</v>
      </c>
      <c r="MVF195" s="1128">
        <v>42926</v>
      </c>
      <c r="MVG195" s="1128">
        <v>42926</v>
      </c>
      <c r="MVH195" s="1128">
        <v>42926</v>
      </c>
      <c r="MVI195" s="1128">
        <v>42926</v>
      </c>
      <c r="MVJ195" s="1128">
        <v>42926</v>
      </c>
      <c r="MVK195" s="1128">
        <v>42926</v>
      </c>
      <c r="MVL195" s="1128">
        <v>42926</v>
      </c>
      <c r="MVM195" s="1128">
        <v>42926</v>
      </c>
      <c r="MVN195" s="1128">
        <v>42926</v>
      </c>
      <c r="MVO195" s="1128">
        <v>42926</v>
      </c>
      <c r="MVP195" s="1128">
        <v>42926</v>
      </c>
      <c r="MVQ195" s="1128">
        <v>42926</v>
      </c>
      <c r="MVR195" s="1128">
        <v>42926</v>
      </c>
      <c r="MVS195" s="1128">
        <v>42926</v>
      </c>
      <c r="MVT195" s="1128">
        <v>42926</v>
      </c>
      <c r="MVU195" s="1128">
        <v>42926</v>
      </c>
      <c r="MVV195" s="1128">
        <v>42926</v>
      </c>
      <c r="MVW195" s="1128">
        <v>42926</v>
      </c>
      <c r="MVX195" s="1128">
        <v>42926</v>
      </c>
      <c r="MVY195" s="1128">
        <v>42926</v>
      </c>
      <c r="MVZ195" s="1128">
        <v>42926</v>
      </c>
      <c r="MWA195" s="1128">
        <v>42926</v>
      </c>
      <c r="MWB195" s="1128">
        <v>42926</v>
      </c>
      <c r="MWC195" s="1128">
        <v>42926</v>
      </c>
      <c r="MWD195" s="1128">
        <v>42926</v>
      </c>
      <c r="MWE195" s="1128">
        <v>42926</v>
      </c>
      <c r="MWF195" s="1128">
        <v>42926</v>
      </c>
      <c r="MWG195" s="1128">
        <v>42926</v>
      </c>
      <c r="MWH195" s="1128">
        <v>42926</v>
      </c>
      <c r="MWI195" s="1128">
        <v>42926</v>
      </c>
      <c r="MWJ195" s="1128">
        <v>42926</v>
      </c>
      <c r="MWK195" s="1128">
        <v>42926</v>
      </c>
      <c r="MWL195" s="1128">
        <v>42926</v>
      </c>
      <c r="MWM195" s="1128">
        <v>42926</v>
      </c>
      <c r="MWN195" s="1128">
        <v>42926</v>
      </c>
      <c r="MWO195" s="1128">
        <v>42926</v>
      </c>
      <c r="MWP195" s="1128">
        <v>42926</v>
      </c>
      <c r="MWQ195" s="1128">
        <v>42926</v>
      </c>
      <c r="MWR195" s="1128">
        <v>42926</v>
      </c>
      <c r="MWS195" s="1128">
        <v>42926</v>
      </c>
      <c r="MWT195" s="1128">
        <v>42926</v>
      </c>
      <c r="MWU195" s="1128">
        <v>42926</v>
      </c>
      <c r="MWV195" s="1128">
        <v>42926</v>
      </c>
      <c r="MWW195" s="1128">
        <v>42926</v>
      </c>
      <c r="MWX195" s="1128">
        <v>42926</v>
      </c>
      <c r="MWY195" s="1128">
        <v>42926</v>
      </c>
      <c r="MWZ195" s="1128">
        <v>42926</v>
      </c>
      <c r="MXA195" s="1128">
        <v>42926</v>
      </c>
      <c r="MXB195" s="1128">
        <v>42926</v>
      </c>
      <c r="MXC195" s="1128">
        <v>42926</v>
      </c>
      <c r="MXD195" s="1128">
        <v>42926</v>
      </c>
      <c r="MXE195" s="1128">
        <v>42926</v>
      </c>
      <c r="MXF195" s="1128">
        <v>42926</v>
      </c>
      <c r="MXG195" s="1128">
        <v>42926</v>
      </c>
      <c r="MXH195" s="1128">
        <v>42926</v>
      </c>
      <c r="MXI195" s="1128">
        <v>42926</v>
      </c>
      <c r="MXJ195" s="1128">
        <v>42926</v>
      </c>
      <c r="MXK195" s="1128">
        <v>42926</v>
      </c>
      <c r="MXL195" s="1128">
        <v>42926</v>
      </c>
      <c r="MXM195" s="1128">
        <v>42926</v>
      </c>
      <c r="MXN195" s="1128">
        <v>42926</v>
      </c>
      <c r="MXO195" s="1128">
        <v>42926</v>
      </c>
      <c r="MXP195" s="1128">
        <v>42926</v>
      </c>
      <c r="MXQ195" s="1128">
        <v>42926</v>
      </c>
      <c r="MXR195" s="1128">
        <v>42926</v>
      </c>
      <c r="MXS195" s="1128">
        <v>42926</v>
      </c>
      <c r="MXT195" s="1128">
        <v>42926</v>
      </c>
      <c r="MXU195" s="1128">
        <v>42926</v>
      </c>
      <c r="MXV195" s="1128">
        <v>42926</v>
      </c>
      <c r="MXW195" s="1128">
        <v>42926</v>
      </c>
      <c r="MXX195" s="1128">
        <v>42926</v>
      </c>
      <c r="MXY195" s="1128">
        <v>42926</v>
      </c>
      <c r="MXZ195" s="1128">
        <v>42926</v>
      </c>
      <c r="MYA195" s="1128">
        <v>42926</v>
      </c>
      <c r="MYB195" s="1128">
        <v>42926</v>
      </c>
      <c r="MYC195" s="1128">
        <v>42926</v>
      </c>
      <c r="MYD195" s="1128">
        <v>42926</v>
      </c>
      <c r="MYE195" s="1128">
        <v>42926</v>
      </c>
      <c r="MYF195" s="1128">
        <v>42926</v>
      </c>
      <c r="MYG195" s="1128">
        <v>42926</v>
      </c>
      <c r="MYH195" s="1128">
        <v>42926</v>
      </c>
      <c r="MYI195" s="1128">
        <v>42926</v>
      </c>
      <c r="MYJ195" s="1128">
        <v>42926</v>
      </c>
      <c r="MYK195" s="1128">
        <v>42926</v>
      </c>
      <c r="MYL195" s="1128">
        <v>42926</v>
      </c>
      <c r="MYM195" s="1128">
        <v>42926</v>
      </c>
      <c r="MYN195" s="1128">
        <v>42926</v>
      </c>
      <c r="MYO195" s="1128">
        <v>42926</v>
      </c>
      <c r="MYP195" s="1128">
        <v>42926</v>
      </c>
      <c r="MYQ195" s="1128">
        <v>42926</v>
      </c>
      <c r="MYR195" s="1128">
        <v>42926</v>
      </c>
      <c r="MYS195" s="1128">
        <v>42926</v>
      </c>
      <c r="MYT195" s="1128">
        <v>42926</v>
      </c>
      <c r="MYU195" s="1128">
        <v>42926</v>
      </c>
      <c r="MYV195" s="1128">
        <v>42926</v>
      </c>
      <c r="MYW195" s="1128">
        <v>42926</v>
      </c>
      <c r="MYX195" s="1128">
        <v>42926</v>
      </c>
      <c r="MYY195" s="1128">
        <v>42926</v>
      </c>
      <c r="MYZ195" s="1128">
        <v>42926</v>
      </c>
      <c r="MZA195" s="1128">
        <v>42926</v>
      </c>
      <c r="MZB195" s="1128">
        <v>42926</v>
      </c>
      <c r="MZC195" s="1128">
        <v>42926</v>
      </c>
      <c r="MZD195" s="1128">
        <v>42926</v>
      </c>
      <c r="MZE195" s="1128">
        <v>42926</v>
      </c>
      <c r="MZF195" s="1128">
        <v>42926</v>
      </c>
      <c r="MZG195" s="1128">
        <v>42926</v>
      </c>
      <c r="MZH195" s="1128">
        <v>42926</v>
      </c>
      <c r="MZI195" s="1128">
        <v>42926</v>
      </c>
      <c r="MZJ195" s="1128">
        <v>42926</v>
      </c>
      <c r="MZK195" s="1128">
        <v>42926</v>
      </c>
      <c r="MZL195" s="1128">
        <v>42926</v>
      </c>
      <c r="MZM195" s="1128">
        <v>42926</v>
      </c>
      <c r="MZN195" s="1128">
        <v>42926</v>
      </c>
      <c r="MZO195" s="1128">
        <v>42926</v>
      </c>
      <c r="MZP195" s="1128">
        <v>42926</v>
      </c>
      <c r="MZQ195" s="1128">
        <v>42926</v>
      </c>
      <c r="MZR195" s="1128">
        <v>42926</v>
      </c>
      <c r="MZS195" s="1128">
        <v>42926</v>
      </c>
      <c r="MZT195" s="1128">
        <v>42926</v>
      </c>
      <c r="MZU195" s="1128">
        <v>42926</v>
      </c>
      <c r="MZV195" s="1128">
        <v>42926</v>
      </c>
      <c r="MZW195" s="1128">
        <v>42926</v>
      </c>
      <c r="MZX195" s="1128">
        <v>42926</v>
      </c>
      <c r="MZY195" s="1128">
        <v>42926</v>
      </c>
      <c r="MZZ195" s="1128">
        <v>42926</v>
      </c>
      <c r="NAA195" s="1128">
        <v>42926</v>
      </c>
      <c r="NAB195" s="1128">
        <v>42926</v>
      </c>
      <c r="NAC195" s="1128">
        <v>42926</v>
      </c>
      <c r="NAD195" s="1128">
        <v>42926</v>
      </c>
      <c r="NAE195" s="1128">
        <v>42926</v>
      </c>
      <c r="NAF195" s="1128">
        <v>42926</v>
      </c>
      <c r="NAG195" s="1128">
        <v>42926</v>
      </c>
      <c r="NAH195" s="1128">
        <v>42926</v>
      </c>
      <c r="NAI195" s="1128">
        <v>42926</v>
      </c>
      <c r="NAJ195" s="1128">
        <v>42926</v>
      </c>
      <c r="NAK195" s="1128">
        <v>42926</v>
      </c>
      <c r="NAL195" s="1128">
        <v>42926</v>
      </c>
      <c r="NAM195" s="1128">
        <v>42926</v>
      </c>
      <c r="NAN195" s="1128">
        <v>42926</v>
      </c>
      <c r="NAO195" s="1128">
        <v>42926</v>
      </c>
      <c r="NAP195" s="1128">
        <v>42926</v>
      </c>
      <c r="NAQ195" s="1128">
        <v>42926</v>
      </c>
      <c r="NAR195" s="1128">
        <v>42926</v>
      </c>
      <c r="NAS195" s="1128">
        <v>42926</v>
      </c>
      <c r="NAT195" s="1128">
        <v>42926</v>
      </c>
      <c r="NAU195" s="1128">
        <v>42926</v>
      </c>
      <c r="NAV195" s="1128">
        <v>42926</v>
      </c>
      <c r="NAW195" s="1128">
        <v>42926</v>
      </c>
      <c r="NAX195" s="1128">
        <v>42926</v>
      </c>
      <c r="NAY195" s="1128">
        <v>42926</v>
      </c>
      <c r="NAZ195" s="1128">
        <v>42926</v>
      </c>
      <c r="NBA195" s="1128">
        <v>42926</v>
      </c>
      <c r="NBB195" s="1128">
        <v>42926</v>
      </c>
      <c r="NBC195" s="1128">
        <v>42926</v>
      </c>
      <c r="NBD195" s="1128">
        <v>42926</v>
      </c>
      <c r="NBE195" s="1128">
        <v>42926</v>
      </c>
      <c r="NBF195" s="1128">
        <v>42926</v>
      </c>
      <c r="NBG195" s="1128">
        <v>42926</v>
      </c>
      <c r="NBH195" s="1128">
        <v>42926</v>
      </c>
      <c r="NBI195" s="1128">
        <v>42926</v>
      </c>
      <c r="NBJ195" s="1128">
        <v>42926</v>
      </c>
      <c r="NBK195" s="1128">
        <v>42926</v>
      </c>
      <c r="NBL195" s="1128">
        <v>42926</v>
      </c>
      <c r="NBM195" s="1128">
        <v>42926</v>
      </c>
      <c r="NBN195" s="1128">
        <v>42926</v>
      </c>
      <c r="NBO195" s="1128">
        <v>42926</v>
      </c>
      <c r="NBP195" s="1128">
        <v>42926</v>
      </c>
      <c r="NBQ195" s="1128">
        <v>42926</v>
      </c>
      <c r="NBR195" s="1128">
        <v>42926</v>
      </c>
      <c r="NBS195" s="1128">
        <v>42926</v>
      </c>
      <c r="NBT195" s="1128">
        <v>42926</v>
      </c>
      <c r="NBU195" s="1128">
        <v>42926</v>
      </c>
      <c r="NBV195" s="1128">
        <v>42926</v>
      </c>
      <c r="NBW195" s="1128">
        <v>42926</v>
      </c>
      <c r="NBX195" s="1128">
        <v>42926</v>
      </c>
      <c r="NBY195" s="1128">
        <v>42926</v>
      </c>
      <c r="NBZ195" s="1128">
        <v>42926</v>
      </c>
      <c r="NCA195" s="1128">
        <v>42926</v>
      </c>
      <c r="NCB195" s="1128">
        <v>42926</v>
      </c>
      <c r="NCC195" s="1128">
        <v>42926</v>
      </c>
      <c r="NCD195" s="1128">
        <v>42926</v>
      </c>
      <c r="NCE195" s="1128">
        <v>42926</v>
      </c>
      <c r="NCF195" s="1128">
        <v>42926</v>
      </c>
      <c r="NCG195" s="1128">
        <v>42926</v>
      </c>
      <c r="NCH195" s="1128">
        <v>42926</v>
      </c>
      <c r="NCI195" s="1128">
        <v>42926</v>
      </c>
      <c r="NCJ195" s="1128">
        <v>42926</v>
      </c>
      <c r="NCK195" s="1128">
        <v>42926</v>
      </c>
      <c r="NCL195" s="1128">
        <v>42926</v>
      </c>
      <c r="NCM195" s="1128">
        <v>42926</v>
      </c>
      <c r="NCN195" s="1128">
        <v>42926</v>
      </c>
      <c r="NCO195" s="1128">
        <v>42926</v>
      </c>
      <c r="NCP195" s="1128">
        <v>42926</v>
      </c>
      <c r="NCQ195" s="1128">
        <v>42926</v>
      </c>
      <c r="NCR195" s="1128">
        <v>42926</v>
      </c>
      <c r="NCS195" s="1128">
        <v>42926</v>
      </c>
      <c r="NCT195" s="1128">
        <v>42926</v>
      </c>
      <c r="NCU195" s="1128">
        <v>42926</v>
      </c>
      <c r="NCV195" s="1128">
        <v>42926</v>
      </c>
      <c r="NCW195" s="1128">
        <v>42926</v>
      </c>
      <c r="NCX195" s="1128">
        <v>42926</v>
      </c>
      <c r="NCY195" s="1128">
        <v>42926</v>
      </c>
      <c r="NCZ195" s="1128">
        <v>42926</v>
      </c>
      <c r="NDA195" s="1128">
        <v>42926</v>
      </c>
      <c r="NDB195" s="1128">
        <v>42926</v>
      </c>
      <c r="NDC195" s="1128">
        <v>42926</v>
      </c>
      <c r="NDD195" s="1128">
        <v>42926</v>
      </c>
      <c r="NDE195" s="1128">
        <v>42926</v>
      </c>
      <c r="NDF195" s="1128">
        <v>42926</v>
      </c>
      <c r="NDG195" s="1128">
        <v>42926</v>
      </c>
      <c r="NDH195" s="1128">
        <v>42926</v>
      </c>
      <c r="NDI195" s="1128">
        <v>42926</v>
      </c>
      <c r="NDJ195" s="1128">
        <v>42926</v>
      </c>
      <c r="NDK195" s="1128">
        <v>42926</v>
      </c>
      <c r="NDL195" s="1128">
        <v>42926</v>
      </c>
      <c r="NDM195" s="1128">
        <v>42926</v>
      </c>
      <c r="NDN195" s="1128">
        <v>42926</v>
      </c>
      <c r="NDO195" s="1128">
        <v>42926</v>
      </c>
      <c r="NDP195" s="1128">
        <v>42926</v>
      </c>
      <c r="NDQ195" s="1128">
        <v>42926</v>
      </c>
      <c r="NDR195" s="1128">
        <v>42926</v>
      </c>
      <c r="NDS195" s="1128">
        <v>42926</v>
      </c>
      <c r="NDT195" s="1128">
        <v>42926</v>
      </c>
      <c r="NDU195" s="1128">
        <v>42926</v>
      </c>
      <c r="NDV195" s="1128">
        <v>42926</v>
      </c>
      <c r="NDW195" s="1128">
        <v>42926</v>
      </c>
      <c r="NDX195" s="1128">
        <v>42926</v>
      </c>
      <c r="NDY195" s="1128">
        <v>42926</v>
      </c>
      <c r="NDZ195" s="1128">
        <v>42926</v>
      </c>
      <c r="NEA195" s="1128">
        <v>42926</v>
      </c>
      <c r="NEB195" s="1128">
        <v>42926</v>
      </c>
      <c r="NEC195" s="1128">
        <v>42926</v>
      </c>
      <c r="NED195" s="1128">
        <v>42926</v>
      </c>
      <c r="NEE195" s="1128">
        <v>42926</v>
      </c>
      <c r="NEF195" s="1128">
        <v>42926</v>
      </c>
      <c r="NEG195" s="1128">
        <v>42926</v>
      </c>
      <c r="NEH195" s="1128">
        <v>42926</v>
      </c>
      <c r="NEI195" s="1128">
        <v>42926</v>
      </c>
      <c r="NEJ195" s="1128">
        <v>42926</v>
      </c>
      <c r="NEK195" s="1128">
        <v>42926</v>
      </c>
      <c r="NEL195" s="1128">
        <v>42926</v>
      </c>
      <c r="NEM195" s="1128">
        <v>42926</v>
      </c>
      <c r="NEN195" s="1128">
        <v>42926</v>
      </c>
      <c r="NEO195" s="1128">
        <v>42926</v>
      </c>
      <c r="NEP195" s="1128">
        <v>42926</v>
      </c>
      <c r="NEQ195" s="1128">
        <v>42926</v>
      </c>
      <c r="NER195" s="1128">
        <v>42926</v>
      </c>
      <c r="NES195" s="1128">
        <v>42926</v>
      </c>
      <c r="NET195" s="1128">
        <v>42926</v>
      </c>
      <c r="NEU195" s="1128">
        <v>42926</v>
      </c>
      <c r="NEV195" s="1128">
        <v>42926</v>
      </c>
      <c r="NEW195" s="1128">
        <v>42926</v>
      </c>
      <c r="NEX195" s="1128">
        <v>42926</v>
      </c>
      <c r="NEY195" s="1128">
        <v>42926</v>
      </c>
      <c r="NEZ195" s="1128">
        <v>42926</v>
      </c>
      <c r="NFA195" s="1128">
        <v>42926</v>
      </c>
      <c r="NFB195" s="1128">
        <v>42926</v>
      </c>
      <c r="NFC195" s="1128">
        <v>42926</v>
      </c>
      <c r="NFD195" s="1128">
        <v>42926</v>
      </c>
      <c r="NFE195" s="1128">
        <v>42926</v>
      </c>
      <c r="NFF195" s="1128">
        <v>42926</v>
      </c>
      <c r="NFG195" s="1128">
        <v>42926</v>
      </c>
      <c r="NFH195" s="1128">
        <v>42926</v>
      </c>
      <c r="NFI195" s="1128">
        <v>42926</v>
      </c>
      <c r="NFJ195" s="1128">
        <v>42926</v>
      </c>
      <c r="NFK195" s="1128">
        <v>42926</v>
      </c>
      <c r="NFL195" s="1128">
        <v>42926</v>
      </c>
      <c r="NFM195" s="1128">
        <v>42926</v>
      </c>
      <c r="NFN195" s="1128">
        <v>42926</v>
      </c>
      <c r="NFO195" s="1128">
        <v>42926</v>
      </c>
      <c r="NFP195" s="1128">
        <v>42926</v>
      </c>
      <c r="NFQ195" s="1128">
        <v>42926</v>
      </c>
      <c r="NFR195" s="1128">
        <v>42926</v>
      </c>
      <c r="NFS195" s="1128">
        <v>42926</v>
      </c>
      <c r="NFT195" s="1128">
        <v>42926</v>
      </c>
      <c r="NFU195" s="1128">
        <v>42926</v>
      </c>
      <c r="NFV195" s="1128">
        <v>42926</v>
      </c>
      <c r="NFW195" s="1128">
        <v>42926</v>
      </c>
      <c r="NFX195" s="1128">
        <v>42926</v>
      </c>
      <c r="NFY195" s="1128">
        <v>42926</v>
      </c>
      <c r="NFZ195" s="1128">
        <v>42926</v>
      </c>
      <c r="NGA195" s="1128">
        <v>42926</v>
      </c>
      <c r="NGB195" s="1128">
        <v>42926</v>
      </c>
      <c r="NGC195" s="1128">
        <v>42926</v>
      </c>
      <c r="NGD195" s="1128">
        <v>42926</v>
      </c>
      <c r="NGE195" s="1128">
        <v>42926</v>
      </c>
      <c r="NGF195" s="1128">
        <v>42926</v>
      </c>
      <c r="NGG195" s="1128">
        <v>42926</v>
      </c>
      <c r="NGH195" s="1128">
        <v>42926</v>
      </c>
      <c r="NGI195" s="1128">
        <v>42926</v>
      </c>
      <c r="NGJ195" s="1128">
        <v>42926</v>
      </c>
      <c r="NGK195" s="1128">
        <v>42926</v>
      </c>
      <c r="NGL195" s="1128">
        <v>42926</v>
      </c>
      <c r="NGM195" s="1128">
        <v>42926</v>
      </c>
      <c r="NGN195" s="1128">
        <v>42926</v>
      </c>
      <c r="NGO195" s="1128">
        <v>42926</v>
      </c>
      <c r="NGP195" s="1128">
        <v>42926</v>
      </c>
      <c r="NGQ195" s="1128">
        <v>42926</v>
      </c>
      <c r="NGR195" s="1128">
        <v>42926</v>
      </c>
      <c r="NGS195" s="1128">
        <v>42926</v>
      </c>
      <c r="NGT195" s="1128">
        <v>42926</v>
      </c>
      <c r="NGU195" s="1128">
        <v>42926</v>
      </c>
      <c r="NGV195" s="1128">
        <v>42926</v>
      </c>
      <c r="NGW195" s="1128">
        <v>42926</v>
      </c>
      <c r="NGX195" s="1128">
        <v>42926</v>
      </c>
      <c r="NGY195" s="1128">
        <v>42926</v>
      </c>
      <c r="NGZ195" s="1128">
        <v>42926</v>
      </c>
      <c r="NHA195" s="1128">
        <v>42926</v>
      </c>
      <c r="NHB195" s="1128">
        <v>42926</v>
      </c>
      <c r="NHC195" s="1128">
        <v>42926</v>
      </c>
      <c r="NHD195" s="1128">
        <v>42926</v>
      </c>
      <c r="NHE195" s="1128">
        <v>42926</v>
      </c>
      <c r="NHF195" s="1128">
        <v>42926</v>
      </c>
      <c r="NHG195" s="1128">
        <v>42926</v>
      </c>
      <c r="NHH195" s="1128">
        <v>42926</v>
      </c>
      <c r="NHI195" s="1128">
        <v>42926</v>
      </c>
      <c r="NHJ195" s="1128">
        <v>42926</v>
      </c>
      <c r="NHK195" s="1128">
        <v>42926</v>
      </c>
      <c r="NHL195" s="1128">
        <v>42926</v>
      </c>
      <c r="NHM195" s="1128">
        <v>42926</v>
      </c>
      <c r="NHN195" s="1128">
        <v>42926</v>
      </c>
      <c r="NHO195" s="1128">
        <v>42926</v>
      </c>
      <c r="NHP195" s="1128">
        <v>42926</v>
      </c>
      <c r="NHQ195" s="1128">
        <v>42926</v>
      </c>
      <c r="NHR195" s="1128">
        <v>42926</v>
      </c>
      <c r="NHS195" s="1128">
        <v>42926</v>
      </c>
      <c r="NHT195" s="1128">
        <v>42926</v>
      </c>
      <c r="NHU195" s="1128">
        <v>42926</v>
      </c>
      <c r="NHV195" s="1128">
        <v>42926</v>
      </c>
      <c r="NHW195" s="1128">
        <v>42926</v>
      </c>
      <c r="NHX195" s="1128">
        <v>42926</v>
      </c>
      <c r="NHY195" s="1128">
        <v>42926</v>
      </c>
      <c r="NHZ195" s="1128">
        <v>42926</v>
      </c>
      <c r="NIA195" s="1128">
        <v>42926</v>
      </c>
      <c r="NIB195" s="1128">
        <v>42926</v>
      </c>
      <c r="NIC195" s="1128">
        <v>42926</v>
      </c>
      <c r="NID195" s="1128">
        <v>42926</v>
      </c>
      <c r="NIE195" s="1128">
        <v>42926</v>
      </c>
      <c r="NIF195" s="1128">
        <v>42926</v>
      </c>
      <c r="NIG195" s="1128">
        <v>42926</v>
      </c>
      <c r="NIH195" s="1128">
        <v>42926</v>
      </c>
      <c r="NII195" s="1128">
        <v>42926</v>
      </c>
      <c r="NIJ195" s="1128">
        <v>42926</v>
      </c>
      <c r="NIK195" s="1128">
        <v>42926</v>
      </c>
      <c r="NIL195" s="1128">
        <v>42926</v>
      </c>
      <c r="NIM195" s="1128">
        <v>42926</v>
      </c>
      <c r="NIN195" s="1128">
        <v>42926</v>
      </c>
      <c r="NIO195" s="1128">
        <v>42926</v>
      </c>
      <c r="NIP195" s="1128">
        <v>42926</v>
      </c>
      <c r="NIQ195" s="1128">
        <v>42926</v>
      </c>
      <c r="NIR195" s="1128">
        <v>42926</v>
      </c>
      <c r="NIS195" s="1128">
        <v>42926</v>
      </c>
      <c r="NIT195" s="1128">
        <v>42926</v>
      </c>
      <c r="NIU195" s="1128">
        <v>42926</v>
      </c>
      <c r="NIV195" s="1128">
        <v>42926</v>
      </c>
      <c r="NIW195" s="1128">
        <v>42926</v>
      </c>
      <c r="NIX195" s="1128">
        <v>42926</v>
      </c>
      <c r="NIY195" s="1128">
        <v>42926</v>
      </c>
      <c r="NIZ195" s="1128">
        <v>42926</v>
      </c>
      <c r="NJA195" s="1128">
        <v>42926</v>
      </c>
      <c r="NJB195" s="1128">
        <v>42926</v>
      </c>
      <c r="NJC195" s="1128">
        <v>42926</v>
      </c>
      <c r="NJD195" s="1128">
        <v>42926</v>
      </c>
      <c r="NJE195" s="1128">
        <v>42926</v>
      </c>
      <c r="NJF195" s="1128">
        <v>42926</v>
      </c>
      <c r="NJG195" s="1128">
        <v>42926</v>
      </c>
      <c r="NJH195" s="1128">
        <v>42926</v>
      </c>
      <c r="NJI195" s="1128">
        <v>42926</v>
      </c>
      <c r="NJJ195" s="1128">
        <v>42926</v>
      </c>
      <c r="NJK195" s="1128">
        <v>42926</v>
      </c>
      <c r="NJL195" s="1128">
        <v>42926</v>
      </c>
      <c r="NJM195" s="1128">
        <v>42926</v>
      </c>
      <c r="NJN195" s="1128">
        <v>42926</v>
      </c>
      <c r="NJO195" s="1128">
        <v>42926</v>
      </c>
      <c r="NJP195" s="1128">
        <v>42926</v>
      </c>
      <c r="NJQ195" s="1128">
        <v>42926</v>
      </c>
      <c r="NJR195" s="1128">
        <v>42926</v>
      </c>
      <c r="NJS195" s="1128">
        <v>42926</v>
      </c>
      <c r="NJT195" s="1128">
        <v>42926</v>
      </c>
      <c r="NJU195" s="1128">
        <v>42926</v>
      </c>
      <c r="NJV195" s="1128">
        <v>42926</v>
      </c>
      <c r="NJW195" s="1128">
        <v>42926</v>
      </c>
      <c r="NJX195" s="1128">
        <v>42926</v>
      </c>
      <c r="NJY195" s="1128">
        <v>42926</v>
      </c>
      <c r="NJZ195" s="1128">
        <v>42926</v>
      </c>
      <c r="NKA195" s="1128">
        <v>42926</v>
      </c>
      <c r="NKB195" s="1128">
        <v>42926</v>
      </c>
      <c r="NKC195" s="1128">
        <v>42926</v>
      </c>
      <c r="NKD195" s="1128">
        <v>42926</v>
      </c>
      <c r="NKE195" s="1128">
        <v>42926</v>
      </c>
      <c r="NKF195" s="1128">
        <v>42926</v>
      </c>
      <c r="NKG195" s="1128">
        <v>42926</v>
      </c>
      <c r="NKH195" s="1128">
        <v>42926</v>
      </c>
      <c r="NKI195" s="1128">
        <v>42926</v>
      </c>
      <c r="NKJ195" s="1128">
        <v>42926</v>
      </c>
      <c r="NKK195" s="1128">
        <v>42926</v>
      </c>
      <c r="NKL195" s="1128">
        <v>42926</v>
      </c>
      <c r="NKM195" s="1128">
        <v>42926</v>
      </c>
      <c r="NKN195" s="1128">
        <v>42926</v>
      </c>
      <c r="NKO195" s="1128">
        <v>42926</v>
      </c>
      <c r="NKP195" s="1128">
        <v>42926</v>
      </c>
      <c r="NKQ195" s="1128">
        <v>42926</v>
      </c>
      <c r="NKR195" s="1128">
        <v>42926</v>
      </c>
      <c r="NKS195" s="1128">
        <v>42926</v>
      </c>
      <c r="NKT195" s="1128">
        <v>42926</v>
      </c>
      <c r="NKU195" s="1128">
        <v>42926</v>
      </c>
      <c r="NKV195" s="1128">
        <v>42926</v>
      </c>
      <c r="NKW195" s="1128">
        <v>42926</v>
      </c>
      <c r="NKX195" s="1128">
        <v>42926</v>
      </c>
      <c r="NKY195" s="1128">
        <v>42926</v>
      </c>
      <c r="NKZ195" s="1128">
        <v>42926</v>
      </c>
      <c r="NLA195" s="1128">
        <v>42926</v>
      </c>
      <c r="NLB195" s="1128">
        <v>42926</v>
      </c>
      <c r="NLC195" s="1128">
        <v>42926</v>
      </c>
      <c r="NLD195" s="1128">
        <v>42926</v>
      </c>
      <c r="NLE195" s="1128">
        <v>42926</v>
      </c>
      <c r="NLF195" s="1128">
        <v>42926</v>
      </c>
      <c r="NLG195" s="1128">
        <v>42926</v>
      </c>
      <c r="NLH195" s="1128">
        <v>42926</v>
      </c>
      <c r="NLI195" s="1128">
        <v>42926</v>
      </c>
      <c r="NLJ195" s="1128">
        <v>42926</v>
      </c>
      <c r="NLK195" s="1128">
        <v>42926</v>
      </c>
      <c r="NLL195" s="1128">
        <v>42926</v>
      </c>
      <c r="NLM195" s="1128">
        <v>42926</v>
      </c>
      <c r="NLN195" s="1128">
        <v>42926</v>
      </c>
      <c r="NLO195" s="1128">
        <v>42926</v>
      </c>
      <c r="NLP195" s="1128">
        <v>42926</v>
      </c>
      <c r="NLQ195" s="1128">
        <v>42926</v>
      </c>
      <c r="NLR195" s="1128">
        <v>42926</v>
      </c>
      <c r="NLS195" s="1128">
        <v>42926</v>
      </c>
      <c r="NLT195" s="1128">
        <v>42926</v>
      </c>
      <c r="NLU195" s="1128">
        <v>42926</v>
      </c>
      <c r="NLV195" s="1128">
        <v>42926</v>
      </c>
      <c r="NLW195" s="1128">
        <v>42926</v>
      </c>
      <c r="NLX195" s="1128">
        <v>42926</v>
      </c>
      <c r="NLY195" s="1128">
        <v>42926</v>
      </c>
      <c r="NLZ195" s="1128">
        <v>42926</v>
      </c>
      <c r="NMA195" s="1128">
        <v>42926</v>
      </c>
      <c r="NMB195" s="1128">
        <v>42926</v>
      </c>
      <c r="NMC195" s="1128">
        <v>42926</v>
      </c>
      <c r="NMD195" s="1128">
        <v>42926</v>
      </c>
      <c r="NME195" s="1128">
        <v>42926</v>
      </c>
      <c r="NMF195" s="1128">
        <v>42926</v>
      </c>
      <c r="NMG195" s="1128">
        <v>42926</v>
      </c>
      <c r="NMH195" s="1128">
        <v>42926</v>
      </c>
      <c r="NMI195" s="1128">
        <v>42926</v>
      </c>
      <c r="NMJ195" s="1128">
        <v>42926</v>
      </c>
      <c r="NMK195" s="1128">
        <v>42926</v>
      </c>
      <c r="NML195" s="1128">
        <v>42926</v>
      </c>
      <c r="NMM195" s="1128">
        <v>42926</v>
      </c>
      <c r="NMN195" s="1128">
        <v>42926</v>
      </c>
      <c r="NMO195" s="1128">
        <v>42926</v>
      </c>
      <c r="NMP195" s="1128">
        <v>42926</v>
      </c>
      <c r="NMQ195" s="1128">
        <v>42926</v>
      </c>
      <c r="NMR195" s="1128">
        <v>42926</v>
      </c>
      <c r="NMS195" s="1128">
        <v>42926</v>
      </c>
      <c r="NMT195" s="1128">
        <v>42926</v>
      </c>
      <c r="NMU195" s="1128">
        <v>42926</v>
      </c>
      <c r="NMV195" s="1128">
        <v>42926</v>
      </c>
      <c r="NMW195" s="1128">
        <v>42926</v>
      </c>
      <c r="NMX195" s="1128">
        <v>42926</v>
      </c>
      <c r="NMY195" s="1128">
        <v>42926</v>
      </c>
      <c r="NMZ195" s="1128">
        <v>42926</v>
      </c>
      <c r="NNA195" s="1128">
        <v>42926</v>
      </c>
      <c r="NNB195" s="1128">
        <v>42926</v>
      </c>
      <c r="NNC195" s="1128">
        <v>42926</v>
      </c>
      <c r="NND195" s="1128">
        <v>42926</v>
      </c>
      <c r="NNE195" s="1128">
        <v>42926</v>
      </c>
      <c r="NNF195" s="1128">
        <v>42926</v>
      </c>
      <c r="NNG195" s="1128">
        <v>42926</v>
      </c>
      <c r="NNH195" s="1128">
        <v>42926</v>
      </c>
      <c r="NNI195" s="1128">
        <v>42926</v>
      </c>
      <c r="NNJ195" s="1128">
        <v>42926</v>
      </c>
      <c r="NNK195" s="1128">
        <v>42926</v>
      </c>
      <c r="NNL195" s="1128">
        <v>42926</v>
      </c>
      <c r="NNM195" s="1128">
        <v>42926</v>
      </c>
      <c r="NNN195" s="1128">
        <v>42926</v>
      </c>
      <c r="NNO195" s="1128">
        <v>42926</v>
      </c>
      <c r="NNP195" s="1128">
        <v>42926</v>
      </c>
      <c r="NNQ195" s="1128">
        <v>42926</v>
      </c>
      <c r="NNR195" s="1128">
        <v>42926</v>
      </c>
      <c r="NNS195" s="1128">
        <v>42926</v>
      </c>
      <c r="NNT195" s="1128">
        <v>42926</v>
      </c>
      <c r="NNU195" s="1128">
        <v>42926</v>
      </c>
      <c r="NNV195" s="1128">
        <v>42926</v>
      </c>
      <c r="NNW195" s="1128">
        <v>42926</v>
      </c>
      <c r="NNX195" s="1128">
        <v>42926</v>
      </c>
      <c r="NNY195" s="1128">
        <v>42926</v>
      </c>
      <c r="NNZ195" s="1128">
        <v>42926</v>
      </c>
      <c r="NOA195" s="1128">
        <v>42926</v>
      </c>
      <c r="NOB195" s="1128">
        <v>42926</v>
      </c>
      <c r="NOC195" s="1128">
        <v>42926</v>
      </c>
      <c r="NOD195" s="1128">
        <v>42926</v>
      </c>
      <c r="NOE195" s="1128">
        <v>42926</v>
      </c>
      <c r="NOF195" s="1128">
        <v>42926</v>
      </c>
      <c r="NOG195" s="1128">
        <v>42926</v>
      </c>
      <c r="NOH195" s="1128">
        <v>42926</v>
      </c>
      <c r="NOI195" s="1128">
        <v>42926</v>
      </c>
      <c r="NOJ195" s="1128">
        <v>42926</v>
      </c>
      <c r="NOK195" s="1128">
        <v>42926</v>
      </c>
      <c r="NOL195" s="1128">
        <v>42926</v>
      </c>
      <c r="NOM195" s="1128">
        <v>42926</v>
      </c>
      <c r="NON195" s="1128">
        <v>42926</v>
      </c>
      <c r="NOO195" s="1128">
        <v>42926</v>
      </c>
      <c r="NOP195" s="1128">
        <v>42926</v>
      </c>
      <c r="NOQ195" s="1128">
        <v>42926</v>
      </c>
      <c r="NOR195" s="1128">
        <v>42926</v>
      </c>
      <c r="NOS195" s="1128">
        <v>42926</v>
      </c>
      <c r="NOT195" s="1128">
        <v>42926</v>
      </c>
      <c r="NOU195" s="1128">
        <v>42926</v>
      </c>
      <c r="NOV195" s="1128">
        <v>42926</v>
      </c>
      <c r="NOW195" s="1128">
        <v>42926</v>
      </c>
      <c r="NOX195" s="1128">
        <v>42926</v>
      </c>
      <c r="NOY195" s="1128">
        <v>42926</v>
      </c>
      <c r="NOZ195" s="1128">
        <v>42926</v>
      </c>
      <c r="NPA195" s="1128">
        <v>42926</v>
      </c>
      <c r="NPB195" s="1128">
        <v>42926</v>
      </c>
      <c r="NPC195" s="1128">
        <v>42926</v>
      </c>
      <c r="NPD195" s="1128">
        <v>42926</v>
      </c>
      <c r="NPE195" s="1128">
        <v>42926</v>
      </c>
      <c r="NPF195" s="1128">
        <v>42926</v>
      </c>
      <c r="NPG195" s="1128">
        <v>42926</v>
      </c>
      <c r="NPH195" s="1128">
        <v>42926</v>
      </c>
      <c r="NPI195" s="1128">
        <v>42926</v>
      </c>
      <c r="NPJ195" s="1128">
        <v>42926</v>
      </c>
      <c r="NPK195" s="1128">
        <v>42926</v>
      </c>
      <c r="NPL195" s="1128">
        <v>42926</v>
      </c>
      <c r="NPM195" s="1128">
        <v>42926</v>
      </c>
      <c r="NPN195" s="1128">
        <v>42926</v>
      </c>
      <c r="NPO195" s="1128">
        <v>42926</v>
      </c>
      <c r="NPP195" s="1128">
        <v>42926</v>
      </c>
      <c r="NPQ195" s="1128">
        <v>42926</v>
      </c>
      <c r="NPR195" s="1128">
        <v>42926</v>
      </c>
      <c r="NPS195" s="1128">
        <v>42926</v>
      </c>
      <c r="NPT195" s="1128">
        <v>42926</v>
      </c>
      <c r="NPU195" s="1128">
        <v>42926</v>
      </c>
      <c r="NPV195" s="1128">
        <v>42926</v>
      </c>
      <c r="NPW195" s="1128">
        <v>42926</v>
      </c>
      <c r="NPX195" s="1128">
        <v>42926</v>
      </c>
      <c r="NPY195" s="1128">
        <v>42926</v>
      </c>
      <c r="NPZ195" s="1128">
        <v>42926</v>
      </c>
      <c r="NQA195" s="1128">
        <v>42926</v>
      </c>
      <c r="NQB195" s="1128">
        <v>42926</v>
      </c>
      <c r="NQC195" s="1128">
        <v>42926</v>
      </c>
      <c r="NQD195" s="1128">
        <v>42926</v>
      </c>
      <c r="NQE195" s="1128">
        <v>42926</v>
      </c>
      <c r="NQF195" s="1128">
        <v>42926</v>
      </c>
      <c r="NQG195" s="1128">
        <v>42926</v>
      </c>
      <c r="NQH195" s="1128">
        <v>42926</v>
      </c>
      <c r="NQI195" s="1128">
        <v>42926</v>
      </c>
      <c r="NQJ195" s="1128">
        <v>42926</v>
      </c>
      <c r="NQK195" s="1128">
        <v>42926</v>
      </c>
      <c r="NQL195" s="1128">
        <v>42926</v>
      </c>
      <c r="NQM195" s="1128">
        <v>42926</v>
      </c>
      <c r="NQN195" s="1128">
        <v>42926</v>
      </c>
      <c r="NQO195" s="1128">
        <v>42926</v>
      </c>
      <c r="NQP195" s="1128">
        <v>42926</v>
      </c>
      <c r="NQQ195" s="1128">
        <v>42926</v>
      </c>
      <c r="NQR195" s="1128">
        <v>42926</v>
      </c>
      <c r="NQS195" s="1128">
        <v>42926</v>
      </c>
      <c r="NQT195" s="1128">
        <v>42926</v>
      </c>
      <c r="NQU195" s="1128">
        <v>42926</v>
      </c>
      <c r="NQV195" s="1128">
        <v>42926</v>
      </c>
      <c r="NQW195" s="1128">
        <v>42926</v>
      </c>
      <c r="NQX195" s="1128">
        <v>42926</v>
      </c>
      <c r="NQY195" s="1128">
        <v>42926</v>
      </c>
      <c r="NQZ195" s="1128">
        <v>42926</v>
      </c>
      <c r="NRA195" s="1128">
        <v>42926</v>
      </c>
      <c r="NRB195" s="1128">
        <v>42926</v>
      </c>
      <c r="NRC195" s="1128">
        <v>42926</v>
      </c>
      <c r="NRD195" s="1128">
        <v>42926</v>
      </c>
      <c r="NRE195" s="1128">
        <v>42926</v>
      </c>
      <c r="NRF195" s="1128">
        <v>42926</v>
      </c>
      <c r="NRG195" s="1128">
        <v>42926</v>
      </c>
      <c r="NRH195" s="1128">
        <v>42926</v>
      </c>
      <c r="NRI195" s="1128">
        <v>42926</v>
      </c>
      <c r="NRJ195" s="1128">
        <v>42926</v>
      </c>
      <c r="NRK195" s="1128">
        <v>42926</v>
      </c>
      <c r="NRL195" s="1128">
        <v>42926</v>
      </c>
      <c r="NRM195" s="1128">
        <v>42926</v>
      </c>
      <c r="NRN195" s="1128">
        <v>42926</v>
      </c>
      <c r="NRO195" s="1128">
        <v>42926</v>
      </c>
      <c r="NRP195" s="1128">
        <v>42926</v>
      </c>
      <c r="NRQ195" s="1128">
        <v>42926</v>
      </c>
      <c r="NRR195" s="1128">
        <v>42926</v>
      </c>
      <c r="NRS195" s="1128">
        <v>42926</v>
      </c>
      <c r="NRT195" s="1128">
        <v>42926</v>
      </c>
      <c r="NRU195" s="1128">
        <v>42926</v>
      </c>
      <c r="NRV195" s="1128">
        <v>42926</v>
      </c>
      <c r="NRW195" s="1128">
        <v>42926</v>
      </c>
      <c r="NRX195" s="1128">
        <v>42926</v>
      </c>
      <c r="NRY195" s="1128">
        <v>42926</v>
      </c>
      <c r="NRZ195" s="1128">
        <v>42926</v>
      </c>
      <c r="NSA195" s="1128">
        <v>42926</v>
      </c>
      <c r="NSB195" s="1128">
        <v>42926</v>
      </c>
      <c r="NSC195" s="1128">
        <v>42926</v>
      </c>
      <c r="NSD195" s="1128">
        <v>42926</v>
      </c>
      <c r="NSE195" s="1128">
        <v>42926</v>
      </c>
      <c r="NSF195" s="1128">
        <v>42926</v>
      </c>
      <c r="NSG195" s="1128">
        <v>42926</v>
      </c>
      <c r="NSH195" s="1128">
        <v>42926</v>
      </c>
      <c r="NSI195" s="1128">
        <v>42926</v>
      </c>
      <c r="NSJ195" s="1128">
        <v>42926</v>
      </c>
      <c r="NSK195" s="1128">
        <v>42926</v>
      </c>
      <c r="NSL195" s="1128">
        <v>42926</v>
      </c>
      <c r="NSM195" s="1128">
        <v>42926</v>
      </c>
      <c r="NSN195" s="1128">
        <v>42926</v>
      </c>
      <c r="NSO195" s="1128">
        <v>42926</v>
      </c>
      <c r="NSP195" s="1128">
        <v>42926</v>
      </c>
      <c r="NSQ195" s="1128">
        <v>42926</v>
      </c>
      <c r="NSR195" s="1128">
        <v>42926</v>
      </c>
      <c r="NSS195" s="1128">
        <v>42926</v>
      </c>
      <c r="NST195" s="1128">
        <v>42926</v>
      </c>
      <c r="NSU195" s="1128">
        <v>42926</v>
      </c>
      <c r="NSV195" s="1128">
        <v>42926</v>
      </c>
      <c r="NSW195" s="1128">
        <v>42926</v>
      </c>
      <c r="NSX195" s="1128">
        <v>42926</v>
      </c>
      <c r="NSY195" s="1128">
        <v>42926</v>
      </c>
      <c r="NSZ195" s="1128">
        <v>42926</v>
      </c>
      <c r="NTA195" s="1128">
        <v>42926</v>
      </c>
      <c r="NTB195" s="1128">
        <v>42926</v>
      </c>
      <c r="NTC195" s="1128">
        <v>42926</v>
      </c>
      <c r="NTD195" s="1128">
        <v>42926</v>
      </c>
      <c r="NTE195" s="1128">
        <v>42926</v>
      </c>
      <c r="NTF195" s="1128">
        <v>42926</v>
      </c>
      <c r="NTG195" s="1128">
        <v>42926</v>
      </c>
      <c r="NTH195" s="1128">
        <v>42926</v>
      </c>
      <c r="NTI195" s="1128">
        <v>42926</v>
      </c>
      <c r="NTJ195" s="1128">
        <v>42926</v>
      </c>
      <c r="NTK195" s="1128">
        <v>42926</v>
      </c>
      <c r="NTL195" s="1128">
        <v>42926</v>
      </c>
      <c r="NTM195" s="1128">
        <v>42926</v>
      </c>
      <c r="NTN195" s="1128">
        <v>42926</v>
      </c>
      <c r="NTO195" s="1128">
        <v>42926</v>
      </c>
      <c r="NTP195" s="1128">
        <v>42926</v>
      </c>
      <c r="NTQ195" s="1128">
        <v>42926</v>
      </c>
      <c r="NTR195" s="1128">
        <v>42926</v>
      </c>
      <c r="NTS195" s="1128">
        <v>42926</v>
      </c>
      <c r="NTT195" s="1128">
        <v>42926</v>
      </c>
      <c r="NTU195" s="1128">
        <v>42926</v>
      </c>
      <c r="NTV195" s="1128">
        <v>42926</v>
      </c>
      <c r="NTW195" s="1128">
        <v>42926</v>
      </c>
      <c r="NTX195" s="1128">
        <v>42926</v>
      </c>
      <c r="NTY195" s="1128">
        <v>42926</v>
      </c>
      <c r="NTZ195" s="1128">
        <v>42926</v>
      </c>
      <c r="NUA195" s="1128">
        <v>42926</v>
      </c>
      <c r="NUB195" s="1128">
        <v>42926</v>
      </c>
      <c r="NUC195" s="1128">
        <v>42926</v>
      </c>
      <c r="NUD195" s="1128">
        <v>42926</v>
      </c>
      <c r="NUE195" s="1128">
        <v>42926</v>
      </c>
      <c r="NUF195" s="1128">
        <v>42926</v>
      </c>
      <c r="NUG195" s="1128">
        <v>42926</v>
      </c>
      <c r="NUH195" s="1128">
        <v>42926</v>
      </c>
      <c r="NUI195" s="1128">
        <v>42926</v>
      </c>
      <c r="NUJ195" s="1128">
        <v>42926</v>
      </c>
      <c r="NUK195" s="1128">
        <v>42926</v>
      </c>
      <c r="NUL195" s="1128">
        <v>42926</v>
      </c>
      <c r="NUM195" s="1128">
        <v>42926</v>
      </c>
      <c r="NUN195" s="1128">
        <v>42926</v>
      </c>
      <c r="NUO195" s="1128">
        <v>42926</v>
      </c>
      <c r="NUP195" s="1128">
        <v>42926</v>
      </c>
      <c r="NUQ195" s="1128">
        <v>42926</v>
      </c>
      <c r="NUR195" s="1128">
        <v>42926</v>
      </c>
      <c r="NUS195" s="1128">
        <v>42926</v>
      </c>
      <c r="NUT195" s="1128">
        <v>42926</v>
      </c>
      <c r="NUU195" s="1128">
        <v>42926</v>
      </c>
      <c r="NUV195" s="1128">
        <v>42926</v>
      </c>
      <c r="NUW195" s="1128">
        <v>42926</v>
      </c>
      <c r="NUX195" s="1128">
        <v>42926</v>
      </c>
      <c r="NUY195" s="1128">
        <v>42926</v>
      </c>
      <c r="NUZ195" s="1128">
        <v>42926</v>
      </c>
      <c r="NVA195" s="1128">
        <v>42926</v>
      </c>
      <c r="NVB195" s="1128">
        <v>42926</v>
      </c>
      <c r="NVC195" s="1128">
        <v>42926</v>
      </c>
      <c r="NVD195" s="1128">
        <v>42926</v>
      </c>
      <c r="NVE195" s="1128">
        <v>42926</v>
      </c>
      <c r="NVF195" s="1128">
        <v>42926</v>
      </c>
      <c r="NVG195" s="1128">
        <v>42926</v>
      </c>
      <c r="NVH195" s="1128">
        <v>42926</v>
      </c>
      <c r="NVI195" s="1128">
        <v>42926</v>
      </c>
      <c r="NVJ195" s="1128">
        <v>42926</v>
      </c>
      <c r="NVK195" s="1128">
        <v>42926</v>
      </c>
      <c r="NVL195" s="1128">
        <v>42926</v>
      </c>
      <c r="NVM195" s="1128">
        <v>42926</v>
      </c>
      <c r="NVN195" s="1128">
        <v>42926</v>
      </c>
      <c r="NVO195" s="1128">
        <v>42926</v>
      </c>
      <c r="NVP195" s="1128">
        <v>42926</v>
      </c>
      <c r="NVQ195" s="1128">
        <v>42926</v>
      </c>
      <c r="NVR195" s="1128">
        <v>42926</v>
      </c>
      <c r="NVS195" s="1128">
        <v>42926</v>
      </c>
      <c r="NVT195" s="1128">
        <v>42926</v>
      </c>
      <c r="NVU195" s="1128">
        <v>42926</v>
      </c>
      <c r="NVV195" s="1128">
        <v>42926</v>
      </c>
      <c r="NVW195" s="1128">
        <v>42926</v>
      </c>
      <c r="NVX195" s="1128">
        <v>42926</v>
      </c>
      <c r="NVY195" s="1128">
        <v>42926</v>
      </c>
      <c r="NVZ195" s="1128">
        <v>42926</v>
      </c>
      <c r="NWA195" s="1128">
        <v>42926</v>
      </c>
      <c r="NWB195" s="1128">
        <v>42926</v>
      </c>
      <c r="NWC195" s="1128">
        <v>42926</v>
      </c>
      <c r="NWD195" s="1128">
        <v>42926</v>
      </c>
      <c r="NWE195" s="1128">
        <v>42926</v>
      </c>
      <c r="NWF195" s="1128">
        <v>42926</v>
      </c>
      <c r="NWG195" s="1128">
        <v>42926</v>
      </c>
      <c r="NWH195" s="1128">
        <v>42926</v>
      </c>
      <c r="NWI195" s="1128">
        <v>42926</v>
      </c>
      <c r="NWJ195" s="1128">
        <v>42926</v>
      </c>
      <c r="NWK195" s="1128">
        <v>42926</v>
      </c>
      <c r="NWL195" s="1128">
        <v>42926</v>
      </c>
      <c r="NWM195" s="1128">
        <v>42926</v>
      </c>
      <c r="NWN195" s="1128">
        <v>42926</v>
      </c>
      <c r="NWO195" s="1128">
        <v>42926</v>
      </c>
      <c r="NWP195" s="1128">
        <v>42926</v>
      </c>
      <c r="NWQ195" s="1128">
        <v>42926</v>
      </c>
      <c r="NWR195" s="1128">
        <v>42926</v>
      </c>
      <c r="NWS195" s="1128">
        <v>42926</v>
      </c>
      <c r="NWT195" s="1128">
        <v>42926</v>
      </c>
      <c r="NWU195" s="1128">
        <v>42926</v>
      </c>
      <c r="NWV195" s="1128">
        <v>42926</v>
      </c>
      <c r="NWW195" s="1128">
        <v>42926</v>
      </c>
      <c r="NWX195" s="1128">
        <v>42926</v>
      </c>
      <c r="NWY195" s="1128">
        <v>42926</v>
      </c>
      <c r="NWZ195" s="1128">
        <v>42926</v>
      </c>
      <c r="NXA195" s="1128">
        <v>42926</v>
      </c>
      <c r="NXB195" s="1128">
        <v>42926</v>
      </c>
      <c r="NXC195" s="1128">
        <v>42926</v>
      </c>
      <c r="NXD195" s="1128">
        <v>42926</v>
      </c>
      <c r="NXE195" s="1128">
        <v>42926</v>
      </c>
      <c r="NXF195" s="1128">
        <v>42926</v>
      </c>
      <c r="NXG195" s="1128">
        <v>42926</v>
      </c>
      <c r="NXH195" s="1128">
        <v>42926</v>
      </c>
      <c r="NXI195" s="1128">
        <v>42926</v>
      </c>
      <c r="NXJ195" s="1128">
        <v>42926</v>
      </c>
      <c r="NXK195" s="1128">
        <v>42926</v>
      </c>
      <c r="NXL195" s="1128">
        <v>42926</v>
      </c>
      <c r="NXM195" s="1128">
        <v>42926</v>
      </c>
      <c r="NXN195" s="1128">
        <v>42926</v>
      </c>
      <c r="NXO195" s="1128">
        <v>42926</v>
      </c>
      <c r="NXP195" s="1128">
        <v>42926</v>
      </c>
      <c r="NXQ195" s="1128">
        <v>42926</v>
      </c>
      <c r="NXR195" s="1128">
        <v>42926</v>
      </c>
      <c r="NXS195" s="1128">
        <v>42926</v>
      </c>
      <c r="NXT195" s="1128">
        <v>42926</v>
      </c>
      <c r="NXU195" s="1128">
        <v>42926</v>
      </c>
      <c r="NXV195" s="1128">
        <v>42926</v>
      </c>
      <c r="NXW195" s="1128">
        <v>42926</v>
      </c>
      <c r="NXX195" s="1128">
        <v>42926</v>
      </c>
      <c r="NXY195" s="1128">
        <v>42926</v>
      </c>
      <c r="NXZ195" s="1128">
        <v>42926</v>
      </c>
      <c r="NYA195" s="1128">
        <v>42926</v>
      </c>
      <c r="NYB195" s="1128">
        <v>42926</v>
      </c>
      <c r="NYC195" s="1128">
        <v>42926</v>
      </c>
      <c r="NYD195" s="1128">
        <v>42926</v>
      </c>
      <c r="NYE195" s="1128">
        <v>42926</v>
      </c>
      <c r="NYF195" s="1128">
        <v>42926</v>
      </c>
      <c r="NYG195" s="1128">
        <v>42926</v>
      </c>
      <c r="NYH195" s="1128">
        <v>42926</v>
      </c>
      <c r="NYI195" s="1128">
        <v>42926</v>
      </c>
      <c r="NYJ195" s="1128">
        <v>42926</v>
      </c>
      <c r="NYK195" s="1128">
        <v>42926</v>
      </c>
      <c r="NYL195" s="1128">
        <v>42926</v>
      </c>
      <c r="NYM195" s="1128">
        <v>42926</v>
      </c>
      <c r="NYN195" s="1128">
        <v>42926</v>
      </c>
      <c r="NYO195" s="1128">
        <v>42926</v>
      </c>
      <c r="NYP195" s="1128">
        <v>42926</v>
      </c>
      <c r="NYQ195" s="1128">
        <v>42926</v>
      </c>
      <c r="NYR195" s="1128">
        <v>42926</v>
      </c>
      <c r="NYS195" s="1128">
        <v>42926</v>
      </c>
      <c r="NYT195" s="1128">
        <v>42926</v>
      </c>
      <c r="NYU195" s="1128">
        <v>42926</v>
      </c>
      <c r="NYV195" s="1128">
        <v>42926</v>
      </c>
      <c r="NYW195" s="1128">
        <v>42926</v>
      </c>
      <c r="NYX195" s="1128">
        <v>42926</v>
      </c>
      <c r="NYY195" s="1128">
        <v>42926</v>
      </c>
      <c r="NYZ195" s="1128">
        <v>42926</v>
      </c>
      <c r="NZA195" s="1128">
        <v>42926</v>
      </c>
      <c r="NZB195" s="1128">
        <v>42926</v>
      </c>
      <c r="NZC195" s="1128">
        <v>42926</v>
      </c>
      <c r="NZD195" s="1128">
        <v>42926</v>
      </c>
      <c r="NZE195" s="1128">
        <v>42926</v>
      </c>
      <c r="NZF195" s="1128">
        <v>42926</v>
      </c>
      <c r="NZG195" s="1128">
        <v>42926</v>
      </c>
      <c r="NZH195" s="1128">
        <v>42926</v>
      </c>
      <c r="NZI195" s="1128">
        <v>42926</v>
      </c>
      <c r="NZJ195" s="1128">
        <v>42926</v>
      </c>
      <c r="NZK195" s="1128">
        <v>42926</v>
      </c>
      <c r="NZL195" s="1128">
        <v>42926</v>
      </c>
      <c r="NZM195" s="1128">
        <v>42926</v>
      </c>
      <c r="NZN195" s="1128">
        <v>42926</v>
      </c>
      <c r="NZO195" s="1128">
        <v>42926</v>
      </c>
      <c r="NZP195" s="1128">
        <v>42926</v>
      </c>
      <c r="NZQ195" s="1128">
        <v>42926</v>
      </c>
      <c r="NZR195" s="1128">
        <v>42926</v>
      </c>
      <c r="NZS195" s="1128">
        <v>42926</v>
      </c>
      <c r="NZT195" s="1128">
        <v>42926</v>
      </c>
      <c r="NZU195" s="1128">
        <v>42926</v>
      </c>
      <c r="NZV195" s="1128">
        <v>42926</v>
      </c>
      <c r="NZW195" s="1128">
        <v>42926</v>
      </c>
      <c r="NZX195" s="1128">
        <v>42926</v>
      </c>
      <c r="NZY195" s="1128">
        <v>42926</v>
      </c>
      <c r="NZZ195" s="1128">
        <v>42926</v>
      </c>
      <c r="OAA195" s="1128">
        <v>42926</v>
      </c>
      <c r="OAB195" s="1128">
        <v>42926</v>
      </c>
      <c r="OAC195" s="1128">
        <v>42926</v>
      </c>
      <c r="OAD195" s="1128">
        <v>42926</v>
      </c>
      <c r="OAE195" s="1128">
        <v>42926</v>
      </c>
      <c r="OAF195" s="1128">
        <v>42926</v>
      </c>
      <c r="OAG195" s="1128">
        <v>42926</v>
      </c>
      <c r="OAH195" s="1128">
        <v>42926</v>
      </c>
      <c r="OAI195" s="1128">
        <v>42926</v>
      </c>
      <c r="OAJ195" s="1128">
        <v>42926</v>
      </c>
      <c r="OAK195" s="1128">
        <v>42926</v>
      </c>
      <c r="OAL195" s="1128">
        <v>42926</v>
      </c>
      <c r="OAM195" s="1128">
        <v>42926</v>
      </c>
      <c r="OAN195" s="1128">
        <v>42926</v>
      </c>
      <c r="OAO195" s="1128">
        <v>42926</v>
      </c>
      <c r="OAP195" s="1128">
        <v>42926</v>
      </c>
      <c r="OAQ195" s="1128">
        <v>42926</v>
      </c>
      <c r="OAR195" s="1128">
        <v>42926</v>
      </c>
      <c r="OAS195" s="1128">
        <v>42926</v>
      </c>
      <c r="OAT195" s="1128">
        <v>42926</v>
      </c>
      <c r="OAU195" s="1128">
        <v>42926</v>
      </c>
      <c r="OAV195" s="1128">
        <v>42926</v>
      </c>
      <c r="OAW195" s="1128">
        <v>42926</v>
      </c>
      <c r="OAX195" s="1128">
        <v>42926</v>
      </c>
      <c r="OAY195" s="1128">
        <v>42926</v>
      </c>
      <c r="OAZ195" s="1128">
        <v>42926</v>
      </c>
      <c r="OBA195" s="1128">
        <v>42926</v>
      </c>
      <c r="OBB195" s="1128">
        <v>42926</v>
      </c>
      <c r="OBC195" s="1128">
        <v>42926</v>
      </c>
      <c r="OBD195" s="1128">
        <v>42926</v>
      </c>
      <c r="OBE195" s="1128">
        <v>42926</v>
      </c>
      <c r="OBF195" s="1128">
        <v>42926</v>
      </c>
      <c r="OBG195" s="1128">
        <v>42926</v>
      </c>
      <c r="OBH195" s="1128">
        <v>42926</v>
      </c>
      <c r="OBI195" s="1128">
        <v>42926</v>
      </c>
      <c r="OBJ195" s="1128">
        <v>42926</v>
      </c>
      <c r="OBK195" s="1128">
        <v>42926</v>
      </c>
      <c r="OBL195" s="1128">
        <v>42926</v>
      </c>
      <c r="OBM195" s="1128">
        <v>42926</v>
      </c>
      <c r="OBN195" s="1128">
        <v>42926</v>
      </c>
      <c r="OBO195" s="1128">
        <v>42926</v>
      </c>
      <c r="OBP195" s="1128">
        <v>42926</v>
      </c>
      <c r="OBQ195" s="1128">
        <v>42926</v>
      </c>
      <c r="OBR195" s="1128">
        <v>42926</v>
      </c>
      <c r="OBS195" s="1128">
        <v>42926</v>
      </c>
      <c r="OBT195" s="1128">
        <v>42926</v>
      </c>
      <c r="OBU195" s="1128">
        <v>42926</v>
      </c>
      <c r="OBV195" s="1128">
        <v>42926</v>
      </c>
      <c r="OBW195" s="1128">
        <v>42926</v>
      </c>
      <c r="OBX195" s="1128">
        <v>42926</v>
      </c>
      <c r="OBY195" s="1128">
        <v>42926</v>
      </c>
      <c r="OBZ195" s="1128">
        <v>42926</v>
      </c>
      <c r="OCA195" s="1128">
        <v>42926</v>
      </c>
      <c r="OCB195" s="1128">
        <v>42926</v>
      </c>
      <c r="OCC195" s="1128">
        <v>42926</v>
      </c>
      <c r="OCD195" s="1128">
        <v>42926</v>
      </c>
      <c r="OCE195" s="1128">
        <v>42926</v>
      </c>
      <c r="OCF195" s="1128">
        <v>42926</v>
      </c>
      <c r="OCG195" s="1128">
        <v>42926</v>
      </c>
      <c r="OCH195" s="1128">
        <v>42926</v>
      </c>
      <c r="OCI195" s="1128">
        <v>42926</v>
      </c>
      <c r="OCJ195" s="1128">
        <v>42926</v>
      </c>
      <c r="OCK195" s="1128">
        <v>42926</v>
      </c>
      <c r="OCL195" s="1128">
        <v>42926</v>
      </c>
      <c r="OCM195" s="1128">
        <v>42926</v>
      </c>
      <c r="OCN195" s="1128">
        <v>42926</v>
      </c>
      <c r="OCO195" s="1128">
        <v>42926</v>
      </c>
      <c r="OCP195" s="1128">
        <v>42926</v>
      </c>
      <c r="OCQ195" s="1128">
        <v>42926</v>
      </c>
      <c r="OCR195" s="1128">
        <v>42926</v>
      </c>
      <c r="OCS195" s="1128">
        <v>42926</v>
      </c>
      <c r="OCT195" s="1128">
        <v>42926</v>
      </c>
      <c r="OCU195" s="1128">
        <v>42926</v>
      </c>
      <c r="OCV195" s="1128">
        <v>42926</v>
      </c>
      <c r="OCW195" s="1128">
        <v>42926</v>
      </c>
      <c r="OCX195" s="1128">
        <v>42926</v>
      </c>
      <c r="OCY195" s="1128">
        <v>42926</v>
      </c>
      <c r="OCZ195" s="1128">
        <v>42926</v>
      </c>
      <c r="ODA195" s="1128">
        <v>42926</v>
      </c>
      <c r="ODB195" s="1128">
        <v>42926</v>
      </c>
      <c r="ODC195" s="1128">
        <v>42926</v>
      </c>
      <c r="ODD195" s="1128">
        <v>42926</v>
      </c>
      <c r="ODE195" s="1128">
        <v>42926</v>
      </c>
      <c r="ODF195" s="1128">
        <v>42926</v>
      </c>
      <c r="ODG195" s="1128">
        <v>42926</v>
      </c>
      <c r="ODH195" s="1128">
        <v>42926</v>
      </c>
      <c r="ODI195" s="1128">
        <v>42926</v>
      </c>
      <c r="ODJ195" s="1128">
        <v>42926</v>
      </c>
      <c r="ODK195" s="1128">
        <v>42926</v>
      </c>
      <c r="ODL195" s="1128">
        <v>42926</v>
      </c>
      <c r="ODM195" s="1128">
        <v>42926</v>
      </c>
      <c r="ODN195" s="1128">
        <v>42926</v>
      </c>
      <c r="ODO195" s="1128">
        <v>42926</v>
      </c>
      <c r="ODP195" s="1128">
        <v>42926</v>
      </c>
      <c r="ODQ195" s="1128">
        <v>42926</v>
      </c>
      <c r="ODR195" s="1128">
        <v>42926</v>
      </c>
      <c r="ODS195" s="1128">
        <v>42926</v>
      </c>
      <c r="ODT195" s="1128">
        <v>42926</v>
      </c>
      <c r="ODU195" s="1128">
        <v>42926</v>
      </c>
      <c r="ODV195" s="1128">
        <v>42926</v>
      </c>
      <c r="ODW195" s="1128">
        <v>42926</v>
      </c>
      <c r="ODX195" s="1128">
        <v>42926</v>
      </c>
      <c r="ODY195" s="1128">
        <v>42926</v>
      </c>
      <c r="ODZ195" s="1128">
        <v>42926</v>
      </c>
      <c r="OEA195" s="1128">
        <v>42926</v>
      </c>
      <c r="OEB195" s="1128">
        <v>42926</v>
      </c>
      <c r="OEC195" s="1128">
        <v>42926</v>
      </c>
      <c r="OED195" s="1128">
        <v>42926</v>
      </c>
      <c r="OEE195" s="1128">
        <v>42926</v>
      </c>
      <c r="OEF195" s="1128">
        <v>42926</v>
      </c>
      <c r="OEG195" s="1128">
        <v>42926</v>
      </c>
      <c r="OEH195" s="1128">
        <v>42926</v>
      </c>
      <c r="OEI195" s="1128">
        <v>42926</v>
      </c>
      <c r="OEJ195" s="1128">
        <v>42926</v>
      </c>
      <c r="OEK195" s="1128">
        <v>42926</v>
      </c>
      <c r="OEL195" s="1128">
        <v>42926</v>
      </c>
      <c r="OEM195" s="1128">
        <v>42926</v>
      </c>
      <c r="OEN195" s="1128">
        <v>42926</v>
      </c>
      <c r="OEO195" s="1128">
        <v>42926</v>
      </c>
      <c r="OEP195" s="1128">
        <v>42926</v>
      </c>
      <c r="OEQ195" s="1128">
        <v>42926</v>
      </c>
      <c r="OER195" s="1128">
        <v>42926</v>
      </c>
      <c r="OES195" s="1128">
        <v>42926</v>
      </c>
      <c r="OET195" s="1128">
        <v>42926</v>
      </c>
      <c r="OEU195" s="1128">
        <v>42926</v>
      </c>
      <c r="OEV195" s="1128">
        <v>42926</v>
      </c>
      <c r="OEW195" s="1128">
        <v>42926</v>
      </c>
      <c r="OEX195" s="1128">
        <v>42926</v>
      </c>
      <c r="OEY195" s="1128">
        <v>42926</v>
      </c>
      <c r="OEZ195" s="1128">
        <v>42926</v>
      </c>
      <c r="OFA195" s="1128">
        <v>42926</v>
      </c>
      <c r="OFB195" s="1128">
        <v>42926</v>
      </c>
      <c r="OFC195" s="1128">
        <v>42926</v>
      </c>
      <c r="OFD195" s="1128">
        <v>42926</v>
      </c>
      <c r="OFE195" s="1128">
        <v>42926</v>
      </c>
      <c r="OFF195" s="1128">
        <v>42926</v>
      </c>
      <c r="OFG195" s="1128">
        <v>42926</v>
      </c>
      <c r="OFH195" s="1128">
        <v>42926</v>
      </c>
      <c r="OFI195" s="1128">
        <v>42926</v>
      </c>
      <c r="OFJ195" s="1128">
        <v>42926</v>
      </c>
      <c r="OFK195" s="1128">
        <v>42926</v>
      </c>
      <c r="OFL195" s="1128">
        <v>42926</v>
      </c>
      <c r="OFM195" s="1128">
        <v>42926</v>
      </c>
      <c r="OFN195" s="1128">
        <v>42926</v>
      </c>
      <c r="OFO195" s="1128">
        <v>42926</v>
      </c>
      <c r="OFP195" s="1128">
        <v>42926</v>
      </c>
      <c r="OFQ195" s="1128">
        <v>42926</v>
      </c>
      <c r="OFR195" s="1128">
        <v>42926</v>
      </c>
      <c r="OFS195" s="1128">
        <v>42926</v>
      </c>
      <c r="OFT195" s="1128">
        <v>42926</v>
      </c>
      <c r="OFU195" s="1128">
        <v>42926</v>
      </c>
      <c r="OFV195" s="1128">
        <v>42926</v>
      </c>
      <c r="OFW195" s="1128">
        <v>42926</v>
      </c>
      <c r="OFX195" s="1128">
        <v>42926</v>
      </c>
      <c r="OFY195" s="1128">
        <v>42926</v>
      </c>
      <c r="OFZ195" s="1128">
        <v>42926</v>
      </c>
      <c r="OGA195" s="1128">
        <v>42926</v>
      </c>
      <c r="OGB195" s="1128">
        <v>42926</v>
      </c>
      <c r="OGC195" s="1128">
        <v>42926</v>
      </c>
      <c r="OGD195" s="1128">
        <v>42926</v>
      </c>
      <c r="OGE195" s="1128">
        <v>42926</v>
      </c>
      <c r="OGF195" s="1128">
        <v>42926</v>
      </c>
      <c r="OGG195" s="1128">
        <v>42926</v>
      </c>
      <c r="OGH195" s="1128">
        <v>42926</v>
      </c>
      <c r="OGI195" s="1128">
        <v>42926</v>
      </c>
      <c r="OGJ195" s="1128">
        <v>42926</v>
      </c>
      <c r="OGK195" s="1128">
        <v>42926</v>
      </c>
      <c r="OGL195" s="1128">
        <v>42926</v>
      </c>
      <c r="OGM195" s="1128">
        <v>42926</v>
      </c>
      <c r="OGN195" s="1128">
        <v>42926</v>
      </c>
      <c r="OGO195" s="1128">
        <v>42926</v>
      </c>
      <c r="OGP195" s="1128">
        <v>42926</v>
      </c>
      <c r="OGQ195" s="1128">
        <v>42926</v>
      </c>
      <c r="OGR195" s="1128">
        <v>42926</v>
      </c>
      <c r="OGS195" s="1128">
        <v>42926</v>
      </c>
      <c r="OGT195" s="1128">
        <v>42926</v>
      </c>
      <c r="OGU195" s="1128">
        <v>42926</v>
      </c>
      <c r="OGV195" s="1128">
        <v>42926</v>
      </c>
      <c r="OGW195" s="1128">
        <v>42926</v>
      </c>
      <c r="OGX195" s="1128">
        <v>42926</v>
      </c>
      <c r="OGY195" s="1128">
        <v>42926</v>
      </c>
      <c r="OGZ195" s="1128">
        <v>42926</v>
      </c>
      <c r="OHA195" s="1128">
        <v>42926</v>
      </c>
      <c r="OHB195" s="1128">
        <v>42926</v>
      </c>
      <c r="OHC195" s="1128">
        <v>42926</v>
      </c>
      <c r="OHD195" s="1128">
        <v>42926</v>
      </c>
      <c r="OHE195" s="1128">
        <v>42926</v>
      </c>
      <c r="OHF195" s="1128">
        <v>42926</v>
      </c>
      <c r="OHG195" s="1128">
        <v>42926</v>
      </c>
      <c r="OHH195" s="1128">
        <v>42926</v>
      </c>
      <c r="OHI195" s="1128">
        <v>42926</v>
      </c>
      <c r="OHJ195" s="1128">
        <v>42926</v>
      </c>
      <c r="OHK195" s="1128">
        <v>42926</v>
      </c>
      <c r="OHL195" s="1128">
        <v>42926</v>
      </c>
      <c r="OHM195" s="1128">
        <v>42926</v>
      </c>
      <c r="OHN195" s="1128">
        <v>42926</v>
      </c>
      <c r="OHO195" s="1128">
        <v>42926</v>
      </c>
      <c r="OHP195" s="1128">
        <v>42926</v>
      </c>
      <c r="OHQ195" s="1128">
        <v>42926</v>
      </c>
      <c r="OHR195" s="1128">
        <v>42926</v>
      </c>
      <c r="OHS195" s="1128">
        <v>42926</v>
      </c>
      <c r="OHT195" s="1128">
        <v>42926</v>
      </c>
      <c r="OHU195" s="1128">
        <v>42926</v>
      </c>
      <c r="OHV195" s="1128">
        <v>42926</v>
      </c>
      <c r="OHW195" s="1128">
        <v>42926</v>
      </c>
      <c r="OHX195" s="1128">
        <v>42926</v>
      </c>
      <c r="OHY195" s="1128">
        <v>42926</v>
      </c>
      <c r="OHZ195" s="1128">
        <v>42926</v>
      </c>
      <c r="OIA195" s="1128">
        <v>42926</v>
      </c>
      <c r="OIB195" s="1128">
        <v>42926</v>
      </c>
      <c r="OIC195" s="1128">
        <v>42926</v>
      </c>
      <c r="OID195" s="1128">
        <v>42926</v>
      </c>
      <c r="OIE195" s="1128">
        <v>42926</v>
      </c>
      <c r="OIF195" s="1128">
        <v>42926</v>
      </c>
      <c r="OIG195" s="1128">
        <v>42926</v>
      </c>
      <c r="OIH195" s="1128">
        <v>42926</v>
      </c>
      <c r="OII195" s="1128">
        <v>42926</v>
      </c>
      <c r="OIJ195" s="1128">
        <v>42926</v>
      </c>
      <c r="OIK195" s="1128">
        <v>42926</v>
      </c>
      <c r="OIL195" s="1128">
        <v>42926</v>
      </c>
      <c r="OIM195" s="1128">
        <v>42926</v>
      </c>
      <c r="OIN195" s="1128">
        <v>42926</v>
      </c>
      <c r="OIO195" s="1128">
        <v>42926</v>
      </c>
      <c r="OIP195" s="1128">
        <v>42926</v>
      </c>
      <c r="OIQ195" s="1128">
        <v>42926</v>
      </c>
      <c r="OIR195" s="1128">
        <v>42926</v>
      </c>
      <c r="OIS195" s="1128">
        <v>42926</v>
      </c>
      <c r="OIT195" s="1128">
        <v>42926</v>
      </c>
      <c r="OIU195" s="1128">
        <v>42926</v>
      </c>
      <c r="OIV195" s="1128">
        <v>42926</v>
      </c>
      <c r="OIW195" s="1128">
        <v>42926</v>
      </c>
      <c r="OIX195" s="1128">
        <v>42926</v>
      </c>
      <c r="OIY195" s="1128">
        <v>42926</v>
      </c>
      <c r="OIZ195" s="1128">
        <v>42926</v>
      </c>
      <c r="OJA195" s="1128">
        <v>42926</v>
      </c>
      <c r="OJB195" s="1128">
        <v>42926</v>
      </c>
      <c r="OJC195" s="1128">
        <v>42926</v>
      </c>
      <c r="OJD195" s="1128">
        <v>42926</v>
      </c>
      <c r="OJE195" s="1128">
        <v>42926</v>
      </c>
      <c r="OJF195" s="1128">
        <v>42926</v>
      </c>
      <c r="OJG195" s="1128">
        <v>42926</v>
      </c>
      <c r="OJH195" s="1128">
        <v>42926</v>
      </c>
      <c r="OJI195" s="1128">
        <v>42926</v>
      </c>
      <c r="OJJ195" s="1128">
        <v>42926</v>
      </c>
      <c r="OJK195" s="1128">
        <v>42926</v>
      </c>
      <c r="OJL195" s="1128">
        <v>42926</v>
      </c>
      <c r="OJM195" s="1128">
        <v>42926</v>
      </c>
      <c r="OJN195" s="1128">
        <v>42926</v>
      </c>
      <c r="OJO195" s="1128">
        <v>42926</v>
      </c>
      <c r="OJP195" s="1128">
        <v>42926</v>
      </c>
      <c r="OJQ195" s="1128">
        <v>42926</v>
      </c>
      <c r="OJR195" s="1128">
        <v>42926</v>
      </c>
      <c r="OJS195" s="1128">
        <v>42926</v>
      </c>
      <c r="OJT195" s="1128">
        <v>42926</v>
      </c>
      <c r="OJU195" s="1128">
        <v>42926</v>
      </c>
      <c r="OJV195" s="1128">
        <v>42926</v>
      </c>
      <c r="OJW195" s="1128">
        <v>42926</v>
      </c>
      <c r="OJX195" s="1128">
        <v>42926</v>
      </c>
      <c r="OJY195" s="1128">
        <v>42926</v>
      </c>
      <c r="OJZ195" s="1128">
        <v>42926</v>
      </c>
      <c r="OKA195" s="1128">
        <v>42926</v>
      </c>
      <c r="OKB195" s="1128">
        <v>42926</v>
      </c>
      <c r="OKC195" s="1128">
        <v>42926</v>
      </c>
      <c r="OKD195" s="1128">
        <v>42926</v>
      </c>
      <c r="OKE195" s="1128">
        <v>42926</v>
      </c>
      <c r="OKF195" s="1128">
        <v>42926</v>
      </c>
      <c r="OKG195" s="1128">
        <v>42926</v>
      </c>
      <c r="OKH195" s="1128">
        <v>42926</v>
      </c>
      <c r="OKI195" s="1128">
        <v>42926</v>
      </c>
      <c r="OKJ195" s="1128">
        <v>42926</v>
      </c>
      <c r="OKK195" s="1128">
        <v>42926</v>
      </c>
      <c r="OKL195" s="1128">
        <v>42926</v>
      </c>
      <c r="OKM195" s="1128">
        <v>42926</v>
      </c>
      <c r="OKN195" s="1128">
        <v>42926</v>
      </c>
      <c r="OKO195" s="1128">
        <v>42926</v>
      </c>
      <c r="OKP195" s="1128">
        <v>42926</v>
      </c>
      <c r="OKQ195" s="1128">
        <v>42926</v>
      </c>
      <c r="OKR195" s="1128">
        <v>42926</v>
      </c>
      <c r="OKS195" s="1128">
        <v>42926</v>
      </c>
      <c r="OKT195" s="1128">
        <v>42926</v>
      </c>
      <c r="OKU195" s="1128">
        <v>42926</v>
      </c>
      <c r="OKV195" s="1128">
        <v>42926</v>
      </c>
      <c r="OKW195" s="1128">
        <v>42926</v>
      </c>
      <c r="OKX195" s="1128">
        <v>42926</v>
      </c>
      <c r="OKY195" s="1128">
        <v>42926</v>
      </c>
      <c r="OKZ195" s="1128">
        <v>42926</v>
      </c>
      <c r="OLA195" s="1128">
        <v>42926</v>
      </c>
      <c r="OLB195" s="1128">
        <v>42926</v>
      </c>
      <c r="OLC195" s="1128">
        <v>42926</v>
      </c>
      <c r="OLD195" s="1128">
        <v>42926</v>
      </c>
      <c r="OLE195" s="1128">
        <v>42926</v>
      </c>
      <c r="OLF195" s="1128">
        <v>42926</v>
      </c>
      <c r="OLG195" s="1128">
        <v>42926</v>
      </c>
      <c r="OLH195" s="1128">
        <v>42926</v>
      </c>
      <c r="OLI195" s="1128">
        <v>42926</v>
      </c>
      <c r="OLJ195" s="1128">
        <v>42926</v>
      </c>
      <c r="OLK195" s="1128">
        <v>42926</v>
      </c>
      <c r="OLL195" s="1128">
        <v>42926</v>
      </c>
      <c r="OLM195" s="1128">
        <v>42926</v>
      </c>
      <c r="OLN195" s="1128">
        <v>42926</v>
      </c>
      <c r="OLO195" s="1128">
        <v>42926</v>
      </c>
      <c r="OLP195" s="1128">
        <v>42926</v>
      </c>
      <c r="OLQ195" s="1128">
        <v>42926</v>
      </c>
      <c r="OLR195" s="1128">
        <v>42926</v>
      </c>
      <c r="OLS195" s="1128">
        <v>42926</v>
      </c>
      <c r="OLT195" s="1128">
        <v>42926</v>
      </c>
      <c r="OLU195" s="1128">
        <v>42926</v>
      </c>
      <c r="OLV195" s="1128">
        <v>42926</v>
      </c>
      <c r="OLW195" s="1128">
        <v>42926</v>
      </c>
      <c r="OLX195" s="1128">
        <v>42926</v>
      </c>
      <c r="OLY195" s="1128">
        <v>42926</v>
      </c>
      <c r="OLZ195" s="1128">
        <v>42926</v>
      </c>
      <c r="OMA195" s="1128">
        <v>42926</v>
      </c>
      <c r="OMB195" s="1128">
        <v>42926</v>
      </c>
      <c r="OMC195" s="1128">
        <v>42926</v>
      </c>
      <c r="OMD195" s="1128">
        <v>42926</v>
      </c>
      <c r="OME195" s="1128">
        <v>42926</v>
      </c>
      <c r="OMF195" s="1128">
        <v>42926</v>
      </c>
      <c r="OMG195" s="1128">
        <v>42926</v>
      </c>
      <c r="OMH195" s="1128">
        <v>42926</v>
      </c>
      <c r="OMI195" s="1128">
        <v>42926</v>
      </c>
      <c r="OMJ195" s="1128">
        <v>42926</v>
      </c>
      <c r="OMK195" s="1128">
        <v>42926</v>
      </c>
      <c r="OML195" s="1128">
        <v>42926</v>
      </c>
      <c r="OMM195" s="1128">
        <v>42926</v>
      </c>
      <c r="OMN195" s="1128">
        <v>42926</v>
      </c>
      <c r="OMO195" s="1128">
        <v>42926</v>
      </c>
      <c r="OMP195" s="1128">
        <v>42926</v>
      </c>
      <c r="OMQ195" s="1128">
        <v>42926</v>
      </c>
      <c r="OMR195" s="1128">
        <v>42926</v>
      </c>
      <c r="OMS195" s="1128">
        <v>42926</v>
      </c>
      <c r="OMT195" s="1128">
        <v>42926</v>
      </c>
      <c r="OMU195" s="1128">
        <v>42926</v>
      </c>
      <c r="OMV195" s="1128">
        <v>42926</v>
      </c>
      <c r="OMW195" s="1128">
        <v>42926</v>
      </c>
      <c r="OMX195" s="1128">
        <v>42926</v>
      </c>
      <c r="OMY195" s="1128">
        <v>42926</v>
      </c>
      <c r="OMZ195" s="1128">
        <v>42926</v>
      </c>
      <c r="ONA195" s="1128">
        <v>42926</v>
      </c>
      <c r="ONB195" s="1128">
        <v>42926</v>
      </c>
      <c r="ONC195" s="1128">
        <v>42926</v>
      </c>
      <c r="OND195" s="1128">
        <v>42926</v>
      </c>
      <c r="ONE195" s="1128">
        <v>42926</v>
      </c>
      <c r="ONF195" s="1128">
        <v>42926</v>
      </c>
      <c r="ONG195" s="1128">
        <v>42926</v>
      </c>
      <c r="ONH195" s="1128">
        <v>42926</v>
      </c>
      <c r="ONI195" s="1128">
        <v>42926</v>
      </c>
      <c r="ONJ195" s="1128">
        <v>42926</v>
      </c>
      <c r="ONK195" s="1128">
        <v>42926</v>
      </c>
      <c r="ONL195" s="1128">
        <v>42926</v>
      </c>
      <c r="ONM195" s="1128">
        <v>42926</v>
      </c>
      <c r="ONN195" s="1128">
        <v>42926</v>
      </c>
      <c r="ONO195" s="1128">
        <v>42926</v>
      </c>
      <c r="ONP195" s="1128">
        <v>42926</v>
      </c>
      <c r="ONQ195" s="1128">
        <v>42926</v>
      </c>
      <c r="ONR195" s="1128">
        <v>42926</v>
      </c>
      <c r="ONS195" s="1128">
        <v>42926</v>
      </c>
      <c r="ONT195" s="1128">
        <v>42926</v>
      </c>
      <c r="ONU195" s="1128">
        <v>42926</v>
      </c>
      <c r="ONV195" s="1128">
        <v>42926</v>
      </c>
      <c r="ONW195" s="1128">
        <v>42926</v>
      </c>
      <c r="ONX195" s="1128">
        <v>42926</v>
      </c>
      <c r="ONY195" s="1128">
        <v>42926</v>
      </c>
      <c r="ONZ195" s="1128">
        <v>42926</v>
      </c>
      <c r="OOA195" s="1128">
        <v>42926</v>
      </c>
      <c r="OOB195" s="1128">
        <v>42926</v>
      </c>
      <c r="OOC195" s="1128">
        <v>42926</v>
      </c>
      <c r="OOD195" s="1128">
        <v>42926</v>
      </c>
      <c r="OOE195" s="1128">
        <v>42926</v>
      </c>
      <c r="OOF195" s="1128">
        <v>42926</v>
      </c>
      <c r="OOG195" s="1128">
        <v>42926</v>
      </c>
      <c r="OOH195" s="1128">
        <v>42926</v>
      </c>
      <c r="OOI195" s="1128">
        <v>42926</v>
      </c>
      <c r="OOJ195" s="1128">
        <v>42926</v>
      </c>
      <c r="OOK195" s="1128">
        <v>42926</v>
      </c>
      <c r="OOL195" s="1128">
        <v>42926</v>
      </c>
      <c r="OOM195" s="1128">
        <v>42926</v>
      </c>
      <c r="OON195" s="1128">
        <v>42926</v>
      </c>
      <c r="OOO195" s="1128">
        <v>42926</v>
      </c>
      <c r="OOP195" s="1128">
        <v>42926</v>
      </c>
      <c r="OOQ195" s="1128">
        <v>42926</v>
      </c>
      <c r="OOR195" s="1128">
        <v>42926</v>
      </c>
      <c r="OOS195" s="1128">
        <v>42926</v>
      </c>
      <c r="OOT195" s="1128">
        <v>42926</v>
      </c>
      <c r="OOU195" s="1128">
        <v>42926</v>
      </c>
      <c r="OOV195" s="1128">
        <v>42926</v>
      </c>
      <c r="OOW195" s="1128">
        <v>42926</v>
      </c>
      <c r="OOX195" s="1128">
        <v>42926</v>
      </c>
      <c r="OOY195" s="1128">
        <v>42926</v>
      </c>
      <c r="OOZ195" s="1128">
        <v>42926</v>
      </c>
      <c r="OPA195" s="1128">
        <v>42926</v>
      </c>
      <c r="OPB195" s="1128">
        <v>42926</v>
      </c>
      <c r="OPC195" s="1128">
        <v>42926</v>
      </c>
      <c r="OPD195" s="1128">
        <v>42926</v>
      </c>
      <c r="OPE195" s="1128">
        <v>42926</v>
      </c>
      <c r="OPF195" s="1128">
        <v>42926</v>
      </c>
      <c r="OPG195" s="1128">
        <v>42926</v>
      </c>
      <c r="OPH195" s="1128">
        <v>42926</v>
      </c>
      <c r="OPI195" s="1128">
        <v>42926</v>
      </c>
      <c r="OPJ195" s="1128">
        <v>42926</v>
      </c>
      <c r="OPK195" s="1128">
        <v>42926</v>
      </c>
      <c r="OPL195" s="1128">
        <v>42926</v>
      </c>
      <c r="OPM195" s="1128">
        <v>42926</v>
      </c>
      <c r="OPN195" s="1128">
        <v>42926</v>
      </c>
      <c r="OPO195" s="1128">
        <v>42926</v>
      </c>
      <c r="OPP195" s="1128">
        <v>42926</v>
      </c>
      <c r="OPQ195" s="1128">
        <v>42926</v>
      </c>
      <c r="OPR195" s="1128">
        <v>42926</v>
      </c>
      <c r="OPS195" s="1128">
        <v>42926</v>
      </c>
      <c r="OPT195" s="1128">
        <v>42926</v>
      </c>
      <c r="OPU195" s="1128">
        <v>42926</v>
      </c>
      <c r="OPV195" s="1128">
        <v>42926</v>
      </c>
      <c r="OPW195" s="1128">
        <v>42926</v>
      </c>
      <c r="OPX195" s="1128">
        <v>42926</v>
      </c>
      <c r="OPY195" s="1128">
        <v>42926</v>
      </c>
      <c r="OPZ195" s="1128">
        <v>42926</v>
      </c>
      <c r="OQA195" s="1128">
        <v>42926</v>
      </c>
      <c r="OQB195" s="1128">
        <v>42926</v>
      </c>
      <c r="OQC195" s="1128">
        <v>42926</v>
      </c>
      <c r="OQD195" s="1128">
        <v>42926</v>
      </c>
      <c r="OQE195" s="1128">
        <v>42926</v>
      </c>
      <c r="OQF195" s="1128">
        <v>42926</v>
      </c>
      <c r="OQG195" s="1128">
        <v>42926</v>
      </c>
      <c r="OQH195" s="1128">
        <v>42926</v>
      </c>
      <c r="OQI195" s="1128">
        <v>42926</v>
      </c>
      <c r="OQJ195" s="1128">
        <v>42926</v>
      </c>
      <c r="OQK195" s="1128">
        <v>42926</v>
      </c>
      <c r="OQL195" s="1128">
        <v>42926</v>
      </c>
      <c r="OQM195" s="1128">
        <v>42926</v>
      </c>
      <c r="OQN195" s="1128">
        <v>42926</v>
      </c>
      <c r="OQO195" s="1128">
        <v>42926</v>
      </c>
      <c r="OQP195" s="1128">
        <v>42926</v>
      </c>
      <c r="OQQ195" s="1128">
        <v>42926</v>
      </c>
      <c r="OQR195" s="1128">
        <v>42926</v>
      </c>
      <c r="OQS195" s="1128">
        <v>42926</v>
      </c>
      <c r="OQT195" s="1128">
        <v>42926</v>
      </c>
      <c r="OQU195" s="1128">
        <v>42926</v>
      </c>
      <c r="OQV195" s="1128">
        <v>42926</v>
      </c>
      <c r="OQW195" s="1128">
        <v>42926</v>
      </c>
      <c r="OQX195" s="1128">
        <v>42926</v>
      </c>
      <c r="OQY195" s="1128">
        <v>42926</v>
      </c>
      <c r="OQZ195" s="1128">
        <v>42926</v>
      </c>
      <c r="ORA195" s="1128">
        <v>42926</v>
      </c>
      <c r="ORB195" s="1128">
        <v>42926</v>
      </c>
      <c r="ORC195" s="1128">
        <v>42926</v>
      </c>
      <c r="ORD195" s="1128">
        <v>42926</v>
      </c>
      <c r="ORE195" s="1128">
        <v>42926</v>
      </c>
      <c r="ORF195" s="1128">
        <v>42926</v>
      </c>
      <c r="ORG195" s="1128">
        <v>42926</v>
      </c>
      <c r="ORH195" s="1128">
        <v>42926</v>
      </c>
      <c r="ORI195" s="1128">
        <v>42926</v>
      </c>
      <c r="ORJ195" s="1128">
        <v>42926</v>
      </c>
      <c r="ORK195" s="1128">
        <v>42926</v>
      </c>
      <c r="ORL195" s="1128">
        <v>42926</v>
      </c>
      <c r="ORM195" s="1128">
        <v>42926</v>
      </c>
      <c r="ORN195" s="1128">
        <v>42926</v>
      </c>
      <c r="ORO195" s="1128">
        <v>42926</v>
      </c>
      <c r="ORP195" s="1128">
        <v>42926</v>
      </c>
      <c r="ORQ195" s="1128">
        <v>42926</v>
      </c>
      <c r="ORR195" s="1128">
        <v>42926</v>
      </c>
      <c r="ORS195" s="1128">
        <v>42926</v>
      </c>
      <c r="ORT195" s="1128">
        <v>42926</v>
      </c>
      <c r="ORU195" s="1128">
        <v>42926</v>
      </c>
      <c r="ORV195" s="1128">
        <v>42926</v>
      </c>
      <c r="ORW195" s="1128">
        <v>42926</v>
      </c>
      <c r="ORX195" s="1128">
        <v>42926</v>
      </c>
      <c r="ORY195" s="1128">
        <v>42926</v>
      </c>
      <c r="ORZ195" s="1128">
        <v>42926</v>
      </c>
      <c r="OSA195" s="1128">
        <v>42926</v>
      </c>
      <c r="OSB195" s="1128">
        <v>42926</v>
      </c>
      <c r="OSC195" s="1128">
        <v>42926</v>
      </c>
      <c r="OSD195" s="1128">
        <v>42926</v>
      </c>
      <c r="OSE195" s="1128">
        <v>42926</v>
      </c>
      <c r="OSF195" s="1128">
        <v>42926</v>
      </c>
      <c r="OSG195" s="1128">
        <v>42926</v>
      </c>
      <c r="OSH195" s="1128">
        <v>42926</v>
      </c>
      <c r="OSI195" s="1128">
        <v>42926</v>
      </c>
      <c r="OSJ195" s="1128">
        <v>42926</v>
      </c>
      <c r="OSK195" s="1128">
        <v>42926</v>
      </c>
      <c r="OSL195" s="1128">
        <v>42926</v>
      </c>
      <c r="OSM195" s="1128">
        <v>42926</v>
      </c>
      <c r="OSN195" s="1128">
        <v>42926</v>
      </c>
      <c r="OSO195" s="1128">
        <v>42926</v>
      </c>
      <c r="OSP195" s="1128">
        <v>42926</v>
      </c>
      <c r="OSQ195" s="1128">
        <v>42926</v>
      </c>
      <c r="OSR195" s="1128">
        <v>42926</v>
      </c>
      <c r="OSS195" s="1128">
        <v>42926</v>
      </c>
      <c r="OST195" s="1128">
        <v>42926</v>
      </c>
      <c r="OSU195" s="1128">
        <v>42926</v>
      </c>
      <c r="OSV195" s="1128">
        <v>42926</v>
      </c>
      <c r="OSW195" s="1128">
        <v>42926</v>
      </c>
      <c r="OSX195" s="1128">
        <v>42926</v>
      </c>
      <c r="OSY195" s="1128">
        <v>42926</v>
      </c>
      <c r="OSZ195" s="1128">
        <v>42926</v>
      </c>
      <c r="OTA195" s="1128">
        <v>42926</v>
      </c>
      <c r="OTB195" s="1128">
        <v>42926</v>
      </c>
      <c r="OTC195" s="1128">
        <v>42926</v>
      </c>
      <c r="OTD195" s="1128">
        <v>42926</v>
      </c>
      <c r="OTE195" s="1128">
        <v>42926</v>
      </c>
      <c r="OTF195" s="1128">
        <v>42926</v>
      </c>
      <c r="OTG195" s="1128">
        <v>42926</v>
      </c>
      <c r="OTH195" s="1128">
        <v>42926</v>
      </c>
      <c r="OTI195" s="1128">
        <v>42926</v>
      </c>
      <c r="OTJ195" s="1128">
        <v>42926</v>
      </c>
      <c r="OTK195" s="1128">
        <v>42926</v>
      </c>
      <c r="OTL195" s="1128">
        <v>42926</v>
      </c>
      <c r="OTM195" s="1128">
        <v>42926</v>
      </c>
      <c r="OTN195" s="1128">
        <v>42926</v>
      </c>
      <c r="OTO195" s="1128">
        <v>42926</v>
      </c>
      <c r="OTP195" s="1128">
        <v>42926</v>
      </c>
      <c r="OTQ195" s="1128">
        <v>42926</v>
      </c>
      <c r="OTR195" s="1128">
        <v>42926</v>
      </c>
      <c r="OTS195" s="1128">
        <v>42926</v>
      </c>
      <c r="OTT195" s="1128">
        <v>42926</v>
      </c>
      <c r="OTU195" s="1128">
        <v>42926</v>
      </c>
      <c r="OTV195" s="1128">
        <v>42926</v>
      </c>
      <c r="OTW195" s="1128">
        <v>42926</v>
      </c>
      <c r="OTX195" s="1128">
        <v>42926</v>
      </c>
      <c r="OTY195" s="1128">
        <v>42926</v>
      </c>
      <c r="OTZ195" s="1128">
        <v>42926</v>
      </c>
      <c r="OUA195" s="1128">
        <v>42926</v>
      </c>
      <c r="OUB195" s="1128">
        <v>42926</v>
      </c>
      <c r="OUC195" s="1128">
        <v>42926</v>
      </c>
      <c r="OUD195" s="1128">
        <v>42926</v>
      </c>
      <c r="OUE195" s="1128">
        <v>42926</v>
      </c>
      <c r="OUF195" s="1128">
        <v>42926</v>
      </c>
      <c r="OUG195" s="1128">
        <v>42926</v>
      </c>
      <c r="OUH195" s="1128">
        <v>42926</v>
      </c>
      <c r="OUI195" s="1128">
        <v>42926</v>
      </c>
      <c r="OUJ195" s="1128">
        <v>42926</v>
      </c>
      <c r="OUK195" s="1128">
        <v>42926</v>
      </c>
      <c r="OUL195" s="1128">
        <v>42926</v>
      </c>
      <c r="OUM195" s="1128">
        <v>42926</v>
      </c>
      <c r="OUN195" s="1128">
        <v>42926</v>
      </c>
      <c r="OUO195" s="1128">
        <v>42926</v>
      </c>
      <c r="OUP195" s="1128">
        <v>42926</v>
      </c>
      <c r="OUQ195" s="1128">
        <v>42926</v>
      </c>
      <c r="OUR195" s="1128">
        <v>42926</v>
      </c>
      <c r="OUS195" s="1128">
        <v>42926</v>
      </c>
      <c r="OUT195" s="1128">
        <v>42926</v>
      </c>
      <c r="OUU195" s="1128">
        <v>42926</v>
      </c>
      <c r="OUV195" s="1128">
        <v>42926</v>
      </c>
      <c r="OUW195" s="1128">
        <v>42926</v>
      </c>
      <c r="OUX195" s="1128">
        <v>42926</v>
      </c>
      <c r="OUY195" s="1128">
        <v>42926</v>
      </c>
      <c r="OUZ195" s="1128">
        <v>42926</v>
      </c>
      <c r="OVA195" s="1128">
        <v>42926</v>
      </c>
      <c r="OVB195" s="1128">
        <v>42926</v>
      </c>
      <c r="OVC195" s="1128">
        <v>42926</v>
      </c>
      <c r="OVD195" s="1128">
        <v>42926</v>
      </c>
      <c r="OVE195" s="1128">
        <v>42926</v>
      </c>
      <c r="OVF195" s="1128">
        <v>42926</v>
      </c>
      <c r="OVG195" s="1128">
        <v>42926</v>
      </c>
      <c r="OVH195" s="1128">
        <v>42926</v>
      </c>
      <c r="OVI195" s="1128">
        <v>42926</v>
      </c>
      <c r="OVJ195" s="1128">
        <v>42926</v>
      </c>
      <c r="OVK195" s="1128">
        <v>42926</v>
      </c>
      <c r="OVL195" s="1128">
        <v>42926</v>
      </c>
      <c r="OVM195" s="1128">
        <v>42926</v>
      </c>
      <c r="OVN195" s="1128">
        <v>42926</v>
      </c>
      <c r="OVO195" s="1128">
        <v>42926</v>
      </c>
      <c r="OVP195" s="1128">
        <v>42926</v>
      </c>
      <c r="OVQ195" s="1128">
        <v>42926</v>
      </c>
      <c r="OVR195" s="1128">
        <v>42926</v>
      </c>
      <c r="OVS195" s="1128">
        <v>42926</v>
      </c>
      <c r="OVT195" s="1128">
        <v>42926</v>
      </c>
      <c r="OVU195" s="1128">
        <v>42926</v>
      </c>
      <c r="OVV195" s="1128">
        <v>42926</v>
      </c>
      <c r="OVW195" s="1128">
        <v>42926</v>
      </c>
      <c r="OVX195" s="1128">
        <v>42926</v>
      </c>
      <c r="OVY195" s="1128">
        <v>42926</v>
      </c>
      <c r="OVZ195" s="1128">
        <v>42926</v>
      </c>
      <c r="OWA195" s="1128">
        <v>42926</v>
      </c>
      <c r="OWB195" s="1128">
        <v>42926</v>
      </c>
      <c r="OWC195" s="1128">
        <v>42926</v>
      </c>
      <c r="OWD195" s="1128">
        <v>42926</v>
      </c>
      <c r="OWE195" s="1128">
        <v>42926</v>
      </c>
      <c r="OWF195" s="1128">
        <v>42926</v>
      </c>
      <c r="OWG195" s="1128">
        <v>42926</v>
      </c>
      <c r="OWH195" s="1128">
        <v>42926</v>
      </c>
      <c r="OWI195" s="1128">
        <v>42926</v>
      </c>
      <c r="OWJ195" s="1128">
        <v>42926</v>
      </c>
      <c r="OWK195" s="1128">
        <v>42926</v>
      </c>
      <c r="OWL195" s="1128">
        <v>42926</v>
      </c>
      <c r="OWM195" s="1128">
        <v>42926</v>
      </c>
      <c r="OWN195" s="1128">
        <v>42926</v>
      </c>
      <c r="OWO195" s="1128">
        <v>42926</v>
      </c>
      <c r="OWP195" s="1128">
        <v>42926</v>
      </c>
      <c r="OWQ195" s="1128">
        <v>42926</v>
      </c>
      <c r="OWR195" s="1128">
        <v>42926</v>
      </c>
      <c r="OWS195" s="1128">
        <v>42926</v>
      </c>
      <c r="OWT195" s="1128">
        <v>42926</v>
      </c>
      <c r="OWU195" s="1128">
        <v>42926</v>
      </c>
      <c r="OWV195" s="1128">
        <v>42926</v>
      </c>
      <c r="OWW195" s="1128">
        <v>42926</v>
      </c>
      <c r="OWX195" s="1128">
        <v>42926</v>
      </c>
      <c r="OWY195" s="1128">
        <v>42926</v>
      </c>
      <c r="OWZ195" s="1128">
        <v>42926</v>
      </c>
      <c r="OXA195" s="1128">
        <v>42926</v>
      </c>
      <c r="OXB195" s="1128">
        <v>42926</v>
      </c>
      <c r="OXC195" s="1128">
        <v>42926</v>
      </c>
      <c r="OXD195" s="1128">
        <v>42926</v>
      </c>
      <c r="OXE195" s="1128">
        <v>42926</v>
      </c>
      <c r="OXF195" s="1128">
        <v>42926</v>
      </c>
      <c r="OXG195" s="1128">
        <v>42926</v>
      </c>
      <c r="OXH195" s="1128">
        <v>42926</v>
      </c>
      <c r="OXI195" s="1128">
        <v>42926</v>
      </c>
      <c r="OXJ195" s="1128">
        <v>42926</v>
      </c>
      <c r="OXK195" s="1128">
        <v>42926</v>
      </c>
      <c r="OXL195" s="1128">
        <v>42926</v>
      </c>
      <c r="OXM195" s="1128">
        <v>42926</v>
      </c>
      <c r="OXN195" s="1128">
        <v>42926</v>
      </c>
      <c r="OXO195" s="1128">
        <v>42926</v>
      </c>
      <c r="OXP195" s="1128">
        <v>42926</v>
      </c>
      <c r="OXQ195" s="1128">
        <v>42926</v>
      </c>
      <c r="OXR195" s="1128">
        <v>42926</v>
      </c>
      <c r="OXS195" s="1128">
        <v>42926</v>
      </c>
      <c r="OXT195" s="1128">
        <v>42926</v>
      </c>
      <c r="OXU195" s="1128">
        <v>42926</v>
      </c>
      <c r="OXV195" s="1128">
        <v>42926</v>
      </c>
      <c r="OXW195" s="1128">
        <v>42926</v>
      </c>
      <c r="OXX195" s="1128">
        <v>42926</v>
      </c>
      <c r="OXY195" s="1128">
        <v>42926</v>
      </c>
      <c r="OXZ195" s="1128">
        <v>42926</v>
      </c>
      <c r="OYA195" s="1128">
        <v>42926</v>
      </c>
      <c r="OYB195" s="1128">
        <v>42926</v>
      </c>
      <c r="OYC195" s="1128">
        <v>42926</v>
      </c>
      <c r="OYD195" s="1128">
        <v>42926</v>
      </c>
      <c r="OYE195" s="1128">
        <v>42926</v>
      </c>
      <c r="OYF195" s="1128">
        <v>42926</v>
      </c>
      <c r="OYG195" s="1128">
        <v>42926</v>
      </c>
      <c r="OYH195" s="1128">
        <v>42926</v>
      </c>
      <c r="OYI195" s="1128">
        <v>42926</v>
      </c>
      <c r="OYJ195" s="1128">
        <v>42926</v>
      </c>
      <c r="OYK195" s="1128">
        <v>42926</v>
      </c>
      <c r="OYL195" s="1128">
        <v>42926</v>
      </c>
      <c r="OYM195" s="1128">
        <v>42926</v>
      </c>
      <c r="OYN195" s="1128">
        <v>42926</v>
      </c>
      <c r="OYO195" s="1128">
        <v>42926</v>
      </c>
      <c r="OYP195" s="1128">
        <v>42926</v>
      </c>
      <c r="OYQ195" s="1128">
        <v>42926</v>
      </c>
      <c r="OYR195" s="1128">
        <v>42926</v>
      </c>
      <c r="OYS195" s="1128">
        <v>42926</v>
      </c>
      <c r="OYT195" s="1128">
        <v>42926</v>
      </c>
      <c r="OYU195" s="1128">
        <v>42926</v>
      </c>
      <c r="OYV195" s="1128">
        <v>42926</v>
      </c>
      <c r="OYW195" s="1128">
        <v>42926</v>
      </c>
      <c r="OYX195" s="1128">
        <v>42926</v>
      </c>
      <c r="OYY195" s="1128">
        <v>42926</v>
      </c>
      <c r="OYZ195" s="1128">
        <v>42926</v>
      </c>
      <c r="OZA195" s="1128">
        <v>42926</v>
      </c>
      <c r="OZB195" s="1128">
        <v>42926</v>
      </c>
      <c r="OZC195" s="1128">
        <v>42926</v>
      </c>
      <c r="OZD195" s="1128">
        <v>42926</v>
      </c>
      <c r="OZE195" s="1128">
        <v>42926</v>
      </c>
      <c r="OZF195" s="1128">
        <v>42926</v>
      </c>
      <c r="OZG195" s="1128">
        <v>42926</v>
      </c>
      <c r="OZH195" s="1128">
        <v>42926</v>
      </c>
      <c r="OZI195" s="1128">
        <v>42926</v>
      </c>
      <c r="OZJ195" s="1128">
        <v>42926</v>
      </c>
      <c r="OZK195" s="1128">
        <v>42926</v>
      </c>
      <c r="OZL195" s="1128">
        <v>42926</v>
      </c>
      <c r="OZM195" s="1128">
        <v>42926</v>
      </c>
      <c r="OZN195" s="1128">
        <v>42926</v>
      </c>
      <c r="OZO195" s="1128">
        <v>42926</v>
      </c>
      <c r="OZP195" s="1128">
        <v>42926</v>
      </c>
      <c r="OZQ195" s="1128">
        <v>42926</v>
      </c>
      <c r="OZR195" s="1128">
        <v>42926</v>
      </c>
      <c r="OZS195" s="1128">
        <v>42926</v>
      </c>
      <c r="OZT195" s="1128">
        <v>42926</v>
      </c>
      <c r="OZU195" s="1128">
        <v>42926</v>
      </c>
      <c r="OZV195" s="1128">
        <v>42926</v>
      </c>
      <c r="OZW195" s="1128">
        <v>42926</v>
      </c>
      <c r="OZX195" s="1128">
        <v>42926</v>
      </c>
      <c r="OZY195" s="1128">
        <v>42926</v>
      </c>
      <c r="OZZ195" s="1128">
        <v>42926</v>
      </c>
      <c r="PAA195" s="1128">
        <v>42926</v>
      </c>
      <c r="PAB195" s="1128">
        <v>42926</v>
      </c>
      <c r="PAC195" s="1128">
        <v>42926</v>
      </c>
      <c r="PAD195" s="1128">
        <v>42926</v>
      </c>
      <c r="PAE195" s="1128">
        <v>42926</v>
      </c>
      <c r="PAF195" s="1128">
        <v>42926</v>
      </c>
      <c r="PAG195" s="1128">
        <v>42926</v>
      </c>
      <c r="PAH195" s="1128">
        <v>42926</v>
      </c>
      <c r="PAI195" s="1128">
        <v>42926</v>
      </c>
      <c r="PAJ195" s="1128">
        <v>42926</v>
      </c>
      <c r="PAK195" s="1128">
        <v>42926</v>
      </c>
      <c r="PAL195" s="1128">
        <v>42926</v>
      </c>
      <c r="PAM195" s="1128">
        <v>42926</v>
      </c>
      <c r="PAN195" s="1128">
        <v>42926</v>
      </c>
      <c r="PAO195" s="1128">
        <v>42926</v>
      </c>
      <c r="PAP195" s="1128">
        <v>42926</v>
      </c>
      <c r="PAQ195" s="1128">
        <v>42926</v>
      </c>
      <c r="PAR195" s="1128">
        <v>42926</v>
      </c>
      <c r="PAS195" s="1128">
        <v>42926</v>
      </c>
      <c r="PAT195" s="1128">
        <v>42926</v>
      </c>
      <c r="PAU195" s="1128">
        <v>42926</v>
      </c>
      <c r="PAV195" s="1128">
        <v>42926</v>
      </c>
      <c r="PAW195" s="1128">
        <v>42926</v>
      </c>
      <c r="PAX195" s="1128">
        <v>42926</v>
      </c>
      <c r="PAY195" s="1128">
        <v>42926</v>
      </c>
      <c r="PAZ195" s="1128">
        <v>42926</v>
      </c>
      <c r="PBA195" s="1128">
        <v>42926</v>
      </c>
      <c r="PBB195" s="1128">
        <v>42926</v>
      </c>
      <c r="PBC195" s="1128">
        <v>42926</v>
      </c>
      <c r="PBD195" s="1128">
        <v>42926</v>
      </c>
      <c r="PBE195" s="1128">
        <v>42926</v>
      </c>
      <c r="PBF195" s="1128">
        <v>42926</v>
      </c>
      <c r="PBG195" s="1128">
        <v>42926</v>
      </c>
      <c r="PBH195" s="1128">
        <v>42926</v>
      </c>
      <c r="PBI195" s="1128">
        <v>42926</v>
      </c>
      <c r="PBJ195" s="1128">
        <v>42926</v>
      </c>
      <c r="PBK195" s="1128">
        <v>42926</v>
      </c>
      <c r="PBL195" s="1128">
        <v>42926</v>
      </c>
      <c r="PBM195" s="1128">
        <v>42926</v>
      </c>
      <c r="PBN195" s="1128">
        <v>42926</v>
      </c>
      <c r="PBO195" s="1128">
        <v>42926</v>
      </c>
      <c r="PBP195" s="1128">
        <v>42926</v>
      </c>
      <c r="PBQ195" s="1128">
        <v>42926</v>
      </c>
      <c r="PBR195" s="1128">
        <v>42926</v>
      </c>
      <c r="PBS195" s="1128">
        <v>42926</v>
      </c>
      <c r="PBT195" s="1128">
        <v>42926</v>
      </c>
      <c r="PBU195" s="1128">
        <v>42926</v>
      </c>
      <c r="PBV195" s="1128">
        <v>42926</v>
      </c>
      <c r="PBW195" s="1128">
        <v>42926</v>
      </c>
      <c r="PBX195" s="1128">
        <v>42926</v>
      </c>
      <c r="PBY195" s="1128">
        <v>42926</v>
      </c>
      <c r="PBZ195" s="1128">
        <v>42926</v>
      </c>
      <c r="PCA195" s="1128">
        <v>42926</v>
      </c>
      <c r="PCB195" s="1128">
        <v>42926</v>
      </c>
      <c r="PCC195" s="1128">
        <v>42926</v>
      </c>
      <c r="PCD195" s="1128">
        <v>42926</v>
      </c>
      <c r="PCE195" s="1128">
        <v>42926</v>
      </c>
      <c r="PCF195" s="1128">
        <v>42926</v>
      </c>
      <c r="PCG195" s="1128">
        <v>42926</v>
      </c>
      <c r="PCH195" s="1128">
        <v>42926</v>
      </c>
      <c r="PCI195" s="1128">
        <v>42926</v>
      </c>
      <c r="PCJ195" s="1128">
        <v>42926</v>
      </c>
      <c r="PCK195" s="1128">
        <v>42926</v>
      </c>
      <c r="PCL195" s="1128">
        <v>42926</v>
      </c>
      <c r="PCM195" s="1128">
        <v>42926</v>
      </c>
      <c r="PCN195" s="1128">
        <v>42926</v>
      </c>
      <c r="PCO195" s="1128">
        <v>42926</v>
      </c>
      <c r="PCP195" s="1128">
        <v>42926</v>
      </c>
      <c r="PCQ195" s="1128">
        <v>42926</v>
      </c>
      <c r="PCR195" s="1128">
        <v>42926</v>
      </c>
      <c r="PCS195" s="1128">
        <v>42926</v>
      </c>
      <c r="PCT195" s="1128">
        <v>42926</v>
      </c>
      <c r="PCU195" s="1128">
        <v>42926</v>
      </c>
      <c r="PCV195" s="1128">
        <v>42926</v>
      </c>
      <c r="PCW195" s="1128">
        <v>42926</v>
      </c>
      <c r="PCX195" s="1128">
        <v>42926</v>
      </c>
      <c r="PCY195" s="1128">
        <v>42926</v>
      </c>
      <c r="PCZ195" s="1128">
        <v>42926</v>
      </c>
      <c r="PDA195" s="1128">
        <v>42926</v>
      </c>
      <c r="PDB195" s="1128">
        <v>42926</v>
      </c>
      <c r="PDC195" s="1128">
        <v>42926</v>
      </c>
      <c r="PDD195" s="1128">
        <v>42926</v>
      </c>
      <c r="PDE195" s="1128">
        <v>42926</v>
      </c>
      <c r="PDF195" s="1128">
        <v>42926</v>
      </c>
      <c r="PDG195" s="1128">
        <v>42926</v>
      </c>
      <c r="PDH195" s="1128">
        <v>42926</v>
      </c>
      <c r="PDI195" s="1128">
        <v>42926</v>
      </c>
      <c r="PDJ195" s="1128">
        <v>42926</v>
      </c>
      <c r="PDK195" s="1128">
        <v>42926</v>
      </c>
      <c r="PDL195" s="1128">
        <v>42926</v>
      </c>
      <c r="PDM195" s="1128">
        <v>42926</v>
      </c>
      <c r="PDN195" s="1128">
        <v>42926</v>
      </c>
      <c r="PDO195" s="1128">
        <v>42926</v>
      </c>
      <c r="PDP195" s="1128">
        <v>42926</v>
      </c>
      <c r="PDQ195" s="1128">
        <v>42926</v>
      </c>
      <c r="PDR195" s="1128">
        <v>42926</v>
      </c>
      <c r="PDS195" s="1128">
        <v>42926</v>
      </c>
      <c r="PDT195" s="1128">
        <v>42926</v>
      </c>
      <c r="PDU195" s="1128">
        <v>42926</v>
      </c>
      <c r="PDV195" s="1128">
        <v>42926</v>
      </c>
      <c r="PDW195" s="1128">
        <v>42926</v>
      </c>
      <c r="PDX195" s="1128">
        <v>42926</v>
      </c>
      <c r="PDY195" s="1128">
        <v>42926</v>
      </c>
      <c r="PDZ195" s="1128">
        <v>42926</v>
      </c>
      <c r="PEA195" s="1128">
        <v>42926</v>
      </c>
      <c r="PEB195" s="1128">
        <v>42926</v>
      </c>
      <c r="PEC195" s="1128">
        <v>42926</v>
      </c>
      <c r="PED195" s="1128">
        <v>42926</v>
      </c>
      <c r="PEE195" s="1128">
        <v>42926</v>
      </c>
      <c r="PEF195" s="1128">
        <v>42926</v>
      </c>
      <c r="PEG195" s="1128">
        <v>42926</v>
      </c>
      <c r="PEH195" s="1128">
        <v>42926</v>
      </c>
      <c r="PEI195" s="1128">
        <v>42926</v>
      </c>
      <c r="PEJ195" s="1128">
        <v>42926</v>
      </c>
      <c r="PEK195" s="1128">
        <v>42926</v>
      </c>
      <c r="PEL195" s="1128">
        <v>42926</v>
      </c>
      <c r="PEM195" s="1128">
        <v>42926</v>
      </c>
      <c r="PEN195" s="1128">
        <v>42926</v>
      </c>
      <c r="PEO195" s="1128">
        <v>42926</v>
      </c>
      <c r="PEP195" s="1128">
        <v>42926</v>
      </c>
      <c r="PEQ195" s="1128">
        <v>42926</v>
      </c>
      <c r="PER195" s="1128">
        <v>42926</v>
      </c>
      <c r="PES195" s="1128">
        <v>42926</v>
      </c>
      <c r="PET195" s="1128">
        <v>42926</v>
      </c>
      <c r="PEU195" s="1128">
        <v>42926</v>
      </c>
      <c r="PEV195" s="1128">
        <v>42926</v>
      </c>
      <c r="PEW195" s="1128">
        <v>42926</v>
      </c>
      <c r="PEX195" s="1128">
        <v>42926</v>
      </c>
      <c r="PEY195" s="1128">
        <v>42926</v>
      </c>
      <c r="PEZ195" s="1128">
        <v>42926</v>
      </c>
      <c r="PFA195" s="1128">
        <v>42926</v>
      </c>
      <c r="PFB195" s="1128">
        <v>42926</v>
      </c>
      <c r="PFC195" s="1128">
        <v>42926</v>
      </c>
      <c r="PFD195" s="1128">
        <v>42926</v>
      </c>
      <c r="PFE195" s="1128">
        <v>42926</v>
      </c>
      <c r="PFF195" s="1128">
        <v>42926</v>
      </c>
      <c r="PFG195" s="1128">
        <v>42926</v>
      </c>
      <c r="PFH195" s="1128">
        <v>42926</v>
      </c>
      <c r="PFI195" s="1128">
        <v>42926</v>
      </c>
      <c r="PFJ195" s="1128">
        <v>42926</v>
      </c>
      <c r="PFK195" s="1128">
        <v>42926</v>
      </c>
      <c r="PFL195" s="1128">
        <v>42926</v>
      </c>
      <c r="PFM195" s="1128">
        <v>42926</v>
      </c>
      <c r="PFN195" s="1128">
        <v>42926</v>
      </c>
      <c r="PFO195" s="1128">
        <v>42926</v>
      </c>
      <c r="PFP195" s="1128">
        <v>42926</v>
      </c>
      <c r="PFQ195" s="1128">
        <v>42926</v>
      </c>
      <c r="PFR195" s="1128">
        <v>42926</v>
      </c>
      <c r="PFS195" s="1128">
        <v>42926</v>
      </c>
      <c r="PFT195" s="1128">
        <v>42926</v>
      </c>
      <c r="PFU195" s="1128">
        <v>42926</v>
      </c>
      <c r="PFV195" s="1128">
        <v>42926</v>
      </c>
      <c r="PFW195" s="1128">
        <v>42926</v>
      </c>
      <c r="PFX195" s="1128">
        <v>42926</v>
      </c>
      <c r="PFY195" s="1128">
        <v>42926</v>
      </c>
      <c r="PFZ195" s="1128">
        <v>42926</v>
      </c>
      <c r="PGA195" s="1128">
        <v>42926</v>
      </c>
      <c r="PGB195" s="1128">
        <v>42926</v>
      </c>
      <c r="PGC195" s="1128">
        <v>42926</v>
      </c>
      <c r="PGD195" s="1128">
        <v>42926</v>
      </c>
      <c r="PGE195" s="1128">
        <v>42926</v>
      </c>
      <c r="PGF195" s="1128">
        <v>42926</v>
      </c>
      <c r="PGG195" s="1128">
        <v>42926</v>
      </c>
      <c r="PGH195" s="1128">
        <v>42926</v>
      </c>
      <c r="PGI195" s="1128">
        <v>42926</v>
      </c>
      <c r="PGJ195" s="1128">
        <v>42926</v>
      </c>
      <c r="PGK195" s="1128">
        <v>42926</v>
      </c>
      <c r="PGL195" s="1128">
        <v>42926</v>
      </c>
      <c r="PGM195" s="1128">
        <v>42926</v>
      </c>
      <c r="PGN195" s="1128">
        <v>42926</v>
      </c>
      <c r="PGO195" s="1128">
        <v>42926</v>
      </c>
      <c r="PGP195" s="1128">
        <v>42926</v>
      </c>
      <c r="PGQ195" s="1128">
        <v>42926</v>
      </c>
      <c r="PGR195" s="1128">
        <v>42926</v>
      </c>
      <c r="PGS195" s="1128">
        <v>42926</v>
      </c>
      <c r="PGT195" s="1128">
        <v>42926</v>
      </c>
      <c r="PGU195" s="1128">
        <v>42926</v>
      </c>
      <c r="PGV195" s="1128">
        <v>42926</v>
      </c>
      <c r="PGW195" s="1128">
        <v>42926</v>
      </c>
      <c r="PGX195" s="1128">
        <v>42926</v>
      </c>
      <c r="PGY195" s="1128">
        <v>42926</v>
      </c>
      <c r="PGZ195" s="1128">
        <v>42926</v>
      </c>
      <c r="PHA195" s="1128">
        <v>42926</v>
      </c>
      <c r="PHB195" s="1128">
        <v>42926</v>
      </c>
      <c r="PHC195" s="1128">
        <v>42926</v>
      </c>
      <c r="PHD195" s="1128">
        <v>42926</v>
      </c>
      <c r="PHE195" s="1128">
        <v>42926</v>
      </c>
      <c r="PHF195" s="1128">
        <v>42926</v>
      </c>
      <c r="PHG195" s="1128">
        <v>42926</v>
      </c>
      <c r="PHH195" s="1128">
        <v>42926</v>
      </c>
      <c r="PHI195" s="1128">
        <v>42926</v>
      </c>
      <c r="PHJ195" s="1128">
        <v>42926</v>
      </c>
      <c r="PHK195" s="1128">
        <v>42926</v>
      </c>
      <c r="PHL195" s="1128">
        <v>42926</v>
      </c>
      <c r="PHM195" s="1128">
        <v>42926</v>
      </c>
      <c r="PHN195" s="1128">
        <v>42926</v>
      </c>
      <c r="PHO195" s="1128">
        <v>42926</v>
      </c>
      <c r="PHP195" s="1128">
        <v>42926</v>
      </c>
      <c r="PHQ195" s="1128">
        <v>42926</v>
      </c>
      <c r="PHR195" s="1128">
        <v>42926</v>
      </c>
      <c r="PHS195" s="1128">
        <v>42926</v>
      </c>
      <c r="PHT195" s="1128">
        <v>42926</v>
      </c>
      <c r="PHU195" s="1128">
        <v>42926</v>
      </c>
      <c r="PHV195" s="1128">
        <v>42926</v>
      </c>
      <c r="PHW195" s="1128">
        <v>42926</v>
      </c>
      <c r="PHX195" s="1128">
        <v>42926</v>
      </c>
      <c r="PHY195" s="1128">
        <v>42926</v>
      </c>
      <c r="PHZ195" s="1128">
        <v>42926</v>
      </c>
      <c r="PIA195" s="1128">
        <v>42926</v>
      </c>
      <c r="PIB195" s="1128">
        <v>42926</v>
      </c>
      <c r="PIC195" s="1128">
        <v>42926</v>
      </c>
      <c r="PID195" s="1128">
        <v>42926</v>
      </c>
      <c r="PIE195" s="1128">
        <v>42926</v>
      </c>
      <c r="PIF195" s="1128">
        <v>42926</v>
      </c>
      <c r="PIG195" s="1128">
        <v>42926</v>
      </c>
      <c r="PIH195" s="1128">
        <v>42926</v>
      </c>
      <c r="PII195" s="1128">
        <v>42926</v>
      </c>
      <c r="PIJ195" s="1128">
        <v>42926</v>
      </c>
      <c r="PIK195" s="1128">
        <v>42926</v>
      </c>
      <c r="PIL195" s="1128">
        <v>42926</v>
      </c>
      <c r="PIM195" s="1128">
        <v>42926</v>
      </c>
      <c r="PIN195" s="1128">
        <v>42926</v>
      </c>
      <c r="PIO195" s="1128">
        <v>42926</v>
      </c>
      <c r="PIP195" s="1128">
        <v>42926</v>
      </c>
      <c r="PIQ195" s="1128">
        <v>42926</v>
      </c>
      <c r="PIR195" s="1128">
        <v>42926</v>
      </c>
      <c r="PIS195" s="1128">
        <v>42926</v>
      </c>
      <c r="PIT195" s="1128">
        <v>42926</v>
      </c>
      <c r="PIU195" s="1128">
        <v>42926</v>
      </c>
      <c r="PIV195" s="1128">
        <v>42926</v>
      </c>
      <c r="PIW195" s="1128">
        <v>42926</v>
      </c>
      <c r="PIX195" s="1128">
        <v>42926</v>
      </c>
      <c r="PIY195" s="1128">
        <v>42926</v>
      </c>
      <c r="PIZ195" s="1128">
        <v>42926</v>
      </c>
      <c r="PJA195" s="1128">
        <v>42926</v>
      </c>
      <c r="PJB195" s="1128">
        <v>42926</v>
      </c>
      <c r="PJC195" s="1128">
        <v>42926</v>
      </c>
      <c r="PJD195" s="1128">
        <v>42926</v>
      </c>
      <c r="PJE195" s="1128">
        <v>42926</v>
      </c>
      <c r="PJF195" s="1128">
        <v>42926</v>
      </c>
      <c r="PJG195" s="1128">
        <v>42926</v>
      </c>
      <c r="PJH195" s="1128">
        <v>42926</v>
      </c>
      <c r="PJI195" s="1128">
        <v>42926</v>
      </c>
      <c r="PJJ195" s="1128">
        <v>42926</v>
      </c>
      <c r="PJK195" s="1128">
        <v>42926</v>
      </c>
      <c r="PJL195" s="1128">
        <v>42926</v>
      </c>
      <c r="PJM195" s="1128">
        <v>42926</v>
      </c>
      <c r="PJN195" s="1128">
        <v>42926</v>
      </c>
      <c r="PJO195" s="1128">
        <v>42926</v>
      </c>
      <c r="PJP195" s="1128">
        <v>42926</v>
      </c>
      <c r="PJQ195" s="1128">
        <v>42926</v>
      </c>
      <c r="PJR195" s="1128">
        <v>42926</v>
      </c>
      <c r="PJS195" s="1128">
        <v>42926</v>
      </c>
      <c r="PJT195" s="1128">
        <v>42926</v>
      </c>
      <c r="PJU195" s="1128">
        <v>42926</v>
      </c>
      <c r="PJV195" s="1128">
        <v>42926</v>
      </c>
      <c r="PJW195" s="1128">
        <v>42926</v>
      </c>
      <c r="PJX195" s="1128">
        <v>42926</v>
      </c>
      <c r="PJY195" s="1128">
        <v>42926</v>
      </c>
      <c r="PJZ195" s="1128">
        <v>42926</v>
      </c>
      <c r="PKA195" s="1128">
        <v>42926</v>
      </c>
      <c r="PKB195" s="1128">
        <v>42926</v>
      </c>
      <c r="PKC195" s="1128">
        <v>42926</v>
      </c>
      <c r="PKD195" s="1128">
        <v>42926</v>
      </c>
      <c r="PKE195" s="1128">
        <v>42926</v>
      </c>
      <c r="PKF195" s="1128">
        <v>42926</v>
      </c>
      <c r="PKG195" s="1128">
        <v>42926</v>
      </c>
      <c r="PKH195" s="1128">
        <v>42926</v>
      </c>
      <c r="PKI195" s="1128">
        <v>42926</v>
      </c>
      <c r="PKJ195" s="1128">
        <v>42926</v>
      </c>
      <c r="PKK195" s="1128">
        <v>42926</v>
      </c>
      <c r="PKL195" s="1128">
        <v>42926</v>
      </c>
      <c r="PKM195" s="1128">
        <v>42926</v>
      </c>
      <c r="PKN195" s="1128">
        <v>42926</v>
      </c>
      <c r="PKO195" s="1128">
        <v>42926</v>
      </c>
      <c r="PKP195" s="1128">
        <v>42926</v>
      </c>
      <c r="PKQ195" s="1128">
        <v>42926</v>
      </c>
      <c r="PKR195" s="1128">
        <v>42926</v>
      </c>
      <c r="PKS195" s="1128">
        <v>42926</v>
      </c>
      <c r="PKT195" s="1128">
        <v>42926</v>
      </c>
      <c r="PKU195" s="1128">
        <v>42926</v>
      </c>
      <c r="PKV195" s="1128">
        <v>42926</v>
      </c>
      <c r="PKW195" s="1128">
        <v>42926</v>
      </c>
      <c r="PKX195" s="1128">
        <v>42926</v>
      </c>
      <c r="PKY195" s="1128">
        <v>42926</v>
      </c>
      <c r="PKZ195" s="1128">
        <v>42926</v>
      </c>
      <c r="PLA195" s="1128">
        <v>42926</v>
      </c>
      <c r="PLB195" s="1128">
        <v>42926</v>
      </c>
      <c r="PLC195" s="1128">
        <v>42926</v>
      </c>
      <c r="PLD195" s="1128">
        <v>42926</v>
      </c>
      <c r="PLE195" s="1128">
        <v>42926</v>
      </c>
      <c r="PLF195" s="1128">
        <v>42926</v>
      </c>
      <c r="PLG195" s="1128">
        <v>42926</v>
      </c>
      <c r="PLH195" s="1128">
        <v>42926</v>
      </c>
      <c r="PLI195" s="1128">
        <v>42926</v>
      </c>
      <c r="PLJ195" s="1128">
        <v>42926</v>
      </c>
      <c r="PLK195" s="1128">
        <v>42926</v>
      </c>
      <c r="PLL195" s="1128">
        <v>42926</v>
      </c>
      <c r="PLM195" s="1128">
        <v>42926</v>
      </c>
      <c r="PLN195" s="1128">
        <v>42926</v>
      </c>
      <c r="PLO195" s="1128">
        <v>42926</v>
      </c>
      <c r="PLP195" s="1128">
        <v>42926</v>
      </c>
      <c r="PLQ195" s="1128">
        <v>42926</v>
      </c>
      <c r="PLR195" s="1128">
        <v>42926</v>
      </c>
      <c r="PLS195" s="1128">
        <v>42926</v>
      </c>
      <c r="PLT195" s="1128">
        <v>42926</v>
      </c>
      <c r="PLU195" s="1128">
        <v>42926</v>
      </c>
      <c r="PLV195" s="1128">
        <v>42926</v>
      </c>
      <c r="PLW195" s="1128">
        <v>42926</v>
      </c>
      <c r="PLX195" s="1128">
        <v>42926</v>
      </c>
      <c r="PLY195" s="1128">
        <v>42926</v>
      </c>
      <c r="PLZ195" s="1128">
        <v>42926</v>
      </c>
      <c r="PMA195" s="1128">
        <v>42926</v>
      </c>
      <c r="PMB195" s="1128">
        <v>42926</v>
      </c>
      <c r="PMC195" s="1128">
        <v>42926</v>
      </c>
      <c r="PMD195" s="1128">
        <v>42926</v>
      </c>
      <c r="PME195" s="1128">
        <v>42926</v>
      </c>
      <c r="PMF195" s="1128">
        <v>42926</v>
      </c>
      <c r="PMG195" s="1128">
        <v>42926</v>
      </c>
      <c r="PMH195" s="1128">
        <v>42926</v>
      </c>
      <c r="PMI195" s="1128">
        <v>42926</v>
      </c>
      <c r="PMJ195" s="1128">
        <v>42926</v>
      </c>
      <c r="PMK195" s="1128">
        <v>42926</v>
      </c>
      <c r="PML195" s="1128">
        <v>42926</v>
      </c>
      <c r="PMM195" s="1128">
        <v>42926</v>
      </c>
      <c r="PMN195" s="1128">
        <v>42926</v>
      </c>
      <c r="PMO195" s="1128">
        <v>42926</v>
      </c>
      <c r="PMP195" s="1128">
        <v>42926</v>
      </c>
      <c r="PMQ195" s="1128">
        <v>42926</v>
      </c>
      <c r="PMR195" s="1128">
        <v>42926</v>
      </c>
      <c r="PMS195" s="1128">
        <v>42926</v>
      </c>
      <c r="PMT195" s="1128">
        <v>42926</v>
      </c>
      <c r="PMU195" s="1128">
        <v>42926</v>
      </c>
      <c r="PMV195" s="1128">
        <v>42926</v>
      </c>
      <c r="PMW195" s="1128">
        <v>42926</v>
      </c>
      <c r="PMX195" s="1128">
        <v>42926</v>
      </c>
      <c r="PMY195" s="1128">
        <v>42926</v>
      </c>
      <c r="PMZ195" s="1128">
        <v>42926</v>
      </c>
      <c r="PNA195" s="1128">
        <v>42926</v>
      </c>
      <c r="PNB195" s="1128">
        <v>42926</v>
      </c>
      <c r="PNC195" s="1128">
        <v>42926</v>
      </c>
      <c r="PND195" s="1128">
        <v>42926</v>
      </c>
      <c r="PNE195" s="1128">
        <v>42926</v>
      </c>
      <c r="PNF195" s="1128">
        <v>42926</v>
      </c>
      <c r="PNG195" s="1128">
        <v>42926</v>
      </c>
      <c r="PNH195" s="1128">
        <v>42926</v>
      </c>
      <c r="PNI195" s="1128">
        <v>42926</v>
      </c>
      <c r="PNJ195" s="1128">
        <v>42926</v>
      </c>
      <c r="PNK195" s="1128">
        <v>42926</v>
      </c>
      <c r="PNL195" s="1128">
        <v>42926</v>
      </c>
      <c r="PNM195" s="1128">
        <v>42926</v>
      </c>
      <c r="PNN195" s="1128">
        <v>42926</v>
      </c>
      <c r="PNO195" s="1128">
        <v>42926</v>
      </c>
      <c r="PNP195" s="1128">
        <v>42926</v>
      </c>
      <c r="PNQ195" s="1128">
        <v>42926</v>
      </c>
      <c r="PNR195" s="1128">
        <v>42926</v>
      </c>
      <c r="PNS195" s="1128">
        <v>42926</v>
      </c>
      <c r="PNT195" s="1128">
        <v>42926</v>
      </c>
      <c r="PNU195" s="1128">
        <v>42926</v>
      </c>
      <c r="PNV195" s="1128">
        <v>42926</v>
      </c>
      <c r="PNW195" s="1128">
        <v>42926</v>
      </c>
      <c r="PNX195" s="1128">
        <v>42926</v>
      </c>
      <c r="PNY195" s="1128">
        <v>42926</v>
      </c>
      <c r="PNZ195" s="1128">
        <v>42926</v>
      </c>
      <c r="POA195" s="1128">
        <v>42926</v>
      </c>
      <c r="POB195" s="1128">
        <v>42926</v>
      </c>
      <c r="POC195" s="1128">
        <v>42926</v>
      </c>
      <c r="POD195" s="1128">
        <v>42926</v>
      </c>
      <c r="POE195" s="1128">
        <v>42926</v>
      </c>
      <c r="POF195" s="1128">
        <v>42926</v>
      </c>
      <c r="POG195" s="1128">
        <v>42926</v>
      </c>
      <c r="POH195" s="1128">
        <v>42926</v>
      </c>
      <c r="POI195" s="1128">
        <v>42926</v>
      </c>
      <c r="POJ195" s="1128">
        <v>42926</v>
      </c>
      <c r="POK195" s="1128">
        <v>42926</v>
      </c>
      <c r="POL195" s="1128">
        <v>42926</v>
      </c>
      <c r="POM195" s="1128">
        <v>42926</v>
      </c>
      <c r="PON195" s="1128">
        <v>42926</v>
      </c>
      <c r="POO195" s="1128">
        <v>42926</v>
      </c>
      <c r="POP195" s="1128">
        <v>42926</v>
      </c>
      <c r="POQ195" s="1128">
        <v>42926</v>
      </c>
      <c r="POR195" s="1128">
        <v>42926</v>
      </c>
      <c r="POS195" s="1128">
        <v>42926</v>
      </c>
      <c r="POT195" s="1128">
        <v>42926</v>
      </c>
      <c r="POU195" s="1128">
        <v>42926</v>
      </c>
      <c r="POV195" s="1128">
        <v>42926</v>
      </c>
      <c r="POW195" s="1128">
        <v>42926</v>
      </c>
      <c r="POX195" s="1128">
        <v>42926</v>
      </c>
      <c r="POY195" s="1128">
        <v>42926</v>
      </c>
      <c r="POZ195" s="1128">
        <v>42926</v>
      </c>
      <c r="PPA195" s="1128">
        <v>42926</v>
      </c>
      <c r="PPB195" s="1128">
        <v>42926</v>
      </c>
      <c r="PPC195" s="1128">
        <v>42926</v>
      </c>
      <c r="PPD195" s="1128">
        <v>42926</v>
      </c>
      <c r="PPE195" s="1128">
        <v>42926</v>
      </c>
      <c r="PPF195" s="1128">
        <v>42926</v>
      </c>
      <c r="PPG195" s="1128">
        <v>42926</v>
      </c>
      <c r="PPH195" s="1128">
        <v>42926</v>
      </c>
      <c r="PPI195" s="1128">
        <v>42926</v>
      </c>
      <c r="PPJ195" s="1128">
        <v>42926</v>
      </c>
      <c r="PPK195" s="1128">
        <v>42926</v>
      </c>
      <c r="PPL195" s="1128">
        <v>42926</v>
      </c>
      <c r="PPM195" s="1128">
        <v>42926</v>
      </c>
      <c r="PPN195" s="1128">
        <v>42926</v>
      </c>
      <c r="PPO195" s="1128">
        <v>42926</v>
      </c>
      <c r="PPP195" s="1128">
        <v>42926</v>
      </c>
      <c r="PPQ195" s="1128">
        <v>42926</v>
      </c>
      <c r="PPR195" s="1128">
        <v>42926</v>
      </c>
      <c r="PPS195" s="1128">
        <v>42926</v>
      </c>
      <c r="PPT195" s="1128">
        <v>42926</v>
      </c>
      <c r="PPU195" s="1128">
        <v>42926</v>
      </c>
      <c r="PPV195" s="1128">
        <v>42926</v>
      </c>
      <c r="PPW195" s="1128">
        <v>42926</v>
      </c>
      <c r="PPX195" s="1128">
        <v>42926</v>
      </c>
      <c r="PPY195" s="1128">
        <v>42926</v>
      </c>
      <c r="PPZ195" s="1128">
        <v>42926</v>
      </c>
      <c r="PQA195" s="1128">
        <v>42926</v>
      </c>
      <c r="PQB195" s="1128">
        <v>42926</v>
      </c>
      <c r="PQC195" s="1128">
        <v>42926</v>
      </c>
      <c r="PQD195" s="1128">
        <v>42926</v>
      </c>
      <c r="PQE195" s="1128">
        <v>42926</v>
      </c>
      <c r="PQF195" s="1128">
        <v>42926</v>
      </c>
      <c r="PQG195" s="1128">
        <v>42926</v>
      </c>
      <c r="PQH195" s="1128">
        <v>42926</v>
      </c>
      <c r="PQI195" s="1128">
        <v>42926</v>
      </c>
      <c r="PQJ195" s="1128">
        <v>42926</v>
      </c>
      <c r="PQK195" s="1128">
        <v>42926</v>
      </c>
      <c r="PQL195" s="1128">
        <v>42926</v>
      </c>
      <c r="PQM195" s="1128">
        <v>42926</v>
      </c>
      <c r="PQN195" s="1128">
        <v>42926</v>
      </c>
      <c r="PQO195" s="1128">
        <v>42926</v>
      </c>
      <c r="PQP195" s="1128">
        <v>42926</v>
      </c>
      <c r="PQQ195" s="1128">
        <v>42926</v>
      </c>
      <c r="PQR195" s="1128">
        <v>42926</v>
      </c>
      <c r="PQS195" s="1128">
        <v>42926</v>
      </c>
      <c r="PQT195" s="1128">
        <v>42926</v>
      </c>
      <c r="PQU195" s="1128">
        <v>42926</v>
      </c>
      <c r="PQV195" s="1128">
        <v>42926</v>
      </c>
      <c r="PQW195" s="1128">
        <v>42926</v>
      </c>
      <c r="PQX195" s="1128">
        <v>42926</v>
      </c>
      <c r="PQY195" s="1128">
        <v>42926</v>
      </c>
      <c r="PQZ195" s="1128">
        <v>42926</v>
      </c>
      <c r="PRA195" s="1128">
        <v>42926</v>
      </c>
      <c r="PRB195" s="1128">
        <v>42926</v>
      </c>
      <c r="PRC195" s="1128">
        <v>42926</v>
      </c>
      <c r="PRD195" s="1128">
        <v>42926</v>
      </c>
      <c r="PRE195" s="1128">
        <v>42926</v>
      </c>
      <c r="PRF195" s="1128">
        <v>42926</v>
      </c>
      <c r="PRG195" s="1128">
        <v>42926</v>
      </c>
      <c r="PRH195" s="1128">
        <v>42926</v>
      </c>
      <c r="PRI195" s="1128">
        <v>42926</v>
      </c>
      <c r="PRJ195" s="1128">
        <v>42926</v>
      </c>
      <c r="PRK195" s="1128">
        <v>42926</v>
      </c>
      <c r="PRL195" s="1128">
        <v>42926</v>
      </c>
      <c r="PRM195" s="1128">
        <v>42926</v>
      </c>
      <c r="PRN195" s="1128">
        <v>42926</v>
      </c>
      <c r="PRO195" s="1128">
        <v>42926</v>
      </c>
      <c r="PRP195" s="1128">
        <v>42926</v>
      </c>
      <c r="PRQ195" s="1128">
        <v>42926</v>
      </c>
      <c r="PRR195" s="1128">
        <v>42926</v>
      </c>
      <c r="PRS195" s="1128">
        <v>42926</v>
      </c>
      <c r="PRT195" s="1128">
        <v>42926</v>
      </c>
      <c r="PRU195" s="1128">
        <v>42926</v>
      </c>
      <c r="PRV195" s="1128">
        <v>42926</v>
      </c>
      <c r="PRW195" s="1128">
        <v>42926</v>
      </c>
      <c r="PRX195" s="1128">
        <v>42926</v>
      </c>
      <c r="PRY195" s="1128">
        <v>42926</v>
      </c>
      <c r="PRZ195" s="1128">
        <v>42926</v>
      </c>
      <c r="PSA195" s="1128">
        <v>42926</v>
      </c>
      <c r="PSB195" s="1128">
        <v>42926</v>
      </c>
      <c r="PSC195" s="1128">
        <v>42926</v>
      </c>
      <c r="PSD195" s="1128">
        <v>42926</v>
      </c>
      <c r="PSE195" s="1128">
        <v>42926</v>
      </c>
      <c r="PSF195" s="1128">
        <v>42926</v>
      </c>
      <c r="PSG195" s="1128">
        <v>42926</v>
      </c>
      <c r="PSH195" s="1128">
        <v>42926</v>
      </c>
      <c r="PSI195" s="1128">
        <v>42926</v>
      </c>
      <c r="PSJ195" s="1128">
        <v>42926</v>
      </c>
      <c r="PSK195" s="1128">
        <v>42926</v>
      </c>
      <c r="PSL195" s="1128">
        <v>42926</v>
      </c>
      <c r="PSM195" s="1128">
        <v>42926</v>
      </c>
      <c r="PSN195" s="1128">
        <v>42926</v>
      </c>
      <c r="PSO195" s="1128">
        <v>42926</v>
      </c>
      <c r="PSP195" s="1128">
        <v>42926</v>
      </c>
      <c r="PSQ195" s="1128">
        <v>42926</v>
      </c>
      <c r="PSR195" s="1128">
        <v>42926</v>
      </c>
      <c r="PSS195" s="1128">
        <v>42926</v>
      </c>
      <c r="PST195" s="1128">
        <v>42926</v>
      </c>
      <c r="PSU195" s="1128">
        <v>42926</v>
      </c>
      <c r="PSV195" s="1128">
        <v>42926</v>
      </c>
      <c r="PSW195" s="1128">
        <v>42926</v>
      </c>
      <c r="PSX195" s="1128">
        <v>42926</v>
      </c>
      <c r="PSY195" s="1128">
        <v>42926</v>
      </c>
      <c r="PSZ195" s="1128">
        <v>42926</v>
      </c>
      <c r="PTA195" s="1128">
        <v>42926</v>
      </c>
      <c r="PTB195" s="1128">
        <v>42926</v>
      </c>
      <c r="PTC195" s="1128">
        <v>42926</v>
      </c>
      <c r="PTD195" s="1128">
        <v>42926</v>
      </c>
      <c r="PTE195" s="1128">
        <v>42926</v>
      </c>
      <c r="PTF195" s="1128">
        <v>42926</v>
      </c>
      <c r="PTG195" s="1128">
        <v>42926</v>
      </c>
      <c r="PTH195" s="1128">
        <v>42926</v>
      </c>
      <c r="PTI195" s="1128">
        <v>42926</v>
      </c>
      <c r="PTJ195" s="1128">
        <v>42926</v>
      </c>
      <c r="PTK195" s="1128">
        <v>42926</v>
      </c>
      <c r="PTL195" s="1128">
        <v>42926</v>
      </c>
      <c r="PTM195" s="1128">
        <v>42926</v>
      </c>
      <c r="PTN195" s="1128">
        <v>42926</v>
      </c>
      <c r="PTO195" s="1128">
        <v>42926</v>
      </c>
      <c r="PTP195" s="1128">
        <v>42926</v>
      </c>
      <c r="PTQ195" s="1128">
        <v>42926</v>
      </c>
      <c r="PTR195" s="1128">
        <v>42926</v>
      </c>
      <c r="PTS195" s="1128">
        <v>42926</v>
      </c>
      <c r="PTT195" s="1128">
        <v>42926</v>
      </c>
      <c r="PTU195" s="1128">
        <v>42926</v>
      </c>
      <c r="PTV195" s="1128">
        <v>42926</v>
      </c>
      <c r="PTW195" s="1128">
        <v>42926</v>
      </c>
      <c r="PTX195" s="1128">
        <v>42926</v>
      </c>
      <c r="PTY195" s="1128">
        <v>42926</v>
      </c>
      <c r="PTZ195" s="1128">
        <v>42926</v>
      </c>
      <c r="PUA195" s="1128">
        <v>42926</v>
      </c>
      <c r="PUB195" s="1128">
        <v>42926</v>
      </c>
      <c r="PUC195" s="1128">
        <v>42926</v>
      </c>
      <c r="PUD195" s="1128">
        <v>42926</v>
      </c>
      <c r="PUE195" s="1128">
        <v>42926</v>
      </c>
      <c r="PUF195" s="1128">
        <v>42926</v>
      </c>
      <c r="PUG195" s="1128">
        <v>42926</v>
      </c>
      <c r="PUH195" s="1128">
        <v>42926</v>
      </c>
      <c r="PUI195" s="1128">
        <v>42926</v>
      </c>
      <c r="PUJ195" s="1128">
        <v>42926</v>
      </c>
      <c r="PUK195" s="1128">
        <v>42926</v>
      </c>
      <c r="PUL195" s="1128">
        <v>42926</v>
      </c>
      <c r="PUM195" s="1128">
        <v>42926</v>
      </c>
      <c r="PUN195" s="1128">
        <v>42926</v>
      </c>
      <c r="PUO195" s="1128">
        <v>42926</v>
      </c>
      <c r="PUP195" s="1128">
        <v>42926</v>
      </c>
      <c r="PUQ195" s="1128">
        <v>42926</v>
      </c>
      <c r="PUR195" s="1128">
        <v>42926</v>
      </c>
      <c r="PUS195" s="1128">
        <v>42926</v>
      </c>
      <c r="PUT195" s="1128">
        <v>42926</v>
      </c>
      <c r="PUU195" s="1128">
        <v>42926</v>
      </c>
      <c r="PUV195" s="1128">
        <v>42926</v>
      </c>
      <c r="PUW195" s="1128">
        <v>42926</v>
      </c>
      <c r="PUX195" s="1128">
        <v>42926</v>
      </c>
      <c r="PUY195" s="1128">
        <v>42926</v>
      </c>
      <c r="PUZ195" s="1128">
        <v>42926</v>
      </c>
      <c r="PVA195" s="1128">
        <v>42926</v>
      </c>
      <c r="PVB195" s="1128">
        <v>42926</v>
      </c>
      <c r="PVC195" s="1128">
        <v>42926</v>
      </c>
      <c r="PVD195" s="1128">
        <v>42926</v>
      </c>
      <c r="PVE195" s="1128">
        <v>42926</v>
      </c>
      <c r="PVF195" s="1128">
        <v>42926</v>
      </c>
      <c r="PVG195" s="1128">
        <v>42926</v>
      </c>
      <c r="PVH195" s="1128">
        <v>42926</v>
      </c>
      <c r="PVI195" s="1128">
        <v>42926</v>
      </c>
      <c r="PVJ195" s="1128">
        <v>42926</v>
      </c>
      <c r="PVK195" s="1128">
        <v>42926</v>
      </c>
      <c r="PVL195" s="1128">
        <v>42926</v>
      </c>
      <c r="PVM195" s="1128">
        <v>42926</v>
      </c>
      <c r="PVN195" s="1128">
        <v>42926</v>
      </c>
      <c r="PVO195" s="1128">
        <v>42926</v>
      </c>
      <c r="PVP195" s="1128">
        <v>42926</v>
      </c>
      <c r="PVQ195" s="1128">
        <v>42926</v>
      </c>
      <c r="PVR195" s="1128">
        <v>42926</v>
      </c>
      <c r="PVS195" s="1128">
        <v>42926</v>
      </c>
      <c r="PVT195" s="1128">
        <v>42926</v>
      </c>
      <c r="PVU195" s="1128">
        <v>42926</v>
      </c>
      <c r="PVV195" s="1128">
        <v>42926</v>
      </c>
      <c r="PVW195" s="1128">
        <v>42926</v>
      </c>
      <c r="PVX195" s="1128">
        <v>42926</v>
      </c>
      <c r="PVY195" s="1128">
        <v>42926</v>
      </c>
      <c r="PVZ195" s="1128">
        <v>42926</v>
      </c>
      <c r="PWA195" s="1128">
        <v>42926</v>
      </c>
      <c r="PWB195" s="1128">
        <v>42926</v>
      </c>
      <c r="PWC195" s="1128">
        <v>42926</v>
      </c>
      <c r="PWD195" s="1128">
        <v>42926</v>
      </c>
      <c r="PWE195" s="1128">
        <v>42926</v>
      </c>
      <c r="PWF195" s="1128">
        <v>42926</v>
      </c>
      <c r="PWG195" s="1128">
        <v>42926</v>
      </c>
      <c r="PWH195" s="1128">
        <v>42926</v>
      </c>
      <c r="PWI195" s="1128">
        <v>42926</v>
      </c>
      <c r="PWJ195" s="1128">
        <v>42926</v>
      </c>
      <c r="PWK195" s="1128">
        <v>42926</v>
      </c>
      <c r="PWL195" s="1128">
        <v>42926</v>
      </c>
      <c r="PWM195" s="1128">
        <v>42926</v>
      </c>
      <c r="PWN195" s="1128">
        <v>42926</v>
      </c>
      <c r="PWO195" s="1128">
        <v>42926</v>
      </c>
      <c r="PWP195" s="1128">
        <v>42926</v>
      </c>
      <c r="PWQ195" s="1128">
        <v>42926</v>
      </c>
      <c r="PWR195" s="1128">
        <v>42926</v>
      </c>
      <c r="PWS195" s="1128">
        <v>42926</v>
      </c>
      <c r="PWT195" s="1128">
        <v>42926</v>
      </c>
      <c r="PWU195" s="1128">
        <v>42926</v>
      </c>
      <c r="PWV195" s="1128">
        <v>42926</v>
      </c>
      <c r="PWW195" s="1128">
        <v>42926</v>
      </c>
      <c r="PWX195" s="1128">
        <v>42926</v>
      </c>
      <c r="PWY195" s="1128">
        <v>42926</v>
      </c>
      <c r="PWZ195" s="1128">
        <v>42926</v>
      </c>
      <c r="PXA195" s="1128">
        <v>42926</v>
      </c>
      <c r="PXB195" s="1128">
        <v>42926</v>
      </c>
      <c r="PXC195" s="1128">
        <v>42926</v>
      </c>
      <c r="PXD195" s="1128">
        <v>42926</v>
      </c>
      <c r="PXE195" s="1128">
        <v>42926</v>
      </c>
      <c r="PXF195" s="1128">
        <v>42926</v>
      </c>
      <c r="PXG195" s="1128">
        <v>42926</v>
      </c>
      <c r="PXH195" s="1128">
        <v>42926</v>
      </c>
      <c r="PXI195" s="1128">
        <v>42926</v>
      </c>
      <c r="PXJ195" s="1128">
        <v>42926</v>
      </c>
      <c r="PXK195" s="1128">
        <v>42926</v>
      </c>
      <c r="PXL195" s="1128">
        <v>42926</v>
      </c>
      <c r="PXM195" s="1128">
        <v>42926</v>
      </c>
      <c r="PXN195" s="1128">
        <v>42926</v>
      </c>
      <c r="PXO195" s="1128">
        <v>42926</v>
      </c>
      <c r="PXP195" s="1128">
        <v>42926</v>
      </c>
      <c r="PXQ195" s="1128">
        <v>42926</v>
      </c>
      <c r="PXR195" s="1128">
        <v>42926</v>
      </c>
      <c r="PXS195" s="1128">
        <v>42926</v>
      </c>
      <c r="PXT195" s="1128">
        <v>42926</v>
      </c>
      <c r="PXU195" s="1128">
        <v>42926</v>
      </c>
      <c r="PXV195" s="1128">
        <v>42926</v>
      </c>
      <c r="PXW195" s="1128">
        <v>42926</v>
      </c>
      <c r="PXX195" s="1128">
        <v>42926</v>
      </c>
      <c r="PXY195" s="1128">
        <v>42926</v>
      </c>
      <c r="PXZ195" s="1128">
        <v>42926</v>
      </c>
      <c r="PYA195" s="1128">
        <v>42926</v>
      </c>
      <c r="PYB195" s="1128">
        <v>42926</v>
      </c>
      <c r="PYC195" s="1128">
        <v>42926</v>
      </c>
      <c r="PYD195" s="1128">
        <v>42926</v>
      </c>
      <c r="PYE195" s="1128">
        <v>42926</v>
      </c>
      <c r="PYF195" s="1128">
        <v>42926</v>
      </c>
      <c r="PYG195" s="1128">
        <v>42926</v>
      </c>
      <c r="PYH195" s="1128">
        <v>42926</v>
      </c>
      <c r="PYI195" s="1128">
        <v>42926</v>
      </c>
      <c r="PYJ195" s="1128">
        <v>42926</v>
      </c>
      <c r="PYK195" s="1128">
        <v>42926</v>
      </c>
      <c r="PYL195" s="1128">
        <v>42926</v>
      </c>
      <c r="PYM195" s="1128">
        <v>42926</v>
      </c>
      <c r="PYN195" s="1128">
        <v>42926</v>
      </c>
      <c r="PYO195" s="1128">
        <v>42926</v>
      </c>
      <c r="PYP195" s="1128">
        <v>42926</v>
      </c>
      <c r="PYQ195" s="1128">
        <v>42926</v>
      </c>
      <c r="PYR195" s="1128">
        <v>42926</v>
      </c>
      <c r="PYS195" s="1128">
        <v>42926</v>
      </c>
      <c r="PYT195" s="1128">
        <v>42926</v>
      </c>
      <c r="PYU195" s="1128">
        <v>42926</v>
      </c>
      <c r="PYV195" s="1128">
        <v>42926</v>
      </c>
      <c r="PYW195" s="1128">
        <v>42926</v>
      </c>
      <c r="PYX195" s="1128">
        <v>42926</v>
      </c>
      <c r="PYY195" s="1128">
        <v>42926</v>
      </c>
      <c r="PYZ195" s="1128">
        <v>42926</v>
      </c>
      <c r="PZA195" s="1128">
        <v>42926</v>
      </c>
      <c r="PZB195" s="1128">
        <v>42926</v>
      </c>
      <c r="PZC195" s="1128">
        <v>42926</v>
      </c>
      <c r="PZD195" s="1128">
        <v>42926</v>
      </c>
      <c r="PZE195" s="1128">
        <v>42926</v>
      </c>
      <c r="PZF195" s="1128">
        <v>42926</v>
      </c>
      <c r="PZG195" s="1128">
        <v>42926</v>
      </c>
      <c r="PZH195" s="1128">
        <v>42926</v>
      </c>
      <c r="PZI195" s="1128">
        <v>42926</v>
      </c>
      <c r="PZJ195" s="1128">
        <v>42926</v>
      </c>
      <c r="PZK195" s="1128">
        <v>42926</v>
      </c>
      <c r="PZL195" s="1128">
        <v>42926</v>
      </c>
      <c r="PZM195" s="1128">
        <v>42926</v>
      </c>
      <c r="PZN195" s="1128">
        <v>42926</v>
      </c>
      <c r="PZO195" s="1128">
        <v>42926</v>
      </c>
      <c r="PZP195" s="1128">
        <v>42926</v>
      </c>
      <c r="PZQ195" s="1128">
        <v>42926</v>
      </c>
      <c r="PZR195" s="1128">
        <v>42926</v>
      </c>
      <c r="PZS195" s="1128">
        <v>42926</v>
      </c>
      <c r="PZT195" s="1128">
        <v>42926</v>
      </c>
      <c r="PZU195" s="1128">
        <v>42926</v>
      </c>
      <c r="PZV195" s="1128">
        <v>42926</v>
      </c>
      <c r="PZW195" s="1128">
        <v>42926</v>
      </c>
      <c r="PZX195" s="1128">
        <v>42926</v>
      </c>
      <c r="PZY195" s="1128">
        <v>42926</v>
      </c>
      <c r="PZZ195" s="1128">
        <v>42926</v>
      </c>
      <c r="QAA195" s="1128">
        <v>42926</v>
      </c>
      <c r="QAB195" s="1128">
        <v>42926</v>
      </c>
      <c r="QAC195" s="1128">
        <v>42926</v>
      </c>
      <c r="QAD195" s="1128">
        <v>42926</v>
      </c>
      <c r="QAE195" s="1128">
        <v>42926</v>
      </c>
      <c r="QAF195" s="1128">
        <v>42926</v>
      </c>
      <c r="QAG195" s="1128">
        <v>42926</v>
      </c>
      <c r="QAH195" s="1128">
        <v>42926</v>
      </c>
      <c r="QAI195" s="1128">
        <v>42926</v>
      </c>
      <c r="QAJ195" s="1128">
        <v>42926</v>
      </c>
      <c r="QAK195" s="1128">
        <v>42926</v>
      </c>
      <c r="QAL195" s="1128">
        <v>42926</v>
      </c>
      <c r="QAM195" s="1128">
        <v>42926</v>
      </c>
      <c r="QAN195" s="1128">
        <v>42926</v>
      </c>
      <c r="QAO195" s="1128">
        <v>42926</v>
      </c>
      <c r="QAP195" s="1128">
        <v>42926</v>
      </c>
      <c r="QAQ195" s="1128">
        <v>42926</v>
      </c>
      <c r="QAR195" s="1128">
        <v>42926</v>
      </c>
      <c r="QAS195" s="1128">
        <v>42926</v>
      </c>
      <c r="QAT195" s="1128">
        <v>42926</v>
      </c>
      <c r="QAU195" s="1128">
        <v>42926</v>
      </c>
      <c r="QAV195" s="1128">
        <v>42926</v>
      </c>
      <c r="QAW195" s="1128">
        <v>42926</v>
      </c>
      <c r="QAX195" s="1128">
        <v>42926</v>
      </c>
      <c r="QAY195" s="1128">
        <v>42926</v>
      </c>
      <c r="QAZ195" s="1128">
        <v>42926</v>
      </c>
      <c r="QBA195" s="1128">
        <v>42926</v>
      </c>
      <c r="QBB195" s="1128">
        <v>42926</v>
      </c>
      <c r="QBC195" s="1128">
        <v>42926</v>
      </c>
      <c r="QBD195" s="1128">
        <v>42926</v>
      </c>
      <c r="QBE195" s="1128">
        <v>42926</v>
      </c>
      <c r="QBF195" s="1128">
        <v>42926</v>
      </c>
      <c r="QBG195" s="1128">
        <v>42926</v>
      </c>
      <c r="QBH195" s="1128">
        <v>42926</v>
      </c>
      <c r="QBI195" s="1128">
        <v>42926</v>
      </c>
      <c r="QBJ195" s="1128">
        <v>42926</v>
      </c>
      <c r="QBK195" s="1128">
        <v>42926</v>
      </c>
      <c r="QBL195" s="1128">
        <v>42926</v>
      </c>
      <c r="QBM195" s="1128">
        <v>42926</v>
      </c>
      <c r="QBN195" s="1128">
        <v>42926</v>
      </c>
      <c r="QBO195" s="1128">
        <v>42926</v>
      </c>
      <c r="QBP195" s="1128">
        <v>42926</v>
      </c>
      <c r="QBQ195" s="1128">
        <v>42926</v>
      </c>
      <c r="QBR195" s="1128">
        <v>42926</v>
      </c>
      <c r="QBS195" s="1128">
        <v>42926</v>
      </c>
      <c r="QBT195" s="1128">
        <v>42926</v>
      </c>
      <c r="QBU195" s="1128">
        <v>42926</v>
      </c>
      <c r="QBV195" s="1128">
        <v>42926</v>
      </c>
      <c r="QBW195" s="1128">
        <v>42926</v>
      </c>
      <c r="QBX195" s="1128">
        <v>42926</v>
      </c>
      <c r="QBY195" s="1128">
        <v>42926</v>
      </c>
      <c r="QBZ195" s="1128">
        <v>42926</v>
      </c>
      <c r="QCA195" s="1128">
        <v>42926</v>
      </c>
      <c r="QCB195" s="1128">
        <v>42926</v>
      </c>
      <c r="QCC195" s="1128">
        <v>42926</v>
      </c>
      <c r="QCD195" s="1128">
        <v>42926</v>
      </c>
      <c r="QCE195" s="1128">
        <v>42926</v>
      </c>
      <c r="QCF195" s="1128">
        <v>42926</v>
      </c>
      <c r="QCG195" s="1128">
        <v>42926</v>
      </c>
      <c r="QCH195" s="1128">
        <v>42926</v>
      </c>
      <c r="QCI195" s="1128">
        <v>42926</v>
      </c>
      <c r="QCJ195" s="1128">
        <v>42926</v>
      </c>
      <c r="QCK195" s="1128">
        <v>42926</v>
      </c>
      <c r="QCL195" s="1128">
        <v>42926</v>
      </c>
      <c r="QCM195" s="1128">
        <v>42926</v>
      </c>
      <c r="QCN195" s="1128">
        <v>42926</v>
      </c>
      <c r="QCO195" s="1128">
        <v>42926</v>
      </c>
      <c r="QCP195" s="1128">
        <v>42926</v>
      </c>
      <c r="QCQ195" s="1128">
        <v>42926</v>
      </c>
      <c r="QCR195" s="1128">
        <v>42926</v>
      </c>
      <c r="QCS195" s="1128">
        <v>42926</v>
      </c>
      <c r="QCT195" s="1128">
        <v>42926</v>
      </c>
      <c r="QCU195" s="1128">
        <v>42926</v>
      </c>
      <c r="QCV195" s="1128">
        <v>42926</v>
      </c>
      <c r="QCW195" s="1128">
        <v>42926</v>
      </c>
      <c r="QCX195" s="1128">
        <v>42926</v>
      </c>
      <c r="QCY195" s="1128">
        <v>42926</v>
      </c>
      <c r="QCZ195" s="1128">
        <v>42926</v>
      </c>
      <c r="QDA195" s="1128">
        <v>42926</v>
      </c>
      <c r="QDB195" s="1128">
        <v>42926</v>
      </c>
      <c r="QDC195" s="1128">
        <v>42926</v>
      </c>
      <c r="QDD195" s="1128">
        <v>42926</v>
      </c>
      <c r="QDE195" s="1128">
        <v>42926</v>
      </c>
      <c r="QDF195" s="1128">
        <v>42926</v>
      </c>
      <c r="QDG195" s="1128">
        <v>42926</v>
      </c>
      <c r="QDH195" s="1128">
        <v>42926</v>
      </c>
      <c r="QDI195" s="1128">
        <v>42926</v>
      </c>
      <c r="QDJ195" s="1128">
        <v>42926</v>
      </c>
      <c r="QDK195" s="1128">
        <v>42926</v>
      </c>
      <c r="QDL195" s="1128">
        <v>42926</v>
      </c>
      <c r="QDM195" s="1128">
        <v>42926</v>
      </c>
      <c r="QDN195" s="1128">
        <v>42926</v>
      </c>
      <c r="QDO195" s="1128">
        <v>42926</v>
      </c>
      <c r="QDP195" s="1128">
        <v>42926</v>
      </c>
      <c r="QDQ195" s="1128">
        <v>42926</v>
      </c>
      <c r="QDR195" s="1128">
        <v>42926</v>
      </c>
      <c r="QDS195" s="1128">
        <v>42926</v>
      </c>
      <c r="QDT195" s="1128">
        <v>42926</v>
      </c>
      <c r="QDU195" s="1128">
        <v>42926</v>
      </c>
      <c r="QDV195" s="1128">
        <v>42926</v>
      </c>
      <c r="QDW195" s="1128">
        <v>42926</v>
      </c>
      <c r="QDX195" s="1128">
        <v>42926</v>
      </c>
      <c r="QDY195" s="1128">
        <v>42926</v>
      </c>
      <c r="QDZ195" s="1128">
        <v>42926</v>
      </c>
      <c r="QEA195" s="1128">
        <v>42926</v>
      </c>
      <c r="QEB195" s="1128">
        <v>42926</v>
      </c>
      <c r="QEC195" s="1128">
        <v>42926</v>
      </c>
      <c r="QED195" s="1128">
        <v>42926</v>
      </c>
      <c r="QEE195" s="1128">
        <v>42926</v>
      </c>
      <c r="QEF195" s="1128">
        <v>42926</v>
      </c>
      <c r="QEG195" s="1128">
        <v>42926</v>
      </c>
      <c r="QEH195" s="1128">
        <v>42926</v>
      </c>
      <c r="QEI195" s="1128">
        <v>42926</v>
      </c>
      <c r="QEJ195" s="1128">
        <v>42926</v>
      </c>
      <c r="QEK195" s="1128">
        <v>42926</v>
      </c>
      <c r="QEL195" s="1128">
        <v>42926</v>
      </c>
      <c r="QEM195" s="1128">
        <v>42926</v>
      </c>
      <c r="QEN195" s="1128">
        <v>42926</v>
      </c>
      <c r="QEO195" s="1128">
        <v>42926</v>
      </c>
      <c r="QEP195" s="1128">
        <v>42926</v>
      </c>
      <c r="QEQ195" s="1128">
        <v>42926</v>
      </c>
      <c r="QER195" s="1128">
        <v>42926</v>
      </c>
      <c r="QES195" s="1128">
        <v>42926</v>
      </c>
      <c r="QET195" s="1128">
        <v>42926</v>
      </c>
      <c r="QEU195" s="1128">
        <v>42926</v>
      </c>
      <c r="QEV195" s="1128">
        <v>42926</v>
      </c>
      <c r="QEW195" s="1128">
        <v>42926</v>
      </c>
      <c r="QEX195" s="1128">
        <v>42926</v>
      </c>
      <c r="QEY195" s="1128">
        <v>42926</v>
      </c>
      <c r="QEZ195" s="1128">
        <v>42926</v>
      </c>
      <c r="QFA195" s="1128">
        <v>42926</v>
      </c>
      <c r="QFB195" s="1128">
        <v>42926</v>
      </c>
      <c r="QFC195" s="1128">
        <v>42926</v>
      </c>
      <c r="QFD195" s="1128">
        <v>42926</v>
      </c>
      <c r="QFE195" s="1128">
        <v>42926</v>
      </c>
      <c r="QFF195" s="1128">
        <v>42926</v>
      </c>
      <c r="QFG195" s="1128">
        <v>42926</v>
      </c>
      <c r="QFH195" s="1128">
        <v>42926</v>
      </c>
      <c r="QFI195" s="1128">
        <v>42926</v>
      </c>
      <c r="QFJ195" s="1128">
        <v>42926</v>
      </c>
      <c r="QFK195" s="1128">
        <v>42926</v>
      </c>
      <c r="QFL195" s="1128">
        <v>42926</v>
      </c>
      <c r="QFM195" s="1128">
        <v>42926</v>
      </c>
      <c r="QFN195" s="1128">
        <v>42926</v>
      </c>
      <c r="QFO195" s="1128">
        <v>42926</v>
      </c>
      <c r="QFP195" s="1128">
        <v>42926</v>
      </c>
      <c r="QFQ195" s="1128">
        <v>42926</v>
      </c>
      <c r="QFR195" s="1128">
        <v>42926</v>
      </c>
      <c r="QFS195" s="1128">
        <v>42926</v>
      </c>
      <c r="QFT195" s="1128">
        <v>42926</v>
      </c>
      <c r="QFU195" s="1128">
        <v>42926</v>
      </c>
      <c r="QFV195" s="1128">
        <v>42926</v>
      </c>
      <c r="QFW195" s="1128">
        <v>42926</v>
      </c>
      <c r="QFX195" s="1128">
        <v>42926</v>
      </c>
      <c r="QFY195" s="1128">
        <v>42926</v>
      </c>
      <c r="QFZ195" s="1128">
        <v>42926</v>
      </c>
      <c r="QGA195" s="1128">
        <v>42926</v>
      </c>
      <c r="QGB195" s="1128">
        <v>42926</v>
      </c>
      <c r="QGC195" s="1128">
        <v>42926</v>
      </c>
      <c r="QGD195" s="1128">
        <v>42926</v>
      </c>
      <c r="QGE195" s="1128">
        <v>42926</v>
      </c>
      <c r="QGF195" s="1128">
        <v>42926</v>
      </c>
      <c r="QGG195" s="1128">
        <v>42926</v>
      </c>
      <c r="QGH195" s="1128">
        <v>42926</v>
      </c>
      <c r="QGI195" s="1128">
        <v>42926</v>
      </c>
      <c r="QGJ195" s="1128">
        <v>42926</v>
      </c>
      <c r="QGK195" s="1128">
        <v>42926</v>
      </c>
      <c r="QGL195" s="1128">
        <v>42926</v>
      </c>
      <c r="QGM195" s="1128">
        <v>42926</v>
      </c>
      <c r="QGN195" s="1128">
        <v>42926</v>
      </c>
      <c r="QGO195" s="1128">
        <v>42926</v>
      </c>
      <c r="QGP195" s="1128">
        <v>42926</v>
      </c>
      <c r="QGQ195" s="1128">
        <v>42926</v>
      </c>
      <c r="QGR195" s="1128">
        <v>42926</v>
      </c>
      <c r="QGS195" s="1128">
        <v>42926</v>
      </c>
      <c r="QGT195" s="1128">
        <v>42926</v>
      </c>
      <c r="QGU195" s="1128">
        <v>42926</v>
      </c>
      <c r="QGV195" s="1128">
        <v>42926</v>
      </c>
      <c r="QGW195" s="1128">
        <v>42926</v>
      </c>
      <c r="QGX195" s="1128">
        <v>42926</v>
      </c>
      <c r="QGY195" s="1128">
        <v>42926</v>
      </c>
      <c r="QGZ195" s="1128">
        <v>42926</v>
      </c>
      <c r="QHA195" s="1128">
        <v>42926</v>
      </c>
      <c r="QHB195" s="1128">
        <v>42926</v>
      </c>
      <c r="QHC195" s="1128">
        <v>42926</v>
      </c>
      <c r="QHD195" s="1128">
        <v>42926</v>
      </c>
      <c r="QHE195" s="1128">
        <v>42926</v>
      </c>
      <c r="QHF195" s="1128">
        <v>42926</v>
      </c>
      <c r="QHG195" s="1128">
        <v>42926</v>
      </c>
      <c r="QHH195" s="1128">
        <v>42926</v>
      </c>
      <c r="QHI195" s="1128">
        <v>42926</v>
      </c>
      <c r="QHJ195" s="1128">
        <v>42926</v>
      </c>
      <c r="QHK195" s="1128">
        <v>42926</v>
      </c>
      <c r="QHL195" s="1128">
        <v>42926</v>
      </c>
      <c r="QHM195" s="1128">
        <v>42926</v>
      </c>
      <c r="QHN195" s="1128">
        <v>42926</v>
      </c>
      <c r="QHO195" s="1128">
        <v>42926</v>
      </c>
      <c r="QHP195" s="1128">
        <v>42926</v>
      </c>
      <c r="QHQ195" s="1128">
        <v>42926</v>
      </c>
      <c r="QHR195" s="1128">
        <v>42926</v>
      </c>
      <c r="QHS195" s="1128">
        <v>42926</v>
      </c>
      <c r="QHT195" s="1128">
        <v>42926</v>
      </c>
      <c r="QHU195" s="1128">
        <v>42926</v>
      </c>
      <c r="QHV195" s="1128">
        <v>42926</v>
      </c>
      <c r="QHW195" s="1128">
        <v>42926</v>
      </c>
      <c r="QHX195" s="1128">
        <v>42926</v>
      </c>
      <c r="QHY195" s="1128">
        <v>42926</v>
      </c>
      <c r="QHZ195" s="1128">
        <v>42926</v>
      </c>
      <c r="QIA195" s="1128">
        <v>42926</v>
      </c>
      <c r="QIB195" s="1128">
        <v>42926</v>
      </c>
      <c r="QIC195" s="1128">
        <v>42926</v>
      </c>
      <c r="QID195" s="1128">
        <v>42926</v>
      </c>
      <c r="QIE195" s="1128">
        <v>42926</v>
      </c>
      <c r="QIF195" s="1128">
        <v>42926</v>
      </c>
      <c r="QIG195" s="1128">
        <v>42926</v>
      </c>
      <c r="QIH195" s="1128">
        <v>42926</v>
      </c>
      <c r="QII195" s="1128">
        <v>42926</v>
      </c>
      <c r="QIJ195" s="1128">
        <v>42926</v>
      </c>
      <c r="QIK195" s="1128">
        <v>42926</v>
      </c>
      <c r="QIL195" s="1128">
        <v>42926</v>
      </c>
      <c r="QIM195" s="1128">
        <v>42926</v>
      </c>
      <c r="QIN195" s="1128">
        <v>42926</v>
      </c>
      <c r="QIO195" s="1128">
        <v>42926</v>
      </c>
      <c r="QIP195" s="1128">
        <v>42926</v>
      </c>
      <c r="QIQ195" s="1128">
        <v>42926</v>
      </c>
      <c r="QIR195" s="1128">
        <v>42926</v>
      </c>
      <c r="QIS195" s="1128">
        <v>42926</v>
      </c>
      <c r="QIT195" s="1128">
        <v>42926</v>
      </c>
      <c r="QIU195" s="1128">
        <v>42926</v>
      </c>
      <c r="QIV195" s="1128">
        <v>42926</v>
      </c>
      <c r="QIW195" s="1128">
        <v>42926</v>
      </c>
      <c r="QIX195" s="1128">
        <v>42926</v>
      </c>
      <c r="QIY195" s="1128">
        <v>42926</v>
      </c>
      <c r="QIZ195" s="1128">
        <v>42926</v>
      </c>
      <c r="QJA195" s="1128">
        <v>42926</v>
      </c>
      <c r="QJB195" s="1128">
        <v>42926</v>
      </c>
      <c r="QJC195" s="1128">
        <v>42926</v>
      </c>
      <c r="QJD195" s="1128">
        <v>42926</v>
      </c>
      <c r="QJE195" s="1128">
        <v>42926</v>
      </c>
      <c r="QJF195" s="1128">
        <v>42926</v>
      </c>
      <c r="QJG195" s="1128">
        <v>42926</v>
      </c>
      <c r="QJH195" s="1128">
        <v>42926</v>
      </c>
      <c r="QJI195" s="1128">
        <v>42926</v>
      </c>
      <c r="QJJ195" s="1128">
        <v>42926</v>
      </c>
      <c r="QJK195" s="1128">
        <v>42926</v>
      </c>
      <c r="QJL195" s="1128">
        <v>42926</v>
      </c>
      <c r="QJM195" s="1128">
        <v>42926</v>
      </c>
      <c r="QJN195" s="1128">
        <v>42926</v>
      </c>
      <c r="QJO195" s="1128">
        <v>42926</v>
      </c>
      <c r="QJP195" s="1128">
        <v>42926</v>
      </c>
      <c r="QJQ195" s="1128">
        <v>42926</v>
      </c>
      <c r="QJR195" s="1128">
        <v>42926</v>
      </c>
      <c r="QJS195" s="1128">
        <v>42926</v>
      </c>
      <c r="QJT195" s="1128">
        <v>42926</v>
      </c>
      <c r="QJU195" s="1128">
        <v>42926</v>
      </c>
      <c r="QJV195" s="1128">
        <v>42926</v>
      </c>
      <c r="QJW195" s="1128">
        <v>42926</v>
      </c>
      <c r="QJX195" s="1128">
        <v>42926</v>
      </c>
      <c r="QJY195" s="1128">
        <v>42926</v>
      </c>
      <c r="QJZ195" s="1128">
        <v>42926</v>
      </c>
      <c r="QKA195" s="1128">
        <v>42926</v>
      </c>
      <c r="QKB195" s="1128">
        <v>42926</v>
      </c>
      <c r="QKC195" s="1128">
        <v>42926</v>
      </c>
      <c r="QKD195" s="1128">
        <v>42926</v>
      </c>
      <c r="QKE195" s="1128">
        <v>42926</v>
      </c>
      <c r="QKF195" s="1128">
        <v>42926</v>
      </c>
      <c r="QKG195" s="1128">
        <v>42926</v>
      </c>
      <c r="QKH195" s="1128">
        <v>42926</v>
      </c>
      <c r="QKI195" s="1128">
        <v>42926</v>
      </c>
      <c r="QKJ195" s="1128">
        <v>42926</v>
      </c>
      <c r="QKK195" s="1128">
        <v>42926</v>
      </c>
      <c r="QKL195" s="1128">
        <v>42926</v>
      </c>
      <c r="QKM195" s="1128">
        <v>42926</v>
      </c>
      <c r="QKN195" s="1128">
        <v>42926</v>
      </c>
      <c r="QKO195" s="1128">
        <v>42926</v>
      </c>
      <c r="QKP195" s="1128">
        <v>42926</v>
      </c>
      <c r="QKQ195" s="1128">
        <v>42926</v>
      </c>
      <c r="QKR195" s="1128">
        <v>42926</v>
      </c>
      <c r="QKS195" s="1128">
        <v>42926</v>
      </c>
      <c r="QKT195" s="1128">
        <v>42926</v>
      </c>
      <c r="QKU195" s="1128">
        <v>42926</v>
      </c>
      <c r="QKV195" s="1128">
        <v>42926</v>
      </c>
      <c r="QKW195" s="1128">
        <v>42926</v>
      </c>
      <c r="QKX195" s="1128">
        <v>42926</v>
      </c>
      <c r="QKY195" s="1128">
        <v>42926</v>
      </c>
      <c r="QKZ195" s="1128">
        <v>42926</v>
      </c>
      <c r="QLA195" s="1128">
        <v>42926</v>
      </c>
      <c r="QLB195" s="1128">
        <v>42926</v>
      </c>
      <c r="QLC195" s="1128">
        <v>42926</v>
      </c>
      <c r="QLD195" s="1128">
        <v>42926</v>
      </c>
      <c r="QLE195" s="1128">
        <v>42926</v>
      </c>
      <c r="QLF195" s="1128">
        <v>42926</v>
      </c>
      <c r="QLG195" s="1128">
        <v>42926</v>
      </c>
      <c r="QLH195" s="1128">
        <v>42926</v>
      </c>
      <c r="QLI195" s="1128">
        <v>42926</v>
      </c>
      <c r="QLJ195" s="1128">
        <v>42926</v>
      </c>
      <c r="QLK195" s="1128">
        <v>42926</v>
      </c>
      <c r="QLL195" s="1128">
        <v>42926</v>
      </c>
      <c r="QLM195" s="1128">
        <v>42926</v>
      </c>
      <c r="QLN195" s="1128">
        <v>42926</v>
      </c>
      <c r="QLO195" s="1128">
        <v>42926</v>
      </c>
      <c r="QLP195" s="1128">
        <v>42926</v>
      </c>
      <c r="QLQ195" s="1128">
        <v>42926</v>
      </c>
      <c r="QLR195" s="1128">
        <v>42926</v>
      </c>
      <c r="QLS195" s="1128">
        <v>42926</v>
      </c>
      <c r="QLT195" s="1128">
        <v>42926</v>
      </c>
      <c r="QLU195" s="1128">
        <v>42926</v>
      </c>
      <c r="QLV195" s="1128">
        <v>42926</v>
      </c>
      <c r="QLW195" s="1128">
        <v>42926</v>
      </c>
      <c r="QLX195" s="1128">
        <v>42926</v>
      </c>
      <c r="QLY195" s="1128">
        <v>42926</v>
      </c>
      <c r="QLZ195" s="1128">
        <v>42926</v>
      </c>
      <c r="QMA195" s="1128">
        <v>42926</v>
      </c>
      <c r="QMB195" s="1128">
        <v>42926</v>
      </c>
      <c r="QMC195" s="1128">
        <v>42926</v>
      </c>
      <c r="QMD195" s="1128">
        <v>42926</v>
      </c>
      <c r="QME195" s="1128">
        <v>42926</v>
      </c>
      <c r="QMF195" s="1128">
        <v>42926</v>
      </c>
      <c r="QMG195" s="1128">
        <v>42926</v>
      </c>
      <c r="QMH195" s="1128">
        <v>42926</v>
      </c>
      <c r="QMI195" s="1128">
        <v>42926</v>
      </c>
      <c r="QMJ195" s="1128">
        <v>42926</v>
      </c>
      <c r="QMK195" s="1128">
        <v>42926</v>
      </c>
      <c r="QML195" s="1128">
        <v>42926</v>
      </c>
      <c r="QMM195" s="1128">
        <v>42926</v>
      </c>
      <c r="QMN195" s="1128">
        <v>42926</v>
      </c>
      <c r="QMO195" s="1128">
        <v>42926</v>
      </c>
      <c r="QMP195" s="1128">
        <v>42926</v>
      </c>
      <c r="QMQ195" s="1128">
        <v>42926</v>
      </c>
      <c r="QMR195" s="1128">
        <v>42926</v>
      </c>
      <c r="QMS195" s="1128">
        <v>42926</v>
      </c>
      <c r="QMT195" s="1128">
        <v>42926</v>
      </c>
      <c r="QMU195" s="1128">
        <v>42926</v>
      </c>
      <c r="QMV195" s="1128">
        <v>42926</v>
      </c>
      <c r="QMW195" s="1128">
        <v>42926</v>
      </c>
      <c r="QMX195" s="1128">
        <v>42926</v>
      </c>
      <c r="QMY195" s="1128">
        <v>42926</v>
      </c>
      <c r="QMZ195" s="1128">
        <v>42926</v>
      </c>
      <c r="QNA195" s="1128">
        <v>42926</v>
      </c>
      <c r="QNB195" s="1128">
        <v>42926</v>
      </c>
      <c r="QNC195" s="1128">
        <v>42926</v>
      </c>
      <c r="QND195" s="1128">
        <v>42926</v>
      </c>
      <c r="QNE195" s="1128">
        <v>42926</v>
      </c>
      <c r="QNF195" s="1128">
        <v>42926</v>
      </c>
      <c r="QNG195" s="1128">
        <v>42926</v>
      </c>
      <c r="QNH195" s="1128">
        <v>42926</v>
      </c>
      <c r="QNI195" s="1128">
        <v>42926</v>
      </c>
      <c r="QNJ195" s="1128">
        <v>42926</v>
      </c>
      <c r="QNK195" s="1128">
        <v>42926</v>
      </c>
      <c r="QNL195" s="1128">
        <v>42926</v>
      </c>
      <c r="QNM195" s="1128">
        <v>42926</v>
      </c>
      <c r="QNN195" s="1128">
        <v>42926</v>
      </c>
      <c r="QNO195" s="1128">
        <v>42926</v>
      </c>
      <c r="QNP195" s="1128">
        <v>42926</v>
      </c>
      <c r="QNQ195" s="1128">
        <v>42926</v>
      </c>
      <c r="QNR195" s="1128">
        <v>42926</v>
      </c>
      <c r="QNS195" s="1128">
        <v>42926</v>
      </c>
      <c r="QNT195" s="1128">
        <v>42926</v>
      </c>
      <c r="QNU195" s="1128">
        <v>42926</v>
      </c>
      <c r="QNV195" s="1128">
        <v>42926</v>
      </c>
      <c r="QNW195" s="1128">
        <v>42926</v>
      </c>
      <c r="QNX195" s="1128">
        <v>42926</v>
      </c>
      <c r="QNY195" s="1128">
        <v>42926</v>
      </c>
      <c r="QNZ195" s="1128">
        <v>42926</v>
      </c>
      <c r="QOA195" s="1128">
        <v>42926</v>
      </c>
      <c r="QOB195" s="1128">
        <v>42926</v>
      </c>
      <c r="QOC195" s="1128">
        <v>42926</v>
      </c>
      <c r="QOD195" s="1128">
        <v>42926</v>
      </c>
      <c r="QOE195" s="1128">
        <v>42926</v>
      </c>
      <c r="QOF195" s="1128">
        <v>42926</v>
      </c>
      <c r="QOG195" s="1128">
        <v>42926</v>
      </c>
      <c r="QOH195" s="1128">
        <v>42926</v>
      </c>
      <c r="QOI195" s="1128">
        <v>42926</v>
      </c>
      <c r="QOJ195" s="1128">
        <v>42926</v>
      </c>
      <c r="QOK195" s="1128">
        <v>42926</v>
      </c>
      <c r="QOL195" s="1128">
        <v>42926</v>
      </c>
      <c r="QOM195" s="1128">
        <v>42926</v>
      </c>
      <c r="QON195" s="1128">
        <v>42926</v>
      </c>
      <c r="QOO195" s="1128">
        <v>42926</v>
      </c>
      <c r="QOP195" s="1128">
        <v>42926</v>
      </c>
      <c r="QOQ195" s="1128">
        <v>42926</v>
      </c>
      <c r="QOR195" s="1128">
        <v>42926</v>
      </c>
      <c r="QOS195" s="1128">
        <v>42926</v>
      </c>
      <c r="QOT195" s="1128">
        <v>42926</v>
      </c>
      <c r="QOU195" s="1128">
        <v>42926</v>
      </c>
      <c r="QOV195" s="1128">
        <v>42926</v>
      </c>
      <c r="QOW195" s="1128">
        <v>42926</v>
      </c>
      <c r="QOX195" s="1128">
        <v>42926</v>
      </c>
      <c r="QOY195" s="1128">
        <v>42926</v>
      </c>
      <c r="QOZ195" s="1128">
        <v>42926</v>
      </c>
      <c r="QPA195" s="1128">
        <v>42926</v>
      </c>
      <c r="QPB195" s="1128">
        <v>42926</v>
      </c>
      <c r="QPC195" s="1128">
        <v>42926</v>
      </c>
      <c r="QPD195" s="1128">
        <v>42926</v>
      </c>
      <c r="QPE195" s="1128">
        <v>42926</v>
      </c>
      <c r="QPF195" s="1128">
        <v>42926</v>
      </c>
      <c r="QPG195" s="1128">
        <v>42926</v>
      </c>
      <c r="QPH195" s="1128">
        <v>42926</v>
      </c>
      <c r="QPI195" s="1128">
        <v>42926</v>
      </c>
      <c r="QPJ195" s="1128">
        <v>42926</v>
      </c>
      <c r="QPK195" s="1128">
        <v>42926</v>
      </c>
      <c r="QPL195" s="1128">
        <v>42926</v>
      </c>
      <c r="QPM195" s="1128">
        <v>42926</v>
      </c>
      <c r="QPN195" s="1128">
        <v>42926</v>
      </c>
      <c r="QPO195" s="1128">
        <v>42926</v>
      </c>
      <c r="QPP195" s="1128">
        <v>42926</v>
      </c>
      <c r="QPQ195" s="1128">
        <v>42926</v>
      </c>
      <c r="QPR195" s="1128">
        <v>42926</v>
      </c>
      <c r="QPS195" s="1128">
        <v>42926</v>
      </c>
      <c r="QPT195" s="1128">
        <v>42926</v>
      </c>
      <c r="QPU195" s="1128">
        <v>42926</v>
      </c>
      <c r="QPV195" s="1128">
        <v>42926</v>
      </c>
      <c r="QPW195" s="1128">
        <v>42926</v>
      </c>
      <c r="QPX195" s="1128">
        <v>42926</v>
      </c>
      <c r="QPY195" s="1128">
        <v>42926</v>
      </c>
      <c r="QPZ195" s="1128">
        <v>42926</v>
      </c>
      <c r="QQA195" s="1128">
        <v>42926</v>
      </c>
      <c r="QQB195" s="1128">
        <v>42926</v>
      </c>
      <c r="QQC195" s="1128">
        <v>42926</v>
      </c>
      <c r="QQD195" s="1128">
        <v>42926</v>
      </c>
      <c r="QQE195" s="1128">
        <v>42926</v>
      </c>
      <c r="QQF195" s="1128">
        <v>42926</v>
      </c>
      <c r="QQG195" s="1128">
        <v>42926</v>
      </c>
      <c r="QQH195" s="1128">
        <v>42926</v>
      </c>
      <c r="QQI195" s="1128">
        <v>42926</v>
      </c>
      <c r="QQJ195" s="1128">
        <v>42926</v>
      </c>
      <c r="QQK195" s="1128">
        <v>42926</v>
      </c>
      <c r="QQL195" s="1128">
        <v>42926</v>
      </c>
      <c r="QQM195" s="1128">
        <v>42926</v>
      </c>
      <c r="QQN195" s="1128">
        <v>42926</v>
      </c>
      <c r="QQO195" s="1128">
        <v>42926</v>
      </c>
      <c r="QQP195" s="1128">
        <v>42926</v>
      </c>
      <c r="QQQ195" s="1128">
        <v>42926</v>
      </c>
      <c r="QQR195" s="1128">
        <v>42926</v>
      </c>
      <c r="QQS195" s="1128">
        <v>42926</v>
      </c>
      <c r="QQT195" s="1128">
        <v>42926</v>
      </c>
      <c r="QQU195" s="1128">
        <v>42926</v>
      </c>
      <c r="QQV195" s="1128">
        <v>42926</v>
      </c>
      <c r="QQW195" s="1128">
        <v>42926</v>
      </c>
      <c r="QQX195" s="1128">
        <v>42926</v>
      </c>
      <c r="QQY195" s="1128">
        <v>42926</v>
      </c>
      <c r="QQZ195" s="1128">
        <v>42926</v>
      </c>
      <c r="QRA195" s="1128">
        <v>42926</v>
      </c>
      <c r="QRB195" s="1128">
        <v>42926</v>
      </c>
      <c r="QRC195" s="1128">
        <v>42926</v>
      </c>
      <c r="QRD195" s="1128">
        <v>42926</v>
      </c>
      <c r="QRE195" s="1128">
        <v>42926</v>
      </c>
      <c r="QRF195" s="1128">
        <v>42926</v>
      </c>
      <c r="QRG195" s="1128">
        <v>42926</v>
      </c>
      <c r="QRH195" s="1128">
        <v>42926</v>
      </c>
      <c r="QRI195" s="1128">
        <v>42926</v>
      </c>
      <c r="QRJ195" s="1128">
        <v>42926</v>
      </c>
      <c r="QRK195" s="1128">
        <v>42926</v>
      </c>
      <c r="QRL195" s="1128">
        <v>42926</v>
      </c>
      <c r="QRM195" s="1128">
        <v>42926</v>
      </c>
      <c r="QRN195" s="1128">
        <v>42926</v>
      </c>
      <c r="QRO195" s="1128">
        <v>42926</v>
      </c>
      <c r="QRP195" s="1128">
        <v>42926</v>
      </c>
      <c r="QRQ195" s="1128">
        <v>42926</v>
      </c>
      <c r="QRR195" s="1128">
        <v>42926</v>
      </c>
      <c r="QRS195" s="1128">
        <v>42926</v>
      </c>
      <c r="QRT195" s="1128">
        <v>42926</v>
      </c>
      <c r="QRU195" s="1128">
        <v>42926</v>
      </c>
      <c r="QRV195" s="1128">
        <v>42926</v>
      </c>
      <c r="QRW195" s="1128">
        <v>42926</v>
      </c>
      <c r="QRX195" s="1128">
        <v>42926</v>
      </c>
      <c r="QRY195" s="1128">
        <v>42926</v>
      </c>
      <c r="QRZ195" s="1128">
        <v>42926</v>
      </c>
      <c r="QSA195" s="1128">
        <v>42926</v>
      </c>
      <c r="QSB195" s="1128">
        <v>42926</v>
      </c>
      <c r="QSC195" s="1128">
        <v>42926</v>
      </c>
      <c r="QSD195" s="1128">
        <v>42926</v>
      </c>
      <c r="QSE195" s="1128">
        <v>42926</v>
      </c>
      <c r="QSF195" s="1128">
        <v>42926</v>
      </c>
      <c r="QSG195" s="1128">
        <v>42926</v>
      </c>
      <c r="QSH195" s="1128">
        <v>42926</v>
      </c>
      <c r="QSI195" s="1128">
        <v>42926</v>
      </c>
      <c r="QSJ195" s="1128">
        <v>42926</v>
      </c>
      <c r="QSK195" s="1128">
        <v>42926</v>
      </c>
      <c r="QSL195" s="1128">
        <v>42926</v>
      </c>
      <c r="QSM195" s="1128">
        <v>42926</v>
      </c>
      <c r="QSN195" s="1128">
        <v>42926</v>
      </c>
      <c r="QSO195" s="1128">
        <v>42926</v>
      </c>
      <c r="QSP195" s="1128">
        <v>42926</v>
      </c>
      <c r="QSQ195" s="1128">
        <v>42926</v>
      </c>
      <c r="QSR195" s="1128">
        <v>42926</v>
      </c>
      <c r="QSS195" s="1128">
        <v>42926</v>
      </c>
      <c r="QST195" s="1128">
        <v>42926</v>
      </c>
      <c r="QSU195" s="1128">
        <v>42926</v>
      </c>
      <c r="QSV195" s="1128">
        <v>42926</v>
      </c>
      <c r="QSW195" s="1128">
        <v>42926</v>
      </c>
      <c r="QSX195" s="1128">
        <v>42926</v>
      </c>
      <c r="QSY195" s="1128">
        <v>42926</v>
      </c>
      <c r="QSZ195" s="1128">
        <v>42926</v>
      </c>
      <c r="QTA195" s="1128">
        <v>42926</v>
      </c>
      <c r="QTB195" s="1128">
        <v>42926</v>
      </c>
      <c r="QTC195" s="1128">
        <v>42926</v>
      </c>
      <c r="QTD195" s="1128">
        <v>42926</v>
      </c>
      <c r="QTE195" s="1128">
        <v>42926</v>
      </c>
      <c r="QTF195" s="1128">
        <v>42926</v>
      </c>
      <c r="QTG195" s="1128">
        <v>42926</v>
      </c>
      <c r="QTH195" s="1128">
        <v>42926</v>
      </c>
      <c r="QTI195" s="1128">
        <v>42926</v>
      </c>
      <c r="QTJ195" s="1128">
        <v>42926</v>
      </c>
      <c r="QTK195" s="1128">
        <v>42926</v>
      </c>
      <c r="QTL195" s="1128">
        <v>42926</v>
      </c>
      <c r="QTM195" s="1128">
        <v>42926</v>
      </c>
      <c r="QTN195" s="1128">
        <v>42926</v>
      </c>
      <c r="QTO195" s="1128">
        <v>42926</v>
      </c>
      <c r="QTP195" s="1128">
        <v>42926</v>
      </c>
      <c r="QTQ195" s="1128">
        <v>42926</v>
      </c>
      <c r="QTR195" s="1128">
        <v>42926</v>
      </c>
      <c r="QTS195" s="1128">
        <v>42926</v>
      </c>
      <c r="QTT195" s="1128">
        <v>42926</v>
      </c>
      <c r="QTU195" s="1128">
        <v>42926</v>
      </c>
      <c r="QTV195" s="1128">
        <v>42926</v>
      </c>
      <c r="QTW195" s="1128">
        <v>42926</v>
      </c>
      <c r="QTX195" s="1128">
        <v>42926</v>
      </c>
      <c r="QTY195" s="1128">
        <v>42926</v>
      </c>
      <c r="QTZ195" s="1128">
        <v>42926</v>
      </c>
      <c r="QUA195" s="1128">
        <v>42926</v>
      </c>
      <c r="QUB195" s="1128">
        <v>42926</v>
      </c>
      <c r="QUC195" s="1128">
        <v>42926</v>
      </c>
      <c r="QUD195" s="1128">
        <v>42926</v>
      </c>
      <c r="QUE195" s="1128">
        <v>42926</v>
      </c>
      <c r="QUF195" s="1128">
        <v>42926</v>
      </c>
      <c r="QUG195" s="1128">
        <v>42926</v>
      </c>
      <c r="QUH195" s="1128">
        <v>42926</v>
      </c>
      <c r="QUI195" s="1128">
        <v>42926</v>
      </c>
      <c r="QUJ195" s="1128">
        <v>42926</v>
      </c>
      <c r="QUK195" s="1128">
        <v>42926</v>
      </c>
      <c r="QUL195" s="1128">
        <v>42926</v>
      </c>
      <c r="QUM195" s="1128">
        <v>42926</v>
      </c>
      <c r="QUN195" s="1128">
        <v>42926</v>
      </c>
      <c r="QUO195" s="1128">
        <v>42926</v>
      </c>
      <c r="QUP195" s="1128">
        <v>42926</v>
      </c>
      <c r="QUQ195" s="1128">
        <v>42926</v>
      </c>
      <c r="QUR195" s="1128">
        <v>42926</v>
      </c>
      <c r="QUS195" s="1128">
        <v>42926</v>
      </c>
      <c r="QUT195" s="1128">
        <v>42926</v>
      </c>
      <c r="QUU195" s="1128">
        <v>42926</v>
      </c>
      <c r="QUV195" s="1128">
        <v>42926</v>
      </c>
      <c r="QUW195" s="1128">
        <v>42926</v>
      </c>
      <c r="QUX195" s="1128">
        <v>42926</v>
      </c>
      <c r="QUY195" s="1128">
        <v>42926</v>
      </c>
      <c r="QUZ195" s="1128">
        <v>42926</v>
      </c>
      <c r="QVA195" s="1128">
        <v>42926</v>
      </c>
      <c r="QVB195" s="1128">
        <v>42926</v>
      </c>
      <c r="QVC195" s="1128">
        <v>42926</v>
      </c>
      <c r="QVD195" s="1128">
        <v>42926</v>
      </c>
      <c r="QVE195" s="1128">
        <v>42926</v>
      </c>
      <c r="QVF195" s="1128">
        <v>42926</v>
      </c>
      <c r="QVG195" s="1128">
        <v>42926</v>
      </c>
      <c r="QVH195" s="1128">
        <v>42926</v>
      </c>
      <c r="QVI195" s="1128">
        <v>42926</v>
      </c>
      <c r="QVJ195" s="1128">
        <v>42926</v>
      </c>
      <c r="QVK195" s="1128">
        <v>42926</v>
      </c>
      <c r="QVL195" s="1128">
        <v>42926</v>
      </c>
      <c r="QVM195" s="1128">
        <v>42926</v>
      </c>
      <c r="QVN195" s="1128">
        <v>42926</v>
      </c>
      <c r="QVO195" s="1128">
        <v>42926</v>
      </c>
      <c r="QVP195" s="1128">
        <v>42926</v>
      </c>
      <c r="QVQ195" s="1128">
        <v>42926</v>
      </c>
      <c r="QVR195" s="1128">
        <v>42926</v>
      </c>
      <c r="QVS195" s="1128">
        <v>42926</v>
      </c>
      <c r="QVT195" s="1128">
        <v>42926</v>
      </c>
      <c r="QVU195" s="1128">
        <v>42926</v>
      </c>
      <c r="QVV195" s="1128">
        <v>42926</v>
      </c>
      <c r="QVW195" s="1128">
        <v>42926</v>
      </c>
      <c r="QVX195" s="1128">
        <v>42926</v>
      </c>
      <c r="QVY195" s="1128">
        <v>42926</v>
      </c>
      <c r="QVZ195" s="1128">
        <v>42926</v>
      </c>
      <c r="QWA195" s="1128">
        <v>42926</v>
      </c>
      <c r="QWB195" s="1128">
        <v>42926</v>
      </c>
      <c r="QWC195" s="1128">
        <v>42926</v>
      </c>
      <c r="QWD195" s="1128">
        <v>42926</v>
      </c>
      <c r="QWE195" s="1128">
        <v>42926</v>
      </c>
      <c r="QWF195" s="1128">
        <v>42926</v>
      </c>
      <c r="QWG195" s="1128">
        <v>42926</v>
      </c>
      <c r="QWH195" s="1128">
        <v>42926</v>
      </c>
      <c r="QWI195" s="1128">
        <v>42926</v>
      </c>
      <c r="QWJ195" s="1128">
        <v>42926</v>
      </c>
      <c r="QWK195" s="1128">
        <v>42926</v>
      </c>
      <c r="QWL195" s="1128">
        <v>42926</v>
      </c>
      <c r="QWM195" s="1128">
        <v>42926</v>
      </c>
      <c r="QWN195" s="1128">
        <v>42926</v>
      </c>
      <c r="QWO195" s="1128">
        <v>42926</v>
      </c>
      <c r="QWP195" s="1128">
        <v>42926</v>
      </c>
      <c r="QWQ195" s="1128">
        <v>42926</v>
      </c>
      <c r="QWR195" s="1128">
        <v>42926</v>
      </c>
      <c r="QWS195" s="1128">
        <v>42926</v>
      </c>
      <c r="QWT195" s="1128">
        <v>42926</v>
      </c>
      <c r="QWU195" s="1128">
        <v>42926</v>
      </c>
      <c r="QWV195" s="1128">
        <v>42926</v>
      </c>
      <c r="QWW195" s="1128">
        <v>42926</v>
      </c>
      <c r="QWX195" s="1128">
        <v>42926</v>
      </c>
      <c r="QWY195" s="1128">
        <v>42926</v>
      </c>
      <c r="QWZ195" s="1128">
        <v>42926</v>
      </c>
      <c r="QXA195" s="1128">
        <v>42926</v>
      </c>
      <c r="QXB195" s="1128">
        <v>42926</v>
      </c>
      <c r="QXC195" s="1128">
        <v>42926</v>
      </c>
      <c r="QXD195" s="1128">
        <v>42926</v>
      </c>
      <c r="QXE195" s="1128">
        <v>42926</v>
      </c>
      <c r="QXF195" s="1128">
        <v>42926</v>
      </c>
      <c r="QXG195" s="1128">
        <v>42926</v>
      </c>
      <c r="QXH195" s="1128">
        <v>42926</v>
      </c>
      <c r="QXI195" s="1128">
        <v>42926</v>
      </c>
      <c r="QXJ195" s="1128">
        <v>42926</v>
      </c>
      <c r="QXK195" s="1128">
        <v>42926</v>
      </c>
      <c r="QXL195" s="1128">
        <v>42926</v>
      </c>
      <c r="QXM195" s="1128">
        <v>42926</v>
      </c>
      <c r="QXN195" s="1128">
        <v>42926</v>
      </c>
      <c r="QXO195" s="1128">
        <v>42926</v>
      </c>
      <c r="QXP195" s="1128">
        <v>42926</v>
      </c>
      <c r="QXQ195" s="1128">
        <v>42926</v>
      </c>
      <c r="QXR195" s="1128">
        <v>42926</v>
      </c>
      <c r="QXS195" s="1128">
        <v>42926</v>
      </c>
      <c r="QXT195" s="1128">
        <v>42926</v>
      </c>
      <c r="QXU195" s="1128">
        <v>42926</v>
      </c>
      <c r="QXV195" s="1128">
        <v>42926</v>
      </c>
      <c r="QXW195" s="1128">
        <v>42926</v>
      </c>
      <c r="QXX195" s="1128">
        <v>42926</v>
      </c>
      <c r="QXY195" s="1128">
        <v>42926</v>
      </c>
      <c r="QXZ195" s="1128">
        <v>42926</v>
      </c>
      <c r="QYA195" s="1128">
        <v>42926</v>
      </c>
      <c r="QYB195" s="1128">
        <v>42926</v>
      </c>
      <c r="QYC195" s="1128">
        <v>42926</v>
      </c>
      <c r="QYD195" s="1128">
        <v>42926</v>
      </c>
      <c r="QYE195" s="1128">
        <v>42926</v>
      </c>
      <c r="QYF195" s="1128">
        <v>42926</v>
      </c>
      <c r="QYG195" s="1128">
        <v>42926</v>
      </c>
      <c r="QYH195" s="1128">
        <v>42926</v>
      </c>
      <c r="QYI195" s="1128">
        <v>42926</v>
      </c>
      <c r="QYJ195" s="1128">
        <v>42926</v>
      </c>
      <c r="QYK195" s="1128">
        <v>42926</v>
      </c>
      <c r="QYL195" s="1128">
        <v>42926</v>
      </c>
      <c r="QYM195" s="1128">
        <v>42926</v>
      </c>
      <c r="QYN195" s="1128">
        <v>42926</v>
      </c>
      <c r="QYO195" s="1128">
        <v>42926</v>
      </c>
      <c r="QYP195" s="1128">
        <v>42926</v>
      </c>
      <c r="QYQ195" s="1128">
        <v>42926</v>
      </c>
      <c r="QYR195" s="1128">
        <v>42926</v>
      </c>
      <c r="QYS195" s="1128">
        <v>42926</v>
      </c>
      <c r="QYT195" s="1128">
        <v>42926</v>
      </c>
      <c r="QYU195" s="1128">
        <v>42926</v>
      </c>
      <c r="QYV195" s="1128">
        <v>42926</v>
      </c>
      <c r="QYW195" s="1128">
        <v>42926</v>
      </c>
      <c r="QYX195" s="1128">
        <v>42926</v>
      </c>
      <c r="QYY195" s="1128">
        <v>42926</v>
      </c>
      <c r="QYZ195" s="1128">
        <v>42926</v>
      </c>
      <c r="QZA195" s="1128">
        <v>42926</v>
      </c>
      <c r="QZB195" s="1128">
        <v>42926</v>
      </c>
      <c r="QZC195" s="1128">
        <v>42926</v>
      </c>
      <c r="QZD195" s="1128">
        <v>42926</v>
      </c>
      <c r="QZE195" s="1128">
        <v>42926</v>
      </c>
      <c r="QZF195" s="1128">
        <v>42926</v>
      </c>
      <c r="QZG195" s="1128">
        <v>42926</v>
      </c>
      <c r="QZH195" s="1128">
        <v>42926</v>
      </c>
      <c r="QZI195" s="1128">
        <v>42926</v>
      </c>
      <c r="QZJ195" s="1128">
        <v>42926</v>
      </c>
      <c r="QZK195" s="1128">
        <v>42926</v>
      </c>
      <c r="QZL195" s="1128">
        <v>42926</v>
      </c>
      <c r="QZM195" s="1128">
        <v>42926</v>
      </c>
      <c r="QZN195" s="1128">
        <v>42926</v>
      </c>
      <c r="QZO195" s="1128">
        <v>42926</v>
      </c>
      <c r="QZP195" s="1128">
        <v>42926</v>
      </c>
      <c r="QZQ195" s="1128">
        <v>42926</v>
      </c>
      <c r="QZR195" s="1128">
        <v>42926</v>
      </c>
      <c r="QZS195" s="1128">
        <v>42926</v>
      </c>
      <c r="QZT195" s="1128">
        <v>42926</v>
      </c>
      <c r="QZU195" s="1128">
        <v>42926</v>
      </c>
      <c r="QZV195" s="1128">
        <v>42926</v>
      </c>
      <c r="QZW195" s="1128">
        <v>42926</v>
      </c>
      <c r="QZX195" s="1128">
        <v>42926</v>
      </c>
      <c r="QZY195" s="1128">
        <v>42926</v>
      </c>
      <c r="QZZ195" s="1128">
        <v>42926</v>
      </c>
      <c r="RAA195" s="1128">
        <v>42926</v>
      </c>
      <c r="RAB195" s="1128">
        <v>42926</v>
      </c>
      <c r="RAC195" s="1128">
        <v>42926</v>
      </c>
      <c r="RAD195" s="1128">
        <v>42926</v>
      </c>
      <c r="RAE195" s="1128">
        <v>42926</v>
      </c>
      <c r="RAF195" s="1128">
        <v>42926</v>
      </c>
      <c r="RAG195" s="1128">
        <v>42926</v>
      </c>
      <c r="RAH195" s="1128">
        <v>42926</v>
      </c>
      <c r="RAI195" s="1128">
        <v>42926</v>
      </c>
      <c r="RAJ195" s="1128">
        <v>42926</v>
      </c>
      <c r="RAK195" s="1128">
        <v>42926</v>
      </c>
      <c r="RAL195" s="1128">
        <v>42926</v>
      </c>
      <c r="RAM195" s="1128">
        <v>42926</v>
      </c>
      <c r="RAN195" s="1128">
        <v>42926</v>
      </c>
      <c r="RAO195" s="1128">
        <v>42926</v>
      </c>
      <c r="RAP195" s="1128">
        <v>42926</v>
      </c>
      <c r="RAQ195" s="1128">
        <v>42926</v>
      </c>
      <c r="RAR195" s="1128">
        <v>42926</v>
      </c>
      <c r="RAS195" s="1128">
        <v>42926</v>
      </c>
      <c r="RAT195" s="1128">
        <v>42926</v>
      </c>
      <c r="RAU195" s="1128">
        <v>42926</v>
      </c>
      <c r="RAV195" s="1128">
        <v>42926</v>
      </c>
      <c r="RAW195" s="1128">
        <v>42926</v>
      </c>
      <c r="RAX195" s="1128">
        <v>42926</v>
      </c>
      <c r="RAY195" s="1128">
        <v>42926</v>
      </c>
      <c r="RAZ195" s="1128">
        <v>42926</v>
      </c>
      <c r="RBA195" s="1128">
        <v>42926</v>
      </c>
      <c r="RBB195" s="1128">
        <v>42926</v>
      </c>
      <c r="RBC195" s="1128">
        <v>42926</v>
      </c>
      <c r="RBD195" s="1128">
        <v>42926</v>
      </c>
      <c r="RBE195" s="1128">
        <v>42926</v>
      </c>
      <c r="RBF195" s="1128">
        <v>42926</v>
      </c>
      <c r="RBG195" s="1128">
        <v>42926</v>
      </c>
      <c r="RBH195" s="1128">
        <v>42926</v>
      </c>
      <c r="RBI195" s="1128">
        <v>42926</v>
      </c>
      <c r="RBJ195" s="1128">
        <v>42926</v>
      </c>
      <c r="RBK195" s="1128">
        <v>42926</v>
      </c>
      <c r="RBL195" s="1128">
        <v>42926</v>
      </c>
      <c r="RBM195" s="1128">
        <v>42926</v>
      </c>
      <c r="RBN195" s="1128">
        <v>42926</v>
      </c>
      <c r="RBO195" s="1128">
        <v>42926</v>
      </c>
      <c r="RBP195" s="1128">
        <v>42926</v>
      </c>
      <c r="RBQ195" s="1128">
        <v>42926</v>
      </c>
      <c r="RBR195" s="1128">
        <v>42926</v>
      </c>
      <c r="RBS195" s="1128">
        <v>42926</v>
      </c>
      <c r="RBT195" s="1128">
        <v>42926</v>
      </c>
      <c r="RBU195" s="1128">
        <v>42926</v>
      </c>
      <c r="RBV195" s="1128">
        <v>42926</v>
      </c>
      <c r="RBW195" s="1128">
        <v>42926</v>
      </c>
      <c r="RBX195" s="1128">
        <v>42926</v>
      </c>
      <c r="RBY195" s="1128">
        <v>42926</v>
      </c>
      <c r="RBZ195" s="1128">
        <v>42926</v>
      </c>
      <c r="RCA195" s="1128">
        <v>42926</v>
      </c>
      <c r="RCB195" s="1128">
        <v>42926</v>
      </c>
      <c r="RCC195" s="1128">
        <v>42926</v>
      </c>
      <c r="RCD195" s="1128">
        <v>42926</v>
      </c>
      <c r="RCE195" s="1128">
        <v>42926</v>
      </c>
      <c r="RCF195" s="1128">
        <v>42926</v>
      </c>
      <c r="RCG195" s="1128">
        <v>42926</v>
      </c>
      <c r="RCH195" s="1128">
        <v>42926</v>
      </c>
      <c r="RCI195" s="1128">
        <v>42926</v>
      </c>
      <c r="RCJ195" s="1128">
        <v>42926</v>
      </c>
      <c r="RCK195" s="1128">
        <v>42926</v>
      </c>
      <c r="RCL195" s="1128">
        <v>42926</v>
      </c>
      <c r="RCM195" s="1128">
        <v>42926</v>
      </c>
      <c r="RCN195" s="1128">
        <v>42926</v>
      </c>
      <c r="RCO195" s="1128">
        <v>42926</v>
      </c>
      <c r="RCP195" s="1128">
        <v>42926</v>
      </c>
      <c r="RCQ195" s="1128">
        <v>42926</v>
      </c>
      <c r="RCR195" s="1128">
        <v>42926</v>
      </c>
      <c r="RCS195" s="1128">
        <v>42926</v>
      </c>
      <c r="RCT195" s="1128">
        <v>42926</v>
      </c>
      <c r="RCU195" s="1128">
        <v>42926</v>
      </c>
      <c r="RCV195" s="1128">
        <v>42926</v>
      </c>
      <c r="RCW195" s="1128">
        <v>42926</v>
      </c>
      <c r="RCX195" s="1128">
        <v>42926</v>
      </c>
      <c r="RCY195" s="1128">
        <v>42926</v>
      </c>
      <c r="RCZ195" s="1128">
        <v>42926</v>
      </c>
      <c r="RDA195" s="1128">
        <v>42926</v>
      </c>
      <c r="RDB195" s="1128">
        <v>42926</v>
      </c>
      <c r="RDC195" s="1128">
        <v>42926</v>
      </c>
      <c r="RDD195" s="1128">
        <v>42926</v>
      </c>
      <c r="RDE195" s="1128">
        <v>42926</v>
      </c>
      <c r="RDF195" s="1128">
        <v>42926</v>
      </c>
      <c r="RDG195" s="1128">
        <v>42926</v>
      </c>
      <c r="RDH195" s="1128">
        <v>42926</v>
      </c>
      <c r="RDI195" s="1128">
        <v>42926</v>
      </c>
      <c r="RDJ195" s="1128">
        <v>42926</v>
      </c>
      <c r="RDK195" s="1128">
        <v>42926</v>
      </c>
      <c r="RDL195" s="1128">
        <v>42926</v>
      </c>
      <c r="RDM195" s="1128">
        <v>42926</v>
      </c>
      <c r="RDN195" s="1128">
        <v>42926</v>
      </c>
      <c r="RDO195" s="1128">
        <v>42926</v>
      </c>
      <c r="RDP195" s="1128">
        <v>42926</v>
      </c>
      <c r="RDQ195" s="1128">
        <v>42926</v>
      </c>
      <c r="RDR195" s="1128">
        <v>42926</v>
      </c>
      <c r="RDS195" s="1128">
        <v>42926</v>
      </c>
      <c r="RDT195" s="1128">
        <v>42926</v>
      </c>
      <c r="RDU195" s="1128">
        <v>42926</v>
      </c>
      <c r="RDV195" s="1128">
        <v>42926</v>
      </c>
      <c r="RDW195" s="1128">
        <v>42926</v>
      </c>
      <c r="RDX195" s="1128">
        <v>42926</v>
      </c>
      <c r="RDY195" s="1128">
        <v>42926</v>
      </c>
      <c r="RDZ195" s="1128">
        <v>42926</v>
      </c>
      <c r="REA195" s="1128">
        <v>42926</v>
      </c>
      <c r="REB195" s="1128">
        <v>42926</v>
      </c>
      <c r="REC195" s="1128">
        <v>42926</v>
      </c>
      <c r="RED195" s="1128">
        <v>42926</v>
      </c>
      <c r="REE195" s="1128">
        <v>42926</v>
      </c>
      <c r="REF195" s="1128">
        <v>42926</v>
      </c>
      <c r="REG195" s="1128">
        <v>42926</v>
      </c>
      <c r="REH195" s="1128">
        <v>42926</v>
      </c>
      <c r="REI195" s="1128">
        <v>42926</v>
      </c>
      <c r="REJ195" s="1128">
        <v>42926</v>
      </c>
      <c r="REK195" s="1128">
        <v>42926</v>
      </c>
      <c r="REL195" s="1128">
        <v>42926</v>
      </c>
      <c r="REM195" s="1128">
        <v>42926</v>
      </c>
      <c r="REN195" s="1128">
        <v>42926</v>
      </c>
      <c r="REO195" s="1128">
        <v>42926</v>
      </c>
      <c r="REP195" s="1128">
        <v>42926</v>
      </c>
      <c r="REQ195" s="1128">
        <v>42926</v>
      </c>
      <c r="RER195" s="1128">
        <v>42926</v>
      </c>
      <c r="RES195" s="1128">
        <v>42926</v>
      </c>
      <c r="RET195" s="1128">
        <v>42926</v>
      </c>
      <c r="REU195" s="1128">
        <v>42926</v>
      </c>
      <c r="REV195" s="1128">
        <v>42926</v>
      </c>
      <c r="REW195" s="1128">
        <v>42926</v>
      </c>
      <c r="REX195" s="1128">
        <v>42926</v>
      </c>
      <c r="REY195" s="1128">
        <v>42926</v>
      </c>
      <c r="REZ195" s="1128">
        <v>42926</v>
      </c>
      <c r="RFA195" s="1128">
        <v>42926</v>
      </c>
      <c r="RFB195" s="1128">
        <v>42926</v>
      </c>
      <c r="RFC195" s="1128">
        <v>42926</v>
      </c>
      <c r="RFD195" s="1128">
        <v>42926</v>
      </c>
      <c r="RFE195" s="1128">
        <v>42926</v>
      </c>
      <c r="RFF195" s="1128">
        <v>42926</v>
      </c>
      <c r="RFG195" s="1128">
        <v>42926</v>
      </c>
      <c r="RFH195" s="1128">
        <v>42926</v>
      </c>
      <c r="RFI195" s="1128">
        <v>42926</v>
      </c>
      <c r="RFJ195" s="1128">
        <v>42926</v>
      </c>
      <c r="RFK195" s="1128">
        <v>42926</v>
      </c>
      <c r="RFL195" s="1128">
        <v>42926</v>
      </c>
      <c r="RFM195" s="1128">
        <v>42926</v>
      </c>
      <c r="RFN195" s="1128">
        <v>42926</v>
      </c>
      <c r="RFO195" s="1128">
        <v>42926</v>
      </c>
      <c r="RFP195" s="1128">
        <v>42926</v>
      </c>
      <c r="RFQ195" s="1128">
        <v>42926</v>
      </c>
      <c r="RFR195" s="1128">
        <v>42926</v>
      </c>
      <c r="RFS195" s="1128">
        <v>42926</v>
      </c>
      <c r="RFT195" s="1128">
        <v>42926</v>
      </c>
      <c r="RFU195" s="1128">
        <v>42926</v>
      </c>
      <c r="RFV195" s="1128">
        <v>42926</v>
      </c>
      <c r="RFW195" s="1128">
        <v>42926</v>
      </c>
      <c r="RFX195" s="1128">
        <v>42926</v>
      </c>
      <c r="RFY195" s="1128">
        <v>42926</v>
      </c>
      <c r="RFZ195" s="1128">
        <v>42926</v>
      </c>
      <c r="RGA195" s="1128">
        <v>42926</v>
      </c>
      <c r="RGB195" s="1128">
        <v>42926</v>
      </c>
      <c r="RGC195" s="1128">
        <v>42926</v>
      </c>
      <c r="RGD195" s="1128">
        <v>42926</v>
      </c>
      <c r="RGE195" s="1128">
        <v>42926</v>
      </c>
      <c r="RGF195" s="1128">
        <v>42926</v>
      </c>
      <c r="RGG195" s="1128">
        <v>42926</v>
      </c>
      <c r="RGH195" s="1128">
        <v>42926</v>
      </c>
      <c r="RGI195" s="1128">
        <v>42926</v>
      </c>
      <c r="RGJ195" s="1128">
        <v>42926</v>
      </c>
      <c r="RGK195" s="1128">
        <v>42926</v>
      </c>
      <c r="RGL195" s="1128">
        <v>42926</v>
      </c>
      <c r="RGM195" s="1128">
        <v>42926</v>
      </c>
      <c r="RGN195" s="1128">
        <v>42926</v>
      </c>
      <c r="RGO195" s="1128">
        <v>42926</v>
      </c>
      <c r="RGP195" s="1128">
        <v>42926</v>
      </c>
      <c r="RGQ195" s="1128">
        <v>42926</v>
      </c>
      <c r="RGR195" s="1128">
        <v>42926</v>
      </c>
      <c r="RGS195" s="1128">
        <v>42926</v>
      </c>
      <c r="RGT195" s="1128">
        <v>42926</v>
      </c>
      <c r="RGU195" s="1128">
        <v>42926</v>
      </c>
      <c r="RGV195" s="1128">
        <v>42926</v>
      </c>
      <c r="RGW195" s="1128">
        <v>42926</v>
      </c>
      <c r="RGX195" s="1128">
        <v>42926</v>
      </c>
      <c r="RGY195" s="1128">
        <v>42926</v>
      </c>
      <c r="RGZ195" s="1128">
        <v>42926</v>
      </c>
      <c r="RHA195" s="1128">
        <v>42926</v>
      </c>
      <c r="RHB195" s="1128">
        <v>42926</v>
      </c>
      <c r="RHC195" s="1128">
        <v>42926</v>
      </c>
      <c r="RHD195" s="1128">
        <v>42926</v>
      </c>
      <c r="RHE195" s="1128">
        <v>42926</v>
      </c>
      <c r="RHF195" s="1128">
        <v>42926</v>
      </c>
      <c r="RHG195" s="1128">
        <v>42926</v>
      </c>
      <c r="RHH195" s="1128">
        <v>42926</v>
      </c>
      <c r="RHI195" s="1128">
        <v>42926</v>
      </c>
      <c r="RHJ195" s="1128">
        <v>42926</v>
      </c>
      <c r="RHK195" s="1128">
        <v>42926</v>
      </c>
      <c r="RHL195" s="1128">
        <v>42926</v>
      </c>
      <c r="RHM195" s="1128">
        <v>42926</v>
      </c>
      <c r="RHN195" s="1128">
        <v>42926</v>
      </c>
      <c r="RHO195" s="1128">
        <v>42926</v>
      </c>
      <c r="RHP195" s="1128">
        <v>42926</v>
      </c>
      <c r="RHQ195" s="1128">
        <v>42926</v>
      </c>
      <c r="RHR195" s="1128">
        <v>42926</v>
      </c>
      <c r="RHS195" s="1128">
        <v>42926</v>
      </c>
      <c r="RHT195" s="1128">
        <v>42926</v>
      </c>
      <c r="RHU195" s="1128">
        <v>42926</v>
      </c>
      <c r="RHV195" s="1128">
        <v>42926</v>
      </c>
      <c r="RHW195" s="1128">
        <v>42926</v>
      </c>
      <c r="RHX195" s="1128">
        <v>42926</v>
      </c>
      <c r="RHY195" s="1128">
        <v>42926</v>
      </c>
      <c r="RHZ195" s="1128">
        <v>42926</v>
      </c>
      <c r="RIA195" s="1128">
        <v>42926</v>
      </c>
      <c r="RIB195" s="1128">
        <v>42926</v>
      </c>
      <c r="RIC195" s="1128">
        <v>42926</v>
      </c>
      <c r="RID195" s="1128">
        <v>42926</v>
      </c>
      <c r="RIE195" s="1128">
        <v>42926</v>
      </c>
      <c r="RIF195" s="1128">
        <v>42926</v>
      </c>
      <c r="RIG195" s="1128">
        <v>42926</v>
      </c>
      <c r="RIH195" s="1128">
        <v>42926</v>
      </c>
      <c r="RII195" s="1128">
        <v>42926</v>
      </c>
      <c r="RIJ195" s="1128">
        <v>42926</v>
      </c>
      <c r="RIK195" s="1128">
        <v>42926</v>
      </c>
      <c r="RIL195" s="1128">
        <v>42926</v>
      </c>
      <c r="RIM195" s="1128">
        <v>42926</v>
      </c>
      <c r="RIN195" s="1128">
        <v>42926</v>
      </c>
      <c r="RIO195" s="1128">
        <v>42926</v>
      </c>
      <c r="RIP195" s="1128">
        <v>42926</v>
      </c>
      <c r="RIQ195" s="1128">
        <v>42926</v>
      </c>
      <c r="RIR195" s="1128">
        <v>42926</v>
      </c>
      <c r="RIS195" s="1128">
        <v>42926</v>
      </c>
      <c r="RIT195" s="1128">
        <v>42926</v>
      </c>
      <c r="RIU195" s="1128">
        <v>42926</v>
      </c>
      <c r="RIV195" s="1128">
        <v>42926</v>
      </c>
      <c r="RIW195" s="1128">
        <v>42926</v>
      </c>
      <c r="RIX195" s="1128">
        <v>42926</v>
      </c>
      <c r="RIY195" s="1128">
        <v>42926</v>
      </c>
      <c r="RIZ195" s="1128">
        <v>42926</v>
      </c>
      <c r="RJA195" s="1128">
        <v>42926</v>
      </c>
      <c r="RJB195" s="1128">
        <v>42926</v>
      </c>
      <c r="RJC195" s="1128">
        <v>42926</v>
      </c>
      <c r="RJD195" s="1128">
        <v>42926</v>
      </c>
      <c r="RJE195" s="1128">
        <v>42926</v>
      </c>
      <c r="RJF195" s="1128">
        <v>42926</v>
      </c>
      <c r="RJG195" s="1128">
        <v>42926</v>
      </c>
      <c r="RJH195" s="1128">
        <v>42926</v>
      </c>
      <c r="RJI195" s="1128">
        <v>42926</v>
      </c>
      <c r="RJJ195" s="1128">
        <v>42926</v>
      </c>
      <c r="RJK195" s="1128">
        <v>42926</v>
      </c>
      <c r="RJL195" s="1128">
        <v>42926</v>
      </c>
      <c r="RJM195" s="1128">
        <v>42926</v>
      </c>
      <c r="RJN195" s="1128">
        <v>42926</v>
      </c>
      <c r="RJO195" s="1128">
        <v>42926</v>
      </c>
      <c r="RJP195" s="1128">
        <v>42926</v>
      </c>
      <c r="RJQ195" s="1128">
        <v>42926</v>
      </c>
      <c r="RJR195" s="1128">
        <v>42926</v>
      </c>
      <c r="RJS195" s="1128">
        <v>42926</v>
      </c>
      <c r="RJT195" s="1128">
        <v>42926</v>
      </c>
      <c r="RJU195" s="1128">
        <v>42926</v>
      </c>
      <c r="RJV195" s="1128">
        <v>42926</v>
      </c>
      <c r="RJW195" s="1128">
        <v>42926</v>
      </c>
      <c r="RJX195" s="1128">
        <v>42926</v>
      </c>
      <c r="RJY195" s="1128">
        <v>42926</v>
      </c>
      <c r="RJZ195" s="1128">
        <v>42926</v>
      </c>
      <c r="RKA195" s="1128">
        <v>42926</v>
      </c>
      <c r="RKB195" s="1128">
        <v>42926</v>
      </c>
      <c r="RKC195" s="1128">
        <v>42926</v>
      </c>
      <c r="RKD195" s="1128">
        <v>42926</v>
      </c>
      <c r="RKE195" s="1128">
        <v>42926</v>
      </c>
      <c r="RKF195" s="1128">
        <v>42926</v>
      </c>
      <c r="RKG195" s="1128">
        <v>42926</v>
      </c>
      <c r="RKH195" s="1128">
        <v>42926</v>
      </c>
      <c r="RKI195" s="1128">
        <v>42926</v>
      </c>
      <c r="RKJ195" s="1128">
        <v>42926</v>
      </c>
      <c r="RKK195" s="1128">
        <v>42926</v>
      </c>
      <c r="RKL195" s="1128">
        <v>42926</v>
      </c>
      <c r="RKM195" s="1128">
        <v>42926</v>
      </c>
      <c r="RKN195" s="1128">
        <v>42926</v>
      </c>
      <c r="RKO195" s="1128">
        <v>42926</v>
      </c>
      <c r="RKP195" s="1128">
        <v>42926</v>
      </c>
      <c r="RKQ195" s="1128">
        <v>42926</v>
      </c>
      <c r="RKR195" s="1128">
        <v>42926</v>
      </c>
      <c r="RKS195" s="1128">
        <v>42926</v>
      </c>
      <c r="RKT195" s="1128">
        <v>42926</v>
      </c>
      <c r="RKU195" s="1128">
        <v>42926</v>
      </c>
      <c r="RKV195" s="1128">
        <v>42926</v>
      </c>
      <c r="RKW195" s="1128">
        <v>42926</v>
      </c>
      <c r="RKX195" s="1128">
        <v>42926</v>
      </c>
      <c r="RKY195" s="1128">
        <v>42926</v>
      </c>
      <c r="RKZ195" s="1128">
        <v>42926</v>
      </c>
      <c r="RLA195" s="1128">
        <v>42926</v>
      </c>
      <c r="RLB195" s="1128">
        <v>42926</v>
      </c>
      <c r="RLC195" s="1128">
        <v>42926</v>
      </c>
      <c r="RLD195" s="1128">
        <v>42926</v>
      </c>
      <c r="RLE195" s="1128">
        <v>42926</v>
      </c>
      <c r="RLF195" s="1128">
        <v>42926</v>
      </c>
      <c r="RLG195" s="1128">
        <v>42926</v>
      </c>
      <c r="RLH195" s="1128">
        <v>42926</v>
      </c>
      <c r="RLI195" s="1128">
        <v>42926</v>
      </c>
      <c r="RLJ195" s="1128">
        <v>42926</v>
      </c>
      <c r="RLK195" s="1128">
        <v>42926</v>
      </c>
      <c r="RLL195" s="1128">
        <v>42926</v>
      </c>
      <c r="RLM195" s="1128">
        <v>42926</v>
      </c>
      <c r="RLN195" s="1128">
        <v>42926</v>
      </c>
      <c r="RLO195" s="1128">
        <v>42926</v>
      </c>
      <c r="RLP195" s="1128">
        <v>42926</v>
      </c>
      <c r="RLQ195" s="1128">
        <v>42926</v>
      </c>
      <c r="RLR195" s="1128">
        <v>42926</v>
      </c>
      <c r="RLS195" s="1128">
        <v>42926</v>
      </c>
      <c r="RLT195" s="1128">
        <v>42926</v>
      </c>
      <c r="RLU195" s="1128">
        <v>42926</v>
      </c>
      <c r="RLV195" s="1128">
        <v>42926</v>
      </c>
      <c r="RLW195" s="1128">
        <v>42926</v>
      </c>
      <c r="RLX195" s="1128">
        <v>42926</v>
      </c>
      <c r="RLY195" s="1128">
        <v>42926</v>
      </c>
      <c r="RLZ195" s="1128">
        <v>42926</v>
      </c>
      <c r="RMA195" s="1128">
        <v>42926</v>
      </c>
      <c r="RMB195" s="1128">
        <v>42926</v>
      </c>
      <c r="RMC195" s="1128">
        <v>42926</v>
      </c>
      <c r="RMD195" s="1128">
        <v>42926</v>
      </c>
      <c r="RME195" s="1128">
        <v>42926</v>
      </c>
      <c r="RMF195" s="1128">
        <v>42926</v>
      </c>
      <c r="RMG195" s="1128">
        <v>42926</v>
      </c>
      <c r="RMH195" s="1128">
        <v>42926</v>
      </c>
      <c r="RMI195" s="1128">
        <v>42926</v>
      </c>
      <c r="RMJ195" s="1128">
        <v>42926</v>
      </c>
      <c r="RMK195" s="1128">
        <v>42926</v>
      </c>
      <c r="RML195" s="1128">
        <v>42926</v>
      </c>
      <c r="RMM195" s="1128">
        <v>42926</v>
      </c>
      <c r="RMN195" s="1128">
        <v>42926</v>
      </c>
      <c r="RMO195" s="1128">
        <v>42926</v>
      </c>
      <c r="RMP195" s="1128">
        <v>42926</v>
      </c>
      <c r="RMQ195" s="1128">
        <v>42926</v>
      </c>
      <c r="RMR195" s="1128">
        <v>42926</v>
      </c>
      <c r="RMS195" s="1128">
        <v>42926</v>
      </c>
      <c r="RMT195" s="1128">
        <v>42926</v>
      </c>
      <c r="RMU195" s="1128">
        <v>42926</v>
      </c>
      <c r="RMV195" s="1128">
        <v>42926</v>
      </c>
      <c r="RMW195" s="1128">
        <v>42926</v>
      </c>
      <c r="RMX195" s="1128">
        <v>42926</v>
      </c>
      <c r="RMY195" s="1128">
        <v>42926</v>
      </c>
      <c r="RMZ195" s="1128">
        <v>42926</v>
      </c>
      <c r="RNA195" s="1128">
        <v>42926</v>
      </c>
      <c r="RNB195" s="1128">
        <v>42926</v>
      </c>
      <c r="RNC195" s="1128">
        <v>42926</v>
      </c>
      <c r="RND195" s="1128">
        <v>42926</v>
      </c>
      <c r="RNE195" s="1128">
        <v>42926</v>
      </c>
      <c r="RNF195" s="1128">
        <v>42926</v>
      </c>
      <c r="RNG195" s="1128">
        <v>42926</v>
      </c>
      <c r="RNH195" s="1128">
        <v>42926</v>
      </c>
      <c r="RNI195" s="1128">
        <v>42926</v>
      </c>
      <c r="RNJ195" s="1128">
        <v>42926</v>
      </c>
      <c r="RNK195" s="1128">
        <v>42926</v>
      </c>
      <c r="RNL195" s="1128">
        <v>42926</v>
      </c>
      <c r="RNM195" s="1128">
        <v>42926</v>
      </c>
      <c r="RNN195" s="1128">
        <v>42926</v>
      </c>
      <c r="RNO195" s="1128">
        <v>42926</v>
      </c>
      <c r="RNP195" s="1128">
        <v>42926</v>
      </c>
      <c r="RNQ195" s="1128">
        <v>42926</v>
      </c>
      <c r="RNR195" s="1128">
        <v>42926</v>
      </c>
      <c r="RNS195" s="1128">
        <v>42926</v>
      </c>
      <c r="RNT195" s="1128">
        <v>42926</v>
      </c>
      <c r="RNU195" s="1128">
        <v>42926</v>
      </c>
      <c r="RNV195" s="1128">
        <v>42926</v>
      </c>
      <c r="RNW195" s="1128">
        <v>42926</v>
      </c>
      <c r="RNX195" s="1128">
        <v>42926</v>
      </c>
      <c r="RNY195" s="1128">
        <v>42926</v>
      </c>
      <c r="RNZ195" s="1128">
        <v>42926</v>
      </c>
      <c r="ROA195" s="1128">
        <v>42926</v>
      </c>
      <c r="ROB195" s="1128">
        <v>42926</v>
      </c>
      <c r="ROC195" s="1128">
        <v>42926</v>
      </c>
      <c r="ROD195" s="1128">
        <v>42926</v>
      </c>
      <c r="ROE195" s="1128">
        <v>42926</v>
      </c>
      <c r="ROF195" s="1128">
        <v>42926</v>
      </c>
      <c r="ROG195" s="1128">
        <v>42926</v>
      </c>
      <c r="ROH195" s="1128">
        <v>42926</v>
      </c>
      <c r="ROI195" s="1128">
        <v>42926</v>
      </c>
      <c r="ROJ195" s="1128">
        <v>42926</v>
      </c>
      <c r="ROK195" s="1128">
        <v>42926</v>
      </c>
      <c r="ROL195" s="1128">
        <v>42926</v>
      </c>
      <c r="ROM195" s="1128">
        <v>42926</v>
      </c>
      <c r="RON195" s="1128">
        <v>42926</v>
      </c>
      <c r="ROO195" s="1128">
        <v>42926</v>
      </c>
      <c r="ROP195" s="1128">
        <v>42926</v>
      </c>
      <c r="ROQ195" s="1128">
        <v>42926</v>
      </c>
      <c r="ROR195" s="1128">
        <v>42926</v>
      </c>
      <c r="ROS195" s="1128">
        <v>42926</v>
      </c>
      <c r="ROT195" s="1128">
        <v>42926</v>
      </c>
      <c r="ROU195" s="1128">
        <v>42926</v>
      </c>
      <c r="ROV195" s="1128">
        <v>42926</v>
      </c>
      <c r="ROW195" s="1128">
        <v>42926</v>
      </c>
      <c r="ROX195" s="1128">
        <v>42926</v>
      </c>
      <c r="ROY195" s="1128">
        <v>42926</v>
      </c>
      <c r="ROZ195" s="1128">
        <v>42926</v>
      </c>
      <c r="RPA195" s="1128">
        <v>42926</v>
      </c>
      <c r="RPB195" s="1128">
        <v>42926</v>
      </c>
      <c r="RPC195" s="1128">
        <v>42926</v>
      </c>
      <c r="RPD195" s="1128">
        <v>42926</v>
      </c>
      <c r="RPE195" s="1128">
        <v>42926</v>
      </c>
      <c r="RPF195" s="1128">
        <v>42926</v>
      </c>
      <c r="RPG195" s="1128">
        <v>42926</v>
      </c>
      <c r="RPH195" s="1128">
        <v>42926</v>
      </c>
      <c r="RPI195" s="1128">
        <v>42926</v>
      </c>
      <c r="RPJ195" s="1128">
        <v>42926</v>
      </c>
      <c r="RPK195" s="1128">
        <v>42926</v>
      </c>
      <c r="RPL195" s="1128">
        <v>42926</v>
      </c>
      <c r="RPM195" s="1128">
        <v>42926</v>
      </c>
      <c r="RPN195" s="1128">
        <v>42926</v>
      </c>
      <c r="RPO195" s="1128">
        <v>42926</v>
      </c>
      <c r="RPP195" s="1128">
        <v>42926</v>
      </c>
      <c r="RPQ195" s="1128">
        <v>42926</v>
      </c>
      <c r="RPR195" s="1128">
        <v>42926</v>
      </c>
      <c r="RPS195" s="1128">
        <v>42926</v>
      </c>
      <c r="RPT195" s="1128">
        <v>42926</v>
      </c>
      <c r="RPU195" s="1128">
        <v>42926</v>
      </c>
      <c r="RPV195" s="1128">
        <v>42926</v>
      </c>
      <c r="RPW195" s="1128">
        <v>42926</v>
      </c>
      <c r="RPX195" s="1128">
        <v>42926</v>
      </c>
      <c r="RPY195" s="1128">
        <v>42926</v>
      </c>
      <c r="RPZ195" s="1128">
        <v>42926</v>
      </c>
      <c r="RQA195" s="1128">
        <v>42926</v>
      </c>
      <c r="RQB195" s="1128">
        <v>42926</v>
      </c>
      <c r="RQC195" s="1128">
        <v>42926</v>
      </c>
      <c r="RQD195" s="1128">
        <v>42926</v>
      </c>
      <c r="RQE195" s="1128">
        <v>42926</v>
      </c>
      <c r="RQF195" s="1128">
        <v>42926</v>
      </c>
      <c r="RQG195" s="1128">
        <v>42926</v>
      </c>
      <c r="RQH195" s="1128">
        <v>42926</v>
      </c>
      <c r="RQI195" s="1128">
        <v>42926</v>
      </c>
      <c r="RQJ195" s="1128">
        <v>42926</v>
      </c>
      <c r="RQK195" s="1128">
        <v>42926</v>
      </c>
      <c r="RQL195" s="1128">
        <v>42926</v>
      </c>
      <c r="RQM195" s="1128">
        <v>42926</v>
      </c>
      <c r="RQN195" s="1128">
        <v>42926</v>
      </c>
      <c r="RQO195" s="1128">
        <v>42926</v>
      </c>
      <c r="RQP195" s="1128">
        <v>42926</v>
      </c>
      <c r="RQQ195" s="1128">
        <v>42926</v>
      </c>
      <c r="RQR195" s="1128">
        <v>42926</v>
      </c>
      <c r="RQS195" s="1128">
        <v>42926</v>
      </c>
      <c r="RQT195" s="1128">
        <v>42926</v>
      </c>
      <c r="RQU195" s="1128">
        <v>42926</v>
      </c>
      <c r="RQV195" s="1128">
        <v>42926</v>
      </c>
      <c r="RQW195" s="1128">
        <v>42926</v>
      </c>
      <c r="RQX195" s="1128">
        <v>42926</v>
      </c>
      <c r="RQY195" s="1128">
        <v>42926</v>
      </c>
      <c r="RQZ195" s="1128">
        <v>42926</v>
      </c>
      <c r="RRA195" s="1128">
        <v>42926</v>
      </c>
      <c r="RRB195" s="1128">
        <v>42926</v>
      </c>
      <c r="RRC195" s="1128">
        <v>42926</v>
      </c>
      <c r="RRD195" s="1128">
        <v>42926</v>
      </c>
      <c r="RRE195" s="1128">
        <v>42926</v>
      </c>
      <c r="RRF195" s="1128">
        <v>42926</v>
      </c>
      <c r="RRG195" s="1128">
        <v>42926</v>
      </c>
      <c r="RRH195" s="1128">
        <v>42926</v>
      </c>
      <c r="RRI195" s="1128">
        <v>42926</v>
      </c>
      <c r="RRJ195" s="1128">
        <v>42926</v>
      </c>
      <c r="RRK195" s="1128">
        <v>42926</v>
      </c>
      <c r="RRL195" s="1128">
        <v>42926</v>
      </c>
      <c r="RRM195" s="1128">
        <v>42926</v>
      </c>
      <c r="RRN195" s="1128">
        <v>42926</v>
      </c>
      <c r="RRO195" s="1128">
        <v>42926</v>
      </c>
      <c r="RRP195" s="1128">
        <v>42926</v>
      </c>
      <c r="RRQ195" s="1128">
        <v>42926</v>
      </c>
      <c r="RRR195" s="1128">
        <v>42926</v>
      </c>
      <c r="RRS195" s="1128">
        <v>42926</v>
      </c>
      <c r="RRT195" s="1128">
        <v>42926</v>
      </c>
      <c r="RRU195" s="1128">
        <v>42926</v>
      </c>
      <c r="RRV195" s="1128">
        <v>42926</v>
      </c>
      <c r="RRW195" s="1128">
        <v>42926</v>
      </c>
      <c r="RRX195" s="1128">
        <v>42926</v>
      </c>
      <c r="RRY195" s="1128">
        <v>42926</v>
      </c>
      <c r="RRZ195" s="1128">
        <v>42926</v>
      </c>
      <c r="RSA195" s="1128">
        <v>42926</v>
      </c>
      <c r="RSB195" s="1128">
        <v>42926</v>
      </c>
      <c r="RSC195" s="1128">
        <v>42926</v>
      </c>
      <c r="RSD195" s="1128">
        <v>42926</v>
      </c>
      <c r="RSE195" s="1128">
        <v>42926</v>
      </c>
      <c r="RSF195" s="1128">
        <v>42926</v>
      </c>
      <c r="RSG195" s="1128">
        <v>42926</v>
      </c>
      <c r="RSH195" s="1128">
        <v>42926</v>
      </c>
      <c r="RSI195" s="1128">
        <v>42926</v>
      </c>
      <c r="RSJ195" s="1128">
        <v>42926</v>
      </c>
      <c r="RSK195" s="1128">
        <v>42926</v>
      </c>
      <c r="RSL195" s="1128">
        <v>42926</v>
      </c>
      <c r="RSM195" s="1128">
        <v>42926</v>
      </c>
      <c r="RSN195" s="1128">
        <v>42926</v>
      </c>
      <c r="RSO195" s="1128">
        <v>42926</v>
      </c>
      <c r="RSP195" s="1128">
        <v>42926</v>
      </c>
      <c r="RSQ195" s="1128">
        <v>42926</v>
      </c>
      <c r="RSR195" s="1128">
        <v>42926</v>
      </c>
      <c r="RSS195" s="1128">
        <v>42926</v>
      </c>
      <c r="RST195" s="1128">
        <v>42926</v>
      </c>
      <c r="RSU195" s="1128">
        <v>42926</v>
      </c>
      <c r="RSV195" s="1128">
        <v>42926</v>
      </c>
      <c r="RSW195" s="1128">
        <v>42926</v>
      </c>
      <c r="RSX195" s="1128">
        <v>42926</v>
      </c>
      <c r="RSY195" s="1128">
        <v>42926</v>
      </c>
      <c r="RSZ195" s="1128">
        <v>42926</v>
      </c>
      <c r="RTA195" s="1128">
        <v>42926</v>
      </c>
      <c r="RTB195" s="1128">
        <v>42926</v>
      </c>
      <c r="RTC195" s="1128">
        <v>42926</v>
      </c>
      <c r="RTD195" s="1128">
        <v>42926</v>
      </c>
      <c r="RTE195" s="1128">
        <v>42926</v>
      </c>
      <c r="RTF195" s="1128">
        <v>42926</v>
      </c>
      <c r="RTG195" s="1128">
        <v>42926</v>
      </c>
      <c r="RTH195" s="1128">
        <v>42926</v>
      </c>
      <c r="RTI195" s="1128">
        <v>42926</v>
      </c>
      <c r="RTJ195" s="1128">
        <v>42926</v>
      </c>
      <c r="RTK195" s="1128">
        <v>42926</v>
      </c>
      <c r="RTL195" s="1128">
        <v>42926</v>
      </c>
      <c r="RTM195" s="1128">
        <v>42926</v>
      </c>
      <c r="RTN195" s="1128">
        <v>42926</v>
      </c>
      <c r="RTO195" s="1128">
        <v>42926</v>
      </c>
      <c r="RTP195" s="1128">
        <v>42926</v>
      </c>
      <c r="RTQ195" s="1128">
        <v>42926</v>
      </c>
      <c r="RTR195" s="1128">
        <v>42926</v>
      </c>
      <c r="RTS195" s="1128">
        <v>42926</v>
      </c>
      <c r="RTT195" s="1128">
        <v>42926</v>
      </c>
      <c r="RTU195" s="1128">
        <v>42926</v>
      </c>
      <c r="RTV195" s="1128">
        <v>42926</v>
      </c>
      <c r="RTW195" s="1128">
        <v>42926</v>
      </c>
      <c r="RTX195" s="1128">
        <v>42926</v>
      </c>
      <c r="RTY195" s="1128">
        <v>42926</v>
      </c>
      <c r="RTZ195" s="1128">
        <v>42926</v>
      </c>
      <c r="RUA195" s="1128">
        <v>42926</v>
      </c>
      <c r="RUB195" s="1128">
        <v>42926</v>
      </c>
      <c r="RUC195" s="1128">
        <v>42926</v>
      </c>
      <c r="RUD195" s="1128">
        <v>42926</v>
      </c>
      <c r="RUE195" s="1128">
        <v>42926</v>
      </c>
      <c r="RUF195" s="1128">
        <v>42926</v>
      </c>
      <c r="RUG195" s="1128">
        <v>42926</v>
      </c>
      <c r="RUH195" s="1128">
        <v>42926</v>
      </c>
      <c r="RUI195" s="1128">
        <v>42926</v>
      </c>
      <c r="RUJ195" s="1128">
        <v>42926</v>
      </c>
      <c r="RUK195" s="1128">
        <v>42926</v>
      </c>
      <c r="RUL195" s="1128">
        <v>42926</v>
      </c>
      <c r="RUM195" s="1128">
        <v>42926</v>
      </c>
      <c r="RUN195" s="1128">
        <v>42926</v>
      </c>
      <c r="RUO195" s="1128">
        <v>42926</v>
      </c>
      <c r="RUP195" s="1128">
        <v>42926</v>
      </c>
      <c r="RUQ195" s="1128">
        <v>42926</v>
      </c>
      <c r="RUR195" s="1128">
        <v>42926</v>
      </c>
      <c r="RUS195" s="1128">
        <v>42926</v>
      </c>
      <c r="RUT195" s="1128">
        <v>42926</v>
      </c>
      <c r="RUU195" s="1128">
        <v>42926</v>
      </c>
      <c r="RUV195" s="1128">
        <v>42926</v>
      </c>
      <c r="RUW195" s="1128">
        <v>42926</v>
      </c>
      <c r="RUX195" s="1128">
        <v>42926</v>
      </c>
      <c r="RUY195" s="1128">
        <v>42926</v>
      </c>
      <c r="RUZ195" s="1128">
        <v>42926</v>
      </c>
      <c r="RVA195" s="1128">
        <v>42926</v>
      </c>
      <c r="RVB195" s="1128">
        <v>42926</v>
      </c>
      <c r="RVC195" s="1128">
        <v>42926</v>
      </c>
      <c r="RVD195" s="1128">
        <v>42926</v>
      </c>
      <c r="RVE195" s="1128">
        <v>42926</v>
      </c>
      <c r="RVF195" s="1128">
        <v>42926</v>
      </c>
      <c r="RVG195" s="1128">
        <v>42926</v>
      </c>
      <c r="RVH195" s="1128">
        <v>42926</v>
      </c>
      <c r="RVI195" s="1128">
        <v>42926</v>
      </c>
      <c r="RVJ195" s="1128">
        <v>42926</v>
      </c>
      <c r="RVK195" s="1128">
        <v>42926</v>
      </c>
      <c r="RVL195" s="1128">
        <v>42926</v>
      </c>
      <c r="RVM195" s="1128">
        <v>42926</v>
      </c>
      <c r="RVN195" s="1128">
        <v>42926</v>
      </c>
      <c r="RVO195" s="1128">
        <v>42926</v>
      </c>
      <c r="RVP195" s="1128">
        <v>42926</v>
      </c>
      <c r="RVQ195" s="1128">
        <v>42926</v>
      </c>
      <c r="RVR195" s="1128">
        <v>42926</v>
      </c>
      <c r="RVS195" s="1128">
        <v>42926</v>
      </c>
      <c r="RVT195" s="1128">
        <v>42926</v>
      </c>
      <c r="RVU195" s="1128">
        <v>42926</v>
      </c>
      <c r="RVV195" s="1128">
        <v>42926</v>
      </c>
      <c r="RVW195" s="1128">
        <v>42926</v>
      </c>
      <c r="RVX195" s="1128">
        <v>42926</v>
      </c>
      <c r="RVY195" s="1128">
        <v>42926</v>
      </c>
      <c r="RVZ195" s="1128">
        <v>42926</v>
      </c>
      <c r="RWA195" s="1128">
        <v>42926</v>
      </c>
      <c r="RWB195" s="1128">
        <v>42926</v>
      </c>
      <c r="RWC195" s="1128">
        <v>42926</v>
      </c>
      <c r="RWD195" s="1128">
        <v>42926</v>
      </c>
      <c r="RWE195" s="1128">
        <v>42926</v>
      </c>
      <c r="RWF195" s="1128">
        <v>42926</v>
      </c>
      <c r="RWG195" s="1128">
        <v>42926</v>
      </c>
      <c r="RWH195" s="1128">
        <v>42926</v>
      </c>
      <c r="RWI195" s="1128">
        <v>42926</v>
      </c>
      <c r="RWJ195" s="1128">
        <v>42926</v>
      </c>
      <c r="RWK195" s="1128">
        <v>42926</v>
      </c>
      <c r="RWL195" s="1128">
        <v>42926</v>
      </c>
      <c r="RWM195" s="1128">
        <v>42926</v>
      </c>
      <c r="RWN195" s="1128">
        <v>42926</v>
      </c>
      <c r="RWO195" s="1128">
        <v>42926</v>
      </c>
      <c r="RWP195" s="1128">
        <v>42926</v>
      </c>
      <c r="RWQ195" s="1128">
        <v>42926</v>
      </c>
      <c r="RWR195" s="1128">
        <v>42926</v>
      </c>
      <c r="RWS195" s="1128">
        <v>42926</v>
      </c>
      <c r="RWT195" s="1128">
        <v>42926</v>
      </c>
      <c r="RWU195" s="1128">
        <v>42926</v>
      </c>
      <c r="RWV195" s="1128">
        <v>42926</v>
      </c>
      <c r="RWW195" s="1128">
        <v>42926</v>
      </c>
      <c r="RWX195" s="1128">
        <v>42926</v>
      </c>
      <c r="RWY195" s="1128">
        <v>42926</v>
      </c>
      <c r="RWZ195" s="1128">
        <v>42926</v>
      </c>
      <c r="RXA195" s="1128">
        <v>42926</v>
      </c>
      <c r="RXB195" s="1128">
        <v>42926</v>
      </c>
      <c r="RXC195" s="1128">
        <v>42926</v>
      </c>
      <c r="RXD195" s="1128">
        <v>42926</v>
      </c>
      <c r="RXE195" s="1128">
        <v>42926</v>
      </c>
      <c r="RXF195" s="1128">
        <v>42926</v>
      </c>
      <c r="RXG195" s="1128">
        <v>42926</v>
      </c>
      <c r="RXH195" s="1128">
        <v>42926</v>
      </c>
      <c r="RXI195" s="1128">
        <v>42926</v>
      </c>
      <c r="RXJ195" s="1128">
        <v>42926</v>
      </c>
      <c r="RXK195" s="1128">
        <v>42926</v>
      </c>
      <c r="RXL195" s="1128">
        <v>42926</v>
      </c>
      <c r="RXM195" s="1128">
        <v>42926</v>
      </c>
      <c r="RXN195" s="1128">
        <v>42926</v>
      </c>
      <c r="RXO195" s="1128">
        <v>42926</v>
      </c>
      <c r="RXP195" s="1128">
        <v>42926</v>
      </c>
      <c r="RXQ195" s="1128">
        <v>42926</v>
      </c>
      <c r="RXR195" s="1128">
        <v>42926</v>
      </c>
      <c r="RXS195" s="1128">
        <v>42926</v>
      </c>
      <c r="RXT195" s="1128">
        <v>42926</v>
      </c>
      <c r="RXU195" s="1128">
        <v>42926</v>
      </c>
      <c r="RXV195" s="1128">
        <v>42926</v>
      </c>
      <c r="RXW195" s="1128">
        <v>42926</v>
      </c>
      <c r="RXX195" s="1128">
        <v>42926</v>
      </c>
      <c r="RXY195" s="1128">
        <v>42926</v>
      </c>
      <c r="RXZ195" s="1128">
        <v>42926</v>
      </c>
      <c r="RYA195" s="1128">
        <v>42926</v>
      </c>
      <c r="RYB195" s="1128">
        <v>42926</v>
      </c>
      <c r="RYC195" s="1128">
        <v>42926</v>
      </c>
      <c r="RYD195" s="1128">
        <v>42926</v>
      </c>
      <c r="RYE195" s="1128">
        <v>42926</v>
      </c>
      <c r="RYF195" s="1128">
        <v>42926</v>
      </c>
      <c r="RYG195" s="1128">
        <v>42926</v>
      </c>
      <c r="RYH195" s="1128">
        <v>42926</v>
      </c>
      <c r="RYI195" s="1128">
        <v>42926</v>
      </c>
      <c r="RYJ195" s="1128">
        <v>42926</v>
      </c>
      <c r="RYK195" s="1128">
        <v>42926</v>
      </c>
      <c r="RYL195" s="1128">
        <v>42926</v>
      </c>
      <c r="RYM195" s="1128">
        <v>42926</v>
      </c>
      <c r="RYN195" s="1128">
        <v>42926</v>
      </c>
      <c r="RYO195" s="1128">
        <v>42926</v>
      </c>
      <c r="RYP195" s="1128">
        <v>42926</v>
      </c>
      <c r="RYQ195" s="1128">
        <v>42926</v>
      </c>
      <c r="RYR195" s="1128">
        <v>42926</v>
      </c>
      <c r="RYS195" s="1128">
        <v>42926</v>
      </c>
      <c r="RYT195" s="1128">
        <v>42926</v>
      </c>
      <c r="RYU195" s="1128">
        <v>42926</v>
      </c>
      <c r="RYV195" s="1128">
        <v>42926</v>
      </c>
      <c r="RYW195" s="1128">
        <v>42926</v>
      </c>
      <c r="RYX195" s="1128">
        <v>42926</v>
      </c>
      <c r="RYY195" s="1128">
        <v>42926</v>
      </c>
      <c r="RYZ195" s="1128">
        <v>42926</v>
      </c>
      <c r="RZA195" s="1128">
        <v>42926</v>
      </c>
      <c r="RZB195" s="1128">
        <v>42926</v>
      </c>
      <c r="RZC195" s="1128">
        <v>42926</v>
      </c>
      <c r="RZD195" s="1128">
        <v>42926</v>
      </c>
      <c r="RZE195" s="1128">
        <v>42926</v>
      </c>
      <c r="RZF195" s="1128">
        <v>42926</v>
      </c>
      <c r="RZG195" s="1128">
        <v>42926</v>
      </c>
      <c r="RZH195" s="1128">
        <v>42926</v>
      </c>
      <c r="RZI195" s="1128">
        <v>42926</v>
      </c>
      <c r="RZJ195" s="1128">
        <v>42926</v>
      </c>
      <c r="RZK195" s="1128">
        <v>42926</v>
      </c>
      <c r="RZL195" s="1128">
        <v>42926</v>
      </c>
      <c r="RZM195" s="1128">
        <v>42926</v>
      </c>
      <c r="RZN195" s="1128">
        <v>42926</v>
      </c>
      <c r="RZO195" s="1128">
        <v>42926</v>
      </c>
      <c r="RZP195" s="1128">
        <v>42926</v>
      </c>
      <c r="RZQ195" s="1128">
        <v>42926</v>
      </c>
      <c r="RZR195" s="1128">
        <v>42926</v>
      </c>
      <c r="RZS195" s="1128">
        <v>42926</v>
      </c>
      <c r="RZT195" s="1128">
        <v>42926</v>
      </c>
      <c r="RZU195" s="1128">
        <v>42926</v>
      </c>
      <c r="RZV195" s="1128">
        <v>42926</v>
      </c>
      <c r="RZW195" s="1128">
        <v>42926</v>
      </c>
      <c r="RZX195" s="1128">
        <v>42926</v>
      </c>
      <c r="RZY195" s="1128">
        <v>42926</v>
      </c>
      <c r="RZZ195" s="1128">
        <v>42926</v>
      </c>
      <c r="SAA195" s="1128">
        <v>42926</v>
      </c>
      <c r="SAB195" s="1128">
        <v>42926</v>
      </c>
      <c r="SAC195" s="1128">
        <v>42926</v>
      </c>
      <c r="SAD195" s="1128">
        <v>42926</v>
      </c>
      <c r="SAE195" s="1128">
        <v>42926</v>
      </c>
      <c r="SAF195" s="1128">
        <v>42926</v>
      </c>
      <c r="SAG195" s="1128">
        <v>42926</v>
      </c>
      <c r="SAH195" s="1128">
        <v>42926</v>
      </c>
      <c r="SAI195" s="1128">
        <v>42926</v>
      </c>
      <c r="SAJ195" s="1128">
        <v>42926</v>
      </c>
      <c r="SAK195" s="1128">
        <v>42926</v>
      </c>
      <c r="SAL195" s="1128">
        <v>42926</v>
      </c>
      <c r="SAM195" s="1128">
        <v>42926</v>
      </c>
      <c r="SAN195" s="1128">
        <v>42926</v>
      </c>
      <c r="SAO195" s="1128">
        <v>42926</v>
      </c>
      <c r="SAP195" s="1128">
        <v>42926</v>
      </c>
      <c r="SAQ195" s="1128">
        <v>42926</v>
      </c>
      <c r="SAR195" s="1128">
        <v>42926</v>
      </c>
      <c r="SAS195" s="1128">
        <v>42926</v>
      </c>
      <c r="SAT195" s="1128">
        <v>42926</v>
      </c>
      <c r="SAU195" s="1128">
        <v>42926</v>
      </c>
      <c r="SAV195" s="1128">
        <v>42926</v>
      </c>
      <c r="SAW195" s="1128">
        <v>42926</v>
      </c>
      <c r="SAX195" s="1128">
        <v>42926</v>
      </c>
      <c r="SAY195" s="1128">
        <v>42926</v>
      </c>
      <c r="SAZ195" s="1128">
        <v>42926</v>
      </c>
      <c r="SBA195" s="1128">
        <v>42926</v>
      </c>
      <c r="SBB195" s="1128">
        <v>42926</v>
      </c>
      <c r="SBC195" s="1128">
        <v>42926</v>
      </c>
      <c r="SBD195" s="1128">
        <v>42926</v>
      </c>
      <c r="SBE195" s="1128">
        <v>42926</v>
      </c>
      <c r="SBF195" s="1128">
        <v>42926</v>
      </c>
      <c r="SBG195" s="1128">
        <v>42926</v>
      </c>
      <c r="SBH195" s="1128">
        <v>42926</v>
      </c>
      <c r="SBI195" s="1128">
        <v>42926</v>
      </c>
      <c r="SBJ195" s="1128">
        <v>42926</v>
      </c>
      <c r="SBK195" s="1128">
        <v>42926</v>
      </c>
      <c r="SBL195" s="1128">
        <v>42926</v>
      </c>
      <c r="SBM195" s="1128">
        <v>42926</v>
      </c>
      <c r="SBN195" s="1128">
        <v>42926</v>
      </c>
      <c r="SBO195" s="1128">
        <v>42926</v>
      </c>
      <c r="SBP195" s="1128">
        <v>42926</v>
      </c>
      <c r="SBQ195" s="1128">
        <v>42926</v>
      </c>
      <c r="SBR195" s="1128">
        <v>42926</v>
      </c>
      <c r="SBS195" s="1128">
        <v>42926</v>
      </c>
      <c r="SBT195" s="1128">
        <v>42926</v>
      </c>
      <c r="SBU195" s="1128">
        <v>42926</v>
      </c>
      <c r="SBV195" s="1128">
        <v>42926</v>
      </c>
      <c r="SBW195" s="1128">
        <v>42926</v>
      </c>
      <c r="SBX195" s="1128">
        <v>42926</v>
      </c>
      <c r="SBY195" s="1128">
        <v>42926</v>
      </c>
      <c r="SBZ195" s="1128">
        <v>42926</v>
      </c>
      <c r="SCA195" s="1128">
        <v>42926</v>
      </c>
      <c r="SCB195" s="1128">
        <v>42926</v>
      </c>
      <c r="SCC195" s="1128">
        <v>42926</v>
      </c>
      <c r="SCD195" s="1128">
        <v>42926</v>
      </c>
      <c r="SCE195" s="1128">
        <v>42926</v>
      </c>
      <c r="SCF195" s="1128">
        <v>42926</v>
      </c>
      <c r="SCG195" s="1128">
        <v>42926</v>
      </c>
      <c r="SCH195" s="1128">
        <v>42926</v>
      </c>
      <c r="SCI195" s="1128">
        <v>42926</v>
      </c>
      <c r="SCJ195" s="1128">
        <v>42926</v>
      </c>
      <c r="SCK195" s="1128">
        <v>42926</v>
      </c>
      <c r="SCL195" s="1128">
        <v>42926</v>
      </c>
      <c r="SCM195" s="1128">
        <v>42926</v>
      </c>
      <c r="SCN195" s="1128">
        <v>42926</v>
      </c>
      <c r="SCO195" s="1128">
        <v>42926</v>
      </c>
      <c r="SCP195" s="1128">
        <v>42926</v>
      </c>
      <c r="SCQ195" s="1128">
        <v>42926</v>
      </c>
      <c r="SCR195" s="1128">
        <v>42926</v>
      </c>
      <c r="SCS195" s="1128">
        <v>42926</v>
      </c>
      <c r="SCT195" s="1128">
        <v>42926</v>
      </c>
      <c r="SCU195" s="1128">
        <v>42926</v>
      </c>
      <c r="SCV195" s="1128">
        <v>42926</v>
      </c>
      <c r="SCW195" s="1128">
        <v>42926</v>
      </c>
      <c r="SCX195" s="1128">
        <v>42926</v>
      </c>
      <c r="SCY195" s="1128">
        <v>42926</v>
      </c>
      <c r="SCZ195" s="1128">
        <v>42926</v>
      </c>
      <c r="SDA195" s="1128">
        <v>42926</v>
      </c>
      <c r="SDB195" s="1128">
        <v>42926</v>
      </c>
      <c r="SDC195" s="1128">
        <v>42926</v>
      </c>
      <c r="SDD195" s="1128">
        <v>42926</v>
      </c>
      <c r="SDE195" s="1128">
        <v>42926</v>
      </c>
      <c r="SDF195" s="1128">
        <v>42926</v>
      </c>
      <c r="SDG195" s="1128">
        <v>42926</v>
      </c>
      <c r="SDH195" s="1128">
        <v>42926</v>
      </c>
      <c r="SDI195" s="1128">
        <v>42926</v>
      </c>
      <c r="SDJ195" s="1128">
        <v>42926</v>
      </c>
      <c r="SDK195" s="1128">
        <v>42926</v>
      </c>
      <c r="SDL195" s="1128">
        <v>42926</v>
      </c>
      <c r="SDM195" s="1128">
        <v>42926</v>
      </c>
      <c r="SDN195" s="1128">
        <v>42926</v>
      </c>
      <c r="SDO195" s="1128">
        <v>42926</v>
      </c>
      <c r="SDP195" s="1128">
        <v>42926</v>
      </c>
      <c r="SDQ195" s="1128">
        <v>42926</v>
      </c>
      <c r="SDR195" s="1128">
        <v>42926</v>
      </c>
      <c r="SDS195" s="1128">
        <v>42926</v>
      </c>
      <c r="SDT195" s="1128">
        <v>42926</v>
      </c>
      <c r="SDU195" s="1128">
        <v>42926</v>
      </c>
      <c r="SDV195" s="1128">
        <v>42926</v>
      </c>
      <c r="SDW195" s="1128">
        <v>42926</v>
      </c>
      <c r="SDX195" s="1128">
        <v>42926</v>
      </c>
      <c r="SDY195" s="1128">
        <v>42926</v>
      </c>
      <c r="SDZ195" s="1128">
        <v>42926</v>
      </c>
      <c r="SEA195" s="1128">
        <v>42926</v>
      </c>
      <c r="SEB195" s="1128">
        <v>42926</v>
      </c>
      <c r="SEC195" s="1128">
        <v>42926</v>
      </c>
      <c r="SED195" s="1128">
        <v>42926</v>
      </c>
      <c r="SEE195" s="1128">
        <v>42926</v>
      </c>
      <c r="SEF195" s="1128">
        <v>42926</v>
      </c>
      <c r="SEG195" s="1128">
        <v>42926</v>
      </c>
      <c r="SEH195" s="1128">
        <v>42926</v>
      </c>
      <c r="SEI195" s="1128">
        <v>42926</v>
      </c>
      <c r="SEJ195" s="1128">
        <v>42926</v>
      </c>
      <c r="SEK195" s="1128">
        <v>42926</v>
      </c>
      <c r="SEL195" s="1128">
        <v>42926</v>
      </c>
      <c r="SEM195" s="1128">
        <v>42926</v>
      </c>
      <c r="SEN195" s="1128">
        <v>42926</v>
      </c>
      <c r="SEO195" s="1128">
        <v>42926</v>
      </c>
      <c r="SEP195" s="1128">
        <v>42926</v>
      </c>
      <c r="SEQ195" s="1128">
        <v>42926</v>
      </c>
      <c r="SER195" s="1128">
        <v>42926</v>
      </c>
      <c r="SES195" s="1128">
        <v>42926</v>
      </c>
      <c r="SET195" s="1128">
        <v>42926</v>
      </c>
      <c r="SEU195" s="1128">
        <v>42926</v>
      </c>
      <c r="SEV195" s="1128">
        <v>42926</v>
      </c>
      <c r="SEW195" s="1128">
        <v>42926</v>
      </c>
      <c r="SEX195" s="1128">
        <v>42926</v>
      </c>
      <c r="SEY195" s="1128">
        <v>42926</v>
      </c>
      <c r="SEZ195" s="1128">
        <v>42926</v>
      </c>
      <c r="SFA195" s="1128">
        <v>42926</v>
      </c>
      <c r="SFB195" s="1128">
        <v>42926</v>
      </c>
      <c r="SFC195" s="1128">
        <v>42926</v>
      </c>
      <c r="SFD195" s="1128">
        <v>42926</v>
      </c>
      <c r="SFE195" s="1128">
        <v>42926</v>
      </c>
      <c r="SFF195" s="1128">
        <v>42926</v>
      </c>
      <c r="SFG195" s="1128">
        <v>42926</v>
      </c>
      <c r="SFH195" s="1128">
        <v>42926</v>
      </c>
      <c r="SFI195" s="1128">
        <v>42926</v>
      </c>
      <c r="SFJ195" s="1128">
        <v>42926</v>
      </c>
      <c r="SFK195" s="1128">
        <v>42926</v>
      </c>
      <c r="SFL195" s="1128">
        <v>42926</v>
      </c>
      <c r="SFM195" s="1128">
        <v>42926</v>
      </c>
      <c r="SFN195" s="1128">
        <v>42926</v>
      </c>
      <c r="SFO195" s="1128">
        <v>42926</v>
      </c>
      <c r="SFP195" s="1128">
        <v>42926</v>
      </c>
      <c r="SFQ195" s="1128">
        <v>42926</v>
      </c>
      <c r="SFR195" s="1128">
        <v>42926</v>
      </c>
      <c r="SFS195" s="1128">
        <v>42926</v>
      </c>
      <c r="SFT195" s="1128">
        <v>42926</v>
      </c>
      <c r="SFU195" s="1128">
        <v>42926</v>
      </c>
      <c r="SFV195" s="1128">
        <v>42926</v>
      </c>
      <c r="SFW195" s="1128">
        <v>42926</v>
      </c>
      <c r="SFX195" s="1128">
        <v>42926</v>
      </c>
      <c r="SFY195" s="1128">
        <v>42926</v>
      </c>
      <c r="SFZ195" s="1128">
        <v>42926</v>
      </c>
      <c r="SGA195" s="1128">
        <v>42926</v>
      </c>
      <c r="SGB195" s="1128">
        <v>42926</v>
      </c>
      <c r="SGC195" s="1128">
        <v>42926</v>
      </c>
      <c r="SGD195" s="1128">
        <v>42926</v>
      </c>
      <c r="SGE195" s="1128">
        <v>42926</v>
      </c>
      <c r="SGF195" s="1128">
        <v>42926</v>
      </c>
      <c r="SGG195" s="1128">
        <v>42926</v>
      </c>
      <c r="SGH195" s="1128">
        <v>42926</v>
      </c>
      <c r="SGI195" s="1128">
        <v>42926</v>
      </c>
      <c r="SGJ195" s="1128">
        <v>42926</v>
      </c>
      <c r="SGK195" s="1128">
        <v>42926</v>
      </c>
      <c r="SGL195" s="1128">
        <v>42926</v>
      </c>
      <c r="SGM195" s="1128">
        <v>42926</v>
      </c>
      <c r="SGN195" s="1128">
        <v>42926</v>
      </c>
      <c r="SGO195" s="1128">
        <v>42926</v>
      </c>
      <c r="SGP195" s="1128">
        <v>42926</v>
      </c>
      <c r="SGQ195" s="1128">
        <v>42926</v>
      </c>
      <c r="SGR195" s="1128">
        <v>42926</v>
      </c>
      <c r="SGS195" s="1128">
        <v>42926</v>
      </c>
      <c r="SGT195" s="1128">
        <v>42926</v>
      </c>
      <c r="SGU195" s="1128">
        <v>42926</v>
      </c>
      <c r="SGV195" s="1128">
        <v>42926</v>
      </c>
      <c r="SGW195" s="1128">
        <v>42926</v>
      </c>
      <c r="SGX195" s="1128">
        <v>42926</v>
      </c>
      <c r="SGY195" s="1128">
        <v>42926</v>
      </c>
      <c r="SGZ195" s="1128">
        <v>42926</v>
      </c>
      <c r="SHA195" s="1128">
        <v>42926</v>
      </c>
      <c r="SHB195" s="1128">
        <v>42926</v>
      </c>
      <c r="SHC195" s="1128">
        <v>42926</v>
      </c>
      <c r="SHD195" s="1128">
        <v>42926</v>
      </c>
      <c r="SHE195" s="1128">
        <v>42926</v>
      </c>
      <c r="SHF195" s="1128">
        <v>42926</v>
      </c>
      <c r="SHG195" s="1128">
        <v>42926</v>
      </c>
      <c r="SHH195" s="1128">
        <v>42926</v>
      </c>
      <c r="SHI195" s="1128">
        <v>42926</v>
      </c>
      <c r="SHJ195" s="1128">
        <v>42926</v>
      </c>
      <c r="SHK195" s="1128">
        <v>42926</v>
      </c>
      <c r="SHL195" s="1128">
        <v>42926</v>
      </c>
      <c r="SHM195" s="1128">
        <v>42926</v>
      </c>
      <c r="SHN195" s="1128">
        <v>42926</v>
      </c>
      <c r="SHO195" s="1128">
        <v>42926</v>
      </c>
      <c r="SHP195" s="1128">
        <v>42926</v>
      </c>
      <c r="SHQ195" s="1128">
        <v>42926</v>
      </c>
      <c r="SHR195" s="1128">
        <v>42926</v>
      </c>
      <c r="SHS195" s="1128">
        <v>42926</v>
      </c>
      <c r="SHT195" s="1128">
        <v>42926</v>
      </c>
      <c r="SHU195" s="1128">
        <v>42926</v>
      </c>
      <c r="SHV195" s="1128">
        <v>42926</v>
      </c>
      <c r="SHW195" s="1128">
        <v>42926</v>
      </c>
      <c r="SHX195" s="1128">
        <v>42926</v>
      </c>
      <c r="SHY195" s="1128">
        <v>42926</v>
      </c>
      <c r="SHZ195" s="1128">
        <v>42926</v>
      </c>
      <c r="SIA195" s="1128">
        <v>42926</v>
      </c>
      <c r="SIB195" s="1128">
        <v>42926</v>
      </c>
      <c r="SIC195" s="1128">
        <v>42926</v>
      </c>
      <c r="SID195" s="1128">
        <v>42926</v>
      </c>
      <c r="SIE195" s="1128">
        <v>42926</v>
      </c>
      <c r="SIF195" s="1128">
        <v>42926</v>
      </c>
      <c r="SIG195" s="1128">
        <v>42926</v>
      </c>
      <c r="SIH195" s="1128">
        <v>42926</v>
      </c>
      <c r="SII195" s="1128">
        <v>42926</v>
      </c>
      <c r="SIJ195" s="1128">
        <v>42926</v>
      </c>
      <c r="SIK195" s="1128">
        <v>42926</v>
      </c>
      <c r="SIL195" s="1128">
        <v>42926</v>
      </c>
      <c r="SIM195" s="1128">
        <v>42926</v>
      </c>
      <c r="SIN195" s="1128">
        <v>42926</v>
      </c>
      <c r="SIO195" s="1128">
        <v>42926</v>
      </c>
      <c r="SIP195" s="1128">
        <v>42926</v>
      </c>
      <c r="SIQ195" s="1128">
        <v>42926</v>
      </c>
      <c r="SIR195" s="1128">
        <v>42926</v>
      </c>
      <c r="SIS195" s="1128">
        <v>42926</v>
      </c>
      <c r="SIT195" s="1128">
        <v>42926</v>
      </c>
      <c r="SIU195" s="1128">
        <v>42926</v>
      </c>
      <c r="SIV195" s="1128">
        <v>42926</v>
      </c>
      <c r="SIW195" s="1128">
        <v>42926</v>
      </c>
      <c r="SIX195" s="1128">
        <v>42926</v>
      </c>
      <c r="SIY195" s="1128">
        <v>42926</v>
      </c>
      <c r="SIZ195" s="1128">
        <v>42926</v>
      </c>
      <c r="SJA195" s="1128">
        <v>42926</v>
      </c>
      <c r="SJB195" s="1128">
        <v>42926</v>
      </c>
      <c r="SJC195" s="1128">
        <v>42926</v>
      </c>
      <c r="SJD195" s="1128">
        <v>42926</v>
      </c>
      <c r="SJE195" s="1128">
        <v>42926</v>
      </c>
      <c r="SJF195" s="1128">
        <v>42926</v>
      </c>
      <c r="SJG195" s="1128">
        <v>42926</v>
      </c>
      <c r="SJH195" s="1128">
        <v>42926</v>
      </c>
      <c r="SJI195" s="1128">
        <v>42926</v>
      </c>
      <c r="SJJ195" s="1128">
        <v>42926</v>
      </c>
      <c r="SJK195" s="1128">
        <v>42926</v>
      </c>
      <c r="SJL195" s="1128">
        <v>42926</v>
      </c>
      <c r="SJM195" s="1128">
        <v>42926</v>
      </c>
      <c r="SJN195" s="1128">
        <v>42926</v>
      </c>
      <c r="SJO195" s="1128">
        <v>42926</v>
      </c>
      <c r="SJP195" s="1128">
        <v>42926</v>
      </c>
      <c r="SJQ195" s="1128">
        <v>42926</v>
      </c>
      <c r="SJR195" s="1128">
        <v>42926</v>
      </c>
      <c r="SJS195" s="1128">
        <v>42926</v>
      </c>
      <c r="SJT195" s="1128">
        <v>42926</v>
      </c>
      <c r="SJU195" s="1128">
        <v>42926</v>
      </c>
      <c r="SJV195" s="1128">
        <v>42926</v>
      </c>
      <c r="SJW195" s="1128">
        <v>42926</v>
      </c>
      <c r="SJX195" s="1128">
        <v>42926</v>
      </c>
      <c r="SJY195" s="1128">
        <v>42926</v>
      </c>
      <c r="SJZ195" s="1128">
        <v>42926</v>
      </c>
      <c r="SKA195" s="1128">
        <v>42926</v>
      </c>
      <c r="SKB195" s="1128">
        <v>42926</v>
      </c>
      <c r="SKC195" s="1128">
        <v>42926</v>
      </c>
      <c r="SKD195" s="1128">
        <v>42926</v>
      </c>
      <c r="SKE195" s="1128">
        <v>42926</v>
      </c>
      <c r="SKF195" s="1128">
        <v>42926</v>
      </c>
      <c r="SKG195" s="1128">
        <v>42926</v>
      </c>
      <c r="SKH195" s="1128">
        <v>42926</v>
      </c>
      <c r="SKI195" s="1128">
        <v>42926</v>
      </c>
      <c r="SKJ195" s="1128">
        <v>42926</v>
      </c>
      <c r="SKK195" s="1128">
        <v>42926</v>
      </c>
      <c r="SKL195" s="1128">
        <v>42926</v>
      </c>
      <c r="SKM195" s="1128">
        <v>42926</v>
      </c>
      <c r="SKN195" s="1128">
        <v>42926</v>
      </c>
      <c r="SKO195" s="1128">
        <v>42926</v>
      </c>
      <c r="SKP195" s="1128">
        <v>42926</v>
      </c>
      <c r="SKQ195" s="1128">
        <v>42926</v>
      </c>
      <c r="SKR195" s="1128">
        <v>42926</v>
      </c>
      <c r="SKS195" s="1128">
        <v>42926</v>
      </c>
      <c r="SKT195" s="1128">
        <v>42926</v>
      </c>
      <c r="SKU195" s="1128">
        <v>42926</v>
      </c>
      <c r="SKV195" s="1128">
        <v>42926</v>
      </c>
      <c r="SKW195" s="1128">
        <v>42926</v>
      </c>
      <c r="SKX195" s="1128">
        <v>42926</v>
      </c>
      <c r="SKY195" s="1128">
        <v>42926</v>
      </c>
      <c r="SKZ195" s="1128">
        <v>42926</v>
      </c>
      <c r="SLA195" s="1128">
        <v>42926</v>
      </c>
      <c r="SLB195" s="1128">
        <v>42926</v>
      </c>
      <c r="SLC195" s="1128">
        <v>42926</v>
      </c>
      <c r="SLD195" s="1128">
        <v>42926</v>
      </c>
      <c r="SLE195" s="1128">
        <v>42926</v>
      </c>
      <c r="SLF195" s="1128">
        <v>42926</v>
      </c>
      <c r="SLG195" s="1128">
        <v>42926</v>
      </c>
      <c r="SLH195" s="1128">
        <v>42926</v>
      </c>
      <c r="SLI195" s="1128">
        <v>42926</v>
      </c>
      <c r="SLJ195" s="1128">
        <v>42926</v>
      </c>
      <c r="SLK195" s="1128">
        <v>42926</v>
      </c>
      <c r="SLL195" s="1128">
        <v>42926</v>
      </c>
      <c r="SLM195" s="1128">
        <v>42926</v>
      </c>
      <c r="SLN195" s="1128">
        <v>42926</v>
      </c>
      <c r="SLO195" s="1128">
        <v>42926</v>
      </c>
      <c r="SLP195" s="1128">
        <v>42926</v>
      </c>
      <c r="SLQ195" s="1128">
        <v>42926</v>
      </c>
      <c r="SLR195" s="1128">
        <v>42926</v>
      </c>
      <c r="SLS195" s="1128">
        <v>42926</v>
      </c>
      <c r="SLT195" s="1128">
        <v>42926</v>
      </c>
      <c r="SLU195" s="1128">
        <v>42926</v>
      </c>
      <c r="SLV195" s="1128">
        <v>42926</v>
      </c>
      <c r="SLW195" s="1128">
        <v>42926</v>
      </c>
      <c r="SLX195" s="1128">
        <v>42926</v>
      </c>
      <c r="SLY195" s="1128">
        <v>42926</v>
      </c>
      <c r="SLZ195" s="1128">
        <v>42926</v>
      </c>
      <c r="SMA195" s="1128">
        <v>42926</v>
      </c>
      <c r="SMB195" s="1128">
        <v>42926</v>
      </c>
      <c r="SMC195" s="1128">
        <v>42926</v>
      </c>
      <c r="SMD195" s="1128">
        <v>42926</v>
      </c>
      <c r="SME195" s="1128">
        <v>42926</v>
      </c>
      <c r="SMF195" s="1128">
        <v>42926</v>
      </c>
      <c r="SMG195" s="1128">
        <v>42926</v>
      </c>
      <c r="SMH195" s="1128">
        <v>42926</v>
      </c>
      <c r="SMI195" s="1128">
        <v>42926</v>
      </c>
      <c r="SMJ195" s="1128">
        <v>42926</v>
      </c>
      <c r="SMK195" s="1128">
        <v>42926</v>
      </c>
      <c r="SML195" s="1128">
        <v>42926</v>
      </c>
      <c r="SMM195" s="1128">
        <v>42926</v>
      </c>
      <c r="SMN195" s="1128">
        <v>42926</v>
      </c>
      <c r="SMO195" s="1128">
        <v>42926</v>
      </c>
      <c r="SMP195" s="1128">
        <v>42926</v>
      </c>
      <c r="SMQ195" s="1128">
        <v>42926</v>
      </c>
      <c r="SMR195" s="1128">
        <v>42926</v>
      </c>
      <c r="SMS195" s="1128">
        <v>42926</v>
      </c>
      <c r="SMT195" s="1128">
        <v>42926</v>
      </c>
      <c r="SMU195" s="1128">
        <v>42926</v>
      </c>
      <c r="SMV195" s="1128">
        <v>42926</v>
      </c>
      <c r="SMW195" s="1128">
        <v>42926</v>
      </c>
      <c r="SMX195" s="1128">
        <v>42926</v>
      </c>
      <c r="SMY195" s="1128">
        <v>42926</v>
      </c>
      <c r="SMZ195" s="1128">
        <v>42926</v>
      </c>
      <c r="SNA195" s="1128">
        <v>42926</v>
      </c>
      <c r="SNB195" s="1128">
        <v>42926</v>
      </c>
      <c r="SNC195" s="1128">
        <v>42926</v>
      </c>
      <c r="SND195" s="1128">
        <v>42926</v>
      </c>
      <c r="SNE195" s="1128">
        <v>42926</v>
      </c>
      <c r="SNF195" s="1128">
        <v>42926</v>
      </c>
      <c r="SNG195" s="1128">
        <v>42926</v>
      </c>
      <c r="SNH195" s="1128">
        <v>42926</v>
      </c>
      <c r="SNI195" s="1128">
        <v>42926</v>
      </c>
      <c r="SNJ195" s="1128">
        <v>42926</v>
      </c>
      <c r="SNK195" s="1128">
        <v>42926</v>
      </c>
      <c r="SNL195" s="1128">
        <v>42926</v>
      </c>
      <c r="SNM195" s="1128">
        <v>42926</v>
      </c>
      <c r="SNN195" s="1128">
        <v>42926</v>
      </c>
      <c r="SNO195" s="1128">
        <v>42926</v>
      </c>
      <c r="SNP195" s="1128">
        <v>42926</v>
      </c>
      <c r="SNQ195" s="1128">
        <v>42926</v>
      </c>
      <c r="SNR195" s="1128">
        <v>42926</v>
      </c>
      <c r="SNS195" s="1128">
        <v>42926</v>
      </c>
      <c r="SNT195" s="1128">
        <v>42926</v>
      </c>
      <c r="SNU195" s="1128">
        <v>42926</v>
      </c>
      <c r="SNV195" s="1128">
        <v>42926</v>
      </c>
      <c r="SNW195" s="1128">
        <v>42926</v>
      </c>
      <c r="SNX195" s="1128">
        <v>42926</v>
      </c>
      <c r="SNY195" s="1128">
        <v>42926</v>
      </c>
      <c r="SNZ195" s="1128">
        <v>42926</v>
      </c>
      <c r="SOA195" s="1128">
        <v>42926</v>
      </c>
      <c r="SOB195" s="1128">
        <v>42926</v>
      </c>
      <c r="SOC195" s="1128">
        <v>42926</v>
      </c>
      <c r="SOD195" s="1128">
        <v>42926</v>
      </c>
      <c r="SOE195" s="1128">
        <v>42926</v>
      </c>
      <c r="SOF195" s="1128">
        <v>42926</v>
      </c>
      <c r="SOG195" s="1128">
        <v>42926</v>
      </c>
      <c r="SOH195" s="1128">
        <v>42926</v>
      </c>
      <c r="SOI195" s="1128">
        <v>42926</v>
      </c>
      <c r="SOJ195" s="1128">
        <v>42926</v>
      </c>
      <c r="SOK195" s="1128">
        <v>42926</v>
      </c>
      <c r="SOL195" s="1128">
        <v>42926</v>
      </c>
      <c r="SOM195" s="1128">
        <v>42926</v>
      </c>
      <c r="SON195" s="1128">
        <v>42926</v>
      </c>
      <c r="SOO195" s="1128">
        <v>42926</v>
      </c>
      <c r="SOP195" s="1128">
        <v>42926</v>
      </c>
      <c r="SOQ195" s="1128">
        <v>42926</v>
      </c>
      <c r="SOR195" s="1128">
        <v>42926</v>
      </c>
      <c r="SOS195" s="1128">
        <v>42926</v>
      </c>
      <c r="SOT195" s="1128">
        <v>42926</v>
      </c>
      <c r="SOU195" s="1128">
        <v>42926</v>
      </c>
      <c r="SOV195" s="1128">
        <v>42926</v>
      </c>
      <c r="SOW195" s="1128">
        <v>42926</v>
      </c>
      <c r="SOX195" s="1128">
        <v>42926</v>
      </c>
      <c r="SOY195" s="1128">
        <v>42926</v>
      </c>
      <c r="SOZ195" s="1128">
        <v>42926</v>
      </c>
      <c r="SPA195" s="1128">
        <v>42926</v>
      </c>
      <c r="SPB195" s="1128">
        <v>42926</v>
      </c>
      <c r="SPC195" s="1128">
        <v>42926</v>
      </c>
      <c r="SPD195" s="1128">
        <v>42926</v>
      </c>
      <c r="SPE195" s="1128">
        <v>42926</v>
      </c>
      <c r="SPF195" s="1128">
        <v>42926</v>
      </c>
      <c r="SPG195" s="1128">
        <v>42926</v>
      </c>
      <c r="SPH195" s="1128">
        <v>42926</v>
      </c>
      <c r="SPI195" s="1128">
        <v>42926</v>
      </c>
      <c r="SPJ195" s="1128">
        <v>42926</v>
      </c>
      <c r="SPK195" s="1128">
        <v>42926</v>
      </c>
      <c r="SPL195" s="1128">
        <v>42926</v>
      </c>
      <c r="SPM195" s="1128">
        <v>42926</v>
      </c>
      <c r="SPN195" s="1128">
        <v>42926</v>
      </c>
      <c r="SPO195" s="1128">
        <v>42926</v>
      </c>
      <c r="SPP195" s="1128">
        <v>42926</v>
      </c>
      <c r="SPQ195" s="1128">
        <v>42926</v>
      </c>
      <c r="SPR195" s="1128">
        <v>42926</v>
      </c>
      <c r="SPS195" s="1128">
        <v>42926</v>
      </c>
      <c r="SPT195" s="1128">
        <v>42926</v>
      </c>
      <c r="SPU195" s="1128">
        <v>42926</v>
      </c>
      <c r="SPV195" s="1128">
        <v>42926</v>
      </c>
      <c r="SPW195" s="1128">
        <v>42926</v>
      </c>
      <c r="SPX195" s="1128">
        <v>42926</v>
      </c>
      <c r="SPY195" s="1128">
        <v>42926</v>
      </c>
      <c r="SPZ195" s="1128">
        <v>42926</v>
      </c>
      <c r="SQA195" s="1128">
        <v>42926</v>
      </c>
      <c r="SQB195" s="1128">
        <v>42926</v>
      </c>
      <c r="SQC195" s="1128">
        <v>42926</v>
      </c>
      <c r="SQD195" s="1128">
        <v>42926</v>
      </c>
      <c r="SQE195" s="1128">
        <v>42926</v>
      </c>
      <c r="SQF195" s="1128">
        <v>42926</v>
      </c>
      <c r="SQG195" s="1128">
        <v>42926</v>
      </c>
      <c r="SQH195" s="1128">
        <v>42926</v>
      </c>
      <c r="SQI195" s="1128">
        <v>42926</v>
      </c>
      <c r="SQJ195" s="1128">
        <v>42926</v>
      </c>
      <c r="SQK195" s="1128">
        <v>42926</v>
      </c>
      <c r="SQL195" s="1128">
        <v>42926</v>
      </c>
      <c r="SQM195" s="1128">
        <v>42926</v>
      </c>
      <c r="SQN195" s="1128">
        <v>42926</v>
      </c>
      <c r="SQO195" s="1128">
        <v>42926</v>
      </c>
      <c r="SQP195" s="1128">
        <v>42926</v>
      </c>
      <c r="SQQ195" s="1128">
        <v>42926</v>
      </c>
      <c r="SQR195" s="1128">
        <v>42926</v>
      </c>
      <c r="SQS195" s="1128">
        <v>42926</v>
      </c>
      <c r="SQT195" s="1128">
        <v>42926</v>
      </c>
      <c r="SQU195" s="1128">
        <v>42926</v>
      </c>
      <c r="SQV195" s="1128">
        <v>42926</v>
      </c>
      <c r="SQW195" s="1128">
        <v>42926</v>
      </c>
      <c r="SQX195" s="1128">
        <v>42926</v>
      </c>
      <c r="SQY195" s="1128">
        <v>42926</v>
      </c>
      <c r="SQZ195" s="1128">
        <v>42926</v>
      </c>
      <c r="SRA195" s="1128">
        <v>42926</v>
      </c>
      <c r="SRB195" s="1128">
        <v>42926</v>
      </c>
      <c r="SRC195" s="1128">
        <v>42926</v>
      </c>
      <c r="SRD195" s="1128">
        <v>42926</v>
      </c>
      <c r="SRE195" s="1128">
        <v>42926</v>
      </c>
      <c r="SRF195" s="1128">
        <v>42926</v>
      </c>
      <c r="SRG195" s="1128">
        <v>42926</v>
      </c>
      <c r="SRH195" s="1128">
        <v>42926</v>
      </c>
      <c r="SRI195" s="1128">
        <v>42926</v>
      </c>
      <c r="SRJ195" s="1128">
        <v>42926</v>
      </c>
      <c r="SRK195" s="1128">
        <v>42926</v>
      </c>
      <c r="SRL195" s="1128">
        <v>42926</v>
      </c>
      <c r="SRM195" s="1128">
        <v>42926</v>
      </c>
      <c r="SRN195" s="1128">
        <v>42926</v>
      </c>
      <c r="SRO195" s="1128">
        <v>42926</v>
      </c>
      <c r="SRP195" s="1128">
        <v>42926</v>
      </c>
      <c r="SRQ195" s="1128">
        <v>42926</v>
      </c>
      <c r="SRR195" s="1128">
        <v>42926</v>
      </c>
      <c r="SRS195" s="1128">
        <v>42926</v>
      </c>
      <c r="SRT195" s="1128">
        <v>42926</v>
      </c>
      <c r="SRU195" s="1128">
        <v>42926</v>
      </c>
      <c r="SRV195" s="1128">
        <v>42926</v>
      </c>
      <c r="SRW195" s="1128">
        <v>42926</v>
      </c>
      <c r="SRX195" s="1128">
        <v>42926</v>
      </c>
      <c r="SRY195" s="1128">
        <v>42926</v>
      </c>
      <c r="SRZ195" s="1128">
        <v>42926</v>
      </c>
      <c r="SSA195" s="1128">
        <v>42926</v>
      </c>
      <c r="SSB195" s="1128">
        <v>42926</v>
      </c>
      <c r="SSC195" s="1128">
        <v>42926</v>
      </c>
      <c r="SSD195" s="1128">
        <v>42926</v>
      </c>
      <c r="SSE195" s="1128">
        <v>42926</v>
      </c>
      <c r="SSF195" s="1128">
        <v>42926</v>
      </c>
      <c r="SSG195" s="1128">
        <v>42926</v>
      </c>
      <c r="SSH195" s="1128">
        <v>42926</v>
      </c>
      <c r="SSI195" s="1128">
        <v>42926</v>
      </c>
      <c r="SSJ195" s="1128">
        <v>42926</v>
      </c>
      <c r="SSK195" s="1128">
        <v>42926</v>
      </c>
      <c r="SSL195" s="1128">
        <v>42926</v>
      </c>
      <c r="SSM195" s="1128">
        <v>42926</v>
      </c>
      <c r="SSN195" s="1128">
        <v>42926</v>
      </c>
      <c r="SSO195" s="1128">
        <v>42926</v>
      </c>
      <c r="SSP195" s="1128">
        <v>42926</v>
      </c>
      <c r="SSQ195" s="1128">
        <v>42926</v>
      </c>
      <c r="SSR195" s="1128">
        <v>42926</v>
      </c>
      <c r="SSS195" s="1128">
        <v>42926</v>
      </c>
      <c r="SST195" s="1128">
        <v>42926</v>
      </c>
      <c r="SSU195" s="1128">
        <v>42926</v>
      </c>
      <c r="SSV195" s="1128">
        <v>42926</v>
      </c>
      <c r="SSW195" s="1128">
        <v>42926</v>
      </c>
      <c r="SSX195" s="1128">
        <v>42926</v>
      </c>
      <c r="SSY195" s="1128">
        <v>42926</v>
      </c>
      <c r="SSZ195" s="1128">
        <v>42926</v>
      </c>
      <c r="STA195" s="1128">
        <v>42926</v>
      </c>
      <c r="STB195" s="1128">
        <v>42926</v>
      </c>
      <c r="STC195" s="1128">
        <v>42926</v>
      </c>
      <c r="STD195" s="1128">
        <v>42926</v>
      </c>
      <c r="STE195" s="1128">
        <v>42926</v>
      </c>
      <c r="STF195" s="1128">
        <v>42926</v>
      </c>
      <c r="STG195" s="1128">
        <v>42926</v>
      </c>
      <c r="STH195" s="1128">
        <v>42926</v>
      </c>
      <c r="STI195" s="1128">
        <v>42926</v>
      </c>
      <c r="STJ195" s="1128">
        <v>42926</v>
      </c>
      <c r="STK195" s="1128">
        <v>42926</v>
      </c>
      <c r="STL195" s="1128">
        <v>42926</v>
      </c>
      <c r="STM195" s="1128">
        <v>42926</v>
      </c>
      <c r="STN195" s="1128">
        <v>42926</v>
      </c>
      <c r="STO195" s="1128">
        <v>42926</v>
      </c>
      <c r="STP195" s="1128">
        <v>42926</v>
      </c>
      <c r="STQ195" s="1128">
        <v>42926</v>
      </c>
      <c r="STR195" s="1128">
        <v>42926</v>
      </c>
      <c r="STS195" s="1128">
        <v>42926</v>
      </c>
      <c r="STT195" s="1128">
        <v>42926</v>
      </c>
      <c r="STU195" s="1128">
        <v>42926</v>
      </c>
      <c r="STV195" s="1128">
        <v>42926</v>
      </c>
      <c r="STW195" s="1128">
        <v>42926</v>
      </c>
      <c r="STX195" s="1128">
        <v>42926</v>
      </c>
      <c r="STY195" s="1128">
        <v>42926</v>
      </c>
      <c r="STZ195" s="1128">
        <v>42926</v>
      </c>
      <c r="SUA195" s="1128">
        <v>42926</v>
      </c>
      <c r="SUB195" s="1128">
        <v>42926</v>
      </c>
      <c r="SUC195" s="1128">
        <v>42926</v>
      </c>
      <c r="SUD195" s="1128">
        <v>42926</v>
      </c>
      <c r="SUE195" s="1128">
        <v>42926</v>
      </c>
      <c r="SUF195" s="1128">
        <v>42926</v>
      </c>
      <c r="SUG195" s="1128">
        <v>42926</v>
      </c>
      <c r="SUH195" s="1128">
        <v>42926</v>
      </c>
      <c r="SUI195" s="1128">
        <v>42926</v>
      </c>
      <c r="SUJ195" s="1128">
        <v>42926</v>
      </c>
      <c r="SUK195" s="1128">
        <v>42926</v>
      </c>
      <c r="SUL195" s="1128">
        <v>42926</v>
      </c>
      <c r="SUM195" s="1128">
        <v>42926</v>
      </c>
      <c r="SUN195" s="1128">
        <v>42926</v>
      </c>
      <c r="SUO195" s="1128">
        <v>42926</v>
      </c>
      <c r="SUP195" s="1128">
        <v>42926</v>
      </c>
      <c r="SUQ195" s="1128">
        <v>42926</v>
      </c>
      <c r="SUR195" s="1128">
        <v>42926</v>
      </c>
      <c r="SUS195" s="1128">
        <v>42926</v>
      </c>
      <c r="SUT195" s="1128">
        <v>42926</v>
      </c>
      <c r="SUU195" s="1128">
        <v>42926</v>
      </c>
      <c r="SUV195" s="1128">
        <v>42926</v>
      </c>
      <c r="SUW195" s="1128">
        <v>42926</v>
      </c>
      <c r="SUX195" s="1128">
        <v>42926</v>
      </c>
      <c r="SUY195" s="1128">
        <v>42926</v>
      </c>
      <c r="SUZ195" s="1128">
        <v>42926</v>
      </c>
      <c r="SVA195" s="1128">
        <v>42926</v>
      </c>
      <c r="SVB195" s="1128">
        <v>42926</v>
      </c>
      <c r="SVC195" s="1128">
        <v>42926</v>
      </c>
      <c r="SVD195" s="1128">
        <v>42926</v>
      </c>
      <c r="SVE195" s="1128">
        <v>42926</v>
      </c>
      <c r="SVF195" s="1128">
        <v>42926</v>
      </c>
      <c r="SVG195" s="1128">
        <v>42926</v>
      </c>
      <c r="SVH195" s="1128">
        <v>42926</v>
      </c>
      <c r="SVI195" s="1128">
        <v>42926</v>
      </c>
      <c r="SVJ195" s="1128">
        <v>42926</v>
      </c>
      <c r="SVK195" s="1128">
        <v>42926</v>
      </c>
      <c r="SVL195" s="1128">
        <v>42926</v>
      </c>
      <c r="SVM195" s="1128">
        <v>42926</v>
      </c>
      <c r="SVN195" s="1128">
        <v>42926</v>
      </c>
      <c r="SVO195" s="1128">
        <v>42926</v>
      </c>
      <c r="SVP195" s="1128">
        <v>42926</v>
      </c>
      <c r="SVQ195" s="1128">
        <v>42926</v>
      </c>
      <c r="SVR195" s="1128">
        <v>42926</v>
      </c>
      <c r="SVS195" s="1128">
        <v>42926</v>
      </c>
      <c r="SVT195" s="1128">
        <v>42926</v>
      </c>
      <c r="SVU195" s="1128">
        <v>42926</v>
      </c>
      <c r="SVV195" s="1128">
        <v>42926</v>
      </c>
      <c r="SVW195" s="1128">
        <v>42926</v>
      </c>
      <c r="SVX195" s="1128">
        <v>42926</v>
      </c>
      <c r="SVY195" s="1128">
        <v>42926</v>
      </c>
      <c r="SVZ195" s="1128">
        <v>42926</v>
      </c>
      <c r="SWA195" s="1128">
        <v>42926</v>
      </c>
      <c r="SWB195" s="1128">
        <v>42926</v>
      </c>
      <c r="SWC195" s="1128">
        <v>42926</v>
      </c>
      <c r="SWD195" s="1128">
        <v>42926</v>
      </c>
      <c r="SWE195" s="1128">
        <v>42926</v>
      </c>
      <c r="SWF195" s="1128">
        <v>42926</v>
      </c>
      <c r="SWG195" s="1128">
        <v>42926</v>
      </c>
      <c r="SWH195" s="1128">
        <v>42926</v>
      </c>
      <c r="SWI195" s="1128">
        <v>42926</v>
      </c>
      <c r="SWJ195" s="1128">
        <v>42926</v>
      </c>
      <c r="SWK195" s="1128">
        <v>42926</v>
      </c>
      <c r="SWL195" s="1128">
        <v>42926</v>
      </c>
      <c r="SWM195" s="1128">
        <v>42926</v>
      </c>
      <c r="SWN195" s="1128">
        <v>42926</v>
      </c>
      <c r="SWO195" s="1128">
        <v>42926</v>
      </c>
      <c r="SWP195" s="1128">
        <v>42926</v>
      </c>
      <c r="SWQ195" s="1128">
        <v>42926</v>
      </c>
      <c r="SWR195" s="1128">
        <v>42926</v>
      </c>
      <c r="SWS195" s="1128">
        <v>42926</v>
      </c>
      <c r="SWT195" s="1128">
        <v>42926</v>
      </c>
      <c r="SWU195" s="1128">
        <v>42926</v>
      </c>
      <c r="SWV195" s="1128">
        <v>42926</v>
      </c>
      <c r="SWW195" s="1128">
        <v>42926</v>
      </c>
      <c r="SWX195" s="1128">
        <v>42926</v>
      </c>
      <c r="SWY195" s="1128">
        <v>42926</v>
      </c>
      <c r="SWZ195" s="1128">
        <v>42926</v>
      </c>
      <c r="SXA195" s="1128">
        <v>42926</v>
      </c>
      <c r="SXB195" s="1128">
        <v>42926</v>
      </c>
      <c r="SXC195" s="1128">
        <v>42926</v>
      </c>
      <c r="SXD195" s="1128">
        <v>42926</v>
      </c>
      <c r="SXE195" s="1128">
        <v>42926</v>
      </c>
      <c r="SXF195" s="1128">
        <v>42926</v>
      </c>
      <c r="SXG195" s="1128">
        <v>42926</v>
      </c>
      <c r="SXH195" s="1128">
        <v>42926</v>
      </c>
      <c r="SXI195" s="1128">
        <v>42926</v>
      </c>
      <c r="SXJ195" s="1128">
        <v>42926</v>
      </c>
      <c r="SXK195" s="1128">
        <v>42926</v>
      </c>
      <c r="SXL195" s="1128">
        <v>42926</v>
      </c>
      <c r="SXM195" s="1128">
        <v>42926</v>
      </c>
      <c r="SXN195" s="1128">
        <v>42926</v>
      </c>
      <c r="SXO195" s="1128">
        <v>42926</v>
      </c>
      <c r="SXP195" s="1128">
        <v>42926</v>
      </c>
      <c r="SXQ195" s="1128">
        <v>42926</v>
      </c>
      <c r="SXR195" s="1128">
        <v>42926</v>
      </c>
      <c r="SXS195" s="1128">
        <v>42926</v>
      </c>
      <c r="SXT195" s="1128">
        <v>42926</v>
      </c>
      <c r="SXU195" s="1128">
        <v>42926</v>
      </c>
      <c r="SXV195" s="1128">
        <v>42926</v>
      </c>
      <c r="SXW195" s="1128">
        <v>42926</v>
      </c>
      <c r="SXX195" s="1128">
        <v>42926</v>
      </c>
      <c r="SXY195" s="1128">
        <v>42926</v>
      </c>
      <c r="SXZ195" s="1128">
        <v>42926</v>
      </c>
      <c r="SYA195" s="1128">
        <v>42926</v>
      </c>
      <c r="SYB195" s="1128">
        <v>42926</v>
      </c>
      <c r="SYC195" s="1128">
        <v>42926</v>
      </c>
      <c r="SYD195" s="1128">
        <v>42926</v>
      </c>
      <c r="SYE195" s="1128">
        <v>42926</v>
      </c>
      <c r="SYF195" s="1128">
        <v>42926</v>
      </c>
      <c r="SYG195" s="1128">
        <v>42926</v>
      </c>
      <c r="SYH195" s="1128">
        <v>42926</v>
      </c>
      <c r="SYI195" s="1128">
        <v>42926</v>
      </c>
      <c r="SYJ195" s="1128">
        <v>42926</v>
      </c>
      <c r="SYK195" s="1128">
        <v>42926</v>
      </c>
      <c r="SYL195" s="1128">
        <v>42926</v>
      </c>
      <c r="SYM195" s="1128">
        <v>42926</v>
      </c>
      <c r="SYN195" s="1128">
        <v>42926</v>
      </c>
      <c r="SYO195" s="1128">
        <v>42926</v>
      </c>
      <c r="SYP195" s="1128">
        <v>42926</v>
      </c>
      <c r="SYQ195" s="1128">
        <v>42926</v>
      </c>
      <c r="SYR195" s="1128">
        <v>42926</v>
      </c>
      <c r="SYS195" s="1128">
        <v>42926</v>
      </c>
      <c r="SYT195" s="1128">
        <v>42926</v>
      </c>
      <c r="SYU195" s="1128">
        <v>42926</v>
      </c>
      <c r="SYV195" s="1128">
        <v>42926</v>
      </c>
      <c r="SYW195" s="1128">
        <v>42926</v>
      </c>
      <c r="SYX195" s="1128">
        <v>42926</v>
      </c>
      <c r="SYY195" s="1128">
        <v>42926</v>
      </c>
      <c r="SYZ195" s="1128">
        <v>42926</v>
      </c>
      <c r="SZA195" s="1128">
        <v>42926</v>
      </c>
      <c r="SZB195" s="1128">
        <v>42926</v>
      </c>
      <c r="SZC195" s="1128">
        <v>42926</v>
      </c>
      <c r="SZD195" s="1128">
        <v>42926</v>
      </c>
      <c r="SZE195" s="1128">
        <v>42926</v>
      </c>
      <c r="SZF195" s="1128">
        <v>42926</v>
      </c>
      <c r="SZG195" s="1128">
        <v>42926</v>
      </c>
      <c r="SZH195" s="1128">
        <v>42926</v>
      </c>
      <c r="SZI195" s="1128">
        <v>42926</v>
      </c>
      <c r="SZJ195" s="1128">
        <v>42926</v>
      </c>
      <c r="SZK195" s="1128">
        <v>42926</v>
      </c>
      <c r="SZL195" s="1128">
        <v>42926</v>
      </c>
      <c r="SZM195" s="1128">
        <v>42926</v>
      </c>
      <c r="SZN195" s="1128">
        <v>42926</v>
      </c>
      <c r="SZO195" s="1128">
        <v>42926</v>
      </c>
      <c r="SZP195" s="1128">
        <v>42926</v>
      </c>
      <c r="SZQ195" s="1128">
        <v>42926</v>
      </c>
      <c r="SZR195" s="1128">
        <v>42926</v>
      </c>
      <c r="SZS195" s="1128">
        <v>42926</v>
      </c>
      <c r="SZT195" s="1128">
        <v>42926</v>
      </c>
      <c r="SZU195" s="1128">
        <v>42926</v>
      </c>
      <c r="SZV195" s="1128">
        <v>42926</v>
      </c>
      <c r="SZW195" s="1128">
        <v>42926</v>
      </c>
      <c r="SZX195" s="1128">
        <v>42926</v>
      </c>
      <c r="SZY195" s="1128">
        <v>42926</v>
      </c>
      <c r="SZZ195" s="1128">
        <v>42926</v>
      </c>
      <c r="TAA195" s="1128">
        <v>42926</v>
      </c>
      <c r="TAB195" s="1128">
        <v>42926</v>
      </c>
      <c r="TAC195" s="1128">
        <v>42926</v>
      </c>
      <c r="TAD195" s="1128">
        <v>42926</v>
      </c>
      <c r="TAE195" s="1128">
        <v>42926</v>
      </c>
      <c r="TAF195" s="1128">
        <v>42926</v>
      </c>
      <c r="TAG195" s="1128">
        <v>42926</v>
      </c>
      <c r="TAH195" s="1128">
        <v>42926</v>
      </c>
      <c r="TAI195" s="1128">
        <v>42926</v>
      </c>
      <c r="TAJ195" s="1128">
        <v>42926</v>
      </c>
      <c r="TAK195" s="1128">
        <v>42926</v>
      </c>
      <c r="TAL195" s="1128">
        <v>42926</v>
      </c>
      <c r="TAM195" s="1128">
        <v>42926</v>
      </c>
      <c r="TAN195" s="1128">
        <v>42926</v>
      </c>
      <c r="TAO195" s="1128">
        <v>42926</v>
      </c>
      <c r="TAP195" s="1128">
        <v>42926</v>
      </c>
      <c r="TAQ195" s="1128">
        <v>42926</v>
      </c>
      <c r="TAR195" s="1128">
        <v>42926</v>
      </c>
      <c r="TAS195" s="1128">
        <v>42926</v>
      </c>
      <c r="TAT195" s="1128">
        <v>42926</v>
      </c>
      <c r="TAU195" s="1128">
        <v>42926</v>
      </c>
      <c r="TAV195" s="1128">
        <v>42926</v>
      </c>
      <c r="TAW195" s="1128">
        <v>42926</v>
      </c>
      <c r="TAX195" s="1128">
        <v>42926</v>
      </c>
      <c r="TAY195" s="1128">
        <v>42926</v>
      </c>
      <c r="TAZ195" s="1128">
        <v>42926</v>
      </c>
      <c r="TBA195" s="1128">
        <v>42926</v>
      </c>
      <c r="TBB195" s="1128">
        <v>42926</v>
      </c>
      <c r="TBC195" s="1128">
        <v>42926</v>
      </c>
      <c r="TBD195" s="1128">
        <v>42926</v>
      </c>
      <c r="TBE195" s="1128">
        <v>42926</v>
      </c>
      <c r="TBF195" s="1128">
        <v>42926</v>
      </c>
      <c r="TBG195" s="1128">
        <v>42926</v>
      </c>
      <c r="TBH195" s="1128">
        <v>42926</v>
      </c>
      <c r="TBI195" s="1128">
        <v>42926</v>
      </c>
      <c r="TBJ195" s="1128">
        <v>42926</v>
      </c>
      <c r="TBK195" s="1128">
        <v>42926</v>
      </c>
      <c r="TBL195" s="1128">
        <v>42926</v>
      </c>
      <c r="TBM195" s="1128">
        <v>42926</v>
      </c>
      <c r="TBN195" s="1128">
        <v>42926</v>
      </c>
      <c r="TBO195" s="1128">
        <v>42926</v>
      </c>
      <c r="TBP195" s="1128">
        <v>42926</v>
      </c>
      <c r="TBQ195" s="1128">
        <v>42926</v>
      </c>
      <c r="TBR195" s="1128">
        <v>42926</v>
      </c>
      <c r="TBS195" s="1128">
        <v>42926</v>
      </c>
      <c r="TBT195" s="1128">
        <v>42926</v>
      </c>
      <c r="TBU195" s="1128">
        <v>42926</v>
      </c>
      <c r="TBV195" s="1128">
        <v>42926</v>
      </c>
      <c r="TBW195" s="1128">
        <v>42926</v>
      </c>
      <c r="TBX195" s="1128">
        <v>42926</v>
      </c>
      <c r="TBY195" s="1128">
        <v>42926</v>
      </c>
      <c r="TBZ195" s="1128">
        <v>42926</v>
      </c>
      <c r="TCA195" s="1128">
        <v>42926</v>
      </c>
      <c r="TCB195" s="1128">
        <v>42926</v>
      </c>
      <c r="TCC195" s="1128">
        <v>42926</v>
      </c>
      <c r="TCD195" s="1128">
        <v>42926</v>
      </c>
      <c r="TCE195" s="1128">
        <v>42926</v>
      </c>
      <c r="TCF195" s="1128">
        <v>42926</v>
      </c>
      <c r="TCG195" s="1128">
        <v>42926</v>
      </c>
      <c r="TCH195" s="1128">
        <v>42926</v>
      </c>
      <c r="TCI195" s="1128">
        <v>42926</v>
      </c>
      <c r="TCJ195" s="1128">
        <v>42926</v>
      </c>
      <c r="TCK195" s="1128">
        <v>42926</v>
      </c>
      <c r="TCL195" s="1128">
        <v>42926</v>
      </c>
      <c r="TCM195" s="1128">
        <v>42926</v>
      </c>
      <c r="TCN195" s="1128">
        <v>42926</v>
      </c>
      <c r="TCO195" s="1128">
        <v>42926</v>
      </c>
      <c r="TCP195" s="1128">
        <v>42926</v>
      </c>
      <c r="TCQ195" s="1128">
        <v>42926</v>
      </c>
      <c r="TCR195" s="1128">
        <v>42926</v>
      </c>
      <c r="TCS195" s="1128">
        <v>42926</v>
      </c>
      <c r="TCT195" s="1128">
        <v>42926</v>
      </c>
      <c r="TCU195" s="1128">
        <v>42926</v>
      </c>
      <c r="TCV195" s="1128">
        <v>42926</v>
      </c>
      <c r="TCW195" s="1128">
        <v>42926</v>
      </c>
      <c r="TCX195" s="1128">
        <v>42926</v>
      </c>
      <c r="TCY195" s="1128">
        <v>42926</v>
      </c>
      <c r="TCZ195" s="1128">
        <v>42926</v>
      </c>
      <c r="TDA195" s="1128">
        <v>42926</v>
      </c>
      <c r="TDB195" s="1128">
        <v>42926</v>
      </c>
      <c r="TDC195" s="1128">
        <v>42926</v>
      </c>
      <c r="TDD195" s="1128">
        <v>42926</v>
      </c>
      <c r="TDE195" s="1128">
        <v>42926</v>
      </c>
      <c r="TDF195" s="1128">
        <v>42926</v>
      </c>
      <c r="TDG195" s="1128">
        <v>42926</v>
      </c>
      <c r="TDH195" s="1128">
        <v>42926</v>
      </c>
      <c r="TDI195" s="1128">
        <v>42926</v>
      </c>
      <c r="TDJ195" s="1128">
        <v>42926</v>
      </c>
      <c r="TDK195" s="1128">
        <v>42926</v>
      </c>
      <c r="TDL195" s="1128">
        <v>42926</v>
      </c>
      <c r="TDM195" s="1128">
        <v>42926</v>
      </c>
      <c r="TDN195" s="1128">
        <v>42926</v>
      </c>
      <c r="TDO195" s="1128">
        <v>42926</v>
      </c>
      <c r="TDP195" s="1128">
        <v>42926</v>
      </c>
      <c r="TDQ195" s="1128">
        <v>42926</v>
      </c>
      <c r="TDR195" s="1128">
        <v>42926</v>
      </c>
      <c r="TDS195" s="1128">
        <v>42926</v>
      </c>
      <c r="TDT195" s="1128">
        <v>42926</v>
      </c>
      <c r="TDU195" s="1128">
        <v>42926</v>
      </c>
      <c r="TDV195" s="1128">
        <v>42926</v>
      </c>
      <c r="TDW195" s="1128">
        <v>42926</v>
      </c>
      <c r="TDX195" s="1128">
        <v>42926</v>
      </c>
      <c r="TDY195" s="1128">
        <v>42926</v>
      </c>
      <c r="TDZ195" s="1128">
        <v>42926</v>
      </c>
      <c r="TEA195" s="1128">
        <v>42926</v>
      </c>
      <c r="TEB195" s="1128">
        <v>42926</v>
      </c>
      <c r="TEC195" s="1128">
        <v>42926</v>
      </c>
      <c r="TED195" s="1128">
        <v>42926</v>
      </c>
      <c r="TEE195" s="1128">
        <v>42926</v>
      </c>
      <c r="TEF195" s="1128">
        <v>42926</v>
      </c>
      <c r="TEG195" s="1128">
        <v>42926</v>
      </c>
      <c r="TEH195" s="1128">
        <v>42926</v>
      </c>
      <c r="TEI195" s="1128">
        <v>42926</v>
      </c>
      <c r="TEJ195" s="1128">
        <v>42926</v>
      </c>
      <c r="TEK195" s="1128">
        <v>42926</v>
      </c>
      <c r="TEL195" s="1128">
        <v>42926</v>
      </c>
      <c r="TEM195" s="1128">
        <v>42926</v>
      </c>
      <c r="TEN195" s="1128">
        <v>42926</v>
      </c>
      <c r="TEO195" s="1128">
        <v>42926</v>
      </c>
      <c r="TEP195" s="1128">
        <v>42926</v>
      </c>
      <c r="TEQ195" s="1128">
        <v>42926</v>
      </c>
      <c r="TER195" s="1128">
        <v>42926</v>
      </c>
      <c r="TES195" s="1128">
        <v>42926</v>
      </c>
      <c r="TET195" s="1128">
        <v>42926</v>
      </c>
      <c r="TEU195" s="1128">
        <v>42926</v>
      </c>
      <c r="TEV195" s="1128">
        <v>42926</v>
      </c>
      <c r="TEW195" s="1128">
        <v>42926</v>
      </c>
      <c r="TEX195" s="1128">
        <v>42926</v>
      </c>
      <c r="TEY195" s="1128">
        <v>42926</v>
      </c>
      <c r="TEZ195" s="1128">
        <v>42926</v>
      </c>
      <c r="TFA195" s="1128">
        <v>42926</v>
      </c>
      <c r="TFB195" s="1128">
        <v>42926</v>
      </c>
      <c r="TFC195" s="1128">
        <v>42926</v>
      </c>
      <c r="TFD195" s="1128">
        <v>42926</v>
      </c>
      <c r="TFE195" s="1128">
        <v>42926</v>
      </c>
      <c r="TFF195" s="1128">
        <v>42926</v>
      </c>
      <c r="TFG195" s="1128">
        <v>42926</v>
      </c>
      <c r="TFH195" s="1128">
        <v>42926</v>
      </c>
      <c r="TFI195" s="1128">
        <v>42926</v>
      </c>
      <c r="TFJ195" s="1128">
        <v>42926</v>
      </c>
      <c r="TFK195" s="1128">
        <v>42926</v>
      </c>
      <c r="TFL195" s="1128">
        <v>42926</v>
      </c>
      <c r="TFM195" s="1128">
        <v>42926</v>
      </c>
      <c r="TFN195" s="1128">
        <v>42926</v>
      </c>
      <c r="TFO195" s="1128">
        <v>42926</v>
      </c>
      <c r="TFP195" s="1128">
        <v>42926</v>
      </c>
      <c r="TFQ195" s="1128">
        <v>42926</v>
      </c>
      <c r="TFR195" s="1128">
        <v>42926</v>
      </c>
      <c r="TFS195" s="1128">
        <v>42926</v>
      </c>
      <c r="TFT195" s="1128">
        <v>42926</v>
      </c>
      <c r="TFU195" s="1128">
        <v>42926</v>
      </c>
      <c r="TFV195" s="1128">
        <v>42926</v>
      </c>
      <c r="TFW195" s="1128">
        <v>42926</v>
      </c>
      <c r="TFX195" s="1128">
        <v>42926</v>
      </c>
      <c r="TFY195" s="1128">
        <v>42926</v>
      </c>
      <c r="TFZ195" s="1128">
        <v>42926</v>
      </c>
      <c r="TGA195" s="1128">
        <v>42926</v>
      </c>
      <c r="TGB195" s="1128">
        <v>42926</v>
      </c>
      <c r="TGC195" s="1128">
        <v>42926</v>
      </c>
      <c r="TGD195" s="1128">
        <v>42926</v>
      </c>
      <c r="TGE195" s="1128">
        <v>42926</v>
      </c>
      <c r="TGF195" s="1128">
        <v>42926</v>
      </c>
      <c r="TGG195" s="1128">
        <v>42926</v>
      </c>
      <c r="TGH195" s="1128">
        <v>42926</v>
      </c>
      <c r="TGI195" s="1128">
        <v>42926</v>
      </c>
      <c r="TGJ195" s="1128">
        <v>42926</v>
      </c>
      <c r="TGK195" s="1128">
        <v>42926</v>
      </c>
      <c r="TGL195" s="1128">
        <v>42926</v>
      </c>
      <c r="TGM195" s="1128">
        <v>42926</v>
      </c>
      <c r="TGN195" s="1128">
        <v>42926</v>
      </c>
      <c r="TGO195" s="1128">
        <v>42926</v>
      </c>
      <c r="TGP195" s="1128">
        <v>42926</v>
      </c>
      <c r="TGQ195" s="1128">
        <v>42926</v>
      </c>
      <c r="TGR195" s="1128">
        <v>42926</v>
      </c>
      <c r="TGS195" s="1128">
        <v>42926</v>
      </c>
      <c r="TGT195" s="1128">
        <v>42926</v>
      </c>
      <c r="TGU195" s="1128">
        <v>42926</v>
      </c>
      <c r="TGV195" s="1128">
        <v>42926</v>
      </c>
      <c r="TGW195" s="1128">
        <v>42926</v>
      </c>
      <c r="TGX195" s="1128">
        <v>42926</v>
      </c>
      <c r="TGY195" s="1128">
        <v>42926</v>
      </c>
      <c r="TGZ195" s="1128">
        <v>42926</v>
      </c>
      <c r="THA195" s="1128">
        <v>42926</v>
      </c>
      <c r="THB195" s="1128">
        <v>42926</v>
      </c>
      <c r="THC195" s="1128">
        <v>42926</v>
      </c>
      <c r="THD195" s="1128">
        <v>42926</v>
      </c>
      <c r="THE195" s="1128">
        <v>42926</v>
      </c>
      <c r="THF195" s="1128">
        <v>42926</v>
      </c>
      <c r="THG195" s="1128">
        <v>42926</v>
      </c>
      <c r="THH195" s="1128">
        <v>42926</v>
      </c>
      <c r="THI195" s="1128">
        <v>42926</v>
      </c>
      <c r="THJ195" s="1128">
        <v>42926</v>
      </c>
      <c r="THK195" s="1128">
        <v>42926</v>
      </c>
      <c r="THL195" s="1128">
        <v>42926</v>
      </c>
      <c r="THM195" s="1128">
        <v>42926</v>
      </c>
      <c r="THN195" s="1128">
        <v>42926</v>
      </c>
      <c r="THO195" s="1128">
        <v>42926</v>
      </c>
      <c r="THP195" s="1128">
        <v>42926</v>
      </c>
      <c r="THQ195" s="1128">
        <v>42926</v>
      </c>
      <c r="THR195" s="1128">
        <v>42926</v>
      </c>
      <c r="THS195" s="1128">
        <v>42926</v>
      </c>
      <c r="THT195" s="1128">
        <v>42926</v>
      </c>
      <c r="THU195" s="1128">
        <v>42926</v>
      </c>
      <c r="THV195" s="1128">
        <v>42926</v>
      </c>
      <c r="THW195" s="1128">
        <v>42926</v>
      </c>
      <c r="THX195" s="1128">
        <v>42926</v>
      </c>
      <c r="THY195" s="1128">
        <v>42926</v>
      </c>
      <c r="THZ195" s="1128">
        <v>42926</v>
      </c>
      <c r="TIA195" s="1128">
        <v>42926</v>
      </c>
      <c r="TIB195" s="1128">
        <v>42926</v>
      </c>
      <c r="TIC195" s="1128">
        <v>42926</v>
      </c>
      <c r="TID195" s="1128">
        <v>42926</v>
      </c>
      <c r="TIE195" s="1128">
        <v>42926</v>
      </c>
      <c r="TIF195" s="1128">
        <v>42926</v>
      </c>
      <c r="TIG195" s="1128">
        <v>42926</v>
      </c>
      <c r="TIH195" s="1128">
        <v>42926</v>
      </c>
      <c r="TII195" s="1128">
        <v>42926</v>
      </c>
      <c r="TIJ195" s="1128">
        <v>42926</v>
      </c>
      <c r="TIK195" s="1128">
        <v>42926</v>
      </c>
      <c r="TIL195" s="1128">
        <v>42926</v>
      </c>
      <c r="TIM195" s="1128">
        <v>42926</v>
      </c>
      <c r="TIN195" s="1128">
        <v>42926</v>
      </c>
      <c r="TIO195" s="1128">
        <v>42926</v>
      </c>
      <c r="TIP195" s="1128">
        <v>42926</v>
      </c>
      <c r="TIQ195" s="1128">
        <v>42926</v>
      </c>
      <c r="TIR195" s="1128">
        <v>42926</v>
      </c>
      <c r="TIS195" s="1128">
        <v>42926</v>
      </c>
      <c r="TIT195" s="1128">
        <v>42926</v>
      </c>
      <c r="TIU195" s="1128">
        <v>42926</v>
      </c>
      <c r="TIV195" s="1128">
        <v>42926</v>
      </c>
      <c r="TIW195" s="1128">
        <v>42926</v>
      </c>
      <c r="TIX195" s="1128">
        <v>42926</v>
      </c>
      <c r="TIY195" s="1128">
        <v>42926</v>
      </c>
      <c r="TIZ195" s="1128">
        <v>42926</v>
      </c>
      <c r="TJA195" s="1128">
        <v>42926</v>
      </c>
      <c r="TJB195" s="1128">
        <v>42926</v>
      </c>
      <c r="TJC195" s="1128">
        <v>42926</v>
      </c>
      <c r="TJD195" s="1128">
        <v>42926</v>
      </c>
      <c r="TJE195" s="1128">
        <v>42926</v>
      </c>
      <c r="TJF195" s="1128">
        <v>42926</v>
      </c>
      <c r="TJG195" s="1128">
        <v>42926</v>
      </c>
      <c r="TJH195" s="1128">
        <v>42926</v>
      </c>
      <c r="TJI195" s="1128">
        <v>42926</v>
      </c>
      <c r="TJJ195" s="1128">
        <v>42926</v>
      </c>
      <c r="TJK195" s="1128">
        <v>42926</v>
      </c>
      <c r="TJL195" s="1128">
        <v>42926</v>
      </c>
      <c r="TJM195" s="1128">
        <v>42926</v>
      </c>
      <c r="TJN195" s="1128">
        <v>42926</v>
      </c>
      <c r="TJO195" s="1128">
        <v>42926</v>
      </c>
      <c r="TJP195" s="1128">
        <v>42926</v>
      </c>
      <c r="TJQ195" s="1128">
        <v>42926</v>
      </c>
      <c r="TJR195" s="1128">
        <v>42926</v>
      </c>
      <c r="TJS195" s="1128">
        <v>42926</v>
      </c>
      <c r="TJT195" s="1128">
        <v>42926</v>
      </c>
      <c r="TJU195" s="1128">
        <v>42926</v>
      </c>
      <c r="TJV195" s="1128">
        <v>42926</v>
      </c>
      <c r="TJW195" s="1128">
        <v>42926</v>
      </c>
      <c r="TJX195" s="1128">
        <v>42926</v>
      </c>
      <c r="TJY195" s="1128">
        <v>42926</v>
      </c>
      <c r="TJZ195" s="1128">
        <v>42926</v>
      </c>
      <c r="TKA195" s="1128">
        <v>42926</v>
      </c>
      <c r="TKB195" s="1128">
        <v>42926</v>
      </c>
      <c r="TKC195" s="1128">
        <v>42926</v>
      </c>
      <c r="TKD195" s="1128">
        <v>42926</v>
      </c>
      <c r="TKE195" s="1128">
        <v>42926</v>
      </c>
      <c r="TKF195" s="1128">
        <v>42926</v>
      </c>
      <c r="TKG195" s="1128">
        <v>42926</v>
      </c>
      <c r="TKH195" s="1128">
        <v>42926</v>
      </c>
      <c r="TKI195" s="1128">
        <v>42926</v>
      </c>
      <c r="TKJ195" s="1128">
        <v>42926</v>
      </c>
      <c r="TKK195" s="1128">
        <v>42926</v>
      </c>
      <c r="TKL195" s="1128">
        <v>42926</v>
      </c>
      <c r="TKM195" s="1128">
        <v>42926</v>
      </c>
      <c r="TKN195" s="1128">
        <v>42926</v>
      </c>
      <c r="TKO195" s="1128">
        <v>42926</v>
      </c>
      <c r="TKP195" s="1128">
        <v>42926</v>
      </c>
      <c r="TKQ195" s="1128">
        <v>42926</v>
      </c>
      <c r="TKR195" s="1128">
        <v>42926</v>
      </c>
      <c r="TKS195" s="1128">
        <v>42926</v>
      </c>
      <c r="TKT195" s="1128">
        <v>42926</v>
      </c>
      <c r="TKU195" s="1128">
        <v>42926</v>
      </c>
      <c r="TKV195" s="1128">
        <v>42926</v>
      </c>
      <c r="TKW195" s="1128">
        <v>42926</v>
      </c>
      <c r="TKX195" s="1128">
        <v>42926</v>
      </c>
      <c r="TKY195" s="1128">
        <v>42926</v>
      </c>
      <c r="TKZ195" s="1128">
        <v>42926</v>
      </c>
      <c r="TLA195" s="1128">
        <v>42926</v>
      </c>
      <c r="TLB195" s="1128">
        <v>42926</v>
      </c>
      <c r="TLC195" s="1128">
        <v>42926</v>
      </c>
      <c r="TLD195" s="1128">
        <v>42926</v>
      </c>
      <c r="TLE195" s="1128">
        <v>42926</v>
      </c>
      <c r="TLF195" s="1128">
        <v>42926</v>
      </c>
      <c r="TLG195" s="1128">
        <v>42926</v>
      </c>
      <c r="TLH195" s="1128">
        <v>42926</v>
      </c>
      <c r="TLI195" s="1128">
        <v>42926</v>
      </c>
      <c r="TLJ195" s="1128">
        <v>42926</v>
      </c>
      <c r="TLK195" s="1128">
        <v>42926</v>
      </c>
      <c r="TLL195" s="1128">
        <v>42926</v>
      </c>
      <c r="TLM195" s="1128">
        <v>42926</v>
      </c>
      <c r="TLN195" s="1128">
        <v>42926</v>
      </c>
      <c r="TLO195" s="1128">
        <v>42926</v>
      </c>
      <c r="TLP195" s="1128">
        <v>42926</v>
      </c>
      <c r="TLQ195" s="1128">
        <v>42926</v>
      </c>
      <c r="TLR195" s="1128">
        <v>42926</v>
      </c>
      <c r="TLS195" s="1128">
        <v>42926</v>
      </c>
      <c r="TLT195" s="1128">
        <v>42926</v>
      </c>
      <c r="TLU195" s="1128">
        <v>42926</v>
      </c>
      <c r="TLV195" s="1128">
        <v>42926</v>
      </c>
      <c r="TLW195" s="1128">
        <v>42926</v>
      </c>
      <c r="TLX195" s="1128">
        <v>42926</v>
      </c>
      <c r="TLY195" s="1128">
        <v>42926</v>
      </c>
      <c r="TLZ195" s="1128">
        <v>42926</v>
      </c>
      <c r="TMA195" s="1128">
        <v>42926</v>
      </c>
      <c r="TMB195" s="1128">
        <v>42926</v>
      </c>
      <c r="TMC195" s="1128">
        <v>42926</v>
      </c>
      <c r="TMD195" s="1128">
        <v>42926</v>
      </c>
      <c r="TME195" s="1128">
        <v>42926</v>
      </c>
      <c r="TMF195" s="1128">
        <v>42926</v>
      </c>
      <c r="TMG195" s="1128">
        <v>42926</v>
      </c>
      <c r="TMH195" s="1128">
        <v>42926</v>
      </c>
      <c r="TMI195" s="1128">
        <v>42926</v>
      </c>
      <c r="TMJ195" s="1128">
        <v>42926</v>
      </c>
      <c r="TMK195" s="1128">
        <v>42926</v>
      </c>
      <c r="TML195" s="1128">
        <v>42926</v>
      </c>
      <c r="TMM195" s="1128">
        <v>42926</v>
      </c>
      <c r="TMN195" s="1128">
        <v>42926</v>
      </c>
      <c r="TMO195" s="1128">
        <v>42926</v>
      </c>
      <c r="TMP195" s="1128">
        <v>42926</v>
      </c>
      <c r="TMQ195" s="1128">
        <v>42926</v>
      </c>
      <c r="TMR195" s="1128">
        <v>42926</v>
      </c>
      <c r="TMS195" s="1128">
        <v>42926</v>
      </c>
      <c r="TMT195" s="1128">
        <v>42926</v>
      </c>
      <c r="TMU195" s="1128">
        <v>42926</v>
      </c>
      <c r="TMV195" s="1128">
        <v>42926</v>
      </c>
      <c r="TMW195" s="1128">
        <v>42926</v>
      </c>
      <c r="TMX195" s="1128">
        <v>42926</v>
      </c>
      <c r="TMY195" s="1128">
        <v>42926</v>
      </c>
      <c r="TMZ195" s="1128">
        <v>42926</v>
      </c>
      <c r="TNA195" s="1128">
        <v>42926</v>
      </c>
      <c r="TNB195" s="1128">
        <v>42926</v>
      </c>
      <c r="TNC195" s="1128">
        <v>42926</v>
      </c>
      <c r="TND195" s="1128">
        <v>42926</v>
      </c>
      <c r="TNE195" s="1128">
        <v>42926</v>
      </c>
      <c r="TNF195" s="1128">
        <v>42926</v>
      </c>
      <c r="TNG195" s="1128">
        <v>42926</v>
      </c>
      <c r="TNH195" s="1128">
        <v>42926</v>
      </c>
      <c r="TNI195" s="1128">
        <v>42926</v>
      </c>
      <c r="TNJ195" s="1128">
        <v>42926</v>
      </c>
      <c r="TNK195" s="1128">
        <v>42926</v>
      </c>
      <c r="TNL195" s="1128">
        <v>42926</v>
      </c>
      <c r="TNM195" s="1128">
        <v>42926</v>
      </c>
      <c r="TNN195" s="1128">
        <v>42926</v>
      </c>
      <c r="TNO195" s="1128">
        <v>42926</v>
      </c>
      <c r="TNP195" s="1128">
        <v>42926</v>
      </c>
      <c r="TNQ195" s="1128">
        <v>42926</v>
      </c>
      <c r="TNR195" s="1128">
        <v>42926</v>
      </c>
      <c r="TNS195" s="1128">
        <v>42926</v>
      </c>
      <c r="TNT195" s="1128">
        <v>42926</v>
      </c>
      <c r="TNU195" s="1128">
        <v>42926</v>
      </c>
      <c r="TNV195" s="1128">
        <v>42926</v>
      </c>
      <c r="TNW195" s="1128">
        <v>42926</v>
      </c>
      <c r="TNX195" s="1128">
        <v>42926</v>
      </c>
      <c r="TNY195" s="1128">
        <v>42926</v>
      </c>
      <c r="TNZ195" s="1128">
        <v>42926</v>
      </c>
      <c r="TOA195" s="1128">
        <v>42926</v>
      </c>
      <c r="TOB195" s="1128">
        <v>42926</v>
      </c>
      <c r="TOC195" s="1128">
        <v>42926</v>
      </c>
      <c r="TOD195" s="1128">
        <v>42926</v>
      </c>
      <c r="TOE195" s="1128">
        <v>42926</v>
      </c>
      <c r="TOF195" s="1128">
        <v>42926</v>
      </c>
      <c r="TOG195" s="1128">
        <v>42926</v>
      </c>
      <c r="TOH195" s="1128">
        <v>42926</v>
      </c>
      <c r="TOI195" s="1128">
        <v>42926</v>
      </c>
      <c r="TOJ195" s="1128">
        <v>42926</v>
      </c>
      <c r="TOK195" s="1128">
        <v>42926</v>
      </c>
      <c r="TOL195" s="1128">
        <v>42926</v>
      </c>
      <c r="TOM195" s="1128">
        <v>42926</v>
      </c>
      <c r="TON195" s="1128">
        <v>42926</v>
      </c>
      <c r="TOO195" s="1128">
        <v>42926</v>
      </c>
      <c r="TOP195" s="1128">
        <v>42926</v>
      </c>
      <c r="TOQ195" s="1128">
        <v>42926</v>
      </c>
      <c r="TOR195" s="1128">
        <v>42926</v>
      </c>
      <c r="TOS195" s="1128">
        <v>42926</v>
      </c>
      <c r="TOT195" s="1128">
        <v>42926</v>
      </c>
      <c r="TOU195" s="1128">
        <v>42926</v>
      </c>
      <c r="TOV195" s="1128">
        <v>42926</v>
      </c>
      <c r="TOW195" s="1128">
        <v>42926</v>
      </c>
      <c r="TOX195" s="1128">
        <v>42926</v>
      </c>
      <c r="TOY195" s="1128">
        <v>42926</v>
      </c>
      <c r="TOZ195" s="1128">
        <v>42926</v>
      </c>
      <c r="TPA195" s="1128">
        <v>42926</v>
      </c>
      <c r="TPB195" s="1128">
        <v>42926</v>
      </c>
      <c r="TPC195" s="1128">
        <v>42926</v>
      </c>
      <c r="TPD195" s="1128">
        <v>42926</v>
      </c>
      <c r="TPE195" s="1128">
        <v>42926</v>
      </c>
      <c r="TPF195" s="1128">
        <v>42926</v>
      </c>
      <c r="TPG195" s="1128">
        <v>42926</v>
      </c>
      <c r="TPH195" s="1128">
        <v>42926</v>
      </c>
      <c r="TPI195" s="1128">
        <v>42926</v>
      </c>
      <c r="TPJ195" s="1128">
        <v>42926</v>
      </c>
      <c r="TPK195" s="1128">
        <v>42926</v>
      </c>
      <c r="TPL195" s="1128">
        <v>42926</v>
      </c>
      <c r="TPM195" s="1128">
        <v>42926</v>
      </c>
      <c r="TPN195" s="1128">
        <v>42926</v>
      </c>
      <c r="TPO195" s="1128">
        <v>42926</v>
      </c>
      <c r="TPP195" s="1128">
        <v>42926</v>
      </c>
      <c r="TPQ195" s="1128">
        <v>42926</v>
      </c>
      <c r="TPR195" s="1128">
        <v>42926</v>
      </c>
      <c r="TPS195" s="1128">
        <v>42926</v>
      </c>
      <c r="TPT195" s="1128">
        <v>42926</v>
      </c>
      <c r="TPU195" s="1128">
        <v>42926</v>
      </c>
      <c r="TPV195" s="1128">
        <v>42926</v>
      </c>
      <c r="TPW195" s="1128">
        <v>42926</v>
      </c>
      <c r="TPX195" s="1128">
        <v>42926</v>
      </c>
      <c r="TPY195" s="1128">
        <v>42926</v>
      </c>
      <c r="TPZ195" s="1128">
        <v>42926</v>
      </c>
      <c r="TQA195" s="1128">
        <v>42926</v>
      </c>
      <c r="TQB195" s="1128">
        <v>42926</v>
      </c>
      <c r="TQC195" s="1128">
        <v>42926</v>
      </c>
      <c r="TQD195" s="1128">
        <v>42926</v>
      </c>
      <c r="TQE195" s="1128">
        <v>42926</v>
      </c>
      <c r="TQF195" s="1128">
        <v>42926</v>
      </c>
      <c r="TQG195" s="1128">
        <v>42926</v>
      </c>
      <c r="TQH195" s="1128">
        <v>42926</v>
      </c>
      <c r="TQI195" s="1128">
        <v>42926</v>
      </c>
      <c r="TQJ195" s="1128">
        <v>42926</v>
      </c>
      <c r="TQK195" s="1128">
        <v>42926</v>
      </c>
      <c r="TQL195" s="1128">
        <v>42926</v>
      </c>
      <c r="TQM195" s="1128">
        <v>42926</v>
      </c>
      <c r="TQN195" s="1128">
        <v>42926</v>
      </c>
      <c r="TQO195" s="1128">
        <v>42926</v>
      </c>
      <c r="TQP195" s="1128">
        <v>42926</v>
      </c>
      <c r="TQQ195" s="1128">
        <v>42926</v>
      </c>
      <c r="TQR195" s="1128">
        <v>42926</v>
      </c>
      <c r="TQS195" s="1128">
        <v>42926</v>
      </c>
      <c r="TQT195" s="1128">
        <v>42926</v>
      </c>
      <c r="TQU195" s="1128">
        <v>42926</v>
      </c>
      <c r="TQV195" s="1128">
        <v>42926</v>
      </c>
      <c r="TQW195" s="1128">
        <v>42926</v>
      </c>
      <c r="TQX195" s="1128">
        <v>42926</v>
      </c>
      <c r="TQY195" s="1128">
        <v>42926</v>
      </c>
      <c r="TQZ195" s="1128">
        <v>42926</v>
      </c>
      <c r="TRA195" s="1128">
        <v>42926</v>
      </c>
      <c r="TRB195" s="1128">
        <v>42926</v>
      </c>
      <c r="TRC195" s="1128">
        <v>42926</v>
      </c>
      <c r="TRD195" s="1128">
        <v>42926</v>
      </c>
      <c r="TRE195" s="1128">
        <v>42926</v>
      </c>
      <c r="TRF195" s="1128">
        <v>42926</v>
      </c>
      <c r="TRG195" s="1128">
        <v>42926</v>
      </c>
      <c r="TRH195" s="1128">
        <v>42926</v>
      </c>
      <c r="TRI195" s="1128">
        <v>42926</v>
      </c>
      <c r="TRJ195" s="1128">
        <v>42926</v>
      </c>
      <c r="TRK195" s="1128">
        <v>42926</v>
      </c>
      <c r="TRL195" s="1128">
        <v>42926</v>
      </c>
      <c r="TRM195" s="1128">
        <v>42926</v>
      </c>
      <c r="TRN195" s="1128">
        <v>42926</v>
      </c>
      <c r="TRO195" s="1128">
        <v>42926</v>
      </c>
      <c r="TRP195" s="1128">
        <v>42926</v>
      </c>
      <c r="TRQ195" s="1128">
        <v>42926</v>
      </c>
      <c r="TRR195" s="1128">
        <v>42926</v>
      </c>
      <c r="TRS195" s="1128">
        <v>42926</v>
      </c>
      <c r="TRT195" s="1128">
        <v>42926</v>
      </c>
      <c r="TRU195" s="1128">
        <v>42926</v>
      </c>
      <c r="TRV195" s="1128">
        <v>42926</v>
      </c>
      <c r="TRW195" s="1128">
        <v>42926</v>
      </c>
      <c r="TRX195" s="1128">
        <v>42926</v>
      </c>
      <c r="TRY195" s="1128">
        <v>42926</v>
      </c>
      <c r="TRZ195" s="1128">
        <v>42926</v>
      </c>
      <c r="TSA195" s="1128">
        <v>42926</v>
      </c>
      <c r="TSB195" s="1128">
        <v>42926</v>
      </c>
      <c r="TSC195" s="1128">
        <v>42926</v>
      </c>
      <c r="TSD195" s="1128">
        <v>42926</v>
      </c>
      <c r="TSE195" s="1128">
        <v>42926</v>
      </c>
      <c r="TSF195" s="1128">
        <v>42926</v>
      </c>
      <c r="TSG195" s="1128">
        <v>42926</v>
      </c>
      <c r="TSH195" s="1128">
        <v>42926</v>
      </c>
      <c r="TSI195" s="1128">
        <v>42926</v>
      </c>
      <c r="TSJ195" s="1128">
        <v>42926</v>
      </c>
      <c r="TSK195" s="1128">
        <v>42926</v>
      </c>
      <c r="TSL195" s="1128">
        <v>42926</v>
      </c>
      <c r="TSM195" s="1128">
        <v>42926</v>
      </c>
      <c r="TSN195" s="1128">
        <v>42926</v>
      </c>
      <c r="TSO195" s="1128">
        <v>42926</v>
      </c>
      <c r="TSP195" s="1128">
        <v>42926</v>
      </c>
      <c r="TSQ195" s="1128">
        <v>42926</v>
      </c>
      <c r="TSR195" s="1128">
        <v>42926</v>
      </c>
      <c r="TSS195" s="1128">
        <v>42926</v>
      </c>
      <c r="TST195" s="1128">
        <v>42926</v>
      </c>
      <c r="TSU195" s="1128">
        <v>42926</v>
      </c>
      <c r="TSV195" s="1128">
        <v>42926</v>
      </c>
      <c r="TSW195" s="1128">
        <v>42926</v>
      </c>
      <c r="TSX195" s="1128">
        <v>42926</v>
      </c>
      <c r="TSY195" s="1128">
        <v>42926</v>
      </c>
      <c r="TSZ195" s="1128">
        <v>42926</v>
      </c>
      <c r="TTA195" s="1128">
        <v>42926</v>
      </c>
      <c r="TTB195" s="1128">
        <v>42926</v>
      </c>
      <c r="TTC195" s="1128">
        <v>42926</v>
      </c>
      <c r="TTD195" s="1128">
        <v>42926</v>
      </c>
      <c r="TTE195" s="1128">
        <v>42926</v>
      </c>
      <c r="TTF195" s="1128">
        <v>42926</v>
      </c>
      <c r="TTG195" s="1128">
        <v>42926</v>
      </c>
      <c r="TTH195" s="1128">
        <v>42926</v>
      </c>
      <c r="TTI195" s="1128">
        <v>42926</v>
      </c>
      <c r="TTJ195" s="1128">
        <v>42926</v>
      </c>
      <c r="TTK195" s="1128">
        <v>42926</v>
      </c>
      <c r="TTL195" s="1128">
        <v>42926</v>
      </c>
      <c r="TTM195" s="1128">
        <v>42926</v>
      </c>
      <c r="TTN195" s="1128">
        <v>42926</v>
      </c>
      <c r="TTO195" s="1128">
        <v>42926</v>
      </c>
      <c r="TTP195" s="1128">
        <v>42926</v>
      </c>
      <c r="TTQ195" s="1128">
        <v>42926</v>
      </c>
      <c r="TTR195" s="1128">
        <v>42926</v>
      </c>
      <c r="TTS195" s="1128">
        <v>42926</v>
      </c>
      <c r="TTT195" s="1128">
        <v>42926</v>
      </c>
      <c r="TTU195" s="1128">
        <v>42926</v>
      </c>
      <c r="TTV195" s="1128">
        <v>42926</v>
      </c>
      <c r="TTW195" s="1128">
        <v>42926</v>
      </c>
      <c r="TTX195" s="1128">
        <v>42926</v>
      </c>
      <c r="TTY195" s="1128">
        <v>42926</v>
      </c>
      <c r="TTZ195" s="1128">
        <v>42926</v>
      </c>
      <c r="TUA195" s="1128">
        <v>42926</v>
      </c>
      <c r="TUB195" s="1128">
        <v>42926</v>
      </c>
      <c r="TUC195" s="1128">
        <v>42926</v>
      </c>
      <c r="TUD195" s="1128">
        <v>42926</v>
      </c>
      <c r="TUE195" s="1128">
        <v>42926</v>
      </c>
      <c r="TUF195" s="1128">
        <v>42926</v>
      </c>
      <c r="TUG195" s="1128">
        <v>42926</v>
      </c>
      <c r="TUH195" s="1128">
        <v>42926</v>
      </c>
      <c r="TUI195" s="1128">
        <v>42926</v>
      </c>
      <c r="TUJ195" s="1128">
        <v>42926</v>
      </c>
      <c r="TUK195" s="1128">
        <v>42926</v>
      </c>
      <c r="TUL195" s="1128">
        <v>42926</v>
      </c>
      <c r="TUM195" s="1128">
        <v>42926</v>
      </c>
      <c r="TUN195" s="1128">
        <v>42926</v>
      </c>
      <c r="TUO195" s="1128">
        <v>42926</v>
      </c>
      <c r="TUP195" s="1128">
        <v>42926</v>
      </c>
      <c r="TUQ195" s="1128">
        <v>42926</v>
      </c>
      <c r="TUR195" s="1128">
        <v>42926</v>
      </c>
      <c r="TUS195" s="1128">
        <v>42926</v>
      </c>
      <c r="TUT195" s="1128">
        <v>42926</v>
      </c>
      <c r="TUU195" s="1128">
        <v>42926</v>
      </c>
      <c r="TUV195" s="1128">
        <v>42926</v>
      </c>
      <c r="TUW195" s="1128">
        <v>42926</v>
      </c>
      <c r="TUX195" s="1128">
        <v>42926</v>
      </c>
      <c r="TUY195" s="1128">
        <v>42926</v>
      </c>
      <c r="TUZ195" s="1128">
        <v>42926</v>
      </c>
      <c r="TVA195" s="1128">
        <v>42926</v>
      </c>
      <c r="TVB195" s="1128">
        <v>42926</v>
      </c>
      <c r="TVC195" s="1128">
        <v>42926</v>
      </c>
      <c r="TVD195" s="1128">
        <v>42926</v>
      </c>
      <c r="TVE195" s="1128">
        <v>42926</v>
      </c>
      <c r="TVF195" s="1128">
        <v>42926</v>
      </c>
      <c r="TVG195" s="1128">
        <v>42926</v>
      </c>
      <c r="TVH195" s="1128">
        <v>42926</v>
      </c>
      <c r="TVI195" s="1128">
        <v>42926</v>
      </c>
      <c r="TVJ195" s="1128">
        <v>42926</v>
      </c>
      <c r="TVK195" s="1128">
        <v>42926</v>
      </c>
      <c r="TVL195" s="1128">
        <v>42926</v>
      </c>
      <c r="TVM195" s="1128">
        <v>42926</v>
      </c>
      <c r="TVN195" s="1128">
        <v>42926</v>
      </c>
      <c r="TVO195" s="1128">
        <v>42926</v>
      </c>
      <c r="TVP195" s="1128">
        <v>42926</v>
      </c>
      <c r="TVQ195" s="1128">
        <v>42926</v>
      </c>
      <c r="TVR195" s="1128">
        <v>42926</v>
      </c>
      <c r="TVS195" s="1128">
        <v>42926</v>
      </c>
      <c r="TVT195" s="1128">
        <v>42926</v>
      </c>
      <c r="TVU195" s="1128">
        <v>42926</v>
      </c>
      <c r="TVV195" s="1128">
        <v>42926</v>
      </c>
      <c r="TVW195" s="1128">
        <v>42926</v>
      </c>
      <c r="TVX195" s="1128">
        <v>42926</v>
      </c>
      <c r="TVY195" s="1128">
        <v>42926</v>
      </c>
      <c r="TVZ195" s="1128">
        <v>42926</v>
      </c>
      <c r="TWA195" s="1128">
        <v>42926</v>
      </c>
      <c r="TWB195" s="1128">
        <v>42926</v>
      </c>
      <c r="TWC195" s="1128">
        <v>42926</v>
      </c>
      <c r="TWD195" s="1128">
        <v>42926</v>
      </c>
      <c r="TWE195" s="1128">
        <v>42926</v>
      </c>
      <c r="TWF195" s="1128">
        <v>42926</v>
      </c>
      <c r="TWG195" s="1128">
        <v>42926</v>
      </c>
      <c r="TWH195" s="1128">
        <v>42926</v>
      </c>
      <c r="TWI195" s="1128">
        <v>42926</v>
      </c>
      <c r="TWJ195" s="1128">
        <v>42926</v>
      </c>
      <c r="TWK195" s="1128">
        <v>42926</v>
      </c>
      <c r="TWL195" s="1128">
        <v>42926</v>
      </c>
      <c r="TWM195" s="1128">
        <v>42926</v>
      </c>
      <c r="TWN195" s="1128">
        <v>42926</v>
      </c>
      <c r="TWO195" s="1128">
        <v>42926</v>
      </c>
      <c r="TWP195" s="1128">
        <v>42926</v>
      </c>
      <c r="TWQ195" s="1128">
        <v>42926</v>
      </c>
      <c r="TWR195" s="1128">
        <v>42926</v>
      </c>
      <c r="TWS195" s="1128">
        <v>42926</v>
      </c>
      <c r="TWT195" s="1128">
        <v>42926</v>
      </c>
      <c r="TWU195" s="1128">
        <v>42926</v>
      </c>
      <c r="TWV195" s="1128">
        <v>42926</v>
      </c>
      <c r="TWW195" s="1128">
        <v>42926</v>
      </c>
      <c r="TWX195" s="1128">
        <v>42926</v>
      </c>
      <c r="TWY195" s="1128">
        <v>42926</v>
      </c>
      <c r="TWZ195" s="1128">
        <v>42926</v>
      </c>
      <c r="TXA195" s="1128">
        <v>42926</v>
      </c>
      <c r="TXB195" s="1128">
        <v>42926</v>
      </c>
      <c r="TXC195" s="1128">
        <v>42926</v>
      </c>
      <c r="TXD195" s="1128">
        <v>42926</v>
      </c>
      <c r="TXE195" s="1128">
        <v>42926</v>
      </c>
      <c r="TXF195" s="1128">
        <v>42926</v>
      </c>
      <c r="TXG195" s="1128">
        <v>42926</v>
      </c>
      <c r="TXH195" s="1128">
        <v>42926</v>
      </c>
      <c r="TXI195" s="1128">
        <v>42926</v>
      </c>
      <c r="TXJ195" s="1128">
        <v>42926</v>
      </c>
      <c r="TXK195" s="1128">
        <v>42926</v>
      </c>
      <c r="TXL195" s="1128">
        <v>42926</v>
      </c>
      <c r="TXM195" s="1128">
        <v>42926</v>
      </c>
      <c r="TXN195" s="1128">
        <v>42926</v>
      </c>
      <c r="TXO195" s="1128">
        <v>42926</v>
      </c>
      <c r="TXP195" s="1128">
        <v>42926</v>
      </c>
      <c r="TXQ195" s="1128">
        <v>42926</v>
      </c>
      <c r="TXR195" s="1128">
        <v>42926</v>
      </c>
      <c r="TXS195" s="1128">
        <v>42926</v>
      </c>
      <c r="TXT195" s="1128">
        <v>42926</v>
      </c>
      <c r="TXU195" s="1128">
        <v>42926</v>
      </c>
      <c r="TXV195" s="1128">
        <v>42926</v>
      </c>
      <c r="TXW195" s="1128">
        <v>42926</v>
      </c>
      <c r="TXX195" s="1128">
        <v>42926</v>
      </c>
      <c r="TXY195" s="1128">
        <v>42926</v>
      </c>
      <c r="TXZ195" s="1128">
        <v>42926</v>
      </c>
      <c r="TYA195" s="1128">
        <v>42926</v>
      </c>
      <c r="TYB195" s="1128">
        <v>42926</v>
      </c>
      <c r="TYC195" s="1128">
        <v>42926</v>
      </c>
      <c r="TYD195" s="1128">
        <v>42926</v>
      </c>
      <c r="TYE195" s="1128">
        <v>42926</v>
      </c>
      <c r="TYF195" s="1128">
        <v>42926</v>
      </c>
      <c r="TYG195" s="1128">
        <v>42926</v>
      </c>
      <c r="TYH195" s="1128">
        <v>42926</v>
      </c>
      <c r="TYI195" s="1128">
        <v>42926</v>
      </c>
      <c r="TYJ195" s="1128">
        <v>42926</v>
      </c>
      <c r="TYK195" s="1128">
        <v>42926</v>
      </c>
      <c r="TYL195" s="1128">
        <v>42926</v>
      </c>
      <c r="TYM195" s="1128">
        <v>42926</v>
      </c>
      <c r="TYN195" s="1128">
        <v>42926</v>
      </c>
      <c r="TYO195" s="1128">
        <v>42926</v>
      </c>
      <c r="TYP195" s="1128">
        <v>42926</v>
      </c>
      <c r="TYQ195" s="1128">
        <v>42926</v>
      </c>
      <c r="TYR195" s="1128">
        <v>42926</v>
      </c>
      <c r="TYS195" s="1128">
        <v>42926</v>
      </c>
      <c r="TYT195" s="1128">
        <v>42926</v>
      </c>
      <c r="TYU195" s="1128">
        <v>42926</v>
      </c>
      <c r="TYV195" s="1128">
        <v>42926</v>
      </c>
      <c r="TYW195" s="1128">
        <v>42926</v>
      </c>
      <c r="TYX195" s="1128">
        <v>42926</v>
      </c>
      <c r="TYY195" s="1128">
        <v>42926</v>
      </c>
      <c r="TYZ195" s="1128">
        <v>42926</v>
      </c>
      <c r="TZA195" s="1128">
        <v>42926</v>
      </c>
      <c r="TZB195" s="1128">
        <v>42926</v>
      </c>
      <c r="TZC195" s="1128">
        <v>42926</v>
      </c>
      <c r="TZD195" s="1128">
        <v>42926</v>
      </c>
      <c r="TZE195" s="1128">
        <v>42926</v>
      </c>
      <c r="TZF195" s="1128">
        <v>42926</v>
      </c>
      <c r="TZG195" s="1128">
        <v>42926</v>
      </c>
      <c r="TZH195" s="1128">
        <v>42926</v>
      </c>
      <c r="TZI195" s="1128">
        <v>42926</v>
      </c>
      <c r="TZJ195" s="1128">
        <v>42926</v>
      </c>
      <c r="TZK195" s="1128">
        <v>42926</v>
      </c>
      <c r="TZL195" s="1128">
        <v>42926</v>
      </c>
      <c r="TZM195" s="1128">
        <v>42926</v>
      </c>
      <c r="TZN195" s="1128">
        <v>42926</v>
      </c>
      <c r="TZO195" s="1128">
        <v>42926</v>
      </c>
      <c r="TZP195" s="1128">
        <v>42926</v>
      </c>
      <c r="TZQ195" s="1128">
        <v>42926</v>
      </c>
      <c r="TZR195" s="1128">
        <v>42926</v>
      </c>
      <c r="TZS195" s="1128">
        <v>42926</v>
      </c>
      <c r="TZT195" s="1128">
        <v>42926</v>
      </c>
      <c r="TZU195" s="1128">
        <v>42926</v>
      </c>
      <c r="TZV195" s="1128">
        <v>42926</v>
      </c>
      <c r="TZW195" s="1128">
        <v>42926</v>
      </c>
      <c r="TZX195" s="1128">
        <v>42926</v>
      </c>
      <c r="TZY195" s="1128">
        <v>42926</v>
      </c>
      <c r="TZZ195" s="1128">
        <v>42926</v>
      </c>
      <c r="UAA195" s="1128">
        <v>42926</v>
      </c>
      <c r="UAB195" s="1128">
        <v>42926</v>
      </c>
      <c r="UAC195" s="1128">
        <v>42926</v>
      </c>
      <c r="UAD195" s="1128">
        <v>42926</v>
      </c>
      <c r="UAE195" s="1128">
        <v>42926</v>
      </c>
      <c r="UAF195" s="1128">
        <v>42926</v>
      </c>
      <c r="UAG195" s="1128">
        <v>42926</v>
      </c>
      <c r="UAH195" s="1128">
        <v>42926</v>
      </c>
      <c r="UAI195" s="1128">
        <v>42926</v>
      </c>
      <c r="UAJ195" s="1128">
        <v>42926</v>
      </c>
      <c r="UAK195" s="1128">
        <v>42926</v>
      </c>
      <c r="UAL195" s="1128">
        <v>42926</v>
      </c>
      <c r="UAM195" s="1128">
        <v>42926</v>
      </c>
      <c r="UAN195" s="1128">
        <v>42926</v>
      </c>
      <c r="UAO195" s="1128">
        <v>42926</v>
      </c>
      <c r="UAP195" s="1128">
        <v>42926</v>
      </c>
      <c r="UAQ195" s="1128">
        <v>42926</v>
      </c>
      <c r="UAR195" s="1128">
        <v>42926</v>
      </c>
      <c r="UAS195" s="1128">
        <v>42926</v>
      </c>
      <c r="UAT195" s="1128">
        <v>42926</v>
      </c>
      <c r="UAU195" s="1128">
        <v>42926</v>
      </c>
      <c r="UAV195" s="1128">
        <v>42926</v>
      </c>
      <c r="UAW195" s="1128">
        <v>42926</v>
      </c>
      <c r="UAX195" s="1128">
        <v>42926</v>
      </c>
      <c r="UAY195" s="1128">
        <v>42926</v>
      </c>
      <c r="UAZ195" s="1128">
        <v>42926</v>
      </c>
      <c r="UBA195" s="1128">
        <v>42926</v>
      </c>
      <c r="UBB195" s="1128">
        <v>42926</v>
      </c>
      <c r="UBC195" s="1128">
        <v>42926</v>
      </c>
      <c r="UBD195" s="1128">
        <v>42926</v>
      </c>
      <c r="UBE195" s="1128">
        <v>42926</v>
      </c>
      <c r="UBF195" s="1128">
        <v>42926</v>
      </c>
      <c r="UBG195" s="1128">
        <v>42926</v>
      </c>
      <c r="UBH195" s="1128">
        <v>42926</v>
      </c>
      <c r="UBI195" s="1128">
        <v>42926</v>
      </c>
      <c r="UBJ195" s="1128">
        <v>42926</v>
      </c>
      <c r="UBK195" s="1128">
        <v>42926</v>
      </c>
      <c r="UBL195" s="1128">
        <v>42926</v>
      </c>
      <c r="UBM195" s="1128">
        <v>42926</v>
      </c>
      <c r="UBN195" s="1128">
        <v>42926</v>
      </c>
      <c r="UBO195" s="1128">
        <v>42926</v>
      </c>
      <c r="UBP195" s="1128">
        <v>42926</v>
      </c>
      <c r="UBQ195" s="1128">
        <v>42926</v>
      </c>
      <c r="UBR195" s="1128">
        <v>42926</v>
      </c>
      <c r="UBS195" s="1128">
        <v>42926</v>
      </c>
      <c r="UBT195" s="1128">
        <v>42926</v>
      </c>
      <c r="UBU195" s="1128">
        <v>42926</v>
      </c>
      <c r="UBV195" s="1128">
        <v>42926</v>
      </c>
      <c r="UBW195" s="1128">
        <v>42926</v>
      </c>
      <c r="UBX195" s="1128">
        <v>42926</v>
      </c>
      <c r="UBY195" s="1128">
        <v>42926</v>
      </c>
      <c r="UBZ195" s="1128">
        <v>42926</v>
      </c>
      <c r="UCA195" s="1128">
        <v>42926</v>
      </c>
      <c r="UCB195" s="1128">
        <v>42926</v>
      </c>
      <c r="UCC195" s="1128">
        <v>42926</v>
      </c>
      <c r="UCD195" s="1128">
        <v>42926</v>
      </c>
      <c r="UCE195" s="1128">
        <v>42926</v>
      </c>
      <c r="UCF195" s="1128">
        <v>42926</v>
      </c>
      <c r="UCG195" s="1128">
        <v>42926</v>
      </c>
      <c r="UCH195" s="1128">
        <v>42926</v>
      </c>
      <c r="UCI195" s="1128">
        <v>42926</v>
      </c>
      <c r="UCJ195" s="1128">
        <v>42926</v>
      </c>
      <c r="UCK195" s="1128">
        <v>42926</v>
      </c>
      <c r="UCL195" s="1128">
        <v>42926</v>
      </c>
      <c r="UCM195" s="1128">
        <v>42926</v>
      </c>
      <c r="UCN195" s="1128">
        <v>42926</v>
      </c>
      <c r="UCO195" s="1128">
        <v>42926</v>
      </c>
      <c r="UCP195" s="1128">
        <v>42926</v>
      </c>
      <c r="UCQ195" s="1128">
        <v>42926</v>
      </c>
      <c r="UCR195" s="1128">
        <v>42926</v>
      </c>
      <c r="UCS195" s="1128">
        <v>42926</v>
      </c>
      <c r="UCT195" s="1128">
        <v>42926</v>
      </c>
      <c r="UCU195" s="1128">
        <v>42926</v>
      </c>
      <c r="UCV195" s="1128">
        <v>42926</v>
      </c>
      <c r="UCW195" s="1128">
        <v>42926</v>
      </c>
      <c r="UCX195" s="1128">
        <v>42926</v>
      </c>
      <c r="UCY195" s="1128">
        <v>42926</v>
      </c>
      <c r="UCZ195" s="1128">
        <v>42926</v>
      </c>
      <c r="UDA195" s="1128">
        <v>42926</v>
      </c>
      <c r="UDB195" s="1128">
        <v>42926</v>
      </c>
      <c r="UDC195" s="1128">
        <v>42926</v>
      </c>
      <c r="UDD195" s="1128">
        <v>42926</v>
      </c>
      <c r="UDE195" s="1128">
        <v>42926</v>
      </c>
      <c r="UDF195" s="1128">
        <v>42926</v>
      </c>
      <c r="UDG195" s="1128">
        <v>42926</v>
      </c>
      <c r="UDH195" s="1128">
        <v>42926</v>
      </c>
      <c r="UDI195" s="1128">
        <v>42926</v>
      </c>
      <c r="UDJ195" s="1128">
        <v>42926</v>
      </c>
      <c r="UDK195" s="1128">
        <v>42926</v>
      </c>
      <c r="UDL195" s="1128">
        <v>42926</v>
      </c>
      <c r="UDM195" s="1128">
        <v>42926</v>
      </c>
      <c r="UDN195" s="1128">
        <v>42926</v>
      </c>
      <c r="UDO195" s="1128">
        <v>42926</v>
      </c>
      <c r="UDP195" s="1128">
        <v>42926</v>
      </c>
      <c r="UDQ195" s="1128">
        <v>42926</v>
      </c>
      <c r="UDR195" s="1128">
        <v>42926</v>
      </c>
      <c r="UDS195" s="1128">
        <v>42926</v>
      </c>
      <c r="UDT195" s="1128">
        <v>42926</v>
      </c>
      <c r="UDU195" s="1128">
        <v>42926</v>
      </c>
      <c r="UDV195" s="1128">
        <v>42926</v>
      </c>
      <c r="UDW195" s="1128">
        <v>42926</v>
      </c>
      <c r="UDX195" s="1128">
        <v>42926</v>
      </c>
      <c r="UDY195" s="1128">
        <v>42926</v>
      </c>
      <c r="UDZ195" s="1128">
        <v>42926</v>
      </c>
      <c r="UEA195" s="1128">
        <v>42926</v>
      </c>
      <c r="UEB195" s="1128">
        <v>42926</v>
      </c>
      <c r="UEC195" s="1128">
        <v>42926</v>
      </c>
      <c r="UED195" s="1128">
        <v>42926</v>
      </c>
      <c r="UEE195" s="1128">
        <v>42926</v>
      </c>
      <c r="UEF195" s="1128">
        <v>42926</v>
      </c>
      <c r="UEG195" s="1128">
        <v>42926</v>
      </c>
      <c r="UEH195" s="1128">
        <v>42926</v>
      </c>
      <c r="UEI195" s="1128">
        <v>42926</v>
      </c>
      <c r="UEJ195" s="1128">
        <v>42926</v>
      </c>
      <c r="UEK195" s="1128">
        <v>42926</v>
      </c>
      <c r="UEL195" s="1128">
        <v>42926</v>
      </c>
      <c r="UEM195" s="1128">
        <v>42926</v>
      </c>
      <c r="UEN195" s="1128">
        <v>42926</v>
      </c>
      <c r="UEO195" s="1128">
        <v>42926</v>
      </c>
      <c r="UEP195" s="1128">
        <v>42926</v>
      </c>
      <c r="UEQ195" s="1128">
        <v>42926</v>
      </c>
      <c r="UER195" s="1128">
        <v>42926</v>
      </c>
      <c r="UES195" s="1128">
        <v>42926</v>
      </c>
      <c r="UET195" s="1128">
        <v>42926</v>
      </c>
      <c r="UEU195" s="1128">
        <v>42926</v>
      </c>
      <c r="UEV195" s="1128">
        <v>42926</v>
      </c>
      <c r="UEW195" s="1128">
        <v>42926</v>
      </c>
      <c r="UEX195" s="1128">
        <v>42926</v>
      </c>
      <c r="UEY195" s="1128">
        <v>42926</v>
      </c>
      <c r="UEZ195" s="1128">
        <v>42926</v>
      </c>
      <c r="UFA195" s="1128">
        <v>42926</v>
      </c>
      <c r="UFB195" s="1128">
        <v>42926</v>
      </c>
      <c r="UFC195" s="1128">
        <v>42926</v>
      </c>
      <c r="UFD195" s="1128">
        <v>42926</v>
      </c>
      <c r="UFE195" s="1128">
        <v>42926</v>
      </c>
      <c r="UFF195" s="1128">
        <v>42926</v>
      </c>
      <c r="UFG195" s="1128">
        <v>42926</v>
      </c>
      <c r="UFH195" s="1128">
        <v>42926</v>
      </c>
      <c r="UFI195" s="1128">
        <v>42926</v>
      </c>
      <c r="UFJ195" s="1128">
        <v>42926</v>
      </c>
      <c r="UFK195" s="1128">
        <v>42926</v>
      </c>
      <c r="UFL195" s="1128">
        <v>42926</v>
      </c>
      <c r="UFM195" s="1128">
        <v>42926</v>
      </c>
      <c r="UFN195" s="1128">
        <v>42926</v>
      </c>
      <c r="UFO195" s="1128">
        <v>42926</v>
      </c>
      <c r="UFP195" s="1128">
        <v>42926</v>
      </c>
      <c r="UFQ195" s="1128">
        <v>42926</v>
      </c>
      <c r="UFR195" s="1128">
        <v>42926</v>
      </c>
      <c r="UFS195" s="1128">
        <v>42926</v>
      </c>
      <c r="UFT195" s="1128">
        <v>42926</v>
      </c>
      <c r="UFU195" s="1128">
        <v>42926</v>
      </c>
      <c r="UFV195" s="1128">
        <v>42926</v>
      </c>
      <c r="UFW195" s="1128">
        <v>42926</v>
      </c>
      <c r="UFX195" s="1128">
        <v>42926</v>
      </c>
      <c r="UFY195" s="1128">
        <v>42926</v>
      </c>
      <c r="UFZ195" s="1128">
        <v>42926</v>
      </c>
      <c r="UGA195" s="1128">
        <v>42926</v>
      </c>
      <c r="UGB195" s="1128">
        <v>42926</v>
      </c>
      <c r="UGC195" s="1128">
        <v>42926</v>
      </c>
      <c r="UGD195" s="1128">
        <v>42926</v>
      </c>
      <c r="UGE195" s="1128">
        <v>42926</v>
      </c>
      <c r="UGF195" s="1128">
        <v>42926</v>
      </c>
      <c r="UGG195" s="1128">
        <v>42926</v>
      </c>
      <c r="UGH195" s="1128">
        <v>42926</v>
      </c>
      <c r="UGI195" s="1128">
        <v>42926</v>
      </c>
      <c r="UGJ195" s="1128">
        <v>42926</v>
      </c>
      <c r="UGK195" s="1128">
        <v>42926</v>
      </c>
      <c r="UGL195" s="1128">
        <v>42926</v>
      </c>
      <c r="UGM195" s="1128">
        <v>42926</v>
      </c>
      <c r="UGN195" s="1128">
        <v>42926</v>
      </c>
      <c r="UGO195" s="1128">
        <v>42926</v>
      </c>
      <c r="UGP195" s="1128">
        <v>42926</v>
      </c>
      <c r="UGQ195" s="1128">
        <v>42926</v>
      </c>
      <c r="UGR195" s="1128">
        <v>42926</v>
      </c>
      <c r="UGS195" s="1128">
        <v>42926</v>
      </c>
      <c r="UGT195" s="1128">
        <v>42926</v>
      </c>
      <c r="UGU195" s="1128">
        <v>42926</v>
      </c>
      <c r="UGV195" s="1128">
        <v>42926</v>
      </c>
      <c r="UGW195" s="1128">
        <v>42926</v>
      </c>
      <c r="UGX195" s="1128">
        <v>42926</v>
      </c>
      <c r="UGY195" s="1128">
        <v>42926</v>
      </c>
      <c r="UGZ195" s="1128">
        <v>42926</v>
      </c>
      <c r="UHA195" s="1128">
        <v>42926</v>
      </c>
      <c r="UHB195" s="1128">
        <v>42926</v>
      </c>
      <c r="UHC195" s="1128">
        <v>42926</v>
      </c>
      <c r="UHD195" s="1128">
        <v>42926</v>
      </c>
      <c r="UHE195" s="1128">
        <v>42926</v>
      </c>
      <c r="UHF195" s="1128">
        <v>42926</v>
      </c>
      <c r="UHG195" s="1128">
        <v>42926</v>
      </c>
      <c r="UHH195" s="1128">
        <v>42926</v>
      </c>
      <c r="UHI195" s="1128">
        <v>42926</v>
      </c>
      <c r="UHJ195" s="1128">
        <v>42926</v>
      </c>
      <c r="UHK195" s="1128">
        <v>42926</v>
      </c>
      <c r="UHL195" s="1128">
        <v>42926</v>
      </c>
      <c r="UHM195" s="1128">
        <v>42926</v>
      </c>
      <c r="UHN195" s="1128">
        <v>42926</v>
      </c>
      <c r="UHO195" s="1128">
        <v>42926</v>
      </c>
      <c r="UHP195" s="1128">
        <v>42926</v>
      </c>
      <c r="UHQ195" s="1128">
        <v>42926</v>
      </c>
      <c r="UHR195" s="1128">
        <v>42926</v>
      </c>
      <c r="UHS195" s="1128">
        <v>42926</v>
      </c>
      <c r="UHT195" s="1128">
        <v>42926</v>
      </c>
      <c r="UHU195" s="1128">
        <v>42926</v>
      </c>
      <c r="UHV195" s="1128">
        <v>42926</v>
      </c>
      <c r="UHW195" s="1128">
        <v>42926</v>
      </c>
      <c r="UHX195" s="1128">
        <v>42926</v>
      </c>
      <c r="UHY195" s="1128">
        <v>42926</v>
      </c>
      <c r="UHZ195" s="1128">
        <v>42926</v>
      </c>
      <c r="UIA195" s="1128">
        <v>42926</v>
      </c>
      <c r="UIB195" s="1128">
        <v>42926</v>
      </c>
      <c r="UIC195" s="1128">
        <v>42926</v>
      </c>
      <c r="UID195" s="1128">
        <v>42926</v>
      </c>
      <c r="UIE195" s="1128">
        <v>42926</v>
      </c>
      <c r="UIF195" s="1128">
        <v>42926</v>
      </c>
      <c r="UIG195" s="1128">
        <v>42926</v>
      </c>
      <c r="UIH195" s="1128">
        <v>42926</v>
      </c>
      <c r="UII195" s="1128">
        <v>42926</v>
      </c>
      <c r="UIJ195" s="1128">
        <v>42926</v>
      </c>
      <c r="UIK195" s="1128">
        <v>42926</v>
      </c>
      <c r="UIL195" s="1128">
        <v>42926</v>
      </c>
      <c r="UIM195" s="1128">
        <v>42926</v>
      </c>
      <c r="UIN195" s="1128">
        <v>42926</v>
      </c>
      <c r="UIO195" s="1128">
        <v>42926</v>
      </c>
      <c r="UIP195" s="1128">
        <v>42926</v>
      </c>
      <c r="UIQ195" s="1128">
        <v>42926</v>
      </c>
      <c r="UIR195" s="1128">
        <v>42926</v>
      </c>
      <c r="UIS195" s="1128">
        <v>42926</v>
      </c>
      <c r="UIT195" s="1128">
        <v>42926</v>
      </c>
      <c r="UIU195" s="1128">
        <v>42926</v>
      </c>
      <c r="UIV195" s="1128">
        <v>42926</v>
      </c>
      <c r="UIW195" s="1128">
        <v>42926</v>
      </c>
      <c r="UIX195" s="1128">
        <v>42926</v>
      </c>
      <c r="UIY195" s="1128">
        <v>42926</v>
      </c>
      <c r="UIZ195" s="1128">
        <v>42926</v>
      </c>
      <c r="UJA195" s="1128">
        <v>42926</v>
      </c>
      <c r="UJB195" s="1128">
        <v>42926</v>
      </c>
      <c r="UJC195" s="1128">
        <v>42926</v>
      </c>
      <c r="UJD195" s="1128">
        <v>42926</v>
      </c>
      <c r="UJE195" s="1128">
        <v>42926</v>
      </c>
      <c r="UJF195" s="1128">
        <v>42926</v>
      </c>
      <c r="UJG195" s="1128">
        <v>42926</v>
      </c>
      <c r="UJH195" s="1128">
        <v>42926</v>
      </c>
      <c r="UJI195" s="1128">
        <v>42926</v>
      </c>
      <c r="UJJ195" s="1128">
        <v>42926</v>
      </c>
      <c r="UJK195" s="1128">
        <v>42926</v>
      </c>
      <c r="UJL195" s="1128">
        <v>42926</v>
      </c>
      <c r="UJM195" s="1128">
        <v>42926</v>
      </c>
      <c r="UJN195" s="1128">
        <v>42926</v>
      </c>
      <c r="UJO195" s="1128">
        <v>42926</v>
      </c>
      <c r="UJP195" s="1128">
        <v>42926</v>
      </c>
      <c r="UJQ195" s="1128">
        <v>42926</v>
      </c>
      <c r="UJR195" s="1128">
        <v>42926</v>
      </c>
      <c r="UJS195" s="1128">
        <v>42926</v>
      </c>
      <c r="UJT195" s="1128">
        <v>42926</v>
      </c>
      <c r="UJU195" s="1128">
        <v>42926</v>
      </c>
      <c r="UJV195" s="1128">
        <v>42926</v>
      </c>
      <c r="UJW195" s="1128">
        <v>42926</v>
      </c>
      <c r="UJX195" s="1128">
        <v>42926</v>
      </c>
      <c r="UJY195" s="1128">
        <v>42926</v>
      </c>
      <c r="UJZ195" s="1128">
        <v>42926</v>
      </c>
      <c r="UKA195" s="1128">
        <v>42926</v>
      </c>
      <c r="UKB195" s="1128">
        <v>42926</v>
      </c>
      <c r="UKC195" s="1128">
        <v>42926</v>
      </c>
      <c r="UKD195" s="1128">
        <v>42926</v>
      </c>
      <c r="UKE195" s="1128">
        <v>42926</v>
      </c>
      <c r="UKF195" s="1128">
        <v>42926</v>
      </c>
      <c r="UKG195" s="1128">
        <v>42926</v>
      </c>
      <c r="UKH195" s="1128">
        <v>42926</v>
      </c>
      <c r="UKI195" s="1128">
        <v>42926</v>
      </c>
      <c r="UKJ195" s="1128">
        <v>42926</v>
      </c>
      <c r="UKK195" s="1128">
        <v>42926</v>
      </c>
      <c r="UKL195" s="1128">
        <v>42926</v>
      </c>
      <c r="UKM195" s="1128">
        <v>42926</v>
      </c>
      <c r="UKN195" s="1128">
        <v>42926</v>
      </c>
      <c r="UKO195" s="1128">
        <v>42926</v>
      </c>
      <c r="UKP195" s="1128">
        <v>42926</v>
      </c>
      <c r="UKQ195" s="1128">
        <v>42926</v>
      </c>
      <c r="UKR195" s="1128">
        <v>42926</v>
      </c>
      <c r="UKS195" s="1128">
        <v>42926</v>
      </c>
      <c r="UKT195" s="1128">
        <v>42926</v>
      </c>
      <c r="UKU195" s="1128">
        <v>42926</v>
      </c>
      <c r="UKV195" s="1128">
        <v>42926</v>
      </c>
      <c r="UKW195" s="1128">
        <v>42926</v>
      </c>
      <c r="UKX195" s="1128">
        <v>42926</v>
      </c>
      <c r="UKY195" s="1128">
        <v>42926</v>
      </c>
      <c r="UKZ195" s="1128">
        <v>42926</v>
      </c>
      <c r="ULA195" s="1128">
        <v>42926</v>
      </c>
      <c r="ULB195" s="1128">
        <v>42926</v>
      </c>
      <c r="ULC195" s="1128">
        <v>42926</v>
      </c>
      <c r="ULD195" s="1128">
        <v>42926</v>
      </c>
      <c r="ULE195" s="1128">
        <v>42926</v>
      </c>
      <c r="ULF195" s="1128">
        <v>42926</v>
      </c>
      <c r="ULG195" s="1128">
        <v>42926</v>
      </c>
      <c r="ULH195" s="1128">
        <v>42926</v>
      </c>
      <c r="ULI195" s="1128">
        <v>42926</v>
      </c>
      <c r="ULJ195" s="1128">
        <v>42926</v>
      </c>
      <c r="ULK195" s="1128">
        <v>42926</v>
      </c>
      <c r="ULL195" s="1128">
        <v>42926</v>
      </c>
      <c r="ULM195" s="1128">
        <v>42926</v>
      </c>
      <c r="ULN195" s="1128">
        <v>42926</v>
      </c>
      <c r="ULO195" s="1128">
        <v>42926</v>
      </c>
      <c r="ULP195" s="1128">
        <v>42926</v>
      </c>
      <c r="ULQ195" s="1128">
        <v>42926</v>
      </c>
      <c r="ULR195" s="1128">
        <v>42926</v>
      </c>
      <c r="ULS195" s="1128">
        <v>42926</v>
      </c>
      <c r="ULT195" s="1128">
        <v>42926</v>
      </c>
      <c r="ULU195" s="1128">
        <v>42926</v>
      </c>
      <c r="ULV195" s="1128">
        <v>42926</v>
      </c>
      <c r="ULW195" s="1128">
        <v>42926</v>
      </c>
      <c r="ULX195" s="1128">
        <v>42926</v>
      </c>
      <c r="ULY195" s="1128">
        <v>42926</v>
      </c>
      <c r="ULZ195" s="1128">
        <v>42926</v>
      </c>
      <c r="UMA195" s="1128">
        <v>42926</v>
      </c>
      <c r="UMB195" s="1128">
        <v>42926</v>
      </c>
      <c r="UMC195" s="1128">
        <v>42926</v>
      </c>
      <c r="UMD195" s="1128">
        <v>42926</v>
      </c>
      <c r="UME195" s="1128">
        <v>42926</v>
      </c>
      <c r="UMF195" s="1128">
        <v>42926</v>
      </c>
      <c r="UMG195" s="1128">
        <v>42926</v>
      </c>
      <c r="UMH195" s="1128">
        <v>42926</v>
      </c>
      <c r="UMI195" s="1128">
        <v>42926</v>
      </c>
      <c r="UMJ195" s="1128">
        <v>42926</v>
      </c>
      <c r="UMK195" s="1128">
        <v>42926</v>
      </c>
      <c r="UML195" s="1128">
        <v>42926</v>
      </c>
      <c r="UMM195" s="1128">
        <v>42926</v>
      </c>
      <c r="UMN195" s="1128">
        <v>42926</v>
      </c>
      <c r="UMO195" s="1128">
        <v>42926</v>
      </c>
      <c r="UMP195" s="1128">
        <v>42926</v>
      </c>
      <c r="UMQ195" s="1128">
        <v>42926</v>
      </c>
      <c r="UMR195" s="1128">
        <v>42926</v>
      </c>
      <c r="UMS195" s="1128">
        <v>42926</v>
      </c>
      <c r="UMT195" s="1128">
        <v>42926</v>
      </c>
      <c r="UMU195" s="1128">
        <v>42926</v>
      </c>
      <c r="UMV195" s="1128">
        <v>42926</v>
      </c>
      <c r="UMW195" s="1128">
        <v>42926</v>
      </c>
      <c r="UMX195" s="1128">
        <v>42926</v>
      </c>
      <c r="UMY195" s="1128">
        <v>42926</v>
      </c>
      <c r="UMZ195" s="1128">
        <v>42926</v>
      </c>
      <c r="UNA195" s="1128">
        <v>42926</v>
      </c>
      <c r="UNB195" s="1128">
        <v>42926</v>
      </c>
      <c r="UNC195" s="1128">
        <v>42926</v>
      </c>
      <c r="UND195" s="1128">
        <v>42926</v>
      </c>
      <c r="UNE195" s="1128">
        <v>42926</v>
      </c>
      <c r="UNF195" s="1128">
        <v>42926</v>
      </c>
      <c r="UNG195" s="1128">
        <v>42926</v>
      </c>
      <c r="UNH195" s="1128">
        <v>42926</v>
      </c>
      <c r="UNI195" s="1128">
        <v>42926</v>
      </c>
      <c r="UNJ195" s="1128">
        <v>42926</v>
      </c>
      <c r="UNK195" s="1128">
        <v>42926</v>
      </c>
      <c r="UNL195" s="1128">
        <v>42926</v>
      </c>
      <c r="UNM195" s="1128">
        <v>42926</v>
      </c>
      <c r="UNN195" s="1128">
        <v>42926</v>
      </c>
      <c r="UNO195" s="1128">
        <v>42926</v>
      </c>
      <c r="UNP195" s="1128">
        <v>42926</v>
      </c>
      <c r="UNQ195" s="1128">
        <v>42926</v>
      </c>
      <c r="UNR195" s="1128">
        <v>42926</v>
      </c>
      <c r="UNS195" s="1128">
        <v>42926</v>
      </c>
      <c r="UNT195" s="1128">
        <v>42926</v>
      </c>
      <c r="UNU195" s="1128">
        <v>42926</v>
      </c>
      <c r="UNV195" s="1128">
        <v>42926</v>
      </c>
      <c r="UNW195" s="1128">
        <v>42926</v>
      </c>
      <c r="UNX195" s="1128">
        <v>42926</v>
      </c>
      <c r="UNY195" s="1128">
        <v>42926</v>
      </c>
      <c r="UNZ195" s="1128">
        <v>42926</v>
      </c>
      <c r="UOA195" s="1128">
        <v>42926</v>
      </c>
      <c r="UOB195" s="1128">
        <v>42926</v>
      </c>
      <c r="UOC195" s="1128">
        <v>42926</v>
      </c>
      <c r="UOD195" s="1128">
        <v>42926</v>
      </c>
      <c r="UOE195" s="1128">
        <v>42926</v>
      </c>
      <c r="UOF195" s="1128">
        <v>42926</v>
      </c>
      <c r="UOG195" s="1128">
        <v>42926</v>
      </c>
      <c r="UOH195" s="1128">
        <v>42926</v>
      </c>
      <c r="UOI195" s="1128">
        <v>42926</v>
      </c>
      <c r="UOJ195" s="1128">
        <v>42926</v>
      </c>
      <c r="UOK195" s="1128">
        <v>42926</v>
      </c>
      <c r="UOL195" s="1128">
        <v>42926</v>
      </c>
      <c r="UOM195" s="1128">
        <v>42926</v>
      </c>
      <c r="UON195" s="1128">
        <v>42926</v>
      </c>
      <c r="UOO195" s="1128">
        <v>42926</v>
      </c>
      <c r="UOP195" s="1128">
        <v>42926</v>
      </c>
      <c r="UOQ195" s="1128">
        <v>42926</v>
      </c>
      <c r="UOR195" s="1128">
        <v>42926</v>
      </c>
      <c r="UOS195" s="1128">
        <v>42926</v>
      </c>
      <c r="UOT195" s="1128">
        <v>42926</v>
      </c>
      <c r="UOU195" s="1128">
        <v>42926</v>
      </c>
      <c r="UOV195" s="1128">
        <v>42926</v>
      </c>
      <c r="UOW195" s="1128">
        <v>42926</v>
      </c>
      <c r="UOX195" s="1128">
        <v>42926</v>
      </c>
      <c r="UOY195" s="1128">
        <v>42926</v>
      </c>
      <c r="UOZ195" s="1128">
        <v>42926</v>
      </c>
      <c r="UPA195" s="1128">
        <v>42926</v>
      </c>
      <c r="UPB195" s="1128">
        <v>42926</v>
      </c>
      <c r="UPC195" s="1128">
        <v>42926</v>
      </c>
      <c r="UPD195" s="1128">
        <v>42926</v>
      </c>
      <c r="UPE195" s="1128">
        <v>42926</v>
      </c>
      <c r="UPF195" s="1128">
        <v>42926</v>
      </c>
      <c r="UPG195" s="1128">
        <v>42926</v>
      </c>
      <c r="UPH195" s="1128">
        <v>42926</v>
      </c>
      <c r="UPI195" s="1128">
        <v>42926</v>
      </c>
      <c r="UPJ195" s="1128">
        <v>42926</v>
      </c>
      <c r="UPK195" s="1128">
        <v>42926</v>
      </c>
      <c r="UPL195" s="1128">
        <v>42926</v>
      </c>
      <c r="UPM195" s="1128">
        <v>42926</v>
      </c>
      <c r="UPN195" s="1128">
        <v>42926</v>
      </c>
      <c r="UPO195" s="1128">
        <v>42926</v>
      </c>
      <c r="UPP195" s="1128">
        <v>42926</v>
      </c>
      <c r="UPQ195" s="1128">
        <v>42926</v>
      </c>
      <c r="UPR195" s="1128">
        <v>42926</v>
      </c>
      <c r="UPS195" s="1128">
        <v>42926</v>
      </c>
      <c r="UPT195" s="1128">
        <v>42926</v>
      </c>
      <c r="UPU195" s="1128">
        <v>42926</v>
      </c>
      <c r="UPV195" s="1128">
        <v>42926</v>
      </c>
      <c r="UPW195" s="1128">
        <v>42926</v>
      </c>
      <c r="UPX195" s="1128">
        <v>42926</v>
      </c>
      <c r="UPY195" s="1128">
        <v>42926</v>
      </c>
      <c r="UPZ195" s="1128">
        <v>42926</v>
      </c>
      <c r="UQA195" s="1128">
        <v>42926</v>
      </c>
      <c r="UQB195" s="1128">
        <v>42926</v>
      </c>
      <c r="UQC195" s="1128">
        <v>42926</v>
      </c>
      <c r="UQD195" s="1128">
        <v>42926</v>
      </c>
      <c r="UQE195" s="1128">
        <v>42926</v>
      </c>
      <c r="UQF195" s="1128">
        <v>42926</v>
      </c>
      <c r="UQG195" s="1128">
        <v>42926</v>
      </c>
      <c r="UQH195" s="1128">
        <v>42926</v>
      </c>
      <c r="UQI195" s="1128">
        <v>42926</v>
      </c>
      <c r="UQJ195" s="1128">
        <v>42926</v>
      </c>
      <c r="UQK195" s="1128">
        <v>42926</v>
      </c>
      <c r="UQL195" s="1128">
        <v>42926</v>
      </c>
      <c r="UQM195" s="1128">
        <v>42926</v>
      </c>
      <c r="UQN195" s="1128">
        <v>42926</v>
      </c>
      <c r="UQO195" s="1128">
        <v>42926</v>
      </c>
      <c r="UQP195" s="1128">
        <v>42926</v>
      </c>
      <c r="UQQ195" s="1128">
        <v>42926</v>
      </c>
      <c r="UQR195" s="1128">
        <v>42926</v>
      </c>
      <c r="UQS195" s="1128">
        <v>42926</v>
      </c>
      <c r="UQT195" s="1128">
        <v>42926</v>
      </c>
      <c r="UQU195" s="1128">
        <v>42926</v>
      </c>
      <c r="UQV195" s="1128">
        <v>42926</v>
      </c>
      <c r="UQW195" s="1128">
        <v>42926</v>
      </c>
      <c r="UQX195" s="1128">
        <v>42926</v>
      </c>
      <c r="UQY195" s="1128">
        <v>42926</v>
      </c>
      <c r="UQZ195" s="1128">
        <v>42926</v>
      </c>
      <c r="URA195" s="1128">
        <v>42926</v>
      </c>
      <c r="URB195" s="1128">
        <v>42926</v>
      </c>
      <c r="URC195" s="1128">
        <v>42926</v>
      </c>
      <c r="URD195" s="1128">
        <v>42926</v>
      </c>
      <c r="URE195" s="1128">
        <v>42926</v>
      </c>
      <c r="URF195" s="1128">
        <v>42926</v>
      </c>
      <c r="URG195" s="1128">
        <v>42926</v>
      </c>
      <c r="URH195" s="1128">
        <v>42926</v>
      </c>
      <c r="URI195" s="1128">
        <v>42926</v>
      </c>
      <c r="URJ195" s="1128">
        <v>42926</v>
      </c>
      <c r="URK195" s="1128">
        <v>42926</v>
      </c>
      <c r="URL195" s="1128">
        <v>42926</v>
      </c>
      <c r="URM195" s="1128">
        <v>42926</v>
      </c>
      <c r="URN195" s="1128">
        <v>42926</v>
      </c>
      <c r="URO195" s="1128">
        <v>42926</v>
      </c>
      <c r="URP195" s="1128">
        <v>42926</v>
      </c>
      <c r="URQ195" s="1128">
        <v>42926</v>
      </c>
      <c r="URR195" s="1128">
        <v>42926</v>
      </c>
      <c r="URS195" s="1128">
        <v>42926</v>
      </c>
      <c r="URT195" s="1128">
        <v>42926</v>
      </c>
      <c r="URU195" s="1128">
        <v>42926</v>
      </c>
      <c r="URV195" s="1128">
        <v>42926</v>
      </c>
      <c r="URW195" s="1128">
        <v>42926</v>
      </c>
      <c r="URX195" s="1128">
        <v>42926</v>
      </c>
      <c r="URY195" s="1128">
        <v>42926</v>
      </c>
      <c r="URZ195" s="1128">
        <v>42926</v>
      </c>
      <c r="USA195" s="1128">
        <v>42926</v>
      </c>
      <c r="USB195" s="1128">
        <v>42926</v>
      </c>
      <c r="USC195" s="1128">
        <v>42926</v>
      </c>
      <c r="USD195" s="1128">
        <v>42926</v>
      </c>
      <c r="USE195" s="1128">
        <v>42926</v>
      </c>
      <c r="USF195" s="1128">
        <v>42926</v>
      </c>
      <c r="USG195" s="1128">
        <v>42926</v>
      </c>
      <c r="USH195" s="1128">
        <v>42926</v>
      </c>
      <c r="USI195" s="1128">
        <v>42926</v>
      </c>
      <c r="USJ195" s="1128">
        <v>42926</v>
      </c>
      <c r="USK195" s="1128">
        <v>42926</v>
      </c>
      <c r="USL195" s="1128">
        <v>42926</v>
      </c>
      <c r="USM195" s="1128">
        <v>42926</v>
      </c>
      <c r="USN195" s="1128">
        <v>42926</v>
      </c>
      <c r="USO195" s="1128">
        <v>42926</v>
      </c>
      <c r="USP195" s="1128">
        <v>42926</v>
      </c>
      <c r="USQ195" s="1128">
        <v>42926</v>
      </c>
      <c r="USR195" s="1128">
        <v>42926</v>
      </c>
      <c r="USS195" s="1128">
        <v>42926</v>
      </c>
      <c r="UST195" s="1128">
        <v>42926</v>
      </c>
      <c r="USU195" s="1128">
        <v>42926</v>
      </c>
      <c r="USV195" s="1128">
        <v>42926</v>
      </c>
      <c r="USW195" s="1128">
        <v>42926</v>
      </c>
      <c r="USX195" s="1128">
        <v>42926</v>
      </c>
      <c r="USY195" s="1128">
        <v>42926</v>
      </c>
      <c r="USZ195" s="1128">
        <v>42926</v>
      </c>
      <c r="UTA195" s="1128">
        <v>42926</v>
      </c>
      <c r="UTB195" s="1128">
        <v>42926</v>
      </c>
      <c r="UTC195" s="1128">
        <v>42926</v>
      </c>
      <c r="UTD195" s="1128">
        <v>42926</v>
      </c>
      <c r="UTE195" s="1128">
        <v>42926</v>
      </c>
      <c r="UTF195" s="1128">
        <v>42926</v>
      </c>
      <c r="UTG195" s="1128">
        <v>42926</v>
      </c>
      <c r="UTH195" s="1128">
        <v>42926</v>
      </c>
      <c r="UTI195" s="1128">
        <v>42926</v>
      </c>
      <c r="UTJ195" s="1128">
        <v>42926</v>
      </c>
      <c r="UTK195" s="1128">
        <v>42926</v>
      </c>
      <c r="UTL195" s="1128">
        <v>42926</v>
      </c>
      <c r="UTM195" s="1128">
        <v>42926</v>
      </c>
      <c r="UTN195" s="1128">
        <v>42926</v>
      </c>
      <c r="UTO195" s="1128">
        <v>42926</v>
      </c>
      <c r="UTP195" s="1128">
        <v>42926</v>
      </c>
      <c r="UTQ195" s="1128">
        <v>42926</v>
      </c>
      <c r="UTR195" s="1128">
        <v>42926</v>
      </c>
      <c r="UTS195" s="1128">
        <v>42926</v>
      </c>
      <c r="UTT195" s="1128">
        <v>42926</v>
      </c>
      <c r="UTU195" s="1128">
        <v>42926</v>
      </c>
      <c r="UTV195" s="1128">
        <v>42926</v>
      </c>
      <c r="UTW195" s="1128">
        <v>42926</v>
      </c>
      <c r="UTX195" s="1128">
        <v>42926</v>
      </c>
      <c r="UTY195" s="1128">
        <v>42926</v>
      </c>
      <c r="UTZ195" s="1128">
        <v>42926</v>
      </c>
      <c r="UUA195" s="1128">
        <v>42926</v>
      </c>
      <c r="UUB195" s="1128">
        <v>42926</v>
      </c>
      <c r="UUC195" s="1128">
        <v>42926</v>
      </c>
      <c r="UUD195" s="1128">
        <v>42926</v>
      </c>
      <c r="UUE195" s="1128">
        <v>42926</v>
      </c>
      <c r="UUF195" s="1128">
        <v>42926</v>
      </c>
      <c r="UUG195" s="1128">
        <v>42926</v>
      </c>
      <c r="UUH195" s="1128">
        <v>42926</v>
      </c>
      <c r="UUI195" s="1128">
        <v>42926</v>
      </c>
      <c r="UUJ195" s="1128">
        <v>42926</v>
      </c>
      <c r="UUK195" s="1128">
        <v>42926</v>
      </c>
      <c r="UUL195" s="1128">
        <v>42926</v>
      </c>
      <c r="UUM195" s="1128">
        <v>42926</v>
      </c>
      <c r="UUN195" s="1128">
        <v>42926</v>
      </c>
      <c r="UUO195" s="1128">
        <v>42926</v>
      </c>
      <c r="UUP195" s="1128">
        <v>42926</v>
      </c>
      <c r="UUQ195" s="1128">
        <v>42926</v>
      </c>
      <c r="UUR195" s="1128">
        <v>42926</v>
      </c>
      <c r="UUS195" s="1128">
        <v>42926</v>
      </c>
      <c r="UUT195" s="1128">
        <v>42926</v>
      </c>
      <c r="UUU195" s="1128">
        <v>42926</v>
      </c>
      <c r="UUV195" s="1128">
        <v>42926</v>
      </c>
      <c r="UUW195" s="1128">
        <v>42926</v>
      </c>
      <c r="UUX195" s="1128">
        <v>42926</v>
      </c>
      <c r="UUY195" s="1128">
        <v>42926</v>
      </c>
      <c r="UUZ195" s="1128">
        <v>42926</v>
      </c>
      <c r="UVA195" s="1128">
        <v>42926</v>
      </c>
      <c r="UVB195" s="1128">
        <v>42926</v>
      </c>
      <c r="UVC195" s="1128">
        <v>42926</v>
      </c>
      <c r="UVD195" s="1128">
        <v>42926</v>
      </c>
      <c r="UVE195" s="1128">
        <v>42926</v>
      </c>
      <c r="UVF195" s="1128">
        <v>42926</v>
      </c>
      <c r="UVG195" s="1128">
        <v>42926</v>
      </c>
      <c r="UVH195" s="1128">
        <v>42926</v>
      </c>
      <c r="UVI195" s="1128">
        <v>42926</v>
      </c>
      <c r="UVJ195" s="1128">
        <v>42926</v>
      </c>
      <c r="UVK195" s="1128">
        <v>42926</v>
      </c>
      <c r="UVL195" s="1128">
        <v>42926</v>
      </c>
      <c r="UVM195" s="1128">
        <v>42926</v>
      </c>
      <c r="UVN195" s="1128">
        <v>42926</v>
      </c>
      <c r="UVO195" s="1128">
        <v>42926</v>
      </c>
      <c r="UVP195" s="1128">
        <v>42926</v>
      </c>
      <c r="UVQ195" s="1128">
        <v>42926</v>
      </c>
      <c r="UVR195" s="1128">
        <v>42926</v>
      </c>
      <c r="UVS195" s="1128">
        <v>42926</v>
      </c>
      <c r="UVT195" s="1128">
        <v>42926</v>
      </c>
      <c r="UVU195" s="1128">
        <v>42926</v>
      </c>
      <c r="UVV195" s="1128">
        <v>42926</v>
      </c>
      <c r="UVW195" s="1128">
        <v>42926</v>
      </c>
      <c r="UVX195" s="1128">
        <v>42926</v>
      </c>
      <c r="UVY195" s="1128">
        <v>42926</v>
      </c>
      <c r="UVZ195" s="1128">
        <v>42926</v>
      </c>
      <c r="UWA195" s="1128">
        <v>42926</v>
      </c>
      <c r="UWB195" s="1128">
        <v>42926</v>
      </c>
      <c r="UWC195" s="1128">
        <v>42926</v>
      </c>
      <c r="UWD195" s="1128">
        <v>42926</v>
      </c>
      <c r="UWE195" s="1128">
        <v>42926</v>
      </c>
      <c r="UWF195" s="1128">
        <v>42926</v>
      </c>
      <c r="UWG195" s="1128">
        <v>42926</v>
      </c>
      <c r="UWH195" s="1128">
        <v>42926</v>
      </c>
      <c r="UWI195" s="1128">
        <v>42926</v>
      </c>
      <c r="UWJ195" s="1128">
        <v>42926</v>
      </c>
      <c r="UWK195" s="1128">
        <v>42926</v>
      </c>
      <c r="UWL195" s="1128">
        <v>42926</v>
      </c>
      <c r="UWM195" s="1128">
        <v>42926</v>
      </c>
      <c r="UWN195" s="1128">
        <v>42926</v>
      </c>
      <c r="UWO195" s="1128">
        <v>42926</v>
      </c>
      <c r="UWP195" s="1128">
        <v>42926</v>
      </c>
      <c r="UWQ195" s="1128">
        <v>42926</v>
      </c>
      <c r="UWR195" s="1128">
        <v>42926</v>
      </c>
      <c r="UWS195" s="1128">
        <v>42926</v>
      </c>
      <c r="UWT195" s="1128">
        <v>42926</v>
      </c>
      <c r="UWU195" s="1128">
        <v>42926</v>
      </c>
      <c r="UWV195" s="1128">
        <v>42926</v>
      </c>
      <c r="UWW195" s="1128">
        <v>42926</v>
      </c>
      <c r="UWX195" s="1128">
        <v>42926</v>
      </c>
      <c r="UWY195" s="1128">
        <v>42926</v>
      </c>
      <c r="UWZ195" s="1128">
        <v>42926</v>
      </c>
      <c r="UXA195" s="1128">
        <v>42926</v>
      </c>
      <c r="UXB195" s="1128">
        <v>42926</v>
      </c>
      <c r="UXC195" s="1128">
        <v>42926</v>
      </c>
      <c r="UXD195" s="1128">
        <v>42926</v>
      </c>
      <c r="UXE195" s="1128">
        <v>42926</v>
      </c>
      <c r="UXF195" s="1128">
        <v>42926</v>
      </c>
      <c r="UXG195" s="1128">
        <v>42926</v>
      </c>
      <c r="UXH195" s="1128">
        <v>42926</v>
      </c>
      <c r="UXI195" s="1128">
        <v>42926</v>
      </c>
      <c r="UXJ195" s="1128">
        <v>42926</v>
      </c>
      <c r="UXK195" s="1128">
        <v>42926</v>
      </c>
      <c r="UXL195" s="1128">
        <v>42926</v>
      </c>
      <c r="UXM195" s="1128">
        <v>42926</v>
      </c>
      <c r="UXN195" s="1128">
        <v>42926</v>
      </c>
      <c r="UXO195" s="1128">
        <v>42926</v>
      </c>
      <c r="UXP195" s="1128">
        <v>42926</v>
      </c>
      <c r="UXQ195" s="1128">
        <v>42926</v>
      </c>
      <c r="UXR195" s="1128">
        <v>42926</v>
      </c>
      <c r="UXS195" s="1128">
        <v>42926</v>
      </c>
      <c r="UXT195" s="1128">
        <v>42926</v>
      </c>
      <c r="UXU195" s="1128">
        <v>42926</v>
      </c>
      <c r="UXV195" s="1128">
        <v>42926</v>
      </c>
      <c r="UXW195" s="1128">
        <v>42926</v>
      </c>
      <c r="UXX195" s="1128">
        <v>42926</v>
      </c>
      <c r="UXY195" s="1128">
        <v>42926</v>
      </c>
      <c r="UXZ195" s="1128">
        <v>42926</v>
      </c>
      <c r="UYA195" s="1128">
        <v>42926</v>
      </c>
      <c r="UYB195" s="1128">
        <v>42926</v>
      </c>
      <c r="UYC195" s="1128">
        <v>42926</v>
      </c>
      <c r="UYD195" s="1128">
        <v>42926</v>
      </c>
      <c r="UYE195" s="1128">
        <v>42926</v>
      </c>
      <c r="UYF195" s="1128">
        <v>42926</v>
      </c>
      <c r="UYG195" s="1128">
        <v>42926</v>
      </c>
      <c r="UYH195" s="1128">
        <v>42926</v>
      </c>
      <c r="UYI195" s="1128">
        <v>42926</v>
      </c>
      <c r="UYJ195" s="1128">
        <v>42926</v>
      </c>
      <c r="UYK195" s="1128">
        <v>42926</v>
      </c>
      <c r="UYL195" s="1128">
        <v>42926</v>
      </c>
      <c r="UYM195" s="1128">
        <v>42926</v>
      </c>
      <c r="UYN195" s="1128">
        <v>42926</v>
      </c>
      <c r="UYO195" s="1128">
        <v>42926</v>
      </c>
      <c r="UYP195" s="1128">
        <v>42926</v>
      </c>
      <c r="UYQ195" s="1128">
        <v>42926</v>
      </c>
      <c r="UYR195" s="1128">
        <v>42926</v>
      </c>
      <c r="UYS195" s="1128">
        <v>42926</v>
      </c>
      <c r="UYT195" s="1128">
        <v>42926</v>
      </c>
      <c r="UYU195" s="1128">
        <v>42926</v>
      </c>
      <c r="UYV195" s="1128">
        <v>42926</v>
      </c>
      <c r="UYW195" s="1128">
        <v>42926</v>
      </c>
      <c r="UYX195" s="1128">
        <v>42926</v>
      </c>
      <c r="UYY195" s="1128">
        <v>42926</v>
      </c>
      <c r="UYZ195" s="1128">
        <v>42926</v>
      </c>
      <c r="UZA195" s="1128">
        <v>42926</v>
      </c>
      <c r="UZB195" s="1128">
        <v>42926</v>
      </c>
      <c r="UZC195" s="1128">
        <v>42926</v>
      </c>
      <c r="UZD195" s="1128">
        <v>42926</v>
      </c>
      <c r="UZE195" s="1128">
        <v>42926</v>
      </c>
      <c r="UZF195" s="1128">
        <v>42926</v>
      </c>
      <c r="UZG195" s="1128">
        <v>42926</v>
      </c>
      <c r="UZH195" s="1128">
        <v>42926</v>
      </c>
      <c r="UZI195" s="1128">
        <v>42926</v>
      </c>
      <c r="UZJ195" s="1128">
        <v>42926</v>
      </c>
      <c r="UZK195" s="1128">
        <v>42926</v>
      </c>
      <c r="UZL195" s="1128">
        <v>42926</v>
      </c>
      <c r="UZM195" s="1128">
        <v>42926</v>
      </c>
      <c r="UZN195" s="1128">
        <v>42926</v>
      </c>
      <c r="UZO195" s="1128">
        <v>42926</v>
      </c>
      <c r="UZP195" s="1128">
        <v>42926</v>
      </c>
      <c r="UZQ195" s="1128">
        <v>42926</v>
      </c>
      <c r="UZR195" s="1128">
        <v>42926</v>
      </c>
      <c r="UZS195" s="1128">
        <v>42926</v>
      </c>
      <c r="UZT195" s="1128">
        <v>42926</v>
      </c>
      <c r="UZU195" s="1128">
        <v>42926</v>
      </c>
      <c r="UZV195" s="1128">
        <v>42926</v>
      </c>
      <c r="UZW195" s="1128">
        <v>42926</v>
      </c>
      <c r="UZX195" s="1128">
        <v>42926</v>
      </c>
      <c r="UZY195" s="1128">
        <v>42926</v>
      </c>
      <c r="UZZ195" s="1128">
        <v>42926</v>
      </c>
      <c r="VAA195" s="1128">
        <v>42926</v>
      </c>
      <c r="VAB195" s="1128">
        <v>42926</v>
      </c>
      <c r="VAC195" s="1128">
        <v>42926</v>
      </c>
      <c r="VAD195" s="1128">
        <v>42926</v>
      </c>
      <c r="VAE195" s="1128">
        <v>42926</v>
      </c>
      <c r="VAF195" s="1128">
        <v>42926</v>
      </c>
      <c r="VAG195" s="1128">
        <v>42926</v>
      </c>
      <c r="VAH195" s="1128">
        <v>42926</v>
      </c>
      <c r="VAI195" s="1128">
        <v>42926</v>
      </c>
      <c r="VAJ195" s="1128">
        <v>42926</v>
      </c>
      <c r="VAK195" s="1128">
        <v>42926</v>
      </c>
      <c r="VAL195" s="1128">
        <v>42926</v>
      </c>
      <c r="VAM195" s="1128">
        <v>42926</v>
      </c>
      <c r="VAN195" s="1128">
        <v>42926</v>
      </c>
      <c r="VAO195" s="1128">
        <v>42926</v>
      </c>
      <c r="VAP195" s="1128">
        <v>42926</v>
      </c>
      <c r="VAQ195" s="1128">
        <v>42926</v>
      </c>
      <c r="VAR195" s="1128">
        <v>42926</v>
      </c>
      <c r="VAS195" s="1128">
        <v>42926</v>
      </c>
      <c r="VAT195" s="1128">
        <v>42926</v>
      </c>
      <c r="VAU195" s="1128">
        <v>42926</v>
      </c>
      <c r="VAV195" s="1128">
        <v>42926</v>
      </c>
      <c r="VAW195" s="1128">
        <v>42926</v>
      </c>
      <c r="VAX195" s="1128">
        <v>42926</v>
      </c>
      <c r="VAY195" s="1128">
        <v>42926</v>
      </c>
      <c r="VAZ195" s="1128">
        <v>42926</v>
      </c>
      <c r="VBA195" s="1128">
        <v>42926</v>
      </c>
      <c r="VBB195" s="1128">
        <v>42926</v>
      </c>
      <c r="VBC195" s="1128">
        <v>42926</v>
      </c>
      <c r="VBD195" s="1128">
        <v>42926</v>
      </c>
      <c r="VBE195" s="1128">
        <v>42926</v>
      </c>
      <c r="VBF195" s="1128">
        <v>42926</v>
      </c>
      <c r="VBG195" s="1128">
        <v>42926</v>
      </c>
      <c r="VBH195" s="1128">
        <v>42926</v>
      </c>
      <c r="VBI195" s="1128">
        <v>42926</v>
      </c>
      <c r="VBJ195" s="1128">
        <v>42926</v>
      </c>
      <c r="VBK195" s="1128">
        <v>42926</v>
      </c>
      <c r="VBL195" s="1128">
        <v>42926</v>
      </c>
      <c r="VBM195" s="1128">
        <v>42926</v>
      </c>
      <c r="VBN195" s="1128">
        <v>42926</v>
      </c>
      <c r="VBO195" s="1128">
        <v>42926</v>
      </c>
      <c r="VBP195" s="1128">
        <v>42926</v>
      </c>
      <c r="VBQ195" s="1128">
        <v>42926</v>
      </c>
      <c r="VBR195" s="1128">
        <v>42926</v>
      </c>
      <c r="VBS195" s="1128">
        <v>42926</v>
      </c>
      <c r="VBT195" s="1128">
        <v>42926</v>
      </c>
      <c r="VBU195" s="1128">
        <v>42926</v>
      </c>
      <c r="VBV195" s="1128">
        <v>42926</v>
      </c>
      <c r="VBW195" s="1128">
        <v>42926</v>
      </c>
      <c r="VBX195" s="1128">
        <v>42926</v>
      </c>
      <c r="VBY195" s="1128">
        <v>42926</v>
      </c>
      <c r="VBZ195" s="1128">
        <v>42926</v>
      </c>
      <c r="VCA195" s="1128">
        <v>42926</v>
      </c>
      <c r="VCB195" s="1128">
        <v>42926</v>
      </c>
      <c r="VCC195" s="1128">
        <v>42926</v>
      </c>
      <c r="VCD195" s="1128">
        <v>42926</v>
      </c>
      <c r="VCE195" s="1128">
        <v>42926</v>
      </c>
      <c r="VCF195" s="1128">
        <v>42926</v>
      </c>
      <c r="VCG195" s="1128">
        <v>42926</v>
      </c>
      <c r="VCH195" s="1128">
        <v>42926</v>
      </c>
      <c r="VCI195" s="1128">
        <v>42926</v>
      </c>
      <c r="VCJ195" s="1128">
        <v>42926</v>
      </c>
      <c r="VCK195" s="1128">
        <v>42926</v>
      </c>
      <c r="VCL195" s="1128">
        <v>42926</v>
      </c>
      <c r="VCM195" s="1128">
        <v>42926</v>
      </c>
      <c r="VCN195" s="1128">
        <v>42926</v>
      </c>
      <c r="VCO195" s="1128">
        <v>42926</v>
      </c>
      <c r="VCP195" s="1128">
        <v>42926</v>
      </c>
      <c r="VCQ195" s="1128">
        <v>42926</v>
      </c>
      <c r="VCR195" s="1128">
        <v>42926</v>
      </c>
      <c r="VCS195" s="1128">
        <v>42926</v>
      </c>
      <c r="VCT195" s="1128">
        <v>42926</v>
      </c>
      <c r="VCU195" s="1128">
        <v>42926</v>
      </c>
      <c r="VCV195" s="1128">
        <v>42926</v>
      </c>
      <c r="VCW195" s="1128">
        <v>42926</v>
      </c>
      <c r="VCX195" s="1128">
        <v>42926</v>
      </c>
      <c r="VCY195" s="1128">
        <v>42926</v>
      </c>
      <c r="VCZ195" s="1128">
        <v>42926</v>
      </c>
      <c r="VDA195" s="1128">
        <v>42926</v>
      </c>
      <c r="VDB195" s="1128">
        <v>42926</v>
      </c>
      <c r="VDC195" s="1128">
        <v>42926</v>
      </c>
      <c r="VDD195" s="1128">
        <v>42926</v>
      </c>
      <c r="VDE195" s="1128">
        <v>42926</v>
      </c>
      <c r="VDF195" s="1128">
        <v>42926</v>
      </c>
      <c r="VDG195" s="1128">
        <v>42926</v>
      </c>
      <c r="VDH195" s="1128">
        <v>42926</v>
      </c>
      <c r="VDI195" s="1128">
        <v>42926</v>
      </c>
      <c r="VDJ195" s="1128">
        <v>42926</v>
      </c>
      <c r="VDK195" s="1128">
        <v>42926</v>
      </c>
      <c r="VDL195" s="1128">
        <v>42926</v>
      </c>
      <c r="VDM195" s="1128">
        <v>42926</v>
      </c>
      <c r="VDN195" s="1128">
        <v>42926</v>
      </c>
      <c r="VDO195" s="1128">
        <v>42926</v>
      </c>
      <c r="VDP195" s="1128">
        <v>42926</v>
      </c>
      <c r="VDQ195" s="1128">
        <v>42926</v>
      </c>
      <c r="VDR195" s="1128">
        <v>42926</v>
      </c>
      <c r="VDS195" s="1128">
        <v>42926</v>
      </c>
      <c r="VDT195" s="1128">
        <v>42926</v>
      </c>
      <c r="VDU195" s="1128">
        <v>42926</v>
      </c>
      <c r="VDV195" s="1128">
        <v>42926</v>
      </c>
      <c r="VDW195" s="1128">
        <v>42926</v>
      </c>
      <c r="VDX195" s="1128">
        <v>42926</v>
      </c>
      <c r="VDY195" s="1128">
        <v>42926</v>
      </c>
      <c r="VDZ195" s="1128">
        <v>42926</v>
      </c>
      <c r="VEA195" s="1128">
        <v>42926</v>
      </c>
      <c r="VEB195" s="1128">
        <v>42926</v>
      </c>
      <c r="VEC195" s="1128">
        <v>42926</v>
      </c>
      <c r="VED195" s="1128">
        <v>42926</v>
      </c>
      <c r="VEE195" s="1128">
        <v>42926</v>
      </c>
      <c r="VEF195" s="1128">
        <v>42926</v>
      </c>
      <c r="VEG195" s="1128">
        <v>42926</v>
      </c>
      <c r="VEH195" s="1128">
        <v>42926</v>
      </c>
      <c r="VEI195" s="1128">
        <v>42926</v>
      </c>
      <c r="VEJ195" s="1128">
        <v>42926</v>
      </c>
      <c r="VEK195" s="1128">
        <v>42926</v>
      </c>
      <c r="VEL195" s="1128">
        <v>42926</v>
      </c>
      <c r="VEM195" s="1128">
        <v>42926</v>
      </c>
      <c r="VEN195" s="1128">
        <v>42926</v>
      </c>
      <c r="VEO195" s="1128">
        <v>42926</v>
      </c>
      <c r="VEP195" s="1128">
        <v>42926</v>
      </c>
      <c r="VEQ195" s="1128">
        <v>42926</v>
      </c>
      <c r="VER195" s="1128">
        <v>42926</v>
      </c>
      <c r="VES195" s="1128">
        <v>42926</v>
      </c>
      <c r="VET195" s="1128">
        <v>42926</v>
      </c>
      <c r="VEU195" s="1128">
        <v>42926</v>
      </c>
      <c r="VEV195" s="1128">
        <v>42926</v>
      </c>
      <c r="VEW195" s="1128">
        <v>42926</v>
      </c>
      <c r="VEX195" s="1128">
        <v>42926</v>
      </c>
      <c r="VEY195" s="1128">
        <v>42926</v>
      </c>
      <c r="VEZ195" s="1128">
        <v>42926</v>
      </c>
      <c r="VFA195" s="1128">
        <v>42926</v>
      </c>
      <c r="VFB195" s="1128">
        <v>42926</v>
      </c>
      <c r="VFC195" s="1128">
        <v>42926</v>
      </c>
      <c r="VFD195" s="1128">
        <v>42926</v>
      </c>
      <c r="VFE195" s="1128">
        <v>42926</v>
      </c>
      <c r="VFF195" s="1128">
        <v>42926</v>
      </c>
      <c r="VFG195" s="1128">
        <v>42926</v>
      </c>
      <c r="VFH195" s="1128">
        <v>42926</v>
      </c>
      <c r="VFI195" s="1128">
        <v>42926</v>
      </c>
      <c r="VFJ195" s="1128">
        <v>42926</v>
      </c>
      <c r="VFK195" s="1128">
        <v>42926</v>
      </c>
      <c r="VFL195" s="1128">
        <v>42926</v>
      </c>
      <c r="VFM195" s="1128">
        <v>42926</v>
      </c>
      <c r="VFN195" s="1128">
        <v>42926</v>
      </c>
      <c r="VFO195" s="1128">
        <v>42926</v>
      </c>
      <c r="VFP195" s="1128">
        <v>42926</v>
      </c>
      <c r="VFQ195" s="1128">
        <v>42926</v>
      </c>
      <c r="VFR195" s="1128">
        <v>42926</v>
      </c>
      <c r="VFS195" s="1128">
        <v>42926</v>
      </c>
      <c r="VFT195" s="1128">
        <v>42926</v>
      </c>
      <c r="VFU195" s="1128">
        <v>42926</v>
      </c>
      <c r="VFV195" s="1128">
        <v>42926</v>
      </c>
      <c r="VFW195" s="1128">
        <v>42926</v>
      </c>
      <c r="VFX195" s="1128">
        <v>42926</v>
      </c>
      <c r="VFY195" s="1128">
        <v>42926</v>
      </c>
      <c r="VFZ195" s="1128">
        <v>42926</v>
      </c>
      <c r="VGA195" s="1128">
        <v>42926</v>
      </c>
      <c r="VGB195" s="1128">
        <v>42926</v>
      </c>
      <c r="VGC195" s="1128">
        <v>42926</v>
      </c>
      <c r="VGD195" s="1128">
        <v>42926</v>
      </c>
      <c r="VGE195" s="1128">
        <v>42926</v>
      </c>
      <c r="VGF195" s="1128">
        <v>42926</v>
      </c>
      <c r="VGG195" s="1128">
        <v>42926</v>
      </c>
      <c r="VGH195" s="1128">
        <v>42926</v>
      </c>
      <c r="VGI195" s="1128">
        <v>42926</v>
      </c>
      <c r="VGJ195" s="1128">
        <v>42926</v>
      </c>
      <c r="VGK195" s="1128">
        <v>42926</v>
      </c>
      <c r="VGL195" s="1128">
        <v>42926</v>
      </c>
      <c r="VGM195" s="1128">
        <v>42926</v>
      </c>
      <c r="VGN195" s="1128">
        <v>42926</v>
      </c>
      <c r="VGO195" s="1128">
        <v>42926</v>
      </c>
      <c r="VGP195" s="1128">
        <v>42926</v>
      </c>
      <c r="VGQ195" s="1128">
        <v>42926</v>
      </c>
      <c r="VGR195" s="1128">
        <v>42926</v>
      </c>
      <c r="VGS195" s="1128">
        <v>42926</v>
      </c>
      <c r="VGT195" s="1128">
        <v>42926</v>
      </c>
      <c r="VGU195" s="1128">
        <v>42926</v>
      </c>
      <c r="VGV195" s="1128">
        <v>42926</v>
      </c>
      <c r="VGW195" s="1128">
        <v>42926</v>
      </c>
      <c r="VGX195" s="1128">
        <v>42926</v>
      </c>
      <c r="VGY195" s="1128">
        <v>42926</v>
      </c>
      <c r="VGZ195" s="1128">
        <v>42926</v>
      </c>
      <c r="VHA195" s="1128">
        <v>42926</v>
      </c>
      <c r="VHB195" s="1128">
        <v>42926</v>
      </c>
      <c r="VHC195" s="1128">
        <v>42926</v>
      </c>
      <c r="VHD195" s="1128">
        <v>42926</v>
      </c>
      <c r="VHE195" s="1128">
        <v>42926</v>
      </c>
      <c r="VHF195" s="1128">
        <v>42926</v>
      </c>
      <c r="VHG195" s="1128">
        <v>42926</v>
      </c>
      <c r="VHH195" s="1128">
        <v>42926</v>
      </c>
      <c r="VHI195" s="1128">
        <v>42926</v>
      </c>
      <c r="VHJ195" s="1128">
        <v>42926</v>
      </c>
      <c r="VHK195" s="1128">
        <v>42926</v>
      </c>
      <c r="VHL195" s="1128">
        <v>42926</v>
      </c>
      <c r="VHM195" s="1128">
        <v>42926</v>
      </c>
      <c r="VHN195" s="1128">
        <v>42926</v>
      </c>
      <c r="VHO195" s="1128">
        <v>42926</v>
      </c>
      <c r="VHP195" s="1128">
        <v>42926</v>
      </c>
      <c r="VHQ195" s="1128">
        <v>42926</v>
      </c>
      <c r="VHR195" s="1128">
        <v>42926</v>
      </c>
      <c r="VHS195" s="1128">
        <v>42926</v>
      </c>
      <c r="VHT195" s="1128">
        <v>42926</v>
      </c>
      <c r="VHU195" s="1128">
        <v>42926</v>
      </c>
      <c r="VHV195" s="1128">
        <v>42926</v>
      </c>
      <c r="VHW195" s="1128">
        <v>42926</v>
      </c>
      <c r="VHX195" s="1128">
        <v>42926</v>
      </c>
      <c r="VHY195" s="1128">
        <v>42926</v>
      </c>
      <c r="VHZ195" s="1128">
        <v>42926</v>
      </c>
      <c r="VIA195" s="1128">
        <v>42926</v>
      </c>
      <c r="VIB195" s="1128">
        <v>42926</v>
      </c>
      <c r="VIC195" s="1128">
        <v>42926</v>
      </c>
      <c r="VID195" s="1128">
        <v>42926</v>
      </c>
      <c r="VIE195" s="1128">
        <v>42926</v>
      </c>
      <c r="VIF195" s="1128">
        <v>42926</v>
      </c>
      <c r="VIG195" s="1128">
        <v>42926</v>
      </c>
      <c r="VIH195" s="1128">
        <v>42926</v>
      </c>
      <c r="VII195" s="1128">
        <v>42926</v>
      </c>
      <c r="VIJ195" s="1128">
        <v>42926</v>
      </c>
      <c r="VIK195" s="1128">
        <v>42926</v>
      </c>
      <c r="VIL195" s="1128">
        <v>42926</v>
      </c>
      <c r="VIM195" s="1128">
        <v>42926</v>
      </c>
      <c r="VIN195" s="1128">
        <v>42926</v>
      </c>
      <c r="VIO195" s="1128">
        <v>42926</v>
      </c>
      <c r="VIP195" s="1128">
        <v>42926</v>
      </c>
      <c r="VIQ195" s="1128">
        <v>42926</v>
      </c>
      <c r="VIR195" s="1128">
        <v>42926</v>
      </c>
      <c r="VIS195" s="1128">
        <v>42926</v>
      </c>
      <c r="VIT195" s="1128">
        <v>42926</v>
      </c>
      <c r="VIU195" s="1128">
        <v>42926</v>
      </c>
      <c r="VIV195" s="1128">
        <v>42926</v>
      </c>
      <c r="VIW195" s="1128">
        <v>42926</v>
      </c>
      <c r="VIX195" s="1128">
        <v>42926</v>
      </c>
      <c r="VIY195" s="1128">
        <v>42926</v>
      </c>
      <c r="VIZ195" s="1128">
        <v>42926</v>
      </c>
      <c r="VJA195" s="1128">
        <v>42926</v>
      </c>
      <c r="VJB195" s="1128">
        <v>42926</v>
      </c>
      <c r="VJC195" s="1128">
        <v>42926</v>
      </c>
      <c r="VJD195" s="1128">
        <v>42926</v>
      </c>
      <c r="VJE195" s="1128">
        <v>42926</v>
      </c>
      <c r="VJF195" s="1128">
        <v>42926</v>
      </c>
      <c r="VJG195" s="1128">
        <v>42926</v>
      </c>
      <c r="VJH195" s="1128">
        <v>42926</v>
      </c>
      <c r="VJI195" s="1128">
        <v>42926</v>
      </c>
      <c r="VJJ195" s="1128">
        <v>42926</v>
      </c>
      <c r="VJK195" s="1128">
        <v>42926</v>
      </c>
      <c r="VJL195" s="1128">
        <v>42926</v>
      </c>
      <c r="VJM195" s="1128">
        <v>42926</v>
      </c>
      <c r="VJN195" s="1128">
        <v>42926</v>
      </c>
      <c r="VJO195" s="1128">
        <v>42926</v>
      </c>
      <c r="VJP195" s="1128">
        <v>42926</v>
      </c>
      <c r="VJQ195" s="1128">
        <v>42926</v>
      </c>
      <c r="VJR195" s="1128">
        <v>42926</v>
      </c>
      <c r="VJS195" s="1128">
        <v>42926</v>
      </c>
      <c r="VJT195" s="1128">
        <v>42926</v>
      </c>
      <c r="VJU195" s="1128">
        <v>42926</v>
      </c>
      <c r="VJV195" s="1128">
        <v>42926</v>
      </c>
      <c r="VJW195" s="1128">
        <v>42926</v>
      </c>
      <c r="VJX195" s="1128">
        <v>42926</v>
      </c>
      <c r="VJY195" s="1128">
        <v>42926</v>
      </c>
      <c r="VJZ195" s="1128">
        <v>42926</v>
      </c>
      <c r="VKA195" s="1128">
        <v>42926</v>
      </c>
      <c r="VKB195" s="1128">
        <v>42926</v>
      </c>
      <c r="VKC195" s="1128">
        <v>42926</v>
      </c>
      <c r="VKD195" s="1128">
        <v>42926</v>
      </c>
      <c r="VKE195" s="1128">
        <v>42926</v>
      </c>
      <c r="VKF195" s="1128">
        <v>42926</v>
      </c>
      <c r="VKG195" s="1128">
        <v>42926</v>
      </c>
      <c r="VKH195" s="1128">
        <v>42926</v>
      </c>
      <c r="VKI195" s="1128">
        <v>42926</v>
      </c>
      <c r="VKJ195" s="1128">
        <v>42926</v>
      </c>
      <c r="VKK195" s="1128">
        <v>42926</v>
      </c>
      <c r="VKL195" s="1128">
        <v>42926</v>
      </c>
      <c r="VKM195" s="1128">
        <v>42926</v>
      </c>
      <c r="VKN195" s="1128">
        <v>42926</v>
      </c>
      <c r="VKO195" s="1128">
        <v>42926</v>
      </c>
      <c r="VKP195" s="1128">
        <v>42926</v>
      </c>
      <c r="VKQ195" s="1128">
        <v>42926</v>
      </c>
      <c r="VKR195" s="1128">
        <v>42926</v>
      </c>
      <c r="VKS195" s="1128">
        <v>42926</v>
      </c>
      <c r="VKT195" s="1128">
        <v>42926</v>
      </c>
      <c r="VKU195" s="1128">
        <v>42926</v>
      </c>
      <c r="VKV195" s="1128">
        <v>42926</v>
      </c>
      <c r="VKW195" s="1128">
        <v>42926</v>
      </c>
      <c r="VKX195" s="1128">
        <v>42926</v>
      </c>
      <c r="VKY195" s="1128">
        <v>42926</v>
      </c>
      <c r="VKZ195" s="1128">
        <v>42926</v>
      </c>
      <c r="VLA195" s="1128">
        <v>42926</v>
      </c>
      <c r="VLB195" s="1128">
        <v>42926</v>
      </c>
      <c r="VLC195" s="1128">
        <v>42926</v>
      </c>
      <c r="VLD195" s="1128">
        <v>42926</v>
      </c>
      <c r="VLE195" s="1128">
        <v>42926</v>
      </c>
      <c r="VLF195" s="1128">
        <v>42926</v>
      </c>
      <c r="VLG195" s="1128">
        <v>42926</v>
      </c>
      <c r="VLH195" s="1128">
        <v>42926</v>
      </c>
      <c r="VLI195" s="1128">
        <v>42926</v>
      </c>
      <c r="VLJ195" s="1128">
        <v>42926</v>
      </c>
      <c r="VLK195" s="1128">
        <v>42926</v>
      </c>
      <c r="VLL195" s="1128">
        <v>42926</v>
      </c>
      <c r="VLM195" s="1128">
        <v>42926</v>
      </c>
      <c r="VLN195" s="1128">
        <v>42926</v>
      </c>
      <c r="VLO195" s="1128">
        <v>42926</v>
      </c>
      <c r="VLP195" s="1128">
        <v>42926</v>
      </c>
      <c r="VLQ195" s="1128">
        <v>42926</v>
      </c>
      <c r="VLR195" s="1128">
        <v>42926</v>
      </c>
      <c r="VLS195" s="1128">
        <v>42926</v>
      </c>
      <c r="VLT195" s="1128">
        <v>42926</v>
      </c>
      <c r="VLU195" s="1128">
        <v>42926</v>
      </c>
      <c r="VLV195" s="1128">
        <v>42926</v>
      </c>
      <c r="VLW195" s="1128">
        <v>42926</v>
      </c>
      <c r="VLX195" s="1128">
        <v>42926</v>
      </c>
      <c r="VLY195" s="1128">
        <v>42926</v>
      </c>
      <c r="VLZ195" s="1128">
        <v>42926</v>
      </c>
      <c r="VMA195" s="1128">
        <v>42926</v>
      </c>
      <c r="VMB195" s="1128">
        <v>42926</v>
      </c>
      <c r="VMC195" s="1128">
        <v>42926</v>
      </c>
      <c r="VMD195" s="1128">
        <v>42926</v>
      </c>
      <c r="VME195" s="1128">
        <v>42926</v>
      </c>
      <c r="VMF195" s="1128">
        <v>42926</v>
      </c>
      <c r="VMG195" s="1128">
        <v>42926</v>
      </c>
      <c r="VMH195" s="1128">
        <v>42926</v>
      </c>
      <c r="VMI195" s="1128">
        <v>42926</v>
      </c>
      <c r="VMJ195" s="1128">
        <v>42926</v>
      </c>
      <c r="VMK195" s="1128">
        <v>42926</v>
      </c>
      <c r="VML195" s="1128">
        <v>42926</v>
      </c>
      <c r="VMM195" s="1128">
        <v>42926</v>
      </c>
      <c r="VMN195" s="1128">
        <v>42926</v>
      </c>
      <c r="VMO195" s="1128">
        <v>42926</v>
      </c>
      <c r="VMP195" s="1128">
        <v>42926</v>
      </c>
      <c r="VMQ195" s="1128">
        <v>42926</v>
      </c>
      <c r="VMR195" s="1128">
        <v>42926</v>
      </c>
      <c r="VMS195" s="1128">
        <v>42926</v>
      </c>
      <c r="VMT195" s="1128">
        <v>42926</v>
      </c>
      <c r="VMU195" s="1128">
        <v>42926</v>
      </c>
      <c r="VMV195" s="1128">
        <v>42926</v>
      </c>
      <c r="VMW195" s="1128">
        <v>42926</v>
      </c>
      <c r="VMX195" s="1128">
        <v>42926</v>
      </c>
      <c r="VMY195" s="1128">
        <v>42926</v>
      </c>
      <c r="VMZ195" s="1128">
        <v>42926</v>
      </c>
      <c r="VNA195" s="1128">
        <v>42926</v>
      </c>
      <c r="VNB195" s="1128">
        <v>42926</v>
      </c>
      <c r="VNC195" s="1128">
        <v>42926</v>
      </c>
      <c r="VND195" s="1128">
        <v>42926</v>
      </c>
      <c r="VNE195" s="1128">
        <v>42926</v>
      </c>
      <c r="VNF195" s="1128">
        <v>42926</v>
      </c>
      <c r="VNG195" s="1128">
        <v>42926</v>
      </c>
      <c r="VNH195" s="1128">
        <v>42926</v>
      </c>
      <c r="VNI195" s="1128">
        <v>42926</v>
      </c>
      <c r="VNJ195" s="1128">
        <v>42926</v>
      </c>
      <c r="VNK195" s="1128">
        <v>42926</v>
      </c>
      <c r="VNL195" s="1128">
        <v>42926</v>
      </c>
      <c r="VNM195" s="1128">
        <v>42926</v>
      </c>
      <c r="VNN195" s="1128">
        <v>42926</v>
      </c>
      <c r="VNO195" s="1128">
        <v>42926</v>
      </c>
      <c r="VNP195" s="1128">
        <v>42926</v>
      </c>
      <c r="VNQ195" s="1128">
        <v>42926</v>
      </c>
      <c r="VNR195" s="1128">
        <v>42926</v>
      </c>
      <c r="VNS195" s="1128">
        <v>42926</v>
      </c>
      <c r="VNT195" s="1128">
        <v>42926</v>
      </c>
      <c r="VNU195" s="1128">
        <v>42926</v>
      </c>
      <c r="VNV195" s="1128">
        <v>42926</v>
      </c>
      <c r="VNW195" s="1128">
        <v>42926</v>
      </c>
      <c r="VNX195" s="1128">
        <v>42926</v>
      </c>
      <c r="VNY195" s="1128">
        <v>42926</v>
      </c>
      <c r="VNZ195" s="1128">
        <v>42926</v>
      </c>
      <c r="VOA195" s="1128">
        <v>42926</v>
      </c>
      <c r="VOB195" s="1128">
        <v>42926</v>
      </c>
      <c r="VOC195" s="1128">
        <v>42926</v>
      </c>
      <c r="VOD195" s="1128">
        <v>42926</v>
      </c>
      <c r="VOE195" s="1128">
        <v>42926</v>
      </c>
      <c r="VOF195" s="1128">
        <v>42926</v>
      </c>
      <c r="VOG195" s="1128">
        <v>42926</v>
      </c>
      <c r="VOH195" s="1128">
        <v>42926</v>
      </c>
      <c r="VOI195" s="1128">
        <v>42926</v>
      </c>
      <c r="VOJ195" s="1128">
        <v>42926</v>
      </c>
      <c r="VOK195" s="1128">
        <v>42926</v>
      </c>
      <c r="VOL195" s="1128">
        <v>42926</v>
      </c>
      <c r="VOM195" s="1128">
        <v>42926</v>
      </c>
      <c r="VON195" s="1128">
        <v>42926</v>
      </c>
      <c r="VOO195" s="1128">
        <v>42926</v>
      </c>
      <c r="VOP195" s="1128">
        <v>42926</v>
      </c>
      <c r="VOQ195" s="1128">
        <v>42926</v>
      </c>
      <c r="VOR195" s="1128">
        <v>42926</v>
      </c>
      <c r="VOS195" s="1128">
        <v>42926</v>
      </c>
      <c r="VOT195" s="1128">
        <v>42926</v>
      </c>
      <c r="VOU195" s="1128">
        <v>42926</v>
      </c>
      <c r="VOV195" s="1128">
        <v>42926</v>
      </c>
      <c r="VOW195" s="1128">
        <v>42926</v>
      </c>
      <c r="VOX195" s="1128">
        <v>42926</v>
      </c>
      <c r="VOY195" s="1128">
        <v>42926</v>
      </c>
      <c r="VOZ195" s="1128">
        <v>42926</v>
      </c>
      <c r="VPA195" s="1128">
        <v>42926</v>
      </c>
      <c r="VPB195" s="1128">
        <v>42926</v>
      </c>
      <c r="VPC195" s="1128">
        <v>42926</v>
      </c>
      <c r="VPD195" s="1128">
        <v>42926</v>
      </c>
      <c r="VPE195" s="1128">
        <v>42926</v>
      </c>
      <c r="VPF195" s="1128">
        <v>42926</v>
      </c>
      <c r="VPG195" s="1128">
        <v>42926</v>
      </c>
      <c r="VPH195" s="1128">
        <v>42926</v>
      </c>
      <c r="VPI195" s="1128">
        <v>42926</v>
      </c>
      <c r="VPJ195" s="1128">
        <v>42926</v>
      </c>
      <c r="VPK195" s="1128">
        <v>42926</v>
      </c>
      <c r="VPL195" s="1128">
        <v>42926</v>
      </c>
      <c r="VPM195" s="1128">
        <v>42926</v>
      </c>
      <c r="VPN195" s="1128">
        <v>42926</v>
      </c>
      <c r="VPO195" s="1128">
        <v>42926</v>
      </c>
      <c r="VPP195" s="1128">
        <v>42926</v>
      </c>
      <c r="VPQ195" s="1128">
        <v>42926</v>
      </c>
      <c r="VPR195" s="1128">
        <v>42926</v>
      </c>
      <c r="VPS195" s="1128">
        <v>42926</v>
      </c>
      <c r="VPT195" s="1128">
        <v>42926</v>
      </c>
      <c r="VPU195" s="1128">
        <v>42926</v>
      </c>
      <c r="VPV195" s="1128">
        <v>42926</v>
      </c>
      <c r="VPW195" s="1128">
        <v>42926</v>
      </c>
      <c r="VPX195" s="1128">
        <v>42926</v>
      </c>
      <c r="VPY195" s="1128">
        <v>42926</v>
      </c>
      <c r="VPZ195" s="1128">
        <v>42926</v>
      </c>
      <c r="VQA195" s="1128">
        <v>42926</v>
      </c>
      <c r="VQB195" s="1128">
        <v>42926</v>
      </c>
      <c r="VQC195" s="1128">
        <v>42926</v>
      </c>
      <c r="VQD195" s="1128">
        <v>42926</v>
      </c>
      <c r="VQE195" s="1128">
        <v>42926</v>
      </c>
      <c r="VQF195" s="1128">
        <v>42926</v>
      </c>
      <c r="VQG195" s="1128">
        <v>42926</v>
      </c>
      <c r="VQH195" s="1128">
        <v>42926</v>
      </c>
      <c r="VQI195" s="1128">
        <v>42926</v>
      </c>
      <c r="VQJ195" s="1128">
        <v>42926</v>
      </c>
      <c r="VQK195" s="1128">
        <v>42926</v>
      </c>
      <c r="VQL195" s="1128">
        <v>42926</v>
      </c>
      <c r="VQM195" s="1128">
        <v>42926</v>
      </c>
      <c r="VQN195" s="1128">
        <v>42926</v>
      </c>
      <c r="VQO195" s="1128">
        <v>42926</v>
      </c>
      <c r="VQP195" s="1128">
        <v>42926</v>
      </c>
      <c r="VQQ195" s="1128">
        <v>42926</v>
      </c>
      <c r="VQR195" s="1128">
        <v>42926</v>
      </c>
      <c r="VQS195" s="1128">
        <v>42926</v>
      </c>
      <c r="VQT195" s="1128">
        <v>42926</v>
      </c>
      <c r="VQU195" s="1128">
        <v>42926</v>
      </c>
      <c r="VQV195" s="1128">
        <v>42926</v>
      </c>
      <c r="VQW195" s="1128">
        <v>42926</v>
      </c>
      <c r="VQX195" s="1128">
        <v>42926</v>
      </c>
      <c r="VQY195" s="1128">
        <v>42926</v>
      </c>
      <c r="VQZ195" s="1128">
        <v>42926</v>
      </c>
      <c r="VRA195" s="1128">
        <v>42926</v>
      </c>
      <c r="VRB195" s="1128">
        <v>42926</v>
      </c>
      <c r="VRC195" s="1128">
        <v>42926</v>
      </c>
      <c r="VRD195" s="1128">
        <v>42926</v>
      </c>
      <c r="VRE195" s="1128">
        <v>42926</v>
      </c>
      <c r="VRF195" s="1128">
        <v>42926</v>
      </c>
      <c r="VRG195" s="1128">
        <v>42926</v>
      </c>
      <c r="VRH195" s="1128">
        <v>42926</v>
      </c>
      <c r="VRI195" s="1128">
        <v>42926</v>
      </c>
      <c r="VRJ195" s="1128">
        <v>42926</v>
      </c>
      <c r="VRK195" s="1128">
        <v>42926</v>
      </c>
      <c r="VRL195" s="1128">
        <v>42926</v>
      </c>
      <c r="VRM195" s="1128">
        <v>42926</v>
      </c>
      <c r="VRN195" s="1128">
        <v>42926</v>
      </c>
      <c r="VRO195" s="1128">
        <v>42926</v>
      </c>
      <c r="VRP195" s="1128">
        <v>42926</v>
      </c>
      <c r="VRQ195" s="1128">
        <v>42926</v>
      </c>
      <c r="VRR195" s="1128">
        <v>42926</v>
      </c>
      <c r="VRS195" s="1128">
        <v>42926</v>
      </c>
      <c r="VRT195" s="1128">
        <v>42926</v>
      </c>
      <c r="VRU195" s="1128">
        <v>42926</v>
      </c>
      <c r="VRV195" s="1128">
        <v>42926</v>
      </c>
      <c r="VRW195" s="1128">
        <v>42926</v>
      </c>
      <c r="VRX195" s="1128">
        <v>42926</v>
      </c>
      <c r="VRY195" s="1128">
        <v>42926</v>
      </c>
      <c r="VRZ195" s="1128">
        <v>42926</v>
      </c>
      <c r="VSA195" s="1128">
        <v>42926</v>
      </c>
      <c r="VSB195" s="1128">
        <v>42926</v>
      </c>
      <c r="VSC195" s="1128">
        <v>42926</v>
      </c>
      <c r="VSD195" s="1128">
        <v>42926</v>
      </c>
      <c r="VSE195" s="1128">
        <v>42926</v>
      </c>
      <c r="VSF195" s="1128">
        <v>42926</v>
      </c>
      <c r="VSG195" s="1128">
        <v>42926</v>
      </c>
      <c r="VSH195" s="1128">
        <v>42926</v>
      </c>
      <c r="VSI195" s="1128">
        <v>42926</v>
      </c>
      <c r="VSJ195" s="1128">
        <v>42926</v>
      </c>
      <c r="VSK195" s="1128">
        <v>42926</v>
      </c>
      <c r="VSL195" s="1128">
        <v>42926</v>
      </c>
      <c r="VSM195" s="1128">
        <v>42926</v>
      </c>
      <c r="VSN195" s="1128">
        <v>42926</v>
      </c>
      <c r="VSO195" s="1128">
        <v>42926</v>
      </c>
      <c r="VSP195" s="1128">
        <v>42926</v>
      </c>
      <c r="VSQ195" s="1128">
        <v>42926</v>
      </c>
      <c r="VSR195" s="1128">
        <v>42926</v>
      </c>
      <c r="VSS195" s="1128">
        <v>42926</v>
      </c>
      <c r="VST195" s="1128">
        <v>42926</v>
      </c>
      <c r="VSU195" s="1128">
        <v>42926</v>
      </c>
      <c r="VSV195" s="1128">
        <v>42926</v>
      </c>
      <c r="VSW195" s="1128">
        <v>42926</v>
      </c>
      <c r="VSX195" s="1128">
        <v>42926</v>
      </c>
      <c r="VSY195" s="1128">
        <v>42926</v>
      </c>
      <c r="VSZ195" s="1128">
        <v>42926</v>
      </c>
      <c r="VTA195" s="1128">
        <v>42926</v>
      </c>
      <c r="VTB195" s="1128">
        <v>42926</v>
      </c>
      <c r="VTC195" s="1128">
        <v>42926</v>
      </c>
      <c r="VTD195" s="1128">
        <v>42926</v>
      </c>
      <c r="VTE195" s="1128">
        <v>42926</v>
      </c>
      <c r="VTF195" s="1128">
        <v>42926</v>
      </c>
      <c r="VTG195" s="1128">
        <v>42926</v>
      </c>
      <c r="VTH195" s="1128">
        <v>42926</v>
      </c>
      <c r="VTI195" s="1128">
        <v>42926</v>
      </c>
      <c r="VTJ195" s="1128">
        <v>42926</v>
      </c>
      <c r="VTK195" s="1128">
        <v>42926</v>
      </c>
      <c r="VTL195" s="1128">
        <v>42926</v>
      </c>
      <c r="VTM195" s="1128">
        <v>42926</v>
      </c>
      <c r="VTN195" s="1128">
        <v>42926</v>
      </c>
      <c r="VTO195" s="1128">
        <v>42926</v>
      </c>
      <c r="VTP195" s="1128">
        <v>42926</v>
      </c>
      <c r="VTQ195" s="1128">
        <v>42926</v>
      </c>
      <c r="VTR195" s="1128">
        <v>42926</v>
      </c>
      <c r="VTS195" s="1128">
        <v>42926</v>
      </c>
      <c r="VTT195" s="1128">
        <v>42926</v>
      </c>
      <c r="VTU195" s="1128">
        <v>42926</v>
      </c>
      <c r="VTV195" s="1128">
        <v>42926</v>
      </c>
      <c r="VTW195" s="1128">
        <v>42926</v>
      </c>
      <c r="VTX195" s="1128">
        <v>42926</v>
      </c>
      <c r="VTY195" s="1128">
        <v>42926</v>
      </c>
      <c r="VTZ195" s="1128">
        <v>42926</v>
      </c>
      <c r="VUA195" s="1128">
        <v>42926</v>
      </c>
      <c r="VUB195" s="1128">
        <v>42926</v>
      </c>
      <c r="VUC195" s="1128">
        <v>42926</v>
      </c>
      <c r="VUD195" s="1128">
        <v>42926</v>
      </c>
      <c r="VUE195" s="1128">
        <v>42926</v>
      </c>
      <c r="VUF195" s="1128">
        <v>42926</v>
      </c>
      <c r="VUG195" s="1128">
        <v>42926</v>
      </c>
      <c r="VUH195" s="1128">
        <v>42926</v>
      </c>
      <c r="VUI195" s="1128">
        <v>42926</v>
      </c>
      <c r="VUJ195" s="1128">
        <v>42926</v>
      </c>
      <c r="VUK195" s="1128">
        <v>42926</v>
      </c>
      <c r="VUL195" s="1128">
        <v>42926</v>
      </c>
      <c r="VUM195" s="1128">
        <v>42926</v>
      </c>
      <c r="VUN195" s="1128">
        <v>42926</v>
      </c>
      <c r="VUO195" s="1128">
        <v>42926</v>
      </c>
      <c r="VUP195" s="1128">
        <v>42926</v>
      </c>
      <c r="VUQ195" s="1128">
        <v>42926</v>
      </c>
      <c r="VUR195" s="1128">
        <v>42926</v>
      </c>
      <c r="VUS195" s="1128">
        <v>42926</v>
      </c>
      <c r="VUT195" s="1128">
        <v>42926</v>
      </c>
      <c r="VUU195" s="1128">
        <v>42926</v>
      </c>
      <c r="VUV195" s="1128">
        <v>42926</v>
      </c>
      <c r="VUW195" s="1128">
        <v>42926</v>
      </c>
      <c r="VUX195" s="1128">
        <v>42926</v>
      </c>
      <c r="VUY195" s="1128">
        <v>42926</v>
      </c>
      <c r="VUZ195" s="1128">
        <v>42926</v>
      </c>
      <c r="VVA195" s="1128">
        <v>42926</v>
      </c>
      <c r="VVB195" s="1128">
        <v>42926</v>
      </c>
      <c r="VVC195" s="1128">
        <v>42926</v>
      </c>
      <c r="VVD195" s="1128">
        <v>42926</v>
      </c>
      <c r="VVE195" s="1128">
        <v>42926</v>
      </c>
      <c r="VVF195" s="1128">
        <v>42926</v>
      </c>
      <c r="VVG195" s="1128">
        <v>42926</v>
      </c>
      <c r="VVH195" s="1128">
        <v>42926</v>
      </c>
      <c r="VVI195" s="1128">
        <v>42926</v>
      </c>
      <c r="VVJ195" s="1128">
        <v>42926</v>
      </c>
      <c r="VVK195" s="1128">
        <v>42926</v>
      </c>
      <c r="VVL195" s="1128">
        <v>42926</v>
      </c>
      <c r="VVM195" s="1128">
        <v>42926</v>
      </c>
      <c r="VVN195" s="1128">
        <v>42926</v>
      </c>
      <c r="VVO195" s="1128">
        <v>42926</v>
      </c>
      <c r="VVP195" s="1128">
        <v>42926</v>
      </c>
      <c r="VVQ195" s="1128">
        <v>42926</v>
      </c>
      <c r="VVR195" s="1128">
        <v>42926</v>
      </c>
      <c r="VVS195" s="1128">
        <v>42926</v>
      </c>
      <c r="VVT195" s="1128">
        <v>42926</v>
      </c>
      <c r="VVU195" s="1128">
        <v>42926</v>
      </c>
      <c r="VVV195" s="1128">
        <v>42926</v>
      </c>
      <c r="VVW195" s="1128">
        <v>42926</v>
      </c>
      <c r="VVX195" s="1128">
        <v>42926</v>
      </c>
      <c r="VVY195" s="1128">
        <v>42926</v>
      </c>
      <c r="VVZ195" s="1128">
        <v>42926</v>
      </c>
      <c r="VWA195" s="1128">
        <v>42926</v>
      </c>
      <c r="VWB195" s="1128">
        <v>42926</v>
      </c>
      <c r="VWC195" s="1128">
        <v>42926</v>
      </c>
      <c r="VWD195" s="1128">
        <v>42926</v>
      </c>
      <c r="VWE195" s="1128">
        <v>42926</v>
      </c>
      <c r="VWF195" s="1128">
        <v>42926</v>
      </c>
      <c r="VWG195" s="1128">
        <v>42926</v>
      </c>
      <c r="VWH195" s="1128">
        <v>42926</v>
      </c>
      <c r="VWI195" s="1128">
        <v>42926</v>
      </c>
      <c r="VWJ195" s="1128">
        <v>42926</v>
      </c>
      <c r="VWK195" s="1128">
        <v>42926</v>
      </c>
      <c r="VWL195" s="1128">
        <v>42926</v>
      </c>
      <c r="VWM195" s="1128">
        <v>42926</v>
      </c>
      <c r="VWN195" s="1128">
        <v>42926</v>
      </c>
      <c r="VWO195" s="1128">
        <v>42926</v>
      </c>
      <c r="VWP195" s="1128">
        <v>42926</v>
      </c>
      <c r="VWQ195" s="1128">
        <v>42926</v>
      </c>
      <c r="VWR195" s="1128">
        <v>42926</v>
      </c>
      <c r="VWS195" s="1128">
        <v>42926</v>
      </c>
      <c r="VWT195" s="1128">
        <v>42926</v>
      </c>
      <c r="VWU195" s="1128">
        <v>42926</v>
      </c>
      <c r="VWV195" s="1128">
        <v>42926</v>
      </c>
      <c r="VWW195" s="1128">
        <v>42926</v>
      </c>
      <c r="VWX195" s="1128">
        <v>42926</v>
      </c>
      <c r="VWY195" s="1128">
        <v>42926</v>
      </c>
      <c r="VWZ195" s="1128">
        <v>42926</v>
      </c>
      <c r="VXA195" s="1128">
        <v>42926</v>
      </c>
      <c r="VXB195" s="1128">
        <v>42926</v>
      </c>
      <c r="VXC195" s="1128">
        <v>42926</v>
      </c>
      <c r="VXD195" s="1128">
        <v>42926</v>
      </c>
      <c r="VXE195" s="1128">
        <v>42926</v>
      </c>
      <c r="VXF195" s="1128">
        <v>42926</v>
      </c>
      <c r="VXG195" s="1128">
        <v>42926</v>
      </c>
      <c r="VXH195" s="1128">
        <v>42926</v>
      </c>
      <c r="VXI195" s="1128">
        <v>42926</v>
      </c>
      <c r="VXJ195" s="1128">
        <v>42926</v>
      </c>
      <c r="VXK195" s="1128">
        <v>42926</v>
      </c>
      <c r="VXL195" s="1128">
        <v>42926</v>
      </c>
      <c r="VXM195" s="1128">
        <v>42926</v>
      </c>
      <c r="VXN195" s="1128">
        <v>42926</v>
      </c>
      <c r="VXO195" s="1128">
        <v>42926</v>
      </c>
      <c r="VXP195" s="1128">
        <v>42926</v>
      </c>
      <c r="VXQ195" s="1128">
        <v>42926</v>
      </c>
      <c r="VXR195" s="1128">
        <v>42926</v>
      </c>
      <c r="VXS195" s="1128">
        <v>42926</v>
      </c>
      <c r="VXT195" s="1128">
        <v>42926</v>
      </c>
      <c r="VXU195" s="1128">
        <v>42926</v>
      </c>
      <c r="VXV195" s="1128">
        <v>42926</v>
      </c>
      <c r="VXW195" s="1128">
        <v>42926</v>
      </c>
      <c r="VXX195" s="1128">
        <v>42926</v>
      </c>
      <c r="VXY195" s="1128">
        <v>42926</v>
      </c>
      <c r="VXZ195" s="1128">
        <v>42926</v>
      </c>
      <c r="VYA195" s="1128">
        <v>42926</v>
      </c>
      <c r="VYB195" s="1128">
        <v>42926</v>
      </c>
      <c r="VYC195" s="1128">
        <v>42926</v>
      </c>
      <c r="VYD195" s="1128">
        <v>42926</v>
      </c>
      <c r="VYE195" s="1128">
        <v>42926</v>
      </c>
      <c r="VYF195" s="1128">
        <v>42926</v>
      </c>
      <c r="VYG195" s="1128">
        <v>42926</v>
      </c>
      <c r="VYH195" s="1128">
        <v>42926</v>
      </c>
      <c r="VYI195" s="1128">
        <v>42926</v>
      </c>
      <c r="VYJ195" s="1128">
        <v>42926</v>
      </c>
      <c r="VYK195" s="1128">
        <v>42926</v>
      </c>
      <c r="VYL195" s="1128">
        <v>42926</v>
      </c>
      <c r="VYM195" s="1128">
        <v>42926</v>
      </c>
      <c r="VYN195" s="1128">
        <v>42926</v>
      </c>
      <c r="VYO195" s="1128">
        <v>42926</v>
      </c>
      <c r="VYP195" s="1128">
        <v>42926</v>
      </c>
      <c r="VYQ195" s="1128">
        <v>42926</v>
      </c>
      <c r="VYR195" s="1128">
        <v>42926</v>
      </c>
      <c r="VYS195" s="1128">
        <v>42926</v>
      </c>
      <c r="VYT195" s="1128">
        <v>42926</v>
      </c>
      <c r="VYU195" s="1128">
        <v>42926</v>
      </c>
      <c r="VYV195" s="1128">
        <v>42926</v>
      </c>
      <c r="VYW195" s="1128">
        <v>42926</v>
      </c>
      <c r="VYX195" s="1128">
        <v>42926</v>
      </c>
      <c r="VYY195" s="1128">
        <v>42926</v>
      </c>
      <c r="VYZ195" s="1128">
        <v>42926</v>
      </c>
      <c r="VZA195" s="1128">
        <v>42926</v>
      </c>
      <c r="VZB195" s="1128">
        <v>42926</v>
      </c>
      <c r="VZC195" s="1128">
        <v>42926</v>
      </c>
      <c r="VZD195" s="1128">
        <v>42926</v>
      </c>
      <c r="VZE195" s="1128">
        <v>42926</v>
      </c>
      <c r="VZF195" s="1128">
        <v>42926</v>
      </c>
      <c r="VZG195" s="1128">
        <v>42926</v>
      </c>
      <c r="VZH195" s="1128">
        <v>42926</v>
      </c>
      <c r="VZI195" s="1128">
        <v>42926</v>
      </c>
      <c r="VZJ195" s="1128">
        <v>42926</v>
      </c>
      <c r="VZK195" s="1128">
        <v>42926</v>
      </c>
      <c r="VZL195" s="1128">
        <v>42926</v>
      </c>
      <c r="VZM195" s="1128">
        <v>42926</v>
      </c>
      <c r="VZN195" s="1128">
        <v>42926</v>
      </c>
      <c r="VZO195" s="1128">
        <v>42926</v>
      </c>
      <c r="VZP195" s="1128">
        <v>42926</v>
      </c>
      <c r="VZQ195" s="1128">
        <v>42926</v>
      </c>
      <c r="VZR195" s="1128">
        <v>42926</v>
      </c>
      <c r="VZS195" s="1128">
        <v>42926</v>
      </c>
      <c r="VZT195" s="1128">
        <v>42926</v>
      </c>
      <c r="VZU195" s="1128">
        <v>42926</v>
      </c>
      <c r="VZV195" s="1128">
        <v>42926</v>
      </c>
      <c r="VZW195" s="1128">
        <v>42926</v>
      </c>
      <c r="VZX195" s="1128">
        <v>42926</v>
      </c>
      <c r="VZY195" s="1128">
        <v>42926</v>
      </c>
      <c r="VZZ195" s="1128">
        <v>42926</v>
      </c>
      <c r="WAA195" s="1128">
        <v>42926</v>
      </c>
      <c r="WAB195" s="1128">
        <v>42926</v>
      </c>
      <c r="WAC195" s="1128">
        <v>42926</v>
      </c>
      <c r="WAD195" s="1128">
        <v>42926</v>
      </c>
      <c r="WAE195" s="1128">
        <v>42926</v>
      </c>
      <c r="WAF195" s="1128">
        <v>42926</v>
      </c>
      <c r="WAG195" s="1128">
        <v>42926</v>
      </c>
      <c r="WAH195" s="1128">
        <v>42926</v>
      </c>
      <c r="WAI195" s="1128">
        <v>42926</v>
      </c>
      <c r="WAJ195" s="1128">
        <v>42926</v>
      </c>
      <c r="WAK195" s="1128">
        <v>42926</v>
      </c>
      <c r="WAL195" s="1128">
        <v>42926</v>
      </c>
      <c r="WAM195" s="1128">
        <v>42926</v>
      </c>
      <c r="WAN195" s="1128">
        <v>42926</v>
      </c>
      <c r="WAO195" s="1128">
        <v>42926</v>
      </c>
      <c r="WAP195" s="1128">
        <v>42926</v>
      </c>
      <c r="WAQ195" s="1128">
        <v>42926</v>
      </c>
      <c r="WAR195" s="1128">
        <v>42926</v>
      </c>
      <c r="WAS195" s="1128">
        <v>42926</v>
      </c>
      <c r="WAT195" s="1128">
        <v>42926</v>
      </c>
      <c r="WAU195" s="1128">
        <v>42926</v>
      </c>
      <c r="WAV195" s="1128">
        <v>42926</v>
      </c>
      <c r="WAW195" s="1128">
        <v>42926</v>
      </c>
      <c r="WAX195" s="1128">
        <v>42926</v>
      </c>
      <c r="WAY195" s="1128">
        <v>42926</v>
      </c>
      <c r="WAZ195" s="1128">
        <v>42926</v>
      </c>
      <c r="WBA195" s="1128">
        <v>42926</v>
      </c>
      <c r="WBB195" s="1128">
        <v>42926</v>
      </c>
      <c r="WBC195" s="1128">
        <v>42926</v>
      </c>
      <c r="WBD195" s="1128">
        <v>42926</v>
      </c>
      <c r="WBE195" s="1128">
        <v>42926</v>
      </c>
      <c r="WBF195" s="1128">
        <v>42926</v>
      </c>
      <c r="WBG195" s="1128">
        <v>42926</v>
      </c>
      <c r="WBH195" s="1128">
        <v>42926</v>
      </c>
      <c r="WBI195" s="1128">
        <v>42926</v>
      </c>
      <c r="WBJ195" s="1128">
        <v>42926</v>
      </c>
      <c r="WBK195" s="1128">
        <v>42926</v>
      </c>
      <c r="WBL195" s="1128">
        <v>42926</v>
      </c>
      <c r="WBM195" s="1128">
        <v>42926</v>
      </c>
      <c r="WBN195" s="1128">
        <v>42926</v>
      </c>
      <c r="WBO195" s="1128">
        <v>42926</v>
      </c>
      <c r="WBP195" s="1128">
        <v>42926</v>
      </c>
      <c r="WBQ195" s="1128">
        <v>42926</v>
      </c>
      <c r="WBR195" s="1128">
        <v>42926</v>
      </c>
      <c r="WBS195" s="1128">
        <v>42926</v>
      </c>
      <c r="WBT195" s="1128">
        <v>42926</v>
      </c>
      <c r="WBU195" s="1128">
        <v>42926</v>
      </c>
      <c r="WBV195" s="1128">
        <v>42926</v>
      </c>
      <c r="WBW195" s="1128">
        <v>42926</v>
      </c>
      <c r="WBX195" s="1128">
        <v>42926</v>
      </c>
      <c r="WBY195" s="1128">
        <v>42926</v>
      </c>
      <c r="WBZ195" s="1128">
        <v>42926</v>
      </c>
      <c r="WCA195" s="1128">
        <v>42926</v>
      </c>
      <c r="WCB195" s="1128">
        <v>42926</v>
      </c>
      <c r="WCC195" s="1128">
        <v>42926</v>
      </c>
      <c r="WCD195" s="1128">
        <v>42926</v>
      </c>
      <c r="WCE195" s="1128">
        <v>42926</v>
      </c>
      <c r="WCF195" s="1128">
        <v>42926</v>
      </c>
      <c r="WCG195" s="1128">
        <v>42926</v>
      </c>
      <c r="WCH195" s="1128">
        <v>42926</v>
      </c>
      <c r="WCI195" s="1128">
        <v>42926</v>
      </c>
      <c r="WCJ195" s="1128">
        <v>42926</v>
      </c>
      <c r="WCK195" s="1128">
        <v>42926</v>
      </c>
      <c r="WCL195" s="1128">
        <v>42926</v>
      </c>
      <c r="WCM195" s="1128">
        <v>42926</v>
      </c>
      <c r="WCN195" s="1128">
        <v>42926</v>
      </c>
      <c r="WCO195" s="1128">
        <v>42926</v>
      </c>
      <c r="WCP195" s="1128">
        <v>42926</v>
      </c>
      <c r="WCQ195" s="1128">
        <v>42926</v>
      </c>
      <c r="WCR195" s="1128">
        <v>42926</v>
      </c>
      <c r="WCS195" s="1128">
        <v>42926</v>
      </c>
      <c r="WCT195" s="1128">
        <v>42926</v>
      </c>
      <c r="WCU195" s="1128">
        <v>42926</v>
      </c>
      <c r="WCV195" s="1128">
        <v>42926</v>
      </c>
      <c r="WCW195" s="1128">
        <v>42926</v>
      </c>
      <c r="WCX195" s="1128">
        <v>42926</v>
      </c>
      <c r="WCY195" s="1128">
        <v>42926</v>
      </c>
      <c r="WCZ195" s="1128">
        <v>42926</v>
      </c>
      <c r="WDA195" s="1128">
        <v>42926</v>
      </c>
      <c r="WDB195" s="1128">
        <v>42926</v>
      </c>
      <c r="WDC195" s="1128">
        <v>42926</v>
      </c>
      <c r="WDD195" s="1128">
        <v>42926</v>
      </c>
      <c r="WDE195" s="1128">
        <v>42926</v>
      </c>
      <c r="WDF195" s="1128">
        <v>42926</v>
      </c>
      <c r="WDG195" s="1128">
        <v>42926</v>
      </c>
      <c r="WDH195" s="1128">
        <v>42926</v>
      </c>
      <c r="WDI195" s="1128">
        <v>42926</v>
      </c>
      <c r="WDJ195" s="1128">
        <v>42926</v>
      </c>
      <c r="WDK195" s="1128">
        <v>42926</v>
      </c>
      <c r="WDL195" s="1128">
        <v>42926</v>
      </c>
      <c r="WDM195" s="1128">
        <v>42926</v>
      </c>
      <c r="WDN195" s="1128">
        <v>42926</v>
      </c>
      <c r="WDO195" s="1128">
        <v>42926</v>
      </c>
      <c r="WDP195" s="1128">
        <v>42926</v>
      </c>
      <c r="WDQ195" s="1128">
        <v>42926</v>
      </c>
      <c r="WDR195" s="1128">
        <v>42926</v>
      </c>
      <c r="WDS195" s="1128">
        <v>42926</v>
      </c>
      <c r="WDT195" s="1128">
        <v>42926</v>
      </c>
      <c r="WDU195" s="1128">
        <v>42926</v>
      </c>
      <c r="WDV195" s="1128">
        <v>42926</v>
      </c>
      <c r="WDW195" s="1128">
        <v>42926</v>
      </c>
      <c r="WDX195" s="1128">
        <v>42926</v>
      </c>
      <c r="WDY195" s="1128">
        <v>42926</v>
      </c>
      <c r="WDZ195" s="1128">
        <v>42926</v>
      </c>
      <c r="WEA195" s="1128">
        <v>42926</v>
      </c>
      <c r="WEB195" s="1128">
        <v>42926</v>
      </c>
      <c r="WEC195" s="1128">
        <v>42926</v>
      </c>
      <c r="WED195" s="1128">
        <v>42926</v>
      </c>
      <c r="WEE195" s="1128">
        <v>42926</v>
      </c>
      <c r="WEF195" s="1128">
        <v>42926</v>
      </c>
      <c r="WEG195" s="1128">
        <v>42926</v>
      </c>
      <c r="WEH195" s="1128">
        <v>42926</v>
      </c>
      <c r="WEI195" s="1128">
        <v>42926</v>
      </c>
      <c r="WEJ195" s="1128">
        <v>42926</v>
      </c>
      <c r="WEK195" s="1128">
        <v>42926</v>
      </c>
      <c r="WEL195" s="1128">
        <v>42926</v>
      </c>
      <c r="WEM195" s="1128">
        <v>42926</v>
      </c>
      <c r="WEN195" s="1128">
        <v>42926</v>
      </c>
      <c r="WEO195" s="1128">
        <v>42926</v>
      </c>
      <c r="WEP195" s="1128">
        <v>42926</v>
      </c>
      <c r="WEQ195" s="1128">
        <v>42926</v>
      </c>
      <c r="WER195" s="1128">
        <v>42926</v>
      </c>
      <c r="WES195" s="1128">
        <v>42926</v>
      </c>
      <c r="WET195" s="1128">
        <v>42926</v>
      </c>
      <c r="WEU195" s="1128">
        <v>42926</v>
      </c>
      <c r="WEV195" s="1128">
        <v>42926</v>
      </c>
      <c r="WEW195" s="1128">
        <v>42926</v>
      </c>
      <c r="WEX195" s="1128">
        <v>42926</v>
      </c>
      <c r="WEY195" s="1128">
        <v>42926</v>
      </c>
      <c r="WEZ195" s="1128">
        <v>42926</v>
      </c>
      <c r="WFA195" s="1128">
        <v>42926</v>
      </c>
      <c r="WFB195" s="1128">
        <v>42926</v>
      </c>
      <c r="WFC195" s="1128">
        <v>42926</v>
      </c>
      <c r="WFD195" s="1128">
        <v>42926</v>
      </c>
      <c r="WFE195" s="1128">
        <v>42926</v>
      </c>
      <c r="WFF195" s="1128">
        <v>42926</v>
      </c>
      <c r="WFG195" s="1128">
        <v>42926</v>
      </c>
      <c r="WFH195" s="1128">
        <v>42926</v>
      </c>
      <c r="WFI195" s="1128">
        <v>42926</v>
      </c>
      <c r="WFJ195" s="1128">
        <v>42926</v>
      </c>
      <c r="WFK195" s="1128">
        <v>42926</v>
      </c>
      <c r="WFL195" s="1128">
        <v>42926</v>
      </c>
      <c r="WFM195" s="1128">
        <v>42926</v>
      </c>
      <c r="WFN195" s="1128">
        <v>42926</v>
      </c>
      <c r="WFO195" s="1128">
        <v>42926</v>
      </c>
      <c r="WFP195" s="1128">
        <v>42926</v>
      </c>
      <c r="WFQ195" s="1128">
        <v>42926</v>
      </c>
      <c r="WFR195" s="1128">
        <v>42926</v>
      </c>
      <c r="WFS195" s="1128">
        <v>42926</v>
      </c>
      <c r="WFT195" s="1128">
        <v>42926</v>
      </c>
      <c r="WFU195" s="1128">
        <v>42926</v>
      </c>
      <c r="WFV195" s="1128">
        <v>42926</v>
      </c>
      <c r="WFW195" s="1128">
        <v>42926</v>
      </c>
      <c r="WFX195" s="1128">
        <v>42926</v>
      </c>
      <c r="WFY195" s="1128">
        <v>42926</v>
      </c>
      <c r="WFZ195" s="1128">
        <v>42926</v>
      </c>
      <c r="WGA195" s="1128">
        <v>42926</v>
      </c>
      <c r="WGB195" s="1128">
        <v>42926</v>
      </c>
      <c r="WGC195" s="1128">
        <v>42926</v>
      </c>
      <c r="WGD195" s="1128">
        <v>42926</v>
      </c>
      <c r="WGE195" s="1128">
        <v>42926</v>
      </c>
      <c r="WGF195" s="1128">
        <v>42926</v>
      </c>
      <c r="WGG195" s="1128">
        <v>42926</v>
      </c>
      <c r="WGH195" s="1128">
        <v>42926</v>
      </c>
      <c r="WGI195" s="1128">
        <v>42926</v>
      </c>
      <c r="WGJ195" s="1128">
        <v>42926</v>
      </c>
      <c r="WGK195" s="1128">
        <v>42926</v>
      </c>
      <c r="WGL195" s="1128">
        <v>42926</v>
      </c>
      <c r="WGM195" s="1128">
        <v>42926</v>
      </c>
      <c r="WGN195" s="1128">
        <v>42926</v>
      </c>
      <c r="WGO195" s="1128">
        <v>42926</v>
      </c>
      <c r="WGP195" s="1128">
        <v>42926</v>
      </c>
      <c r="WGQ195" s="1128">
        <v>42926</v>
      </c>
      <c r="WGR195" s="1128">
        <v>42926</v>
      </c>
      <c r="WGS195" s="1128">
        <v>42926</v>
      </c>
      <c r="WGT195" s="1128">
        <v>42926</v>
      </c>
      <c r="WGU195" s="1128">
        <v>42926</v>
      </c>
      <c r="WGV195" s="1128">
        <v>42926</v>
      </c>
      <c r="WGW195" s="1128">
        <v>42926</v>
      </c>
      <c r="WGX195" s="1128">
        <v>42926</v>
      </c>
      <c r="WGY195" s="1128">
        <v>42926</v>
      </c>
      <c r="WGZ195" s="1128">
        <v>42926</v>
      </c>
      <c r="WHA195" s="1128">
        <v>42926</v>
      </c>
      <c r="WHB195" s="1128">
        <v>42926</v>
      </c>
      <c r="WHC195" s="1128">
        <v>42926</v>
      </c>
      <c r="WHD195" s="1128">
        <v>42926</v>
      </c>
      <c r="WHE195" s="1128">
        <v>42926</v>
      </c>
      <c r="WHF195" s="1128">
        <v>42926</v>
      </c>
      <c r="WHG195" s="1128">
        <v>42926</v>
      </c>
      <c r="WHH195" s="1128">
        <v>42926</v>
      </c>
      <c r="WHI195" s="1128">
        <v>42926</v>
      </c>
      <c r="WHJ195" s="1128">
        <v>42926</v>
      </c>
      <c r="WHK195" s="1128">
        <v>42926</v>
      </c>
      <c r="WHL195" s="1128">
        <v>42926</v>
      </c>
      <c r="WHM195" s="1128">
        <v>42926</v>
      </c>
      <c r="WHN195" s="1128">
        <v>42926</v>
      </c>
      <c r="WHO195" s="1128">
        <v>42926</v>
      </c>
      <c r="WHP195" s="1128">
        <v>42926</v>
      </c>
      <c r="WHQ195" s="1128">
        <v>42926</v>
      </c>
      <c r="WHR195" s="1128">
        <v>42926</v>
      </c>
      <c r="WHS195" s="1128">
        <v>42926</v>
      </c>
      <c r="WHT195" s="1128">
        <v>42926</v>
      </c>
      <c r="WHU195" s="1128">
        <v>42926</v>
      </c>
      <c r="WHV195" s="1128">
        <v>42926</v>
      </c>
      <c r="WHW195" s="1128">
        <v>42926</v>
      </c>
      <c r="WHX195" s="1128">
        <v>42926</v>
      </c>
      <c r="WHY195" s="1128">
        <v>42926</v>
      </c>
      <c r="WHZ195" s="1128">
        <v>42926</v>
      </c>
      <c r="WIA195" s="1128">
        <v>42926</v>
      </c>
      <c r="WIB195" s="1128">
        <v>42926</v>
      </c>
      <c r="WIC195" s="1128">
        <v>42926</v>
      </c>
      <c r="WID195" s="1128">
        <v>42926</v>
      </c>
      <c r="WIE195" s="1128">
        <v>42926</v>
      </c>
      <c r="WIF195" s="1128">
        <v>42926</v>
      </c>
      <c r="WIG195" s="1128">
        <v>42926</v>
      </c>
      <c r="WIH195" s="1128">
        <v>42926</v>
      </c>
      <c r="WII195" s="1128">
        <v>42926</v>
      </c>
      <c r="WIJ195" s="1128">
        <v>42926</v>
      </c>
      <c r="WIK195" s="1128">
        <v>42926</v>
      </c>
      <c r="WIL195" s="1128">
        <v>42926</v>
      </c>
      <c r="WIM195" s="1128">
        <v>42926</v>
      </c>
      <c r="WIN195" s="1128">
        <v>42926</v>
      </c>
      <c r="WIO195" s="1128">
        <v>42926</v>
      </c>
      <c r="WIP195" s="1128">
        <v>42926</v>
      </c>
      <c r="WIQ195" s="1128">
        <v>42926</v>
      </c>
      <c r="WIR195" s="1128">
        <v>42926</v>
      </c>
      <c r="WIS195" s="1128">
        <v>42926</v>
      </c>
      <c r="WIT195" s="1128">
        <v>42926</v>
      </c>
      <c r="WIU195" s="1128">
        <v>42926</v>
      </c>
      <c r="WIV195" s="1128">
        <v>42926</v>
      </c>
      <c r="WIW195" s="1128">
        <v>42926</v>
      </c>
      <c r="WIX195" s="1128">
        <v>42926</v>
      </c>
      <c r="WIY195" s="1128">
        <v>42926</v>
      </c>
      <c r="WIZ195" s="1128">
        <v>42926</v>
      </c>
      <c r="WJA195" s="1128">
        <v>42926</v>
      </c>
      <c r="WJB195" s="1128">
        <v>42926</v>
      </c>
      <c r="WJC195" s="1128">
        <v>42926</v>
      </c>
      <c r="WJD195" s="1128">
        <v>42926</v>
      </c>
      <c r="WJE195" s="1128">
        <v>42926</v>
      </c>
      <c r="WJF195" s="1128">
        <v>42926</v>
      </c>
      <c r="WJG195" s="1128">
        <v>42926</v>
      </c>
      <c r="WJH195" s="1128">
        <v>42926</v>
      </c>
      <c r="WJI195" s="1128">
        <v>42926</v>
      </c>
      <c r="WJJ195" s="1128">
        <v>42926</v>
      </c>
      <c r="WJK195" s="1128">
        <v>42926</v>
      </c>
      <c r="WJL195" s="1128">
        <v>42926</v>
      </c>
      <c r="WJM195" s="1128">
        <v>42926</v>
      </c>
      <c r="WJN195" s="1128">
        <v>42926</v>
      </c>
      <c r="WJO195" s="1128">
        <v>42926</v>
      </c>
      <c r="WJP195" s="1128">
        <v>42926</v>
      </c>
      <c r="WJQ195" s="1128">
        <v>42926</v>
      </c>
      <c r="WJR195" s="1128">
        <v>42926</v>
      </c>
      <c r="WJS195" s="1128">
        <v>42926</v>
      </c>
      <c r="WJT195" s="1128">
        <v>42926</v>
      </c>
      <c r="WJU195" s="1128">
        <v>42926</v>
      </c>
      <c r="WJV195" s="1128">
        <v>42926</v>
      </c>
      <c r="WJW195" s="1128">
        <v>42926</v>
      </c>
      <c r="WJX195" s="1128">
        <v>42926</v>
      </c>
      <c r="WJY195" s="1128">
        <v>42926</v>
      </c>
      <c r="WJZ195" s="1128">
        <v>42926</v>
      </c>
      <c r="WKA195" s="1128">
        <v>42926</v>
      </c>
      <c r="WKB195" s="1128">
        <v>42926</v>
      </c>
      <c r="WKC195" s="1128">
        <v>42926</v>
      </c>
      <c r="WKD195" s="1128">
        <v>42926</v>
      </c>
      <c r="WKE195" s="1128">
        <v>42926</v>
      </c>
      <c r="WKF195" s="1128">
        <v>42926</v>
      </c>
      <c r="WKG195" s="1128">
        <v>42926</v>
      </c>
      <c r="WKH195" s="1128">
        <v>42926</v>
      </c>
      <c r="WKI195" s="1128">
        <v>42926</v>
      </c>
      <c r="WKJ195" s="1128">
        <v>42926</v>
      </c>
      <c r="WKK195" s="1128">
        <v>42926</v>
      </c>
      <c r="WKL195" s="1128">
        <v>42926</v>
      </c>
      <c r="WKM195" s="1128">
        <v>42926</v>
      </c>
      <c r="WKN195" s="1128">
        <v>42926</v>
      </c>
      <c r="WKO195" s="1128">
        <v>42926</v>
      </c>
      <c r="WKP195" s="1128">
        <v>42926</v>
      </c>
      <c r="WKQ195" s="1128">
        <v>42926</v>
      </c>
      <c r="WKR195" s="1128">
        <v>42926</v>
      </c>
      <c r="WKS195" s="1128">
        <v>42926</v>
      </c>
      <c r="WKT195" s="1128">
        <v>42926</v>
      </c>
      <c r="WKU195" s="1128">
        <v>42926</v>
      </c>
      <c r="WKV195" s="1128">
        <v>42926</v>
      </c>
      <c r="WKW195" s="1128">
        <v>42926</v>
      </c>
      <c r="WKX195" s="1128">
        <v>42926</v>
      </c>
      <c r="WKY195" s="1128">
        <v>42926</v>
      </c>
      <c r="WKZ195" s="1128">
        <v>42926</v>
      </c>
      <c r="WLA195" s="1128">
        <v>42926</v>
      </c>
      <c r="WLB195" s="1128">
        <v>42926</v>
      </c>
      <c r="WLC195" s="1128">
        <v>42926</v>
      </c>
      <c r="WLD195" s="1128">
        <v>42926</v>
      </c>
      <c r="WLE195" s="1128">
        <v>42926</v>
      </c>
      <c r="WLF195" s="1128">
        <v>42926</v>
      </c>
      <c r="WLG195" s="1128">
        <v>42926</v>
      </c>
      <c r="WLH195" s="1128">
        <v>42926</v>
      </c>
      <c r="WLI195" s="1128">
        <v>42926</v>
      </c>
      <c r="WLJ195" s="1128">
        <v>42926</v>
      </c>
      <c r="WLK195" s="1128">
        <v>42926</v>
      </c>
      <c r="WLL195" s="1128">
        <v>42926</v>
      </c>
      <c r="WLM195" s="1128">
        <v>42926</v>
      </c>
      <c r="WLN195" s="1128">
        <v>42926</v>
      </c>
      <c r="WLO195" s="1128">
        <v>42926</v>
      </c>
      <c r="WLP195" s="1128">
        <v>42926</v>
      </c>
      <c r="WLQ195" s="1128">
        <v>42926</v>
      </c>
      <c r="WLR195" s="1128">
        <v>42926</v>
      </c>
      <c r="WLS195" s="1128">
        <v>42926</v>
      </c>
      <c r="WLT195" s="1128">
        <v>42926</v>
      </c>
      <c r="WLU195" s="1128">
        <v>42926</v>
      </c>
      <c r="WLV195" s="1128">
        <v>42926</v>
      </c>
      <c r="WLW195" s="1128">
        <v>42926</v>
      </c>
      <c r="WLX195" s="1128">
        <v>42926</v>
      </c>
      <c r="WLY195" s="1128">
        <v>42926</v>
      </c>
      <c r="WLZ195" s="1128">
        <v>42926</v>
      </c>
      <c r="WMA195" s="1128">
        <v>42926</v>
      </c>
      <c r="WMB195" s="1128">
        <v>42926</v>
      </c>
      <c r="WMC195" s="1128">
        <v>42926</v>
      </c>
      <c r="WMD195" s="1128">
        <v>42926</v>
      </c>
      <c r="WME195" s="1128">
        <v>42926</v>
      </c>
      <c r="WMF195" s="1128">
        <v>42926</v>
      </c>
      <c r="WMG195" s="1128">
        <v>42926</v>
      </c>
      <c r="WMH195" s="1128">
        <v>42926</v>
      </c>
      <c r="WMI195" s="1128">
        <v>42926</v>
      </c>
      <c r="WMJ195" s="1128">
        <v>42926</v>
      </c>
      <c r="WMK195" s="1128">
        <v>42926</v>
      </c>
      <c r="WML195" s="1128">
        <v>42926</v>
      </c>
      <c r="WMM195" s="1128">
        <v>42926</v>
      </c>
      <c r="WMN195" s="1128">
        <v>42926</v>
      </c>
      <c r="WMO195" s="1128">
        <v>42926</v>
      </c>
      <c r="WMP195" s="1128">
        <v>42926</v>
      </c>
      <c r="WMQ195" s="1128">
        <v>42926</v>
      </c>
      <c r="WMR195" s="1128">
        <v>42926</v>
      </c>
      <c r="WMS195" s="1128">
        <v>42926</v>
      </c>
      <c r="WMT195" s="1128">
        <v>42926</v>
      </c>
      <c r="WMU195" s="1128">
        <v>42926</v>
      </c>
      <c r="WMV195" s="1128">
        <v>42926</v>
      </c>
      <c r="WMW195" s="1128">
        <v>42926</v>
      </c>
      <c r="WMX195" s="1128">
        <v>42926</v>
      </c>
      <c r="WMY195" s="1128">
        <v>42926</v>
      </c>
      <c r="WMZ195" s="1128">
        <v>42926</v>
      </c>
      <c r="WNA195" s="1128">
        <v>42926</v>
      </c>
      <c r="WNB195" s="1128">
        <v>42926</v>
      </c>
      <c r="WNC195" s="1128">
        <v>42926</v>
      </c>
      <c r="WND195" s="1128">
        <v>42926</v>
      </c>
      <c r="WNE195" s="1128">
        <v>42926</v>
      </c>
      <c r="WNF195" s="1128">
        <v>42926</v>
      </c>
      <c r="WNG195" s="1128">
        <v>42926</v>
      </c>
      <c r="WNH195" s="1128">
        <v>42926</v>
      </c>
      <c r="WNI195" s="1128">
        <v>42926</v>
      </c>
      <c r="WNJ195" s="1128">
        <v>42926</v>
      </c>
      <c r="WNK195" s="1128">
        <v>42926</v>
      </c>
      <c r="WNL195" s="1128">
        <v>42926</v>
      </c>
      <c r="WNM195" s="1128">
        <v>42926</v>
      </c>
      <c r="WNN195" s="1128">
        <v>42926</v>
      </c>
      <c r="WNO195" s="1128">
        <v>42926</v>
      </c>
      <c r="WNP195" s="1128">
        <v>42926</v>
      </c>
      <c r="WNQ195" s="1128">
        <v>42926</v>
      </c>
      <c r="WNR195" s="1128">
        <v>42926</v>
      </c>
      <c r="WNS195" s="1128">
        <v>42926</v>
      </c>
      <c r="WNT195" s="1128">
        <v>42926</v>
      </c>
      <c r="WNU195" s="1128">
        <v>42926</v>
      </c>
      <c r="WNV195" s="1128">
        <v>42926</v>
      </c>
      <c r="WNW195" s="1128">
        <v>42926</v>
      </c>
      <c r="WNX195" s="1128">
        <v>42926</v>
      </c>
      <c r="WNY195" s="1128">
        <v>42926</v>
      </c>
      <c r="WNZ195" s="1128">
        <v>42926</v>
      </c>
      <c r="WOA195" s="1128">
        <v>42926</v>
      </c>
      <c r="WOB195" s="1128">
        <v>42926</v>
      </c>
      <c r="WOC195" s="1128">
        <v>42926</v>
      </c>
      <c r="WOD195" s="1128">
        <v>42926</v>
      </c>
      <c r="WOE195" s="1128">
        <v>42926</v>
      </c>
      <c r="WOF195" s="1128">
        <v>42926</v>
      </c>
      <c r="WOG195" s="1128">
        <v>42926</v>
      </c>
      <c r="WOH195" s="1128">
        <v>42926</v>
      </c>
      <c r="WOI195" s="1128">
        <v>42926</v>
      </c>
      <c r="WOJ195" s="1128">
        <v>42926</v>
      </c>
      <c r="WOK195" s="1128">
        <v>42926</v>
      </c>
      <c r="WOL195" s="1128">
        <v>42926</v>
      </c>
      <c r="WOM195" s="1128">
        <v>42926</v>
      </c>
      <c r="WON195" s="1128">
        <v>42926</v>
      </c>
      <c r="WOO195" s="1128">
        <v>42926</v>
      </c>
      <c r="WOP195" s="1128">
        <v>42926</v>
      </c>
      <c r="WOQ195" s="1128">
        <v>42926</v>
      </c>
      <c r="WOR195" s="1128">
        <v>42926</v>
      </c>
      <c r="WOS195" s="1128">
        <v>42926</v>
      </c>
      <c r="WOT195" s="1128">
        <v>42926</v>
      </c>
      <c r="WOU195" s="1128">
        <v>42926</v>
      </c>
      <c r="WOV195" s="1128">
        <v>42926</v>
      </c>
      <c r="WOW195" s="1128">
        <v>42926</v>
      </c>
      <c r="WOX195" s="1128">
        <v>42926</v>
      </c>
      <c r="WOY195" s="1128">
        <v>42926</v>
      </c>
      <c r="WOZ195" s="1128">
        <v>42926</v>
      </c>
      <c r="WPA195" s="1128">
        <v>42926</v>
      </c>
      <c r="WPB195" s="1128">
        <v>42926</v>
      </c>
      <c r="WPC195" s="1128">
        <v>42926</v>
      </c>
      <c r="WPD195" s="1128">
        <v>42926</v>
      </c>
      <c r="WPE195" s="1128">
        <v>42926</v>
      </c>
      <c r="WPF195" s="1128">
        <v>42926</v>
      </c>
      <c r="WPG195" s="1128">
        <v>42926</v>
      </c>
      <c r="WPH195" s="1128">
        <v>42926</v>
      </c>
      <c r="WPI195" s="1128">
        <v>42926</v>
      </c>
      <c r="WPJ195" s="1128">
        <v>42926</v>
      </c>
      <c r="WPK195" s="1128">
        <v>42926</v>
      </c>
      <c r="WPL195" s="1128">
        <v>42926</v>
      </c>
      <c r="WPM195" s="1128">
        <v>42926</v>
      </c>
      <c r="WPN195" s="1128">
        <v>42926</v>
      </c>
      <c r="WPO195" s="1128">
        <v>42926</v>
      </c>
      <c r="WPP195" s="1128">
        <v>42926</v>
      </c>
      <c r="WPQ195" s="1128">
        <v>42926</v>
      </c>
      <c r="WPR195" s="1128">
        <v>42926</v>
      </c>
      <c r="WPS195" s="1128">
        <v>42926</v>
      </c>
      <c r="WPT195" s="1128">
        <v>42926</v>
      </c>
      <c r="WPU195" s="1128">
        <v>42926</v>
      </c>
      <c r="WPV195" s="1128">
        <v>42926</v>
      </c>
      <c r="WPW195" s="1128">
        <v>42926</v>
      </c>
      <c r="WPX195" s="1128">
        <v>42926</v>
      </c>
      <c r="WPY195" s="1128">
        <v>42926</v>
      </c>
      <c r="WPZ195" s="1128">
        <v>42926</v>
      </c>
      <c r="WQA195" s="1128">
        <v>42926</v>
      </c>
      <c r="WQB195" s="1128">
        <v>42926</v>
      </c>
      <c r="WQC195" s="1128">
        <v>42926</v>
      </c>
      <c r="WQD195" s="1128">
        <v>42926</v>
      </c>
      <c r="WQE195" s="1128">
        <v>42926</v>
      </c>
      <c r="WQF195" s="1128">
        <v>42926</v>
      </c>
      <c r="WQG195" s="1128">
        <v>42926</v>
      </c>
      <c r="WQH195" s="1128">
        <v>42926</v>
      </c>
      <c r="WQI195" s="1128">
        <v>42926</v>
      </c>
      <c r="WQJ195" s="1128">
        <v>42926</v>
      </c>
      <c r="WQK195" s="1128">
        <v>42926</v>
      </c>
      <c r="WQL195" s="1128">
        <v>42926</v>
      </c>
      <c r="WQM195" s="1128">
        <v>42926</v>
      </c>
      <c r="WQN195" s="1128">
        <v>42926</v>
      </c>
      <c r="WQO195" s="1128">
        <v>42926</v>
      </c>
      <c r="WQP195" s="1128">
        <v>42926</v>
      </c>
      <c r="WQQ195" s="1128">
        <v>42926</v>
      </c>
      <c r="WQR195" s="1128">
        <v>42926</v>
      </c>
      <c r="WQS195" s="1128">
        <v>42926</v>
      </c>
      <c r="WQT195" s="1128">
        <v>42926</v>
      </c>
      <c r="WQU195" s="1128">
        <v>42926</v>
      </c>
      <c r="WQV195" s="1128">
        <v>42926</v>
      </c>
      <c r="WQW195" s="1128">
        <v>42926</v>
      </c>
      <c r="WQX195" s="1128">
        <v>42926</v>
      </c>
      <c r="WQY195" s="1128">
        <v>42926</v>
      </c>
      <c r="WQZ195" s="1128">
        <v>42926</v>
      </c>
      <c r="WRA195" s="1128">
        <v>42926</v>
      </c>
      <c r="WRB195" s="1128">
        <v>42926</v>
      </c>
      <c r="WRC195" s="1128">
        <v>42926</v>
      </c>
      <c r="WRD195" s="1128">
        <v>42926</v>
      </c>
      <c r="WRE195" s="1128">
        <v>42926</v>
      </c>
      <c r="WRF195" s="1128">
        <v>42926</v>
      </c>
      <c r="WRG195" s="1128">
        <v>42926</v>
      </c>
      <c r="WRH195" s="1128">
        <v>42926</v>
      </c>
      <c r="WRI195" s="1128">
        <v>42926</v>
      </c>
      <c r="WRJ195" s="1128">
        <v>42926</v>
      </c>
      <c r="WRK195" s="1128">
        <v>42926</v>
      </c>
      <c r="WRL195" s="1128">
        <v>42926</v>
      </c>
      <c r="WRM195" s="1128">
        <v>42926</v>
      </c>
      <c r="WRN195" s="1128">
        <v>42926</v>
      </c>
      <c r="WRO195" s="1128">
        <v>42926</v>
      </c>
      <c r="WRP195" s="1128">
        <v>42926</v>
      </c>
      <c r="WRQ195" s="1128">
        <v>42926</v>
      </c>
      <c r="WRR195" s="1128">
        <v>42926</v>
      </c>
      <c r="WRS195" s="1128">
        <v>42926</v>
      </c>
      <c r="WRT195" s="1128">
        <v>42926</v>
      </c>
      <c r="WRU195" s="1128">
        <v>42926</v>
      </c>
      <c r="WRV195" s="1128">
        <v>42926</v>
      </c>
      <c r="WRW195" s="1128">
        <v>42926</v>
      </c>
      <c r="WRX195" s="1128">
        <v>42926</v>
      </c>
      <c r="WRY195" s="1128">
        <v>42926</v>
      </c>
      <c r="WRZ195" s="1128">
        <v>42926</v>
      </c>
      <c r="WSA195" s="1128">
        <v>42926</v>
      </c>
      <c r="WSB195" s="1128">
        <v>42926</v>
      </c>
      <c r="WSC195" s="1128">
        <v>42926</v>
      </c>
      <c r="WSD195" s="1128">
        <v>42926</v>
      </c>
      <c r="WSE195" s="1128">
        <v>42926</v>
      </c>
      <c r="WSF195" s="1128">
        <v>42926</v>
      </c>
      <c r="WSG195" s="1128">
        <v>42926</v>
      </c>
      <c r="WSH195" s="1128">
        <v>42926</v>
      </c>
      <c r="WSI195" s="1128">
        <v>42926</v>
      </c>
      <c r="WSJ195" s="1128">
        <v>42926</v>
      </c>
      <c r="WSK195" s="1128">
        <v>42926</v>
      </c>
      <c r="WSL195" s="1128">
        <v>42926</v>
      </c>
      <c r="WSM195" s="1128">
        <v>42926</v>
      </c>
      <c r="WSN195" s="1128">
        <v>42926</v>
      </c>
      <c r="WSO195" s="1128">
        <v>42926</v>
      </c>
      <c r="WSP195" s="1128">
        <v>42926</v>
      </c>
      <c r="WSQ195" s="1128">
        <v>42926</v>
      </c>
      <c r="WSR195" s="1128">
        <v>42926</v>
      </c>
      <c r="WSS195" s="1128">
        <v>42926</v>
      </c>
      <c r="WST195" s="1128">
        <v>42926</v>
      </c>
      <c r="WSU195" s="1128">
        <v>42926</v>
      </c>
      <c r="WSV195" s="1128">
        <v>42926</v>
      </c>
      <c r="WSW195" s="1128">
        <v>42926</v>
      </c>
      <c r="WSX195" s="1128">
        <v>42926</v>
      </c>
      <c r="WSY195" s="1128">
        <v>42926</v>
      </c>
      <c r="WSZ195" s="1128">
        <v>42926</v>
      </c>
      <c r="WTA195" s="1128">
        <v>42926</v>
      </c>
      <c r="WTB195" s="1128">
        <v>42926</v>
      </c>
      <c r="WTC195" s="1128">
        <v>42926</v>
      </c>
      <c r="WTD195" s="1128">
        <v>42926</v>
      </c>
      <c r="WTE195" s="1128">
        <v>42926</v>
      </c>
      <c r="WTF195" s="1128">
        <v>42926</v>
      </c>
      <c r="WTG195" s="1128">
        <v>42926</v>
      </c>
      <c r="WTH195" s="1128">
        <v>42926</v>
      </c>
      <c r="WTI195" s="1128">
        <v>42926</v>
      </c>
      <c r="WTJ195" s="1128">
        <v>42926</v>
      </c>
      <c r="WTK195" s="1128">
        <v>42926</v>
      </c>
      <c r="WTL195" s="1128">
        <v>42926</v>
      </c>
      <c r="WTM195" s="1128">
        <v>42926</v>
      </c>
      <c r="WTN195" s="1128">
        <v>42926</v>
      </c>
      <c r="WTO195" s="1128">
        <v>42926</v>
      </c>
      <c r="WTP195" s="1128">
        <v>42926</v>
      </c>
      <c r="WTQ195" s="1128">
        <v>42926</v>
      </c>
      <c r="WTR195" s="1128">
        <v>42926</v>
      </c>
      <c r="WTS195" s="1128">
        <v>42926</v>
      </c>
      <c r="WTT195" s="1128">
        <v>42926</v>
      </c>
      <c r="WTU195" s="1128">
        <v>42926</v>
      </c>
      <c r="WTV195" s="1128">
        <v>42926</v>
      </c>
      <c r="WTW195" s="1128">
        <v>42926</v>
      </c>
      <c r="WTX195" s="1128">
        <v>42926</v>
      </c>
      <c r="WTY195" s="1128">
        <v>42926</v>
      </c>
      <c r="WTZ195" s="1128">
        <v>42926</v>
      </c>
      <c r="WUA195" s="1128">
        <v>42926</v>
      </c>
      <c r="WUB195" s="1128">
        <v>42926</v>
      </c>
      <c r="WUC195" s="1128">
        <v>42926</v>
      </c>
      <c r="WUD195" s="1128">
        <v>42926</v>
      </c>
      <c r="WUE195" s="1128">
        <v>42926</v>
      </c>
      <c r="WUF195" s="1128">
        <v>42926</v>
      </c>
      <c r="WUG195" s="1128">
        <v>42926</v>
      </c>
      <c r="WUH195" s="1128">
        <v>42926</v>
      </c>
      <c r="WUI195" s="1128">
        <v>42926</v>
      </c>
      <c r="WUJ195" s="1128">
        <v>42926</v>
      </c>
      <c r="WUK195" s="1128">
        <v>42926</v>
      </c>
      <c r="WUL195" s="1128">
        <v>42926</v>
      </c>
      <c r="WUM195" s="1128">
        <v>42926</v>
      </c>
      <c r="WUN195" s="1128">
        <v>42926</v>
      </c>
      <c r="WUO195" s="1128">
        <v>42926</v>
      </c>
      <c r="WUP195" s="1128">
        <v>42926</v>
      </c>
      <c r="WUQ195" s="1128">
        <v>42926</v>
      </c>
      <c r="WUR195" s="1128">
        <v>42926</v>
      </c>
      <c r="WUS195" s="1128">
        <v>42926</v>
      </c>
      <c r="WUT195" s="1128">
        <v>42926</v>
      </c>
      <c r="WUU195" s="1128">
        <v>42926</v>
      </c>
      <c r="WUV195" s="1128">
        <v>42926</v>
      </c>
      <c r="WUW195" s="1128">
        <v>42926</v>
      </c>
      <c r="WUX195" s="1128">
        <v>42926</v>
      </c>
      <c r="WUY195" s="1128">
        <v>42926</v>
      </c>
      <c r="WUZ195" s="1128">
        <v>42926</v>
      </c>
      <c r="WVA195" s="1128">
        <v>42926</v>
      </c>
      <c r="WVB195" s="1128">
        <v>42926</v>
      </c>
      <c r="WVC195" s="1128">
        <v>42926</v>
      </c>
      <c r="WVD195" s="1128">
        <v>42926</v>
      </c>
      <c r="WVE195" s="1128">
        <v>42926</v>
      </c>
      <c r="WVF195" s="1128">
        <v>42926</v>
      </c>
      <c r="WVG195" s="1128">
        <v>42926</v>
      </c>
      <c r="WVH195" s="1128">
        <v>42926</v>
      </c>
      <c r="WVI195" s="1128">
        <v>42926</v>
      </c>
      <c r="WVJ195" s="1128">
        <v>42926</v>
      </c>
      <c r="WVK195" s="1128">
        <v>42926</v>
      </c>
      <c r="WVL195" s="1128">
        <v>42926</v>
      </c>
      <c r="WVM195" s="1128">
        <v>42926</v>
      </c>
      <c r="WVN195" s="1128">
        <v>42926</v>
      </c>
      <c r="WVO195" s="1128">
        <v>42926</v>
      </c>
      <c r="WVP195" s="1128">
        <v>42926</v>
      </c>
      <c r="WVQ195" s="1128">
        <v>42926</v>
      </c>
      <c r="WVR195" s="1128">
        <v>42926</v>
      </c>
      <c r="WVS195" s="1128">
        <v>42926</v>
      </c>
      <c r="WVT195" s="1128">
        <v>42926</v>
      </c>
      <c r="WVU195" s="1128">
        <v>42926</v>
      </c>
      <c r="WVV195" s="1128">
        <v>42926</v>
      </c>
      <c r="WVW195" s="1128">
        <v>42926</v>
      </c>
      <c r="WVX195" s="1128">
        <v>42926</v>
      </c>
      <c r="WVY195" s="1128">
        <v>42926</v>
      </c>
      <c r="WVZ195" s="1128">
        <v>42926</v>
      </c>
      <c r="WWA195" s="1128">
        <v>42926</v>
      </c>
      <c r="WWB195" s="1128">
        <v>42926</v>
      </c>
      <c r="WWC195" s="1128">
        <v>42926</v>
      </c>
      <c r="WWD195" s="1128">
        <v>42926</v>
      </c>
      <c r="WWE195" s="1128">
        <v>42926</v>
      </c>
      <c r="WWF195" s="1128">
        <v>42926</v>
      </c>
      <c r="WWG195" s="1128">
        <v>42926</v>
      </c>
      <c r="WWH195" s="1128">
        <v>42926</v>
      </c>
      <c r="WWI195" s="1128">
        <v>42926</v>
      </c>
      <c r="WWJ195" s="1128">
        <v>42926</v>
      </c>
      <c r="WWK195" s="1128">
        <v>42926</v>
      </c>
      <c r="WWL195" s="1128">
        <v>42926</v>
      </c>
      <c r="WWM195" s="1128">
        <v>42926</v>
      </c>
      <c r="WWN195" s="1128">
        <v>42926</v>
      </c>
      <c r="WWO195" s="1128">
        <v>42926</v>
      </c>
      <c r="WWP195" s="1128">
        <v>42926</v>
      </c>
      <c r="WWQ195" s="1128">
        <v>42926</v>
      </c>
      <c r="WWR195" s="1128">
        <v>42926</v>
      </c>
      <c r="WWS195" s="1128">
        <v>42926</v>
      </c>
      <c r="WWT195" s="1128">
        <v>42926</v>
      </c>
      <c r="WWU195" s="1128">
        <v>42926</v>
      </c>
      <c r="WWV195" s="1128">
        <v>42926</v>
      </c>
      <c r="WWW195" s="1128">
        <v>42926</v>
      </c>
      <c r="WWX195" s="1128">
        <v>42926</v>
      </c>
      <c r="WWY195" s="1128">
        <v>42926</v>
      </c>
      <c r="WWZ195" s="1128">
        <v>42926</v>
      </c>
      <c r="WXA195" s="1128">
        <v>42926</v>
      </c>
      <c r="WXB195" s="1128">
        <v>42926</v>
      </c>
      <c r="WXC195" s="1128">
        <v>42926</v>
      </c>
      <c r="WXD195" s="1128">
        <v>42926</v>
      </c>
      <c r="WXE195" s="1128">
        <v>42926</v>
      </c>
      <c r="WXF195" s="1128">
        <v>42926</v>
      </c>
      <c r="WXG195" s="1128">
        <v>42926</v>
      </c>
      <c r="WXH195" s="1128">
        <v>42926</v>
      </c>
      <c r="WXI195" s="1128">
        <v>42926</v>
      </c>
      <c r="WXJ195" s="1128">
        <v>42926</v>
      </c>
      <c r="WXK195" s="1128">
        <v>42926</v>
      </c>
      <c r="WXL195" s="1128">
        <v>42926</v>
      </c>
      <c r="WXM195" s="1128">
        <v>42926</v>
      </c>
      <c r="WXN195" s="1128">
        <v>42926</v>
      </c>
      <c r="WXO195" s="1128">
        <v>42926</v>
      </c>
      <c r="WXP195" s="1128">
        <v>42926</v>
      </c>
      <c r="WXQ195" s="1128">
        <v>42926</v>
      </c>
      <c r="WXR195" s="1128">
        <v>42926</v>
      </c>
      <c r="WXS195" s="1128">
        <v>42926</v>
      </c>
      <c r="WXT195" s="1128">
        <v>42926</v>
      </c>
      <c r="WXU195" s="1128">
        <v>42926</v>
      </c>
      <c r="WXV195" s="1128">
        <v>42926</v>
      </c>
      <c r="WXW195" s="1128">
        <v>42926</v>
      </c>
      <c r="WXX195" s="1128">
        <v>42926</v>
      </c>
      <c r="WXY195" s="1128">
        <v>42926</v>
      </c>
      <c r="WXZ195" s="1128">
        <v>42926</v>
      </c>
      <c r="WYA195" s="1128">
        <v>42926</v>
      </c>
      <c r="WYB195" s="1128">
        <v>42926</v>
      </c>
      <c r="WYC195" s="1128">
        <v>42926</v>
      </c>
      <c r="WYD195" s="1128">
        <v>42926</v>
      </c>
      <c r="WYE195" s="1128">
        <v>42926</v>
      </c>
      <c r="WYF195" s="1128">
        <v>42926</v>
      </c>
      <c r="WYG195" s="1128">
        <v>42926</v>
      </c>
      <c r="WYH195" s="1128">
        <v>42926</v>
      </c>
      <c r="WYI195" s="1128">
        <v>42926</v>
      </c>
      <c r="WYJ195" s="1128">
        <v>42926</v>
      </c>
      <c r="WYK195" s="1128">
        <v>42926</v>
      </c>
      <c r="WYL195" s="1128">
        <v>42926</v>
      </c>
      <c r="WYM195" s="1128">
        <v>42926</v>
      </c>
      <c r="WYN195" s="1128">
        <v>42926</v>
      </c>
      <c r="WYO195" s="1128">
        <v>42926</v>
      </c>
      <c r="WYP195" s="1128">
        <v>42926</v>
      </c>
      <c r="WYQ195" s="1128">
        <v>42926</v>
      </c>
      <c r="WYR195" s="1128">
        <v>42926</v>
      </c>
      <c r="WYS195" s="1128">
        <v>42926</v>
      </c>
      <c r="WYT195" s="1128">
        <v>42926</v>
      </c>
      <c r="WYU195" s="1128">
        <v>42926</v>
      </c>
      <c r="WYV195" s="1128">
        <v>42926</v>
      </c>
      <c r="WYW195" s="1128">
        <v>42926</v>
      </c>
      <c r="WYX195" s="1128">
        <v>42926</v>
      </c>
      <c r="WYY195" s="1128">
        <v>42926</v>
      </c>
      <c r="WYZ195" s="1128">
        <v>42926</v>
      </c>
      <c r="WZA195" s="1128">
        <v>42926</v>
      </c>
      <c r="WZB195" s="1128">
        <v>42926</v>
      </c>
      <c r="WZC195" s="1128">
        <v>42926</v>
      </c>
      <c r="WZD195" s="1128">
        <v>42926</v>
      </c>
      <c r="WZE195" s="1128">
        <v>42926</v>
      </c>
      <c r="WZF195" s="1128">
        <v>42926</v>
      </c>
      <c r="WZG195" s="1128">
        <v>42926</v>
      </c>
      <c r="WZH195" s="1128">
        <v>42926</v>
      </c>
      <c r="WZI195" s="1128">
        <v>42926</v>
      </c>
      <c r="WZJ195" s="1128">
        <v>42926</v>
      </c>
      <c r="WZK195" s="1128">
        <v>42926</v>
      </c>
      <c r="WZL195" s="1128">
        <v>42926</v>
      </c>
      <c r="WZM195" s="1128">
        <v>42926</v>
      </c>
      <c r="WZN195" s="1128">
        <v>42926</v>
      </c>
      <c r="WZO195" s="1128">
        <v>42926</v>
      </c>
      <c r="WZP195" s="1128">
        <v>42926</v>
      </c>
      <c r="WZQ195" s="1128">
        <v>42926</v>
      </c>
      <c r="WZR195" s="1128">
        <v>42926</v>
      </c>
      <c r="WZS195" s="1128">
        <v>42926</v>
      </c>
      <c r="WZT195" s="1128">
        <v>42926</v>
      </c>
      <c r="WZU195" s="1128">
        <v>42926</v>
      </c>
      <c r="WZV195" s="1128">
        <v>42926</v>
      </c>
      <c r="WZW195" s="1128">
        <v>42926</v>
      </c>
      <c r="WZX195" s="1128">
        <v>42926</v>
      </c>
      <c r="WZY195" s="1128">
        <v>42926</v>
      </c>
      <c r="WZZ195" s="1128">
        <v>42926</v>
      </c>
      <c r="XAA195" s="1128">
        <v>42926</v>
      </c>
      <c r="XAB195" s="1128">
        <v>42926</v>
      </c>
      <c r="XAC195" s="1128">
        <v>42926</v>
      </c>
      <c r="XAD195" s="1128">
        <v>42926</v>
      </c>
      <c r="XAE195" s="1128">
        <v>42926</v>
      </c>
      <c r="XAF195" s="1128">
        <v>42926</v>
      </c>
      <c r="XAG195" s="1128">
        <v>42926</v>
      </c>
      <c r="XAH195" s="1128">
        <v>42926</v>
      </c>
      <c r="XAI195" s="1128">
        <v>42926</v>
      </c>
      <c r="XAJ195" s="1128">
        <v>42926</v>
      </c>
      <c r="XAK195" s="1128">
        <v>42926</v>
      </c>
      <c r="XAL195" s="1128">
        <v>42926</v>
      </c>
      <c r="XAM195" s="1128">
        <v>42926</v>
      </c>
      <c r="XAN195" s="1128">
        <v>42926</v>
      </c>
      <c r="XAO195" s="1128">
        <v>42926</v>
      </c>
      <c r="XAP195" s="1128">
        <v>42926</v>
      </c>
      <c r="XAQ195" s="1128">
        <v>42926</v>
      </c>
      <c r="XAR195" s="1128">
        <v>42926</v>
      </c>
      <c r="XAS195" s="1128">
        <v>42926</v>
      </c>
      <c r="XAT195" s="1128">
        <v>42926</v>
      </c>
      <c r="XAU195" s="1128">
        <v>42926</v>
      </c>
      <c r="XAV195" s="1128">
        <v>42926</v>
      </c>
      <c r="XAW195" s="1128">
        <v>42926</v>
      </c>
      <c r="XAX195" s="1128">
        <v>42926</v>
      </c>
      <c r="XAY195" s="1128">
        <v>42926</v>
      </c>
      <c r="XAZ195" s="1128">
        <v>42926</v>
      </c>
      <c r="XBA195" s="1128">
        <v>42926</v>
      </c>
      <c r="XBB195" s="1128">
        <v>42926</v>
      </c>
      <c r="XBC195" s="1128">
        <v>42926</v>
      </c>
      <c r="XBD195" s="1128">
        <v>42926</v>
      </c>
      <c r="XBE195" s="1128">
        <v>42926</v>
      </c>
      <c r="XBF195" s="1128">
        <v>42926</v>
      </c>
      <c r="XBG195" s="1128">
        <v>42926</v>
      </c>
      <c r="XBH195" s="1128">
        <v>42926</v>
      </c>
      <c r="XBI195" s="1128">
        <v>42926</v>
      </c>
      <c r="XBJ195" s="1128">
        <v>42926</v>
      </c>
      <c r="XBK195" s="1128">
        <v>42926</v>
      </c>
      <c r="XBL195" s="1128">
        <v>42926</v>
      </c>
      <c r="XBM195" s="1128">
        <v>42926</v>
      </c>
      <c r="XBN195" s="1128">
        <v>42926</v>
      </c>
      <c r="XBO195" s="1128">
        <v>42926</v>
      </c>
      <c r="XBP195" s="1128">
        <v>42926</v>
      </c>
      <c r="XBQ195" s="1128">
        <v>42926</v>
      </c>
      <c r="XBR195" s="1128">
        <v>42926</v>
      </c>
      <c r="XBS195" s="1128">
        <v>42926</v>
      </c>
      <c r="XBT195" s="1128">
        <v>42926</v>
      </c>
      <c r="XBU195" s="1128">
        <v>42926</v>
      </c>
      <c r="XBV195" s="1128">
        <v>42926</v>
      </c>
      <c r="XBW195" s="1128">
        <v>42926</v>
      </c>
      <c r="XBX195" s="1128">
        <v>42926</v>
      </c>
      <c r="XBY195" s="1128">
        <v>42926</v>
      </c>
      <c r="XBZ195" s="1128">
        <v>42926</v>
      </c>
      <c r="XCA195" s="1128">
        <v>42926</v>
      </c>
      <c r="XCB195" s="1128">
        <v>42926</v>
      </c>
      <c r="XCC195" s="1128">
        <v>42926</v>
      </c>
      <c r="XCD195" s="1128">
        <v>42926</v>
      </c>
      <c r="XCE195" s="1128">
        <v>42926</v>
      </c>
      <c r="XCF195" s="1128">
        <v>42926</v>
      </c>
      <c r="XCG195" s="1128">
        <v>42926</v>
      </c>
      <c r="XCH195" s="1128">
        <v>42926</v>
      </c>
      <c r="XCI195" s="1128">
        <v>42926</v>
      </c>
      <c r="XCJ195" s="1128">
        <v>42926</v>
      </c>
      <c r="XCK195" s="1128">
        <v>42926</v>
      </c>
      <c r="XCL195" s="1128">
        <v>42926</v>
      </c>
      <c r="XCM195" s="1128">
        <v>42926</v>
      </c>
      <c r="XCN195" s="1128">
        <v>42926</v>
      </c>
      <c r="XCO195" s="1128">
        <v>42926</v>
      </c>
      <c r="XCP195" s="1128">
        <v>42926</v>
      </c>
      <c r="XCQ195" s="1128">
        <v>42926</v>
      </c>
      <c r="XCR195" s="1128">
        <v>42926</v>
      </c>
      <c r="XCS195" s="1128">
        <v>42926</v>
      </c>
      <c r="XCT195" s="1128">
        <v>42926</v>
      </c>
      <c r="XCU195" s="1128">
        <v>42926</v>
      </c>
      <c r="XCV195" s="1128">
        <v>42926</v>
      </c>
      <c r="XCW195" s="1128">
        <v>42926</v>
      </c>
      <c r="XCX195" s="1128">
        <v>42926</v>
      </c>
      <c r="XCY195" s="1128">
        <v>42926</v>
      </c>
      <c r="XCZ195" s="1128">
        <v>42926</v>
      </c>
      <c r="XDA195" s="1128">
        <v>42926</v>
      </c>
      <c r="XDB195" s="1128">
        <v>42926</v>
      </c>
      <c r="XDC195" s="1128">
        <v>42926</v>
      </c>
      <c r="XDD195" s="1128">
        <v>42926</v>
      </c>
      <c r="XDE195" s="1128">
        <v>42926</v>
      </c>
      <c r="XDF195" s="1128">
        <v>42926</v>
      </c>
      <c r="XDG195" s="1128">
        <v>42926</v>
      </c>
      <c r="XDH195" s="1128">
        <v>42926</v>
      </c>
      <c r="XDI195" s="1128">
        <v>42926</v>
      </c>
      <c r="XDJ195" s="1128">
        <v>42926</v>
      </c>
      <c r="XDK195" s="1128">
        <v>42926</v>
      </c>
      <c r="XDL195" s="1128">
        <v>42926</v>
      </c>
      <c r="XDM195" s="1128">
        <v>42926</v>
      </c>
      <c r="XDN195" s="1128">
        <v>42926</v>
      </c>
      <c r="XDO195" s="1128">
        <v>42926</v>
      </c>
      <c r="XDP195" s="1128">
        <v>42926</v>
      </c>
      <c r="XDQ195" s="1128">
        <v>42926</v>
      </c>
      <c r="XDR195" s="1128">
        <v>42926</v>
      </c>
      <c r="XDS195" s="1128">
        <v>42926</v>
      </c>
      <c r="XDT195" s="1128">
        <v>42926</v>
      </c>
      <c r="XDU195" s="1128">
        <v>42926</v>
      </c>
      <c r="XDV195" s="1128">
        <v>42926</v>
      </c>
      <c r="XDW195" s="1128">
        <v>42926</v>
      </c>
      <c r="XDX195" s="1128">
        <v>42926</v>
      </c>
      <c r="XDY195" s="1128">
        <v>42926</v>
      </c>
      <c r="XDZ195" s="1128">
        <v>42926</v>
      </c>
      <c r="XEA195" s="1128">
        <v>42926</v>
      </c>
      <c r="XEB195" s="1128">
        <v>42926</v>
      </c>
      <c r="XEC195" s="1128">
        <v>42926</v>
      </c>
      <c r="XED195" s="1128">
        <v>42926</v>
      </c>
      <c r="XEE195" s="1128">
        <v>42926</v>
      </c>
      <c r="XEF195" s="1128">
        <v>42926</v>
      </c>
      <c r="XEG195" s="1128">
        <v>42926</v>
      </c>
      <c r="XEH195" s="1128">
        <v>42926</v>
      </c>
      <c r="XEI195" s="1128">
        <v>42926</v>
      </c>
      <c r="XEJ195" s="1128">
        <v>42926</v>
      </c>
      <c r="XEK195" s="1128">
        <v>42926</v>
      </c>
      <c r="XEL195" s="1128">
        <v>42926</v>
      </c>
      <c r="XEM195" s="1128">
        <v>42926</v>
      </c>
      <c r="XEN195" s="1128">
        <v>42926</v>
      </c>
      <c r="XEO195" s="1128">
        <v>42926</v>
      </c>
      <c r="XEP195" s="1128">
        <v>42926</v>
      </c>
      <c r="XEQ195" s="1128">
        <v>42926</v>
      </c>
      <c r="XER195" s="1128">
        <v>42926</v>
      </c>
      <c r="XES195" s="1128">
        <v>42926</v>
      </c>
      <c r="XET195" s="1128">
        <v>42926</v>
      </c>
      <c r="XEU195" s="1128">
        <v>42926</v>
      </c>
      <c r="XEV195" s="1128">
        <v>42926</v>
      </c>
      <c r="XEW195" s="1128">
        <v>42926</v>
      </c>
      <c r="XEX195" s="1128">
        <v>42926</v>
      </c>
      <c r="XEY195" s="1128">
        <v>42926</v>
      </c>
      <c r="XEZ195" s="1128">
        <v>42926</v>
      </c>
      <c r="XFA195" s="1128">
        <v>42926</v>
      </c>
      <c r="XFB195" s="1128">
        <v>42926</v>
      </c>
      <c r="XFC195" s="1128">
        <v>42926</v>
      </c>
    </row>
    <row r="196" spans="1:16383" s="1127" customFormat="1" ht="17.100000000000001" customHeight="1">
      <c r="A196" s="841" t="s">
        <v>1671</v>
      </c>
      <c r="B196" s="841">
        <v>2183386</v>
      </c>
      <c r="C196" s="844">
        <v>4031</v>
      </c>
      <c r="D196" s="903">
        <v>42940</v>
      </c>
      <c r="E196" s="1222"/>
      <c r="F196" s="1223"/>
      <c r="G196" s="1222"/>
      <c r="H196" s="1223"/>
      <c r="I196" s="1223"/>
      <c r="J196" s="1222"/>
      <c r="K196" s="1223">
        <v>42896</v>
      </c>
      <c r="L196" s="1223"/>
      <c r="M196" s="1222" t="s">
        <v>782</v>
      </c>
      <c r="N196" s="1222" t="s">
        <v>380</v>
      </c>
      <c r="O196" s="1222"/>
      <c r="P196" s="1222" t="s">
        <v>380</v>
      </c>
      <c r="Q196" s="1223">
        <v>42903</v>
      </c>
      <c r="R196" s="1223"/>
      <c r="S196" s="1222" t="s">
        <v>782</v>
      </c>
      <c r="T196" s="1222" t="s">
        <v>380</v>
      </c>
      <c r="U196" s="1223"/>
      <c r="V196" s="1222" t="s">
        <v>380</v>
      </c>
      <c r="W196" s="1223">
        <v>42903</v>
      </c>
      <c r="X196" s="1223">
        <v>42926</v>
      </c>
      <c r="Y196" s="1222" t="s">
        <v>782</v>
      </c>
      <c r="Z196" s="1223">
        <v>42903</v>
      </c>
      <c r="AA196" s="1222">
        <v>42926</v>
      </c>
      <c r="AB196" s="1222" t="s">
        <v>782</v>
      </c>
      <c r="AC196" s="1223" t="s">
        <v>380</v>
      </c>
      <c r="AD196" s="1223"/>
      <c r="AE196" s="1222" t="s">
        <v>380</v>
      </c>
      <c r="AF196" s="1223" t="s">
        <v>380</v>
      </c>
      <c r="AG196" s="1223"/>
      <c r="AH196" s="1222" t="s">
        <v>380</v>
      </c>
      <c r="AI196" s="1223" t="s">
        <v>380</v>
      </c>
      <c r="AJ196" s="1223"/>
      <c r="AK196" s="1222" t="s">
        <v>380</v>
      </c>
      <c r="AL196" s="1223" t="s">
        <v>380</v>
      </c>
      <c r="AM196" s="1222"/>
      <c r="AN196" s="1222" t="s">
        <v>380</v>
      </c>
      <c r="AO196" s="1223" t="s">
        <v>380</v>
      </c>
      <c r="AP196" s="1222"/>
      <c r="AQ196" s="1222"/>
      <c r="AR196" s="1223" t="s">
        <v>380</v>
      </c>
      <c r="AS196" s="1222"/>
      <c r="AT196" s="1222"/>
      <c r="AU196" s="1223" t="s">
        <v>380</v>
      </c>
      <c r="AV196" s="1222"/>
      <c r="AW196" s="1222"/>
      <c r="AX196" s="1223" t="s">
        <v>380</v>
      </c>
      <c r="AY196" s="1222"/>
      <c r="AZ196" s="1222"/>
      <c r="BA196" s="1223" t="s">
        <v>1487</v>
      </c>
      <c r="BB196" s="1222"/>
      <c r="BC196" s="1222" t="s">
        <v>1487</v>
      </c>
      <c r="BD196" s="1223" t="s">
        <v>380</v>
      </c>
      <c r="BE196" s="1222"/>
      <c r="BF196" s="1222"/>
      <c r="BG196" s="1223" t="s">
        <v>380</v>
      </c>
      <c r="BH196" s="1222"/>
      <c r="BI196" s="1222" t="s">
        <v>380</v>
      </c>
      <c r="BJ196" s="1223">
        <v>42920</v>
      </c>
      <c r="BK196" s="1222">
        <v>42934</v>
      </c>
      <c r="BL196" s="1222" t="s">
        <v>782</v>
      </c>
      <c r="BM196" s="1225" t="s">
        <v>380</v>
      </c>
      <c r="BN196" s="1225"/>
      <c r="BO196" s="1225" t="s">
        <v>380</v>
      </c>
      <c r="BP196" s="1223" t="s">
        <v>782</v>
      </c>
      <c r="BQ196" s="1223"/>
      <c r="BR196" s="1222" t="s">
        <v>782</v>
      </c>
      <c r="BS196" s="1223" t="s">
        <v>893</v>
      </c>
      <c r="BT196" s="1222"/>
      <c r="BU196" s="1222" t="s">
        <v>611</v>
      </c>
      <c r="BV196" s="1222"/>
      <c r="BW196" s="1222"/>
      <c r="BX196" s="1150"/>
      <c r="BY196" s="1143"/>
      <c r="BZ196" s="1143"/>
      <c r="CA196" s="1143"/>
      <c r="CB196" s="1143"/>
      <c r="CC196" s="1143"/>
      <c r="CD196" s="1143"/>
      <c r="CE196" s="1143"/>
      <c r="CF196" s="1143"/>
      <c r="CG196" s="1143"/>
      <c r="CH196" s="1143"/>
      <c r="CI196" s="1143"/>
      <c r="CJ196" s="1143"/>
      <c r="CK196" s="1143"/>
      <c r="CL196" s="1143"/>
      <c r="CM196" s="1143"/>
      <c r="CN196" s="1143"/>
      <c r="CO196" s="1143"/>
      <c r="CP196" s="1143"/>
      <c r="CQ196" s="1143"/>
      <c r="CR196" s="1143"/>
      <c r="CS196" s="1143"/>
      <c r="CT196" s="1143"/>
      <c r="CU196" s="1143"/>
      <c r="CV196" s="1143"/>
      <c r="CW196" s="1143"/>
      <c r="CX196" s="1143"/>
      <c r="CY196" s="1143"/>
      <c r="CZ196" s="1143"/>
      <c r="DA196" s="1143"/>
      <c r="DB196" s="1143"/>
      <c r="DC196" s="1143"/>
      <c r="DD196" s="1143"/>
      <c r="DE196" s="1143"/>
      <c r="DF196" s="1143"/>
      <c r="DG196" s="1143"/>
      <c r="DH196" s="1143"/>
      <c r="DI196" s="1143"/>
      <c r="DJ196" s="1143"/>
      <c r="DK196" s="1143"/>
      <c r="DL196" s="1143"/>
      <c r="DM196" s="1151"/>
      <c r="DN196" s="1151"/>
      <c r="DO196" s="1151"/>
      <c r="DP196" s="1151"/>
      <c r="DQ196" s="1151"/>
      <c r="DR196" s="1151"/>
      <c r="DS196" s="1151"/>
      <c r="DT196" s="1151"/>
      <c r="DU196" s="1151"/>
      <c r="DV196" s="1151"/>
      <c r="DW196" s="1151"/>
      <c r="DX196" s="1151"/>
      <c r="DY196" s="1151"/>
      <c r="DZ196" s="1151"/>
      <c r="EA196" s="1151"/>
      <c r="EB196" s="1151"/>
      <c r="EC196" s="1151"/>
      <c r="ED196" s="1151"/>
      <c r="EE196" s="1151"/>
      <c r="EF196" s="1151"/>
      <c r="EG196" s="1151"/>
      <c r="EH196" s="1151"/>
      <c r="EI196" s="1151"/>
      <c r="EJ196" s="1151"/>
      <c r="EK196" s="1151"/>
      <c r="EL196" s="1151"/>
      <c r="EM196" s="1151"/>
      <c r="EN196" s="1151"/>
      <c r="EO196" s="1151"/>
      <c r="EP196" s="1151"/>
      <c r="EQ196" s="1151"/>
      <c r="ER196" s="1151"/>
      <c r="ES196" s="1151"/>
      <c r="ET196" s="1151"/>
      <c r="EU196" s="1151"/>
      <c r="EV196" s="1151"/>
      <c r="EW196" s="1151"/>
      <c r="EX196" s="1151"/>
      <c r="EY196" s="1151"/>
      <c r="EZ196" s="1151"/>
      <c r="FA196" s="1151"/>
      <c r="FB196" s="1151"/>
      <c r="FC196" s="1151"/>
      <c r="FD196" s="1151"/>
      <c r="FE196" s="1151"/>
      <c r="FF196" s="1151"/>
      <c r="FG196" s="1151"/>
      <c r="FH196" s="1151"/>
      <c r="FI196" s="1151"/>
      <c r="FJ196" s="1151"/>
      <c r="FK196" s="1151"/>
      <c r="FL196" s="1151"/>
      <c r="FM196" s="1151"/>
      <c r="FN196" s="1151"/>
      <c r="FO196" s="1151"/>
      <c r="FP196" s="1151"/>
      <c r="FQ196" s="1151"/>
      <c r="FR196" s="1151"/>
      <c r="FS196" s="1151"/>
      <c r="FT196" s="1151"/>
      <c r="FU196" s="1151"/>
      <c r="FV196" s="1151"/>
      <c r="FW196" s="1151"/>
      <c r="FX196" s="1151"/>
      <c r="FY196" s="1151"/>
      <c r="FZ196" s="1151"/>
      <c r="GA196" s="1151"/>
      <c r="GB196" s="1151"/>
      <c r="GC196" s="1151"/>
      <c r="GD196" s="1151"/>
      <c r="GE196" s="1151"/>
      <c r="GF196" s="1151"/>
      <c r="GG196" s="1151"/>
      <c r="GH196" s="1151"/>
      <c r="GI196" s="1151"/>
      <c r="GJ196" s="1151"/>
      <c r="GK196" s="1151"/>
      <c r="GL196" s="1151"/>
      <c r="GM196" s="1151"/>
      <c r="GN196" s="1151"/>
      <c r="GO196" s="1151"/>
      <c r="GP196" s="1151"/>
      <c r="GQ196" s="1151"/>
      <c r="GR196" s="1151"/>
      <c r="GS196" s="1151"/>
      <c r="GT196" s="1151"/>
      <c r="GU196" s="1151"/>
      <c r="GV196" s="1151"/>
      <c r="GW196" s="1151"/>
      <c r="GX196" s="1151"/>
      <c r="GY196" s="1151"/>
      <c r="GZ196" s="1151"/>
      <c r="HA196" s="1151"/>
      <c r="HB196" s="1151"/>
      <c r="HC196" s="1151"/>
      <c r="HD196" s="1151"/>
      <c r="HE196" s="1151"/>
      <c r="HF196" s="1151"/>
      <c r="HG196" s="1151"/>
      <c r="HH196" s="1151"/>
      <c r="HI196" s="1151"/>
      <c r="HJ196" s="1151"/>
      <c r="HK196" s="1151"/>
      <c r="HL196" s="1151"/>
      <c r="HM196" s="1151"/>
      <c r="HN196" s="1151"/>
      <c r="HO196" s="1151"/>
      <c r="HP196" s="1151"/>
      <c r="HQ196" s="1151"/>
      <c r="HR196" s="1151"/>
      <c r="HS196" s="1151"/>
      <c r="HT196" s="1151"/>
      <c r="HU196" s="1151"/>
      <c r="HV196" s="1151"/>
      <c r="HW196" s="1151"/>
      <c r="HX196" s="1151"/>
      <c r="HY196" s="1151"/>
      <c r="HZ196" s="1151"/>
      <c r="IA196" s="1151"/>
      <c r="IB196" s="1151"/>
      <c r="IC196" s="1151"/>
      <c r="ID196" s="1151"/>
      <c r="IE196" s="1151"/>
      <c r="IF196" s="1151"/>
      <c r="IG196" s="1151"/>
      <c r="IH196" s="1151"/>
      <c r="II196" s="1151"/>
      <c r="IJ196" s="1151"/>
      <c r="IK196" s="1151"/>
      <c r="IL196" s="1151"/>
      <c r="IM196" s="1151"/>
      <c r="IN196" s="1151"/>
      <c r="IO196" s="1151"/>
      <c r="IP196" s="1151"/>
      <c r="IQ196" s="1151"/>
      <c r="IR196" s="1151"/>
      <c r="IS196" s="1151"/>
      <c r="IT196" s="1151"/>
      <c r="IU196" s="1151"/>
      <c r="IV196" s="1151"/>
      <c r="IW196" s="1151"/>
      <c r="IX196" s="1151"/>
      <c r="IY196" s="1151"/>
      <c r="IZ196" s="1151"/>
      <c r="JA196" s="1151"/>
      <c r="JB196" s="1151"/>
      <c r="JC196" s="1151"/>
      <c r="JD196" s="1151"/>
      <c r="JE196" s="1151"/>
      <c r="JF196" s="1151"/>
      <c r="JG196" s="1151"/>
      <c r="JH196" s="1151"/>
      <c r="JI196" s="1151"/>
      <c r="JJ196" s="1151"/>
      <c r="JK196" s="1151"/>
      <c r="JL196" s="1151"/>
      <c r="JM196" s="1151"/>
      <c r="JN196" s="1151"/>
      <c r="JO196" s="1151"/>
      <c r="JP196" s="1151"/>
      <c r="JQ196" s="1151"/>
      <c r="JR196" s="1151"/>
      <c r="JS196" s="1151"/>
      <c r="JT196" s="1151"/>
      <c r="JU196" s="1151"/>
      <c r="JV196" s="1151"/>
      <c r="JW196" s="1151"/>
      <c r="JX196" s="1151"/>
      <c r="JY196" s="1151"/>
      <c r="JZ196" s="1151"/>
      <c r="KA196" s="1151"/>
      <c r="KB196" s="1151"/>
      <c r="KC196" s="1151"/>
      <c r="KD196" s="1151"/>
      <c r="KE196" s="1151"/>
      <c r="KF196" s="1151"/>
      <c r="KG196" s="1151"/>
      <c r="KH196" s="1151"/>
      <c r="KI196" s="1151"/>
      <c r="KJ196" s="1151"/>
      <c r="KK196" s="1151"/>
      <c r="KL196" s="1151"/>
      <c r="KM196" s="1151"/>
      <c r="KN196" s="1151"/>
      <c r="KO196" s="1151"/>
      <c r="KP196" s="1151"/>
      <c r="KQ196" s="1151"/>
      <c r="KR196" s="1151"/>
      <c r="KS196" s="1151"/>
      <c r="KT196" s="1151"/>
      <c r="KU196" s="1151"/>
      <c r="KV196" s="1151"/>
      <c r="KW196" s="1151"/>
      <c r="KX196" s="1151"/>
      <c r="KY196" s="1151"/>
      <c r="KZ196" s="1151"/>
      <c r="LA196" s="1151"/>
      <c r="LB196" s="1151"/>
      <c r="LC196" s="1151"/>
      <c r="LD196" s="1151"/>
      <c r="LE196" s="1151"/>
      <c r="LF196" s="1151"/>
      <c r="LG196" s="1151"/>
      <c r="LH196" s="1151"/>
      <c r="LI196" s="1151"/>
      <c r="LJ196" s="1151"/>
      <c r="LK196" s="1151"/>
      <c r="LL196" s="1151"/>
      <c r="LM196" s="1151"/>
      <c r="LN196" s="1151"/>
      <c r="LO196" s="1151"/>
      <c r="LP196" s="1151"/>
      <c r="LQ196" s="1151"/>
      <c r="LR196" s="1151"/>
      <c r="LS196" s="1151"/>
      <c r="LT196" s="1151"/>
      <c r="LU196" s="1151"/>
      <c r="LV196" s="1151"/>
      <c r="LW196" s="1151"/>
      <c r="LX196" s="1151"/>
      <c r="LY196" s="1151"/>
      <c r="LZ196" s="1151"/>
      <c r="MA196" s="1151"/>
      <c r="MB196" s="1151"/>
      <c r="MC196" s="1151"/>
      <c r="MD196" s="1151"/>
      <c r="ME196" s="1151"/>
      <c r="MF196" s="1151"/>
      <c r="MG196" s="1151"/>
      <c r="MH196" s="1151"/>
      <c r="MI196" s="1151"/>
      <c r="MJ196" s="1151"/>
      <c r="MK196" s="1151"/>
      <c r="ML196" s="1151"/>
      <c r="MM196" s="1151"/>
      <c r="MN196" s="1151"/>
      <c r="MO196" s="1151"/>
      <c r="MP196" s="1151"/>
      <c r="MQ196" s="1151"/>
      <c r="MR196" s="1151"/>
      <c r="MS196" s="1151"/>
      <c r="MT196" s="1151"/>
      <c r="MU196" s="1151"/>
      <c r="MV196" s="1151"/>
      <c r="MW196" s="1151"/>
      <c r="MX196" s="1151"/>
      <c r="MY196" s="1151"/>
      <c r="MZ196" s="1151"/>
      <c r="NA196" s="1151"/>
      <c r="NB196" s="1151"/>
      <c r="NC196" s="1151"/>
      <c r="ND196" s="1151"/>
      <c r="NE196" s="1151"/>
      <c r="NF196" s="1151"/>
      <c r="NG196" s="1151"/>
      <c r="NH196" s="1151"/>
      <c r="NI196" s="1151"/>
      <c r="NJ196" s="1151"/>
      <c r="NK196" s="1151"/>
      <c r="NL196" s="1151"/>
      <c r="NM196" s="1151"/>
      <c r="NN196" s="1151"/>
      <c r="NO196" s="1151"/>
      <c r="NP196" s="1151"/>
      <c r="NQ196" s="1151"/>
      <c r="NR196" s="1151"/>
      <c r="NS196" s="1151"/>
      <c r="NT196" s="1151"/>
      <c r="NU196" s="1151"/>
      <c r="NV196" s="1151"/>
      <c r="NW196" s="1151"/>
      <c r="NX196" s="1151"/>
      <c r="NY196" s="1151"/>
      <c r="NZ196" s="1151"/>
      <c r="OA196" s="1151"/>
      <c r="OB196" s="1151"/>
      <c r="OC196" s="1151"/>
      <c r="OD196" s="1151"/>
      <c r="OE196" s="1151"/>
      <c r="OF196" s="1151"/>
      <c r="OG196" s="1151"/>
      <c r="OH196" s="1151"/>
      <c r="OI196" s="1151"/>
      <c r="OJ196" s="1151"/>
      <c r="OK196" s="1151"/>
      <c r="OL196" s="1151"/>
      <c r="OM196" s="1151"/>
      <c r="ON196" s="1151"/>
      <c r="OO196" s="1151"/>
      <c r="OP196" s="1151"/>
      <c r="OQ196" s="1151"/>
      <c r="OR196" s="1151"/>
      <c r="OS196" s="1151"/>
      <c r="OT196" s="1151"/>
      <c r="OU196" s="1151"/>
      <c r="OV196" s="1151"/>
      <c r="OW196" s="1151"/>
      <c r="OX196" s="1151"/>
      <c r="OY196" s="1151"/>
      <c r="OZ196" s="1151"/>
      <c r="PA196" s="1151"/>
      <c r="PB196" s="1151"/>
      <c r="PC196" s="1151"/>
      <c r="PD196" s="1151"/>
      <c r="PE196" s="1151"/>
      <c r="PF196" s="1151"/>
      <c r="PG196" s="1151"/>
      <c r="PH196" s="1151"/>
      <c r="PI196" s="1151"/>
      <c r="PJ196" s="1151"/>
      <c r="PK196" s="1151"/>
      <c r="PL196" s="1151"/>
      <c r="PM196" s="1151"/>
      <c r="PN196" s="1151"/>
      <c r="PO196" s="1151"/>
      <c r="PP196" s="1151"/>
      <c r="PQ196" s="1151"/>
      <c r="PR196" s="1151"/>
      <c r="PS196" s="1151"/>
      <c r="PT196" s="1151"/>
      <c r="PU196" s="1151"/>
      <c r="PV196" s="1151"/>
      <c r="PW196" s="1151"/>
      <c r="PX196" s="1151"/>
      <c r="PY196" s="1151"/>
      <c r="PZ196" s="1151"/>
      <c r="QA196" s="1151"/>
      <c r="QB196" s="1151"/>
      <c r="QC196" s="1151"/>
      <c r="QD196" s="1151"/>
      <c r="QE196" s="1151"/>
      <c r="QF196" s="1151"/>
      <c r="QG196" s="1151"/>
      <c r="QH196" s="1151"/>
      <c r="QI196" s="1151"/>
      <c r="QJ196" s="1151"/>
      <c r="QK196" s="1151"/>
      <c r="QL196" s="1151"/>
      <c r="QM196" s="1151"/>
      <c r="QN196" s="1151"/>
      <c r="QO196" s="1151"/>
      <c r="QP196" s="1151"/>
      <c r="QQ196" s="1151"/>
      <c r="QR196" s="1151"/>
      <c r="QS196" s="1151"/>
      <c r="QT196" s="1151"/>
      <c r="QU196" s="1151"/>
      <c r="QV196" s="1151"/>
      <c r="QW196" s="1151"/>
      <c r="QX196" s="1151"/>
      <c r="QY196" s="1151"/>
      <c r="QZ196" s="1151"/>
      <c r="RA196" s="1151"/>
      <c r="RB196" s="1151"/>
      <c r="RC196" s="1151"/>
      <c r="RD196" s="1151"/>
      <c r="RE196" s="1151"/>
      <c r="RF196" s="1151"/>
      <c r="RG196" s="1151"/>
      <c r="RH196" s="1151"/>
      <c r="RI196" s="1151"/>
      <c r="RJ196" s="1151"/>
      <c r="RK196" s="1151"/>
      <c r="RL196" s="1151"/>
      <c r="RM196" s="1151"/>
      <c r="RN196" s="1151"/>
      <c r="RO196" s="1151"/>
      <c r="RP196" s="1151"/>
      <c r="RQ196" s="1151"/>
      <c r="RR196" s="1151"/>
      <c r="RS196" s="1151"/>
      <c r="RT196" s="1151"/>
      <c r="RU196" s="1151"/>
      <c r="RV196" s="1151"/>
      <c r="RW196" s="1151"/>
      <c r="RX196" s="1151"/>
      <c r="RY196" s="1151"/>
      <c r="RZ196" s="1151"/>
      <c r="SA196" s="1151"/>
      <c r="SB196" s="1151"/>
      <c r="SC196" s="1151"/>
      <c r="SD196" s="1151"/>
      <c r="SE196" s="1151"/>
      <c r="SF196" s="1151"/>
      <c r="SG196" s="1151"/>
      <c r="SH196" s="1151"/>
      <c r="SI196" s="1151"/>
      <c r="SJ196" s="1151"/>
      <c r="SK196" s="1151"/>
      <c r="SL196" s="1151"/>
      <c r="SM196" s="1151"/>
      <c r="SN196" s="1151"/>
      <c r="SO196" s="1151"/>
      <c r="SP196" s="1151"/>
      <c r="SQ196" s="1151"/>
      <c r="SR196" s="1151"/>
      <c r="SS196" s="1151"/>
      <c r="ST196" s="1151"/>
      <c r="SU196" s="1151"/>
      <c r="SV196" s="1151"/>
      <c r="SW196" s="1151"/>
      <c r="SX196" s="1151"/>
      <c r="SY196" s="1151"/>
      <c r="SZ196" s="1151"/>
      <c r="TA196" s="1151"/>
      <c r="TB196" s="1151"/>
      <c r="TC196" s="1151"/>
      <c r="TD196" s="1151"/>
      <c r="TE196" s="1151"/>
      <c r="TF196" s="1151"/>
      <c r="TG196" s="1151"/>
      <c r="TH196" s="1151"/>
      <c r="TI196" s="1151"/>
      <c r="TJ196" s="1151"/>
      <c r="TK196" s="1151"/>
      <c r="TL196" s="1151"/>
      <c r="TM196" s="1151"/>
      <c r="TN196" s="1151"/>
      <c r="TO196" s="1151"/>
      <c r="TP196" s="1151"/>
      <c r="TQ196" s="1151"/>
      <c r="TR196" s="1151"/>
      <c r="TS196" s="1151"/>
      <c r="TT196" s="1151"/>
      <c r="TU196" s="1151"/>
      <c r="TV196" s="1151"/>
      <c r="TW196" s="1151"/>
      <c r="TX196" s="1151"/>
      <c r="TY196" s="1151"/>
      <c r="TZ196" s="1151"/>
      <c r="UA196" s="1151"/>
      <c r="UB196" s="1151"/>
      <c r="UC196" s="1151"/>
      <c r="UD196" s="1151"/>
      <c r="UE196" s="1151"/>
      <c r="UF196" s="1151"/>
      <c r="UG196" s="1151"/>
      <c r="UH196" s="1151"/>
      <c r="UI196" s="1151"/>
      <c r="UJ196" s="1151"/>
      <c r="UK196" s="1151"/>
      <c r="UL196" s="1151"/>
      <c r="UM196" s="1151"/>
      <c r="UN196" s="1151"/>
      <c r="UO196" s="1151"/>
      <c r="UP196" s="1151"/>
      <c r="UQ196" s="1151"/>
      <c r="UR196" s="1151"/>
      <c r="US196" s="1151"/>
      <c r="UT196" s="1151"/>
      <c r="UU196" s="1151"/>
      <c r="UV196" s="1151"/>
      <c r="UW196" s="1151"/>
      <c r="UX196" s="1151"/>
      <c r="UY196" s="1151"/>
      <c r="UZ196" s="1151"/>
      <c r="VA196" s="1151"/>
      <c r="VB196" s="1151"/>
      <c r="VC196" s="1151"/>
      <c r="VD196" s="1151"/>
      <c r="VE196" s="1151"/>
      <c r="VF196" s="1151"/>
      <c r="VG196" s="1151"/>
      <c r="VH196" s="1151"/>
      <c r="VI196" s="1151"/>
      <c r="VJ196" s="1151"/>
      <c r="VK196" s="1151"/>
      <c r="VL196" s="1151"/>
      <c r="VM196" s="1151"/>
      <c r="VN196" s="1151"/>
      <c r="VO196" s="1151"/>
      <c r="VP196" s="1151"/>
      <c r="VQ196" s="1151"/>
      <c r="VR196" s="1151"/>
      <c r="VS196" s="1151"/>
      <c r="VT196" s="1151"/>
      <c r="VU196" s="1151"/>
      <c r="VV196" s="1151"/>
      <c r="VW196" s="1151"/>
      <c r="VX196" s="1151"/>
      <c r="VY196" s="1151"/>
      <c r="VZ196" s="1151"/>
      <c r="WA196" s="1151"/>
      <c r="WB196" s="1151"/>
      <c r="WC196" s="1151"/>
      <c r="WD196" s="1151"/>
      <c r="WE196" s="1151"/>
      <c r="WF196" s="1151"/>
      <c r="WG196" s="1151"/>
      <c r="WH196" s="1151"/>
      <c r="WI196" s="1151"/>
      <c r="WJ196" s="1151"/>
      <c r="WK196" s="1151"/>
      <c r="WL196" s="1151"/>
      <c r="WM196" s="1151"/>
      <c r="WN196" s="1151"/>
      <c r="WO196" s="1151"/>
      <c r="WP196" s="1151"/>
      <c r="WQ196" s="1151"/>
      <c r="WR196" s="1151"/>
      <c r="WS196" s="1151"/>
      <c r="WT196" s="1151"/>
      <c r="WU196" s="1151"/>
      <c r="WV196" s="1151"/>
      <c r="WW196" s="1151"/>
      <c r="WX196" s="1151"/>
      <c r="WY196" s="1151"/>
      <c r="WZ196" s="1151"/>
      <c r="XA196" s="1151"/>
      <c r="XB196" s="1151"/>
      <c r="XC196" s="1151"/>
      <c r="XD196" s="1151"/>
      <c r="XE196" s="1151"/>
      <c r="XF196" s="1151"/>
      <c r="XG196" s="1151"/>
      <c r="XH196" s="1151"/>
      <c r="XI196" s="1151"/>
      <c r="XJ196" s="1151"/>
      <c r="XK196" s="1151"/>
      <c r="XL196" s="1151"/>
      <c r="XM196" s="1151"/>
      <c r="XN196" s="1151"/>
      <c r="XO196" s="1151"/>
      <c r="XP196" s="1151"/>
      <c r="XQ196" s="1151"/>
      <c r="XR196" s="1151"/>
      <c r="XS196" s="1151"/>
      <c r="XT196" s="1151"/>
      <c r="XU196" s="1151"/>
      <c r="XV196" s="1151"/>
      <c r="XW196" s="1151"/>
      <c r="XX196" s="1151"/>
      <c r="XY196" s="1151"/>
      <c r="XZ196" s="1151"/>
      <c r="YA196" s="1151"/>
      <c r="YB196" s="1151"/>
      <c r="YC196" s="1151"/>
      <c r="YD196" s="1151"/>
      <c r="YE196" s="1151"/>
      <c r="YF196" s="1151"/>
      <c r="YG196" s="1151"/>
      <c r="YH196" s="1151"/>
      <c r="YI196" s="1151"/>
      <c r="YJ196" s="1151"/>
      <c r="YK196" s="1151"/>
      <c r="YL196" s="1151"/>
      <c r="YM196" s="1151"/>
      <c r="YN196" s="1151"/>
      <c r="YO196" s="1151"/>
      <c r="YP196" s="1151"/>
      <c r="YQ196" s="1151"/>
      <c r="YR196" s="1151"/>
      <c r="YS196" s="1151"/>
      <c r="YT196" s="1151"/>
      <c r="YU196" s="1151"/>
      <c r="YV196" s="1151"/>
      <c r="YW196" s="1151"/>
      <c r="YX196" s="1151"/>
      <c r="YY196" s="1151"/>
      <c r="YZ196" s="1151"/>
      <c r="ZA196" s="1151"/>
      <c r="ZB196" s="1151"/>
      <c r="ZC196" s="1151"/>
      <c r="ZD196" s="1151"/>
      <c r="ZE196" s="1151"/>
      <c r="ZF196" s="1151"/>
      <c r="ZG196" s="1151"/>
      <c r="ZH196" s="1151"/>
      <c r="ZI196" s="1151"/>
      <c r="ZJ196" s="1151"/>
      <c r="ZK196" s="1151"/>
      <c r="ZL196" s="1151"/>
      <c r="ZM196" s="1151"/>
      <c r="ZN196" s="1151"/>
      <c r="ZO196" s="1151"/>
      <c r="ZP196" s="1151"/>
      <c r="ZQ196" s="1151"/>
      <c r="ZR196" s="1151"/>
      <c r="ZS196" s="1151"/>
      <c r="ZT196" s="1151"/>
      <c r="ZU196" s="1151"/>
      <c r="ZV196" s="1151"/>
      <c r="ZW196" s="1151"/>
      <c r="ZX196" s="1151"/>
      <c r="ZY196" s="1151"/>
      <c r="ZZ196" s="1151"/>
      <c r="AAA196" s="1151"/>
      <c r="AAB196" s="1151"/>
      <c r="AAC196" s="1151"/>
      <c r="AAD196" s="1151"/>
      <c r="AAE196" s="1151"/>
      <c r="AAF196" s="1151"/>
      <c r="AAG196" s="1151"/>
      <c r="AAH196" s="1151"/>
      <c r="AAI196" s="1151"/>
      <c r="AAJ196" s="1151"/>
      <c r="AAK196" s="1151"/>
      <c r="AAL196" s="1151"/>
      <c r="AAM196" s="1151"/>
      <c r="AAN196" s="1151"/>
      <c r="AAO196" s="1151"/>
      <c r="AAP196" s="1151"/>
      <c r="AAQ196" s="1151"/>
      <c r="AAR196" s="1151"/>
      <c r="AAS196" s="1151"/>
      <c r="AAT196" s="1151"/>
      <c r="AAU196" s="1151"/>
      <c r="AAV196" s="1151"/>
      <c r="AAW196" s="1151"/>
      <c r="AAX196" s="1151"/>
      <c r="AAY196" s="1151"/>
      <c r="AAZ196" s="1151"/>
      <c r="ABA196" s="1151"/>
      <c r="ABB196" s="1151"/>
      <c r="ABC196" s="1151"/>
      <c r="ABD196" s="1151"/>
      <c r="ABE196" s="1151"/>
      <c r="ABF196" s="1151"/>
      <c r="ABG196" s="1151"/>
      <c r="ABH196" s="1151"/>
      <c r="ABI196" s="1151"/>
      <c r="ABJ196" s="1151"/>
    </row>
    <row r="197" spans="1:16383" s="1127" customFormat="1" ht="17.100000000000001" customHeight="1">
      <c r="A197" s="841" t="s">
        <v>1672</v>
      </c>
      <c r="B197" s="841">
        <v>2183317</v>
      </c>
      <c r="C197" s="844">
        <v>12457</v>
      </c>
      <c r="D197" s="903">
        <v>42947</v>
      </c>
      <c r="E197" s="1222"/>
      <c r="F197" s="1223"/>
      <c r="G197" s="1222"/>
      <c r="H197" s="1223"/>
      <c r="I197" s="1223"/>
      <c r="J197" s="1222"/>
      <c r="K197" s="1223">
        <v>42924</v>
      </c>
      <c r="L197" s="1223"/>
      <c r="M197" s="1222" t="s">
        <v>782</v>
      </c>
      <c r="N197" s="1222" t="s">
        <v>380</v>
      </c>
      <c r="O197" s="1222"/>
      <c r="P197" s="1222" t="s">
        <v>380</v>
      </c>
      <c r="Q197" s="1223">
        <v>42903</v>
      </c>
      <c r="R197" s="1223"/>
      <c r="S197" s="1222" t="s">
        <v>782</v>
      </c>
      <c r="T197" s="1222" t="s">
        <v>380</v>
      </c>
      <c r="U197" s="1223"/>
      <c r="V197" s="1222" t="s">
        <v>380</v>
      </c>
      <c r="W197" s="1223">
        <v>42903</v>
      </c>
      <c r="X197" s="1223">
        <v>42926</v>
      </c>
      <c r="Y197" s="1222" t="s">
        <v>782</v>
      </c>
      <c r="Z197" s="1223">
        <v>42903</v>
      </c>
      <c r="AA197" s="1222">
        <v>42926</v>
      </c>
      <c r="AB197" s="1222" t="s">
        <v>782</v>
      </c>
      <c r="AC197" s="1223" t="s">
        <v>380</v>
      </c>
      <c r="AD197" s="1223"/>
      <c r="AE197" s="1222" t="s">
        <v>380</v>
      </c>
      <c r="AF197" s="1223" t="s">
        <v>380</v>
      </c>
      <c r="AG197" s="1223"/>
      <c r="AH197" s="1222" t="s">
        <v>380</v>
      </c>
      <c r="AI197" s="1223" t="s">
        <v>380</v>
      </c>
      <c r="AJ197" s="1223"/>
      <c r="AK197" s="1222" t="s">
        <v>380</v>
      </c>
      <c r="AL197" s="1223" t="s">
        <v>380</v>
      </c>
      <c r="AM197" s="1222"/>
      <c r="AN197" s="1222" t="s">
        <v>380</v>
      </c>
      <c r="AO197" s="1223" t="s">
        <v>380</v>
      </c>
      <c r="AP197" s="1222"/>
      <c r="AQ197" s="1222"/>
      <c r="AR197" s="1223" t="s">
        <v>380</v>
      </c>
      <c r="AS197" s="1222"/>
      <c r="AT197" s="1222"/>
      <c r="AU197" s="1223" t="s">
        <v>380</v>
      </c>
      <c r="AV197" s="1222"/>
      <c r="AW197" s="1222"/>
      <c r="AX197" s="1223" t="s">
        <v>380</v>
      </c>
      <c r="AY197" s="1222"/>
      <c r="AZ197" s="1222"/>
      <c r="BA197" s="1223" t="s">
        <v>1487</v>
      </c>
      <c r="BB197" s="1222"/>
      <c r="BC197" s="1222" t="s">
        <v>1487</v>
      </c>
      <c r="BD197" s="1223" t="s">
        <v>380</v>
      </c>
      <c r="BE197" s="1222"/>
      <c r="BF197" s="1222"/>
      <c r="BG197" s="1223" t="s">
        <v>380</v>
      </c>
      <c r="BH197" s="1222"/>
      <c r="BI197" s="1222" t="s">
        <v>380</v>
      </c>
      <c r="BJ197" s="1223">
        <v>42889</v>
      </c>
      <c r="BK197" s="1222">
        <v>42926</v>
      </c>
      <c r="BL197" s="1222" t="s">
        <v>782</v>
      </c>
      <c r="BM197" s="1225" t="s">
        <v>380</v>
      </c>
      <c r="BN197" s="1225"/>
      <c r="BO197" s="1225" t="s">
        <v>380</v>
      </c>
      <c r="BP197" s="1223" t="s">
        <v>782</v>
      </c>
      <c r="BQ197" s="1223"/>
      <c r="BR197" s="1222" t="s">
        <v>782</v>
      </c>
      <c r="BS197" s="1223" t="s">
        <v>893</v>
      </c>
      <c r="BT197" s="1222"/>
      <c r="BU197" s="1222" t="s">
        <v>611</v>
      </c>
      <c r="BV197" s="1222"/>
      <c r="BW197" s="1222"/>
      <c r="BX197" s="1135"/>
      <c r="BY197" s="1136"/>
      <c r="BZ197" s="1136"/>
      <c r="CA197" s="1136"/>
      <c r="CB197" s="1136"/>
      <c r="CC197" s="1136"/>
      <c r="CD197" s="1136"/>
      <c r="CE197" s="1136"/>
      <c r="CF197" s="1136"/>
      <c r="CG197" s="1136"/>
      <c r="CH197" s="1136"/>
      <c r="CI197" s="1136"/>
      <c r="CJ197" s="1136"/>
      <c r="CK197" s="1136"/>
      <c r="CL197" s="1136"/>
      <c r="CM197" s="1136"/>
      <c r="CN197" s="1136"/>
      <c r="CO197" s="1136"/>
      <c r="CP197" s="1136"/>
      <c r="CQ197" s="1136"/>
      <c r="CR197" s="1136"/>
      <c r="CS197" s="1136"/>
      <c r="CT197" s="1136"/>
      <c r="CU197" s="1136"/>
      <c r="CV197" s="1136"/>
      <c r="CW197" s="1136"/>
      <c r="CX197" s="1136"/>
      <c r="CY197" s="1136"/>
      <c r="CZ197" s="1136"/>
      <c r="DA197" s="1136"/>
      <c r="DB197" s="1136"/>
      <c r="DC197" s="1136"/>
      <c r="DD197" s="1136"/>
      <c r="DE197" s="1136"/>
      <c r="DF197" s="1136"/>
      <c r="DG197" s="1136"/>
      <c r="DH197" s="1136"/>
      <c r="DI197" s="1136"/>
      <c r="DJ197" s="1136"/>
      <c r="DK197" s="1136"/>
      <c r="DL197" s="1136"/>
    </row>
    <row r="198" spans="1:16383" s="1127" customFormat="1" ht="17.100000000000001" customHeight="1">
      <c r="A198" s="841" t="s">
        <v>1673</v>
      </c>
      <c r="B198" s="841">
        <v>2183319</v>
      </c>
      <c r="C198" s="844">
        <v>14949</v>
      </c>
      <c r="D198" s="903">
        <v>42947</v>
      </c>
      <c r="E198" s="1222"/>
      <c r="F198" s="1223"/>
      <c r="G198" s="1222"/>
      <c r="H198" s="1223"/>
      <c r="I198" s="1223"/>
      <c r="J198" s="1222"/>
      <c r="K198" s="1223">
        <v>42924</v>
      </c>
      <c r="L198" s="1223"/>
      <c r="M198" s="1222" t="s">
        <v>782</v>
      </c>
      <c r="N198" s="1222" t="s">
        <v>380</v>
      </c>
      <c r="O198" s="1222"/>
      <c r="P198" s="1222" t="s">
        <v>380</v>
      </c>
      <c r="Q198" s="1223">
        <v>42903</v>
      </c>
      <c r="R198" s="1223"/>
      <c r="S198" s="1222" t="s">
        <v>782</v>
      </c>
      <c r="T198" s="1222" t="s">
        <v>380</v>
      </c>
      <c r="U198" s="1223"/>
      <c r="V198" s="1222" t="s">
        <v>380</v>
      </c>
      <c r="W198" s="1223">
        <v>42903</v>
      </c>
      <c r="X198" s="1223">
        <v>42926</v>
      </c>
      <c r="Y198" s="1222" t="s">
        <v>782</v>
      </c>
      <c r="Z198" s="1223">
        <v>42903</v>
      </c>
      <c r="AA198" s="1222">
        <v>42926</v>
      </c>
      <c r="AB198" s="1222" t="s">
        <v>782</v>
      </c>
      <c r="AC198" s="1223" t="s">
        <v>380</v>
      </c>
      <c r="AD198" s="1223"/>
      <c r="AE198" s="1222" t="s">
        <v>380</v>
      </c>
      <c r="AF198" s="1223" t="s">
        <v>380</v>
      </c>
      <c r="AG198" s="1223"/>
      <c r="AH198" s="1222" t="s">
        <v>380</v>
      </c>
      <c r="AI198" s="1223" t="s">
        <v>380</v>
      </c>
      <c r="AJ198" s="1223"/>
      <c r="AK198" s="1222" t="s">
        <v>380</v>
      </c>
      <c r="AL198" s="1223" t="s">
        <v>380</v>
      </c>
      <c r="AM198" s="1222"/>
      <c r="AN198" s="1222" t="s">
        <v>380</v>
      </c>
      <c r="AO198" s="1223" t="s">
        <v>380</v>
      </c>
      <c r="AP198" s="1222"/>
      <c r="AQ198" s="1222"/>
      <c r="AR198" s="1223" t="s">
        <v>380</v>
      </c>
      <c r="AS198" s="1222"/>
      <c r="AT198" s="1222"/>
      <c r="AU198" s="1223" t="s">
        <v>380</v>
      </c>
      <c r="AV198" s="1222"/>
      <c r="AW198" s="1222"/>
      <c r="AX198" s="1223" t="s">
        <v>380</v>
      </c>
      <c r="AY198" s="1222"/>
      <c r="AZ198" s="1222"/>
      <c r="BA198" s="1223" t="s">
        <v>1487</v>
      </c>
      <c r="BB198" s="1222"/>
      <c r="BC198" s="1222" t="s">
        <v>1487</v>
      </c>
      <c r="BD198" s="1223" t="s">
        <v>380</v>
      </c>
      <c r="BE198" s="1222"/>
      <c r="BF198" s="1222"/>
      <c r="BG198" s="1223" t="s">
        <v>380</v>
      </c>
      <c r="BH198" s="1222"/>
      <c r="BI198" s="1222" t="s">
        <v>380</v>
      </c>
      <c r="BJ198" s="1223">
        <v>42903</v>
      </c>
      <c r="BK198" s="1222">
        <v>42897</v>
      </c>
      <c r="BL198" s="1222" t="s">
        <v>782</v>
      </c>
      <c r="BM198" s="1225" t="s">
        <v>380</v>
      </c>
      <c r="BN198" s="1225"/>
      <c r="BO198" s="1225" t="s">
        <v>380</v>
      </c>
      <c r="BP198" s="1223" t="s">
        <v>782</v>
      </c>
      <c r="BQ198" s="1223"/>
      <c r="BR198" s="1222" t="s">
        <v>782</v>
      </c>
      <c r="BS198" s="1223" t="s">
        <v>893</v>
      </c>
      <c r="BT198" s="1222"/>
      <c r="BU198" s="1222" t="s">
        <v>611</v>
      </c>
      <c r="BV198" s="1222"/>
      <c r="BW198" s="1222"/>
      <c r="BX198" s="1135"/>
      <c r="BY198" s="1136"/>
      <c r="BZ198" s="1136"/>
      <c r="CA198" s="1136"/>
      <c r="CB198" s="1136"/>
      <c r="CC198" s="1136"/>
      <c r="CD198" s="1136"/>
      <c r="CE198" s="1136"/>
      <c r="CF198" s="1136"/>
      <c r="CG198" s="1136"/>
      <c r="CH198" s="1136"/>
      <c r="CI198" s="1136"/>
      <c r="CJ198" s="1136"/>
      <c r="CK198" s="1136"/>
      <c r="CL198" s="1136"/>
      <c r="CM198" s="1136"/>
      <c r="CN198" s="1136"/>
      <c r="CO198" s="1136"/>
      <c r="CP198" s="1136"/>
      <c r="CQ198" s="1136"/>
      <c r="CR198" s="1136"/>
      <c r="CS198" s="1136"/>
      <c r="CT198" s="1136"/>
      <c r="CU198" s="1136"/>
      <c r="CV198" s="1136"/>
      <c r="CW198" s="1136"/>
      <c r="CX198" s="1136"/>
      <c r="CY198" s="1136"/>
      <c r="CZ198" s="1136"/>
      <c r="DA198" s="1136"/>
      <c r="DB198" s="1136"/>
      <c r="DC198" s="1136"/>
      <c r="DD198" s="1136"/>
      <c r="DE198" s="1136"/>
      <c r="DF198" s="1136"/>
      <c r="DG198" s="1136"/>
      <c r="DH198" s="1136"/>
      <c r="DI198" s="1136"/>
      <c r="DJ198" s="1136"/>
      <c r="DK198" s="1136"/>
      <c r="DL198" s="1136"/>
    </row>
    <row r="199" spans="1:16383" s="1127" customFormat="1" ht="17.100000000000001" customHeight="1">
      <c r="A199" s="841" t="s">
        <v>1674</v>
      </c>
      <c r="B199" s="841">
        <v>2183322</v>
      </c>
      <c r="C199" s="844">
        <v>14949</v>
      </c>
      <c r="D199" s="903">
        <v>42947</v>
      </c>
      <c r="E199" s="1222"/>
      <c r="F199" s="1222"/>
      <c r="G199" s="1222"/>
      <c r="H199" s="1223"/>
      <c r="I199" s="1223"/>
      <c r="J199" s="1222"/>
      <c r="K199" s="1223">
        <v>42924</v>
      </c>
      <c r="L199" s="1223"/>
      <c r="M199" s="1222" t="s">
        <v>782</v>
      </c>
      <c r="N199" s="1222" t="s">
        <v>380</v>
      </c>
      <c r="O199" s="1222"/>
      <c r="P199" s="1222" t="s">
        <v>380</v>
      </c>
      <c r="Q199" s="1223">
        <v>42903</v>
      </c>
      <c r="R199" s="1223"/>
      <c r="S199" s="1222" t="s">
        <v>782</v>
      </c>
      <c r="T199" s="1222" t="s">
        <v>380</v>
      </c>
      <c r="U199" s="1223"/>
      <c r="V199" s="1222" t="s">
        <v>380</v>
      </c>
      <c r="W199" s="1223">
        <v>42903</v>
      </c>
      <c r="X199" s="1223">
        <v>42926</v>
      </c>
      <c r="Y199" s="1222" t="s">
        <v>782</v>
      </c>
      <c r="Z199" s="1223">
        <v>42903</v>
      </c>
      <c r="AA199" s="1222">
        <v>42926</v>
      </c>
      <c r="AB199" s="1222" t="s">
        <v>782</v>
      </c>
      <c r="AC199" s="1223" t="s">
        <v>380</v>
      </c>
      <c r="AD199" s="1223"/>
      <c r="AE199" s="1222" t="s">
        <v>380</v>
      </c>
      <c r="AF199" s="1223" t="s">
        <v>380</v>
      </c>
      <c r="AG199" s="1223"/>
      <c r="AH199" s="1222" t="s">
        <v>380</v>
      </c>
      <c r="AI199" s="1223" t="s">
        <v>380</v>
      </c>
      <c r="AJ199" s="1223"/>
      <c r="AK199" s="1222" t="s">
        <v>380</v>
      </c>
      <c r="AL199" s="1223" t="s">
        <v>380</v>
      </c>
      <c r="AM199" s="1222"/>
      <c r="AN199" s="1222" t="s">
        <v>380</v>
      </c>
      <c r="AO199" s="1223" t="s">
        <v>380</v>
      </c>
      <c r="AP199" s="1222"/>
      <c r="AQ199" s="1222"/>
      <c r="AR199" s="1223" t="s">
        <v>380</v>
      </c>
      <c r="AS199" s="1222"/>
      <c r="AT199" s="1222"/>
      <c r="AU199" s="1223" t="s">
        <v>380</v>
      </c>
      <c r="AV199" s="1222"/>
      <c r="AW199" s="1222"/>
      <c r="AX199" s="1223" t="s">
        <v>380</v>
      </c>
      <c r="AY199" s="1222"/>
      <c r="AZ199" s="1222"/>
      <c r="BA199" s="1223">
        <v>42897</v>
      </c>
      <c r="BB199" s="1222"/>
      <c r="BC199" s="1222" t="s">
        <v>782</v>
      </c>
      <c r="BD199" s="1223" t="s">
        <v>380</v>
      </c>
      <c r="BE199" s="1222"/>
      <c r="BF199" s="1222"/>
      <c r="BG199" s="1223" t="s">
        <v>380</v>
      </c>
      <c r="BH199" s="1222"/>
      <c r="BI199" s="1222" t="s">
        <v>380</v>
      </c>
      <c r="BJ199" s="1223">
        <v>42906</v>
      </c>
      <c r="BK199" s="1222">
        <v>42897</v>
      </c>
      <c r="BL199" s="1222" t="s">
        <v>782</v>
      </c>
      <c r="BM199" s="1225" t="s">
        <v>380</v>
      </c>
      <c r="BN199" s="1225"/>
      <c r="BO199" s="1225" t="s">
        <v>380</v>
      </c>
      <c r="BP199" s="1223" t="s">
        <v>782</v>
      </c>
      <c r="BQ199" s="1223"/>
      <c r="BR199" s="1222" t="s">
        <v>782</v>
      </c>
      <c r="BS199" s="1223" t="s">
        <v>893</v>
      </c>
      <c r="BT199" s="1222"/>
      <c r="BU199" s="1222" t="s">
        <v>611</v>
      </c>
      <c r="BV199" s="1222"/>
      <c r="BW199" s="1222"/>
      <c r="BX199" s="1135"/>
      <c r="BY199" s="1136"/>
      <c r="BZ199" s="1136"/>
      <c r="CA199" s="1136"/>
      <c r="CB199" s="1136"/>
      <c r="CC199" s="1136"/>
      <c r="CD199" s="1136"/>
      <c r="CE199" s="1136"/>
      <c r="CF199" s="1136"/>
      <c r="CG199" s="1136"/>
      <c r="CH199" s="1136"/>
      <c r="CI199" s="1136"/>
      <c r="CJ199" s="1136"/>
      <c r="CK199" s="1136"/>
      <c r="CL199" s="1136"/>
      <c r="CM199" s="1136"/>
      <c r="CN199" s="1136"/>
      <c r="CO199" s="1136"/>
      <c r="CP199" s="1136"/>
      <c r="CQ199" s="1136"/>
      <c r="CR199" s="1136"/>
      <c r="CS199" s="1136"/>
      <c r="CT199" s="1136"/>
      <c r="CU199" s="1136"/>
      <c r="CV199" s="1136"/>
      <c r="CW199" s="1136"/>
      <c r="CX199" s="1136"/>
      <c r="CY199" s="1136"/>
      <c r="CZ199" s="1136"/>
      <c r="DA199" s="1136"/>
      <c r="DB199" s="1136"/>
      <c r="DC199" s="1136"/>
      <c r="DD199" s="1136"/>
      <c r="DE199" s="1136"/>
      <c r="DF199" s="1136"/>
      <c r="DG199" s="1136"/>
      <c r="DH199" s="1136"/>
      <c r="DI199" s="1136"/>
      <c r="DJ199" s="1136"/>
      <c r="DK199" s="1136"/>
      <c r="DL199" s="1136"/>
    </row>
    <row r="200" spans="1:16383" s="1127" customFormat="1" ht="17.100000000000001" customHeight="1">
      <c r="A200" s="841" t="s">
        <v>1675</v>
      </c>
      <c r="B200" s="841">
        <v>2183323</v>
      </c>
      <c r="C200" s="844">
        <v>14949</v>
      </c>
      <c r="D200" s="903">
        <v>42947</v>
      </c>
      <c r="E200" s="1222"/>
      <c r="F200" s="1222"/>
      <c r="G200" s="1222"/>
      <c r="H200" s="1223"/>
      <c r="I200" s="1223"/>
      <c r="J200" s="1222"/>
      <c r="K200" s="1223">
        <v>42924</v>
      </c>
      <c r="L200" s="1222"/>
      <c r="M200" s="1222" t="s">
        <v>782</v>
      </c>
      <c r="N200" s="1222" t="s">
        <v>380</v>
      </c>
      <c r="O200" s="1222"/>
      <c r="P200" s="1222" t="s">
        <v>380</v>
      </c>
      <c r="Q200" s="1223">
        <v>42903</v>
      </c>
      <c r="R200" s="1223"/>
      <c r="S200" s="1222" t="s">
        <v>782</v>
      </c>
      <c r="T200" s="1222" t="s">
        <v>380</v>
      </c>
      <c r="U200" s="1222"/>
      <c r="V200" s="1222" t="s">
        <v>380</v>
      </c>
      <c r="W200" s="1223">
        <v>42903</v>
      </c>
      <c r="X200" s="1223">
        <v>42926</v>
      </c>
      <c r="Y200" s="1222" t="s">
        <v>782</v>
      </c>
      <c r="Z200" s="1223">
        <v>42903</v>
      </c>
      <c r="AA200" s="1222">
        <v>42926</v>
      </c>
      <c r="AB200" s="1222" t="s">
        <v>782</v>
      </c>
      <c r="AC200" s="1223" t="s">
        <v>380</v>
      </c>
      <c r="AD200" s="1222"/>
      <c r="AE200" s="1222" t="s">
        <v>380</v>
      </c>
      <c r="AF200" s="1223" t="s">
        <v>380</v>
      </c>
      <c r="AG200" s="1222"/>
      <c r="AH200" s="1222" t="s">
        <v>380</v>
      </c>
      <c r="AI200" s="1223" t="s">
        <v>380</v>
      </c>
      <c r="AJ200" s="1222"/>
      <c r="AK200" s="1222" t="s">
        <v>380</v>
      </c>
      <c r="AL200" s="1223" t="s">
        <v>380</v>
      </c>
      <c r="AM200" s="1222"/>
      <c r="AN200" s="1222" t="s">
        <v>380</v>
      </c>
      <c r="AO200" s="1223" t="s">
        <v>380</v>
      </c>
      <c r="AP200" s="1222"/>
      <c r="AQ200" s="1222"/>
      <c r="AR200" s="1223" t="s">
        <v>380</v>
      </c>
      <c r="AS200" s="1222"/>
      <c r="AT200" s="1222"/>
      <c r="AU200" s="1223" t="s">
        <v>380</v>
      </c>
      <c r="AV200" s="1222"/>
      <c r="AW200" s="1222"/>
      <c r="AX200" s="1223" t="s">
        <v>380</v>
      </c>
      <c r="AY200" s="1222"/>
      <c r="AZ200" s="1222"/>
      <c r="BA200" s="1223">
        <v>42897</v>
      </c>
      <c r="BB200" s="1222"/>
      <c r="BC200" s="1222" t="s">
        <v>782</v>
      </c>
      <c r="BD200" s="1223" t="s">
        <v>380</v>
      </c>
      <c r="BE200" s="1222"/>
      <c r="BF200" s="1222"/>
      <c r="BG200" s="1223" t="s">
        <v>380</v>
      </c>
      <c r="BH200" s="1222"/>
      <c r="BI200" s="1222" t="s">
        <v>380</v>
      </c>
      <c r="BJ200" s="1223">
        <v>42889</v>
      </c>
      <c r="BK200" s="1222">
        <v>42927</v>
      </c>
      <c r="BL200" s="1222" t="s">
        <v>782</v>
      </c>
      <c r="BM200" s="1225" t="s">
        <v>380</v>
      </c>
      <c r="BN200" s="1222"/>
      <c r="BO200" s="1222" t="s">
        <v>380</v>
      </c>
      <c r="BP200" s="1223" t="s">
        <v>782</v>
      </c>
      <c r="BQ200" s="1222"/>
      <c r="BR200" s="1222" t="s">
        <v>782</v>
      </c>
      <c r="BS200" s="1223" t="s">
        <v>893</v>
      </c>
      <c r="BT200" s="1222"/>
      <c r="BU200" s="1222" t="s">
        <v>611</v>
      </c>
      <c r="BV200" s="1222"/>
      <c r="BW200" s="1222"/>
      <c r="BX200" s="1135"/>
      <c r="BY200" s="1136"/>
      <c r="BZ200" s="1136"/>
      <c r="CA200" s="1136"/>
      <c r="CB200" s="1136"/>
      <c r="CC200" s="1136"/>
      <c r="CD200" s="1136"/>
      <c r="CE200" s="1136"/>
      <c r="CF200" s="1136"/>
      <c r="CG200" s="1136"/>
      <c r="CH200" s="1136"/>
      <c r="CI200" s="1136"/>
      <c r="CJ200" s="1136"/>
      <c r="CK200" s="1136"/>
      <c r="CL200" s="1136"/>
      <c r="CM200" s="1136"/>
      <c r="CN200" s="1136"/>
      <c r="CO200" s="1136"/>
      <c r="CP200" s="1136"/>
      <c r="CQ200" s="1136"/>
      <c r="CR200" s="1136"/>
      <c r="CS200" s="1136"/>
      <c r="CT200" s="1136"/>
      <c r="CU200" s="1136"/>
      <c r="CV200" s="1136"/>
      <c r="CW200" s="1136"/>
      <c r="CX200" s="1136"/>
      <c r="CY200" s="1136"/>
      <c r="CZ200" s="1136"/>
      <c r="DA200" s="1136"/>
      <c r="DB200" s="1136"/>
      <c r="DC200" s="1136"/>
      <c r="DD200" s="1136"/>
      <c r="DE200" s="1136"/>
      <c r="DF200" s="1136"/>
      <c r="DG200" s="1136"/>
      <c r="DH200" s="1136"/>
      <c r="DI200" s="1136"/>
      <c r="DJ200" s="1136"/>
      <c r="DK200" s="1136"/>
      <c r="DL200" s="1136"/>
    </row>
    <row r="201" spans="1:16383" s="1127" customFormat="1" ht="17.100000000000001" customHeight="1">
      <c r="A201" s="1414" t="s">
        <v>1646</v>
      </c>
      <c r="B201" s="1414"/>
      <c r="C201" s="1227">
        <f>SUM(C152:C185)</f>
        <v>1748510</v>
      </c>
      <c r="D201" s="1228"/>
      <c r="E201" s="1228"/>
      <c r="F201" s="1228"/>
      <c r="G201" s="1228"/>
      <c r="H201" s="1228"/>
      <c r="I201" s="1228"/>
      <c r="J201" s="1228"/>
      <c r="K201" s="1228"/>
      <c r="L201" s="1228"/>
      <c r="M201" s="1228"/>
      <c r="N201" s="1228"/>
      <c r="O201" s="1228"/>
      <c r="P201" s="1228"/>
      <c r="Q201" s="1229"/>
      <c r="R201" s="1228"/>
      <c r="S201" s="1228"/>
      <c r="T201" s="1228"/>
      <c r="U201" s="1228"/>
      <c r="V201" s="1228"/>
      <c r="W201" s="1228"/>
      <c r="X201" s="1228"/>
      <c r="Y201" s="1228"/>
      <c r="Z201" s="1228"/>
      <c r="AA201" s="1228"/>
      <c r="AB201" s="1228"/>
      <c r="AC201" s="1228"/>
      <c r="AD201" s="1228"/>
      <c r="AE201" s="1228"/>
      <c r="AF201" s="1228"/>
      <c r="AG201" s="1228"/>
      <c r="AH201" s="1228"/>
      <c r="AI201" s="1228"/>
      <c r="AJ201" s="1228"/>
      <c r="AK201" s="1228"/>
      <c r="AL201" s="1228"/>
      <c r="AM201" s="1228"/>
      <c r="AN201" s="1228"/>
      <c r="AO201" s="1228"/>
      <c r="AP201" s="1228"/>
      <c r="AQ201" s="1228"/>
      <c r="AR201" s="1228"/>
      <c r="AS201" s="1228"/>
      <c r="AT201" s="1228"/>
      <c r="AU201" s="1228"/>
      <c r="AV201" s="1228"/>
      <c r="AW201" s="1228"/>
      <c r="AX201" s="1228"/>
      <c r="AY201" s="1228"/>
      <c r="AZ201" s="1228"/>
      <c r="BA201" s="1228"/>
      <c r="BB201" s="1228"/>
      <c r="BC201" s="1228"/>
      <c r="BD201" s="1228"/>
      <c r="BE201" s="1228"/>
      <c r="BF201" s="1228"/>
      <c r="BG201" s="1228"/>
      <c r="BH201" s="1228"/>
      <c r="BI201" s="1228"/>
      <c r="BJ201" s="1228"/>
      <c r="BK201" s="1228"/>
      <c r="BL201" s="1228"/>
      <c r="BM201" s="1228"/>
      <c r="BN201" s="1228"/>
      <c r="BO201" s="1228"/>
      <c r="BP201" s="1228"/>
      <c r="BQ201" s="1228"/>
      <c r="BR201" s="1228"/>
      <c r="BS201" s="1228"/>
      <c r="BT201" s="1228"/>
      <c r="BU201" s="1228"/>
      <c r="BV201" s="1228"/>
      <c r="BW201" s="1228"/>
      <c r="BX201" s="1135"/>
      <c r="BY201" s="1136"/>
      <c r="BZ201" s="1136"/>
      <c r="CA201" s="1136"/>
      <c r="CB201" s="1136"/>
      <c r="CC201" s="1136"/>
      <c r="CD201" s="1136"/>
      <c r="CE201" s="1136"/>
      <c r="CF201" s="1136"/>
      <c r="CG201" s="1136"/>
      <c r="CH201" s="1136"/>
      <c r="CI201" s="1136"/>
      <c r="CJ201" s="1136"/>
      <c r="CK201" s="1136"/>
      <c r="CL201" s="1136"/>
      <c r="CM201" s="1136"/>
      <c r="CN201" s="1136"/>
      <c r="CO201" s="1136"/>
      <c r="CP201" s="1136"/>
      <c r="CQ201" s="1136"/>
      <c r="CR201" s="1136"/>
      <c r="CS201" s="1136"/>
      <c r="CT201" s="1136"/>
      <c r="CU201" s="1136"/>
      <c r="CV201" s="1136"/>
      <c r="CW201" s="1136"/>
      <c r="CX201" s="1136"/>
      <c r="CY201" s="1136"/>
      <c r="CZ201" s="1136"/>
      <c r="DA201" s="1136"/>
      <c r="DB201" s="1136"/>
      <c r="DC201" s="1136"/>
      <c r="DD201" s="1136"/>
      <c r="DE201" s="1136"/>
      <c r="DF201" s="1136"/>
      <c r="DG201" s="1136"/>
      <c r="DH201" s="1136"/>
      <c r="DI201" s="1136"/>
      <c r="DJ201" s="1136"/>
      <c r="DK201" s="1136"/>
      <c r="DL201" s="1136"/>
    </row>
    <row r="202" spans="1:16383" s="1127" customFormat="1" ht="17.100000000000001" customHeight="1">
      <c r="A202" s="840" t="s">
        <v>1643</v>
      </c>
      <c r="B202" s="492" t="s">
        <v>1578</v>
      </c>
      <c r="C202" s="844">
        <v>8000</v>
      </c>
      <c r="D202" s="1287">
        <v>42949</v>
      </c>
      <c r="E202" s="1222"/>
      <c r="F202" s="1222"/>
      <c r="G202" s="1222"/>
      <c r="H202" s="1223"/>
      <c r="I202" s="1223"/>
      <c r="J202" s="1222"/>
      <c r="K202" s="1223">
        <v>42884</v>
      </c>
      <c r="L202" s="1223"/>
      <c r="M202" s="1222" t="s">
        <v>782</v>
      </c>
      <c r="N202" s="1222" t="s">
        <v>380</v>
      </c>
      <c r="O202" s="1222"/>
      <c r="P202" s="1222" t="s">
        <v>380</v>
      </c>
      <c r="Q202" s="1223" t="s">
        <v>380</v>
      </c>
      <c r="R202" s="1223"/>
      <c r="S202" s="1222" t="s">
        <v>380</v>
      </c>
      <c r="T202" s="1223" t="s">
        <v>380</v>
      </c>
      <c r="U202" s="1223"/>
      <c r="V202" s="1222" t="s">
        <v>380</v>
      </c>
      <c r="W202" s="1222" t="s">
        <v>380</v>
      </c>
      <c r="X202" s="1223"/>
      <c r="Y202" s="1222" t="s">
        <v>380</v>
      </c>
      <c r="Z202" s="1223" t="s">
        <v>380</v>
      </c>
      <c r="AA202" s="1222"/>
      <c r="AB202" s="1222" t="s">
        <v>380</v>
      </c>
      <c r="AC202" s="1223" t="s">
        <v>380</v>
      </c>
      <c r="AD202" s="1223"/>
      <c r="AE202" s="1222" t="s">
        <v>380</v>
      </c>
      <c r="AF202" s="1223" t="s">
        <v>380</v>
      </c>
      <c r="AG202" s="1223"/>
      <c r="AH202" s="1222" t="s">
        <v>380</v>
      </c>
      <c r="AI202" s="1223">
        <v>42876</v>
      </c>
      <c r="AJ202" s="1223"/>
      <c r="AK202" s="1222" t="s">
        <v>782</v>
      </c>
      <c r="AL202" s="1223">
        <v>42876</v>
      </c>
      <c r="AM202" s="1222"/>
      <c r="AN202" s="1222" t="s">
        <v>782</v>
      </c>
      <c r="AO202" s="1223" t="s">
        <v>380</v>
      </c>
      <c r="AP202" s="1222"/>
      <c r="AQ202" s="1222"/>
      <c r="AR202" s="1223" t="s">
        <v>380</v>
      </c>
      <c r="AS202" s="1222"/>
      <c r="AT202" s="1222"/>
      <c r="AU202" s="1223" t="s">
        <v>380</v>
      </c>
      <c r="AV202" s="1222"/>
      <c r="AW202" s="1222"/>
      <c r="AX202" s="1223" t="s">
        <v>380</v>
      </c>
      <c r="AY202" s="1222"/>
      <c r="AZ202" s="1222"/>
      <c r="BA202" s="1223" t="s">
        <v>380</v>
      </c>
      <c r="BB202" s="1222"/>
      <c r="BC202" s="1222" t="s">
        <v>782</v>
      </c>
      <c r="BD202" s="1223" t="s">
        <v>380</v>
      </c>
      <c r="BE202" s="1222"/>
      <c r="BF202" s="1222"/>
      <c r="BG202" s="1223">
        <v>42903</v>
      </c>
      <c r="BH202" s="1223">
        <v>42903</v>
      </c>
      <c r="BI202" s="1222" t="s">
        <v>782</v>
      </c>
      <c r="BJ202" s="1223" t="s">
        <v>380</v>
      </c>
      <c r="BK202" s="1222"/>
      <c r="BL202" s="1222" t="s">
        <v>380</v>
      </c>
      <c r="BM202" s="1225" t="s">
        <v>380</v>
      </c>
      <c r="BN202" s="1225"/>
      <c r="BO202" s="1222" t="s">
        <v>380</v>
      </c>
      <c r="BP202" s="1223" t="s">
        <v>782</v>
      </c>
      <c r="BQ202" s="1223"/>
      <c r="BR202" s="1222" t="s">
        <v>782</v>
      </c>
      <c r="BS202" s="1223" t="s">
        <v>1707</v>
      </c>
      <c r="BT202" s="1222"/>
      <c r="BU202" s="1222" t="s">
        <v>611</v>
      </c>
      <c r="BV202" s="1222"/>
      <c r="BW202" s="1222"/>
      <c r="BX202" s="1135"/>
      <c r="BY202" s="1136"/>
      <c r="BZ202" s="1136"/>
      <c r="CA202" s="1136"/>
      <c r="CB202" s="1136"/>
      <c r="CC202" s="1136"/>
      <c r="CD202" s="1136"/>
      <c r="CE202" s="1136"/>
      <c r="CF202" s="1136"/>
      <c r="CG202" s="1136"/>
      <c r="CH202" s="1136"/>
      <c r="CI202" s="1136"/>
      <c r="CJ202" s="1136"/>
      <c r="CK202" s="1136"/>
      <c r="CL202" s="1136"/>
      <c r="CM202" s="1136"/>
      <c r="CN202" s="1136"/>
      <c r="CO202" s="1136"/>
      <c r="CP202" s="1136"/>
      <c r="CQ202" s="1136"/>
      <c r="CR202" s="1136"/>
      <c r="CS202" s="1136"/>
      <c r="CT202" s="1136"/>
      <c r="CU202" s="1136"/>
      <c r="CV202" s="1136"/>
      <c r="CW202" s="1136"/>
      <c r="CX202" s="1136"/>
      <c r="CY202" s="1136"/>
      <c r="CZ202" s="1136"/>
      <c r="DA202" s="1136"/>
      <c r="DB202" s="1136"/>
      <c r="DC202" s="1136"/>
      <c r="DD202" s="1136"/>
      <c r="DE202" s="1136"/>
      <c r="DF202" s="1136"/>
      <c r="DG202" s="1136"/>
      <c r="DH202" s="1136"/>
      <c r="DI202" s="1136"/>
      <c r="DJ202" s="1136"/>
      <c r="DK202" s="1136"/>
      <c r="DL202" s="1136"/>
    </row>
    <row r="203" spans="1:16383" s="1127" customFormat="1" ht="17.100000000000001" customHeight="1">
      <c r="A203" s="840" t="s">
        <v>1644</v>
      </c>
      <c r="B203" s="492" t="s">
        <v>1574</v>
      </c>
      <c r="C203" s="844">
        <v>8000</v>
      </c>
      <c r="D203" s="1287">
        <v>42949</v>
      </c>
      <c r="E203" s="1222"/>
      <c r="F203" s="1222"/>
      <c r="G203" s="1222"/>
      <c r="H203" s="1223"/>
      <c r="I203" s="1223"/>
      <c r="J203" s="1222"/>
      <c r="K203" s="1223">
        <v>42884</v>
      </c>
      <c r="L203" s="1223"/>
      <c r="M203" s="1222" t="s">
        <v>782</v>
      </c>
      <c r="N203" s="1222" t="s">
        <v>380</v>
      </c>
      <c r="O203" s="1222"/>
      <c r="P203" s="1222" t="s">
        <v>380</v>
      </c>
      <c r="Q203" s="1223" t="s">
        <v>380</v>
      </c>
      <c r="R203" s="1223"/>
      <c r="S203" s="1222" t="s">
        <v>380</v>
      </c>
      <c r="T203" s="1223" t="s">
        <v>380</v>
      </c>
      <c r="U203" s="1223"/>
      <c r="V203" s="1222" t="s">
        <v>380</v>
      </c>
      <c r="W203" s="1222" t="s">
        <v>380</v>
      </c>
      <c r="X203" s="1223"/>
      <c r="Y203" s="1222" t="s">
        <v>380</v>
      </c>
      <c r="Z203" s="1223" t="s">
        <v>380</v>
      </c>
      <c r="AA203" s="1222"/>
      <c r="AB203" s="1222" t="s">
        <v>380</v>
      </c>
      <c r="AC203" s="1223" t="s">
        <v>380</v>
      </c>
      <c r="AD203" s="1223"/>
      <c r="AE203" s="1222" t="s">
        <v>380</v>
      </c>
      <c r="AF203" s="1223" t="s">
        <v>380</v>
      </c>
      <c r="AG203" s="1223"/>
      <c r="AH203" s="1222" t="s">
        <v>380</v>
      </c>
      <c r="AI203" s="1223">
        <v>42876</v>
      </c>
      <c r="AJ203" s="1223"/>
      <c r="AK203" s="1222" t="s">
        <v>782</v>
      </c>
      <c r="AL203" s="1223">
        <v>42876</v>
      </c>
      <c r="AM203" s="1222"/>
      <c r="AN203" s="1222" t="s">
        <v>782</v>
      </c>
      <c r="AO203" s="1223" t="s">
        <v>380</v>
      </c>
      <c r="AP203" s="1222"/>
      <c r="AQ203" s="1222"/>
      <c r="AR203" s="1223" t="s">
        <v>380</v>
      </c>
      <c r="AS203" s="1222"/>
      <c r="AT203" s="1222"/>
      <c r="AU203" s="1223" t="s">
        <v>380</v>
      </c>
      <c r="AV203" s="1222"/>
      <c r="AW203" s="1222"/>
      <c r="AX203" s="1223" t="s">
        <v>380</v>
      </c>
      <c r="AY203" s="1222"/>
      <c r="AZ203" s="1222"/>
      <c r="BA203" s="1223" t="s">
        <v>380</v>
      </c>
      <c r="BB203" s="1222"/>
      <c r="BC203" s="1222" t="s">
        <v>782</v>
      </c>
      <c r="BD203" s="1223" t="s">
        <v>380</v>
      </c>
      <c r="BE203" s="1222"/>
      <c r="BF203" s="1222"/>
      <c r="BG203" s="1223">
        <v>42903</v>
      </c>
      <c r="BH203" s="1223">
        <v>42903</v>
      </c>
      <c r="BI203" s="1222" t="s">
        <v>782</v>
      </c>
      <c r="BJ203" s="1223" t="s">
        <v>380</v>
      </c>
      <c r="BK203" s="1222"/>
      <c r="BL203" s="1222" t="s">
        <v>380</v>
      </c>
      <c r="BM203" s="1225" t="s">
        <v>380</v>
      </c>
      <c r="BN203" s="1225"/>
      <c r="BO203" s="1222" t="s">
        <v>380</v>
      </c>
      <c r="BP203" s="1223" t="s">
        <v>782</v>
      </c>
      <c r="BQ203" s="1223"/>
      <c r="BR203" s="1222" t="s">
        <v>782</v>
      </c>
      <c r="BS203" s="1223" t="s">
        <v>1707</v>
      </c>
      <c r="BT203" s="1222"/>
      <c r="BU203" s="1222" t="s">
        <v>611</v>
      </c>
      <c r="BV203" s="1222"/>
      <c r="BW203" s="1222"/>
      <c r="BX203" s="1135"/>
      <c r="BY203" s="1136"/>
      <c r="BZ203" s="1136"/>
      <c r="CA203" s="1136"/>
      <c r="CB203" s="1136"/>
      <c r="CC203" s="1136"/>
      <c r="CD203" s="1136"/>
      <c r="CE203" s="1136"/>
      <c r="CF203" s="1136"/>
      <c r="CG203" s="1136"/>
      <c r="CH203" s="1136"/>
      <c r="CI203" s="1136"/>
      <c r="CJ203" s="1136"/>
      <c r="CK203" s="1136"/>
      <c r="CL203" s="1136"/>
      <c r="CM203" s="1136"/>
      <c r="CN203" s="1136"/>
      <c r="CO203" s="1136"/>
      <c r="CP203" s="1136"/>
      <c r="CQ203" s="1136"/>
      <c r="CR203" s="1136"/>
      <c r="CS203" s="1136"/>
      <c r="CT203" s="1136"/>
      <c r="CU203" s="1136"/>
      <c r="CV203" s="1136"/>
      <c r="CW203" s="1136"/>
      <c r="CX203" s="1136"/>
      <c r="CY203" s="1136"/>
      <c r="CZ203" s="1136"/>
      <c r="DA203" s="1136"/>
      <c r="DB203" s="1136"/>
      <c r="DC203" s="1136"/>
      <c r="DD203" s="1136"/>
      <c r="DE203" s="1136"/>
      <c r="DF203" s="1136"/>
      <c r="DG203" s="1136"/>
      <c r="DH203" s="1136"/>
      <c r="DI203" s="1136"/>
      <c r="DJ203" s="1136"/>
      <c r="DK203" s="1136"/>
      <c r="DL203" s="1136"/>
    </row>
    <row r="204" spans="1:16383" s="1127" customFormat="1" ht="17.25" customHeight="1">
      <c r="A204" s="840" t="s">
        <v>1645</v>
      </c>
      <c r="B204" s="492" t="s">
        <v>1594</v>
      </c>
      <c r="C204" s="844">
        <v>10000</v>
      </c>
      <c r="D204" s="1287">
        <v>42949</v>
      </c>
      <c r="E204" s="1222"/>
      <c r="F204" s="1222"/>
      <c r="G204" s="1222"/>
      <c r="H204" s="1223"/>
      <c r="I204" s="1223"/>
      <c r="J204" s="1222"/>
      <c r="K204" s="1223">
        <v>42928</v>
      </c>
      <c r="L204" s="1223"/>
      <c r="M204" s="1222" t="s">
        <v>782</v>
      </c>
      <c r="N204" s="1222">
        <v>42938</v>
      </c>
      <c r="O204" s="1222"/>
      <c r="P204" s="1222" t="s">
        <v>782</v>
      </c>
      <c r="Q204" s="1223" t="s">
        <v>380</v>
      </c>
      <c r="R204" s="1223"/>
      <c r="S204" s="1222" t="s">
        <v>380</v>
      </c>
      <c r="T204" s="1223">
        <v>42842</v>
      </c>
      <c r="U204" s="1223"/>
      <c r="V204" s="1222" t="s">
        <v>782</v>
      </c>
      <c r="W204" s="1223">
        <v>42864</v>
      </c>
      <c r="X204" s="1223">
        <v>42938</v>
      </c>
      <c r="Y204" s="1222" t="s">
        <v>380</v>
      </c>
      <c r="Z204" s="1223" t="s">
        <v>380</v>
      </c>
      <c r="AA204" s="1222"/>
      <c r="AB204" s="1222" t="s">
        <v>380</v>
      </c>
      <c r="AC204" s="1223" t="s">
        <v>380</v>
      </c>
      <c r="AD204" s="1223"/>
      <c r="AE204" s="1222" t="s">
        <v>782</v>
      </c>
      <c r="AF204" s="1223" t="s">
        <v>380</v>
      </c>
      <c r="AG204" s="1223"/>
      <c r="AH204" s="1222" t="s">
        <v>380</v>
      </c>
      <c r="AI204" s="1223" t="s">
        <v>380</v>
      </c>
      <c r="AJ204" s="1223"/>
      <c r="AK204" s="1222" t="s">
        <v>380</v>
      </c>
      <c r="AL204" s="1223" t="s">
        <v>380</v>
      </c>
      <c r="AM204" s="1222"/>
      <c r="AN204" s="1222" t="s">
        <v>380</v>
      </c>
      <c r="AO204" s="1223" t="s">
        <v>380</v>
      </c>
      <c r="AP204" s="1222"/>
      <c r="AQ204" s="1222"/>
      <c r="AR204" s="1223" t="s">
        <v>380</v>
      </c>
      <c r="AS204" s="1222"/>
      <c r="AT204" s="1222"/>
      <c r="AU204" s="1223" t="s">
        <v>380</v>
      </c>
      <c r="AV204" s="1222"/>
      <c r="AW204" s="1222"/>
      <c r="AX204" s="1223" t="s">
        <v>380</v>
      </c>
      <c r="AY204" s="1222"/>
      <c r="AZ204" s="1222"/>
      <c r="BA204" s="1223" t="s">
        <v>380</v>
      </c>
      <c r="BB204" s="1222"/>
      <c r="BC204" s="1222" t="s">
        <v>380</v>
      </c>
      <c r="BD204" s="1223" t="s">
        <v>380</v>
      </c>
      <c r="BE204" s="1222"/>
      <c r="BF204" s="1222"/>
      <c r="BG204" s="1223" t="s">
        <v>380</v>
      </c>
      <c r="BH204" s="1222"/>
      <c r="BI204" s="1222" t="s">
        <v>380</v>
      </c>
      <c r="BJ204" s="1223" t="s">
        <v>380</v>
      </c>
      <c r="BK204" s="1222"/>
      <c r="BL204" s="1222" t="s">
        <v>380</v>
      </c>
      <c r="BM204" s="1225" t="s">
        <v>380</v>
      </c>
      <c r="BN204" s="1225"/>
      <c r="BO204" s="1222" t="s">
        <v>380</v>
      </c>
      <c r="BP204" s="1223" t="s">
        <v>782</v>
      </c>
      <c r="BQ204" s="1223"/>
      <c r="BR204" s="1222" t="s">
        <v>782</v>
      </c>
      <c r="BS204" s="1223" t="s">
        <v>1751</v>
      </c>
      <c r="BT204" s="1222"/>
      <c r="BU204" s="1222"/>
      <c r="BV204" s="1222"/>
      <c r="BW204" s="1222"/>
      <c r="BX204" s="1135"/>
      <c r="BY204" s="1136"/>
      <c r="BZ204" s="1136"/>
      <c r="CA204" s="1136"/>
      <c r="CB204" s="1136"/>
      <c r="CC204" s="1136"/>
      <c r="CD204" s="1136"/>
      <c r="CE204" s="1136"/>
      <c r="CF204" s="1136"/>
      <c r="CG204" s="1136"/>
      <c r="CH204" s="1136"/>
      <c r="CI204" s="1136"/>
      <c r="CJ204" s="1136"/>
      <c r="CK204" s="1136"/>
      <c r="CL204" s="1136"/>
      <c r="CM204" s="1136"/>
      <c r="CN204" s="1136"/>
      <c r="CO204" s="1136"/>
      <c r="CP204" s="1136"/>
      <c r="CQ204" s="1136"/>
      <c r="CR204" s="1136"/>
      <c r="CS204" s="1136"/>
      <c r="CT204" s="1136"/>
      <c r="CU204" s="1136"/>
      <c r="CV204" s="1136"/>
      <c r="CW204" s="1136"/>
      <c r="CX204" s="1136"/>
      <c r="CY204" s="1136"/>
      <c r="CZ204" s="1136"/>
      <c r="DA204" s="1136"/>
      <c r="DB204" s="1136"/>
      <c r="DC204" s="1136"/>
      <c r="DD204" s="1136"/>
      <c r="DE204" s="1136"/>
      <c r="DF204" s="1136"/>
      <c r="DG204" s="1136"/>
      <c r="DH204" s="1136"/>
      <c r="DI204" s="1136"/>
      <c r="DJ204" s="1136"/>
      <c r="DK204" s="1136"/>
      <c r="DL204" s="1136"/>
    </row>
    <row r="205" spans="1:16383" s="1127" customFormat="1" ht="17.100000000000001" customHeight="1">
      <c r="A205" s="840" t="s">
        <v>1650</v>
      </c>
      <c r="B205" s="492">
        <v>4273506</v>
      </c>
      <c r="C205" s="963">
        <v>3000</v>
      </c>
      <c r="D205" s="1287">
        <v>42954</v>
      </c>
      <c r="E205" s="1222"/>
      <c r="F205" s="1222"/>
      <c r="G205" s="1222"/>
      <c r="H205" s="1223"/>
      <c r="I205" s="1223"/>
      <c r="J205" s="1222"/>
      <c r="K205" s="1223">
        <v>42926</v>
      </c>
      <c r="L205" s="1223"/>
      <c r="M205" s="1222" t="s">
        <v>782</v>
      </c>
      <c r="N205" s="1223">
        <v>42926</v>
      </c>
      <c r="O205" s="1222"/>
      <c r="P205" s="1222" t="s">
        <v>782</v>
      </c>
      <c r="Q205" s="1223" t="s">
        <v>380</v>
      </c>
      <c r="R205" s="1223"/>
      <c r="S205" s="1222" t="s">
        <v>380</v>
      </c>
      <c r="T205" s="1223">
        <v>42883</v>
      </c>
      <c r="U205" s="1223"/>
      <c r="V205" s="1222" t="s">
        <v>782</v>
      </c>
      <c r="W205" s="1222">
        <v>42868</v>
      </c>
      <c r="X205" s="1223"/>
      <c r="Y205" s="1222" t="s">
        <v>782</v>
      </c>
      <c r="Z205" s="1223">
        <v>42883</v>
      </c>
      <c r="AA205" s="1222"/>
      <c r="AB205" s="1222" t="s">
        <v>782</v>
      </c>
      <c r="AC205" s="1223">
        <v>42883</v>
      </c>
      <c r="AD205" s="1223"/>
      <c r="AE205" s="1222" t="s">
        <v>782</v>
      </c>
      <c r="AF205" s="1223" t="s">
        <v>380</v>
      </c>
      <c r="AG205" s="1223"/>
      <c r="AH205" s="1222" t="s">
        <v>380</v>
      </c>
      <c r="AI205" s="1223" t="s">
        <v>380</v>
      </c>
      <c r="AJ205" s="1223"/>
      <c r="AK205" s="1222" t="s">
        <v>380</v>
      </c>
      <c r="AL205" s="1223" t="s">
        <v>380</v>
      </c>
      <c r="AM205" s="1222"/>
      <c r="AN205" s="1222" t="s">
        <v>380</v>
      </c>
      <c r="AO205" s="1223" t="s">
        <v>380</v>
      </c>
      <c r="AP205" s="1222"/>
      <c r="AQ205" s="1222"/>
      <c r="AR205" s="1223" t="s">
        <v>380</v>
      </c>
      <c r="AS205" s="1222"/>
      <c r="AT205" s="1222"/>
      <c r="AU205" s="1223" t="s">
        <v>380</v>
      </c>
      <c r="AV205" s="1222"/>
      <c r="AW205" s="1222"/>
      <c r="AX205" s="1223" t="s">
        <v>380</v>
      </c>
      <c r="AY205" s="1222"/>
      <c r="AZ205" s="1222"/>
      <c r="BA205" s="1223">
        <v>42897</v>
      </c>
      <c r="BB205" s="1222"/>
      <c r="BC205" s="1222" t="s">
        <v>782</v>
      </c>
      <c r="BD205" s="1223" t="s">
        <v>380</v>
      </c>
      <c r="BE205" s="1222"/>
      <c r="BF205" s="1222"/>
      <c r="BG205" s="1223" t="s">
        <v>380</v>
      </c>
      <c r="BH205" s="1222"/>
      <c r="BI205" s="1222" t="s">
        <v>380</v>
      </c>
      <c r="BJ205" s="1223" t="s">
        <v>380</v>
      </c>
      <c r="BK205" s="1222"/>
      <c r="BL205" s="1222" t="s">
        <v>380</v>
      </c>
      <c r="BM205" s="1225" t="s">
        <v>380</v>
      </c>
      <c r="BN205" s="1225"/>
      <c r="BO205" s="1222" t="s">
        <v>380</v>
      </c>
      <c r="BP205" s="1223" t="s">
        <v>782</v>
      </c>
      <c r="BQ205" s="1223"/>
      <c r="BR205" s="1222" t="s">
        <v>782</v>
      </c>
      <c r="BS205" s="1223" t="s">
        <v>1705</v>
      </c>
      <c r="BT205" s="1222"/>
      <c r="BU205" s="1222"/>
      <c r="BV205" s="1222"/>
      <c r="BW205" s="1222"/>
      <c r="BX205" s="1135"/>
      <c r="BY205" s="1136"/>
      <c r="BZ205" s="1136"/>
      <c r="CA205" s="1136"/>
      <c r="CB205" s="1136"/>
      <c r="CC205" s="1136"/>
      <c r="CD205" s="1136"/>
      <c r="CE205" s="1136"/>
      <c r="CF205" s="1136"/>
      <c r="CG205" s="1136"/>
      <c r="CH205" s="1136"/>
      <c r="CI205" s="1136"/>
      <c r="CJ205" s="1136"/>
      <c r="CK205" s="1136"/>
      <c r="CL205" s="1136"/>
      <c r="CM205" s="1136"/>
      <c r="CN205" s="1136"/>
      <c r="CO205" s="1136"/>
      <c r="CP205" s="1136"/>
      <c r="CQ205" s="1136"/>
      <c r="CR205" s="1136"/>
      <c r="CS205" s="1136"/>
      <c r="CT205" s="1136"/>
      <c r="CU205" s="1136"/>
      <c r="CV205" s="1136"/>
      <c r="CW205" s="1136"/>
      <c r="CX205" s="1136"/>
      <c r="CY205" s="1136"/>
      <c r="CZ205" s="1136"/>
      <c r="DA205" s="1136"/>
      <c r="DB205" s="1136"/>
      <c r="DC205" s="1136"/>
      <c r="DD205" s="1136"/>
      <c r="DE205" s="1136"/>
      <c r="DF205" s="1136"/>
      <c r="DG205" s="1136"/>
      <c r="DH205" s="1136"/>
      <c r="DI205" s="1136"/>
      <c r="DJ205" s="1136"/>
      <c r="DK205" s="1136"/>
      <c r="DL205" s="1136"/>
    </row>
    <row r="206" spans="1:16383" s="1127" customFormat="1" ht="17.100000000000001" customHeight="1">
      <c r="A206" s="840" t="s">
        <v>1651</v>
      </c>
      <c r="B206" s="492">
        <v>4274505</v>
      </c>
      <c r="C206" s="963">
        <v>4000</v>
      </c>
      <c r="D206" s="1287">
        <v>42954</v>
      </c>
      <c r="E206" s="1222"/>
      <c r="F206" s="1222"/>
      <c r="G206" s="1222"/>
      <c r="H206" s="1223"/>
      <c r="I206" s="1223"/>
      <c r="J206" s="1222"/>
      <c r="K206" s="1223">
        <v>42926</v>
      </c>
      <c r="L206" s="1223"/>
      <c r="M206" s="1222" t="s">
        <v>782</v>
      </c>
      <c r="N206" s="1223">
        <v>42926</v>
      </c>
      <c r="O206" s="1222"/>
      <c r="P206" s="1222" t="s">
        <v>782</v>
      </c>
      <c r="Q206" s="1223" t="s">
        <v>380</v>
      </c>
      <c r="R206" s="1223"/>
      <c r="S206" s="1222" t="s">
        <v>380</v>
      </c>
      <c r="T206" s="1223">
        <v>42883</v>
      </c>
      <c r="U206" s="1223"/>
      <c r="V206" s="1222" t="s">
        <v>782</v>
      </c>
      <c r="W206" s="1222">
        <v>42883</v>
      </c>
      <c r="X206" s="1223"/>
      <c r="Y206" s="1222" t="s">
        <v>782</v>
      </c>
      <c r="Z206" s="1223">
        <v>42883</v>
      </c>
      <c r="AA206" s="1222"/>
      <c r="AB206" s="1222" t="s">
        <v>782</v>
      </c>
      <c r="AC206" s="1223">
        <v>42883</v>
      </c>
      <c r="AD206" s="1223"/>
      <c r="AE206" s="1222" t="s">
        <v>782</v>
      </c>
      <c r="AF206" s="1223" t="s">
        <v>380</v>
      </c>
      <c r="AG206" s="1223"/>
      <c r="AH206" s="1222" t="s">
        <v>380</v>
      </c>
      <c r="AI206" s="1223" t="s">
        <v>380</v>
      </c>
      <c r="AJ206" s="1223"/>
      <c r="AK206" s="1222" t="s">
        <v>380</v>
      </c>
      <c r="AL206" s="1223" t="s">
        <v>380</v>
      </c>
      <c r="AM206" s="1222"/>
      <c r="AN206" s="1222" t="s">
        <v>380</v>
      </c>
      <c r="AO206" s="1223" t="s">
        <v>380</v>
      </c>
      <c r="AP206" s="1222"/>
      <c r="AQ206" s="1222"/>
      <c r="AR206" s="1223" t="s">
        <v>380</v>
      </c>
      <c r="AS206" s="1222"/>
      <c r="AT206" s="1222"/>
      <c r="AU206" s="1223" t="s">
        <v>380</v>
      </c>
      <c r="AV206" s="1222"/>
      <c r="AW206" s="1222"/>
      <c r="AX206" s="1223" t="s">
        <v>380</v>
      </c>
      <c r="AY206" s="1222"/>
      <c r="AZ206" s="1222"/>
      <c r="BA206" s="1223">
        <v>42897</v>
      </c>
      <c r="BB206" s="1222"/>
      <c r="BC206" s="1222" t="s">
        <v>782</v>
      </c>
      <c r="BD206" s="1223" t="s">
        <v>380</v>
      </c>
      <c r="BE206" s="1222"/>
      <c r="BF206" s="1222"/>
      <c r="BG206" s="1223" t="s">
        <v>380</v>
      </c>
      <c r="BH206" s="1222"/>
      <c r="BI206" s="1222" t="s">
        <v>380</v>
      </c>
      <c r="BJ206" s="1223" t="s">
        <v>380</v>
      </c>
      <c r="BK206" s="1222"/>
      <c r="BL206" s="1222" t="s">
        <v>380</v>
      </c>
      <c r="BM206" s="1225" t="s">
        <v>380</v>
      </c>
      <c r="BN206" s="1225"/>
      <c r="BO206" s="1222" t="s">
        <v>380</v>
      </c>
      <c r="BP206" s="1223" t="s">
        <v>782</v>
      </c>
      <c r="BQ206" s="1223"/>
      <c r="BR206" s="1222" t="s">
        <v>782</v>
      </c>
      <c r="BS206" s="1223" t="s">
        <v>1705</v>
      </c>
      <c r="BT206" s="1222"/>
      <c r="BU206" s="1222"/>
      <c r="BV206" s="1222"/>
      <c r="BW206" s="1222"/>
      <c r="BX206" s="1135"/>
      <c r="BY206" s="1136"/>
      <c r="BZ206" s="1136"/>
      <c r="CA206" s="1136"/>
      <c r="CB206" s="1136"/>
      <c r="CC206" s="1136"/>
      <c r="CD206" s="1136"/>
      <c r="CE206" s="1136"/>
      <c r="CF206" s="1136"/>
      <c r="CG206" s="1136"/>
      <c r="CH206" s="1136"/>
      <c r="CI206" s="1136"/>
      <c r="CJ206" s="1136"/>
      <c r="CK206" s="1136"/>
      <c r="CL206" s="1136"/>
      <c r="CM206" s="1136"/>
      <c r="CN206" s="1136"/>
      <c r="CO206" s="1136"/>
      <c r="CP206" s="1136"/>
      <c r="CQ206" s="1136"/>
      <c r="CR206" s="1136"/>
      <c r="CS206" s="1136"/>
      <c r="CT206" s="1136"/>
      <c r="CU206" s="1136"/>
      <c r="CV206" s="1136"/>
      <c r="CW206" s="1136"/>
      <c r="CX206" s="1136"/>
      <c r="CY206" s="1136"/>
      <c r="CZ206" s="1136"/>
      <c r="DA206" s="1136"/>
      <c r="DB206" s="1136"/>
      <c r="DC206" s="1136"/>
      <c r="DD206" s="1136"/>
      <c r="DE206" s="1136"/>
      <c r="DF206" s="1136"/>
      <c r="DG206" s="1136"/>
      <c r="DH206" s="1136"/>
      <c r="DI206" s="1136"/>
      <c r="DJ206" s="1136"/>
      <c r="DK206" s="1136"/>
      <c r="DL206" s="1136"/>
    </row>
    <row r="207" spans="1:16383" s="1127" customFormat="1" ht="17.100000000000001" customHeight="1">
      <c r="A207" s="840" t="s">
        <v>1652</v>
      </c>
      <c r="B207" s="492">
        <v>4274526</v>
      </c>
      <c r="C207" s="963">
        <v>6000</v>
      </c>
      <c r="D207" s="1287">
        <v>42954</v>
      </c>
      <c r="E207" s="1222"/>
      <c r="F207" s="1222"/>
      <c r="G207" s="1222"/>
      <c r="H207" s="1223"/>
      <c r="I207" s="1223"/>
      <c r="J207" s="1222"/>
      <c r="K207" s="1223">
        <v>42926</v>
      </c>
      <c r="L207" s="1223"/>
      <c r="M207" s="1222" t="s">
        <v>782</v>
      </c>
      <c r="N207" s="1223">
        <v>42926</v>
      </c>
      <c r="O207" s="1222"/>
      <c r="P207" s="1222" t="s">
        <v>782</v>
      </c>
      <c r="Q207" s="1223" t="s">
        <v>380</v>
      </c>
      <c r="R207" s="1223"/>
      <c r="S207" s="1222" t="s">
        <v>380</v>
      </c>
      <c r="T207" s="1223">
        <v>42883</v>
      </c>
      <c r="U207" s="1223"/>
      <c r="V207" s="1222" t="s">
        <v>782</v>
      </c>
      <c r="W207" s="1222">
        <v>42883</v>
      </c>
      <c r="X207" s="1223"/>
      <c r="Y207" s="1222" t="s">
        <v>782</v>
      </c>
      <c r="Z207" s="1223">
        <v>42883</v>
      </c>
      <c r="AA207" s="1222"/>
      <c r="AB207" s="1222" t="s">
        <v>782</v>
      </c>
      <c r="AC207" s="1223">
        <v>42883</v>
      </c>
      <c r="AD207" s="1223"/>
      <c r="AE207" s="1222" t="s">
        <v>782</v>
      </c>
      <c r="AF207" s="1223" t="s">
        <v>380</v>
      </c>
      <c r="AG207" s="1223"/>
      <c r="AH207" s="1222" t="s">
        <v>380</v>
      </c>
      <c r="AI207" s="1223" t="s">
        <v>380</v>
      </c>
      <c r="AJ207" s="1223"/>
      <c r="AK207" s="1222" t="s">
        <v>380</v>
      </c>
      <c r="AL207" s="1223" t="s">
        <v>380</v>
      </c>
      <c r="AM207" s="1222"/>
      <c r="AN207" s="1222" t="s">
        <v>380</v>
      </c>
      <c r="AO207" s="1223" t="s">
        <v>380</v>
      </c>
      <c r="AP207" s="1222"/>
      <c r="AQ207" s="1222"/>
      <c r="AR207" s="1223" t="s">
        <v>380</v>
      </c>
      <c r="AS207" s="1222"/>
      <c r="AT207" s="1222"/>
      <c r="AU207" s="1223" t="s">
        <v>380</v>
      </c>
      <c r="AV207" s="1222"/>
      <c r="AW207" s="1222"/>
      <c r="AX207" s="1223" t="s">
        <v>380</v>
      </c>
      <c r="AY207" s="1222"/>
      <c r="AZ207" s="1222"/>
      <c r="BA207" s="1223">
        <v>42897</v>
      </c>
      <c r="BB207" s="1222"/>
      <c r="BC207" s="1222" t="s">
        <v>782</v>
      </c>
      <c r="BD207" s="1223" t="s">
        <v>380</v>
      </c>
      <c r="BE207" s="1222"/>
      <c r="BF207" s="1222"/>
      <c r="BG207" s="1223" t="s">
        <v>380</v>
      </c>
      <c r="BH207" s="1222"/>
      <c r="BI207" s="1222" t="s">
        <v>380</v>
      </c>
      <c r="BJ207" s="1223" t="s">
        <v>380</v>
      </c>
      <c r="BK207" s="1222"/>
      <c r="BL207" s="1222" t="s">
        <v>380</v>
      </c>
      <c r="BM207" s="1225" t="s">
        <v>380</v>
      </c>
      <c r="BN207" s="1225"/>
      <c r="BO207" s="1222" t="s">
        <v>380</v>
      </c>
      <c r="BP207" s="1223" t="s">
        <v>782</v>
      </c>
      <c r="BQ207" s="1223"/>
      <c r="BR207" s="1222" t="s">
        <v>782</v>
      </c>
      <c r="BS207" s="1223" t="s">
        <v>1705</v>
      </c>
      <c r="BT207" s="1222"/>
      <c r="BU207" s="1222"/>
      <c r="BV207" s="1222"/>
      <c r="BW207" s="1222"/>
      <c r="BX207" s="1135"/>
      <c r="BY207" s="1136"/>
      <c r="BZ207" s="1136"/>
      <c r="CA207" s="1136"/>
      <c r="CB207" s="1136"/>
      <c r="CC207" s="1136"/>
      <c r="CD207" s="1136"/>
      <c r="CE207" s="1136"/>
      <c r="CF207" s="1136"/>
      <c r="CG207" s="1136"/>
      <c r="CH207" s="1136"/>
      <c r="CI207" s="1136"/>
      <c r="CJ207" s="1136"/>
      <c r="CK207" s="1136"/>
      <c r="CL207" s="1136"/>
      <c r="CM207" s="1136"/>
      <c r="CN207" s="1136"/>
      <c r="CO207" s="1136"/>
      <c r="CP207" s="1136"/>
      <c r="CQ207" s="1136"/>
      <c r="CR207" s="1136"/>
      <c r="CS207" s="1136"/>
      <c r="CT207" s="1136"/>
      <c r="CU207" s="1136"/>
      <c r="CV207" s="1136"/>
      <c r="CW207" s="1136"/>
      <c r="CX207" s="1136"/>
      <c r="CY207" s="1136"/>
      <c r="CZ207" s="1136"/>
      <c r="DA207" s="1136"/>
      <c r="DB207" s="1136"/>
      <c r="DC207" s="1136"/>
      <c r="DD207" s="1136"/>
      <c r="DE207" s="1136"/>
      <c r="DF207" s="1136"/>
      <c r="DG207" s="1136"/>
      <c r="DH207" s="1136"/>
      <c r="DI207" s="1136"/>
      <c r="DJ207" s="1136"/>
      <c r="DK207" s="1136"/>
      <c r="DL207" s="1136"/>
    </row>
    <row r="208" spans="1:16383" s="1127" customFormat="1" ht="17.100000000000001" customHeight="1">
      <c r="A208" s="841" t="s">
        <v>1676</v>
      </c>
      <c r="B208" s="841">
        <v>2183388</v>
      </c>
      <c r="C208" s="844">
        <v>3985</v>
      </c>
      <c r="D208" s="903">
        <v>42954</v>
      </c>
      <c r="E208" s="1222"/>
      <c r="F208" s="1222"/>
      <c r="G208" s="1222"/>
      <c r="H208" s="1223"/>
      <c r="I208" s="1223"/>
      <c r="J208" s="1222"/>
      <c r="K208" s="1223">
        <v>42933</v>
      </c>
      <c r="L208" s="1223"/>
      <c r="M208" s="1222" t="s">
        <v>782</v>
      </c>
      <c r="N208" s="1222" t="s">
        <v>380</v>
      </c>
      <c r="O208" s="1222"/>
      <c r="P208" s="1222" t="s">
        <v>380</v>
      </c>
      <c r="Q208" s="1223">
        <v>42903</v>
      </c>
      <c r="R208" s="1223"/>
      <c r="S208" s="1222" t="s">
        <v>782</v>
      </c>
      <c r="T208" s="1223" t="s">
        <v>380</v>
      </c>
      <c r="U208" s="1223"/>
      <c r="V208" s="1222" t="s">
        <v>380</v>
      </c>
      <c r="W208" s="1223">
        <v>42903</v>
      </c>
      <c r="X208" s="1223">
        <v>42926</v>
      </c>
      <c r="Y208" s="1222" t="s">
        <v>782</v>
      </c>
      <c r="Z208" s="1223">
        <v>42903</v>
      </c>
      <c r="AA208" s="1222">
        <v>42926</v>
      </c>
      <c r="AB208" s="1222" t="s">
        <v>782</v>
      </c>
      <c r="AC208" s="1223" t="s">
        <v>83</v>
      </c>
      <c r="AD208" s="1223"/>
      <c r="AE208" s="1222" t="s">
        <v>380</v>
      </c>
      <c r="AF208" s="1223" t="s">
        <v>380</v>
      </c>
      <c r="AG208" s="1223"/>
      <c r="AH208" s="1222" t="s">
        <v>380</v>
      </c>
      <c r="AI208" s="1223" t="s">
        <v>380</v>
      </c>
      <c r="AJ208" s="1223"/>
      <c r="AK208" s="1222" t="s">
        <v>380</v>
      </c>
      <c r="AL208" s="1223" t="s">
        <v>380</v>
      </c>
      <c r="AM208" s="1222"/>
      <c r="AN208" s="1222" t="s">
        <v>380</v>
      </c>
      <c r="AO208" s="1223" t="s">
        <v>380</v>
      </c>
      <c r="AP208" s="1222"/>
      <c r="AQ208" s="1222"/>
      <c r="AR208" s="1223" t="s">
        <v>380</v>
      </c>
      <c r="AS208" s="1222"/>
      <c r="AT208" s="1222"/>
      <c r="AU208" s="1223" t="s">
        <v>380</v>
      </c>
      <c r="AV208" s="1222"/>
      <c r="AW208" s="1222"/>
      <c r="AX208" s="1223" t="s">
        <v>380</v>
      </c>
      <c r="AY208" s="1222"/>
      <c r="AZ208" s="1222"/>
      <c r="BA208" s="1223" t="s">
        <v>380</v>
      </c>
      <c r="BB208" s="1222"/>
      <c r="BC208" s="1222" t="s">
        <v>380</v>
      </c>
      <c r="BD208" s="1223" t="s">
        <v>380</v>
      </c>
      <c r="BE208" s="1222"/>
      <c r="BF208" s="1222"/>
      <c r="BG208" s="1223" t="s">
        <v>380</v>
      </c>
      <c r="BH208" s="1222"/>
      <c r="BI208" s="1222" t="s">
        <v>380</v>
      </c>
      <c r="BJ208" s="1223">
        <v>42904</v>
      </c>
      <c r="BK208" s="1222">
        <v>42934</v>
      </c>
      <c r="BL208" s="1222" t="s">
        <v>782</v>
      </c>
      <c r="BM208" s="1225" t="s">
        <v>380</v>
      </c>
      <c r="BN208" s="1225"/>
      <c r="BO208" s="1222" t="s">
        <v>380</v>
      </c>
      <c r="BP208" s="1223" t="s">
        <v>782</v>
      </c>
      <c r="BQ208" s="1223"/>
      <c r="BR208" s="1222" t="s">
        <v>782</v>
      </c>
      <c r="BS208" s="1223" t="s">
        <v>893</v>
      </c>
      <c r="BT208" s="1222"/>
      <c r="BU208" s="1222"/>
      <c r="BV208" s="1222"/>
      <c r="BW208" s="1222"/>
      <c r="BX208" s="1135"/>
      <c r="BY208" s="1136"/>
      <c r="BZ208" s="1136"/>
      <c r="CA208" s="1136"/>
      <c r="CB208" s="1136"/>
      <c r="CC208" s="1136"/>
      <c r="CD208" s="1136"/>
      <c r="CE208" s="1136"/>
      <c r="CF208" s="1136"/>
      <c r="CG208" s="1136"/>
      <c r="CH208" s="1136"/>
      <c r="CI208" s="1136"/>
      <c r="CJ208" s="1136"/>
      <c r="CK208" s="1136"/>
      <c r="CL208" s="1136"/>
      <c r="CM208" s="1136"/>
      <c r="CN208" s="1136"/>
      <c r="CO208" s="1136"/>
      <c r="CP208" s="1136"/>
      <c r="CQ208" s="1136"/>
      <c r="CR208" s="1136"/>
      <c r="CS208" s="1136"/>
      <c r="CT208" s="1136"/>
      <c r="CU208" s="1136"/>
      <c r="CV208" s="1136"/>
      <c r="CW208" s="1136"/>
      <c r="CX208" s="1136"/>
      <c r="CY208" s="1136"/>
      <c r="CZ208" s="1136"/>
      <c r="DA208" s="1136"/>
      <c r="DB208" s="1136"/>
      <c r="DC208" s="1136"/>
      <c r="DD208" s="1136"/>
      <c r="DE208" s="1136"/>
      <c r="DF208" s="1136"/>
      <c r="DG208" s="1136"/>
      <c r="DH208" s="1136"/>
      <c r="DI208" s="1136"/>
      <c r="DJ208" s="1136"/>
      <c r="DK208" s="1136"/>
      <c r="DL208" s="1136"/>
    </row>
    <row r="209" spans="1:116" s="1127" customFormat="1" ht="17.100000000000001" customHeight="1">
      <c r="A209" s="841" t="s">
        <v>1677</v>
      </c>
      <c r="B209" s="841">
        <v>2283386</v>
      </c>
      <c r="C209" s="844">
        <v>1994</v>
      </c>
      <c r="D209" s="903">
        <v>42954</v>
      </c>
      <c r="E209" s="1222"/>
      <c r="F209" s="1222"/>
      <c r="G209" s="1222"/>
      <c r="H209" s="1223"/>
      <c r="I209" s="1223"/>
      <c r="J209" s="1222"/>
      <c r="K209" s="1223">
        <v>42933</v>
      </c>
      <c r="L209" s="1223"/>
      <c r="M209" s="1222" t="s">
        <v>782</v>
      </c>
      <c r="N209" s="1222" t="s">
        <v>380</v>
      </c>
      <c r="O209" s="1222"/>
      <c r="P209" s="1222" t="s">
        <v>380</v>
      </c>
      <c r="Q209" s="1223">
        <v>42903</v>
      </c>
      <c r="R209" s="1223"/>
      <c r="S209" s="1222" t="s">
        <v>782</v>
      </c>
      <c r="T209" s="1223" t="s">
        <v>380</v>
      </c>
      <c r="U209" s="1223"/>
      <c r="V209" s="1222" t="s">
        <v>380</v>
      </c>
      <c r="W209" s="1223">
        <v>42903</v>
      </c>
      <c r="X209" s="1223">
        <v>42926</v>
      </c>
      <c r="Y209" s="1222" t="s">
        <v>782</v>
      </c>
      <c r="Z209" s="1223">
        <v>42903</v>
      </c>
      <c r="AA209" s="1222">
        <v>42926</v>
      </c>
      <c r="AB209" s="1222" t="s">
        <v>782</v>
      </c>
      <c r="AC209" s="1223" t="s">
        <v>380</v>
      </c>
      <c r="AD209" s="1223"/>
      <c r="AE209" s="1222" t="s">
        <v>782</v>
      </c>
      <c r="AF209" s="1223" t="s">
        <v>380</v>
      </c>
      <c r="AG209" s="1223"/>
      <c r="AH209" s="1222" t="s">
        <v>380</v>
      </c>
      <c r="AI209" s="1223" t="s">
        <v>380</v>
      </c>
      <c r="AJ209" s="1223"/>
      <c r="AK209" s="1222" t="s">
        <v>380</v>
      </c>
      <c r="AL209" s="1223" t="s">
        <v>380</v>
      </c>
      <c r="AM209" s="1222"/>
      <c r="AN209" s="1222" t="s">
        <v>380</v>
      </c>
      <c r="AO209" s="1223" t="s">
        <v>380</v>
      </c>
      <c r="AP209" s="1222"/>
      <c r="AQ209" s="1222"/>
      <c r="AR209" s="1223" t="s">
        <v>380</v>
      </c>
      <c r="AS209" s="1222"/>
      <c r="AT209" s="1222"/>
      <c r="AU209" s="1223" t="s">
        <v>380</v>
      </c>
      <c r="AV209" s="1222"/>
      <c r="AW209" s="1222"/>
      <c r="AX209" s="1223" t="s">
        <v>380</v>
      </c>
      <c r="AY209" s="1222"/>
      <c r="AZ209" s="1222"/>
      <c r="BA209" s="1223" t="s">
        <v>380</v>
      </c>
      <c r="BB209" s="1222"/>
      <c r="BC209" s="1222" t="s">
        <v>380</v>
      </c>
      <c r="BD209" s="1223" t="s">
        <v>380</v>
      </c>
      <c r="BE209" s="1222"/>
      <c r="BF209" s="1222"/>
      <c r="BG209" s="1223" t="s">
        <v>380</v>
      </c>
      <c r="BH209" s="1222"/>
      <c r="BI209" s="1222" t="s">
        <v>380</v>
      </c>
      <c r="BJ209" s="1223">
        <v>42906</v>
      </c>
      <c r="BK209" s="1222">
        <v>42906</v>
      </c>
      <c r="BL209" s="1222" t="s">
        <v>782</v>
      </c>
      <c r="BM209" s="1225" t="s">
        <v>380</v>
      </c>
      <c r="BN209" s="1225"/>
      <c r="BO209" s="1222" t="s">
        <v>380</v>
      </c>
      <c r="BP209" s="1223" t="s">
        <v>782</v>
      </c>
      <c r="BQ209" s="1223"/>
      <c r="BR209" s="1222" t="s">
        <v>782</v>
      </c>
      <c r="BS209" s="1223" t="s">
        <v>893</v>
      </c>
      <c r="BT209" s="1222"/>
      <c r="BU209" s="1222"/>
      <c r="BV209" s="1222"/>
      <c r="BW209" s="1222"/>
      <c r="BX209" s="1135"/>
      <c r="BY209" s="1136"/>
      <c r="BZ209" s="1136"/>
      <c r="CA209" s="1136"/>
      <c r="CB209" s="1136"/>
      <c r="CC209" s="1136"/>
      <c r="CD209" s="1136"/>
      <c r="CE209" s="1136"/>
      <c r="CF209" s="1136"/>
      <c r="CG209" s="1136"/>
      <c r="CH209" s="1136"/>
      <c r="CI209" s="1136"/>
      <c r="CJ209" s="1136"/>
      <c r="CK209" s="1136"/>
      <c r="CL209" s="1136"/>
      <c r="CM209" s="1136"/>
      <c r="CN209" s="1136"/>
      <c r="CO209" s="1136"/>
      <c r="CP209" s="1136"/>
      <c r="CQ209" s="1136"/>
      <c r="CR209" s="1136"/>
      <c r="CS209" s="1136"/>
      <c r="CT209" s="1136"/>
      <c r="CU209" s="1136"/>
      <c r="CV209" s="1136"/>
      <c r="CW209" s="1136"/>
      <c r="CX209" s="1136"/>
      <c r="CY209" s="1136"/>
      <c r="CZ209" s="1136"/>
      <c r="DA209" s="1136"/>
      <c r="DB209" s="1136"/>
      <c r="DC209" s="1136"/>
      <c r="DD209" s="1136"/>
      <c r="DE209" s="1136"/>
      <c r="DF209" s="1136"/>
      <c r="DG209" s="1136"/>
      <c r="DH209" s="1136"/>
      <c r="DI209" s="1136"/>
      <c r="DJ209" s="1136"/>
      <c r="DK209" s="1136"/>
      <c r="DL209" s="1136"/>
    </row>
    <row r="210" spans="1:116" s="1127" customFormat="1" ht="17.100000000000001" customHeight="1">
      <c r="A210" s="840" t="s">
        <v>1653</v>
      </c>
      <c r="B210" s="492" t="s">
        <v>1530</v>
      </c>
      <c r="C210" s="963">
        <v>9600</v>
      </c>
      <c r="D210" s="1287">
        <v>42956</v>
      </c>
      <c r="E210" s="1222"/>
      <c r="F210" s="1222"/>
      <c r="G210" s="1222"/>
      <c r="H210" s="1223"/>
      <c r="I210" s="1223"/>
      <c r="J210" s="1222"/>
      <c r="K210" s="1223">
        <v>42928</v>
      </c>
      <c r="L210" s="1223"/>
      <c r="M210" s="1222" t="s">
        <v>782</v>
      </c>
      <c r="N210" s="1222" t="s">
        <v>380</v>
      </c>
      <c r="O210" s="1222"/>
      <c r="P210" s="1222" t="s">
        <v>380</v>
      </c>
      <c r="Q210" s="1223" t="s">
        <v>380</v>
      </c>
      <c r="R210" s="1223"/>
      <c r="S210" s="1222" t="s">
        <v>380</v>
      </c>
      <c r="T210" s="1223" t="s">
        <v>380</v>
      </c>
      <c r="U210" s="1223"/>
      <c r="V210" s="1222" t="s">
        <v>380</v>
      </c>
      <c r="W210" s="1222" t="s">
        <v>380</v>
      </c>
      <c r="X210" s="1223"/>
      <c r="Y210" s="1222" t="s">
        <v>380</v>
      </c>
      <c r="Z210" s="1223" t="s">
        <v>380</v>
      </c>
      <c r="AA210" s="1222"/>
      <c r="AB210" s="1222" t="s">
        <v>380</v>
      </c>
      <c r="AC210" s="1223" t="s">
        <v>380</v>
      </c>
      <c r="AD210" s="1223"/>
      <c r="AE210" s="1222" t="s">
        <v>380</v>
      </c>
      <c r="AF210" s="1223">
        <v>42864</v>
      </c>
      <c r="AG210" s="1223"/>
      <c r="AH210" s="1222" t="s">
        <v>782</v>
      </c>
      <c r="AI210" s="1223">
        <v>42904</v>
      </c>
      <c r="AJ210" s="1223">
        <v>42865</v>
      </c>
      <c r="AK210" s="1222" t="s">
        <v>782</v>
      </c>
      <c r="AL210" s="1223">
        <v>42904</v>
      </c>
      <c r="AM210" s="1223">
        <v>42865</v>
      </c>
      <c r="AN210" s="1222" t="s">
        <v>782</v>
      </c>
      <c r="AO210" s="1223" t="s">
        <v>380</v>
      </c>
      <c r="AP210" s="1222"/>
      <c r="AQ210" s="1222"/>
      <c r="AR210" s="1223" t="s">
        <v>380</v>
      </c>
      <c r="AS210" s="1222"/>
      <c r="AT210" s="1222"/>
      <c r="AU210" s="1223" t="s">
        <v>380</v>
      </c>
      <c r="AV210" s="1222"/>
      <c r="AW210" s="1222"/>
      <c r="AX210" s="1223" t="s">
        <v>380</v>
      </c>
      <c r="AY210" s="1222"/>
      <c r="AZ210" s="1222"/>
      <c r="BA210" s="1223" t="s">
        <v>380</v>
      </c>
      <c r="BB210" s="1222"/>
      <c r="BC210" s="1222" t="s">
        <v>782</v>
      </c>
      <c r="BD210" s="1223" t="s">
        <v>380</v>
      </c>
      <c r="BE210" s="1222"/>
      <c r="BF210" s="1222"/>
      <c r="BG210" s="1223" t="s">
        <v>380</v>
      </c>
      <c r="BH210" s="1222"/>
      <c r="BI210" s="1222" t="s">
        <v>380</v>
      </c>
      <c r="BJ210" s="1223" t="s">
        <v>380</v>
      </c>
      <c r="BK210" s="1222"/>
      <c r="BL210" s="1222" t="s">
        <v>380</v>
      </c>
      <c r="BM210" s="1225">
        <v>42845</v>
      </c>
      <c r="BN210" s="1225"/>
      <c r="BO210" s="1222" t="s">
        <v>782</v>
      </c>
      <c r="BP210" s="1223" t="s">
        <v>782</v>
      </c>
      <c r="BQ210" s="1223"/>
      <c r="BR210" s="1222" t="s">
        <v>782</v>
      </c>
      <c r="BS210" s="1223" t="s">
        <v>893</v>
      </c>
      <c r="BT210" s="1222"/>
      <c r="BU210" s="1222"/>
      <c r="BV210" s="1222"/>
      <c r="BW210" s="1222"/>
      <c r="BX210" s="1135"/>
      <c r="BY210" s="1136"/>
      <c r="BZ210" s="1136"/>
      <c r="CA210" s="1136"/>
      <c r="CB210" s="1136"/>
      <c r="CC210" s="1136"/>
      <c r="CD210" s="1136"/>
      <c r="CE210" s="1136"/>
      <c r="CF210" s="1136"/>
      <c r="CG210" s="1136"/>
      <c r="CH210" s="1136"/>
      <c r="CI210" s="1136"/>
      <c r="CJ210" s="1136"/>
      <c r="CK210" s="1136"/>
      <c r="CL210" s="1136"/>
      <c r="CM210" s="1136"/>
      <c r="CN210" s="1136"/>
      <c r="CO210" s="1136"/>
      <c r="CP210" s="1136"/>
      <c r="CQ210" s="1136"/>
      <c r="CR210" s="1136"/>
      <c r="CS210" s="1136"/>
      <c r="CT210" s="1136"/>
      <c r="CU210" s="1136"/>
      <c r="CV210" s="1136"/>
      <c r="CW210" s="1136"/>
      <c r="CX210" s="1136"/>
      <c r="CY210" s="1136"/>
      <c r="CZ210" s="1136"/>
      <c r="DA210" s="1136"/>
      <c r="DB210" s="1136"/>
      <c r="DC210" s="1136"/>
      <c r="DD210" s="1136"/>
      <c r="DE210" s="1136"/>
      <c r="DF210" s="1136"/>
      <c r="DG210" s="1136"/>
      <c r="DH210" s="1136"/>
      <c r="DI210" s="1136"/>
      <c r="DJ210" s="1136"/>
      <c r="DK210" s="1136"/>
      <c r="DL210" s="1136"/>
    </row>
    <row r="211" spans="1:116" s="1127" customFormat="1" ht="17.100000000000001" customHeight="1">
      <c r="A211" s="840" t="s">
        <v>1654</v>
      </c>
      <c r="B211" s="492" t="s">
        <v>1585</v>
      </c>
      <c r="C211" s="963">
        <v>4000</v>
      </c>
      <c r="D211" s="1287">
        <v>42956</v>
      </c>
      <c r="E211" s="1222"/>
      <c r="F211" s="1222"/>
      <c r="G211" s="1222"/>
      <c r="H211" s="1223"/>
      <c r="I211" s="1223"/>
      <c r="J211" s="1222"/>
      <c r="K211" s="1223">
        <v>42928</v>
      </c>
      <c r="L211" s="1223"/>
      <c r="M211" s="1222" t="s">
        <v>782</v>
      </c>
      <c r="N211" s="1222" t="s">
        <v>380</v>
      </c>
      <c r="O211" s="1222"/>
      <c r="P211" s="1222" t="s">
        <v>380</v>
      </c>
      <c r="Q211" s="1223" t="s">
        <v>380</v>
      </c>
      <c r="R211" s="1223"/>
      <c r="S211" s="1222" t="s">
        <v>380</v>
      </c>
      <c r="T211" s="1223" t="s">
        <v>380</v>
      </c>
      <c r="U211" s="1223"/>
      <c r="V211" s="1222" t="s">
        <v>380</v>
      </c>
      <c r="W211" s="1222" t="s">
        <v>380</v>
      </c>
      <c r="X211" s="1223"/>
      <c r="Y211" s="1222" t="s">
        <v>380</v>
      </c>
      <c r="Z211" s="1223" t="s">
        <v>380</v>
      </c>
      <c r="AA211" s="1222"/>
      <c r="AB211" s="1222" t="s">
        <v>380</v>
      </c>
      <c r="AC211" s="1223" t="s">
        <v>380</v>
      </c>
      <c r="AD211" s="1223"/>
      <c r="AE211" s="1222" t="s">
        <v>380</v>
      </c>
      <c r="AF211" s="1223">
        <v>42864</v>
      </c>
      <c r="AG211" s="1223"/>
      <c r="AH211" s="1222" t="s">
        <v>782</v>
      </c>
      <c r="AI211" s="1223">
        <v>42904</v>
      </c>
      <c r="AJ211" s="1223">
        <v>42865</v>
      </c>
      <c r="AK211" s="1222" t="s">
        <v>782</v>
      </c>
      <c r="AL211" s="1223">
        <v>42904</v>
      </c>
      <c r="AM211" s="1223">
        <v>42865</v>
      </c>
      <c r="AN211" s="1222" t="s">
        <v>782</v>
      </c>
      <c r="AO211" s="1223" t="s">
        <v>380</v>
      </c>
      <c r="AP211" s="1222"/>
      <c r="AQ211" s="1222"/>
      <c r="AR211" s="1223" t="s">
        <v>380</v>
      </c>
      <c r="AS211" s="1222"/>
      <c r="AT211" s="1222"/>
      <c r="AU211" s="1223" t="s">
        <v>380</v>
      </c>
      <c r="AV211" s="1222"/>
      <c r="AW211" s="1222"/>
      <c r="AX211" s="1223" t="s">
        <v>380</v>
      </c>
      <c r="AY211" s="1222"/>
      <c r="AZ211" s="1222"/>
      <c r="BA211" s="1223" t="s">
        <v>380</v>
      </c>
      <c r="BB211" s="1222"/>
      <c r="BC211" s="1222" t="s">
        <v>782</v>
      </c>
      <c r="BD211" s="1223" t="s">
        <v>380</v>
      </c>
      <c r="BE211" s="1222"/>
      <c r="BF211" s="1222"/>
      <c r="BG211" s="1223" t="s">
        <v>380</v>
      </c>
      <c r="BH211" s="1222"/>
      <c r="BI211" s="1222" t="s">
        <v>380</v>
      </c>
      <c r="BJ211" s="1223" t="s">
        <v>380</v>
      </c>
      <c r="BK211" s="1222"/>
      <c r="BL211" s="1222" t="s">
        <v>380</v>
      </c>
      <c r="BM211" s="1225">
        <v>42845</v>
      </c>
      <c r="BN211" s="1225"/>
      <c r="BO211" s="1222" t="s">
        <v>782</v>
      </c>
      <c r="BP211" s="1223" t="s">
        <v>782</v>
      </c>
      <c r="BQ211" s="1223"/>
      <c r="BR211" s="1222" t="s">
        <v>782</v>
      </c>
      <c r="BS211" s="1223" t="s">
        <v>893</v>
      </c>
      <c r="BT211" s="1222"/>
      <c r="BU211" s="1222"/>
      <c r="BV211" s="1222"/>
      <c r="BW211" s="1222"/>
      <c r="BX211" s="1135"/>
      <c r="BY211" s="1136"/>
      <c r="BZ211" s="1136"/>
      <c r="CA211" s="1136"/>
      <c r="CB211" s="1136"/>
      <c r="CC211" s="1136"/>
      <c r="CD211" s="1136"/>
      <c r="CE211" s="1136"/>
      <c r="CF211" s="1136"/>
      <c r="CG211" s="1136"/>
      <c r="CH211" s="1136"/>
      <c r="CI211" s="1136"/>
      <c r="CJ211" s="1136"/>
      <c r="CK211" s="1136"/>
      <c r="CL211" s="1136"/>
      <c r="CM211" s="1136"/>
      <c r="CN211" s="1136"/>
      <c r="CO211" s="1136"/>
      <c r="CP211" s="1136"/>
      <c r="CQ211" s="1136"/>
      <c r="CR211" s="1136"/>
      <c r="CS211" s="1136"/>
      <c r="CT211" s="1136"/>
      <c r="CU211" s="1136"/>
      <c r="CV211" s="1136"/>
      <c r="CW211" s="1136"/>
      <c r="CX211" s="1136"/>
      <c r="CY211" s="1136"/>
      <c r="CZ211" s="1136"/>
      <c r="DA211" s="1136"/>
      <c r="DB211" s="1136"/>
      <c r="DC211" s="1136"/>
      <c r="DD211" s="1136"/>
      <c r="DE211" s="1136"/>
      <c r="DF211" s="1136"/>
      <c r="DG211" s="1136"/>
      <c r="DH211" s="1136"/>
      <c r="DI211" s="1136"/>
      <c r="DJ211" s="1136"/>
      <c r="DK211" s="1136"/>
      <c r="DL211" s="1136"/>
    </row>
    <row r="212" spans="1:116" s="1127" customFormat="1" ht="17.100000000000001" customHeight="1">
      <c r="A212" s="841" t="s">
        <v>1678</v>
      </c>
      <c r="B212" s="841" t="s">
        <v>1679</v>
      </c>
      <c r="C212" s="844">
        <v>2000</v>
      </c>
      <c r="D212" s="903">
        <v>42967</v>
      </c>
      <c r="E212" s="1222"/>
      <c r="F212" s="1222"/>
      <c r="G212" s="1222"/>
      <c r="H212" s="1223"/>
      <c r="I212" s="1223"/>
      <c r="J212" s="1222"/>
      <c r="K212" s="1223">
        <v>42938</v>
      </c>
      <c r="L212" s="1223"/>
      <c r="M212" s="1222" t="s">
        <v>782</v>
      </c>
      <c r="N212" s="1223" t="s">
        <v>380</v>
      </c>
      <c r="O212" s="1222"/>
      <c r="P212" s="1222" t="s">
        <v>380</v>
      </c>
      <c r="Q212" s="1223" t="s">
        <v>380</v>
      </c>
      <c r="R212" s="1223"/>
      <c r="S212" s="1222" t="s">
        <v>380</v>
      </c>
      <c r="T212" s="1223">
        <v>42864</v>
      </c>
      <c r="U212" s="1223"/>
      <c r="V212" s="1222" t="s">
        <v>782</v>
      </c>
      <c r="W212" s="1222">
        <v>42953</v>
      </c>
      <c r="X212" s="1223">
        <v>42959</v>
      </c>
      <c r="Y212" s="1222" t="s">
        <v>782</v>
      </c>
      <c r="Z212" s="1223" t="s">
        <v>380</v>
      </c>
      <c r="AA212" s="1222"/>
      <c r="AB212" s="1222" t="s">
        <v>380</v>
      </c>
      <c r="AC212" s="1223" t="s">
        <v>380</v>
      </c>
      <c r="AD212" s="1223"/>
      <c r="AE212" s="1222" t="s">
        <v>380</v>
      </c>
      <c r="AF212" s="1223" t="s">
        <v>380</v>
      </c>
      <c r="AG212" s="1223"/>
      <c r="AH212" s="1222" t="s">
        <v>380</v>
      </c>
      <c r="AI212" s="1223">
        <v>42885</v>
      </c>
      <c r="AJ212" s="1223"/>
      <c r="AK212" s="1222" t="s">
        <v>782</v>
      </c>
      <c r="AL212" s="1223">
        <v>42885</v>
      </c>
      <c r="AM212" s="1222"/>
      <c r="AN212" s="1222" t="s">
        <v>782</v>
      </c>
      <c r="AO212" s="1223" t="s">
        <v>380</v>
      </c>
      <c r="AP212" s="1222"/>
      <c r="AQ212" s="1222"/>
      <c r="AR212" s="1223" t="s">
        <v>380</v>
      </c>
      <c r="AS212" s="1222"/>
      <c r="AT212" s="1222"/>
      <c r="AU212" s="1223" t="s">
        <v>380</v>
      </c>
      <c r="AV212" s="1222"/>
      <c r="AW212" s="1222"/>
      <c r="AX212" s="1223" t="s">
        <v>380</v>
      </c>
      <c r="AY212" s="1222"/>
      <c r="AZ212" s="1222"/>
      <c r="BA212" s="1223" t="s">
        <v>380</v>
      </c>
      <c r="BB212" s="1222"/>
      <c r="BC212" s="1222" t="s">
        <v>782</v>
      </c>
      <c r="BD212" s="1223" t="s">
        <v>380</v>
      </c>
      <c r="BE212" s="1222"/>
      <c r="BF212" s="1222"/>
      <c r="BG212" s="1223">
        <v>42938</v>
      </c>
      <c r="BH212" s="1223">
        <v>42938</v>
      </c>
      <c r="BI212" s="1222" t="s">
        <v>782</v>
      </c>
      <c r="BJ212" s="1223" t="s">
        <v>380</v>
      </c>
      <c r="BK212" s="1222"/>
      <c r="BL212" s="1222" t="s">
        <v>380</v>
      </c>
      <c r="BM212" s="1225" t="s">
        <v>380</v>
      </c>
      <c r="BN212" s="1225"/>
      <c r="BO212" s="1222" t="s">
        <v>380</v>
      </c>
      <c r="BP212" s="1223" t="s">
        <v>782</v>
      </c>
      <c r="BQ212" s="1223"/>
      <c r="BR212" s="1222" t="s">
        <v>782</v>
      </c>
      <c r="BS212" s="1223" t="s">
        <v>893</v>
      </c>
      <c r="BT212" s="1222"/>
      <c r="BU212" s="1222"/>
      <c r="BV212" s="1222"/>
      <c r="BW212" s="1222"/>
      <c r="BX212" s="1135"/>
      <c r="BY212" s="1136"/>
      <c r="BZ212" s="1136"/>
      <c r="CA212" s="1136"/>
      <c r="CB212" s="1136"/>
      <c r="CC212" s="1136"/>
      <c r="CD212" s="1136"/>
      <c r="CE212" s="1136"/>
      <c r="CF212" s="1136"/>
      <c r="CG212" s="1136"/>
      <c r="CH212" s="1136"/>
      <c r="CI212" s="1136"/>
      <c r="CJ212" s="1136"/>
      <c r="CK212" s="1136"/>
      <c r="CL212" s="1136"/>
      <c r="CM212" s="1136"/>
      <c r="CN212" s="1136"/>
      <c r="CO212" s="1136"/>
      <c r="CP212" s="1136"/>
      <c r="CQ212" s="1136"/>
      <c r="CR212" s="1136"/>
      <c r="CS212" s="1136"/>
      <c r="CT212" s="1136"/>
      <c r="CU212" s="1136"/>
      <c r="CV212" s="1136"/>
      <c r="CW212" s="1136"/>
      <c r="CX212" s="1136"/>
      <c r="CY212" s="1136"/>
      <c r="CZ212" s="1136"/>
      <c r="DA212" s="1136"/>
      <c r="DB212" s="1136"/>
      <c r="DC212" s="1136"/>
      <c r="DD212" s="1136"/>
      <c r="DE212" s="1136"/>
      <c r="DF212" s="1136"/>
      <c r="DG212" s="1136"/>
      <c r="DH212" s="1136"/>
      <c r="DI212" s="1136"/>
      <c r="DJ212" s="1136"/>
      <c r="DK212" s="1136"/>
      <c r="DL212" s="1136"/>
    </row>
    <row r="213" spans="1:116" s="1127" customFormat="1" ht="17.100000000000001" customHeight="1">
      <c r="A213" s="841" t="s">
        <v>1680</v>
      </c>
      <c r="B213" s="841" t="s">
        <v>1596</v>
      </c>
      <c r="C213" s="844">
        <v>21594</v>
      </c>
      <c r="D213" s="903">
        <v>42967</v>
      </c>
      <c r="E213" s="1222"/>
      <c r="F213" s="1222"/>
      <c r="G213" s="1222"/>
      <c r="H213" s="1223"/>
      <c r="I213" s="1223"/>
      <c r="J213" s="1222"/>
      <c r="K213" s="1223">
        <v>42938</v>
      </c>
      <c r="L213" s="1223"/>
      <c r="M213" s="1222" t="s">
        <v>782</v>
      </c>
      <c r="N213" s="1223" t="s">
        <v>380</v>
      </c>
      <c r="O213" s="1222"/>
      <c r="P213" s="1222" t="s">
        <v>380</v>
      </c>
      <c r="Q213" s="1223" t="s">
        <v>380</v>
      </c>
      <c r="R213" s="1223"/>
      <c r="S213" s="1222" t="s">
        <v>380</v>
      </c>
      <c r="T213" s="1223">
        <v>42864</v>
      </c>
      <c r="U213" s="1223"/>
      <c r="V213" s="1222" t="s">
        <v>782</v>
      </c>
      <c r="W213" s="1222">
        <v>42953</v>
      </c>
      <c r="X213" s="1223">
        <v>42959</v>
      </c>
      <c r="Y213" s="1222" t="s">
        <v>782</v>
      </c>
      <c r="Z213" s="1223" t="s">
        <v>380</v>
      </c>
      <c r="AA213" s="1222"/>
      <c r="AB213" s="1222" t="s">
        <v>380</v>
      </c>
      <c r="AC213" s="1223" t="s">
        <v>380</v>
      </c>
      <c r="AD213" s="1223"/>
      <c r="AE213" s="1222" t="s">
        <v>380</v>
      </c>
      <c r="AF213" s="1223" t="s">
        <v>380</v>
      </c>
      <c r="AG213" s="1223"/>
      <c r="AH213" s="1222" t="s">
        <v>380</v>
      </c>
      <c r="AI213" s="1223">
        <v>42885</v>
      </c>
      <c r="AJ213" s="1223"/>
      <c r="AK213" s="1222" t="s">
        <v>782</v>
      </c>
      <c r="AL213" s="1223">
        <v>42885</v>
      </c>
      <c r="AM213" s="1222"/>
      <c r="AN213" s="1222" t="s">
        <v>782</v>
      </c>
      <c r="AO213" s="1223" t="s">
        <v>380</v>
      </c>
      <c r="AP213" s="1222"/>
      <c r="AQ213" s="1222"/>
      <c r="AR213" s="1223" t="s">
        <v>380</v>
      </c>
      <c r="AS213" s="1222"/>
      <c r="AT213" s="1222"/>
      <c r="AU213" s="1223" t="s">
        <v>380</v>
      </c>
      <c r="AV213" s="1222"/>
      <c r="AW213" s="1222"/>
      <c r="AX213" s="1223" t="s">
        <v>380</v>
      </c>
      <c r="AY213" s="1222"/>
      <c r="AZ213" s="1222"/>
      <c r="BA213" s="1223" t="s">
        <v>380</v>
      </c>
      <c r="BB213" s="1222"/>
      <c r="BC213" s="1222" t="s">
        <v>782</v>
      </c>
      <c r="BD213" s="1223" t="s">
        <v>380</v>
      </c>
      <c r="BE213" s="1222"/>
      <c r="BF213" s="1222"/>
      <c r="BG213" s="1223">
        <v>42938</v>
      </c>
      <c r="BH213" s="1223">
        <v>42938</v>
      </c>
      <c r="BI213" s="1222" t="s">
        <v>782</v>
      </c>
      <c r="BJ213" s="1223" t="s">
        <v>380</v>
      </c>
      <c r="BK213" s="1222"/>
      <c r="BL213" s="1222" t="s">
        <v>380</v>
      </c>
      <c r="BM213" s="1225" t="s">
        <v>380</v>
      </c>
      <c r="BN213" s="1225"/>
      <c r="BO213" s="1222" t="s">
        <v>380</v>
      </c>
      <c r="BP213" s="1223" t="s">
        <v>782</v>
      </c>
      <c r="BQ213" s="1223"/>
      <c r="BR213" s="1222" t="s">
        <v>782</v>
      </c>
      <c r="BS213" s="1223" t="s">
        <v>893</v>
      </c>
      <c r="BT213" s="1222"/>
      <c r="BU213" s="1222"/>
      <c r="BV213" s="1222"/>
      <c r="BW213" s="1222"/>
      <c r="BX213" s="1135"/>
      <c r="BY213" s="1136"/>
      <c r="BZ213" s="1136"/>
      <c r="CA213" s="1136"/>
      <c r="CB213" s="1136"/>
      <c r="CC213" s="1136"/>
      <c r="CD213" s="1136"/>
      <c r="CE213" s="1136"/>
      <c r="CF213" s="1136"/>
      <c r="CG213" s="1136"/>
      <c r="CH213" s="1136"/>
      <c r="CI213" s="1136"/>
      <c r="CJ213" s="1136"/>
      <c r="CK213" s="1136"/>
      <c r="CL213" s="1136"/>
      <c r="CM213" s="1136"/>
      <c r="CN213" s="1136"/>
      <c r="CO213" s="1136"/>
      <c r="CP213" s="1136"/>
      <c r="CQ213" s="1136"/>
      <c r="CR213" s="1136"/>
      <c r="CS213" s="1136"/>
      <c r="CT213" s="1136"/>
      <c r="CU213" s="1136"/>
      <c r="CV213" s="1136"/>
      <c r="CW213" s="1136"/>
      <c r="CX213" s="1136"/>
      <c r="CY213" s="1136"/>
      <c r="CZ213" s="1136"/>
      <c r="DA213" s="1136"/>
      <c r="DB213" s="1136"/>
      <c r="DC213" s="1136"/>
      <c r="DD213" s="1136"/>
      <c r="DE213" s="1136"/>
      <c r="DF213" s="1136"/>
      <c r="DG213" s="1136"/>
      <c r="DH213" s="1136"/>
      <c r="DI213" s="1136"/>
      <c r="DJ213" s="1136"/>
      <c r="DK213" s="1136"/>
      <c r="DL213" s="1136"/>
    </row>
    <row r="214" spans="1:116" s="1127" customFormat="1" ht="17.100000000000001" customHeight="1">
      <c r="A214" s="841" t="s">
        <v>1681</v>
      </c>
      <c r="B214" s="841">
        <v>2183374</v>
      </c>
      <c r="C214" s="844">
        <v>8468</v>
      </c>
      <c r="D214" s="903">
        <v>42968</v>
      </c>
      <c r="E214" s="1222"/>
      <c r="F214" s="1222"/>
      <c r="G214" s="1222"/>
      <c r="H214" s="1223"/>
      <c r="I214" s="1223"/>
      <c r="J214" s="1222"/>
      <c r="K214" s="1223">
        <v>42933</v>
      </c>
      <c r="L214" s="1223"/>
      <c r="M214" s="1222" t="s">
        <v>782</v>
      </c>
      <c r="N214" s="1223" t="s">
        <v>380</v>
      </c>
      <c r="O214" s="1222"/>
      <c r="P214" s="1222" t="s">
        <v>380</v>
      </c>
      <c r="Q214" s="1223">
        <v>42903</v>
      </c>
      <c r="R214" s="1223"/>
      <c r="S214" s="1222" t="s">
        <v>782</v>
      </c>
      <c r="T214" s="1223" t="s">
        <v>380</v>
      </c>
      <c r="U214" s="1223"/>
      <c r="V214" s="1222" t="s">
        <v>380</v>
      </c>
      <c r="W214" s="1223">
        <v>42903</v>
      </c>
      <c r="X214" s="1223">
        <v>42926</v>
      </c>
      <c r="Y214" s="1222" t="s">
        <v>782</v>
      </c>
      <c r="Z214" s="1223">
        <v>42903</v>
      </c>
      <c r="AA214" s="1222">
        <v>42926</v>
      </c>
      <c r="AB214" s="1222" t="s">
        <v>782</v>
      </c>
      <c r="AC214" s="1223" t="s">
        <v>380</v>
      </c>
      <c r="AD214" s="1223"/>
      <c r="AE214" s="1222" t="s">
        <v>380</v>
      </c>
      <c r="AF214" s="1223" t="s">
        <v>380</v>
      </c>
      <c r="AG214" s="1223"/>
      <c r="AH214" s="1222" t="s">
        <v>380</v>
      </c>
      <c r="AI214" s="1223" t="s">
        <v>380</v>
      </c>
      <c r="AJ214" s="1223"/>
      <c r="AK214" s="1222" t="s">
        <v>380</v>
      </c>
      <c r="AL214" s="1223" t="s">
        <v>380</v>
      </c>
      <c r="AM214" s="1222"/>
      <c r="AN214" s="1222" t="s">
        <v>380</v>
      </c>
      <c r="AO214" s="1223" t="s">
        <v>380</v>
      </c>
      <c r="AP214" s="1222"/>
      <c r="AQ214" s="1222"/>
      <c r="AR214" s="1223" t="s">
        <v>380</v>
      </c>
      <c r="AS214" s="1222"/>
      <c r="AT214" s="1222"/>
      <c r="AU214" s="1223" t="s">
        <v>380</v>
      </c>
      <c r="AV214" s="1222"/>
      <c r="AW214" s="1222"/>
      <c r="AX214" s="1223" t="s">
        <v>380</v>
      </c>
      <c r="AY214" s="1222"/>
      <c r="AZ214" s="1222"/>
      <c r="BA214" s="1223" t="s">
        <v>380</v>
      </c>
      <c r="BB214" s="1222"/>
      <c r="BC214" s="1222" t="s">
        <v>380</v>
      </c>
      <c r="BD214" s="1223" t="s">
        <v>380</v>
      </c>
      <c r="BE214" s="1222"/>
      <c r="BF214" s="1222"/>
      <c r="BG214" s="1223" t="s">
        <v>380</v>
      </c>
      <c r="BH214" s="1222"/>
      <c r="BI214" s="1222" t="s">
        <v>380</v>
      </c>
      <c r="BJ214" s="1223">
        <v>42921</v>
      </c>
      <c r="BK214" s="1222">
        <v>42934</v>
      </c>
      <c r="BL214" s="1222" t="s">
        <v>782</v>
      </c>
      <c r="BM214" s="1225" t="s">
        <v>380</v>
      </c>
      <c r="BN214" s="1225"/>
      <c r="BO214" s="1222" t="s">
        <v>380</v>
      </c>
      <c r="BP214" s="1223" t="s">
        <v>782</v>
      </c>
      <c r="BQ214" s="1223"/>
      <c r="BR214" s="1222" t="s">
        <v>782</v>
      </c>
      <c r="BS214" s="1223" t="s">
        <v>893</v>
      </c>
      <c r="BT214" s="1222"/>
      <c r="BU214" s="1222"/>
      <c r="BV214" s="1222"/>
      <c r="BW214" s="1222"/>
      <c r="BX214" s="1135"/>
      <c r="BY214" s="1136"/>
      <c r="BZ214" s="1136"/>
      <c r="CA214" s="1136"/>
      <c r="CB214" s="1136"/>
      <c r="CC214" s="1136"/>
      <c r="CD214" s="1136"/>
      <c r="CE214" s="1136"/>
      <c r="CF214" s="1136"/>
      <c r="CG214" s="1136"/>
      <c r="CH214" s="1136"/>
      <c r="CI214" s="1136"/>
      <c r="CJ214" s="1136"/>
      <c r="CK214" s="1136"/>
      <c r="CL214" s="1136"/>
      <c r="CM214" s="1136"/>
      <c r="CN214" s="1136"/>
      <c r="CO214" s="1136"/>
      <c r="CP214" s="1136"/>
      <c r="CQ214" s="1136"/>
      <c r="CR214" s="1136"/>
      <c r="CS214" s="1136"/>
      <c r="CT214" s="1136"/>
      <c r="CU214" s="1136"/>
      <c r="CV214" s="1136"/>
      <c r="CW214" s="1136"/>
      <c r="CX214" s="1136"/>
      <c r="CY214" s="1136"/>
      <c r="CZ214" s="1136"/>
      <c r="DA214" s="1136"/>
      <c r="DB214" s="1136"/>
      <c r="DC214" s="1136"/>
      <c r="DD214" s="1136"/>
      <c r="DE214" s="1136"/>
      <c r="DF214" s="1136"/>
      <c r="DG214" s="1136"/>
      <c r="DH214" s="1136"/>
      <c r="DI214" s="1136"/>
      <c r="DJ214" s="1136"/>
      <c r="DK214" s="1136"/>
      <c r="DL214" s="1136"/>
    </row>
    <row r="215" spans="1:116" s="1127" customFormat="1" ht="17.100000000000001" customHeight="1">
      <c r="A215" s="841" t="s">
        <v>1682</v>
      </c>
      <c r="B215" s="841">
        <v>2183380</v>
      </c>
      <c r="C215" s="844">
        <v>7472</v>
      </c>
      <c r="D215" s="903">
        <v>42968</v>
      </c>
      <c r="E215" s="1222"/>
      <c r="F215" s="1222"/>
      <c r="G215" s="1222"/>
      <c r="H215" s="1223"/>
      <c r="I215" s="1223"/>
      <c r="J215" s="1222"/>
      <c r="K215" s="1223">
        <v>42933</v>
      </c>
      <c r="L215" s="1223"/>
      <c r="M215" s="1222" t="s">
        <v>782</v>
      </c>
      <c r="N215" s="1223" t="s">
        <v>380</v>
      </c>
      <c r="O215" s="1222"/>
      <c r="P215" s="1222" t="s">
        <v>380</v>
      </c>
      <c r="Q215" s="1223">
        <v>42903</v>
      </c>
      <c r="R215" s="1223"/>
      <c r="S215" s="1222" t="s">
        <v>782</v>
      </c>
      <c r="T215" s="1223" t="s">
        <v>380</v>
      </c>
      <c r="U215" s="1223"/>
      <c r="V215" s="1222" t="s">
        <v>380</v>
      </c>
      <c r="W215" s="1223">
        <v>42903</v>
      </c>
      <c r="X215" s="1223">
        <v>42926</v>
      </c>
      <c r="Y215" s="1222" t="s">
        <v>782</v>
      </c>
      <c r="Z215" s="1223">
        <v>42903</v>
      </c>
      <c r="AA215" s="1222">
        <v>42926</v>
      </c>
      <c r="AB215" s="1222" t="s">
        <v>782</v>
      </c>
      <c r="AC215" s="1223" t="s">
        <v>380</v>
      </c>
      <c r="AD215" s="1223"/>
      <c r="AE215" s="1222" t="s">
        <v>380</v>
      </c>
      <c r="AF215" s="1223" t="s">
        <v>380</v>
      </c>
      <c r="AG215" s="1223"/>
      <c r="AH215" s="1222" t="s">
        <v>380</v>
      </c>
      <c r="AI215" s="1223" t="s">
        <v>380</v>
      </c>
      <c r="AJ215" s="1223"/>
      <c r="AK215" s="1222" t="s">
        <v>380</v>
      </c>
      <c r="AL215" s="1223" t="s">
        <v>380</v>
      </c>
      <c r="AM215" s="1222"/>
      <c r="AN215" s="1222" t="s">
        <v>380</v>
      </c>
      <c r="AO215" s="1223" t="s">
        <v>380</v>
      </c>
      <c r="AP215" s="1222"/>
      <c r="AQ215" s="1222"/>
      <c r="AR215" s="1223" t="s">
        <v>380</v>
      </c>
      <c r="AS215" s="1222"/>
      <c r="AT215" s="1222"/>
      <c r="AU215" s="1223" t="s">
        <v>380</v>
      </c>
      <c r="AV215" s="1222"/>
      <c r="AW215" s="1222"/>
      <c r="AX215" s="1223" t="s">
        <v>380</v>
      </c>
      <c r="AY215" s="1222"/>
      <c r="AZ215" s="1222"/>
      <c r="BA215" s="1223" t="s">
        <v>380</v>
      </c>
      <c r="BB215" s="1222"/>
      <c r="BC215" s="1222" t="s">
        <v>380</v>
      </c>
      <c r="BD215" s="1223" t="s">
        <v>380</v>
      </c>
      <c r="BE215" s="1222"/>
      <c r="BF215" s="1222"/>
      <c r="BG215" s="1223" t="s">
        <v>380</v>
      </c>
      <c r="BH215" s="1222"/>
      <c r="BI215" s="1222" t="s">
        <v>380</v>
      </c>
      <c r="BJ215" s="1223">
        <v>42920</v>
      </c>
      <c r="BK215" s="1222">
        <v>42920</v>
      </c>
      <c r="BL215" s="1222" t="s">
        <v>782</v>
      </c>
      <c r="BM215" s="1225" t="s">
        <v>380</v>
      </c>
      <c r="BN215" s="1225"/>
      <c r="BO215" s="1222" t="s">
        <v>380</v>
      </c>
      <c r="BP215" s="1223" t="s">
        <v>782</v>
      </c>
      <c r="BQ215" s="1223"/>
      <c r="BR215" s="1222" t="s">
        <v>782</v>
      </c>
      <c r="BS215" s="1223" t="s">
        <v>893</v>
      </c>
      <c r="BT215" s="1222"/>
      <c r="BU215" s="1222"/>
      <c r="BV215" s="1222"/>
      <c r="BW215" s="1222"/>
      <c r="BX215" s="1135"/>
      <c r="BY215" s="1136"/>
      <c r="BZ215" s="1136"/>
      <c r="CA215" s="1136"/>
      <c r="CB215" s="1136"/>
      <c r="CC215" s="1136"/>
      <c r="CD215" s="1136"/>
      <c r="CE215" s="1136"/>
      <c r="CF215" s="1136"/>
      <c r="CG215" s="1136"/>
      <c r="CH215" s="1136"/>
      <c r="CI215" s="1136"/>
      <c r="CJ215" s="1136"/>
      <c r="CK215" s="1136"/>
      <c r="CL215" s="1136"/>
      <c r="CM215" s="1136"/>
      <c r="CN215" s="1136"/>
      <c r="CO215" s="1136"/>
      <c r="CP215" s="1136"/>
      <c r="CQ215" s="1136"/>
      <c r="CR215" s="1136"/>
      <c r="CS215" s="1136"/>
      <c r="CT215" s="1136"/>
      <c r="CU215" s="1136"/>
      <c r="CV215" s="1136"/>
      <c r="CW215" s="1136"/>
      <c r="CX215" s="1136"/>
      <c r="CY215" s="1136"/>
      <c r="CZ215" s="1136"/>
      <c r="DA215" s="1136"/>
      <c r="DB215" s="1136"/>
      <c r="DC215" s="1136"/>
      <c r="DD215" s="1136"/>
      <c r="DE215" s="1136"/>
      <c r="DF215" s="1136"/>
      <c r="DG215" s="1136"/>
      <c r="DH215" s="1136"/>
      <c r="DI215" s="1136"/>
      <c r="DJ215" s="1136"/>
      <c r="DK215" s="1136"/>
      <c r="DL215" s="1136"/>
    </row>
    <row r="216" spans="1:116" s="1127" customFormat="1" ht="17.100000000000001" customHeight="1">
      <c r="A216" s="841" t="s">
        <v>1683</v>
      </c>
      <c r="B216" s="841">
        <v>2183386</v>
      </c>
      <c r="C216" s="844">
        <v>2989</v>
      </c>
      <c r="D216" s="903">
        <v>42968</v>
      </c>
      <c r="E216" s="1222"/>
      <c r="F216" s="1222"/>
      <c r="G216" s="1222"/>
      <c r="H216" s="1223"/>
      <c r="I216" s="1223"/>
      <c r="J216" s="1222"/>
      <c r="K216" s="1223">
        <v>42933</v>
      </c>
      <c r="L216" s="1223"/>
      <c r="M216" s="1222" t="s">
        <v>782</v>
      </c>
      <c r="N216" s="1223" t="s">
        <v>380</v>
      </c>
      <c r="O216" s="1222"/>
      <c r="P216" s="1222" t="s">
        <v>380</v>
      </c>
      <c r="Q216" s="1223">
        <v>42903</v>
      </c>
      <c r="R216" s="1223"/>
      <c r="S216" s="1222" t="s">
        <v>782</v>
      </c>
      <c r="T216" s="1223" t="s">
        <v>380</v>
      </c>
      <c r="U216" s="1223"/>
      <c r="V216" s="1222" t="s">
        <v>380</v>
      </c>
      <c r="W216" s="1223">
        <v>42903</v>
      </c>
      <c r="X216" s="1223">
        <v>42926</v>
      </c>
      <c r="Y216" s="1222" t="s">
        <v>782</v>
      </c>
      <c r="Z216" s="1223">
        <v>42903</v>
      </c>
      <c r="AA216" s="1222">
        <v>42926</v>
      </c>
      <c r="AB216" s="1222" t="s">
        <v>782</v>
      </c>
      <c r="AC216" s="1223" t="s">
        <v>380</v>
      </c>
      <c r="AD216" s="1223"/>
      <c r="AE216" s="1222" t="s">
        <v>380</v>
      </c>
      <c r="AF216" s="1223" t="s">
        <v>380</v>
      </c>
      <c r="AG216" s="1223"/>
      <c r="AH216" s="1222" t="s">
        <v>380</v>
      </c>
      <c r="AI216" s="1223" t="s">
        <v>380</v>
      </c>
      <c r="AJ216" s="1223"/>
      <c r="AK216" s="1222" t="s">
        <v>380</v>
      </c>
      <c r="AL216" s="1223" t="s">
        <v>380</v>
      </c>
      <c r="AM216" s="1222"/>
      <c r="AN216" s="1222" t="s">
        <v>380</v>
      </c>
      <c r="AO216" s="1223" t="s">
        <v>380</v>
      </c>
      <c r="AP216" s="1222"/>
      <c r="AQ216" s="1222"/>
      <c r="AR216" s="1223" t="s">
        <v>380</v>
      </c>
      <c r="AS216" s="1222"/>
      <c r="AT216" s="1222"/>
      <c r="AU216" s="1223" t="s">
        <v>380</v>
      </c>
      <c r="AV216" s="1222"/>
      <c r="AW216" s="1222"/>
      <c r="AX216" s="1223" t="s">
        <v>380</v>
      </c>
      <c r="AY216" s="1222"/>
      <c r="AZ216" s="1222"/>
      <c r="BA216" s="1223" t="s">
        <v>380</v>
      </c>
      <c r="BB216" s="1222"/>
      <c r="BC216" s="1222" t="s">
        <v>380</v>
      </c>
      <c r="BD216" s="1223" t="s">
        <v>380</v>
      </c>
      <c r="BE216" s="1222"/>
      <c r="BF216" s="1222"/>
      <c r="BG216" s="1223" t="s">
        <v>380</v>
      </c>
      <c r="BH216" s="1222"/>
      <c r="BI216" s="1222" t="s">
        <v>380</v>
      </c>
      <c r="BJ216" s="1223">
        <v>42921</v>
      </c>
      <c r="BK216" s="1222">
        <v>42934</v>
      </c>
      <c r="BL216" s="1222" t="s">
        <v>782</v>
      </c>
      <c r="BM216" s="1225" t="s">
        <v>380</v>
      </c>
      <c r="BN216" s="1225"/>
      <c r="BO216" s="1222" t="s">
        <v>380</v>
      </c>
      <c r="BP216" s="1223" t="s">
        <v>782</v>
      </c>
      <c r="BQ216" s="1223"/>
      <c r="BR216" s="1222" t="s">
        <v>782</v>
      </c>
      <c r="BS216" s="1223" t="s">
        <v>893</v>
      </c>
      <c r="BT216" s="1222"/>
      <c r="BU216" s="1222"/>
      <c r="BV216" s="1222"/>
      <c r="BW216" s="1222"/>
      <c r="BX216" s="1135"/>
      <c r="BY216" s="1136"/>
      <c r="BZ216" s="1136"/>
      <c r="CA216" s="1136"/>
      <c r="CB216" s="1136"/>
      <c r="CC216" s="1136"/>
      <c r="CD216" s="1136"/>
      <c r="CE216" s="1136"/>
      <c r="CF216" s="1136"/>
      <c r="CG216" s="1136"/>
      <c r="CH216" s="1136"/>
      <c r="CI216" s="1136"/>
      <c r="CJ216" s="1136"/>
      <c r="CK216" s="1136"/>
      <c r="CL216" s="1136"/>
      <c r="CM216" s="1136"/>
      <c r="CN216" s="1136"/>
      <c r="CO216" s="1136"/>
      <c r="CP216" s="1136"/>
      <c r="CQ216" s="1136"/>
      <c r="CR216" s="1136"/>
      <c r="CS216" s="1136"/>
      <c r="CT216" s="1136"/>
      <c r="CU216" s="1136"/>
      <c r="CV216" s="1136"/>
      <c r="CW216" s="1136"/>
      <c r="CX216" s="1136"/>
      <c r="CY216" s="1136"/>
      <c r="CZ216" s="1136"/>
      <c r="DA216" s="1136"/>
      <c r="DB216" s="1136"/>
      <c r="DC216" s="1136"/>
      <c r="DD216" s="1136"/>
      <c r="DE216" s="1136"/>
      <c r="DF216" s="1136"/>
      <c r="DG216" s="1136"/>
      <c r="DH216" s="1136"/>
      <c r="DI216" s="1136"/>
      <c r="DJ216" s="1136"/>
      <c r="DK216" s="1136"/>
      <c r="DL216" s="1136"/>
    </row>
    <row r="217" spans="1:116" s="1127" customFormat="1" ht="17.100000000000001" customHeight="1">
      <c r="A217" s="840" t="s">
        <v>1657</v>
      </c>
      <c r="B217" s="840" t="s">
        <v>1578</v>
      </c>
      <c r="C217" s="844">
        <v>6980</v>
      </c>
      <c r="D217" s="903">
        <v>42968</v>
      </c>
      <c r="E217" s="1222"/>
      <c r="F217" s="1222"/>
      <c r="G217" s="1222"/>
      <c r="H217" s="1223"/>
      <c r="I217" s="1223"/>
      <c r="J217" s="1222"/>
      <c r="K217" s="1223">
        <v>42928</v>
      </c>
      <c r="L217" s="1223"/>
      <c r="M217" s="1222" t="s">
        <v>782</v>
      </c>
      <c r="N217" s="1222" t="s">
        <v>380</v>
      </c>
      <c r="O217" s="1222"/>
      <c r="P217" s="1222" t="s">
        <v>380</v>
      </c>
      <c r="Q217" s="1223" t="s">
        <v>380</v>
      </c>
      <c r="R217" s="1223"/>
      <c r="S217" s="1222" t="s">
        <v>380</v>
      </c>
      <c r="T217" s="1223" t="s">
        <v>380</v>
      </c>
      <c r="U217" s="1223"/>
      <c r="V217" s="1222" t="s">
        <v>380</v>
      </c>
      <c r="W217" s="1222" t="s">
        <v>380</v>
      </c>
      <c r="X217" s="1223"/>
      <c r="Y217" s="1222" t="s">
        <v>380</v>
      </c>
      <c r="Z217" s="1223" t="s">
        <v>380</v>
      </c>
      <c r="AA217" s="1222"/>
      <c r="AB217" s="1222" t="s">
        <v>380</v>
      </c>
      <c r="AC217" s="1223" t="s">
        <v>380</v>
      </c>
      <c r="AD217" s="1223"/>
      <c r="AE217" s="1222" t="s">
        <v>380</v>
      </c>
      <c r="AF217" s="1223" t="s">
        <v>380</v>
      </c>
      <c r="AG217" s="1223"/>
      <c r="AH217" s="1222" t="s">
        <v>380</v>
      </c>
      <c r="AI217" s="1223">
        <v>42936</v>
      </c>
      <c r="AJ217" s="1223"/>
      <c r="AK217" s="1222" t="s">
        <v>782</v>
      </c>
      <c r="AL217" s="1223">
        <v>42936</v>
      </c>
      <c r="AM217" s="1222">
        <v>42948</v>
      </c>
      <c r="AN217" s="1222" t="s">
        <v>782</v>
      </c>
      <c r="AO217" s="1223" t="s">
        <v>380</v>
      </c>
      <c r="AP217" s="1222"/>
      <c r="AQ217" s="1222"/>
      <c r="AR217" s="1223" t="s">
        <v>380</v>
      </c>
      <c r="AS217" s="1222"/>
      <c r="AT217" s="1222"/>
      <c r="AU217" s="1223" t="s">
        <v>380</v>
      </c>
      <c r="AV217" s="1222"/>
      <c r="AW217" s="1222"/>
      <c r="AX217" s="1223" t="s">
        <v>380</v>
      </c>
      <c r="AY217" s="1222"/>
      <c r="AZ217" s="1222"/>
      <c r="BA217" s="1223" t="s">
        <v>380</v>
      </c>
      <c r="BB217" s="1222"/>
      <c r="BC217" s="1222" t="s">
        <v>380</v>
      </c>
      <c r="BD217" s="1223" t="s">
        <v>380</v>
      </c>
      <c r="BE217" s="1222"/>
      <c r="BF217" s="1222"/>
      <c r="BG217" s="1223">
        <v>42929</v>
      </c>
      <c r="BH217" s="1222">
        <v>42939</v>
      </c>
      <c r="BI217" s="1222" t="s">
        <v>782</v>
      </c>
      <c r="BJ217" s="1223" t="s">
        <v>380</v>
      </c>
      <c r="BK217" s="1222"/>
      <c r="BL217" s="1222" t="s">
        <v>380</v>
      </c>
      <c r="BM217" s="1225" t="s">
        <v>380</v>
      </c>
      <c r="BN217" s="1225"/>
      <c r="BO217" s="1222" t="s">
        <v>380</v>
      </c>
      <c r="BP217" s="1223" t="s">
        <v>782</v>
      </c>
      <c r="BQ217" s="1223"/>
      <c r="BR217" s="1222" t="s">
        <v>782</v>
      </c>
      <c r="BS217" s="1223" t="s">
        <v>1751</v>
      </c>
      <c r="BT217" s="1222"/>
      <c r="BU217" s="1222"/>
      <c r="BV217" s="1222"/>
      <c r="BW217" s="1222"/>
      <c r="BX217" s="1135"/>
      <c r="BY217" s="1136"/>
      <c r="BZ217" s="1136"/>
      <c r="CA217" s="1136"/>
      <c r="CB217" s="1136"/>
      <c r="CC217" s="1136"/>
      <c r="CD217" s="1136"/>
      <c r="CE217" s="1136"/>
      <c r="CF217" s="1136"/>
      <c r="CG217" s="1136"/>
      <c r="CH217" s="1136"/>
      <c r="CI217" s="1136"/>
      <c r="CJ217" s="1136"/>
      <c r="CK217" s="1136"/>
      <c r="CL217" s="1136"/>
      <c r="CM217" s="1136"/>
      <c r="CN217" s="1136"/>
      <c r="CO217" s="1136"/>
      <c r="CP217" s="1136"/>
      <c r="CQ217" s="1136"/>
      <c r="CR217" s="1136"/>
      <c r="CS217" s="1136"/>
      <c r="CT217" s="1136"/>
      <c r="CU217" s="1136"/>
      <c r="CV217" s="1136"/>
      <c r="CW217" s="1136"/>
      <c r="CX217" s="1136"/>
      <c r="CY217" s="1136"/>
      <c r="CZ217" s="1136"/>
      <c r="DA217" s="1136"/>
      <c r="DB217" s="1136"/>
      <c r="DC217" s="1136"/>
      <c r="DD217" s="1136"/>
      <c r="DE217" s="1136"/>
      <c r="DF217" s="1136"/>
      <c r="DG217" s="1136"/>
      <c r="DH217" s="1136"/>
      <c r="DI217" s="1136"/>
      <c r="DJ217" s="1136"/>
      <c r="DK217" s="1136"/>
      <c r="DL217" s="1136"/>
    </row>
    <row r="218" spans="1:116" s="1127" customFormat="1" ht="17.100000000000001" customHeight="1">
      <c r="A218" s="840" t="s">
        <v>1658</v>
      </c>
      <c r="B218" s="840" t="s">
        <v>1576</v>
      </c>
      <c r="C218" s="844">
        <v>7000</v>
      </c>
      <c r="D218" s="903">
        <v>42968</v>
      </c>
      <c r="E218" s="1222"/>
      <c r="F218" s="1222"/>
      <c r="G218" s="1222"/>
      <c r="H218" s="1223"/>
      <c r="I218" s="1223"/>
      <c r="J218" s="1222"/>
      <c r="K218" s="1223">
        <v>42928</v>
      </c>
      <c r="L218" s="1223"/>
      <c r="M218" s="1222" t="s">
        <v>782</v>
      </c>
      <c r="N218" s="1222" t="s">
        <v>380</v>
      </c>
      <c r="O218" s="1222"/>
      <c r="P218" s="1222" t="s">
        <v>380</v>
      </c>
      <c r="Q218" s="1223" t="s">
        <v>380</v>
      </c>
      <c r="R218" s="1223"/>
      <c r="S218" s="1222" t="s">
        <v>380</v>
      </c>
      <c r="T218" s="1223" t="s">
        <v>380</v>
      </c>
      <c r="U218" s="1223"/>
      <c r="V218" s="1222" t="s">
        <v>380</v>
      </c>
      <c r="W218" s="1222" t="s">
        <v>380</v>
      </c>
      <c r="X218" s="1223"/>
      <c r="Y218" s="1222" t="s">
        <v>380</v>
      </c>
      <c r="Z218" s="1223" t="s">
        <v>380</v>
      </c>
      <c r="AA218" s="1222"/>
      <c r="AB218" s="1222" t="s">
        <v>380</v>
      </c>
      <c r="AC218" s="1223" t="s">
        <v>380</v>
      </c>
      <c r="AD218" s="1223"/>
      <c r="AE218" s="1222" t="s">
        <v>380</v>
      </c>
      <c r="AF218" s="1223" t="s">
        <v>380</v>
      </c>
      <c r="AG218" s="1223"/>
      <c r="AH218" s="1222" t="s">
        <v>380</v>
      </c>
      <c r="AI218" s="1223">
        <v>42936</v>
      </c>
      <c r="AJ218" s="1223"/>
      <c r="AK218" s="1222" t="s">
        <v>782</v>
      </c>
      <c r="AL218" s="1223">
        <v>42936</v>
      </c>
      <c r="AM218" s="1222">
        <v>42948</v>
      </c>
      <c r="AN218" s="1222" t="s">
        <v>782</v>
      </c>
      <c r="AO218" s="1223" t="s">
        <v>380</v>
      </c>
      <c r="AP218" s="1222"/>
      <c r="AQ218" s="1222"/>
      <c r="AR218" s="1223" t="s">
        <v>380</v>
      </c>
      <c r="AS218" s="1222"/>
      <c r="AT218" s="1222"/>
      <c r="AU218" s="1223" t="s">
        <v>380</v>
      </c>
      <c r="AV218" s="1222"/>
      <c r="AW218" s="1222"/>
      <c r="AX218" s="1223" t="s">
        <v>380</v>
      </c>
      <c r="AY218" s="1222"/>
      <c r="AZ218" s="1222"/>
      <c r="BA218" s="1223" t="s">
        <v>380</v>
      </c>
      <c r="BB218" s="1222"/>
      <c r="BC218" s="1222" t="s">
        <v>380</v>
      </c>
      <c r="BD218" s="1223" t="s">
        <v>380</v>
      </c>
      <c r="BE218" s="1222"/>
      <c r="BF218" s="1222"/>
      <c r="BG218" s="1223">
        <v>42929</v>
      </c>
      <c r="BH218" s="1222">
        <v>42939</v>
      </c>
      <c r="BI218" s="1222" t="s">
        <v>782</v>
      </c>
      <c r="BJ218" s="1223" t="s">
        <v>380</v>
      </c>
      <c r="BK218" s="1222"/>
      <c r="BL218" s="1222" t="s">
        <v>380</v>
      </c>
      <c r="BM218" s="1225" t="s">
        <v>380</v>
      </c>
      <c r="BN218" s="1225"/>
      <c r="BO218" s="1222" t="s">
        <v>380</v>
      </c>
      <c r="BP218" s="1223" t="s">
        <v>782</v>
      </c>
      <c r="BQ218" s="1223"/>
      <c r="BR218" s="1222" t="s">
        <v>782</v>
      </c>
      <c r="BS218" s="1223" t="s">
        <v>1751</v>
      </c>
      <c r="BT218" s="1222"/>
      <c r="BU218" s="1222"/>
      <c r="BV218" s="1222"/>
      <c r="BW218" s="1222"/>
      <c r="BX218" s="1135"/>
      <c r="BY218" s="1136"/>
      <c r="BZ218" s="1136"/>
      <c r="CA218" s="1136"/>
      <c r="CB218" s="1136"/>
      <c r="CC218" s="1136"/>
      <c r="CD218" s="1136"/>
      <c r="CE218" s="1136"/>
      <c r="CF218" s="1136"/>
      <c r="CG218" s="1136"/>
      <c r="CH218" s="1136"/>
      <c r="CI218" s="1136"/>
      <c r="CJ218" s="1136"/>
      <c r="CK218" s="1136"/>
      <c r="CL218" s="1136"/>
      <c r="CM218" s="1136"/>
      <c r="CN218" s="1136"/>
      <c r="CO218" s="1136"/>
      <c r="CP218" s="1136"/>
      <c r="CQ218" s="1136"/>
      <c r="CR218" s="1136"/>
      <c r="CS218" s="1136"/>
      <c r="CT218" s="1136"/>
      <c r="CU218" s="1136"/>
      <c r="CV218" s="1136"/>
      <c r="CW218" s="1136"/>
      <c r="CX218" s="1136"/>
      <c r="CY218" s="1136"/>
      <c r="CZ218" s="1136"/>
      <c r="DA218" s="1136"/>
      <c r="DB218" s="1136"/>
      <c r="DC218" s="1136"/>
      <c r="DD218" s="1136"/>
      <c r="DE218" s="1136"/>
      <c r="DF218" s="1136"/>
      <c r="DG218" s="1136"/>
      <c r="DH218" s="1136"/>
      <c r="DI218" s="1136"/>
      <c r="DJ218" s="1136"/>
      <c r="DK218" s="1136"/>
      <c r="DL218" s="1136"/>
    </row>
    <row r="219" spans="1:116" s="1127" customFormat="1" ht="17.100000000000001" customHeight="1">
      <c r="A219" s="840" t="s">
        <v>1659</v>
      </c>
      <c r="B219" s="840" t="s">
        <v>1580</v>
      </c>
      <c r="C219" s="844">
        <v>7000</v>
      </c>
      <c r="D219" s="903">
        <v>42968</v>
      </c>
      <c r="E219" s="1222"/>
      <c r="F219" s="1222"/>
      <c r="G219" s="1222"/>
      <c r="H219" s="1223"/>
      <c r="I219" s="1223"/>
      <c r="J219" s="1222"/>
      <c r="K219" s="1223">
        <v>42928</v>
      </c>
      <c r="L219" s="1223"/>
      <c r="M219" s="1222" t="s">
        <v>782</v>
      </c>
      <c r="N219" s="1222" t="s">
        <v>380</v>
      </c>
      <c r="O219" s="1222"/>
      <c r="P219" s="1222" t="s">
        <v>380</v>
      </c>
      <c r="Q219" s="1223" t="s">
        <v>380</v>
      </c>
      <c r="R219" s="1223"/>
      <c r="S219" s="1222" t="s">
        <v>380</v>
      </c>
      <c r="T219" s="1223" t="s">
        <v>380</v>
      </c>
      <c r="U219" s="1223"/>
      <c r="V219" s="1222" t="s">
        <v>380</v>
      </c>
      <c r="W219" s="1222" t="s">
        <v>380</v>
      </c>
      <c r="X219" s="1223"/>
      <c r="Y219" s="1222" t="s">
        <v>380</v>
      </c>
      <c r="Z219" s="1223" t="s">
        <v>380</v>
      </c>
      <c r="AA219" s="1222"/>
      <c r="AB219" s="1222" t="s">
        <v>380</v>
      </c>
      <c r="AC219" s="1223" t="s">
        <v>380</v>
      </c>
      <c r="AD219" s="1223"/>
      <c r="AE219" s="1222" t="s">
        <v>380</v>
      </c>
      <c r="AF219" s="1223" t="s">
        <v>380</v>
      </c>
      <c r="AG219" s="1223"/>
      <c r="AH219" s="1222" t="s">
        <v>380</v>
      </c>
      <c r="AI219" s="1223">
        <v>42936</v>
      </c>
      <c r="AJ219" s="1223"/>
      <c r="AK219" s="1222" t="s">
        <v>782</v>
      </c>
      <c r="AL219" s="1223">
        <v>42936</v>
      </c>
      <c r="AM219" s="1222">
        <v>42948</v>
      </c>
      <c r="AN219" s="1222" t="s">
        <v>782</v>
      </c>
      <c r="AO219" s="1223" t="s">
        <v>380</v>
      </c>
      <c r="AP219" s="1222"/>
      <c r="AQ219" s="1222"/>
      <c r="AR219" s="1223" t="s">
        <v>380</v>
      </c>
      <c r="AS219" s="1222"/>
      <c r="AT219" s="1222"/>
      <c r="AU219" s="1223" t="s">
        <v>380</v>
      </c>
      <c r="AV219" s="1222"/>
      <c r="AW219" s="1222"/>
      <c r="AX219" s="1223" t="s">
        <v>380</v>
      </c>
      <c r="AY219" s="1222"/>
      <c r="AZ219" s="1222"/>
      <c r="BA219" s="1223" t="s">
        <v>380</v>
      </c>
      <c r="BB219" s="1222"/>
      <c r="BC219" s="1222" t="s">
        <v>380</v>
      </c>
      <c r="BD219" s="1223" t="s">
        <v>380</v>
      </c>
      <c r="BE219" s="1222"/>
      <c r="BF219" s="1222"/>
      <c r="BG219" s="1223">
        <v>42929</v>
      </c>
      <c r="BH219" s="1222">
        <v>42939</v>
      </c>
      <c r="BI219" s="1222" t="s">
        <v>782</v>
      </c>
      <c r="BJ219" s="1223" t="s">
        <v>380</v>
      </c>
      <c r="BK219" s="1222"/>
      <c r="BL219" s="1222" t="s">
        <v>380</v>
      </c>
      <c r="BM219" s="1225" t="s">
        <v>380</v>
      </c>
      <c r="BN219" s="1225"/>
      <c r="BO219" s="1222" t="s">
        <v>380</v>
      </c>
      <c r="BP219" s="1223" t="s">
        <v>782</v>
      </c>
      <c r="BQ219" s="1223"/>
      <c r="BR219" s="1222" t="s">
        <v>782</v>
      </c>
      <c r="BS219" s="1223" t="s">
        <v>1751</v>
      </c>
      <c r="BT219" s="1222"/>
      <c r="BU219" s="1222"/>
      <c r="BV219" s="1222"/>
      <c r="BW219" s="1222"/>
      <c r="BX219" s="1135"/>
      <c r="BY219" s="1136"/>
      <c r="BZ219" s="1136"/>
      <c r="CA219" s="1136"/>
      <c r="CB219" s="1136"/>
      <c r="CC219" s="1136"/>
      <c r="CD219" s="1136"/>
      <c r="CE219" s="1136"/>
      <c r="CF219" s="1136"/>
      <c r="CG219" s="1136"/>
      <c r="CH219" s="1136"/>
      <c r="CI219" s="1136"/>
      <c r="CJ219" s="1136"/>
      <c r="CK219" s="1136"/>
      <c r="CL219" s="1136"/>
      <c r="CM219" s="1136"/>
      <c r="CN219" s="1136"/>
      <c r="CO219" s="1136"/>
      <c r="CP219" s="1136"/>
      <c r="CQ219" s="1136"/>
      <c r="CR219" s="1136"/>
      <c r="CS219" s="1136"/>
      <c r="CT219" s="1136"/>
      <c r="CU219" s="1136"/>
      <c r="CV219" s="1136"/>
      <c r="CW219" s="1136"/>
      <c r="CX219" s="1136"/>
      <c r="CY219" s="1136"/>
      <c r="CZ219" s="1136"/>
      <c r="DA219" s="1136"/>
      <c r="DB219" s="1136"/>
      <c r="DC219" s="1136"/>
      <c r="DD219" s="1136"/>
      <c r="DE219" s="1136"/>
      <c r="DF219" s="1136"/>
      <c r="DG219" s="1136"/>
      <c r="DH219" s="1136"/>
      <c r="DI219" s="1136"/>
      <c r="DJ219" s="1136"/>
      <c r="DK219" s="1136"/>
      <c r="DL219" s="1136"/>
    </row>
    <row r="220" spans="1:116" s="1127" customFormat="1" ht="17.100000000000001" customHeight="1">
      <c r="A220" s="840" t="s">
        <v>1660</v>
      </c>
      <c r="B220" s="840" t="s">
        <v>1574</v>
      </c>
      <c r="C220" s="844">
        <v>7000</v>
      </c>
      <c r="D220" s="903">
        <v>42968</v>
      </c>
      <c r="E220" s="1222"/>
      <c r="F220" s="1222"/>
      <c r="G220" s="1222"/>
      <c r="H220" s="1223"/>
      <c r="I220" s="1223"/>
      <c r="J220" s="1222"/>
      <c r="K220" s="1223">
        <v>42928</v>
      </c>
      <c r="L220" s="1223"/>
      <c r="M220" s="1222" t="s">
        <v>782</v>
      </c>
      <c r="N220" s="1222" t="s">
        <v>380</v>
      </c>
      <c r="O220" s="1222"/>
      <c r="P220" s="1222" t="s">
        <v>380</v>
      </c>
      <c r="Q220" s="1223" t="s">
        <v>380</v>
      </c>
      <c r="R220" s="1223"/>
      <c r="S220" s="1222" t="s">
        <v>380</v>
      </c>
      <c r="T220" s="1223" t="s">
        <v>380</v>
      </c>
      <c r="U220" s="1223"/>
      <c r="V220" s="1222" t="s">
        <v>380</v>
      </c>
      <c r="W220" s="1222" t="s">
        <v>380</v>
      </c>
      <c r="X220" s="1223"/>
      <c r="Y220" s="1222" t="s">
        <v>380</v>
      </c>
      <c r="Z220" s="1223" t="s">
        <v>380</v>
      </c>
      <c r="AA220" s="1222"/>
      <c r="AB220" s="1222" t="s">
        <v>380</v>
      </c>
      <c r="AC220" s="1223" t="s">
        <v>380</v>
      </c>
      <c r="AD220" s="1223"/>
      <c r="AE220" s="1222" t="s">
        <v>380</v>
      </c>
      <c r="AF220" s="1223" t="s">
        <v>380</v>
      </c>
      <c r="AG220" s="1223"/>
      <c r="AH220" s="1222" t="s">
        <v>380</v>
      </c>
      <c r="AI220" s="1223">
        <v>42936</v>
      </c>
      <c r="AJ220" s="1223"/>
      <c r="AK220" s="1222" t="s">
        <v>782</v>
      </c>
      <c r="AL220" s="1223">
        <v>42936</v>
      </c>
      <c r="AM220" s="1222">
        <v>42948</v>
      </c>
      <c r="AN220" s="1222" t="s">
        <v>782</v>
      </c>
      <c r="AO220" s="1223" t="s">
        <v>380</v>
      </c>
      <c r="AP220" s="1222"/>
      <c r="AQ220" s="1222"/>
      <c r="AR220" s="1223" t="s">
        <v>380</v>
      </c>
      <c r="AS220" s="1222"/>
      <c r="AT220" s="1222"/>
      <c r="AU220" s="1223" t="s">
        <v>380</v>
      </c>
      <c r="AV220" s="1222"/>
      <c r="AW220" s="1222"/>
      <c r="AX220" s="1223" t="s">
        <v>380</v>
      </c>
      <c r="AY220" s="1222"/>
      <c r="AZ220" s="1222"/>
      <c r="BA220" s="1223" t="s">
        <v>380</v>
      </c>
      <c r="BB220" s="1222"/>
      <c r="BC220" s="1222" t="s">
        <v>380</v>
      </c>
      <c r="BD220" s="1223" t="s">
        <v>380</v>
      </c>
      <c r="BE220" s="1222"/>
      <c r="BF220" s="1222"/>
      <c r="BG220" s="1223">
        <v>42929</v>
      </c>
      <c r="BH220" s="1222">
        <v>42939</v>
      </c>
      <c r="BI220" s="1222" t="s">
        <v>782</v>
      </c>
      <c r="BJ220" s="1223" t="s">
        <v>380</v>
      </c>
      <c r="BK220" s="1222"/>
      <c r="BL220" s="1222" t="s">
        <v>380</v>
      </c>
      <c r="BM220" s="1225" t="s">
        <v>380</v>
      </c>
      <c r="BN220" s="1225"/>
      <c r="BO220" s="1222" t="s">
        <v>380</v>
      </c>
      <c r="BP220" s="1223" t="s">
        <v>782</v>
      </c>
      <c r="BQ220" s="1223"/>
      <c r="BR220" s="1222" t="s">
        <v>782</v>
      </c>
      <c r="BS220" s="1223" t="s">
        <v>1751</v>
      </c>
      <c r="BT220" s="1222"/>
      <c r="BU220" s="1222"/>
      <c r="BV220" s="1222"/>
      <c r="BW220" s="1222"/>
      <c r="BX220" s="1135"/>
      <c r="BY220" s="1136"/>
      <c r="BZ220" s="1136"/>
      <c r="CA220" s="1136"/>
      <c r="CB220" s="1136"/>
      <c r="CC220" s="1136"/>
      <c r="CD220" s="1136"/>
      <c r="CE220" s="1136"/>
      <c r="CF220" s="1136"/>
      <c r="CG220" s="1136"/>
      <c r="CH220" s="1136"/>
      <c r="CI220" s="1136"/>
      <c r="CJ220" s="1136"/>
      <c r="CK220" s="1136"/>
      <c r="CL220" s="1136"/>
      <c r="CM220" s="1136"/>
      <c r="CN220" s="1136"/>
      <c r="CO220" s="1136"/>
      <c r="CP220" s="1136"/>
      <c r="CQ220" s="1136"/>
      <c r="CR220" s="1136"/>
      <c r="CS220" s="1136"/>
      <c r="CT220" s="1136"/>
      <c r="CU220" s="1136"/>
      <c r="CV220" s="1136"/>
      <c r="CW220" s="1136"/>
      <c r="CX220" s="1136"/>
      <c r="CY220" s="1136"/>
      <c r="CZ220" s="1136"/>
      <c r="DA220" s="1136"/>
      <c r="DB220" s="1136"/>
      <c r="DC220" s="1136"/>
      <c r="DD220" s="1136"/>
      <c r="DE220" s="1136"/>
      <c r="DF220" s="1136"/>
      <c r="DG220" s="1136"/>
      <c r="DH220" s="1136"/>
      <c r="DI220" s="1136"/>
      <c r="DJ220" s="1136"/>
      <c r="DK220" s="1136"/>
      <c r="DL220" s="1136"/>
    </row>
    <row r="221" spans="1:116" s="1127" customFormat="1" ht="17.100000000000001" customHeight="1">
      <c r="A221" s="841" t="s">
        <v>1684</v>
      </c>
      <c r="B221" s="841" t="s">
        <v>1596</v>
      </c>
      <c r="C221" s="844">
        <v>10000</v>
      </c>
      <c r="D221" s="903">
        <v>42974</v>
      </c>
      <c r="E221" s="1222"/>
      <c r="F221" s="1222"/>
      <c r="G221" s="1222"/>
      <c r="H221" s="1223"/>
      <c r="I221" s="1223"/>
      <c r="J221" s="1222"/>
      <c r="K221" s="1223">
        <v>42938</v>
      </c>
      <c r="L221" s="1223"/>
      <c r="M221" s="1222" t="s">
        <v>782</v>
      </c>
      <c r="N221" s="1222" t="s">
        <v>380</v>
      </c>
      <c r="O221" s="1222"/>
      <c r="P221" s="1222" t="s">
        <v>380</v>
      </c>
      <c r="Q221" s="1223" t="s">
        <v>380</v>
      </c>
      <c r="R221" s="1223"/>
      <c r="S221" s="1222" t="s">
        <v>380</v>
      </c>
      <c r="T221" s="1223">
        <v>42864</v>
      </c>
      <c r="U221" s="1223"/>
      <c r="V221" s="1222" t="s">
        <v>782</v>
      </c>
      <c r="W221" s="1222">
        <v>42953</v>
      </c>
      <c r="X221" s="1223">
        <v>42959</v>
      </c>
      <c r="Y221" s="1222" t="s">
        <v>380</v>
      </c>
      <c r="Z221" s="1223" t="s">
        <v>380</v>
      </c>
      <c r="AA221" s="1222"/>
      <c r="AB221" s="1222" t="s">
        <v>380</v>
      </c>
      <c r="AC221" s="1223" t="s">
        <v>380</v>
      </c>
      <c r="AD221" s="1223"/>
      <c r="AE221" s="1222" t="s">
        <v>380</v>
      </c>
      <c r="AF221" s="1223" t="s">
        <v>380</v>
      </c>
      <c r="AG221" s="1223"/>
      <c r="AH221" s="1222" t="s">
        <v>380</v>
      </c>
      <c r="AI221" s="1223">
        <v>42885</v>
      </c>
      <c r="AJ221" s="1223"/>
      <c r="AK221" s="1222" t="s">
        <v>782</v>
      </c>
      <c r="AL221" s="1223">
        <v>42885</v>
      </c>
      <c r="AM221" s="1222"/>
      <c r="AN221" s="1222" t="s">
        <v>782</v>
      </c>
      <c r="AO221" s="1223" t="s">
        <v>380</v>
      </c>
      <c r="AP221" s="1222"/>
      <c r="AQ221" s="1222"/>
      <c r="AR221" s="1223" t="s">
        <v>380</v>
      </c>
      <c r="AS221" s="1222"/>
      <c r="AT221" s="1222"/>
      <c r="AU221" s="1223" t="s">
        <v>380</v>
      </c>
      <c r="AV221" s="1222"/>
      <c r="AW221" s="1222"/>
      <c r="AX221" s="1223" t="s">
        <v>380</v>
      </c>
      <c r="AY221" s="1222"/>
      <c r="AZ221" s="1222"/>
      <c r="BA221" s="1223" t="s">
        <v>380</v>
      </c>
      <c r="BB221" s="1222"/>
      <c r="BC221" s="1222" t="s">
        <v>380</v>
      </c>
      <c r="BD221" s="1223" t="s">
        <v>380</v>
      </c>
      <c r="BE221" s="1222"/>
      <c r="BF221" s="1222"/>
      <c r="BG221" s="1223">
        <v>42938</v>
      </c>
      <c r="BH221" s="1223">
        <v>42938</v>
      </c>
      <c r="BI221" s="1222" t="s">
        <v>782</v>
      </c>
      <c r="BJ221" s="1223" t="s">
        <v>380</v>
      </c>
      <c r="BK221" s="1222"/>
      <c r="BL221" s="1222" t="s">
        <v>380</v>
      </c>
      <c r="BM221" s="1225" t="s">
        <v>380</v>
      </c>
      <c r="BN221" s="1225"/>
      <c r="BO221" s="1222" t="s">
        <v>380</v>
      </c>
      <c r="BP221" s="1223" t="s">
        <v>782</v>
      </c>
      <c r="BQ221" s="1223"/>
      <c r="BR221" s="1222" t="s">
        <v>782</v>
      </c>
      <c r="BS221" s="1223" t="s">
        <v>893</v>
      </c>
      <c r="BT221" s="1222"/>
      <c r="BU221" s="1222"/>
      <c r="BV221" s="1222"/>
      <c r="BW221" s="1222"/>
      <c r="BX221" s="1135"/>
      <c r="BY221" s="1136"/>
      <c r="BZ221" s="1136"/>
      <c r="CA221" s="1136"/>
      <c r="CB221" s="1136"/>
      <c r="CC221" s="1136"/>
      <c r="CD221" s="1136"/>
      <c r="CE221" s="1136"/>
      <c r="CF221" s="1136"/>
      <c r="CG221" s="1136"/>
      <c r="CH221" s="1136"/>
      <c r="CI221" s="1136"/>
      <c r="CJ221" s="1136"/>
      <c r="CK221" s="1136"/>
      <c r="CL221" s="1136"/>
      <c r="CM221" s="1136"/>
      <c r="CN221" s="1136"/>
      <c r="CO221" s="1136"/>
      <c r="CP221" s="1136"/>
      <c r="CQ221" s="1136"/>
      <c r="CR221" s="1136"/>
      <c r="CS221" s="1136"/>
      <c r="CT221" s="1136"/>
      <c r="CU221" s="1136"/>
      <c r="CV221" s="1136"/>
      <c r="CW221" s="1136"/>
      <c r="CX221" s="1136"/>
      <c r="CY221" s="1136"/>
      <c r="CZ221" s="1136"/>
      <c r="DA221" s="1136"/>
      <c r="DB221" s="1136"/>
      <c r="DC221" s="1136"/>
      <c r="DD221" s="1136"/>
      <c r="DE221" s="1136"/>
      <c r="DF221" s="1136"/>
      <c r="DG221" s="1136"/>
      <c r="DH221" s="1136"/>
      <c r="DI221" s="1136"/>
      <c r="DJ221" s="1136"/>
      <c r="DK221" s="1136"/>
      <c r="DL221" s="1136"/>
    </row>
    <row r="222" spans="1:116" s="1127" customFormat="1" ht="17.100000000000001" customHeight="1">
      <c r="A222" s="841" t="s">
        <v>1685</v>
      </c>
      <c r="B222" s="841" t="s">
        <v>1594</v>
      </c>
      <c r="C222" s="844">
        <v>14385</v>
      </c>
      <c r="D222" s="903">
        <v>42974</v>
      </c>
      <c r="E222" s="1222"/>
      <c r="F222" s="1222"/>
      <c r="G222" s="1222"/>
      <c r="H222" s="1223"/>
      <c r="I222" s="1223"/>
      <c r="J222" s="1222"/>
      <c r="K222" s="1223">
        <v>42928</v>
      </c>
      <c r="L222" s="1223"/>
      <c r="M222" s="1222" t="s">
        <v>782</v>
      </c>
      <c r="N222" s="1222">
        <v>42938</v>
      </c>
      <c r="O222" s="1222"/>
      <c r="P222" s="1222" t="s">
        <v>782</v>
      </c>
      <c r="Q222" s="1223" t="s">
        <v>380</v>
      </c>
      <c r="R222" s="1223"/>
      <c r="S222" s="1222" t="s">
        <v>380</v>
      </c>
      <c r="T222" s="1223">
        <v>42864</v>
      </c>
      <c r="U222" s="1223"/>
      <c r="V222" s="1222" t="s">
        <v>782</v>
      </c>
      <c r="W222" s="1223">
        <v>42953</v>
      </c>
      <c r="X222" s="1223">
        <v>42959</v>
      </c>
      <c r="Y222" s="1222" t="s">
        <v>380</v>
      </c>
      <c r="Z222" s="1223" t="s">
        <v>380</v>
      </c>
      <c r="AA222" s="1222"/>
      <c r="AB222" s="1222" t="s">
        <v>380</v>
      </c>
      <c r="AC222" s="1223" t="s">
        <v>380</v>
      </c>
      <c r="AD222" s="1223"/>
      <c r="AE222" s="1222" t="s">
        <v>380</v>
      </c>
      <c r="AF222" s="1223" t="s">
        <v>380</v>
      </c>
      <c r="AG222" s="1223"/>
      <c r="AH222" s="1222" t="s">
        <v>380</v>
      </c>
      <c r="AI222" s="1223" t="s">
        <v>380</v>
      </c>
      <c r="AJ222" s="1223"/>
      <c r="AK222" s="1222" t="s">
        <v>380</v>
      </c>
      <c r="AL222" s="1223" t="s">
        <v>380</v>
      </c>
      <c r="AM222" s="1222"/>
      <c r="AN222" s="1222" t="s">
        <v>380</v>
      </c>
      <c r="AO222" s="1223" t="s">
        <v>380</v>
      </c>
      <c r="AP222" s="1222"/>
      <c r="AQ222" s="1222"/>
      <c r="AR222" s="1223" t="s">
        <v>380</v>
      </c>
      <c r="AS222" s="1222"/>
      <c r="AT222" s="1222"/>
      <c r="AU222" s="1223" t="s">
        <v>380</v>
      </c>
      <c r="AV222" s="1222"/>
      <c r="AW222" s="1222"/>
      <c r="AX222" s="1223" t="s">
        <v>380</v>
      </c>
      <c r="AY222" s="1222"/>
      <c r="AZ222" s="1222"/>
      <c r="BA222" s="1223" t="s">
        <v>380</v>
      </c>
      <c r="BB222" s="1222"/>
      <c r="BC222" s="1222" t="s">
        <v>380</v>
      </c>
      <c r="BD222" s="1223" t="s">
        <v>380</v>
      </c>
      <c r="BE222" s="1222"/>
      <c r="BF222" s="1222"/>
      <c r="BG222" s="1223">
        <v>42928</v>
      </c>
      <c r="BH222" s="1223">
        <v>42928</v>
      </c>
      <c r="BI222" s="1222" t="s">
        <v>782</v>
      </c>
      <c r="BJ222" s="1223" t="s">
        <v>380</v>
      </c>
      <c r="BK222" s="1222"/>
      <c r="BL222" s="1222" t="s">
        <v>380</v>
      </c>
      <c r="BM222" s="1225" t="s">
        <v>380</v>
      </c>
      <c r="BN222" s="1225"/>
      <c r="BO222" s="1222" t="s">
        <v>380</v>
      </c>
      <c r="BP222" s="1223" t="s">
        <v>782</v>
      </c>
      <c r="BQ222" s="1223"/>
      <c r="BR222" s="1222" t="s">
        <v>782</v>
      </c>
      <c r="BS222" s="1223" t="s">
        <v>893</v>
      </c>
      <c r="BT222" s="1222"/>
      <c r="BU222" s="1222"/>
      <c r="BV222" s="1222"/>
      <c r="BW222" s="1222"/>
      <c r="BX222" s="1135"/>
      <c r="BY222" s="1136"/>
      <c r="BZ222" s="1136"/>
      <c r="CA222" s="1136"/>
      <c r="CB222" s="1136"/>
      <c r="CC222" s="1136"/>
      <c r="CD222" s="1136"/>
      <c r="CE222" s="1136"/>
      <c r="CF222" s="1136"/>
      <c r="CG222" s="1136"/>
      <c r="CH222" s="1136"/>
      <c r="CI222" s="1136"/>
      <c r="CJ222" s="1136"/>
      <c r="CK222" s="1136"/>
      <c r="CL222" s="1136"/>
      <c r="CM222" s="1136"/>
      <c r="CN222" s="1136"/>
      <c r="CO222" s="1136"/>
      <c r="CP222" s="1136"/>
      <c r="CQ222" s="1136"/>
      <c r="CR222" s="1136"/>
      <c r="CS222" s="1136"/>
      <c r="CT222" s="1136"/>
      <c r="CU222" s="1136"/>
      <c r="CV222" s="1136"/>
      <c r="CW222" s="1136"/>
      <c r="CX222" s="1136"/>
      <c r="CY222" s="1136"/>
      <c r="CZ222" s="1136"/>
      <c r="DA222" s="1136"/>
      <c r="DB222" s="1136"/>
      <c r="DC222" s="1136"/>
      <c r="DD222" s="1136"/>
      <c r="DE222" s="1136"/>
      <c r="DF222" s="1136"/>
      <c r="DG222" s="1136"/>
      <c r="DH222" s="1136"/>
      <c r="DI222" s="1136"/>
      <c r="DJ222" s="1136"/>
      <c r="DK222" s="1136"/>
      <c r="DL222" s="1136"/>
    </row>
    <row r="223" spans="1:116" s="1127" customFormat="1" ht="17.100000000000001" customHeight="1">
      <c r="A223" s="840" t="s">
        <v>1686</v>
      </c>
      <c r="B223" s="840">
        <v>2183317</v>
      </c>
      <c r="C223" s="963">
        <v>7000</v>
      </c>
      <c r="D223" s="903">
        <v>42968</v>
      </c>
      <c r="E223" s="1222"/>
      <c r="F223" s="1222"/>
      <c r="G223" s="1222"/>
      <c r="H223" s="1223"/>
      <c r="I223" s="1223"/>
      <c r="J223" s="1222"/>
      <c r="K223" s="1223">
        <v>42933</v>
      </c>
      <c r="L223" s="1223"/>
      <c r="M223" s="1222" t="s">
        <v>782</v>
      </c>
      <c r="N223" s="1222" t="s">
        <v>380</v>
      </c>
      <c r="O223" s="1222"/>
      <c r="P223" s="1222" t="s">
        <v>380</v>
      </c>
      <c r="Q223" s="1223">
        <v>42925</v>
      </c>
      <c r="R223" s="1223"/>
      <c r="S223" s="1222" t="s">
        <v>782</v>
      </c>
      <c r="T223" s="1223" t="s">
        <v>380</v>
      </c>
      <c r="U223" s="1223"/>
      <c r="V223" s="1222" t="s">
        <v>380</v>
      </c>
      <c r="W223" s="1223">
        <v>42925</v>
      </c>
      <c r="X223" s="1223">
        <v>42934</v>
      </c>
      <c r="Y223" s="1222" t="s">
        <v>782</v>
      </c>
      <c r="Z223" s="1223">
        <v>42925</v>
      </c>
      <c r="AA223" s="1222">
        <v>42935</v>
      </c>
      <c r="AB223" s="1222" t="s">
        <v>782</v>
      </c>
      <c r="AC223" s="1223" t="s">
        <v>380</v>
      </c>
      <c r="AD223" s="1223"/>
      <c r="AE223" s="1222" t="s">
        <v>380</v>
      </c>
      <c r="AF223" s="1223" t="s">
        <v>380</v>
      </c>
      <c r="AG223" s="1223"/>
      <c r="AH223" s="1222" t="s">
        <v>380</v>
      </c>
      <c r="AI223" s="1223" t="s">
        <v>380</v>
      </c>
      <c r="AJ223" s="1223"/>
      <c r="AK223" s="1222" t="s">
        <v>380</v>
      </c>
      <c r="AL223" s="1223" t="s">
        <v>380</v>
      </c>
      <c r="AM223" s="1222"/>
      <c r="AN223" s="1222" t="s">
        <v>380</v>
      </c>
      <c r="AO223" s="1223" t="s">
        <v>380</v>
      </c>
      <c r="AP223" s="1222"/>
      <c r="AQ223" s="1222"/>
      <c r="AR223" s="1223" t="s">
        <v>380</v>
      </c>
      <c r="AS223" s="1222"/>
      <c r="AT223" s="1222"/>
      <c r="AU223" s="1223" t="s">
        <v>380</v>
      </c>
      <c r="AV223" s="1222"/>
      <c r="AW223" s="1222"/>
      <c r="AX223" s="1223" t="s">
        <v>380</v>
      </c>
      <c r="AY223" s="1222"/>
      <c r="AZ223" s="1222"/>
      <c r="BA223" s="1223" t="s">
        <v>380</v>
      </c>
      <c r="BB223" s="1222"/>
      <c r="BC223" s="1222" t="s">
        <v>380</v>
      </c>
      <c r="BD223" s="1223" t="s">
        <v>380</v>
      </c>
      <c r="BE223" s="1222"/>
      <c r="BF223" s="1222"/>
      <c r="BG223" s="1223" t="s">
        <v>380</v>
      </c>
      <c r="BH223" s="1222"/>
      <c r="BI223" s="1222" t="s">
        <v>380</v>
      </c>
      <c r="BJ223" s="1223">
        <v>42928</v>
      </c>
      <c r="BK223" s="1222">
        <v>42928</v>
      </c>
      <c r="BL223" s="1222" t="s">
        <v>782</v>
      </c>
      <c r="BM223" s="1225" t="s">
        <v>380</v>
      </c>
      <c r="BN223" s="1225"/>
      <c r="BO223" s="1222" t="s">
        <v>380</v>
      </c>
      <c r="BP223" s="1223" t="s">
        <v>1487</v>
      </c>
      <c r="BQ223" s="1223"/>
      <c r="BR223" s="1222" t="s">
        <v>1487</v>
      </c>
      <c r="BS223" s="1223" t="s">
        <v>893</v>
      </c>
      <c r="BT223" s="1222"/>
      <c r="BU223" s="1222"/>
      <c r="BV223" s="1222"/>
      <c r="BW223" s="1222"/>
      <c r="BX223" s="1135"/>
      <c r="BY223" s="1136"/>
      <c r="BZ223" s="1136"/>
      <c r="CA223" s="1136"/>
      <c r="CB223" s="1136"/>
      <c r="CC223" s="1136"/>
      <c r="CD223" s="1136"/>
      <c r="CE223" s="1136"/>
      <c r="CF223" s="1136"/>
      <c r="CG223" s="1136"/>
      <c r="CH223" s="1136"/>
      <c r="CI223" s="1136"/>
      <c r="CJ223" s="1136"/>
      <c r="CK223" s="1136"/>
      <c r="CL223" s="1136"/>
      <c r="CM223" s="1136"/>
      <c r="CN223" s="1136"/>
      <c r="CO223" s="1136"/>
      <c r="CP223" s="1136"/>
      <c r="CQ223" s="1136"/>
      <c r="CR223" s="1136"/>
      <c r="CS223" s="1136"/>
      <c r="CT223" s="1136"/>
      <c r="CU223" s="1136"/>
      <c r="CV223" s="1136"/>
      <c r="CW223" s="1136"/>
      <c r="CX223" s="1136"/>
      <c r="CY223" s="1136"/>
      <c r="CZ223" s="1136"/>
      <c r="DA223" s="1136"/>
      <c r="DB223" s="1136"/>
      <c r="DC223" s="1136"/>
      <c r="DD223" s="1136"/>
      <c r="DE223" s="1136"/>
      <c r="DF223" s="1136"/>
      <c r="DG223" s="1136"/>
      <c r="DH223" s="1136"/>
      <c r="DI223" s="1136"/>
      <c r="DJ223" s="1136"/>
      <c r="DK223" s="1136"/>
      <c r="DL223" s="1136"/>
    </row>
    <row r="224" spans="1:116" s="1127" customFormat="1" ht="17.100000000000001" customHeight="1">
      <c r="A224" s="840" t="s">
        <v>1687</v>
      </c>
      <c r="B224" s="840">
        <v>2183319</v>
      </c>
      <c r="C224" s="963">
        <v>7000</v>
      </c>
      <c r="D224" s="903">
        <v>42968</v>
      </c>
      <c r="E224" s="1222"/>
      <c r="F224" s="1222"/>
      <c r="G224" s="1222"/>
      <c r="H224" s="1223"/>
      <c r="I224" s="1223"/>
      <c r="J224" s="1222"/>
      <c r="K224" s="1223">
        <v>42933</v>
      </c>
      <c r="L224" s="1223"/>
      <c r="M224" s="1222" t="s">
        <v>782</v>
      </c>
      <c r="N224" s="1222" t="s">
        <v>380</v>
      </c>
      <c r="O224" s="1222"/>
      <c r="P224" s="1222" t="s">
        <v>380</v>
      </c>
      <c r="Q224" s="1223">
        <v>42925</v>
      </c>
      <c r="R224" s="1223"/>
      <c r="S224" s="1222" t="s">
        <v>782</v>
      </c>
      <c r="T224" s="1223" t="s">
        <v>380</v>
      </c>
      <c r="U224" s="1223"/>
      <c r="V224" s="1222" t="s">
        <v>380</v>
      </c>
      <c r="W224" s="1223">
        <v>42925</v>
      </c>
      <c r="X224" s="1223">
        <v>42934</v>
      </c>
      <c r="Y224" s="1222" t="s">
        <v>782</v>
      </c>
      <c r="Z224" s="1223">
        <v>42925</v>
      </c>
      <c r="AA224" s="1222">
        <v>42935</v>
      </c>
      <c r="AB224" s="1222" t="s">
        <v>782</v>
      </c>
      <c r="AC224" s="1223" t="s">
        <v>380</v>
      </c>
      <c r="AD224" s="1223"/>
      <c r="AE224" s="1222" t="s">
        <v>380</v>
      </c>
      <c r="AF224" s="1223" t="s">
        <v>380</v>
      </c>
      <c r="AG224" s="1223"/>
      <c r="AH224" s="1222" t="s">
        <v>380</v>
      </c>
      <c r="AI224" s="1223" t="s">
        <v>380</v>
      </c>
      <c r="AJ224" s="1223"/>
      <c r="AK224" s="1222" t="s">
        <v>380</v>
      </c>
      <c r="AL224" s="1223" t="s">
        <v>380</v>
      </c>
      <c r="AM224" s="1222"/>
      <c r="AN224" s="1222" t="s">
        <v>380</v>
      </c>
      <c r="AO224" s="1223" t="s">
        <v>380</v>
      </c>
      <c r="AP224" s="1222"/>
      <c r="AQ224" s="1222"/>
      <c r="AR224" s="1223" t="s">
        <v>380</v>
      </c>
      <c r="AS224" s="1222"/>
      <c r="AT224" s="1222"/>
      <c r="AU224" s="1223" t="s">
        <v>380</v>
      </c>
      <c r="AV224" s="1222"/>
      <c r="AW224" s="1222"/>
      <c r="AX224" s="1223" t="s">
        <v>380</v>
      </c>
      <c r="AY224" s="1222"/>
      <c r="AZ224" s="1222"/>
      <c r="BA224" s="1223" t="s">
        <v>380</v>
      </c>
      <c r="BB224" s="1222"/>
      <c r="BC224" s="1222" t="s">
        <v>380</v>
      </c>
      <c r="BD224" s="1223" t="s">
        <v>380</v>
      </c>
      <c r="BE224" s="1222"/>
      <c r="BF224" s="1222"/>
      <c r="BG224" s="1223" t="s">
        <v>380</v>
      </c>
      <c r="BH224" s="1222"/>
      <c r="BI224" s="1222" t="s">
        <v>380</v>
      </c>
      <c r="BJ224" s="1223">
        <v>42904</v>
      </c>
      <c r="BK224" s="1222">
        <v>42934</v>
      </c>
      <c r="BL224" s="1222" t="s">
        <v>782</v>
      </c>
      <c r="BM224" s="1225" t="s">
        <v>380</v>
      </c>
      <c r="BN224" s="1225"/>
      <c r="BO224" s="1222" t="s">
        <v>380</v>
      </c>
      <c r="BP224" s="1223" t="s">
        <v>1487</v>
      </c>
      <c r="BQ224" s="1223"/>
      <c r="BR224" s="1222" t="s">
        <v>1487</v>
      </c>
      <c r="BS224" s="1223" t="s">
        <v>893</v>
      </c>
      <c r="BT224" s="1222"/>
      <c r="BU224" s="1222"/>
      <c r="BV224" s="1222"/>
      <c r="BW224" s="1222"/>
      <c r="BX224" s="1135"/>
      <c r="BY224" s="1136"/>
      <c r="BZ224" s="1136"/>
      <c r="CA224" s="1136"/>
      <c r="CB224" s="1136"/>
      <c r="CC224" s="1136"/>
      <c r="CD224" s="1136"/>
      <c r="CE224" s="1136"/>
      <c r="CF224" s="1136"/>
      <c r="CG224" s="1136"/>
      <c r="CH224" s="1136"/>
      <c r="CI224" s="1136"/>
      <c r="CJ224" s="1136"/>
      <c r="CK224" s="1136"/>
      <c r="CL224" s="1136"/>
      <c r="CM224" s="1136"/>
      <c r="CN224" s="1136"/>
      <c r="CO224" s="1136"/>
      <c r="CP224" s="1136"/>
      <c r="CQ224" s="1136"/>
      <c r="CR224" s="1136"/>
      <c r="CS224" s="1136"/>
      <c r="CT224" s="1136"/>
      <c r="CU224" s="1136"/>
      <c r="CV224" s="1136"/>
      <c r="CW224" s="1136"/>
      <c r="CX224" s="1136"/>
      <c r="CY224" s="1136"/>
      <c r="CZ224" s="1136"/>
      <c r="DA224" s="1136"/>
      <c r="DB224" s="1136"/>
      <c r="DC224" s="1136"/>
      <c r="DD224" s="1136"/>
      <c r="DE224" s="1136"/>
      <c r="DF224" s="1136"/>
      <c r="DG224" s="1136"/>
      <c r="DH224" s="1136"/>
      <c r="DI224" s="1136"/>
      <c r="DJ224" s="1136"/>
      <c r="DK224" s="1136"/>
      <c r="DL224" s="1136"/>
    </row>
    <row r="225" spans="1:116" s="1127" customFormat="1" ht="17.100000000000001" customHeight="1">
      <c r="A225" s="840" t="s">
        <v>1688</v>
      </c>
      <c r="B225" s="840">
        <v>2183322</v>
      </c>
      <c r="C225" s="963">
        <v>4000</v>
      </c>
      <c r="D225" s="903">
        <v>42968</v>
      </c>
      <c r="E225" s="1222"/>
      <c r="F225" s="1222"/>
      <c r="G225" s="1222"/>
      <c r="H225" s="1223"/>
      <c r="I225" s="1223"/>
      <c r="J225" s="1222"/>
      <c r="K225" s="1223">
        <v>42933</v>
      </c>
      <c r="L225" s="1223"/>
      <c r="M225" s="1222" t="s">
        <v>782</v>
      </c>
      <c r="N225" s="1222" t="s">
        <v>380</v>
      </c>
      <c r="O225" s="1222"/>
      <c r="P225" s="1222" t="s">
        <v>380</v>
      </c>
      <c r="Q225" s="1223">
        <v>42925</v>
      </c>
      <c r="R225" s="1223"/>
      <c r="S225" s="1222" t="s">
        <v>782</v>
      </c>
      <c r="T225" s="1223" t="s">
        <v>380</v>
      </c>
      <c r="U225" s="1223"/>
      <c r="V225" s="1222" t="s">
        <v>380</v>
      </c>
      <c r="W225" s="1223">
        <v>42925</v>
      </c>
      <c r="X225" s="1223">
        <v>42934</v>
      </c>
      <c r="Y225" s="1222" t="s">
        <v>782</v>
      </c>
      <c r="Z225" s="1223">
        <v>42925</v>
      </c>
      <c r="AA225" s="1222">
        <v>42935</v>
      </c>
      <c r="AB225" s="1222" t="s">
        <v>782</v>
      </c>
      <c r="AC225" s="1223" t="s">
        <v>380</v>
      </c>
      <c r="AD225" s="1223"/>
      <c r="AE225" s="1222" t="s">
        <v>380</v>
      </c>
      <c r="AF225" s="1223" t="s">
        <v>380</v>
      </c>
      <c r="AG225" s="1223"/>
      <c r="AH225" s="1222" t="s">
        <v>380</v>
      </c>
      <c r="AI225" s="1223" t="s">
        <v>380</v>
      </c>
      <c r="AJ225" s="1223"/>
      <c r="AK225" s="1222" t="s">
        <v>380</v>
      </c>
      <c r="AL225" s="1223" t="s">
        <v>380</v>
      </c>
      <c r="AM225" s="1222"/>
      <c r="AN225" s="1222" t="s">
        <v>380</v>
      </c>
      <c r="AO225" s="1223" t="s">
        <v>380</v>
      </c>
      <c r="AP225" s="1222"/>
      <c r="AQ225" s="1222"/>
      <c r="AR225" s="1223" t="s">
        <v>380</v>
      </c>
      <c r="AS225" s="1222"/>
      <c r="AT225" s="1222"/>
      <c r="AU225" s="1223" t="s">
        <v>380</v>
      </c>
      <c r="AV225" s="1222"/>
      <c r="AW225" s="1222"/>
      <c r="AX225" s="1223" t="s">
        <v>380</v>
      </c>
      <c r="AY225" s="1222"/>
      <c r="AZ225" s="1222"/>
      <c r="BA225" s="1223">
        <v>42950</v>
      </c>
      <c r="BB225" s="1222"/>
      <c r="BC225" s="1222" t="s">
        <v>782</v>
      </c>
      <c r="BD225" s="1223" t="s">
        <v>380</v>
      </c>
      <c r="BE225" s="1222"/>
      <c r="BF225" s="1222"/>
      <c r="BG225" s="1223" t="s">
        <v>380</v>
      </c>
      <c r="BH225" s="1222"/>
      <c r="BI225" s="1222" t="s">
        <v>380</v>
      </c>
      <c r="BJ225" s="1223">
        <v>42924</v>
      </c>
      <c r="BK225" s="1222">
        <v>42934</v>
      </c>
      <c r="BL225" s="1222" t="s">
        <v>782</v>
      </c>
      <c r="BM225" s="1225" t="s">
        <v>380</v>
      </c>
      <c r="BN225" s="1225"/>
      <c r="BO225" s="1222" t="s">
        <v>380</v>
      </c>
      <c r="BP225" s="1223" t="s">
        <v>1487</v>
      </c>
      <c r="BQ225" s="1223"/>
      <c r="BR225" s="1222" t="s">
        <v>1487</v>
      </c>
      <c r="BS225" s="1223" t="s">
        <v>893</v>
      </c>
      <c r="BT225" s="1222"/>
      <c r="BU225" s="1222"/>
      <c r="BV225" s="1222"/>
      <c r="BW225" s="1222"/>
      <c r="BX225" s="1135"/>
      <c r="BY225" s="1144"/>
      <c r="BZ225" s="1136"/>
      <c r="CA225" s="1136"/>
      <c r="CB225" s="1136"/>
      <c r="CC225" s="1136"/>
      <c r="CD225" s="1136"/>
      <c r="CE225" s="1136"/>
      <c r="CF225" s="1136"/>
      <c r="CG225" s="1136"/>
      <c r="CH225" s="1136"/>
      <c r="CI225" s="1136"/>
      <c r="CJ225" s="1136"/>
      <c r="CK225" s="1136"/>
      <c r="CL225" s="1136"/>
      <c r="CM225" s="1136"/>
      <c r="CN225" s="1136"/>
      <c r="CO225" s="1136"/>
      <c r="CP225" s="1136"/>
      <c r="CQ225" s="1136"/>
      <c r="CR225" s="1136"/>
      <c r="CS225" s="1136"/>
      <c r="CT225" s="1136"/>
      <c r="CU225" s="1136"/>
      <c r="CV225" s="1136"/>
      <c r="CW225" s="1136"/>
      <c r="CX225" s="1136"/>
      <c r="CY225" s="1136"/>
      <c r="CZ225" s="1136"/>
      <c r="DA225" s="1136"/>
      <c r="DB225" s="1136"/>
      <c r="DC225" s="1136"/>
      <c r="DD225" s="1136"/>
      <c r="DE225" s="1136"/>
      <c r="DF225" s="1136"/>
      <c r="DG225" s="1136"/>
      <c r="DH225" s="1136"/>
      <c r="DI225" s="1136"/>
      <c r="DJ225" s="1136"/>
      <c r="DK225" s="1136"/>
      <c r="DL225" s="1136"/>
    </row>
    <row r="226" spans="1:116" s="1127" customFormat="1" ht="17.100000000000001" customHeight="1">
      <c r="A226" s="840" t="s">
        <v>1689</v>
      </c>
      <c r="B226" s="841">
        <v>2183323</v>
      </c>
      <c r="C226" s="963">
        <v>10000</v>
      </c>
      <c r="D226" s="903">
        <v>42968</v>
      </c>
      <c r="E226" s="1222"/>
      <c r="F226" s="1222"/>
      <c r="G226" s="1222"/>
      <c r="H226" s="1223"/>
      <c r="I226" s="1223"/>
      <c r="J226" s="1222"/>
      <c r="K226" s="1223">
        <v>42933</v>
      </c>
      <c r="L226" s="1223"/>
      <c r="M226" s="1222" t="s">
        <v>782</v>
      </c>
      <c r="N226" s="1222" t="s">
        <v>380</v>
      </c>
      <c r="O226" s="1222"/>
      <c r="P226" s="1222" t="s">
        <v>380</v>
      </c>
      <c r="Q226" s="1223">
        <v>42925</v>
      </c>
      <c r="R226" s="1223"/>
      <c r="S226" s="1222" t="s">
        <v>782</v>
      </c>
      <c r="T226" s="1223" t="s">
        <v>380</v>
      </c>
      <c r="U226" s="1223"/>
      <c r="V226" s="1222" t="s">
        <v>380</v>
      </c>
      <c r="W226" s="1223">
        <v>42925</v>
      </c>
      <c r="X226" s="1223">
        <v>42934</v>
      </c>
      <c r="Y226" s="1222" t="s">
        <v>782</v>
      </c>
      <c r="Z226" s="1223">
        <v>42925</v>
      </c>
      <c r="AA226" s="1222">
        <v>42935</v>
      </c>
      <c r="AB226" s="1222" t="s">
        <v>782</v>
      </c>
      <c r="AC226" s="1223" t="s">
        <v>380</v>
      </c>
      <c r="AD226" s="1223"/>
      <c r="AE226" s="1222" t="s">
        <v>380</v>
      </c>
      <c r="AF226" s="1223" t="s">
        <v>380</v>
      </c>
      <c r="AG226" s="1223"/>
      <c r="AH226" s="1222" t="s">
        <v>380</v>
      </c>
      <c r="AI226" s="1223" t="s">
        <v>380</v>
      </c>
      <c r="AJ226" s="1223"/>
      <c r="AK226" s="1222" t="s">
        <v>380</v>
      </c>
      <c r="AL226" s="1223" t="s">
        <v>380</v>
      </c>
      <c r="AM226" s="1222"/>
      <c r="AN226" s="1222" t="s">
        <v>380</v>
      </c>
      <c r="AO226" s="1223" t="s">
        <v>380</v>
      </c>
      <c r="AP226" s="1222"/>
      <c r="AQ226" s="1222"/>
      <c r="AR226" s="1223" t="s">
        <v>380</v>
      </c>
      <c r="AS226" s="1222"/>
      <c r="AT226" s="1222"/>
      <c r="AU226" s="1223" t="s">
        <v>380</v>
      </c>
      <c r="AV226" s="1222"/>
      <c r="AW226" s="1222"/>
      <c r="AX226" s="1223" t="s">
        <v>380</v>
      </c>
      <c r="AY226" s="1222"/>
      <c r="AZ226" s="1222"/>
      <c r="BA226" s="1223">
        <v>42950</v>
      </c>
      <c r="BB226" s="1222"/>
      <c r="BC226" s="1222" t="s">
        <v>782</v>
      </c>
      <c r="BD226" s="1223" t="s">
        <v>380</v>
      </c>
      <c r="BE226" s="1222"/>
      <c r="BF226" s="1222"/>
      <c r="BG226" s="1223" t="s">
        <v>380</v>
      </c>
      <c r="BH226" s="1222"/>
      <c r="BI226" s="1222" t="s">
        <v>380</v>
      </c>
      <c r="BJ226" s="1223">
        <v>42928</v>
      </c>
      <c r="BK226" s="1222">
        <v>42934</v>
      </c>
      <c r="BL226" s="1222" t="s">
        <v>782</v>
      </c>
      <c r="BM226" s="1225" t="s">
        <v>380</v>
      </c>
      <c r="BN226" s="1225"/>
      <c r="BO226" s="1222" t="s">
        <v>380</v>
      </c>
      <c r="BP226" s="1223" t="s">
        <v>1487</v>
      </c>
      <c r="BQ226" s="1223"/>
      <c r="BR226" s="1222" t="s">
        <v>1487</v>
      </c>
      <c r="BS226" s="1223" t="s">
        <v>893</v>
      </c>
      <c r="BT226" s="1222"/>
      <c r="BU226" s="1222"/>
      <c r="BV226" s="1222"/>
      <c r="BW226" s="1222"/>
      <c r="BX226" s="1135"/>
      <c r="BY226" s="1143"/>
      <c r="BZ226" s="1136"/>
      <c r="CA226" s="1136"/>
      <c r="CB226" s="1136"/>
      <c r="CC226" s="1136"/>
      <c r="CD226" s="1136"/>
      <c r="CE226" s="1136"/>
      <c r="CF226" s="1136"/>
      <c r="CG226" s="1136"/>
      <c r="CH226" s="1136"/>
      <c r="CI226" s="1136"/>
      <c r="CJ226" s="1136"/>
      <c r="CK226" s="1136"/>
      <c r="CL226" s="1136"/>
      <c r="CM226" s="1136"/>
      <c r="CN226" s="1136"/>
      <c r="CO226" s="1136"/>
      <c r="CP226" s="1136"/>
      <c r="CQ226" s="1136"/>
      <c r="CR226" s="1136"/>
      <c r="CS226" s="1136"/>
      <c r="CT226" s="1136"/>
      <c r="CU226" s="1136"/>
      <c r="CV226" s="1136"/>
      <c r="CW226" s="1136"/>
      <c r="CX226" s="1136"/>
      <c r="CY226" s="1136"/>
      <c r="CZ226" s="1136"/>
      <c r="DA226" s="1136"/>
      <c r="DB226" s="1136"/>
      <c r="DC226" s="1136"/>
      <c r="DD226" s="1136"/>
      <c r="DE226" s="1136"/>
      <c r="DF226" s="1136"/>
      <c r="DG226" s="1136"/>
      <c r="DH226" s="1136"/>
      <c r="DI226" s="1136"/>
      <c r="DJ226" s="1136"/>
      <c r="DK226" s="1136"/>
      <c r="DL226" s="1136"/>
    </row>
    <row r="227" spans="1:116" s="1127" customFormat="1" ht="17.100000000000001" customHeight="1">
      <c r="A227" s="1414" t="s">
        <v>1646</v>
      </c>
      <c r="B227" s="1414"/>
      <c r="C227" s="1294"/>
      <c r="D227" s="1295"/>
      <c r="E227" s="1296"/>
      <c r="F227" s="1296"/>
      <c r="G227" s="1296"/>
      <c r="H227" s="1295"/>
      <c r="I227" s="1295"/>
      <c r="J227" s="1296"/>
      <c r="K227" s="1421"/>
      <c r="L227" s="1421"/>
      <c r="M227" s="1421"/>
      <c r="N227" s="1415"/>
      <c r="O227" s="1415"/>
      <c r="P227" s="1415"/>
      <c r="Q227" s="1415"/>
      <c r="R227" s="1415"/>
      <c r="S227" s="1415"/>
      <c r="T227" s="1421"/>
      <c r="U227" s="1421"/>
      <c r="V227" s="1421"/>
      <c r="W227" s="1415"/>
      <c r="X227" s="1415"/>
      <c r="Y227" s="1415"/>
      <c r="Z227" s="1421"/>
      <c r="AA227" s="1421"/>
      <c r="AB227" s="1421"/>
      <c r="AC227" s="1295"/>
      <c r="AD227" s="1295"/>
      <c r="AE227" s="1296"/>
      <c r="AF227" s="1295"/>
      <c r="AG227" s="1295"/>
      <c r="AH227" s="1296"/>
      <c r="AI227" s="1295"/>
      <c r="AJ227" s="1295"/>
      <c r="AK227" s="1296"/>
      <c r="AL227" s="1295"/>
      <c r="AM227" s="1296"/>
      <c r="AN227" s="1296"/>
      <c r="AO227" s="1295"/>
      <c r="AP227" s="1296"/>
      <c r="AQ227" s="1296"/>
      <c r="AR227" s="1295"/>
      <c r="AS227" s="1296"/>
      <c r="AT227" s="1296"/>
      <c r="AU227" s="1295"/>
      <c r="AV227" s="1296"/>
      <c r="AW227" s="1296"/>
      <c r="AX227" s="1295"/>
      <c r="AY227" s="1296"/>
      <c r="AZ227" s="1296"/>
      <c r="BA227" s="1295"/>
      <c r="BB227" s="1296"/>
      <c r="BC227" s="1296"/>
      <c r="BD227" s="1295"/>
      <c r="BE227" s="1296"/>
      <c r="BF227" s="1296"/>
      <c r="BG227" s="1295"/>
      <c r="BH227" s="1296"/>
      <c r="BI227" s="1296"/>
      <c r="BJ227" s="1295"/>
      <c r="BK227" s="1296"/>
      <c r="BL227" s="1296"/>
      <c r="BM227" s="1297"/>
      <c r="BN227" s="1297"/>
      <c r="BO227" s="1297"/>
      <c r="BP227" s="1295"/>
      <c r="BQ227" s="1295"/>
      <c r="BR227" s="1296"/>
      <c r="BS227" s="1295"/>
      <c r="BT227" s="1296"/>
      <c r="BU227" s="1296"/>
      <c r="BV227" s="1296"/>
      <c r="BW227" s="1296"/>
      <c r="BX227" s="1135"/>
      <c r="BY227" s="1136"/>
      <c r="BZ227" s="1136"/>
      <c r="CA227" s="1136"/>
      <c r="CB227" s="1136"/>
      <c r="CC227" s="1136"/>
      <c r="CD227" s="1136"/>
      <c r="CE227" s="1136"/>
      <c r="CF227" s="1136"/>
      <c r="CG227" s="1136"/>
      <c r="CH227" s="1136"/>
      <c r="CI227" s="1136"/>
      <c r="CJ227" s="1136"/>
      <c r="CK227" s="1136"/>
      <c r="CL227" s="1136"/>
      <c r="CM227" s="1136"/>
      <c r="CN227" s="1136"/>
      <c r="CO227" s="1136"/>
      <c r="CP227" s="1136"/>
      <c r="CQ227" s="1136"/>
      <c r="CR227" s="1136"/>
      <c r="CS227" s="1136"/>
      <c r="CT227" s="1136"/>
      <c r="CU227" s="1136"/>
      <c r="CV227" s="1136"/>
      <c r="CW227" s="1136"/>
      <c r="CX227" s="1136"/>
      <c r="CY227" s="1136"/>
      <c r="CZ227" s="1136"/>
      <c r="DA227" s="1136"/>
      <c r="DB227" s="1136"/>
      <c r="DC227" s="1136"/>
      <c r="DD227" s="1136"/>
      <c r="DE227" s="1136"/>
      <c r="DF227" s="1136"/>
      <c r="DG227" s="1136"/>
      <c r="DH227" s="1136"/>
      <c r="DI227" s="1136"/>
      <c r="DJ227" s="1136"/>
      <c r="DK227" s="1136"/>
      <c r="DL227" s="1136"/>
    </row>
    <row r="228" spans="1:116" s="1127" customFormat="1" ht="17.100000000000001" customHeight="1">
      <c r="A228" s="840" t="s">
        <v>1693</v>
      </c>
      <c r="B228" s="840">
        <v>2183374</v>
      </c>
      <c r="C228" s="844">
        <v>3200</v>
      </c>
      <c r="D228" s="903">
        <v>42989</v>
      </c>
      <c r="E228" s="1222"/>
      <c r="F228" s="1222"/>
      <c r="G228" s="1222"/>
      <c r="H228" s="1223"/>
      <c r="I228" s="1223"/>
      <c r="J228" s="1222"/>
      <c r="K228" s="1298">
        <v>42968</v>
      </c>
      <c r="L228" s="1223">
        <v>42968</v>
      </c>
      <c r="M228" s="1222" t="s">
        <v>782</v>
      </c>
      <c r="N228" s="1223" t="s">
        <v>380</v>
      </c>
      <c r="O228" s="1223"/>
      <c r="P228" s="1222" t="s">
        <v>380</v>
      </c>
      <c r="Q228" s="1223">
        <v>42940</v>
      </c>
      <c r="R228" s="1223">
        <v>42948</v>
      </c>
      <c r="S228" s="1222" t="s">
        <v>782</v>
      </c>
      <c r="T228" s="1223" t="s">
        <v>380</v>
      </c>
      <c r="U228" s="1223"/>
      <c r="V228" s="1222" t="s">
        <v>380</v>
      </c>
      <c r="W228" s="1223">
        <v>42940</v>
      </c>
      <c r="X228" s="1223">
        <v>42948</v>
      </c>
      <c r="Y228" s="1222" t="s">
        <v>782</v>
      </c>
      <c r="Z228" s="1223">
        <v>42940</v>
      </c>
      <c r="AA228" s="1223">
        <v>42948</v>
      </c>
      <c r="AB228" s="1222" t="s">
        <v>782</v>
      </c>
      <c r="AC228" s="1223" t="s">
        <v>380</v>
      </c>
      <c r="AD228" s="1223"/>
      <c r="AE228" s="1222" t="s">
        <v>380</v>
      </c>
      <c r="AF228" s="1223" t="s">
        <v>380</v>
      </c>
      <c r="AG228" s="1223"/>
      <c r="AH228" s="1222" t="s">
        <v>380</v>
      </c>
      <c r="AI228" s="1223" t="s">
        <v>380</v>
      </c>
      <c r="AJ228" s="1223"/>
      <c r="AK228" s="1222" t="s">
        <v>380</v>
      </c>
      <c r="AL228" s="1223" t="s">
        <v>380</v>
      </c>
      <c r="AM228" s="1222"/>
      <c r="AN228" s="1222" t="s">
        <v>380</v>
      </c>
      <c r="AO228" s="1223" t="s">
        <v>380</v>
      </c>
      <c r="AP228" s="1222"/>
      <c r="AQ228" s="1222"/>
      <c r="AR228" s="1223" t="s">
        <v>380</v>
      </c>
      <c r="AS228" s="1222"/>
      <c r="AT228" s="1222"/>
      <c r="AU228" s="1223" t="s">
        <v>380</v>
      </c>
      <c r="AV228" s="1222"/>
      <c r="AW228" s="1222"/>
      <c r="AX228" s="1223" t="s">
        <v>380</v>
      </c>
      <c r="AY228" s="1222"/>
      <c r="AZ228" s="1222"/>
      <c r="BA228" s="1223" t="s">
        <v>380</v>
      </c>
      <c r="BB228" s="1222"/>
      <c r="BC228" s="1222" t="s">
        <v>380</v>
      </c>
      <c r="BD228" s="1223" t="s">
        <v>380</v>
      </c>
      <c r="BE228" s="1222"/>
      <c r="BF228" s="1222"/>
      <c r="BG228" s="1223" t="s">
        <v>380</v>
      </c>
      <c r="BH228" s="1222"/>
      <c r="BI228" s="1222" t="s">
        <v>380</v>
      </c>
      <c r="BJ228" s="1223">
        <v>42921</v>
      </c>
      <c r="BK228" s="1222">
        <v>42934</v>
      </c>
      <c r="BL228" s="1222" t="s">
        <v>782</v>
      </c>
      <c r="BM228" s="1223" t="s">
        <v>380</v>
      </c>
      <c r="BN228" s="1225"/>
      <c r="BO228" s="1222" t="s">
        <v>380</v>
      </c>
      <c r="BP228" s="1223" t="s">
        <v>1487</v>
      </c>
      <c r="BQ228" s="1223"/>
      <c r="BR228" s="1222" t="s">
        <v>1487</v>
      </c>
      <c r="BS228" s="1223"/>
      <c r="BT228" s="1222"/>
      <c r="BU228" s="1222"/>
      <c r="BV228" s="1222"/>
      <c r="BW228" s="1222"/>
      <c r="BX228" s="1135"/>
      <c r="BY228" s="1136"/>
      <c r="BZ228" s="1136"/>
      <c r="CA228" s="1136"/>
      <c r="CB228" s="1136"/>
      <c r="CC228" s="1136"/>
      <c r="CD228" s="1136"/>
      <c r="CE228" s="1136"/>
      <c r="CF228" s="1136"/>
      <c r="CG228" s="1136"/>
      <c r="CH228" s="1136"/>
      <c r="CI228" s="1136"/>
      <c r="CJ228" s="1136"/>
      <c r="CK228" s="1136"/>
      <c r="CL228" s="1136"/>
      <c r="CM228" s="1136"/>
      <c r="CN228" s="1136"/>
      <c r="CO228" s="1136"/>
      <c r="CP228" s="1136"/>
      <c r="CQ228" s="1136"/>
      <c r="CR228" s="1136"/>
      <c r="CS228" s="1136"/>
      <c r="CT228" s="1136"/>
      <c r="CU228" s="1136"/>
      <c r="CV228" s="1136"/>
      <c r="CW228" s="1136"/>
      <c r="CX228" s="1136"/>
      <c r="CY228" s="1136"/>
      <c r="CZ228" s="1136"/>
      <c r="DA228" s="1136"/>
      <c r="DB228" s="1136"/>
      <c r="DC228" s="1136"/>
      <c r="DD228" s="1136"/>
      <c r="DE228" s="1136"/>
      <c r="DF228" s="1136"/>
      <c r="DG228" s="1136"/>
      <c r="DH228" s="1136"/>
      <c r="DI228" s="1136"/>
      <c r="DJ228" s="1136"/>
      <c r="DK228" s="1136"/>
      <c r="DL228" s="1136"/>
    </row>
    <row r="229" spans="1:116" s="1127" customFormat="1" ht="17.100000000000001" customHeight="1">
      <c r="A229" s="840" t="s">
        <v>1694</v>
      </c>
      <c r="B229" s="840">
        <v>2183380</v>
      </c>
      <c r="C229" s="844">
        <v>3000</v>
      </c>
      <c r="D229" s="903">
        <v>42989</v>
      </c>
      <c r="E229" s="1222"/>
      <c r="F229" s="1222"/>
      <c r="G229" s="1222"/>
      <c r="H229" s="1223"/>
      <c r="I229" s="1223"/>
      <c r="J229" s="1222"/>
      <c r="K229" s="1298">
        <v>42968</v>
      </c>
      <c r="L229" s="1223">
        <v>42968</v>
      </c>
      <c r="M229" s="1222" t="s">
        <v>782</v>
      </c>
      <c r="N229" s="1223" t="s">
        <v>380</v>
      </c>
      <c r="O229" s="1223"/>
      <c r="P229" s="1222" t="s">
        <v>380</v>
      </c>
      <c r="Q229" s="1223">
        <v>42940</v>
      </c>
      <c r="R229" s="1223">
        <v>42948</v>
      </c>
      <c r="S229" s="1222" t="s">
        <v>782</v>
      </c>
      <c r="T229" s="1223" t="s">
        <v>380</v>
      </c>
      <c r="U229" s="1223"/>
      <c r="V229" s="1222" t="s">
        <v>380</v>
      </c>
      <c r="W229" s="1223">
        <v>42940</v>
      </c>
      <c r="X229" s="1223">
        <v>42948</v>
      </c>
      <c r="Y229" s="1222" t="s">
        <v>782</v>
      </c>
      <c r="Z229" s="1223">
        <v>42940</v>
      </c>
      <c r="AA229" s="1223">
        <v>42948</v>
      </c>
      <c r="AB229" s="1222" t="s">
        <v>782</v>
      </c>
      <c r="AC229" s="1223" t="s">
        <v>380</v>
      </c>
      <c r="AD229" s="1223"/>
      <c r="AE229" s="1222" t="s">
        <v>380</v>
      </c>
      <c r="AF229" s="1223" t="s">
        <v>380</v>
      </c>
      <c r="AG229" s="1223"/>
      <c r="AH229" s="1222" t="s">
        <v>380</v>
      </c>
      <c r="AI229" s="1223" t="s">
        <v>380</v>
      </c>
      <c r="AJ229" s="1223"/>
      <c r="AK229" s="1222" t="s">
        <v>380</v>
      </c>
      <c r="AL229" s="1223" t="s">
        <v>380</v>
      </c>
      <c r="AM229" s="1222"/>
      <c r="AN229" s="1222" t="s">
        <v>380</v>
      </c>
      <c r="AO229" s="1223" t="s">
        <v>380</v>
      </c>
      <c r="AP229" s="1222"/>
      <c r="AQ229" s="1222"/>
      <c r="AR229" s="1223" t="s">
        <v>380</v>
      </c>
      <c r="AS229" s="1222"/>
      <c r="AT229" s="1222"/>
      <c r="AU229" s="1223" t="s">
        <v>380</v>
      </c>
      <c r="AV229" s="1222"/>
      <c r="AW229" s="1222"/>
      <c r="AX229" s="1223" t="s">
        <v>380</v>
      </c>
      <c r="AY229" s="1222"/>
      <c r="AZ229" s="1222"/>
      <c r="BA229" s="1223" t="s">
        <v>380</v>
      </c>
      <c r="BB229" s="1222"/>
      <c r="BC229" s="1222" t="s">
        <v>380</v>
      </c>
      <c r="BD229" s="1223" t="s">
        <v>380</v>
      </c>
      <c r="BE229" s="1222"/>
      <c r="BF229" s="1222"/>
      <c r="BG229" s="1223" t="s">
        <v>380</v>
      </c>
      <c r="BH229" s="1222"/>
      <c r="BI229" s="1222" t="s">
        <v>380</v>
      </c>
      <c r="BJ229" s="1223">
        <v>42924</v>
      </c>
      <c r="BK229" s="1222">
        <v>42934</v>
      </c>
      <c r="BL229" s="1222" t="s">
        <v>782</v>
      </c>
      <c r="BM229" s="1223" t="s">
        <v>380</v>
      </c>
      <c r="BN229" s="1225"/>
      <c r="BO229" s="1222" t="s">
        <v>380</v>
      </c>
      <c r="BP229" s="1223" t="s">
        <v>1487</v>
      </c>
      <c r="BQ229" s="1223"/>
      <c r="BR229" s="1222" t="s">
        <v>1487</v>
      </c>
      <c r="BS229" s="1223"/>
      <c r="BT229" s="1222"/>
      <c r="BU229" s="1222"/>
      <c r="BV229" s="1222"/>
      <c r="BW229" s="1222"/>
      <c r="BX229" s="1135"/>
      <c r="BY229" s="1136"/>
      <c r="BZ229" s="1136"/>
      <c r="CA229" s="1136"/>
      <c r="CB229" s="1136"/>
      <c r="CC229" s="1136"/>
      <c r="CD229" s="1136"/>
      <c r="CE229" s="1136"/>
      <c r="CF229" s="1136"/>
      <c r="CG229" s="1136"/>
      <c r="CH229" s="1136"/>
      <c r="CI229" s="1136"/>
      <c r="CJ229" s="1136"/>
      <c r="CK229" s="1136"/>
      <c r="CL229" s="1136"/>
      <c r="CM229" s="1136"/>
      <c r="CN229" s="1136"/>
      <c r="CO229" s="1136"/>
      <c r="CP229" s="1136"/>
      <c r="CQ229" s="1136"/>
      <c r="CR229" s="1136"/>
      <c r="CS229" s="1136"/>
      <c r="CT229" s="1136"/>
      <c r="CU229" s="1136"/>
      <c r="CV229" s="1136"/>
      <c r="CW229" s="1136"/>
      <c r="CX229" s="1136"/>
      <c r="CY229" s="1136"/>
      <c r="CZ229" s="1136"/>
      <c r="DA229" s="1136"/>
      <c r="DB229" s="1136"/>
      <c r="DC229" s="1136"/>
      <c r="DD229" s="1136"/>
      <c r="DE229" s="1136"/>
      <c r="DF229" s="1136"/>
      <c r="DG229" s="1136"/>
      <c r="DH229" s="1136"/>
      <c r="DI229" s="1136"/>
      <c r="DJ229" s="1136"/>
      <c r="DK229" s="1136"/>
      <c r="DL229" s="1136"/>
    </row>
    <row r="230" spans="1:116" s="1127" customFormat="1" ht="17.100000000000001" customHeight="1">
      <c r="A230" s="840" t="s">
        <v>1695</v>
      </c>
      <c r="B230" s="840">
        <v>2183386</v>
      </c>
      <c r="C230" s="844">
        <v>3000</v>
      </c>
      <c r="D230" s="903">
        <v>42989</v>
      </c>
      <c r="E230" s="1222"/>
      <c r="F230" s="1222"/>
      <c r="G230" s="1222"/>
      <c r="H230" s="1223"/>
      <c r="I230" s="1223"/>
      <c r="J230" s="1222"/>
      <c r="K230" s="1298">
        <v>42968</v>
      </c>
      <c r="L230" s="1223">
        <v>42968</v>
      </c>
      <c r="M230" s="1222" t="s">
        <v>782</v>
      </c>
      <c r="N230" s="1223" t="s">
        <v>380</v>
      </c>
      <c r="O230" s="1223"/>
      <c r="P230" s="1222" t="s">
        <v>380</v>
      </c>
      <c r="Q230" s="1223">
        <v>42940</v>
      </c>
      <c r="R230" s="1223">
        <v>42948</v>
      </c>
      <c r="S230" s="1222" t="s">
        <v>782</v>
      </c>
      <c r="T230" s="1223" t="s">
        <v>380</v>
      </c>
      <c r="U230" s="1223"/>
      <c r="V230" s="1222" t="s">
        <v>380</v>
      </c>
      <c r="W230" s="1223">
        <v>42940</v>
      </c>
      <c r="X230" s="1223">
        <v>42948</v>
      </c>
      <c r="Y230" s="1222" t="s">
        <v>782</v>
      </c>
      <c r="Z230" s="1223">
        <v>42940</v>
      </c>
      <c r="AA230" s="1223">
        <v>42948</v>
      </c>
      <c r="AB230" s="1222" t="s">
        <v>782</v>
      </c>
      <c r="AC230" s="1223" t="s">
        <v>380</v>
      </c>
      <c r="AD230" s="1223"/>
      <c r="AE230" s="1222" t="s">
        <v>380</v>
      </c>
      <c r="AF230" s="1223" t="s">
        <v>380</v>
      </c>
      <c r="AG230" s="1223"/>
      <c r="AH230" s="1222" t="s">
        <v>380</v>
      </c>
      <c r="AI230" s="1223" t="s">
        <v>380</v>
      </c>
      <c r="AJ230" s="1223"/>
      <c r="AK230" s="1222" t="s">
        <v>380</v>
      </c>
      <c r="AL230" s="1223" t="s">
        <v>380</v>
      </c>
      <c r="AM230" s="1222"/>
      <c r="AN230" s="1222" t="s">
        <v>380</v>
      </c>
      <c r="AO230" s="1223" t="s">
        <v>380</v>
      </c>
      <c r="AP230" s="1222"/>
      <c r="AQ230" s="1222"/>
      <c r="AR230" s="1223" t="s">
        <v>380</v>
      </c>
      <c r="AS230" s="1222"/>
      <c r="AT230" s="1222"/>
      <c r="AU230" s="1223" t="s">
        <v>380</v>
      </c>
      <c r="AV230" s="1222"/>
      <c r="AW230" s="1222"/>
      <c r="AX230" s="1223" t="s">
        <v>380</v>
      </c>
      <c r="AY230" s="1222"/>
      <c r="AZ230" s="1222"/>
      <c r="BA230" s="1223" t="s">
        <v>380</v>
      </c>
      <c r="BB230" s="1222"/>
      <c r="BC230" s="1222" t="s">
        <v>380</v>
      </c>
      <c r="BD230" s="1223" t="s">
        <v>380</v>
      </c>
      <c r="BE230" s="1222"/>
      <c r="BF230" s="1222"/>
      <c r="BG230" s="1223" t="s">
        <v>380</v>
      </c>
      <c r="BH230" s="1222"/>
      <c r="BI230" s="1222" t="s">
        <v>380</v>
      </c>
      <c r="BJ230" s="1223">
        <v>42924</v>
      </c>
      <c r="BK230" s="1222">
        <v>42934</v>
      </c>
      <c r="BL230" s="1222" t="s">
        <v>782</v>
      </c>
      <c r="BM230" s="1223" t="s">
        <v>380</v>
      </c>
      <c r="BN230" s="1225"/>
      <c r="BO230" s="1222" t="s">
        <v>380</v>
      </c>
      <c r="BP230" s="1223" t="s">
        <v>1487</v>
      </c>
      <c r="BQ230" s="1223"/>
      <c r="BR230" s="1222" t="s">
        <v>1487</v>
      </c>
      <c r="BS230" s="1223"/>
      <c r="BT230" s="1222"/>
      <c r="BU230" s="1222"/>
      <c r="BV230" s="1222"/>
      <c r="BW230" s="1222"/>
      <c r="BX230" s="1135"/>
      <c r="BY230" s="1136"/>
      <c r="BZ230" s="1136"/>
      <c r="CA230" s="1136"/>
      <c r="CB230" s="1136"/>
      <c r="CC230" s="1136"/>
      <c r="CD230" s="1136"/>
      <c r="CE230" s="1136"/>
      <c r="CF230" s="1136"/>
      <c r="CG230" s="1136"/>
      <c r="CH230" s="1136"/>
      <c r="CI230" s="1136"/>
      <c r="CJ230" s="1136"/>
      <c r="CK230" s="1136"/>
      <c r="CL230" s="1136"/>
      <c r="CM230" s="1136"/>
      <c r="CN230" s="1136"/>
      <c r="CO230" s="1136"/>
      <c r="CP230" s="1136"/>
      <c r="CQ230" s="1136"/>
      <c r="CR230" s="1136"/>
      <c r="CS230" s="1136"/>
      <c r="CT230" s="1136"/>
      <c r="CU230" s="1136"/>
      <c r="CV230" s="1136"/>
      <c r="CW230" s="1136"/>
      <c r="CX230" s="1136"/>
      <c r="CY230" s="1136"/>
      <c r="CZ230" s="1136"/>
      <c r="DA230" s="1136"/>
      <c r="DB230" s="1136"/>
      <c r="DC230" s="1136"/>
      <c r="DD230" s="1136"/>
      <c r="DE230" s="1136"/>
      <c r="DF230" s="1136"/>
      <c r="DG230" s="1136"/>
      <c r="DH230" s="1136"/>
      <c r="DI230" s="1136"/>
      <c r="DJ230" s="1136"/>
      <c r="DK230" s="1136"/>
      <c r="DL230" s="1136"/>
    </row>
    <row r="231" spans="1:116" s="1127" customFormat="1" ht="17.100000000000001" customHeight="1">
      <c r="A231" s="840" t="s">
        <v>1696</v>
      </c>
      <c r="B231" s="840">
        <v>2183388</v>
      </c>
      <c r="C231" s="844">
        <v>3000</v>
      </c>
      <c r="D231" s="903">
        <v>42989</v>
      </c>
      <c r="E231" s="1222"/>
      <c r="F231" s="1222"/>
      <c r="G231" s="1222"/>
      <c r="H231" s="1223"/>
      <c r="I231" s="1223"/>
      <c r="J231" s="1222"/>
      <c r="K231" s="1298">
        <v>42968</v>
      </c>
      <c r="L231" s="1223">
        <v>42968</v>
      </c>
      <c r="M231" s="1222" t="s">
        <v>782</v>
      </c>
      <c r="N231" s="1223" t="s">
        <v>380</v>
      </c>
      <c r="O231" s="1223"/>
      <c r="P231" s="1222" t="s">
        <v>380</v>
      </c>
      <c r="Q231" s="1223">
        <v>42940</v>
      </c>
      <c r="R231" s="1223">
        <v>42948</v>
      </c>
      <c r="S231" s="1222" t="s">
        <v>782</v>
      </c>
      <c r="T231" s="1223" t="s">
        <v>380</v>
      </c>
      <c r="U231" s="1223"/>
      <c r="V231" s="1222" t="s">
        <v>380</v>
      </c>
      <c r="W231" s="1223">
        <v>42940</v>
      </c>
      <c r="X231" s="1223">
        <v>42948</v>
      </c>
      <c r="Y231" s="1222" t="s">
        <v>782</v>
      </c>
      <c r="Z231" s="1223">
        <v>42940</v>
      </c>
      <c r="AA231" s="1223">
        <v>42948</v>
      </c>
      <c r="AB231" s="1222" t="s">
        <v>782</v>
      </c>
      <c r="AC231" s="1223" t="s">
        <v>380</v>
      </c>
      <c r="AD231" s="1223"/>
      <c r="AE231" s="1222" t="s">
        <v>380</v>
      </c>
      <c r="AF231" s="1223" t="s">
        <v>380</v>
      </c>
      <c r="AG231" s="1223"/>
      <c r="AH231" s="1222" t="s">
        <v>380</v>
      </c>
      <c r="AI231" s="1223" t="s">
        <v>380</v>
      </c>
      <c r="AJ231" s="1223"/>
      <c r="AK231" s="1222" t="s">
        <v>380</v>
      </c>
      <c r="AL231" s="1223" t="s">
        <v>380</v>
      </c>
      <c r="AM231" s="1222"/>
      <c r="AN231" s="1222" t="s">
        <v>380</v>
      </c>
      <c r="AO231" s="1223" t="s">
        <v>380</v>
      </c>
      <c r="AP231" s="1222"/>
      <c r="AQ231" s="1222"/>
      <c r="AR231" s="1223" t="s">
        <v>380</v>
      </c>
      <c r="AS231" s="1222"/>
      <c r="AT231" s="1222"/>
      <c r="AU231" s="1223" t="s">
        <v>380</v>
      </c>
      <c r="AV231" s="1222"/>
      <c r="AW231" s="1222"/>
      <c r="AX231" s="1223" t="s">
        <v>380</v>
      </c>
      <c r="AY231" s="1222"/>
      <c r="AZ231" s="1222"/>
      <c r="BA231" s="1223" t="s">
        <v>380</v>
      </c>
      <c r="BB231" s="1222"/>
      <c r="BC231" s="1222" t="s">
        <v>380</v>
      </c>
      <c r="BD231" s="1223" t="s">
        <v>380</v>
      </c>
      <c r="BE231" s="1222"/>
      <c r="BF231" s="1222"/>
      <c r="BG231" s="1223" t="s">
        <v>380</v>
      </c>
      <c r="BH231" s="1222"/>
      <c r="BI231" s="1222" t="s">
        <v>380</v>
      </c>
      <c r="BJ231" s="1223">
        <v>42921</v>
      </c>
      <c r="BK231" s="1222">
        <v>42934</v>
      </c>
      <c r="BL231" s="1222" t="s">
        <v>782</v>
      </c>
      <c r="BM231" s="1223" t="s">
        <v>380</v>
      </c>
      <c r="BN231" s="1225"/>
      <c r="BO231" s="1222" t="s">
        <v>380</v>
      </c>
      <c r="BP231" s="1223" t="s">
        <v>1487</v>
      </c>
      <c r="BQ231" s="1223"/>
      <c r="BR231" s="1222" t="s">
        <v>1487</v>
      </c>
      <c r="BS231" s="1223"/>
      <c r="BT231" s="1222"/>
      <c r="BU231" s="1222"/>
      <c r="BV231" s="1222"/>
      <c r="BW231" s="1222"/>
      <c r="BX231" s="1135"/>
      <c r="BY231" s="1136"/>
      <c r="BZ231" s="1136"/>
      <c r="CA231" s="1136"/>
      <c r="CB231" s="1136"/>
      <c r="CC231" s="1136"/>
      <c r="CD231" s="1136"/>
      <c r="CE231" s="1136"/>
      <c r="CF231" s="1136"/>
      <c r="CG231" s="1136"/>
      <c r="CH231" s="1136"/>
      <c r="CI231" s="1136"/>
      <c r="CJ231" s="1136"/>
      <c r="CK231" s="1136"/>
      <c r="CL231" s="1136"/>
      <c r="CM231" s="1136"/>
      <c r="CN231" s="1136"/>
      <c r="CO231" s="1136"/>
      <c r="CP231" s="1136"/>
      <c r="CQ231" s="1136"/>
      <c r="CR231" s="1136"/>
      <c r="CS231" s="1136"/>
      <c r="CT231" s="1136"/>
      <c r="CU231" s="1136"/>
      <c r="CV231" s="1136"/>
      <c r="CW231" s="1136"/>
      <c r="CX231" s="1136"/>
      <c r="CY231" s="1136"/>
      <c r="CZ231" s="1136"/>
      <c r="DA231" s="1136"/>
      <c r="DB231" s="1136"/>
      <c r="DC231" s="1136"/>
      <c r="DD231" s="1136"/>
      <c r="DE231" s="1136"/>
      <c r="DF231" s="1136"/>
      <c r="DG231" s="1136"/>
      <c r="DH231" s="1136"/>
      <c r="DI231" s="1136"/>
      <c r="DJ231" s="1136"/>
      <c r="DK231" s="1136"/>
      <c r="DL231" s="1136"/>
    </row>
    <row r="232" spans="1:116" s="1127" customFormat="1" ht="17.100000000000001" customHeight="1">
      <c r="A232" s="492" t="s">
        <v>1698</v>
      </c>
      <c r="B232" s="492">
        <v>2183317</v>
      </c>
      <c r="C232" s="1096">
        <v>9000</v>
      </c>
      <c r="D232" s="1110">
        <v>42989</v>
      </c>
      <c r="E232" s="1222"/>
      <c r="F232" s="1222"/>
      <c r="G232" s="1222"/>
      <c r="H232" s="1223"/>
      <c r="I232" s="1223"/>
      <c r="J232" s="1222"/>
      <c r="K232" s="1298">
        <v>42968</v>
      </c>
      <c r="L232" s="1223">
        <v>42968</v>
      </c>
      <c r="M232" s="1222" t="s">
        <v>782</v>
      </c>
      <c r="N232" s="1223" t="s">
        <v>380</v>
      </c>
      <c r="O232" s="1223"/>
      <c r="P232" s="1222" t="s">
        <v>380</v>
      </c>
      <c r="Q232" s="1223">
        <v>42940</v>
      </c>
      <c r="R232" s="1223">
        <v>42948</v>
      </c>
      <c r="S232" s="1222" t="s">
        <v>782</v>
      </c>
      <c r="T232" s="1223" t="s">
        <v>380</v>
      </c>
      <c r="U232" s="1223"/>
      <c r="V232" s="1222" t="s">
        <v>380</v>
      </c>
      <c r="W232" s="1223">
        <v>42940</v>
      </c>
      <c r="X232" s="1223">
        <v>42948</v>
      </c>
      <c r="Y232" s="1222" t="s">
        <v>782</v>
      </c>
      <c r="Z232" s="1223">
        <v>42940</v>
      </c>
      <c r="AA232" s="1223">
        <v>42948</v>
      </c>
      <c r="AB232" s="1222" t="s">
        <v>782</v>
      </c>
      <c r="AC232" s="1223" t="s">
        <v>380</v>
      </c>
      <c r="AD232" s="1223"/>
      <c r="AE232" s="1222" t="s">
        <v>380</v>
      </c>
      <c r="AF232" s="1223" t="s">
        <v>380</v>
      </c>
      <c r="AG232" s="1223"/>
      <c r="AH232" s="1222" t="s">
        <v>380</v>
      </c>
      <c r="AI232" s="1223" t="s">
        <v>380</v>
      </c>
      <c r="AJ232" s="1223"/>
      <c r="AK232" s="1222" t="s">
        <v>380</v>
      </c>
      <c r="AL232" s="1223" t="s">
        <v>380</v>
      </c>
      <c r="AM232" s="1222"/>
      <c r="AN232" s="1222" t="s">
        <v>380</v>
      </c>
      <c r="AO232" s="1223" t="s">
        <v>380</v>
      </c>
      <c r="AP232" s="1222"/>
      <c r="AQ232" s="1222"/>
      <c r="AR232" s="1223" t="s">
        <v>380</v>
      </c>
      <c r="AS232" s="1222"/>
      <c r="AT232" s="1222"/>
      <c r="AU232" s="1223" t="s">
        <v>380</v>
      </c>
      <c r="AV232" s="1222"/>
      <c r="AW232" s="1222"/>
      <c r="AX232" s="1223" t="s">
        <v>380</v>
      </c>
      <c r="AY232" s="1222"/>
      <c r="AZ232" s="1222"/>
      <c r="BA232" s="1223" t="s">
        <v>380</v>
      </c>
      <c r="BB232" s="1222"/>
      <c r="BC232" s="1222" t="s">
        <v>380</v>
      </c>
      <c r="BD232" s="1223" t="s">
        <v>380</v>
      </c>
      <c r="BE232" s="1222"/>
      <c r="BF232" s="1222"/>
      <c r="BG232" s="1223" t="s">
        <v>380</v>
      </c>
      <c r="BH232" s="1222"/>
      <c r="BI232" s="1222" t="s">
        <v>380</v>
      </c>
      <c r="BJ232" s="1223">
        <v>42953</v>
      </c>
      <c r="BK232" s="1223">
        <v>42953</v>
      </c>
      <c r="BL232" s="1222" t="s">
        <v>782</v>
      </c>
      <c r="BM232" s="1223" t="s">
        <v>380</v>
      </c>
      <c r="BN232" s="1225"/>
      <c r="BO232" s="1222" t="s">
        <v>380</v>
      </c>
      <c r="BP232" s="1223" t="s">
        <v>1487</v>
      </c>
      <c r="BQ232" s="1223"/>
      <c r="BR232" s="1222" t="s">
        <v>1487</v>
      </c>
      <c r="BS232" s="1223"/>
      <c r="BT232" s="1222"/>
      <c r="BU232" s="1222"/>
      <c r="BV232" s="1222"/>
      <c r="BW232" s="1222"/>
      <c r="BX232" s="1135"/>
      <c r="BY232" s="1136"/>
      <c r="BZ232" s="1136"/>
      <c r="CA232" s="1136"/>
      <c r="CB232" s="1136"/>
      <c r="CC232" s="1136"/>
      <c r="CD232" s="1136"/>
      <c r="CE232" s="1136"/>
      <c r="CF232" s="1136"/>
      <c r="CG232" s="1136"/>
      <c r="CH232" s="1136"/>
      <c r="CI232" s="1136"/>
      <c r="CJ232" s="1136"/>
      <c r="CK232" s="1136"/>
      <c r="CL232" s="1136"/>
      <c r="CM232" s="1136"/>
      <c r="CN232" s="1136"/>
      <c r="CO232" s="1136"/>
      <c r="CP232" s="1136"/>
      <c r="CQ232" s="1136"/>
      <c r="CR232" s="1136"/>
      <c r="CS232" s="1136"/>
      <c r="CT232" s="1136"/>
      <c r="CU232" s="1136"/>
      <c r="CV232" s="1136"/>
      <c r="CW232" s="1136"/>
      <c r="CX232" s="1136"/>
      <c r="CY232" s="1136"/>
      <c r="CZ232" s="1136"/>
      <c r="DA232" s="1136"/>
      <c r="DB232" s="1136"/>
      <c r="DC232" s="1136"/>
      <c r="DD232" s="1136"/>
      <c r="DE232" s="1136"/>
      <c r="DF232" s="1136"/>
      <c r="DG232" s="1136"/>
      <c r="DH232" s="1136"/>
      <c r="DI232" s="1136"/>
      <c r="DJ232" s="1136"/>
      <c r="DK232" s="1136"/>
      <c r="DL232" s="1136"/>
    </row>
    <row r="233" spans="1:116" s="1127" customFormat="1" ht="17.100000000000001" customHeight="1">
      <c r="A233" s="492" t="s">
        <v>1699</v>
      </c>
      <c r="B233" s="492">
        <v>2183319</v>
      </c>
      <c r="C233" s="1096">
        <v>5700</v>
      </c>
      <c r="D233" s="1110">
        <v>42989</v>
      </c>
      <c r="E233" s="1222"/>
      <c r="F233" s="1222"/>
      <c r="G233" s="1222"/>
      <c r="H233" s="1223"/>
      <c r="I233" s="1223"/>
      <c r="J233" s="1222"/>
      <c r="K233" s="1298">
        <v>42968</v>
      </c>
      <c r="L233" s="1223">
        <v>42968</v>
      </c>
      <c r="M233" s="1222" t="s">
        <v>782</v>
      </c>
      <c r="N233" s="1223" t="s">
        <v>380</v>
      </c>
      <c r="O233" s="1223"/>
      <c r="P233" s="1222" t="s">
        <v>380</v>
      </c>
      <c r="Q233" s="1223">
        <v>42940</v>
      </c>
      <c r="R233" s="1223">
        <v>42948</v>
      </c>
      <c r="S233" s="1222" t="s">
        <v>782</v>
      </c>
      <c r="T233" s="1223" t="s">
        <v>380</v>
      </c>
      <c r="U233" s="1223"/>
      <c r="V233" s="1222" t="s">
        <v>380</v>
      </c>
      <c r="W233" s="1223">
        <v>42940</v>
      </c>
      <c r="X233" s="1223">
        <v>42948</v>
      </c>
      <c r="Y233" s="1222" t="s">
        <v>782</v>
      </c>
      <c r="Z233" s="1223">
        <v>42940</v>
      </c>
      <c r="AA233" s="1223">
        <v>42948</v>
      </c>
      <c r="AB233" s="1222" t="s">
        <v>782</v>
      </c>
      <c r="AC233" s="1223" t="s">
        <v>380</v>
      </c>
      <c r="AD233" s="1223"/>
      <c r="AE233" s="1222" t="s">
        <v>380</v>
      </c>
      <c r="AF233" s="1223" t="s">
        <v>380</v>
      </c>
      <c r="AG233" s="1223"/>
      <c r="AH233" s="1222" t="s">
        <v>380</v>
      </c>
      <c r="AI233" s="1223" t="s">
        <v>380</v>
      </c>
      <c r="AJ233" s="1223"/>
      <c r="AK233" s="1222" t="s">
        <v>380</v>
      </c>
      <c r="AL233" s="1223" t="s">
        <v>380</v>
      </c>
      <c r="AM233" s="1222"/>
      <c r="AN233" s="1222" t="s">
        <v>380</v>
      </c>
      <c r="AO233" s="1223" t="s">
        <v>380</v>
      </c>
      <c r="AP233" s="1222"/>
      <c r="AQ233" s="1222"/>
      <c r="AR233" s="1223" t="s">
        <v>380</v>
      </c>
      <c r="AS233" s="1222"/>
      <c r="AT233" s="1222"/>
      <c r="AU233" s="1223" t="s">
        <v>380</v>
      </c>
      <c r="AV233" s="1222"/>
      <c r="AW233" s="1222"/>
      <c r="AX233" s="1223" t="s">
        <v>380</v>
      </c>
      <c r="AY233" s="1222"/>
      <c r="AZ233" s="1222"/>
      <c r="BA233" s="1223" t="s">
        <v>380</v>
      </c>
      <c r="BB233" s="1222"/>
      <c r="BC233" s="1222" t="s">
        <v>380</v>
      </c>
      <c r="BD233" s="1223" t="s">
        <v>380</v>
      </c>
      <c r="BE233" s="1222"/>
      <c r="BF233" s="1222"/>
      <c r="BG233" s="1223" t="s">
        <v>380</v>
      </c>
      <c r="BH233" s="1222"/>
      <c r="BI233" s="1222" t="s">
        <v>380</v>
      </c>
      <c r="BJ233" s="1223">
        <v>42931</v>
      </c>
      <c r="BK233" s="1222">
        <v>42936</v>
      </c>
      <c r="BL233" s="1222" t="s">
        <v>782</v>
      </c>
      <c r="BM233" s="1223" t="s">
        <v>380</v>
      </c>
      <c r="BN233" s="1225"/>
      <c r="BO233" s="1222" t="s">
        <v>380</v>
      </c>
      <c r="BP233" s="1223" t="s">
        <v>1487</v>
      </c>
      <c r="BQ233" s="1223"/>
      <c r="BR233" s="1222" t="s">
        <v>1487</v>
      </c>
      <c r="BS233" s="1223"/>
      <c r="BT233" s="1222"/>
      <c r="BU233" s="1222"/>
      <c r="BV233" s="1222"/>
      <c r="BW233" s="1222"/>
      <c r="BX233" s="1135"/>
      <c r="BY233" s="1136"/>
      <c r="BZ233" s="1136"/>
      <c r="CA233" s="1136"/>
      <c r="CB233" s="1136"/>
      <c r="CC233" s="1136"/>
      <c r="CD233" s="1136"/>
      <c r="CE233" s="1136"/>
      <c r="CF233" s="1136"/>
      <c r="CG233" s="1136"/>
      <c r="CH233" s="1136"/>
      <c r="CI233" s="1136"/>
      <c r="CJ233" s="1136"/>
      <c r="CK233" s="1136"/>
      <c r="CL233" s="1136"/>
      <c r="CM233" s="1136"/>
      <c r="CN233" s="1136"/>
      <c r="CO233" s="1136"/>
      <c r="CP233" s="1136"/>
      <c r="CQ233" s="1136"/>
      <c r="CR233" s="1136"/>
      <c r="CS233" s="1136"/>
      <c r="CT233" s="1136"/>
      <c r="CU233" s="1136"/>
      <c r="CV233" s="1136"/>
      <c r="CW233" s="1136"/>
      <c r="CX233" s="1136"/>
      <c r="CY233" s="1136"/>
      <c r="CZ233" s="1136"/>
      <c r="DA233" s="1136"/>
      <c r="DB233" s="1136"/>
      <c r="DC233" s="1136"/>
      <c r="DD233" s="1136"/>
      <c r="DE233" s="1136"/>
      <c r="DF233" s="1136"/>
      <c r="DG233" s="1136"/>
      <c r="DH233" s="1136"/>
      <c r="DI233" s="1136"/>
      <c r="DJ233" s="1136"/>
      <c r="DK233" s="1136"/>
      <c r="DL233" s="1136"/>
    </row>
    <row r="234" spans="1:116" s="1127" customFormat="1" ht="17.100000000000001" customHeight="1">
      <c r="A234" s="492" t="s">
        <v>1700</v>
      </c>
      <c r="B234" s="492">
        <v>2183322</v>
      </c>
      <c r="C234" s="1096">
        <v>7500</v>
      </c>
      <c r="D234" s="1110">
        <v>42989</v>
      </c>
      <c r="E234" s="1222"/>
      <c r="F234" s="1222"/>
      <c r="G234" s="1222"/>
      <c r="H234" s="1223"/>
      <c r="I234" s="1223"/>
      <c r="J234" s="1222"/>
      <c r="K234" s="1298">
        <v>42968</v>
      </c>
      <c r="L234" s="1223">
        <v>42968</v>
      </c>
      <c r="M234" s="1222" t="s">
        <v>782</v>
      </c>
      <c r="N234" s="1223" t="s">
        <v>380</v>
      </c>
      <c r="O234" s="1223"/>
      <c r="P234" s="1222" t="s">
        <v>380</v>
      </c>
      <c r="Q234" s="1223">
        <v>42940</v>
      </c>
      <c r="R234" s="1223">
        <v>42948</v>
      </c>
      <c r="S234" s="1222" t="s">
        <v>782</v>
      </c>
      <c r="T234" s="1223" t="s">
        <v>380</v>
      </c>
      <c r="U234" s="1223"/>
      <c r="V234" s="1222" t="s">
        <v>380</v>
      </c>
      <c r="W234" s="1223">
        <v>42940</v>
      </c>
      <c r="X234" s="1223">
        <v>42948</v>
      </c>
      <c r="Y234" s="1222" t="s">
        <v>782</v>
      </c>
      <c r="Z234" s="1223">
        <v>42940</v>
      </c>
      <c r="AA234" s="1223">
        <v>42948</v>
      </c>
      <c r="AB234" s="1222" t="s">
        <v>782</v>
      </c>
      <c r="AC234" s="1223" t="s">
        <v>380</v>
      </c>
      <c r="AD234" s="1223"/>
      <c r="AE234" s="1222" t="s">
        <v>380</v>
      </c>
      <c r="AF234" s="1223" t="s">
        <v>380</v>
      </c>
      <c r="AG234" s="1223"/>
      <c r="AH234" s="1222" t="s">
        <v>380</v>
      </c>
      <c r="AI234" s="1223" t="s">
        <v>380</v>
      </c>
      <c r="AJ234" s="1223"/>
      <c r="AK234" s="1222" t="s">
        <v>380</v>
      </c>
      <c r="AL234" s="1223" t="s">
        <v>380</v>
      </c>
      <c r="AM234" s="1222"/>
      <c r="AN234" s="1222" t="s">
        <v>380</v>
      </c>
      <c r="AO234" s="1223" t="s">
        <v>380</v>
      </c>
      <c r="AP234" s="1222"/>
      <c r="AQ234" s="1222"/>
      <c r="AR234" s="1223" t="s">
        <v>380</v>
      </c>
      <c r="AS234" s="1222"/>
      <c r="AT234" s="1222"/>
      <c r="AU234" s="1223" t="s">
        <v>380</v>
      </c>
      <c r="AV234" s="1222"/>
      <c r="AW234" s="1222"/>
      <c r="AX234" s="1223" t="s">
        <v>380</v>
      </c>
      <c r="AY234" s="1222"/>
      <c r="AZ234" s="1222"/>
      <c r="BA234" s="1223">
        <v>42950</v>
      </c>
      <c r="BB234" s="1222"/>
      <c r="BC234" s="1222" t="s">
        <v>782</v>
      </c>
      <c r="BD234" s="1223" t="s">
        <v>380</v>
      </c>
      <c r="BE234" s="1222"/>
      <c r="BF234" s="1222"/>
      <c r="BG234" s="1223" t="s">
        <v>380</v>
      </c>
      <c r="BH234" s="1222"/>
      <c r="BI234" s="1222" t="s">
        <v>380</v>
      </c>
      <c r="BJ234" s="1223">
        <v>42924</v>
      </c>
      <c r="BK234" s="1222">
        <v>42936</v>
      </c>
      <c r="BL234" s="1222" t="s">
        <v>782</v>
      </c>
      <c r="BM234" s="1223" t="s">
        <v>380</v>
      </c>
      <c r="BN234" s="1225"/>
      <c r="BO234" s="1222" t="s">
        <v>380</v>
      </c>
      <c r="BP234" s="1223" t="s">
        <v>1487</v>
      </c>
      <c r="BQ234" s="1223"/>
      <c r="BR234" s="1222" t="s">
        <v>1487</v>
      </c>
      <c r="BS234" s="1223"/>
      <c r="BT234" s="1222"/>
      <c r="BU234" s="1222"/>
      <c r="BV234" s="1222"/>
      <c r="BW234" s="1222"/>
      <c r="BX234" s="1135"/>
      <c r="BY234" s="1136"/>
      <c r="BZ234" s="1136"/>
      <c r="CA234" s="1136"/>
      <c r="CB234" s="1136"/>
      <c r="CC234" s="1136"/>
      <c r="CD234" s="1136"/>
      <c r="CE234" s="1136"/>
      <c r="CF234" s="1136"/>
      <c r="CG234" s="1136"/>
      <c r="CH234" s="1136"/>
      <c r="CI234" s="1136"/>
      <c r="CJ234" s="1136"/>
      <c r="CK234" s="1136"/>
      <c r="CL234" s="1136"/>
      <c r="CM234" s="1136"/>
      <c r="CN234" s="1136"/>
      <c r="CO234" s="1136"/>
      <c r="CP234" s="1136"/>
      <c r="CQ234" s="1136"/>
      <c r="CR234" s="1136"/>
      <c r="CS234" s="1136"/>
      <c r="CT234" s="1136"/>
      <c r="CU234" s="1136"/>
      <c r="CV234" s="1136"/>
      <c r="CW234" s="1136"/>
      <c r="CX234" s="1136"/>
      <c r="CY234" s="1136"/>
      <c r="CZ234" s="1136"/>
      <c r="DA234" s="1136"/>
      <c r="DB234" s="1136"/>
      <c r="DC234" s="1136"/>
      <c r="DD234" s="1136"/>
      <c r="DE234" s="1136"/>
      <c r="DF234" s="1136"/>
      <c r="DG234" s="1136"/>
      <c r="DH234" s="1136"/>
      <c r="DI234" s="1136"/>
      <c r="DJ234" s="1136"/>
      <c r="DK234" s="1136"/>
      <c r="DL234" s="1136"/>
    </row>
    <row r="235" spans="1:116" s="1127" customFormat="1" ht="17.100000000000001" customHeight="1">
      <c r="A235" s="492" t="s">
        <v>1701</v>
      </c>
      <c r="B235" s="492">
        <v>2183374</v>
      </c>
      <c r="C235" s="1096">
        <v>9000</v>
      </c>
      <c r="D235" s="1110">
        <v>42996</v>
      </c>
      <c r="E235" s="1222"/>
      <c r="F235" s="1222"/>
      <c r="G235" s="1222"/>
      <c r="H235" s="1223"/>
      <c r="I235" s="1223"/>
      <c r="J235" s="1222"/>
      <c r="K235" s="1298">
        <v>42945</v>
      </c>
      <c r="L235" s="1223">
        <v>42948</v>
      </c>
      <c r="M235" s="1222" t="s">
        <v>782</v>
      </c>
      <c r="N235" s="1223" t="s">
        <v>380</v>
      </c>
      <c r="O235" s="1223"/>
      <c r="P235" s="1222" t="s">
        <v>380</v>
      </c>
      <c r="Q235" s="1223">
        <v>42940</v>
      </c>
      <c r="R235" s="1223">
        <v>42948</v>
      </c>
      <c r="S235" s="1222" t="s">
        <v>782</v>
      </c>
      <c r="T235" s="1223" t="s">
        <v>380</v>
      </c>
      <c r="U235" s="1223"/>
      <c r="V235" s="1222" t="s">
        <v>380</v>
      </c>
      <c r="W235" s="1223">
        <v>42940</v>
      </c>
      <c r="X235" s="1223">
        <v>42948</v>
      </c>
      <c r="Y235" s="1222" t="s">
        <v>782</v>
      </c>
      <c r="Z235" s="1223">
        <v>42940</v>
      </c>
      <c r="AA235" s="1223">
        <v>42948</v>
      </c>
      <c r="AB235" s="1222" t="s">
        <v>782</v>
      </c>
      <c r="AC235" s="1223" t="s">
        <v>380</v>
      </c>
      <c r="AD235" s="1223"/>
      <c r="AE235" s="1222" t="s">
        <v>380</v>
      </c>
      <c r="AF235" s="1223" t="s">
        <v>380</v>
      </c>
      <c r="AG235" s="1223"/>
      <c r="AH235" s="1222" t="s">
        <v>380</v>
      </c>
      <c r="AI235" s="1223" t="s">
        <v>380</v>
      </c>
      <c r="AJ235" s="1223"/>
      <c r="AK235" s="1222" t="s">
        <v>380</v>
      </c>
      <c r="AL235" s="1223" t="s">
        <v>380</v>
      </c>
      <c r="AM235" s="1222"/>
      <c r="AN235" s="1222" t="s">
        <v>380</v>
      </c>
      <c r="AO235" s="1223" t="s">
        <v>380</v>
      </c>
      <c r="AP235" s="1222"/>
      <c r="AQ235" s="1222"/>
      <c r="AR235" s="1223" t="s">
        <v>380</v>
      </c>
      <c r="AS235" s="1222"/>
      <c r="AT235" s="1222"/>
      <c r="AU235" s="1223" t="s">
        <v>380</v>
      </c>
      <c r="AV235" s="1222"/>
      <c r="AW235" s="1222"/>
      <c r="AX235" s="1223" t="s">
        <v>380</v>
      </c>
      <c r="AY235" s="1222"/>
      <c r="AZ235" s="1222"/>
      <c r="BA235" s="1223" t="s">
        <v>380</v>
      </c>
      <c r="BB235" s="1222"/>
      <c r="BC235" s="1222" t="s">
        <v>380</v>
      </c>
      <c r="BD235" s="1223" t="s">
        <v>380</v>
      </c>
      <c r="BE235" s="1222"/>
      <c r="BF235" s="1222"/>
      <c r="BG235" s="1223" t="s">
        <v>380</v>
      </c>
      <c r="BH235" s="1222"/>
      <c r="BI235" s="1222" t="s">
        <v>380</v>
      </c>
      <c r="BJ235" s="1223">
        <v>42933</v>
      </c>
      <c r="BK235" s="1222">
        <v>42936</v>
      </c>
      <c r="BL235" s="1222" t="s">
        <v>782</v>
      </c>
      <c r="BM235" s="1223" t="s">
        <v>380</v>
      </c>
      <c r="BN235" s="1225"/>
      <c r="BO235" s="1222" t="s">
        <v>380</v>
      </c>
      <c r="BP235" s="1223" t="s">
        <v>1487</v>
      </c>
      <c r="BQ235" s="1223"/>
      <c r="BR235" s="1222" t="s">
        <v>1487</v>
      </c>
      <c r="BS235" s="1223"/>
      <c r="BT235" s="1222"/>
      <c r="BU235" s="1222"/>
      <c r="BV235" s="1222"/>
      <c r="BW235" s="1222"/>
      <c r="BX235" s="1135"/>
      <c r="BY235" s="1136"/>
      <c r="BZ235" s="1136"/>
      <c r="CA235" s="1136"/>
      <c r="CB235" s="1136"/>
      <c r="CC235" s="1136"/>
      <c r="CD235" s="1136"/>
      <c r="CE235" s="1136"/>
      <c r="CF235" s="1136"/>
      <c r="CG235" s="1136"/>
      <c r="CH235" s="1136"/>
      <c r="CI235" s="1136"/>
      <c r="CJ235" s="1136"/>
      <c r="CK235" s="1136"/>
      <c r="CL235" s="1136"/>
      <c r="CM235" s="1136"/>
      <c r="CN235" s="1136"/>
      <c r="CO235" s="1136"/>
      <c r="CP235" s="1136"/>
      <c r="CQ235" s="1136"/>
      <c r="CR235" s="1136"/>
      <c r="CS235" s="1136"/>
      <c r="CT235" s="1136"/>
      <c r="CU235" s="1136"/>
      <c r="CV235" s="1136"/>
      <c r="CW235" s="1136"/>
      <c r="CX235" s="1136"/>
      <c r="CY235" s="1136"/>
      <c r="CZ235" s="1136"/>
      <c r="DA235" s="1136"/>
      <c r="DB235" s="1136"/>
      <c r="DC235" s="1136"/>
      <c r="DD235" s="1136"/>
      <c r="DE235" s="1136"/>
      <c r="DF235" s="1136"/>
      <c r="DG235" s="1136"/>
      <c r="DH235" s="1136"/>
      <c r="DI235" s="1136"/>
      <c r="DJ235" s="1136"/>
      <c r="DK235" s="1136"/>
      <c r="DL235" s="1136"/>
    </row>
    <row r="236" spans="1:116" s="1127" customFormat="1" ht="17.100000000000001" customHeight="1">
      <c r="A236" s="492" t="s">
        <v>1702</v>
      </c>
      <c r="B236" s="492">
        <v>2183380</v>
      </c>
      <c r="C236" s="1096">
        <v>9000</v>
      </c>
      <c r="D236" s="1110">
        <v>42996</v>
      </c>
      <c r="E236" s="1222"/>
      <c r="F236" s="1222"/>
      <c r="G236" s="1222"/>
      <c r="H236" s="1223"/>
      <c r="I236" s="1223"/>
      <c r="J236" s="1222"/>
      <c r="K236" s="1298">
        <v>42945</v>
      </c>
      <c r="L236" s="1223">
        <v>42948</v>
      </c>
      <c r="M236" s="1222" t="s">
        <v>782</v>
      </c>
      <c r="N236" s="1223" t="s">
        <v>380</v>
      </c>
      <c r="O236" s="1223"/>
      <c r="P236" s="1222" t="s">
        <v>380</v>
      </c>
      <c r="Q236" s="1223">
        <v>42940</v>
      </c>
      <c r="R236" s="1223">
        <v>42948</v>
      </c>
      <c r="S236" s="1222" t="s">
        <v>782</v>
      </c>
      <c r="T236" s="1223" t="s">
        <v>380</v>
      </c>
      <c r="U236" s="1223"/>
      <c r="V236" s="1222" t="s">
        <v>380</v>
      </c>
      <c r="W236" s="1223">
        <v>42940</v>
      </c>
      <c r="X236" s="1223">
        <v>42948</v>
      </c>
      <c r="Y236" s="1222" t="s">
        <v>782</v>
      </c>
      <c r="Z236" s="1223">
        <v>42940</v>
      </c>
      <c r="AA236" s="1223">
        <v>42948</v>
      </c>
      <c r="AB236" s="1222" t="s">
        <v>782</v>
      </c>
      <c r="AC236" s="1223" t="s">
        <v>380</v>
      </c>
      <c r="AD236" s="1223"/>
      <c r="AE236" s="1222" t="s">
        <v>380</v>
      </c>
      <c r="AF236" s="1223" t="s">
        <v>380</v>
      </c>
      <c r="AG236" s="1223"/>
      <c r="AH236" s="1222" t="s">
        <v>380</v>
      </c>
      <c r="AI236" s="1223" t="s">
        <v>380</v>
      </c>
      <c r="AJ236" s="1223"/>
      <c r="AK236" s="1222" t="s">
        <v>380</v>
      </c>
      <c r="AL236" s="1223" t="s">
        <v>380</v>
      </c>
      <c r="AM236" s="1222"/>
      <c r="AN236" s="1222" t="s">
        <v>380</v>
      </c>
      <c r="AO236" s="1223" t="s">
        <v>380</v>
      </c>
      <c r="AP236" s="1222"/>
      <c r="AQ236" s="1222"/>
      <c r="AR236" s="1223" t="s">
        <v>380</v>
      </c>
      <c r="AS236" s="1222"/>
      <c r="AT236" s="1222"/>
      <c r="AU236" s="1223" t="s">
        <v>380</v>
      </c>
      <c r="AV236" s="1222"/>
      <c r="AW236" s="1222"/>
      <c r="AX236" s="1223" t="s">
        <v>380</v>
      </c>
      <c r="AY236" s="1222"/>
      <c r="AZ236" s="1222"/>
      <c r="BA236" s="1223" t="s">
        <v>380</v>
      </c>
      <c r="BB236" s="1222"/>
      <c r="BC236" s="1222" t="s">
        <v>380</v>
      </c>
      <c r="BD236" s="1223" t="s">
        <v>380</v>
      </c>
      <c r="BE236" s="1222"/>
      <c r="BF236" s="1222"/>
      <c r="BG236" s="1223" t="s">
        <v>380</v>
      </c>
      <c r="BH236" s="1222"/>
      <c r="BI236" s="1222" t="s">
        <v>380</v>
      </c>
      <c r="BJ236" s="1223">
        <v>42933</v>
      </c>
      <c r="BK236" s="1222">
        <v>42936</v>
      </c>
      <c r="BL236" s="1222" t="s">
        <v>782</v>
      </c>
      <c r="BM236" s="1223" t="s">
        <v>380</v>
      </c>
      <c r="BN236" s="1225"/>
      <c r="BO236" s="1222" t="s">
        <v>380</v>
      </c>
      <c r="BP236" s="1223" t="s">
        <v>1487</v>
      </c>
      <c r="BQ236" s="1223"/>
      <c r="BR236" s="1222" t="s">
        <v>1487</v>
      </c>
      <c r="BS236" s="1223"/>
      <c r="BT236" s="1222"/>
      <c r="BU236" s="1222"/>
      <c r="BV236" s="1222"/>
      <c r="BW236" s="1222"/>
      <c r="BX236" s="1135"/>
      <c r="BY236" s="1136"/>
      <c r="BZ236" s="1136"/>
      <c r="CA236" s="1136"/>
      <c r="CB236" s="1136"/>
      <c r="CC236" s="1136"/>
      <c r="CD236" s="1136"/>
      <c r="CE236" s="1136"/>
      <c r="CF236" s="1136"/>
      <c r="CG236" s="1136"/>
      <c r="CH236" s="1136"/>
      <c r="CI236" s="1136"/>
      <c r="CJ236" s="1136"/>
      <c r="CK236" s="1136"/>
      <c r="CL236" s="1136"/>
      <c r="CM236" s="1136"/>
      <c r="CN236" s="1136"/>
      <c r="CO236" s="1136"/>
      <c r="CP236" s="1136"/>
      <c r="CQ236" s="1136"/>
      <c r="CR236" s="1136"/>
      <c r="CS236" s="1136"/>
      <c r="CT236" s="1136"/>
      <c r="CU236" s="1136"/>
      <c r="CV236" s="1136"/>
      <c r="CW236" s="1136"/>
      <c r="CX236" s="1136"/>
      <c r="CY236" s="1136"/>
      <c r="CZ236" s="1136"/>
      <c r="DA236" s="1136"/>
      <c r="DB236" s="1136"/>
      <c r="DC236" s="1136"/>
      <c r="DD236" s="1136"/>
      <c r="DE236" s="1136"/>
      <c r="DF236" s="1136"/>
      <c r="DG236" s="1136"/>
      <c r="DH236" s="1136"/>
      <c r="DI236" s="1136"/>
      <c r="DJ236" s="1136"/>
      <c r="DK236" s="1136"/>
      <c r="DL236" s="1136"/>
    </row>
    <row r="237" spans="1:116" s="1127" customFormat="1" ht="17.100000000000001" customHeight="1">
      <c r="A237" s="492" t="s">
        <v>1703</v>
      </c>
      <c r="B237" s="492">
        <v>2183386</v>
      </c>
      <c r="C237" s="1096">
        <v>9500</v>
      </c>
      <c r="D237" s="1110">
        <v>42996</v>
      </c>
      <c r="E237" s="1222"/>
      <c r="F237" s="1222"/>
      <c r="G237" s="1222"/>
      <c r="H237" s="1223"/>
      <c r="I237" s="1223"/>
      <c r="J237" s="1222"/>
      <c r="K237" s="1298">
        <v>42945</v>
      </c>
      <c r="L237" s="1223">
        <v>42948</v>
      </c>
      <c r="M237" s="1222" t="s">
        <v>782</v>
      </c>
      <c r="N237" s="1223" t="s">
        <v>380</v>
      </c>
      <c r="O237" s="1223"/>
      <c r="P237" s="1222" t="s">
        <v>380</v>
      </c>
      <c r="Q237" s="1223">
        <v>42940</v>
      </c>
      <c r="R237" s="1223">
        <v>42948</v>
      </c>
      <c r="S237" s="1222" t="s">
        <v>782</v>
      </c>
      <c r="T237" s="1223" t="s">
        <v>380</v>
      </c>
      <c r="U237" s="1223"/>
      <c r="V237" s="1222" t="s">
        <v>380</v>
      </c>
      <c r="W237" s="1223">
        <v>42940</v>
      </c>
      <c r="X237" s="1223">
        <v>42948</v>
      </c>
      <c r="Y237" s="1222" t="s">
        <v>782</v>
      </c>
      <c r="Z237" s="1223">
        <v>42940</v>
      </c>
      <c r="AA237" s="1223">
        <v>42948</v>
      </c>
      <c r="AB237" s="1222" t="s">
        <v>782</v>
      </c>
      <c r="AC237" s="1223" t="s">
        <v>380</v>
      </c>
      <c r="AD237" s="1223"/>
      <c r="AE237" s="1222" t="s">
        <v>380</v>
      </c>
      <c r="AF237" s="1223" t="s">
        <v>380</v>
      </c>
      <c r="AG237" s="1223"/>
      <c r="AH237" s="1222" t="s">
        <v>380</v>
      </c>
      <c r="AI237" s="1223" t="s">
        <v>380</v>
      </c>
      <c r="AJ237" s="1223"/>
      <c r="AK237" s="1222" t="s">
        <v>380</v>
      </c>
      <c r="AL237" s="1223" t="s">
        <v>380</v>
      </c>
      <c r="AM237" s="1222"/>
      <c r="AN237" s="1222" t="s">
        <v>380</v>
      </c>
      <c r="AO237" s="1223" t="s">
        <v>380</v>
      </c>
      <c r="AP237" s="1222"/>
      <c r="AQ237" s="1222"/>
      <c r="AR237" s="1223" t="s">
        <v>380</v>
      </c>
      <c r="AS237" s="1222"/>
      <c r="AT237" s="1222"/>
      <c r="AU237" s="1223" t="s">
        <v>380</v>
      </c>
      <c r="AV237" s="1222"/>
      <c r="AW237" s="1222"/>
      <c r="AX237" s="1223" t="s">
        <v>380</v>
      </c>
      <c r="AY237" s="1222"/>
      <c r="AZ237" s="1222"/>
      <c r="BA237" s="1223" t="s">
        <v>380</v>
      </c>
      <c r="BB237" s="1222"/>
      <c r="BC237" s="1222" t="s">
        <v>380</v>
      </c>
      <c r="BD237" s="1223" t="s">
        <v>380</v>
      </c>
      <c r="BE237" s="1222"/>
      <c r="BF237" s="1222"/>
      <c r="BG237" s="1223" t="s">
        <v>380</v>
      </c>
      <c r="BH237" s="1222"/>
      <c r="BI237" s="1222" t="s">
        <v>380</v>
      </c>
      <c r="BJ237" s="1223">
        <v>42931</v>
      </c>
      <c r="BK237" s="1222">
        <v>42936</v>
      </c>
      <c r="BL237" s="1222" t="s">
        <v>782</v>
      </c>
      <c r="BM237" s="1223" t="s">
        <v>380</v>
      </c>
      <c r="BN237" s="1225"/>
      <c r="BO237" s="1222" t="s">
        <v>380</v>
      </c>
      <c r="BP237" s="1223" t="s">
        <v>1487</v>
      </c>
      <c r="BQ237" s="1223"/>
      <c r="BR237" s="1222" t="s">
        <v>1487</v>
      </c>
      <c r="BS237" s="1223"/>
      <c r="BT237" s="1222"/>
      <c r="BU237" s="1222"/>
      <c r="BV237" s="1222"/>
      <c r="BW237" s="1222"/>
      <c r="BX237" s="1135"/>
      <c r="BY237" s="1136"/>
      <c r="BZ237" s="1136"/>
      <c r="CA237" s="1136"/>
      <c r="CB237" s="1136"/>
      <c r="CC237" s="1136"/>
      <c r="CD237" s="1136"/>
      <c r="CE237" s="1136"/>
      <c r="CF237" s="1136"/>
      <c r="CG237" s="1136"/>
      <c r="CH237" s="1136"/>
      <c r="CI237" s="1136"/>
      <c r="CJ237" s="1136"/>
      <c r="CK237" s="1136"/>
      <c r="CL237" s="1136"/>
      <c r="CM237" s="1136"/>
      <c r="CN237" s="1136"/>
      <c r="CO237" s="1136"/>
      <c r="CP237" s="1136"/>
      <c r="CQ237" s="1136"/>
      <c r="CR237" s="1136"/>
      <c r="CS237" s="1136"/>
      <c r="CT237" s="1136"/>
      <c r="CU237" s="1136"/>
      <c r="CV237" s="1136"/>
      <c r="CW237" s="1136"/>
      <c r="CX237" s="1136"/>
      <c r="CY237" s="1136"/>
      <c r="CZ237" s="1136"/>
      <c r="DA237" s="1136"/>
      <c r="DB237" s="1136"/>
      <c r="DC237" s="1136"/>
      <c r="DD237" s="1136"/>
      <c r="DE237" s="1136"/>
      <c r="DF237" s="1136"/>
      <c r="DG237" s="1136"/>
      <c r="DH237" s="1136"/>
      <c r="DI237" s="1136"/>
      <c r="DJ237" s="1136"/>
      <c r="DK237" s="1136"/>
      <c r="DL237" s="1136"/>
    </row>
    <row r="238" spans="1:116" s="1127" customFormat="1" ht="17.100000000000001" customHeight="1">
      <c r="A238" s="492" t="s">
        <v>1704</v>
      </c>
      <c r="B238" s="492">
        <v>2183388</v>
      </c>
      <c r="C238" s="1096">
        <v>9850</v>
      </c>
      <c r="D238" s="1110">
        <v>42996</v>
      </c>
      <c r="E238" s="1222"/>
      <c r="F238" s="1222"/>
      <c r="G238" s="1222"/>
      <c r="H238" s="1223"/>
      <c r="I238" s="1223"/>
      <c r="J238" s="1222"/>
      <c r="K238" s="1298">
        <v>42945</v>
      </c>
      <c r="L238" s="1223">
        <v>42948</v>
      </c>
      <c r="M238" s="1222" t="s">
        <v>782</v>
      </c>
      <c r="N238" s="1223" t="s">
        <v>380</v>
      </c>
      <c r="O238" s="1223"/>
      <c r="P238" s="1222" t="s">
        <v>380</v>
      </c>
      <c r="Q238" s="1223">
        <v>42940</v>
      </c>
      <c r="R238" s="1223">
        <v>42948</v>
      </c>
      <c r="S238" s="1222" t="s">
        <v>782</v>
      </c>
      <c r="T238" s="1223" t="s">
        <v>380</v>
      </c>
      <c r="U238" s="1223"/>
      <c r="V238" s="1222" t="s">
        <v>380</v>
      </c>
      <c r="W238" s="1223">
        <v>42940</v>
      </c>
      <c r="X238" s="1223">
        <v>42948</v>
      </c>
      <c r="Y238" s="1222" t="s">
        <v>782</v>
      </c>
      <c r="Z238" s="1223">
        <v>42940</v>
      </c>
      <c r="AA238" s="1223">
        <v>42948</v>
      </c>
      <c r="AB238" s="1222" t="s">
        <v>782</v>
      </c>
      <c r="AC238" s="1223" t="s">
        <v>380</v>
      </c>
      <c r="AD238" s="1223"/>
      <c r="AE238" s="1222" t="s">
        <v>380</v>
      </c>
      <c r="AF238" s="1223" t="s">
        <v>380</v>
      </c>
      <c r="AG238" s="1223"/>
      <c r="AH238" s="1222" t="s">
        <v>380</v>
      </c>
      <c r="AI238" s="1223" t="s">
        <v>380</v>
      </c>
      <c r="AJ238" s="1223"/>
      <c r="AK238" s="1222" t="s">
        <v>380</v>
      </c>
      <c r="AL238" s="1223" t="s">
        <v>380</v>
      </c>
      <c r="AM238" s="1222"/>
      <c r="AN238" s="1222" t="s">
        <v>380</v>
      </c>
      <c r="AO238" s="1223" t="s">
        <v>380</v>
      </c>
      <c r="AP238" s="1222"/>
      <c r="AQ238" s="1222"/>
      <c r="AR238" s="1223" t="s">
        <v>380</v>
      </c>
      <c r="AS238" s="1222"/>
      <c r="AT238" s="1222"/>
      <c r="AU238" s="1223" t="s">
        <v>380</v>
      </c>
      <c r="AV238" s="1222"/>
      <c r="AW238" s="1222"/>
      <c r="AX238" s="1223" t="s">
        <v>380</v>
      </c>
      <c r="AY238" s="1222"/>
      <c r="AZ238" s="1222"/>
      <c r="BA238" s="1223" t="s">
        <v>380</v>
      </c>
      <c r="BB238" s="1222"/>
      <c r="BC238" s="1222" t="s">
        <v>380</v>
      </c>
      <c r="BD238" s="1223" t="s">
        <v>380</v>
      </c>
      <c r="BE238" s="1222"/>
      <c r="BF238" s="1222"/>
      <c r="BG238" s="1223" t="s">
        <v>380</v>
      </c>
      <c r="BH238" s="1222"/>
      <c r="BI238" s="1222" t="s">
        <v>380</v>
      </c>
      <c r="BJ238" s="1223">
        <v>42931</v>
      </c>
      <c r="BK238" s="1222">
        <v>42936</v>
      </c>
      <c r="BL238" s="1222" t="s">
        <v>782</v>
      </c>
      <c r="BM238" s="1223" t="s">
        <v>380</v>
      </c>
      <c r="BN238" s="1225"/>
      <c r="BO238" s="1222" t="s">
        <v>380</v>
      </c>
      <c r="BP238" s="1223" t="s">
        <v>1487</v>
      </c>
      <c r="BQ238" s="1223"/>
      <c r="BR238" s="1222" t="s">
        <v>1487</v>
      </c>
      <c r="BS238" s="1223"/>
      <c r="BT238" s="1222"/>
      <c r="BU238" s="1222"/>
      <c r="BV238" s="1222"/>
      <c r="BW238" s="1222"/>
      <c r="BX238" s="1135"/>
      <c r="BY238" s="1136"/>
      <c r="BZ238" s="1136"/>
      <c r="CA238" s="1136"/>
      <c r="CB238" s="1136"/>
      <c r="CC238" s="1136"/>
      <c r="CD238" s="1136"/>
      <c r="CE238" s="1136"/>
      <c r="CF238" s="1136"/>
      <c r="CG238" s="1136"/>
      <c r="CH238" s="1136"/>
      <c r="CI238" s="1136"/>
      <c r="CJ238" s="1136"/>
      <c r="CK238" s="1136"/>
      <c r="CL238" s="1136"/>
      <c r="CM238" s="1136"/>
      <c r="CN238" s="1136"/>
      <c r="CO238" s="1136"/>
      <c r="CP238" s="1136"/>
      <c r="CQ238" s="1136"/>
      <c r="CR238" s="1136"/>
      <c r="CS238" s="1136"/>
      <c r="CT238" s="1136"/>
      <c r="CU238" s="1136"/>
      <c r="CV238" s="1136"/>
      <c r="CW238" s="1136"/>
      <c r="CX238" s="1136"/>
      <c r="CY238" s="1136"/>
      <c r="CZ238" s="1136"/>
      <c r="DA238" s="1136"/>
      <c r="DB238" s="1136"/>
      <c r="DC238" s="1136"/>
      <c r="DD238" s="1136"/>
      <c r="DE238" s="1136"/>
      <c r="DF238" s="1136"/>
      <c r="DG238" s="1136"/>
      <c r="DH238" s="1136"/>
      <c r="DI238" s="1136"/>
      <c r="DJ238" s="1136"/>
      <c r="DK238" s="1136"/>
      <c r="DL238" s="1136"/>
    </row>
    <row r="239" spans="1:116" s="1127" customFormat="1" ht="17.100000000000001" customHeight="1">
      <c r="A239" s="492" t="s">
        <v>1710</v>
      </c>
      <c r="B239" s="492">
        <v>2183317</v>
      </c>
      <c r="C239" s="1096">
        <v>5000</v>
      </c>
      <c r="D239" s="1110">
        <v>42996</v>
      </c>
      <c r="E239" s="1222"/>
      <c r="F239" s="1222"/>
      <c r="G239" s="1222"/>
      <c r="H239" s="1223"/>
      <c r="I239" s="1223"/>
      <c r="J239" s="1222"/>
      <c r="K239" s="1298">
        <v>42945</v>
      </c>
      <c r="L239" s="1223">
        <v>42948</v>
      </c>
      <c r="M239" s="1222" t="s">
        <v>782</v>
      </c>
      <c r="N239" s="1223" t="s">
        <v>380</v>
      </c>
      <c r="O239" s="1223"/>
      <c r="P239" s="1222" t="s">
        <v>380</v>
      </c>
      <c r="Q239" s="1223">
        <v>42949</v>
      </c>
      <c r="R239" s="1223">
        <v>42955</v>
      </c>
      <c r="S239" s="1222" t="s">
        <v>782</v>
      </c>
      <c r="T239" s="1223" t="s">
        <v>380</v>
      </c>
      <c r="U239" s="1223"/>
      <c r="V239" s="1222" t="s">
        <v>380</v>
      </c>
      <c r="W239" s="1223">
        <v>42949</v>
      </c>
      <c r="X239" s="1223">
        <v>42955</v>
      </c>
      <c r="Y239" s="1222" t="s">
        <v>782</v>
      </c>
      <c r="Z239" s="1223">
        <v>42949</v>
      </c>
      <c r="AA239" s="1223">
        <v>42955</v>
      </c>
      <c r="AB239" s="1222" t="s">
        <v>782</v>
      </c>
      <c r="AC239" s="1223" t="s">
        <v>380</v>
      </c>
      <c r="AD239" s="1223"/>
      <c r="AE239" s="1222" t="s">
        <v>380</v>
      </c>
      <c r="AF239" s="1223" t="s">
        <v>380</v>
      </c>
      <c r="AG239" s="1223"/>
      <c r="AH239" s="1222" t="s">
        <v>380</v>
      </c>
      <c r="AI239" s="1223" t="s">
        <v>380</v>
      </c>
      <c r="AJ239" s="1223"/>
      <c r="AK239" s="1222" t="s">
        <v>380</v>
      </c>
      <c r="AL239" s="1223" t="s">
        <v>380</v>
      </c>
      <c r="AM239" s="1222"/>
      <c r="AN239" s="1222" t="s">
        <v>380</v>
      </c>
      <c r="AO239" s="1223" t="s">
        <v>380</v>
      </c>
      <c r="AP239" s="1222"/>
      <c r="AQ239" s="1222"/>
      <c r="AR239" s="1223" t="s">
        <v>380</v>
      </c>
      <c r="AS239" s="1222"/>
      <c r="AT239" s="1222"/>
      <c r="AU239" s="1223" t="s">
        <v>380</v>
      </c>
      <c r="AV239" s="1222"/>
      <c r="AW239" s="1222"/>
      <c r="AX239" s="1223" t="s">
        <v>380</v>
      </c>
      <c r="AY239" s="1222"/>
      <c r="AZ239" s="1222"/>
      <c r="BA239" s="1223" t="s">
        <v>380</v>
      </c>
      <c r="BB239" s="1222"/>
      <c r="BC239" s="1222" t="s">
        <v>380</v>
      </c>
      <c r="BD239" s="1223" t="s">
        <v>380</v>
      </c>
      <c r="BE239" s="1222"/>
      <c r="BF239" s="1222"/>
      <c r="BG239" s="1223" t="s">
        <v>380</v>
      </c>
      <c r="BH239" s="1222"/>
      <c r="BI239" s="1222" t="s">
        <v>380</v>
      </c>
      <c r="BJ239" s="1223">
        <v>42953</v>
      </c>
      <c r="BK239" s="1223">
        <v>42957</v>
      </c>
      <c r="BL239" s="1222" t="s">
        <v>782</v>
      </c>
      <c r="BM239" s="1223" t="s">
        <v>380</v>
      </c>
      <c r="BN239" s="1225"/>
      <c r="BO239" s="1222" t="s">
        <v>380</v>
      </c>
      <c r="BP239" s="1223" t="s">
        <v>1487</v>
      </c>
      <c r="BQ239" s="1223"/>
      <c r="BR239" s="1222" t="s">
        <v>1487</v>
      </c>
      <c r="BS239" s="1223"/>
      <c r="BT239" s="1222"/>
      <c r="BU239" s="1222"/>
      <c r="BV239" s="1222"/>
      <c r="BW239" s="1222"/>
      <c r="BX239" s="1135"/>
      <c r="BY239" s="1136"/>
      <c r="BZ239" s="1136"/>
      <c r="CA239" s="1136"/>
      <c r="CB239" s="1136"/>
      <c r="CC239" s="1136"/>
      <c r="CD239" s="1136"/>
      <c r="CE239" s="1136"/>
      <c r="CF239" s="1136"/>
      <c r="CG239" s="1136"/>
      <c r="CH239" s="1136"/>
      <c r="CI239" s="1136"/>
      <c r="CJ239" s="1136"/>
      <c r="CK239" s="1136"/>
      <c r="CL239" s="1136"/>
      <c r="CM239" s="1136"/>
      <c r="CN239" s="1136"/>
      <c r="CO239" s="1136"/>
      <c r="CP239" s="1136"/>
      <c r="CQ239" s="1136"/>
      <c r="CR239" s="1136"/>
      <c r="CS239" s="1136"/>
      <c r="CT239" s="1136"/>
      <c r="CU239" s="1136"/>
      <c r="CV239" s="1136"/>
      <c r="CW239" s="1136"/>
      <c r="CX239" s="1136"/>
      <c r="CY239" s="1136"/>
      <c r="CZ239" s="1136"/>
      <c r="DA239" s="1136"/>
      <c r="DB239" s="1136"/>
      <c r="DC239" s="1136"/>
      <c r="DD239" s="1136"/>
      <c r="DE239" s="1136"/>
      <c r="DF239" s="1136"/>
      <c r="DG239" s="1136"/>
      <c r="DH239" s="1136"/>
      <c r="DI239" s="1136"/>
      <c r="DJ239" s="1136"/>
      <c r="DK239" s="1136"/>
      <c r="DL239" s="1136"/>
    </row>
    <row r="240" spans="1:116" s="1127" customFormat="1" ht="17.100000000000001" customHeight="1">
      <c r="A240" s="492" t="s">
        <v>1711</v>
      </c>
      <c r="B240" s="492">
        <v>2183319</v>
      </c>
      <c r="C240" s="1096">
        <v>8000</v>
      </c>
      <c r="D240" s="1110">
        <v>42996</v>
      </c>
      <c r="E240" s="1222"/>
      <c r="F240" s="1222"/>
      <c r="G240" s="1222"/>
      <c r="H240" s="1223"/>
      <c r="I240" s="1223"/>
      <c r="J240" s="1222"/>
      <c r="K240" s="1298">
        <v>42945</v>
      </c>
      <c r="L240" s="1223">
        <v>42948</v>
      </c>
      <c r="M240" s="1222" t="s">
        <v>782</v>
      </c>
      <c r="N240" s="1223" t="s">
        <v>380</v>
      </c>
      <c r="O240" s="1223"/>
      <c r="P240" s="1222" t="s">
        <v>380</v>
      </c>
      <c r="Q240" s="1223">
        <v>42949</v>
      </c>
      <c r="R240" s="1223">
        <v>42955</v>
      </c>
      <c r="S240" s="1222" t="s">
        <v>782</v>
      </c>
      <c r="T240" s="1223" t="s">
        <v>380</v>
      </c>
      <c r="U240" s="1223"/>
      <c r="V240" s="1222" t="s">
        <v>380</v>
      </c>
      <c r="W240" s="1223">
        <v>42949</v>
      </c>
      <c r="X240" s="1223">
        <v>42955</v>
      </c>
      <c r="Y240" s="1222" t="s">
        <v>782</v>
      </c>
      <c r="Z240" s="1223">
        <v>42949</v>
      </c>
      <c r="AA240" s="1223">
        <v>42955</v>
      </c>
      <c r="AB240" s="1222" t="s">
        <v>782</v>
      </c>
      <c r="AC240" s="1223" t="s">
        <v>380</v>
      </c>
      <c r="AD240" s="1223"/>
      <c r="AE240" s="1222" t="s">
        <v>380</v>
      </c>
      <c r="AF240" s="1223" t="s">
        <v>380</v>
      </c>
      <c r="AG240" s="1223"/>
      <c r="AH240" s="1222" t="s">
        <v>380</v>
      </c>
      <c r="AI240" s="1223" t="s">
        <v>380</v>
      </c>
      <c r="AJ240" s="1223"/>
      <c r="AK240" s="1222" t="s">
        <v>380</v>
      </c>
      <c r="AL240" s="1223" t="s">
        <v>380</v>
      </c>
      <c r="AM240" s="1222"/>
      <c r="AN240" s="1222" t="s">
        <v>380</v>
      </c>
      <c r="AO240" s="1223" t="s">
        <v>380</v>
      </c>
      <c r="AP240" s="1222"/>
      <c r="AQ240" s="1222"/>
      <c r="AR240" s="1223" t="s">
        <v>380</v>
      </c>
      <c r="AS240" s="1222"/>
      <c r="AT240" s="1222"/>
      <c r="AU240" s="1223" t="s">
        <v>380</v>
      </c>
      <c r="AV240" s="1222"/>
      <c r="AW240" s="1222"/>
      <c r="AX240" s="1223" t="s">
        <v>380</v>
      </c>
      <c r="AY240" s="1222"/>
      <c r="AZ240" s="1222"/>
      <c r="BA240" s="1223" t="s">
        <v>380</v>
      </c>
      <c r="BB240" s="1222"/>
      <c r="BC240" s="1222" t="s">
        <v>380</v>
      </c>
      <c r="BD240" s="1223" t="s">
        <v>380</v>
      </c>
      <c r="BE240" s="1222"/>
      <c r="BF240" s="1222"/>
      <c r="BG240" s="1223" t="s">
        <v>380</v>
      </c>
      <c r="BH240" s="1222"/>
      <c r="BI240" s="1222" t="s">
        <v>380</v>
      </c>
      <c r="BJ240" s="1223">
        <v>42934</v>
      </c>
      <c r="BK240" s="1222">
        <v>42936</v>
      </c>
      <c r="BL240" s="1222" t="s">
        <v>782</v>
      </c>
      <c r="BM240" s="1223" t="s">
        <v>380</v>
      </c>
      <c r="BN240" s="1225"/>
      <c r="BO240" s="1222" t="s">
        <v>380</v>
      </c>
      <c r="BP240" s="1223" t="s">
        <v>1487</v>
      </c>
      <c r="BQ240" s="1223"/>
      <c r="BR240" s="1222" t="s">
        <v>1487</v>
      </c>
      <c r="BS240" s="1223"/>
      <c r="BT240" s="1222"/>
      <c r="BU240" s="1222"/>
      <c r="BV240" s="1222"/>
      <c r="BW240" s="1222"/>
      <c r="BX240" s="1135"/>
      <c r="BY240" s="1136"/>
      <c r="BZ240" s="1136"/>
      <c r="CA240" s="1136"/>
      <c r="CB240" s="1136"/>
      <c r="CC240" s="1136"/>
      <c r="CD240" s="1136"/>
      <c r="CE240" s="1136"/>
      <c r="CF240" s="1136"/>
      <c r="CG240" s="1136"/>
      <c r="CH240" s="1136"/>
      <c r="CI240" s="1136"/>
      <c r="CJ240" s="1136"/>
      <c r="CK240" s="1136"/>
      <c r="CL240" s="1136"/>
      <c r="CM240" s="1136"/>
      <c r="CN240" s="1136"/>
      <c r="CO240" s="1136"/>
      <c r="CP240" s="1136"/>
      <c r="CQ240" s="1136"/>
      <c r="CR240" s="1136"/>
      <c r="CS240" s="1136"/>
      <c r="CT240" s="1136"/>
      <c r="CU240" s="1136"/>
      <c r="CV240" s="1136"/>
      <c r="CW240" s="1136"/>
      <c r="CX240" s="1136"/>
      <c r="CY240" s="1136"/>
      <c r="CZ240" s="1136"/>
      <c r="DA240" s="1136"/>
      <c r="DB240" s="1136"/>
      <c r="DC240" s="1136"/>
      <c r="DD240" s="1136"/>
      <c r="DE240" s="1136"/>
      <c r="DF240" s="1136"/>
      <c r="DG240" s="1136"/>
      <c r="DH240" s="1136"/>
      <c r="DI240" s="1136"/>
      <c r="DJ240" s="1136"/>
      <c r="DK240" s="1136"/>
      <c r="DL240" s="1136"/>
    </row>
    <row r="241" spans="1:116" s="1127" customFormat="1" ht="17.100000000000001" customHeight="1">
      <c r="A241" s="492" t="s">
        <v>1712</v>
      </c>
      <c r="B241" s="492">
        <v>2183322</v>
      </c>
      <c r="C241" s="1096">
        <v>5000</v>
      </c>
      <c r="D241" s="1110">
        <v>42996</v>
      </c>
      <c r="E241" s="1222"/>
      <c r="F241" s="1222"/>
      <c r="G241" s="1222"/>
      <c r="H241" s="1223"/>
      <c r="I241" s="1223"/>
      <c r="J241" s="1222"/>
      <c r="K241" s="1298">
        <v>42945</v>
      </c>
      <c r="L241" s="1223">
        <v>42948</v>
      </c>
      <c r="M241" s="1222" t="s">
        <v>782</v>
      </c>
      <c r="N241" s="1223" t="s">
        <v>380</v>
      </c>
      <c r="O241" s="1223"/>
      <c r="P241" s="1222" t="s">
        <v>380</v>
      </c>
      <c r="Q241" s="1223">
        <v>42949</v>
      </c>
      <c r="R241" s="1223">
        <v>42955</v>
      </c>
      <c r="S241" s="1222" t="s">
        <v>782</v>
      </c>
      <c r="T241" s="1223" t="s">
        <v>380</v>
      </c>
      <c r="U241" s="1223"/>
      <c r="V241" s="1222" t="s">
        <v>380</v>
      </c>
      <c r="W241" s="1223">
        <v>42949</v>
      </c>
      <c r="X241" s="1223">
        <v>42955</v>
      </c>
      <c r="Y241" s="1222" t="s">
        <v>782</v>
      </c>
      <c r="Z241" s="1223">
        <v>42949</v>
      </c>
      <c r="AA241" s="1223">
        <v>42955</v>
      </c>
      <c r="AB241" s="1222" t="s">
        <v>782</v>
      </c>
      <c r="AC241" s="1223" t="s">
        <v>380</v>
      </c>
      <c r="AD241" s="1223"/>
      <c r="AE241" s="1222" t="s">
        <v>380</v>
      </c>
      <c r="AF241" s="1223" t="s">
        <v>380</v>
      </c>
      <c r="AG241" s="1223"/>
      <c r="AH241" s="1222" t="s">
        <v>380</v>
      </c>
      <c r="AI241" s="1223" t="s">
        <v>380</v>
      </c>
      <c r="AJ241" s="1223"/>
      <c r="AK241" s="1222" t="s">
        <v>380</v>
      </c>
      <c r="AL241" s="1223" t="s">
        <v>380</v>
      </c>
      <c r="AM241" s="1222"/>
      <c r="AN241" s="1222" t="s">
        <v>380</v>
      </c>
      <c r="AO241" s="1223" t="s">
        <v>380</v>
      </c>
      <c r="AP241" s="1222"/>
      <c r="AQ241" s="1222"/>
      <c r="AR241" s="1223" t="s">
        <v>380</v>
      </c>
      <c r="AS241" s="1222"/>
      <c r="AT241" s="1222"/>
      <c r="AU241" s="1223" t="s">
        <v>380</v>
      </c>
      <c r="AV241" s="1222"/>
      <c r="AW241" s="1222"/>
      <c r="AX241" s="1223" t="s">
        <v>380</v>
      </c>
      <c r="AY241" s="1222"/>
      <c r="AZ241" s="1222"/>
      <c r="BA241" s="1223">
        <v>42950</v>
      </c>
      <c r="BB241" s="1222"/>
      <c r="BC241" s="1222" t="s">
        <v>782</v>
      </c>
      <c r="BD241" s="1223" t="s">
        <v>380</v>
      </c>
      <c r="BE241" s="1222"/>
      <c r="BF241" s="1222"/>
      <c r="BG241" s="1223" t="s">
        <v>380</v>
      </c>
      <c r="BH241" s="1222"/>
      <c r="BI241" s="1222" t="s">
        <v>380</v>
      </c>
      <c r="BJ241" s="1223">
        <v>42934</v>
      </c>
      <c r="BK241" s="1222">
        <v>42948</v>
      </c>
      <c r="BL241" s="1222" t="s">
        <v>782</v>
      </c>
      <c r="BM241" s="1223" t="s">
        <v>380</v>
      </c>
      <c r="BN241" s="1225"/>
      <c r="BO241" s="1222" t="s">
        <v>380</v>
      </c>
      <c r="BP241" s="1223" t="s">
        <v>1487</v>
      </c>
      <c r="BQ241" s="1223"/>
      <c r="BR241" s="1222" t="s">
        <v>1487</v>
      </c>
      <c r="BS241" s="1223"/>
      <c r="BT241" s="1222"/>
      <c r="BU241" s="1222"/>
      <c r="BV241" s="1222"/>
      <c r="BW241" s="1222"/>
      <c r="BX241" s="1135"/>
      <c r="BY241" s="1136"/>
      <c r="BZ241" s="1136"/>
      <c r="CA241" s="1136"/>
      <c r="CB241" s="1136"/>
      <c r="CC241" s="1136"/>
      <c r="CD241" s="1136"/>
      <c r="CE241" s="1136"/>
      <c r="CF241" s="1136"/>
      <c r="CG241" s="1136"/>
      <c r="CH241" s="1136"/>
      <c r="CI241" s="1136"/>
      <c r="CJ241" s="1136"/>
      <c r="CK241" s="1136"/>
      <c r="CL241" s="1136"/>
      <c r="CM241" s="1136"/>
      <c r="CN241" s="1136"/>
      <c r="CO241" s="1136"/>
      <c r="CP241" s="1136"/>
      <c r="CQ241" s="1136"/>
      <c r="CR241" s="1136"/>
      <c r="CS241" s="1136"/>
      <c r="CT241" s="1136"/>
      <c r="CU241" s="1136"/>
      <c r="CV241" s="1136"/>
      <c r="CW241" s="1136"/>
      <c r="CX241" s="1136"/>
      <c r="CY241" s="1136"/>
      <c r="CZ241" s="1136"/>
      <c r="DA241" s="1136"/>
      <c r="DB241" s="1136"/>
      <c r="DC241" s="1136"/>
      <c r="DD241" s="1136"/>
      <c r="DE241" s="1136"/>
      <c r="DF241" s="1136"/>
      <c r="DG241" s="1136"/>
      <c r="DH241" s="1136"/>
      <c r="DI241" s="1136"/>
      <c r="DJ241" s="1136"/>
      <c r="DK241" s="1136"/>
      <c r="DL241" s="1136"/>
    </row>
    <row r="242" spans="1:116" s="1127" customFormat="1" ht="17.100000000000001" customHeight="1">
      <c r="A242" s="840" t="s">
        <v>1714</v>
      </c>
      <c r="B242" s="840">
        <v>2183319</v>
      </c>
      <c r="C242" s="963">
        <v>15000</v>
      </c>
      <c r="D242" s="964">
        <v>43003</v>
      </c>
      <c r="E242" s="1222"/>
      <c r="F242" s="1222"/>
      <c r="G242" s="1222"/>
      <c r="H242" s="1223"/>
      <c r="I242" s="1223"/>
      <c r="J242" s="1222"/>
      <c r="K242" s="1298">
        <v>42961</v>
      </c>
      <c r="L242" s="1223">
        <v>42961</v>
      </c>
      <c r="M242" s="1222" t="s">
        <v>782</v>
      </c>
      <c r="N242" s="1223" t="s">
        <v>380</v>
      </c>
      <c r="O242" s="1223"/>
      <c r="P242" s="1222" t="s">
        <v>380</v>
      </c>
      <c r="Q242" s="1223">
        <v>42966</v>
      </c>
      <c r="R242" s="1223"/>
      <c r="S242" s="1222" t="s">
        <v>782</v>
      </c>
      <c r="T242" s="1223" t="s">
        <v>380</v>
      </c>
      <c r="U242" s="1223"/>
      <c r="V242" s="1222" t="s">
        <v>380</v>
      </c>
      <c r="W242" s="1223">
        <v>42949</v>
      </c>
      <c r="X242" s="1223">
        <v>42959</v>
      </c>
      <c r="Y242" s="1222" t="s">
        <v>782</v>
      </c>
      <c r="Z242" s="1223">
        <v>42949</v>
      </c>
      <c r="AA242" s="1223">
        <v>42960</v>
      </c>
      <c r="AB242" s="1222" t="s">
        <v>782</v>
      </c>
      <c r="AC242" s="1223" t="s">
        <v>380</v>
      </c>
      <c r="AD242" s="1223"/>
      <c r="AE242" s="1222" t="s">
        <v>380</v>
      </c>
      <c r="AF242" s="1223" t="s">
        <v>380</v>
      </c>
      <c r="AG242" s="1223"/>
      <c r="AH242" s="1222" t="s">
        <v>380</v>
      </c>
      <c r="AI242" s="1223" t="s">
        <v>380</v>
      </c>
      <c r="AJ242" s="1223"/>
      <c r="AK242" s="1222" t="s">
        <v>380</v>
      </c>
      <c r="AL242" s="1223" t="s">
        <v>380</v>
      </c>
      <c r="AM242" s="1222"/>
      <c r="AN242" s="1222" t="s">
        <v>380</v>
      </c>
      <c r="AO242" s="1223" t="s">
        <v>380</v>
      </c>
      <c r="AP242" s="1222"/>
      <c r="AQ242" s="1222"/>
      <c r="AR242" s="1223" t="s">
        <v>380</v>
      </c>
      <c r="AS242" s="1222"/>
      <c r="AT242" s="1222"/>
      <c r="AU242" s="1223" t="s">
        <v>380</v>
      </c>
      <c r="AV242" s="1222"/>
      <c r="AW242" s="1222"/>
      <c r="AX242" s="1223" t="s">
        <v>380</v>
      </c>
      <c r="AY242" s="1222"/>
      <c r="AZ242" s="1222"/>
      <c r="BA242" s="1223" t="s">
        <v>380</v>
      </c>
      <c r="BB242" s="1222"/>
      <c r="BC242" s="1222" t="s">
        <v>380</v>
      </c>
      <c r="BD242" s="1223" t="s">
        <v>380</v>
      </c>
      <c r="BE242" s="1222"/>
      <c r="BF242" s="1222"/>
      <c r="BG242" s="1223" t="s">
        <v>380</v>
      </c>
      <c r="BH242" s="1222"/>
      <c r="BI242" s="1222" t="s">
        <v>380</v>
      </c>
      <c r="BJ242" s="1223">
        <v>42941</v>
      </c>
      <c r="BK242" s="1222">
        <v>42948</v>
      </c>
      <c r="BL242" s="1222" t="s">
        <v>782</v>
      </c>
      <c r="BM242" s="1223" t="s">
        <v>380</v>
      </c>
      <c r="BN242" s="1225"/>
      <c r="BO242" s="1222" t="s">
        <v>380</v>
      </c>
      <c r="BP242" s="1223" t="s">
        <v>1487</v>
      </c>
      <c r="BQ242" s="1223"/>
      <c r="BR242" s="1222" t="s">
        <v>1487</v>
      </c>
      <c r="BS242" s="1223"/>
      <c r="BT242" s="1222"/>
      <c r="BU242" s="1222"/>
      <c r="BV242" s="1222"/>
      <c r="BW242" s="1222"/>
      <c r="BX242" s="1135"/>
      <c r="BY242" s="1136"/>
      <c r="BZ242" s="1136"/>
      <c r="CA242" s="1136"/>
      <c r="CB242" s="1136"/>
      <c r="CC242" s="1136"/>
      <c r="CD242" s="1136"/>
      <c r="CE242" s="1136"/>
      <c r="CF242" s="1136"/>
      <c r="CG242" s="1136"/>
      <c r="CH242" s="1136"/>
      <c r="CI242" s="1136"/>
      <c r="CJ242" s="1136"/>
      <c r="CK242" s="1136"/>
      <c r="CL242" s="1136"/>
      <c r="CM242" s="1136"/>
      <c r="CN242" s="1136"/>
      <c r="CO242" s="1136"/>
      <c r="CP242" s="1136"/>
      <c r="CQ242" s="1136"/>
      <c r="CR242" s="1136"/>
      <c r="CS242" s="1136"/>
      <c r="CT242" s="1136"/>
      <c r="CU242" s="1136"/>
      <c r="CV242" s="1136"/>
      <c r="CW242" s="1136"/>
      <c r="CX242" s="1136"/>
      <c r="CY242" s="1136"/>
      <c r="CZ242" s="1136"/>
      <c r="DA242" s="1136"/>
      <c r="DB242" s="1136"/>
      <c r="DC242" s="1136"/>
      <c r="DD242" s="1136"/>
      <c r="DE242" s="1136"/>
      <c r="DF242" s="1136"/>
      <c r="DG242" s="1136"/>
      <c r="DH242" s="1136"/>
      <c r="DI242" s="1136"/>
      <c r="DJ242" s="1136"/>
      <c r="DK242" s="1136"/>
      <c r="DL242" s="1136"/>
    </row>
    <row r="243" spans="1:116" s="1127" customFormat="1" ht="17.100000000000001" customHeight="1">
      <c r="A243" s="840" t="s">
        <v>1715</v>
      </c>
      <c r="B243" s="840">
        <v>2183323</v>
      </c>
      <c r="C243" s="963">
        <v>20000</v>
      </c>
      <c r="D243" s="964">
        <v>43003</v>
      </c>
      <c r="E243" s="1222"/>
      <c r="F243" s="1222"/>
      <c r="G243" s="1222"/>
      <c r="H243" s="1223"/>
      <c r="I243" s="1223"/>
      <c r="J243" s="1222"/>
      <c r="K243" s="1298">
        <v>42961</v>
      </c>
      <c r="L243" s="1223">
        <v>42961</v>
      </c>
      <c r="M243" s="1222" t="s">
        <v>782</v>
      </c>
      <c r="N243" s="1223" t="s">
        <v>380</v>
      </c>
      <c r="O243" s="1223"/>
      <c r="P243" s="1222" t="s">
        <v>380</v>
      </c>
      <c r="Q243" s="1223">
        <v>42966</v>
      </c>
      <c r="R243" s="1223">
        <v>42970</v>
      </c>
      <c r="S243" s="1222" t="s">
        <v>782</v>
      </c>
      <c r="T243" s="1223" t="s">
        <v>380</v>
      </c>
      <c r="U243" s="1223"/>
      <c r="V243" s="1222" t="s">
        <v>380</v>
      </c>
      <c r="W243" s="1223">
        <v>42949</v>
      </c>
      <c r="X243" s="1223">
        <v>42959</v>
      </c>
      <c r="Y243" s="1222" t="s">
        <v>782</v>
      </c>
      <c r="Z243" s="1223">
        <v>42949</v>
      </c>
      <c r="AA243" s="1223">
        <v>42960</v>
      </c>
      <c r="AB243" s="1222" t="s">
        <v>782</v>
      </c>
      <c r="AC243" s="1223" t="s">
        <v>380</v>
      </c>
      <c r="AD243" s="1223"/>
      <c r="AE243" s="1222" t="s">
        <v>380</v>
      </c>
      <c r="AF243" s="1223" t="s">
        <v>380</v>
      </c>
      <c r="AG243" s="1223"/>
      <c r="AH243" s="1222" t="s">
        <v>380</v>
      </c>
      <c r="AI243" s="1223" t="s">
        <v>380</v>
      </c>
      <c r="AJ243" s="1223"/>
      <c r="AK243" s="1222" t="s">
        <v>380</v>
      </c>
      <c r="AL243" s="1223" t="s">
        <v>380</v>
      </c>
      <c r="AM243" s="1222"/>
      <c r="AN243" s="1222" t="s">
        <v>380</v>
      </c>
      <c r="AO243" s="1223" t="s">
        <v>380</v>
      </c>
      <c r="AP243" s="1222"/>
      <c r="AQ243" s="1222"/>
      <c r="AR243" s="1223" t="s">
        <v>380</v>
      </c>
      <c r="AS243" s="1222"/>
      <c r="AT243" s="1222"/>
      <c r="AU243" s="1223" t="s">
        <v>380</v>
      </c>
      <c r="AV243" s="1222"/>
      <c r="AW243" s="1222"/>
      <c r="AX243" s="1223" t="s">
        <v>380</v>
      </c>
      <c r="AY243" s="1222"/>
      <c r="AZ243" s="1222"/>
      <c r="BA243" s="1223">
        <v>42950</v>
      </c>
      <c r="BB243" s="1222"/>
      <c r="BC243" s="1222" t="s">
        <v>782</v>
      </c>
      <c r="BD243" s="1223" t="s">
        <v>380</v>
      </c>
      <c r="BE243" s="1222"/>
      <c r="BF243" s="1222"/>
      <c r="BG243" s="1223" t="s">
        <v>380</v>
      </c>
      <c r="BH243" s="1222"/>
      <c r="BI243" s="1222" t="s">
        <v>380</v>
      </c>
      <c r="BJ243" s="1223">
        <v>42974</v>
      </c>
      <c r="BK243" s="1222">
        <v>42976</v>
      </c>
      <c r="BL243" s="1222" t="s">
        <v>782</v>
      </c>
      <c r="BM243" s="1223" t="s">
        <v>380</v>
      </c>
      <c r="BN243" s="1225"/>
      <c r="BO243" s="1222" t="s">
        <v>380</v>
      </c>
      <c r="BP243" s="1223" t="s">
        <v>1487</v>
      </c>
      <c r="BQ243" s="1223"/>
      <c r="BR243" s="1222" t="s">
        <v>1487</v>
      </c>
      <c r="BS243" s="1223"/>
      <c r="BT243" s="1222"/>
      <c r="BU243" s="1222"/>
      <c r="BV243" s="1222"/>
      <c r="BW243" s="1222"/>
      <c r="BX243" s="1135"/>
      <c r="BY243" s="1136"/>
      <c r="BZ243" s="1136"/>
      <c r="CA243" s="1136"/>
      <c r="CB243" s="1136"/>
      <c r="CC243" s="1136"/>
      <c r="CD243" s="1136"/>
      <c r="CE243" s="1136"/>
      <c r="CF243" s="1136"/>
      <c r="CG243" s="1136"/>
      <c r="CH243" s="1136"/>
      <c r="CI243" s="1136"/>
      <c r="CJ243" s="1136"/>
      <c r="CK243" s="1136"/>
      <c r="CL243" s="1136"/>
      <c r="CM243" s="1136"/>
      <c r="CN243" s="1136"/>
      <c r="CO243" s="1136"/>
      <c r="CP243" s="1136"/>
      <c r="CQ243" s="1136"/>
      <c r="CR243" s="1136"/>
      <c r="CS243" s="1136"/>
      <c r="CT243" s="1136"/>
      <c r="CU243" s="1136"/>
      <c r="CV243" s="1136"/>
      <c r="CW243" s="1136"/>
      <c r="CX243" s="1136"/>
      <c r="CY243" s="1136"/>
      <c r="CZ243" s="1136"/>
      <c r="DA243" s="1136"/>
      <c r="DB243" s="1136"/>
      <c r="DC243" s="1136"/>
      <c r="DD243" s="1136"/>
      <c r="DE243" s="1136"/>
      <c r="DF243" s="1136"/>
      <c r="DG243" s="1136"/>
      <c r="DH243" s="1136"/>
      <c r="DI243" s="1136"/>
      <c r="DJ243" s="1136"/>
      <c r="DK243" s="1136"/>
      <c r="DL243" s="1136"/>
    </row>
    <row r="244" spans="1:116" s="1127" customFormat="1" ht="17.100000000000001" customHeight="1">
      <c r="A244" s="840" t="s">
        <v>1716</v>
      </c>
      <c r="B244" s="840">
        <v>2283319</v>
      </c>
      <c r="C244" s="963">
        <v>3000</v>
      </c>
      <c r="D244" s="964">
        <v>43003</v>
      </c>
      <c r="E244" s="1222"/>
      <c r="F244" s="1222"/>
      <c r="G244" s="1222"/>
      <c r="H244" s="1223"/>
      <c r="I244" s="1223"/>
      <c r="J244" s="1222"/>
      <c r="K244" s="1298">
        <v>42961</v>
      </c>
      <c r="L244" s="1223">
        <v>42961</v>
      </c>
      <c r="M244" s="1222" t="s">
        <v>782</v>
      </c>
      <c r="N244" s="1223" t="s">
        <v>380</v>
      </c>
      <c r="O244" s="1223"/>
      <c r="P244" s="1222" t="s">
        <v>380</v>
      </c>
      <c r="Q244" s="1223">
        <v>42966</v>
      </c>
      <c r="R244" s="1223">
        <v>42970</v>
      </c>
      <c r="S244" s="1222" t="s">
        <v>782</v>
      </c>
      <c r="T244" s="1223" t="s">
        <v>380</v>
      </c>
      <c r="U244" s="1223"/>
      <c r="V244" s="1222" t="s">
        <v>380</v>
      </c>
      <c r="W244" s="1223">
        <v>42949</v>
      </c>
      <c r="X244" s="1223">
        <v>42959</v>
      </c>
      <c r="Y244" s="1222" t="s">
        <v>782</v>
      </c>
      <c r="Z244" s="1223">
        <v>42949</v>
      </c>
      <c r="AA244" s="1223">
        <v>42960</v>
      </c>
      <c r="AB244" s="1222" t="s">
        <v>782</v>
      </c>
      <c r="AC244" s="1223" t="s">
        <v>380</v>
      </c>
      <c r="AD244" s="1223"/>
      <c r="AE244" s="1222" t="s">
        <v>380</v>
      </c>
      <c r="AF244" s="1223" t="s">
        <v>380</v>
      </c>
      <c r="AG244" s="1223"/>
      <c r="AH244" s="1222" t="s">
        <v>380</v>
      </c>
      <c r="AI244" s="1223" t="s">
        <v>380</v>
      </c>
      <c r="AJ244" s="1223"/>
      <c r="AK244" s="1222" t="s">
        <v>380</v>
      </c>
      <c r="AL244" s="1223" t="s">
        <v>380</v>
      </c>
      <c r="AM244" s="1222"/>
      <c r="AN244" s="1222" t="s">
        <v>380</v>
      </c>
      <c r="AO244" s="1223" t="s">
        <v>380</v>
      </c>
      <c r="AP244" s="1222"/>
      <c r="AQ244" s="1222"/>
      <c r="AR244" s="1223" t="s">
        <v>380</v>
      </c>
      <c r="AS244" s="1222"/>
      <c r="AT244" s="1222"/>
      <c r="AU244" s="1223" t="s">
        <v>380</v>
      </c>
      <c r="AV244" s="1222"/>
      <c r="AW244" s="1222"/>
      <c r="AX244" s="1223" t="s">
        <v>380</v>
      </c>
      <c r="AY244" s="1222"/>
      <c r="AZ244" s="1222"/>
      <c r="BA244" s="1223" t="s">
        <v>380</v>
      </c>
      <c r="BB244" s="1222"/>
      <c r="BC244" s="1222" t="s">
        <v>380</v>
      </c>
      <c r="BD244" s="1223" t="s">
        <v>380</v>
      </c>
      <c r="BE244" s="1222"/>
      <c r="BF244" s="1222"/>
      <c r="BG244" s="1223" t="s">
        <v>380</v>
      </c>
      <c r="BH244" s="1222"/>
      <c r="BI244" s="1222" t="s">
        <v>380</v>
      </c>
      <c r="BJ244" s="1223">
        <v>42938</v>
      </c>
      <c r="BK244" s="1222">
        <v>42948</v>
      </c>
      <c r="BL244" s="1222" t="s">
        <v>782</v>
      </c>
      <c r="BM244" s="1223" t="s">
        <v>380</v>
      </c>
      <c r="BN244" s="1225"/>
      <c r="BO244" s="1222" t="s">
        <v>380</v>
      </c>
      <c r="BP244" s="1223" t="s">
        <v>1487</v>
      </c>
      <c r="BQ244" s="1223"/>
      <c r="BR244" s="1222" t="s">
        <v>1487</v>
      </c>
      <c r="BS244" s="1223"/>
      <c r="BT244" s="1222"/>
      <c r="BU244" s="1222"/>
      <c r="BV244" s="1222"/>
      <c r="BW244" s="1222"/>
      <c r="BX244" s="1135"/>
      <c r="BY244" s="1136"/>
      <c r="BZ244" s="1136"/>
      <c r="CA244" s="1136"/>
      <c r="CB244" s="1136"/>
      <c r="CC244" s="1136"/>
      <c r="CD244" s="1136"/>
      <c r="CE244" s="1136"/>
      <c r="CF244" s="1136"/>
      <c r="CG244" s="1136"/>
      <c r="CH244" s="1136"/>
      <c r="CI244" s="1136"/>
      <c r="CJ244" s="1136"/>
      <c r="CK244" s="1136"/>
      <c r="CL244" s="1136"/>
      <c r="CM244" s="1136"/>
      <c r="CN244" s="1136"/>
      <c r="CO244" s="1136"/>
      <c r="CP244" s="1136"/>
      <c r="CQ244" s="1136"/>
      <c r="CR244" s="1136"/>
      <c r="CS244" s="1136"/>
      <c r="CT244" s="1136"/>
      <c r="CU244" s="1136"/>
      <c r="CV244" s="1136"/>
      <c r="CW244" s="1136"/>
      <c r="CX244" s="1136"/>
      <c r="CY244" s="1136"/>
      <c r="CZ244" s="1136"/>
      <c r="DA244" s="1136"/>
      <c r="DB244" s="1136"/>
      <c r="DC244" s="1136"/>
      <c r="DD244" s="1136"/>
      <c r="DE244" s="1136"/>
      <c r="DF244" s="1136"/>
      <c r="DG244" s="1136"/>
      <c r="DH244" s="1136"/>
      <c r="DI244" s="1136"/>
      <c r="DJ244" s="1136"/>
      <c r="DK244" s="1136"/>
      <c r="DL244" s="1136"/>
    </row>
    <row r="245" spans="1:116" s="1127" customFormat="1" ht="17.100000000000001" customHeight="1">
      <c r="A245" s="840" t="s">
        <v>1708</v>
      </c>
      <c r="B245" s="840">
        <v>2183380</v>
      </c>
      <c r="C245" s="963">
        <v>4600</v>
      </c>
      <c r="D245" s="1287">
        <v>43003</v>
      </c>
      <c r="E245" s="1222"/>
      <c r="F245" s="1222"/>
      <c r="G245" s="1222"/>
      <c r="H245" s="1223"/>
      <c r="I245" s="1223"/>
      <c r="J245" s="1222"/>
      <c r="K245" s="1298">
        <v>42961</v>
      </c>
      <c r="L245" s="1223">
        <v>42961</v>
      </c>
      <c r="M245" s="1222" t="s">
        <v>782</v>
      </c>
      <c r="N245" s="1223" t="s">
        <v>380</v>
      </c>
      <c r="O245" s="1223"/>
      <c r="P245" s="1222" t="s">
        <v>380</v>
      </c>
      <c r="Q245" s="1223">
        <v>42924</v>
      </c>
      <c r="R245" s="1223">
        <v>42924</v>
      </c>
      <c r="S245" s="1222" t="s">
        <v>782</v>
      </c>
      <c r="T245" s="1223" t="s">
        <v>380</v>
      </c>
      <c r="U245" s="1223"/>
      <c r="V245" s="1222" t="s">
        <v>380</v>
      </c>
      <c r="W245" s="1223">
        <v>42940</v>
      </c>
      <c r="X245" s="1223">
        <v>42948</v>
      </c>
      <c r="Y245" s="1222" t="s">
        <v>782</v>
      </c>
      <c r="Z245" s="1223">
        <v>42940</v>
      </c>
      <c r="AA245" s="1223">
        <v>42948</v>
      </c>
      <c r="AB245" s="1222" t="s">
        <v>782</v>
      </c>
      <c r="AC245" s="1223" t="s">
        <v>380</v>
      </c>
      <c r="AD245" s="1223"/>
      <c r="AE245" s="1222" t="s">
        <v>380</v>
      </c>
      <c r="AF245" s="1223" t="s">
        <v>380</v>
      </c>
      <c r="AG245" s="1223"/>
      <c r="AH245" s="1222" t="s">
        <v>380</v>
      </c>
      <c r="AI245" s="1223" t="s">
        <v>380</v>
      </c>
      <c r="AJ245" s="1223"/>
      <c r="AK245" s="1222" t="s">
        <v>380</v>
      </c>
      <c r="AL245" s="1223" t="s">
        <v>380</v>
      </c>
      <c r="AM245" s="1222"/>
      <c r="AN245" s="1222" t="s">
        <v>380</v>
      </c>
      <c r="AO245" s="1223" t="s">
        <v>380</v>
      </c>
      <c r="AP245" s="1222"/>
      <c r="AQ245" s="1222"/>
      <c r="AR245" s="1223" t="s">
        <v>380</v>
      </c>
      <c r="AS245" s="1222"/>
      <c r="AT245" s="1222"/>
      <c r="AU245" s="1223" t="s">
        <v>380</v>
      </c>
      <c r="AV245" s="1222"/>
      <c r="AW245" s="1222"/>
      <c r="AX245" s="1223" t="s">
        <v>380</v>
      </c>
      <c r="AY245" s="1222"/>
      <c r="AZ245" s="1222"/>
      <c r="BA245" s="1223" t="s">
        <v>380</v>
      </c>
      <c r="BB245" s="1222"/>
      <c r="BC245" s="1222" t="s">
        <v>380</v>
      </c>
      <c r="BD245" s="1223" t="s">
        <v>380</v>
      </c>
      <c r="BE245" s="1222"/>
      <c r="BF245" s="1222"/>
      <c r="BG245" s="1223" t="s">
        <v>380</v>
      </c>
      <c r="BH245" s="1222"/>
      <c r="BI245" s="1222" t="s">
        <v>380</v>
      </c>
      <c r="BJ245" s="1223">
        <v>42924</v>
      </c>
      <c r="BK245" s="1222">
        <v>42924</v>
      </c>
      <c r="BL245" s="1222" t="s">
        <v>782</v>
      </c>
      <c r="BM245" s="1223" t="s">
        <v>380</v>
      </c>
      <c r="BN245" s="1225"/>
      <c r="BO245" s="1222" t="s">
        <v>380</v>
      </c>
      <c r="BP245" s="1223" t="s">
        <v>1487</v>
      </c>
      <c r="BQ245" s="1223"/>
      <c r="BR245" s="1222" t="s">
        <v>1487</v>
      </c>
      <c r="BS245" s="1223"/>
      <c r="BT245" s="1222"/>
      <c r="BU245" s="1222"/>
      <c r="BV245" s="1222"/>
      <c r="BW245" s="1222"/>
      <c r="BX245" s="1135"/>
      <c r="BY245" s="1136"/>
      <c r="BZ245" s="1136"/>
      <c r="CA245" s="1136"/>
      <c r="CB245" s="1136"/>
      <c r="CC245" s="1136"/>
      <c r="CD245" s="1136"/>
      <c r="CE245" s="1136"/>
      <c r="CF245" s="1136"/>
      <c r="CG245" s="1136"/>
      <c r="CH245" s="1136"/>
      <c r="CI245" s="1136"/>
      <c r="CJ245" s="1136"/>
      <c r="CK245" s="1136"/>
      <c r="CL245" s="1136"/>
      <c r="CM245" s="1136"/>
      <c r="CN245" s="1136"/>
      <c r="CO245" s="1136"/>
      <c r="CP245" s="1136"/>
      <c r="CQ245" s="1136"/>
      <c r="CR245" s="1136"/>
      <c r="CS245" s="1136"/>
      <c r="CT245" s="1136"/>
      <c r="CU245" s="1136"/>
      <c r="CV245" s="1136"/>
      <c r="CW245" s="1136"/>
      <c r="CX245" s="1136"/>
      <c r="CY245" s="1136"/>
      <c r="CZ245" s="1136"/>
      <c r="DA245" s="1136"/>
      <c r="DB245" s="1136"/>
      <c r="DC245" s="1136"/>
      <c r="DD245" s="1136"/>
      <c r="DE245" s="1136"/>
      <c r="DF245" s="1136"/>
      <c r="DG245" s="1136"/>
      <c r="DH245" s="1136"/>
      <c r="DI245" s="1136"/>
      <c r="DJ245" s="1136"/>
      <c r="DK245" s="1136"/>
      <c r="DL245" s="1136"/>
    </row>
    <row r="246" spans="1:116" s="1127" customFormat="1" ht="17.100000000000001" customHeight="1">
      <c r="A246" s="840" t="s">
        <v>1709</v>
      </c>
      <c r="B246" s="840">
        <v>2183388</v>
      </c>
      <c r="C246" s="963">
        <v>3500</v>
      </c>
      <c r="D246" s="1287">
        <v>43003</v>
      </c>
      <c r="E246" s="1222"/>
      <c r="F246" s="1222"/>
      <c r="G246" s="1222"/>
      <c r="H246" s="1223"/>
      <c r="I246" s="1223"/>
      <c r="J246" s="1222"/>
      <c r="K246" s="1298">
        <v>42961</v>
      </c>
      <c r="L246" s="1223">
        <v>42961</v>
      </c>
      <c r="M246" s="1222" t="s">
        <v>782</v>
      </c>
      <c r="N246" s="1223" t="s">
        <v>380</v>
      </c>
      <c r="O246" s="1223"/>
      <c r="P246" s="1222" t="s">
        <v>380</v>
      </c>
      <c r="Q246" s="1223">
        <v>42924</v>
      </c>
      <c r="R246" s="1223">
        <v>42924</v>
      </c>
      <c r="S246" s="1222" t="s">
        <v>782</v>
      </c>
      <c r="T246" s="1223" t="s">
        <v>380</v>
      </c>
      <c r="U246" s="1223"/>
      <c r="V246" s="1222" t="s">
        <v>380</v>
      </c>
      <c r="W246" s="1223">
        <v>42940</v>
      </c>
      <c r="X246" s="1223">
        <v>42948</v>
      </c>
      <c r="Y246" s="1222" t="s">
        <v>782</v>
      </c>
      <c r="Z246" s="1223">
        <v>42940</v>
      </c>
      <c r="AA246" s="1223">
        <v>42948</v>
      </c>
      <c r="AB246" s="1222" t="s">
        <v>782</v>
      </c>
      <c r="AC246" s="1223" t="s">
        <v>380</v>
      </c>
      <c r="AD246" s="1223"/>
      <c r="AE246" s="1222" t="s">
        <v>380</v>
      </c>
      <c r="AF246" s="1223" t="s">
        <v>380</v>
      </c>
      <c r="AG246" s="1223"/>
      <c r="AH246" s="1222" t="s">
        <v>380</v>
      </c>
      <c r="AI246" s="1223" t="s">
        <v>380</v>
      </c>
      <c r="AJ246" s="1223"/>
      <c r="AK246" s="1222" t="s">
        <v>380</v>
      </c>
      <c r="AL246" s="1223" t="s">
        <v>380</v>
      </c>
      <c r="AM246" s="1222"/>
      <c r="AN246" s="1222" t="s">
        <v>380</v>
      </c>
      <c r="AO246" s="1223" t="s">
        <v>380</v>
      </c>
      <c r="AP246" s="1222"/>
      <c r="AQ246" s="1222"/>
      <c r="AR246" s="1223" t="s">
        <v>380</v>
      </c>
      <c r="AS246" s="1222"/>
      <c r="AT246" s="1222"/>
      <c r="AU246" s="1223" t="s">
        <v>380</v>
      </c>
      <c r="AV246" s="1222"/>
      <c r="AW246" s="1222"/>
      <c r="AX246" s="1223" t="s">
        <v>380</v>
      </c>
      <c r="AY246" s="1222"/>
      <c r="AZ246" s="1222"/>
      <c r="BA246" s="1223" t="s">
        <v>380</v>
      </c>
      <c r="BB246" s="1222"/>
      <c r="BC246" s="1222" t="s">
        <v>380</v>
      </c>
      <c r="BD246" s="1223" t="s">
        <v>380</v>
      </c>
      <c r="BE246" s="1222"/>
      <c r="BF246" s="1222"/>
      <c r="BG246" s="1223" t="s">
        <v>380</v>
      </c>
      <c r="BH246" s="1222"/>
      <c r="BI246" s="1222" t="s">
        <v>380</v>
      </c>
      <c r="BJ246" s="1223">
        <v>42933</v>
      </c>
      <c r="BK246" s="1222">
        <v>42936</v>
      </c>
      <c r="BL246" s="1222" t="s">
        <v>782</v>
      </c>
      <c r="BM246" s="1223" t="s">
        <v>380</v>
      </c>
      <c r="BN246" s="1225"/>
      <c r="BO246" s="1222" t="s">
        <v>380</v>
      </c>
      <c r="BP246" s="1223" t="s">
        <v>1487</v>
      </c>
      <c r="BQ246" s="1223"/>
      <c r="BR246" s="1222" t="s">
        <v>1487</v>
      </c>
      <c r="BS246" s="1223"/>
      <c r="BT246" s="1222"/>
      <c r="BU246" s="1222"/>
      <c r="BV246" s="1222"/>
      <c r="BW246" s="1222"/>
      <c r="BX246" s="1135"/>
      <c r="BY246" s="1136"/>
      <c r="BZ246" s="1136"/>
      <c r="CA246" s="1136"/>
      <c r="CB246" s="1136"/>
      <c r="CC246" s="1136"/>
      <c r="CD246" s="1136"/>
      <c r="CE246" s="1136"/>
      <c r="CF246" s="1136"/>
      <c r="CG246" s="1136"/>
      <c r="CH246" s="1136"/>
      <c r="CI246" s="1136"/>
      <c r="CJ246" s="1136"/>
      <c r="CK246" s="1136"/>
      <c r="CL246" s="1136"/>
      <c r="CM246" s="1136"/>
      <c r="CN246" s="1136"/>
      <c r="CO246" s="1136"/>
      <c r="CP246" s="1136"/>
      <c r="CQ246" s="1136"/>
      <c r="CR246" s="1136"/>
      <c r="CS246" s="1136"/>
      <c r="CT246" s="1136"/>
      <c r="CU246" s="1136"/>
      <c r="CV246" s="1136"/>
      <c r="CW246" s="1136"/>
      <c r="CX246" s="1136"/>
      <c r="CY246" s="1136"/>
      <c r="CZ246" s="1136"/>
      <c r="DA246" s="1136"/>
      <c r="DB246" s="1136"/>
      <c r="DC246" s="1136"/>
      <c r="DD246" s="1136"/>
      <c r="DE246" s="1136"/>
      <c r="DF246" s="1136"/>
      <c r="DG246" s="1136"/>
      <c r="DH246" s="1136"/>
      <c r="DI246" s="1136"/>
      <c r="DJ246" s="1136"/>
      <c r="DK246" s="1136"/>
      <c r="DL246" s="1136"/>
    </row>
    <row r="247" spans="1:116" s="1127" customFormat="1" ht="17.100000000000001" customHeight="1">
      <c r="A247" s="1414" t="s">
        <v>1737</v>
      </c>
      <c r="B247" s="1414"/>
      <c r="C247" s="1299">
        <f>SUM(C228:C246)</f>
        <v>135850</v>
      </c>
      <c r="D247" s="1295"/>
      <c r="E247" s="1296"/>
      <c r="F247" s="1296"/>
      <c r="G247" s="1296"/>
      <c r="H247" s="1295"/>
      <c r="I247" s="1295"/>
      <c r="J247" s="1296"/>
      <c r="K247" s="1295"/>
      <c r="L247" s="1295"/>
      <c r="M247" s="1296"/>
      <c r="N247" s="1415"/>
      <c r="O247" s="1415"/>
      <c r="P247" s="1415"/>
      <c r="Q247" s="1296"/>
      <c r="R247" s="1296"/>
      <c r="S247" s="1296"/>
      <c r="T247" s="1295"/>
      <c r="U247" s="1295"/>
      <c r="V247" s="1296"/>
      <c r="W247" s="1295"/>
      <c r="X247" s="1295"/>
      <c r="Y247" s="1296"/>
      <c r="Z247" s="1295"/>
      <c r="AA247" s="1295"/>
      <c r="AB247" s="1296"/>
      <c r="AC247" s="1295"/>
      <c r="AD247" s="1295"/>
      <c r="AE247" s="1296"/>
      <c r="AF247" s="1295"/>
      <c r="AG247" s="1295"/>
      <c r="AH247" s="1296"/>
      <c r="AI247" s="1295"/>
      <c r="AJ247" s="1295"/>
      <c r="AK247" s="1296"/>
      <c r="AL247" s="1295"/>
      <c r="AM247" s="1295"/>
      <c r="AN247" s="1296"/>
      <c r="AO247" s="1295"/>
      <c r="AP247" s="1295"/>
      <c r="AQ247" s="1296"/>
      <c r="AR247" s="1295"/>
      <c r="AS247" s="1295"/>
      <c r="AT247" s="1296"/>
      <c r="AU247" s="1295"/>
      <c r="AV247" s="1295"/>
      <c r="AW247" s="1296"/>
      <c r="AX247" s="1295"/>
      <c r="AY247" s="1295"/>
      <c r="AZ247" s="1296"/>
      <c r="BA247" s="1295"/>
      <c r="BB247" s="1295"/>
      <c r="BC247" s="1296"/>
      <c r="BD247" s="1295"/>
      <c r="BE247" s="1296"/>
      <c r="BF247" s="1296"/>
      <c r="BG247" s="1295"/>
      <c r="BH247" s="1296"/>
      <c r="BI247" s="1296"/>
      <c r="BJ247" s="1295"/>
      <c r="BK247" s="1296"/>
      <c r="BL247" s="1296"/>
      <c r="BM247" s="1297"/>
      <c r="BN247" s="1297"/>
      <c r="BO247" s="1297"/>
      <c r="BP247" s="1295"/>
      <c r="BQ247" s="1295"/>
      <c r="BR247" s="1296"/>
      <c r="BS247" s="1295"/>
      <c r="BT247" s="1296"/>
      <c r="BU247" s="1296"/>
      <c r="BV247" s="1296"/>
      <c r="BW247" s="1296"/>
      <c r="BX247" s="1135"/>
      <c r="BY247" s="1136"/>
      <c r="BZ247" s="1136"/>
      <c r="CA247" s="1136"/>
      <c r="CB247" s="1136"/>
      <c r="CC247" s="1136"/>
      <c r="CD247" s="1136"/>
      <c r="CE247" s="1136"/>
      <c r="CF247" s="1136"/>
      <c r="CG247" s="1136"/>
      <c r="CH247" s="1136"/>
      <c r="CI247" s="1136"/>
      <c r="CJ247" s="1136"/>
      <c r="CK247" s="1136"/>
      <c r="CL247" s="1136"/>
      <c r="CM247" s="1136"/>
      <c r="CN247" s="1136"/>
      <c r="CO247" s="1136"/>
      <c r="CP247" s="1136"/>
      <c r="CQ247" s="1136"/>
      <c r="CR247" s="1136"/>
      <c r="CS247" s="1136"/>
      <c r="CT247" s="1136"/>
      <c r="CU247" s="1136"/>
      <c r="CV247" s="1136"/>
      <c r="CW247" s="1136"/>
      <c r="CX247" s="1136"/>
      <c r="CY247" s="1136"/>
      <c r="CZ247" s="1136"/>
      <c r="DA247" s="1136"/>
      <c r="DB247" s="1136"/>
      <c r="DC247" s="1136"/>
      <c r="DD247" s="1136"/>
      <c r="DE247" s="1136"/>
      <c r="DF247" s="1136"/>
      <c r="DG247" s="1136"/>
      <c r="DH247" s="1136"/>
      <c r="DI247" s="1136"/>
      <c r="DJ247" s="1136"/>
      <c r="DK247" s="1136"/>
      <c r="DL247" s="1136"/>
    </row>
    <row r="248" spans="1:116" s="1127" customFormat="1" ht="17.100000000000001" customHeight="1">
      <c r="A248" s="1300" t="s">
        <v>1717</v>
      </c>
      <c r="B248" s="1300">
        <v>2183318</v>
      </c>
      <c r="C248" s="958">
        <v>10000</v>
      </c>
      <c r="D248" s="959">
        <v>43010</v>
      </c>
      <c r="E248" s="1298"/>
      <c r="F248" s="1223"/>
      <c r="G248" s="1222"/>
      <c r="H248" s="1298"/>
      <c r="I248" s="1223"/>
      <c r="J248" s="1222"/>
      <c r="K248" s="1298">
        <v>42968</v>
      </c>
      <c r="L248" s="1223">
        <v>42968</v>
      </c>
      <c r="M248" s="1222" t="s">
        <v>782</v>
      </c>
      <c r="N248" s="1298" t="s">
        <v>380</v>
      </c>
      <c r="O248" s="1223"/>
      <c r="P248" s="1222" t="s">
        <v>380</v>
      </c>
      <c r="Q248" s="1223">
        <v>42966</v>
      </c>
      <c r="R248" s="1223">
        <v>42970</v>
      </c>
      <c r="S248" s="1222" t="s">
        <v>782</v>
      </c>
      <c r="T248" s="1298" t="s">
        <v>380</v>
      </c>
      <c r="U248" s="1223"/>
      <c r="V248" s="1222" t="s">
        <v>380</v>
      </c>
      <c r="W248" s="1223">
        <v>42949</v>
      </c>
      <c r="X248" s="1223">
        <v>42959</v>
      </c>
      <c r="Y248" s="1222" t="s">
        <v>782</v>
      </c>
      <c r="Z248" s="1298">
        <v>42949</v>
      </c>
      <c r="AA248" s="1223">
        <v>42960</v>
      </c>
      <c r="AB248" s="1222" t="s">
        <v>782</v>
      </c>
      <c r="AC248" s="1298" t="s">
        <v>380</v>
      </c>
      <c r="AD248" s="1223"/>
      <c r="AE248" s="1222" t="s">
        <v>380</v>
      </c>
      <c r="AF248" s="1298" t="s">
        <v>380</v>
      </c>
      <c r="AG248" s="1223"/>
      <c r="AH248" s="1222" t="s">
        <v>380</v>
      </c>
      <c r="AI248" s="1298" t="s">
        <v>380</v>
      </c>
      <c r="AJ248" s="1223"/>
      <c r="AK248" s="1222" t="s">
        <v>380</v>
      </c>
      <c r="AL248" s="1298" t="s">
        <v>380</v>
      </c>
      <c r="AM248" s="1223"/>
      <c r="AN248" s="1222" t="s">
        <v>380</v>
      </c>
      <c r="AO248" s="1298" t="s">
        <v>380</v>
      </c>
      <c r="AP248" s="1223"/>
      <c r="AQ248" s="1222"/>
      <c r="AR248" s="1298" t="s">
        <v>380</v>
      </c>
      <c r="AS248" s="1223"/>
      <c r="AT248" s="1222"/>
      <c r="AU248" s="1298" t="s">
        <v>380</v>
      </c>
      <c r="AV248" s="1223"/>
      <c r="AW248" s="1222"/>
      <c r="AX248" s="1298" t="s">
        <v>380</v>
      </c>
      <c r="AY248" s="1223"/>
      <c r="AZ248" s="1222"/>
      <c r="BA248" s="1298" t="s">
        <v>380</v>
      </c>
      <c r="BB248" s="1223"/>
      <c r="BC248" s="1222" t="s">
        <v>380</v>
      </c>
      <c r="BD248" s="1298" t="s">
        <v>380</v>
      </c>
      <c r="BE248" s="1223"/>
      <c r="BF248" s="1222"/>
      <c r="BG248" s="1298" t="s">
        <v>380</v>
      </c>
      <c r="BH248" s="1223"/>
      <c r="BI248" s="1222" t="s">
        <v>380</v>
      </c>
      <c r="BJ248" s="1298">
        <v>42974</v>
      </c>
      <c r="BK248" s="1223">
        <v>42977</v>
      </c>
      <c r="BL248" s="1222" t="s">
        <v>782</v>
      </c>
      <c r="BM248" s="1298" t="s">
        <v>380</v>
      </c>
      <c r="BN248" s="1223"/>
      <c r="BO248" s="1222" t="s">
        <v>380</v>
      </c>
      <c r="BP248" s="1298" t="s">
        <v>1487</v>
      </c>
      <c r="BQ248" s="1223"/>
      <c r="BR248" s="1222" t="s">
        <v>1487</v>
      </c>
      <c r="BS248" s="1298"/>
      <c r="BT248" s="1223"/>
      <c r="BU248" s="1222"/>
      <c r="BV248" s="1222"/>
      <c r="BW248" s="1222"/>
      <c r="BX248" s="1135"/>
      <c r="BY248" s="1136"/>
      <c r="BZ248" s="1136"/>
      <c r="CA248" s="1136"/>
      <c r="CB248" s="1136"/>
      <c r="CC248" s="1136"/>
      <c r="CD248" s="1136"/>
      <c r="CE248" s="1136"/>
      <c r="CF248" s="1136"/>
      <c r="CG248" s="1136"/>
      <c r="CH248" s="1136"/>
      <c r="CI248" s="1136"/>
      <c r="CJ248" s="1136"/>
      <c r="CK248" s="1136"/>
      <c r="CL248" s="1136"/>
      <c r="CM248" s="1136"/>
      <c r="CN248" s="1136"/>
      <c r="CO248" s="1136"/>
      <c r="CP248" s="1136"/>
      <c r="CQ248" s="1136"/>
      <c r="CR248" s="1136"/>
      <c r="CS248" s="1136"/>
      <c r="CT248" s="1136"/>
      <c r="CU248" s="1136"/>
      <c r="CV248" s="1136"/>
      <c r="CW248" s="1136"/>
      <c r="CX248" s="1136"/>
      <c r="CY248" s="1136"/>
      <c r="CZ248" s="1136"/>
      <c r="DA248" s="1136"/>
      <c r="DB248" s="1136"/>
      <c r="DC248" s="1136"/>
      <c r="DD248" s="1136"/>
      <c r="DE248" s="1136"/>
      <c r="DF248" s="1136"/>
      <c r="DG248" s="1136"/>
      <c r="DH248" s="1136"/>
      <c r="DI248" s="1136"/>
      <c r="DJ248" s="1136"/>
      <c r="DK248" s="1136"/>
      <c r="DL248" s="1136"/>
    </row>
    <row r="249" spans="1:116" s="1147" customFormat="1" ht="17.100000000000001" customHeight="1">
      <c r="A249" s="1300" t="s">
        <v>1718</v>
      </c>
      <c r="B249" s="1300">
        <v>2183322</v>
      </c>
      <c r="C249" s="958">
        <v>20000</v>
      </c>
      <c r="D249" s="959">
        <v>43010</v>
      </c>
      <c r="E249" s="1298"/>
      <c r="F249" s="1223"/>
      <c r="G249" s="1222"/>
      <c r="H249" s="1298"/>
      <c r="I249" s="1223"/>
      <c r="J249" s="1222"/>
      <c r="K249" s="1298">
        <v>42968</v>
      </c>
      <c r="L249" s="1223">
        <v>42968</v>
      </c>
      <c r="M249" s="1222" t="s">
        <v>782</v>
      </c>
      <c r="N249" s="1298" t="s">
        <v>380</v>
      </c>
      <c r="O249" s="1223"/>
      <c r="P249" s="1222" t="s">
        <v>380</v>
      </c>
      <c r="Q249" s="1223">
        <v>42966</v>
      </c>
      <c r="R249" s="1223">
        <v>42970</v>
      </c>
      <c r="S249" s="1222" t="s">
        <v>782</v>
      </c>
      <c r="T249" s="1298" t="s">
        <v>380</v>
      </c>
      <c r="U249" s="1223"/>
      <c r="V249" s="1222" t="s">
        <v>380</v>
      </c>
      <c r="W249" s="1223">
        <v>42949</v>
      </c>
      <c r="X249" s="1223">
        <v>42959</v>
      </c>
      <c r="Y249" s="1222" t="s">
        <v>782</v>
      </c>
      <c r="Z249" s="1298">
        <v>42949</v>
      </c>
      <c r="AA249" s="1223">
        <v>42960</v>
      </c>
      <c r="AB249" s="1222" t="s">
        <v>782</v>
      </c>
      <c r="AC249" s="1298" t="s">
        <v>380</v>
      </c>
      <c r="AD249" s="1223"/>
      <c r="AE249" s="1222" t="s">
        <v>380</v>
      </c>
      <c r="AF249" s="1298" t="s">
        <v>380</v>
      </c>
      <c r="AG249" s="1223"/>
      <c r="AH249" s="1222" t="s">
        <v>380</v>
      </c>
      <c r="AI249" s="1298" t="s">
        <v>380</v>
      </c>
      <c r="AJ249" s="1223"/>
      <c r="AK249" s="1222" t="s">
        <v>380</v>
      </c>
      <c r="AL249" s="1298" t="s">
        <v>380</v>
      </c>
      <c r="AM249" s="1223"/>
      <c r="AN249" s="1222" t="s">
        <v>380</v>
      </c>
      <c r="AO249" s="1298" t="s">
        <v>380</v>
      </c>
      <c r="AP249" s="1223"/>
      <c r="AQ249" s="1222"/>
      <c r="AR249" s="1298" t="s">
        <v>380</v>
      </c>
      <c r="AS249" s="1223"/>
      <c r="AT249" s="1222"/>
      <c r="AU249" s="1298" t="s">
        <v>380</v>
      </c>
      <c r="AV249" s="1223"/>
      <c r="AW249" s="1222"/>
      <c r="AX249" s="1298" t="s">
        <v>380</v>
      </c>
      <c r="AY249" s="1223"/>
      <c r="AZ249" s="1222"/>
      <c r="BA249" s="1223">
        <v>42950</v>
      </c>
      <c r="BB249" s="1222"/>
      <c r="BC249" s="1222" t="s">
        <v>782</v>
      </c>
      <c r="BD249" s="1298" t="s">
        <v>380</v>
      </c>
      <c r="BE249" s="1223"/>
      <c r="BF249" s="1222"/>
      <c r="BG249" s="1298" t="s">
        <v>380</v>
      </c>
      <c r="BH249" s="1223"/>
      <c r="BI249" s="1222" t="s">
        <v>380</v>
      </c>
      <c r="BJ249" s="1298">
        <v>42949</v>
      </c>
      <c r="BK249" s="1223">
        <v>42957</v>
      </c>
      <c r="BL249" s="1222" t="s">
        <v>782</v>
      </c>
      <c r="BM249" s="1298" t="s">
        <v>380</v>
      </c>
      <c r="BN249" s="1223"/>
      <c r="BO249" s="1222" t="s">
        <v>380</v>
      </c>
      <c r="BP249" s="1298" t="s">
        <v>1487</v>
      </c>
      <c r="BQ249" s="1223"/>
      <c r="BR249" s="1222" t="s">
        <v>1487</v>
      </c>
      <c r="BS249" s="1298"/>
      <c r="BT249" s="1223"/>
      <c r="BU249" s="1222"/>
      <c r="BV249" s="1222"/>
      <c r="BW249" s="1222"/>
      <c r="BX249" s="1146"/>
      <c r="BY249" s="1146"/>
      <c r="BZ249" s="1146"/>
      <c r="CA249" s="1146"/>
      <c r="CB249" s="1146"/>
      <c r="CC249" s="1146"/>
      <c r="CD249" s="1146"/>
      <c r="CE249" s="1146"/>
      <c r="CF249" s="1146"/>
      <c r="CG249" s="1146"/>
      <c r="CH249" s="1146"/>
      <c r="CI249" s="1146"/>
      <c r="CJ249" s="1146"/>
      <c r="CK249" s="1146"/>
      <c r="CL249" s="1146"/>
      <c r="CM249" s="1146"/>
      <c r="CN249" s="1146"/>
      <c r="CO249" s="1146"/>
      <c r="CP249" s="1146"/>
      <c r="CQ249" s="1146"/>
      <c r="CR249" s="1146"/>
      <c r="CS249" s="1146"/>
      <c r="CT249" s="1146"/>
      <c r="CU249" s="1146"/>
      <c r="CV249" s="1146"/>
      <c r="CW249" s="1146"/>
      <c r="CX249" s="1146"/>
      <c r="CY249" s="1146"/>
      <c r="CZ249" s="1146"/>
      <c r="DA249" s="1146"/>
      <c r="DB249" s="1146"/>
      <c r="DC249" s="1146"/>
      <c r="DD249" s="1146"/>
      <c r="DE249" s="1146"/>
      <c r="DF249" s="1146"/>
      <c r="DG249" s="1146"/>
      <c r="DH249" s="1146"/>
      <c r="DI249" s="1146"/>
      <c r="DJ249" s="1146"/>
      <c r="DK249" s="1146"/>
      <c r="DL249" s="1146"/>
    </row>
    <row r="250" spans="1:116" s="1147" customFormat="1" ht="17.100000000000001" customHeight="1">
      <c r="A250" s="1300" t="s">
        <v>1719</v>
      </c>
      <c r="B250" s="1300">
        <v>2283323</v>
      </c>
      <c r="C250" s="958">
        <v>3000</v>
      </c>
      <c r="D250" s="959">
        <v>43010</v>
      </c>
      <c r="E250" s="1298"/>
      <c r="F250" s="1223"/>
      <c r="G250" s="1222"/>
      <c r="H250" s="1298"/>
      <c r="I250" s="1223"/>
      <c r="J250" s="1222"/>
      <c r="K250" s="1298">
        <v>42968</v>
      </c>
      <c r="L250" s="1223">
        <v>42968</v>
      </c>
      <c r="M250" s="1222" t="s">
        <v>782</v>
      </c>
      <c r="N250" s="1298" t="s">
        <v>380</v>
      </c>
      <c r="O250" s="1223"/>
      <c r="P250" s="1222" t="s">
        <v>380</v>
      </c>
      <c r="Q250" s="1223">
        <v>42966</v>
      </c>
      <c r="R250" s="1223">
        <v>42970</v>
      </c>
      <c r="S250" s="1222" t="s">
        <v>782</v>
      </c>
      <c r="T250" s="1298" t="s">
        <v>380</v>
      </c>
      <c r="U250" s="1223"/>
      <c r="V250" s="1222" t="s">
        <v>380</v>
      </c>
      <c r="W250" s="1223">
        <v>42949</v>
      </c>
      <c r="X250" s="1223">
        <v>42959</v>
      </c>
      <c r="Y250" s="1222" t="s">
        <v>782</v>
      </c>
      <c r="Z250" s="1298">
        <v>42949</v>
      </c>
      <c r="AA250" s="1223">
        <v>42960</v>
      </c>
      <c r="AB250" s="1222" t="s">
        <v>782</v>
      </c>
      <c r="AC250" s="1298" t="s">
        <v>380</v>
      </c>
      <c r="AD250" s="1223"/>
      <c r="AE250" s="1222" t="s">
        <v>380</v>
      </c>
      <c r="AF250" s="1298" t="s">
        <v>380</v>
      </c>
      <c r="AG250" s="1223"/>
      <c r="AH250" s="1222" t="s">
        <v>380</v>
      </c>
      <c r="AI250" s="1298" t="s">
        <v>380</v>
      </c>
      <c r="AJ250" s="1223"/>
      <c r="AK250" s="1222" t="s">
        <v>380</v>
      </c>
      <c r="AL250" s="1298" t="s">
        <v>380</v>
      </c>
      <c r="AM250" s="1223"/>
      <c r="AN250" s="1222" t="s">
        <v>380</v>
      </c>
      <c r="AO250" s="1298" t="s">
        <v>380</v>
      </c>
      <c r="AP250" s="1223"/>
      <c r="AQ250" s="1222"/>
      <c r="AR250" s="1298" t="s">
        <v>380</v>
      </c>
      <c r="AS250" s="1223"/>
      <c r="AT250" s="1222"/>
      <c r="AU250" s="1298" t="s">
        <v>380</v>
      </c>
      <c r="AV250" s="1223"/>
      <c r="AW250" s="1222"/>
      <c r="AX250" s="1298" t="s">
        <v>380</v>
      </c>
      <c r="AY250" s="1223"/>
      <c r="AZ250" s="1222"/>
      <c r="BA250" s="1223">
        <v>42950</v>
      </c>
      <c r="BB250" s="1222"/>
      <c r="BC250" s="1222" t="s">
        <v>782</v>
      </c>
      <c r="BD250" s="1298" t="s">
        <v>380</v>
      </c>
      <c r="BE250" s="1223"/>
      <c r="BF250" s="1222"/>
      <c r="BG250" s="1298" t="s">
        <v>380</v>
      </c>
      <c r="BH250" s="1223"/>
      <c r="BI250" s="1222" t="s">
        <v>380</v>
      </c>
      <c r="BJ250" s="1223">
        <v>42974</v>
      </c>
      <c r="BK250" s="1222">
        <v>42975</v>
      </c>
      <c r="BL250" s="1222" t="s">
        <v>782</v>
      </c>
      <c r="BM250" s="1298" t="s">
        <v>380</v>
      </c>
      <c r="BN250" s="1223"/>
      <c r="BO250" s="1222" t="s">
        <v>380</v>
      </c>
      <c r="BP250" s="1298" t="s">
        <v>1487</v>
      </c>
      <c r="BQ250" s="1223"/>
      <c r="BR250" s="1222" t="s">
        <v>1487</v>
      </c>
      <c r="BS250" s="1298"/>
      <c r="BT250" s="1223"/>
      <c r="BU250" s="1222"/>
      <c r="BV250" s="1222"/>
      <c r="BW250" s="1222"/>
      <c r="BX250" s="1146"/>
      <c r="BY250" s="1146"/>
      <c r="BZ250" s="1146"/>
      <c r="CA250" s="1146"/>
      <c r="CB250" s="1146"/>
      <c r="CC250" s="1146"/>
      <c r="CD250" s="1146"/>
      <c r="CE250" s="1146"/>
      <c r="CF250" s="1146"/>
      <c r="CG250" s="1146"/>
      <c r="CH250" s="1146"/>
      <c r="CI250" s="1146"/>
      <c r="CJ250" s="1146"/>
      <c r="CK250" s="1146"/>
      <c r="CL250" s="1146"/>
      <c r="CM250" s="1146"/>
      <c r="CN250" s="1146"/>
      <c r="CO250" s="1146"/>
      <c r="CP250" s="1146"/>
      <c r="CQ250" s="1146"/>
      <c r="CR250" s="1146"/>
      <c r="CS250" s="1146"/>
      <c r="CT250" s="1146"/>
      <c r="CU250" s="1146"/>
      <c r="CV250" s="1146"/>
      <c r="CW250" s="1146"/>
      <c r="CX250" s="1146"/>
      <c r="CY250" s="1146"/>
      <c r="CZ250" s="1146"/>
      <c r="DA250" s="1146"/>
      <c r="DB250" s="1146"/>
      <c r="DC250" s="1146"/>
      <c r="DD250" s="1146"/>
      <c r="DE250" s="1146"/>
      <c r="DF250" s="1146"/>
      <c r="DG250" s="1146"/>
      <c r="DH250" s="1146"/>
      <c r="DI250" s="1146"/>
      <c r="DJ250" s="1146"/>
      <c r="DK250" s="1146"/>
      <c r="DL250" s="1146"/>
    </row>
    <row r="251" spans="1:116" s="1147" customFormat="1" ht="17.100000000000001" customHeight="1">
      <c r="A251" s="840" t="s">
        <v>1720</v>
      </c>
      <c r="B251" s="840">
        <v>2183310</v>
      </c>
      <c r="C251" s="963">
        <v>3000</v>
      </c>
      <c r="D251" s="964">
        <v>43017</v>
      </c>
      <c r="E251" s="1298"/>
      <c r="F251" s="1223"/>
      <c r="G251" s="1222"/>
      <c r="H251" s="1298"/>
      <c r="I251" s="1223"/>
      <c r="J251" s="1222"/>
      <c r="K251" s="1298">
        <v>42976</v>
      </c>
      <c r="L251" s="1223">
        <v>42988</v>
      </c>
      <c r="M251" s="1222" t="s">
        <v>782</v>
      </c>
      <c r="N251" s="1298" t="s">
        <v>380</v>
      </c>
      <c r="O251" s="1223"/>
      <c r="P251" s="1222" t="s">
        <v>380</v>
      </c>
      <c r="Q251" s="1223">
        <v>42966</v>
      </c>
      <c r="R251" s="1223">
        <v>42970</v>
      </c>
      <c r="S251" s="1222" t="s">
        <v>782</v>
      </c>
      <c r="T251" s="1298" t="s">
        <v>380</v>
      </c>
      <c r="U251" s="1223"/>
      <c r="V251" s="1222" t="s">
        <v>380</v>
      </c>
      <c r="W251" s="1223">
        <v>42949</v>
      </c>
      <c r="X251" s="1223">
        <v>42959</v>
      </c>
      <c r="Y251" s="1222" t="s">
        <v>782</v>
      </c>
      <c r="Z251" s="1223">
        <v>42949</v>
      </c>
      <c r="AA251" s="1223">
        <v>42960</v>
      </c>
      <c r="AB251" s="1222" t="s">
        <v>782</v>
      </c>
      <c r="AC251" s="1298" t="s">
        <v>380</v>
      </c>
      <c r="AD251" s="1223"/>
      <c r="AE251" s="1222" t="s">
        <v>380</v>
      </c>
      <c r="AF251" s="1298" t="s">
        <v>380</v>
      </c>
      <c r="AG251" s="1223"/>
      <c r="AH251" s="1222" t="s">
        <v>380</v>
      </c>
      <c r="AI251" s="1298" t="s">
        <v>380</v>
      </c>
      <c r="AJ251" s="1223"/>
      <c r="AK251" s="1222" t="s">
        <v>380</v>
      </c>
      <c r="AL251" s="1298" t="s">
        <v>380</v>
      </c>
      <c r="AM251" s="1223"/>
      <c r="AN251" s="1222" t="s">
        <v>380</v>
      </c>
      <c r="AO251" s="1298" t="s">
        <v>380</v>
      </c>
      <c r="AP251" s="1223"/>
      <c r="AQ251" s="1222"/>
      <c r="AR251" s="1298" t="s">
        <v>380</v>
      </c>
      <c r="AS251" s="1223"/>
      <c r="AT251" s="1222"/>
      <c r="AU251" s="1298" t="s">
        <v>380</v>
      </c>
      <c r="AV251" s="1223"/>
      <c r="AW251" s="1222"/>
      <c r="AX251" s="1298" t="s">
        <v>380</v>
      </c>
      <c r="AY251" s="1223"/>
      <c r="AZ251" s="1222"/>
      <c r="BA251" s="1223">
        <v>42950</v>
      </c>
      <c r="BB251" s="1222"/>
      <c r="BC251" s="1222" t="s">
        <v>782</v>
      </c>
      <c r="BD251" s="1298" t="s">
        <v>380</v>
      </c>
      <c r="BE251" s="1223"/>
      <c r="BF251" s="1222"/>
      <c r="BG251" s="1298" t="s">
        <v>380</v>
      </c>
      <c r="BH251" s="1223"/>
      <c r="BI251" s="1222" t="s">
        <v>380</v>
      </c>
      <c r="BJ251" s="1223">
        <v>42974</v>
      </c>
      <c r="BK251" s="1222">
        <v>42977</v>
      </c>
      <c r="BL251" s="1222" t="s">
        <v>782</v>
      </c>
      <c r="BM251" s="1298" t="s">
        <v>380</v>
      </c>
      <c r="BN251" s="1223"/>
      <c r="BO251" s="1222" t="s">
        <v>380</v>
      </c>
      <c r="BP251" s="1298" t="s">
        <v>1487</v>
      </c>
      <c r="BQ251" s="1223"/>
      <c r="BR251" s="1222" t="s">
        <v>1487</v>
      </c>
      <c r="BS251" s="1298"/>
      <c r="BT251" s="1223"/>
      <c r="BU251" s="1222"/>
      <c r="BV251" s="1222"/>
      <c r="BW251" s="1222"/>
      <c r="BX251" s="1146"/>
      <c r="BY251" s="1146"/>
      <c r="BZ251" s="1146"/>
      <c r="CA251" s="1146"/>
      <c r="CB251" s="1146"/>
      <c r="CC251" s="1146"/>
      <c r="CD251" s="1146"/>
      <c r="CE251" s="1146"/>
      <c r="CF251" s="1146"/>
      <c r="CG251" s="1146"/>
      <c r="CH251" s="1146"/>
      <c r="CI251" s="1146"/>
      <c r="CJ251" s="1146"/>
      <c r="CK251" s="1146"/>
      <c r="CL251" s="1146"/>
      <c r="CM251" s="1146"/>
      <c r="CN251" s="1146"/>
      <c r="CO251" s="1146"/>
      <c r="CP251" s="1146"/>
      <c r="CQ251" s="1146"/>
      <c r="CR251" s="1146"/>
      <c r="CS251" s="1146"/>
      <c r="CT251" s="1146"/>
      <c r="CU251" s="1146"/>
      <c r="CV251" s="1146"/>
      <c r="CW251" s="1146"/>
      <c r="CX251" s="1146"/>
      <c r="CY251" s="1146"/>
      <c r="CZ251" s="1146"/>
      <c r="DA251" s="1146"/>
      <c r="DB251" s="1146"/>
      <c r="DC251" s="1146"/>
      <c r="DD251" s="1146"/>
      <c r="DE251" s="1146"/>
      <c r="DF251" s="1146"/>
      <c r="DG251" s="1146"/>
      <c r="DH251" s="1146"/>
      <c r="DI251" s="1146"/>
      <c r="DJ251" s="1146"/>
      <c r="DK251" s="1146"/>
      <c r="DL251" s="1146"/>
    </row>
    <row r="252" spans="1:116" s="1147" customFormat="1" ht="17.100000000000001" customHeight="1">
      <c r="A252" s="1300" t="s">
        <v>1721</v>
      </c>
      <c r="B252" s="1300">
        <v>2183324</v>
      </c>
      <c r="C252" s="958">
        <v>7500</v>
      </c>
      <c r="D252" s="959">
        <v>43017</v>
      </c>
      <c r="E252" s="1298"/>
      <c r="F252" s="1223"/>
      <c r="G252" s="1222"/>
      <c r="H252" s="1298"/>
      <c r="I252" s="1223"/>
      <c r="J252" s="1222"/>
      <c r="K252" s="1298">
        <v>42976</v>
      </c>
      <c r="L252" s="1223">
        <v>42987</v>
      </c>
      <c r="M252" s="1222" t="s">
        <v>782</v>
      </c>
      <c r="N252" s="1298" t="s">
        <v>380</v>
      </c>
      <c r="O252" s="1223"/>
      <c r="P252" s="1222" t="s">
        <v>380</v>
      </c>
      <c r="Q252" s="1223">
        <v>42966</v>
      </c>
      <c r="R252" s="1223">
        <v>42970</v>
      </c>
      <c r="S252" s="1222" t="s">
        <v>782</v>
      </c>
      <c r="T252" s="1298" t="s">
        <v>380</v>
      </c>
      <c r="U252" s="1223"/>
      <c r="V252" s="1222" t="s">
        <v>380</v>
      </c>
      <c r="W252" s="1223">
        <v>42949</v>
      </c>
      <c r="X252" s="1223">
        <v>42959</v>
      </c>
      <c r="Y252" s="1222" t="s">
        <v>782</v>
      </c>
      <c r="Z252" s="1298">
        <v>42949</v>
      </c>
      <c r="AA252" s="1223">
        <v>42960</v>
      </c>
      <c r="AB252" s="1222" t="s">
        <v>782</v>
      </c>
      <c r="AC252" s="1298" t="s">
        <v>380</v>
      </c>
      <c r="AD252" s="1223"/>
      <c r="AE252" s="1222" t="s">
        <v>380</v>
      </c>
      <c r="AF252" s="1298" t="s">
        <v>380</v>
      </c>
      <c r="AG252" s="1223"/>
      <c r="AH252" s="1222" t="s">
        <v>380</v>
      </c>
      <c r="AI252" s="1298" t="s">
        <v>380</v>
      </c>
      <c r="AJ252" s="1223"/>
      <c r="AK252" s="1222" t="s">
        <v>380</v>
      </c>
      <c r="AL252" s="1298" t="s">
        <v>380</v>
      </c>
      <c r="AM252" s="1223"/>
      <c r="AN252" s="1222" t="s">
        <v>380</v>
      </c>
      <c r="AO252" s="1298" t="s">
        <v>380</v>
      </c>
      <c r="AP252" s="1223"/>
      <c r="AQ252" s="1222"/>
      <c r="AR252" s="1298" t="s">
        <v>380</v>
      </c>
      <c r="AS252" s="1223"/>
      <c r="AT252" s="1222"/>
      <c r="AU252" s="1298" t="s">
        <v>380</v>
      </c>
      <c r="AV252" s="1223"/>
      <c r="AW252" s="1222"/>
      <c r="AX252" s="1298" t="s">
        <v>380</v>
      </c>
      <c r="AY252" s="1223"/>
      <c r="AZ252" s="1222"/>
      <c r="BA252" s="1298" t="s">
        <v>380</v>
      </c>
      <c r="BB252" s="1223"/>
      <c r="BC252" s="1222" t="s">
        <v>380</v>
      </c>
      <c r="BD252" s="1298" t="s">
        <v>380</v>
      </c>
      <c r="BE252" s="1223"/>
      <c r="BF252" s="1222"/>
      <c r="BG252" s="1298" t="s">
        <v>380</v>
      </c>
      <c r="BH252" s="1223"/>
      <c r="BI252" s="1222" t="s">
        <v>380</v>
      </c>
      <c r="BJ252" s="1223">
        <v>42974</v>
      </c>
      <c r="BK252" s="1222">
        <v>42977</v>
      </c>
      <c r="BL252" s="1222" t="s">
        <v>782</v>
      </c>
      <c r="BM252" s="1298" t="s">
        <v>380</v>
      </c>
      <c r="BN252" s="1223"/>
      <c r="BO252" s="1222" t="s">
        <v>380</v>
      </c>
      <c r="BP252" s="1298" t="s">
        <v>1487</v>
      </c>
      <c r="BQ252" s="1223"/>
      <c r="BR252" s="1222" t="s">
        <v>1487</v>
      </c>
      <c r="BS252" s="1298"/>
      <c r="BT252" s="1223"/>
      <c r="BU252" s="1222"/>
      <c r="BV252" s="1222"/>
      <c r="BW252" s="1222"/>
      <c r="BX252" s="1146"/>
      <c r="BY252" s="1146"/>
      <c r="BZ252" s="1146"/>
      <c r="CA252" s="1146"/>
      <c r="CB252" s="1146"/>
      <c r="CC252" s="1146"/>
      <c r="CD252" s="1146"/>
      <c r="CE252" s="1146"/>
      <c r="CF252" s="1146"/>
      <c r="CG252" s="1146"/>
      <c r="CH252" s="1146"/>
      <c r="CI252" s="1146"/>
      <c r="CJ252" s="1146"/>
      <c r="CK252" s="1146"/>
      <c r="CL252" s="1146"/>
      <c r="CM252" s="1146"/>
      <c r="CN252" s="1146"/>
      <c r="CO252" s="1146"/>
      <c r="CP252" s="1146"/>
      <c r="CQ252" s="1146"/>
      <c r="CR252" s="1146"/>
      <c r="CS252" s="1146"/>
      <c r="CT252" s="1146"/>
      <c r="CU252" s="1146"/>
      <c r="CV252" s="1146"/>
      <c r="CW252" s="1146"/>
      <c r="CX252" s="1146"/>
      <c r="CY252" s="1146"/>
      <c r="CZ252" s="1146"/>
      <c r="DA252" s="1146"/>
      <c r="DB252" s="1146"/>
      <c r="DC252" s="1146"/>
      <c r="DD252" s="1146"/>
      <c r="DE252" s="1146"/>
      <c r="DF252" s="1146"/>
      <c r="DG252" s="1146"/>
      <c r="DH252" s="1146"/>
      <c r="DI252" s="1146"/>
      <c r="DJ252" s="1146"/>
      <c r="DK252" s="1146"/>
      <c r="DL252" s="1146"/>
    </row>
    <row r="253" spans="1:116" s="1147" customFormat="1" ht="17.100000000000001" customHeight="1">
      <c r="A253" s="1300" t="s">
        <v>1722</v>
      </c>
      <c r="B253" s="1300">
        <v>2183330</v>
      </c>
      <c r="C253" s="958">
        <v>3000</v>
      </c>
      <c r="D253" s="959">
        <v>43017</v>
      </c>
      <c r="E253" s="1298"/>
      <c r="F253" s="1223"/>
      <c r="G253" s="1222"/>
      <c r="H253" s="1298"/>
      <c r="I253" s="1223"/>
      <c r="J253" s="1222"/>
      <c r="K253" s="1298">
        <v>42976</v>
      </c>
      <c r="L253" s="1223">
        <v>42987</v>
      </c>
      <c r="M253" s="1222" t="s">
        <v>782</v>
      </c>
      <c r="N253" s="1298" t="s">
        <v>380</v>
      </c>
      <c r="O253" s="1223"/>
      <c r="P253" s="1222" t="s">
        <v>380</v>
      </c>
      <c r="Q253" s="1223">
        <v>42966</v>
      </c>
      <c r="R253" s="1223">
        <v>42970</v>
      </c>
      <c r="S253" s="1222" t="s">
        <v>782</v>
      </c>
      <c r="T253" s="1298" t="s">
        <v>380</v>
      </c>
      <c r="U253" s="1223"/>
      <c r="V253" s="1222" t="s">
        <v>380</v>
      </c>
      <c r="W253" s="1223">
        <v>42949</v>
      </c>
      <c r="X253" s="1223">
        <v>42959</v>
      </c>
      <c r="Y253" s="1222" t="s">
        <v>782</v>
      </c>
      <c r="Z253" s="1298">
        <v>42949</v>
      </c>
      <c r="AA253" s="1223">
        <v>42960</v>
      </c>
      <c r="AB253" s="1222" t="s">
        <v>782</v>
      </c>
      <c r="AC253" s="1298" t="s">
        <v>380</v>
      </c>
      <c r="AD253" s="1223"/>
      <c r="AE253" s="1222" t="s">
        <v>380</v>
      </c>
      <c r="AF253" s="1298" t="s">
        <v>380</v>
      </c>
      <c r="AG253" s="1223"/>
      <c r="AH253" s="1222" t="s">
        <v>380</v>
      </c>
      <c r="AI253" s="1298" t="s">
        <v>380</v>
      </c>
      <c r="AJ253" s="1223"/>
      <c r="AK253" s="1222" t="s">
        <v>380</v>
      </c>
      <c r="AL253" s="1298" t="s">
        <v>380</v>
      </c>
      <c r="AM253" s="1223"/>
      <c r="AN253" s="1222" t="s">
        <v>380</v>
      </c>
      <c r="AO253" s="1298" t="s">
        <v>380</v>
      </c>
      <c r="AP253" s="1223"/>
      <c r="AQ253" s="1222"/>
      <c r="AR253" s="1298" t="s">
        <v>380</v>
      </c>
      <c r="AS253" s="1223"/>
      <c r="AT253" s="1222"/>
      <c r="AU253" s="1298" t="s">
        <v>380</v>
      </c>
      <c r="AV253" s="1223"/>
      <c r="AW253" s="1222"/>
      <c r="AX253" s="1298" t="s">
        <v>380</v>
      </c>
      <c r="AY253" s="1223"/>
      <c r="AZ253" s="1222"/>
      <c r="BA253" s="1223">
        <v>42950</v>
      </c>
      <c r="BB253" s="1222"/>
      <c r="BC253" s="1222" t="s">
        <v>782</v>
      </c>
      <c r="BD253" s="1298" t="s">
        <v>380</v>
      </c>
      <c r="BE253" s="1223"/>
      <c r="BF253" s="1222"/>
      <c r="BG253" s="1298" t="s">
        <v>380</v>
      </c>
      <c r="BH253" s="1223"/>
      <c r="BI253" s="1222" t="s">
        <v>380</v>
      </c>
      <c r="BJ253" s="1298" t="s">
        <v>1487</v>
      </c>
      <c r="BK253" s="1223"/>
      <c r="BL253" s="1222" t="s">
        <v>1487</v>
      </c>
      <c r="BM253" s="1298" t="s">
        <v>380</v>
      </c>
      <c r="BN253" s="1223"/>
      <c r="BO253" s="1222" t="s">
        <v>380</v>
      </c>
      <c r="BP253" s="1298" t="s">
        <v>1487</v>
      </c>
      <c r="BQ253" s="1223"/>
      <c r="BR253" s="1222" t="s">
        <v>1487</v>
      </c>
      <c r="BS253" s="1298"/>
      <c r="BT253" s="1223"/>
      <c r="BU253" s="1222"/>
      <c r="BV253" s="1222"/>
      <c r="BW253" s="1222"/>
      <c r="BX253" s="1146"/>
      <c r="BY253" s="1146"/>
      <c r="BZ253" s="1146"/>
      <c r="CA253" s="1146"/>
      <c r="CB253" s="1146"/>
      <c r="CC253" s="1146"/>
      <c r="CD253" s="1146"/>
      <c r="CE253" s="1146"/>
      <c r="CF253" s="1146"/>
      <c r="CG253" s="1146"/>
      <c r="CH253" s="1146"/>
      <c r="CI253" s="1146"/>
      <c r="CJ253" s="1146"/>
      <c r="CK253" s="1146"/>
      <c r="CL253" s="1146"/>
      <c r="CM253" s="1146"/>
      <c r="CN253" s="1146"/>
      <c r="CO253" s="1146"/>
      <c r="CP253" s="1146"/>
      <c r="CQ253" s="1146"/>
      <c r="CR253" s="1146"/>
      <c r="CS253" s="1146"/>
      <c r="CT253" s="1146"/>
      <c r="CU253" s="1146"/>
      <c r="CV253" s="1146"/>
      <c r="CW253" s="1146"/>
      <c r="CX253" s="1146"/>
      <c r="CY253" s="1146"/>
      <c r="CZ253" s="1146"/>
      <c r="DA253" s="1146"/>
      <c r="DB253" s="1146"/>
      <c r="DC253" s="1146"/>
      <c r="DD253" s="1146"/>
      <c r="DE253" s="1146"/>
      <c r="DF253" s="1146"/>
      <c r="DG253" s="1146"/>
      <c r="DH253" s="1146"/>
      <c r="DI253" s="1146"/>
      <c r="DJ253" s="1146"/>
      <c r="DK253" s="1146"/>
      <c r="DL253" s="1146"/>
    </row>
    <row r="254" spans="1:116" s="1147" customFormat="1" ht="17.100000000000001" customHeight="1">
      <c r="A254" s="840" t="s">
        <v>1723</v>
      </c>
      <c r="B254" s="840">
        <v>2183340</v>
      </c>
      <c r="C254" s="963">
        <v>5000</v>
      </c>
      <c r="D254" s="964">
        <v>43017</v>
      </c>
      <c r="E254" s="1298"/>
      <c r="F254" s="1223"/>
      <c r="G254" s="1222"/>
      <c r="H254" s="1298"/>
      <c r="I254" s="1223"/>
      <c r="J254" s="1222"/>
      <c r="K254" s="1298">
        <v>42976</v>
      </c>
      <c r="L254" s="1223">
        <v>42987</v>
      </c>
      <c r="M254" s="1222" t="s">
        <v>782</v>
      </c>
      <c r="N254" s="1298" t="s">
        <v>380</v>
      </c>
      <c r="O254" s="1223"/>
      <c r="P254" s="1222" t="s">
        <v>380</v>
      </c>
      <c r="Q254" s="1223">
        <v>42966</v>
      </c>
      <c r="R254" s="1223">
        <v>42970</v>
      </c>
      <c r="S254" s="1222" t="s">
        <v>782</v>
      </c>
      <c r="T254" s="1298" t="s">
        <v>380</v>
      </c>
      <c r="U254" s="1223"/>
      <c r="V254" s="1222" t="s">
        <v>380</v>
      </c>
      <c r="W254" s="1223">
        <v>42949</v>
      </c>
      <c r="X254" s="1223">
        <v>42959</v>
      </c>
      <c r="Y254" s="1222" t="s">
        <v>782</v>
      </c>
      <c r="Z254" s="1223">
        <v>42949</v>
      </c>
      <c r="AA254" s="1223">
        <v>42960</v>
      </c>
      <c r="AB254" s="1222" t="s">
        <v>782</v>
      </c>
      <c r="AC254" s="1298" t="s">
        <v>380</v>
      </c>
      <c r="AD254" s="1223"/>
      <c r="AE254" s="1222" t="s">
        <v>380</v>
      </c>
      <c r="AF254" s="1298" t="s">
        <v>380</v>
      </c>
      <c r="AG254" s="1223"/>
      <c r="AH254" s="1222" t="s">
        <v>380</v>
      </c>
      <c r="AI254" s="1298" t="s">
        <v>380</v>
      </c>
      <c r="AJ254" s="1223"/>
      <c r="AK254" s="1222" t="s">
        <v>380</v>
      </c>
      <c r="AL254" s="1298" t="s">
        <v>380</v>
      </c>
      <c r="AM254" s="1223"/>
      <c r="AN254" s="1222" t="s">
        <v>380</v>
      </c>
      <c r="AO254" s="1298" t="s">
        <v>380</v>
      </c>
      <c r="AP254" s="1223"/>
      <c r="AQ254" s="1222"/>
      <c r="AR254" s="1298" t="s">
        <v>380</v>
      </c>
      <c r="AS254" s="1223"/>
      <c r="AT254" s="1222"/>
      <c r="AU254" s="1298" t="s">
        <v>380</v>
      </c>
      <c r="AV254" s="1223"/>
      <c r="AW254" s="1222"/>
      <c r="AX254" s="1298" t="s">
        <v>380</v>
      </c>
      <c r="AY254" s="1223"/>
      <c r="AZ254" s="1222"/>
      <c r="BA254" s="1298" t="s">
        <v>380</v>
      </c>
      <c r="BB254" s="1223"/>
      <c r="BC254" s="1222" t="s">
        <v>380</v>
      </c>
      <c r="BD254" s="1298" t="s">
        <v>380</v>
      </c>
      <c r="BE254" s="1223"/>
      <c r="BF254" s="1222"/>
      <c r="BG254" s="1298" t="s">
        <v>380</v>
      </c>
      <c r="BH254" s="1223"/>
      <c r="BI254" s="1222" t="s">
        <v>380</v>
      </c>
      <c r="BJ254" s="1298">
        <v>42949</v>
      </c>
      <c r="BK254" s="1223">
        <v>42957</v>
      </c>
      <c r="BL254" s="1222" t="s">
        <v>782</v>
      </c>
      <c r="BM254" s="1298" t="s">
        <v>380</v>
      </c>
      <c r="BN254" s="1223"/>
      <c r="BO254" s="1222" t="s">
        <v>380</v>
      </c>
      <c r="BP254" s="1298" t="s">
        <v>1487</v>
      </c>
      <c r="BQ254" s="1223"/>
      <c r="BR254" s="1222" t="s">
        <v>1487</v>
      </c>
      <c r="BS254" s="1298"/>
      <c r="BT254" s="1223"/>
      <c r="BU254" s="1222"/>
      <c r="BV254" s="1222"/>
      <c r="BW254" s="1222"/>
      <c r="BX254" s="1146"/>
      <c r="BY254" s="1146"/>
      <c r="BZ254" s="1146"/>
      <c r="CA254" s="1146"/>
      <c r="CB254" s="1146"/>
      <c r="CC254" s="1146"/>
      <c r="CD254" s="1146"/>
      <c r="CE254" s="1146"/>
      <c r="CF254" s="1146"/>
      <c r="CG254" s="1146"/>
      <c r="CH254" s="1146"/>
      <c r="CI254" s="1146"/>
      <c r="CJ254" s="1146"/>
      <c r="CK254" s="1146"/>
      <c r="CL254" s="1146"/>
      <c r="CM254" s="1146"/>
      <c r="CN254" s="1146"/>
      <c r="CO254" s="1146"/>
      <c r="CP254" s="1146"/>
      <c r="CQ254" s="1146"/>
      <c r="CR254" s="1146"/>
      <c r="CS254" s="1146"/>
      <c r="CT254" s="1146"/>
      <c r="CU254" s="1146"/>
      <c r="CV254" s="1146"/>
      <c r="CW254" s="1146"/>
      <c r="CX254" s="1146"/>
      <c r="CY254" s="1146"/>
      <c r="CZ254" s="1146"/>
      <c r="DA254" s="1146"/>
      <c r="DB254" s="1146"/>
      <c r="DC254" s="1146"/>
      <c r="DD254" s="1146"/>
      <c r="DE254" s="1146"/>
      <c r="DF254" s="1146"/>
      <c r="DG254" s="1146"/>
      <c r="DH254" s="1146"/>
      <c r="DI254" s="1146"/>
      <c r="DJ254" s="1146"/>
      <c r="DK254" s="1146"/>
      <c r="DL254" s="1146"/>
    </row>
    <row r="255" spans="1:116" s="1147" customFormat="1" ht="17.100000000000001" customHeight="1">
      <c r="A255" s="1300" t="s">
        <v>1724</v>
      </c>
      <c r="B255" s="1300">
        <v>2183384</v>
      </c>
      <c r="C255" s="958">
        <v>5000</v>
      </c>
      <c r="D255" s="959">
        <v>43017</v>
      </c>
      <c r="E255" s="1298"/>
      <c r="F255" s="1223"/>
      <c r="G255" s="1222"/>
      <c r="H255" s="1298"/>
      <c r="I255" s="1223"/>
      <c r="J255" s="1222"/>
      <c r="K255" s="1298">
        <v>42976</v>
      </c>
      <c r="L255" s="1223">
        <v>42987</v>
      </c>
      <c r="M255" s="1222" t="s">
        <v>782</v>
      </c>
      <c r="N255" s="1298" t="s">
        <v>380</v>
      </c>
      <c r="O255" s="1223"/>
      <c r="P255" s="1222" t="s">
        <v>380</v>
      </c>
      <c r="Q255" s="1223">
        <v>42966</v>
      </c>
      <c r="R255" s="1223">
        <v>42970</v>
      </c>
      <c r="S255" s="1222" t="s">
        <v>782</v>
      </c>
      <c r="T255" s="1298" t="s">
        <v>380</v>
      </c>
      <c r="U255" s="1223"/>
      <c r="V255" s="1222" t="s">
        <v>380</v>
      </c>
      <c r="W255" s="1223">
        <v>42949</v>
      </c>
      <c r="X255" s="1223">
        <v>42959</v>
      </c>
      <c r="Y255" s="1222" t="s">
        <v>782</v>
      </c>
      <c r="Z255" s="1298">
        <v>42949</v>
      </c>
      <c r="AA255" s="1223">
        <v>42960</v>
      </c>
      <c r="AB255" s="1222" t="s">
        <v>782</v>
      </c>
      <c r="AC255" s="1298" t="s">
        <v>380</v>
      </c>
      <c r="AD255" s="1223"/>
      <c r="AE255" s="1222" t="s">
        <v>380</v>
      </c>
      <c r="AF255" s="1298" t="s">
        <v>380</v>
      </c>
      <c r="AG255" s="1223"/>
      <c r="AH255" s="1222" t="s">
        <v>380</v>
      </c>
      <c r="AI255" s="1298" t="s">
        <v>380</v>
      </c>
      <c r="AJ255" s="1223"/>
      <c r="AK255" s="1222" t="s">
        <v>380</v>
      </c>
      <c r="AL255" s="1298" t="s">
        <v>380</v>
      </c>
      <c r="AM255" s="1223"/>
      <c r="AN255" s="1222" t="s">
        <v>380</v>
      </c>
      <c r="AO255" s="1298" t="s">
        <v>380</v>
      </c>
      <c r="AP255" s="1223"/>
      <c r="AQ255" s="1222"/>
      <c r="AR255" s="1298" t="s">
        <v>380</v>
      </c>
      <c r="AS255" s="1223"/>
      <c r="AT255" s="1222"/>
      <c r="AU255" s="1298" t="s">
        <v>380</v>
      </c>
      <c r="AV255" s="1223"/>
      <c r="AW255" s="1222"/>
      <c r="AX255" s="1298" t="s">
        <v>380</v>
      </c>
      <c r="AY255" s="1223"/>
      <c r="AZ255" s="1222"/>
      <c r="BA255" s="1223">
        <v>42950</v>
      </c>
      <c r="BB255" s="1222"/>
      <c r="BC255" s="1222" t="s">
        <v>782</v>
      </c>
      <c r="BD255" s="1298" t="s">
        <v>380</v>
      </c>
      <c r="BE255" s="1223"/>
      <c r="BF255" s="1222"/>
      <c r="BG255" s="1298" t="s">
        <v>380</v>
      </c>
      <c r="BH255" s="1223"/>
      <c r="BI255" s="1222" t="s">
        <v>380</v>
      </c>
      <c r="BJ255" s="1223">
        <v>42974</v>
      </c>
      <c r="BK255" s="1222">
        <v>42977</v>
      </c>
      <c r="BL255" s="1222" t="s">
        <v>782</v>
      </c>
      <c r="BM255" s="1298" t="s">
        <v>380</v>
      </c>
      <c r="BN255" s="1223"/>
      <c r="BO255" s="1222" t="s">
        <v>380</v>
      </c>
      <c r="BP255" s="1298" t="s">
        <v>1487</v>
      </c>
      <c r="BQ255" s="1223"/>
      <c r="BR255" s="1222" t="s">
        <v>1487</v>
      </c>
      <c r="BS255" s="1298"/>
      <c r="BT255" s="1223"/>
      <c r="BU255" s="1222"/>
      <c r="BV255" s="1222"/>
      <c r="BW255" s="1222"/>
      <c r="BX255" s="1146"/>
      <c r="BY255" s="1146"/>
      <c r="BZ255" s="1146"/>
      <c r="CA255" s="1146"/>
      <c r="CB255" s="1146"/>
      <c r="CC255" s="1146"/>
      <c r="CD255" s="1146"/>
      <c r="CE255" s="1146"/>
      <c r="CF255" s="1146"/>
      <c r="CG255" s="1146"/>
      <c r="CH255" s="1146"/>
      <c r="CI255" s="1146"/>
      <c r="CJ255" s="1146"/>
      <c r="CK255" s="1146"/>
      <c r="CL255" s="1146"/>
      <c r="CM255" s="1146"/>
      <c r="CN255" s="1146"/>
      <c r="CO255" s="1146"/>
      <c r="CP255" s="1146"/>
      <c r="CQ255" s="1146"/>
      <c r="CR255" s="1146"/>
      <c r="CS255" s="1146"/>
      <c r="CT255" s="1146"/>
      <c r="CU255" s="1146"/>
      <c r="CV255" s="1146"/>
      <c r="CW255" s="1146"/>
      <c r="CX255" s="1146"/>
      <c r="CY255" s="1146"/>
      <c r="CZ255" s="1146"/>
      <c r="DA255" s="1146"/>
      <c r="DB255" s="1146"/>
      <c r="DC255" s="1146"/>
      <c r="DD255" s="1146"/>
      <c r="DE255" s="1146"/>
      <c r="DF255" s="1146"/>
      <c r="DG255" s="1146"/>
      <c r="DH255" s="1146"/>
      <c r="DI255" s="1146"/>
      <c r="DJ255" s="1146"/>
      <c r="DK255" s="1146"/>
      <c r="DL255" s="1146"/>
    </row>
    <row r="256" spans="1:116" s="1147" customFormat="1" ht="17.100000000000001" customHeight="1">
      <c r="A256" s="840" t="s">
        <v>1725</v>
      </c>
      <c r="B256" s="840">
        <v>2183385</v>
      </c>
      <c r="C256" s="963">
        <v>5000</v>
      </c>
      <c r="D256" s="964">
        <v>43017</v>
      </c>
      <c r="E256" s="1298"/>
      <c r="F256" s="1223"/>
      <c r="G256" s="1222"/>
      <c r="H256" s="1298"/>
      <c r="I256" s="1223"/>
      <c r="J256" s="1222"/>
      <c r="K256" s="1298">
        <v>42976</v>
      </c>
      <c r="L256" s="1223">
        <v>42987</v>
      </c>
      <c r="M256" s="1222" t="s">
        <v>782</v>
      </c>
      <c r="N256" s="1298" t="s">
        <v>380</v>
      </c>
      <c r="O256" s="1223"/>
      <c r="P256" s="1222" t="s">
        <v>380</v>
      </c>
      <c r="Q256" s="1223">
        <v>42966</v>
      </c>
      <c r="R256" s="1223">
        <v>42970</v>
      </c>
      <c r="S256" s="1222" t="s">
        <v>782</v>
      </c>
      <c r="T256" s="1298" t="s">
        <v>380</v>
      </c>
      <c r="U256" s="1223"/>
      <c r="V256" s="1222" t="s">
        <v>380</v>
      </c>
      <c r="W256" s="1223">
        <v>42949</v>
      </c>
      <c r="X256" s="1223">
        <v>42959</v>
      </c>
      <c r="Y256" s="1222" t="s">
        <v>782</v>
      </c>
      <c r="Z256" s="1223">
        <v>42949</v>
      </c>
      <c r="AA256" s="1223">
        <v>42960</v>
      </c>
      <c r="AB256" s="1222" t="s">
        <v>782</v>
      </c>
      <c r="AC256" s="1298" t="s">
        <v>380</v>
      </c>
      <c r="AD256" s="1223"/>
      <c r="AE256" s="1222" t="s">
        <v>380</v>
      </c>
      <c r="AF256" s="1298" t="s">
        <v>380</v>
      </c>
      <c r="AG256" s="1223"/>
      <c r="AH256" s="1222" t="s">
        <v>380</v>
      </c>
      <c r="AI256" s="1298" t="s">
        <v>380</v>
      </c>
      <c r="AJ256" s="1223"/>
      <c r="AK256" s="1222" t="s">
        <v>380</v>
      </c>
      <c r="AL256" s="1298" t="s">
        <v>380</v>
      </c>
      <c r="AM256" s="1223"/>
      <c r="AN256" s="1222" t="s">
        <v>380</v>
      </c>
      <c r="AO256" s="1298" t="s">
        <v>380</v>
      </c>
      <c r="AP256" s="1223"/>
      <c r="AQ256" s="1222"/>
      <c r="AR256" s="1298" t="s">
        <v>380</v>
      </c>
      <c r="AS256" s="1223"/>
      <c r="AT256" s="1222"/>
      <c r="AU256" s="1298" t="s">
        <v>380</v>
      </c>
      <c r="AV256" s="1223"/>
      <c r="AW256" s="1222"/>
      <c r="AX256" s="1298" t="s">
        <v>380</v>
      </c>
      <c r="AY256" s="1223"/>
      <c r="AZ256" s="1222"/>
      <c r="BA256" s="1298" t="s">
        <v>380</v>
      </c>
      <c r="BB256" s="1223"/>
      <c r="BC256" s="1222" t="s">
        <v>380</v>
      </c>
      <c r="BD256" s="1298" t="s">
        <v>380</v>
      </c>
      <c r="BE256" s="1223"/>
      <c r="BF256" s="1222"/>
      <c r="BG256" s="1298" t="s">
        <v>380</v>
      </c>
      <c r="BH256" s="1223"/>
      <c r="BI256" s="1222" t="s">
        <v>380</v>
      </c>
      <c r="BJ256" s="1298">
        <v>42952</v>
      </c>
      <c r="BK256" s="1223">
        <v>42957</v>
      </c>
      <c r="BL256" s="1222" t="s">
        <v>782</v>
      </c>
      <c r="BM256" s="1298" t="s">
        <v>380</v>
      </c>
      <c r="BN256" s="1223"/>
      <c r="BO256" s="1222" t="s">
        <v>380</v>
      </c>
      <c r="BP256" s="1298" t="s">
        <v>1487</v>
      </c>
      <c r="BQ256" s="1223"/>
      <c r="BR256" s="1222" t="s">
        <v>1487</v>
      </c>
      <c r="BS256" s="1298"/>
      <c r="BT256" s="1223"/>
      <c r="BU256" s="1222"/>
      <c r="BV256" s="1222"/>
      <c r="BW256" s="1222"/>
      <c r="BX256" s="1146"/>
      <c r="BY256" s="1146"/>
      <c r="BZ256" s="1146"/>
      <c r="CA256" s="1146"/>
      <c r="CB256" s="1146"/>
      <c r="CC256" s="1146"/>
      <c r="CD256" s="1146"/>
      <c r="CE256" s="1146"/>
      <c r="CF256" s="1146"/>
      <c r="CG256" s="1146"/>
      <c r="CH256" s="1146"/>
      <c r="CI256" s="1146"/>
      <c r="CJ256" s="1146"/>
      <c r="CK256" s="1146"/>
      <c r="CL256" s="1146"/>
      <c r="CM256" s="1146"/>
      <c r="CN256" s="1146"/>
      <c r="CO256" s="1146"/>
      <c r="CP256" s="1146"/>
      <c r="CQ256" s="1146"/>
      <c r="CR256" s="1146"/>
      <c r="CS256" s="1146"/>
      <c r="CT256" s="1146"/>
      <c r="CU256" s="1146"/>
      <c r="CV256" s="1146"/>
      <c r="CW256" s="1146"/>
      <c r="CX256" s="1146"/>
      <c r="CY256" s="1146"/>
      <c r="CZ256" s="1146"/>
      <c r="DA256" s="1146"/>
      <c r="DB256" s="1146"/>
      <c r="DC256" s="1146"/>
      <c r="DD256" s="1146"/>
      <c r="DE256" s="1146"/>
      <c r="DF256" s="1146"/>
      <c r="DG256" s="1146"/>
      <c r="DH256" s="1146"/>
      <c r="DI256" s="1146"/>
      <c r="DJ256" s="1146"/>
      <c r="DK256" s="1146"/>
      <c r="DL256" s="1146"/>
    </row>
    <row r="257" spans="1:116" s="1147" customFormat="1" ht="17.100000000000001" customHeight="1">
      <c r="A257" s="840" t="s">
        <v>1726</v>
      </c>
      <c r="B257" s="840">
        <v>2283317</v>
      </c>
      <c r="C257" s="963">
        <v>3000</v>
      </c>
      <c r="D257" s="964">
        <v>43017</v>
      </c>
      <c r="E257" s="1298"/>
      <c r="F257" s="1223"/>
      <c r="G257" s="1222"/>
      <c r="H257" s="1298"/>
      <c r="I257" s="1223"/>
      <c r="J257" s="1222"/>
      <c r="K257" s="1298">
        <v>42976</v>
      </c>
      <c r="L257" s="1223">
        <v>42987</v>
      </c>
      <c r="M257" s="1222" t="s">
        <v>782</v>
      </c>
      <c r="N257" s="1298" t="s">
        <v>380</v>
      </c>
      <c r="O257" s="1223"/>
      <c r="P257" s="1222" t="s">
        <v>380</v>
      </c>
      <c r="Q257" s="1223">
        <v>42966</v>
      </c>
      <c r="R257" s="1223">
        <v>42970</v>
      </c>
      <c r="S257" s="1222" t="s">
        <v>782</v>
      </c>
      <c r="T257" s="1298" t="s">
        <v>380</v>
      </c>
      <c r="U257" s="1223"/>
      <c r="V257" s="1222" t="s">
        <v>380</v>
      </c>
      <c r="W257" s="1223">
        <v>42949</v>
      </c>
      <c r="X257" s="1223">
        <v>42959</v>
      </c>
      <c r="Y257" s="1222" t="s">
        <v>782</v>
      </c>
      <c r="Z257" s="1223">
        <v>42949</v>
      </c>
      <c r="AA257" s="1223">
        <v>42960</v>
      </c>
      <c r="AB257" s="1222" t="s">
        <v>782</v>
      </c>
      <c r="AC257" s="1298" t="s">
        <v>380</v>
      </c>
      <c r="AD257" s="1223"/>
      <c r="AE257" s="1222" t="s">
        <v>380</v>
      </c>
      <c r="AF257" s="1298" t="s">
        <v>380</v>
      </c>
      <c r="AG257" s="1223"/>
      <c r="AH257" s="1222" t="s">
        <v>380</v>
      </c>
      <c r="AI257" s="1298" t="s">
        <v>380</v>
      </c>
      <c r="AJ257" s="1223"/>
      <c r="AK257" s="1222" t="s">
        <v>380</v>
      </c>
      <c r="AL257" s="1298" t="s">
        <v>380</v>
      </c>
      <c r="AM257" s="1223"/>
      <c r="AN257" s="1222" t="s">
        <v>380</v>
      </c>
      <c r="AO257" s="1298" t="s">
        <v>380</v>
      </c>
      <c r="AP257" s="1223"/>
      <c r="AQ257" s="1222"/>
      <c r="AR257" s="1298" t="s">
        <v>380</v>
      </c>
      <c r="AS257" s="1223"/>
      <c r="AT257" s="1222"/>
      <c r="AU257" s="1298" t="s">
        <v>380</v>
      </c>
      <c r="AV257" s="1223"/>
      <c r="AW257" s="1222"/>
      <c r="AX257" s="1298" t="s">
        <v>380</v>
      </c>
      <c r="AY257" s="1223"/>
      <c r="AZ257" s="1222"/>
      <c r="BA257" s="1298" t="s">
        <v>380</v>
      </c>
      <c r="BB257" s="1223"/>
      <c r="BC257" s="1222" t="s">
        <v>380</v>
      </c>
      <c r="BD257" s="1298" t="s">
        <v>380</v>
      </c>
      <c r="BE257" s="1223"/>
      <c r="BF257" s="1222"/>
      <c r="BG257" s="1298" t="s">
        <v>380</v>
      </c>
      <c r="BH257" s="1223"/>
      <c r="BI257" s="1222" t="s">
        <v>380</v>
      </c>
      <c r="BJ257" s="1223">
        <v>42974</v>
      </c>
      <c r="BK257" s="1222">
        <v>42977</v>
      </c>
      <c r="BL257" s="1222" t="s">
        <v>782</v>
      </c>
      <c r="BM257" s="1298" t="s">
        <v>380</v>
      </c>
      <c r="BN257" s="1223"/>
      <c r="BO257" s="1222" t="s">
        <v>380</v>
      </c>
      <c r="BP257" s="1298" t="s">
        <v>1487</v>
      </c>
      <c r="BQ257" s="1223"/>
      <c r="BR257" s="1222" t="s">
        <v>1487</v>
      </c>
      <c r="BS257" s="1298"/>
      <c r="BT257" s="1223"/>
      <c r="BU257" s="1222"/>
      <c r="BV257" s="1222"/>
      <c r="BW257" s="1222"/>
      <c r="BX257" s="1146"/>
      <c r="BY257" s="1146"/>
      <c r="BZ257" s="1146"/>
      <c r="CA257" s="1146"/>
      <c r="CB257" s="1146"/>
      <c r="CC257" s="1146"/>
      <c r="CD257" s="1146"/>
      <c r="CE257" s="1146"/>
      <c r="CF257" s="1146"/>
      <c r="CG257" s="1146"/>
      <c r="CH257" s="1146"/>
      <c r="CI257" s="1146"/>
      <c r="CJ257" s="1146"/>
      <c r="CK257" s="1146"/>
      <c r="CL257" s="1146"/>
      <c r="CM257" s="1146"/>
      <c r="CN257" s="1146"/>
      <c r="CO257" s="1146"/>
      <c r="CP257" s="1146"/>
      <c r="CQ257" s="1146"/>
      <c r="CR257" s="1146"/>
      <c r="CS257" s="1146"/>
      <c r="CT257" s="1146"/>
      <c r="CU257" s="1146"/>
      <c r="CV257" s="1146"/>
      <c r="CW257" s="1146"/>
      <c r="CX257" s="1146"/>
      <c r="CY257" s="1146"/>
      <c r="CZ257" s="1146"/>
      <c r="DA257" s="1146"/>
      <c r="DB257" s="1146"/>
      <c r="DC257" s="1146"/>
      <c r="DD257" s="1146"/>
      <c r="DE257" s="1146"/>
      <c r="DF257" s="1146"/>
      <c r="DG257" s="1146"/>
      <c r="DH257" s="1146"/>
      <c r="DI257" s="1146"/>
      <c r="DJ257" s="1146"/>
      <c r="DK257" s="1146"/>
      <c r="DL257" s="1146"/>
    </row>
    <row r="258" spans="1:116" s="1147" customFormat="1" ht="17.100000000000001" customHeight="1">
      <c r="A258" s="1300" t="s">
        <v>1727</v>
      </c>
      <c r="B258" s="1300">
        <v>2283322</v>
      </c>
      <c r="C258" s="958">
        <v>3000</v>
      </c>
      <c r="D258" s="959">
        <v>43017</v>
      </c>
      <c r="E258" s="1298"/>
      <c r="F258" s="1223"/>
      <c r="G258" s="1222"/>
      <c r="H258" s="1298"/>
      <c r="I258" s="1223"/>
      <c r="J258" s="1222"/>
      <c r="K258" s="1298">
        <v>42976</v>
      </c>
      <c r="L258" s="1223">
        <v>42987</v>
      </c>
      <c r="M258" s="1222" t="s">
        <v>782</v>
      </c>
      <c r="N258" s="1298" t="s">
        <v>380</v>
      </c>
      <c r="O258" s="1223"/>
      <c r="P258" s="1222" t="s">
        <v>380</v>
      </c>
      <c r="Q258" s="1223">
        <v>42966</v>
      </c>
      <c r="R258" s="1223">
        <v>42970</v>
      </c>
      <c r="S258" s="1222" t="s">
        <v>782</v>
      </c>
      <c r="T258" s="1298" t="s">
        <v>380</v>
      </c>
      <c r="U258" s="1223"/>
      <c r="V258" s="1222" t="s">
        <v>380</v>
      </c>
      <c r="W258" s="1223">
        <v>42949</v>
      </c>
      <c r="X258" s="1223">
        <v>42959</v>
      </c>
      <c r="Y258" s="1222" t="s">
        <v>782</v>
      </c>
      <c r="Z258" s="1298">
        <v>42949</v>
      </c>
      <c r="AA258" s="1223">
        <v>42960</v>
      </c>
      <c r="AB258" s="1222" t="s">
        <v>782</v>
      </c>
      <c r="AC258" s="1298" t="s">
        <v>380</v>
      </c>
      <c r="AD258" s="1223"/>
      <c r="AE258" s="1222" t="s">
        <v>380</v>
      </c>
      <c r="AF258" s="1298" t="s">
        <v>380</v>
      </c>
      <c r="AG258" s="1223"/>
      <c r="AH258" s="1222" t="s">
        <v>380</v>
      </c>
      <c r="AI258" s="1298" t="s">
        <v>380</v>
      </c>
      <c r="AJ258" s="1223"/>
      <c r="AK258" s="1222" t="s">
        <v>380</v>
      </c>
      <c r="AL258" s="1298" t="s">
        <v>380</v>
      </c>
      <c r="AM258" s="1223"/>
      <c r="AN258" s="1222" t="s">
        <v>380</v>
      </c>
      <c r="AO258" s="1298" t="s">
        <v>380</v>
      </c>
      <c r="AP258" s="1223"/>
      <c r="AQ258" s="1222"/>
      <c r="AR258" s="1298" t="s">
        <v>380</v>
      </c>
      <c r="AS258" s="1223"/>
      <c r="AT258" s="1222"/>
      <c r="AU258" s="1298" t="s">
        <v>380</v>
      </c>
      <c r="AV258" s="1223"/>
      <c r="AW258" s="1222"/>
      <c r="AX258" s="1298" t="s">
        <v>380</v>
      </c>
      <c r="AY258" s="1223"/>
      <c r="AZ258" s="1222"/>
      <c r="BA258" s="1223">
        <v>42950</v>
      </c>
      <c r="BB258" s="1222"/>
      <c r="BC258" s="1222" t="s">
        <v>782</v>
      </c>
      <c r="BD258" s="1298" t="s">
        <v>380</v>
      </c>
      <c r="BE258" s="1223"/>
      <c r="BF258" s="1222"/>
      <c r="BG258" s="1298" t="s">
        <v>380</v>
      </c>
      <c r="BH258" s="1223"/>
      <c r="BI258" s="1222" t="s">
        <v>380</v>
      </c>
      <c r="BJ258" s="1298">
        <v>42949</v>
      </c>
      <c r="BK258" s="1223">
        <v>42957</v>
      </c>
      <c r="BL258" s="1222" t="s">
        <v>782</v>
      </c>
      <c r="BM258" s="1298" t="s">
        <v>380</v>
      </c>
      <c r="BN258" s="1223"/>
      <c r="BO258" s="1222" t="s">
        <v>380</v>
      </c>
      <c r="BP258" s="1298" t="s">
        <v>1487</v>
      </c>
      <c r="BQ258" s="1223"/>
      <c r="BR258" s="1222" t="s">
        <v>1487</v>
      </c>
      <c r="BS258" s="1298"/>
      <c r="BT258" s="1223"/>
      <c r="BU258" s="1222"/>
      <c r="BV258" s="1222"/>
      <c r="BW258" s="1222"/>
      <c r="BX258" s="1146"/>
      <c r="BY258" s="1146"/>
      <c r="BZ258" s="1146"/>
      <c r="CA258" s="1146"/>
      <c r="CB258" s="1146"/>
      <c r="CC258" s="1146"/>
      <c r="CD258" s="1146"/>
      <c r="CE258" s="1146"/>
      <c r="CF258" s="1146"/>
      <c r="CG258" s="1146"/>
      <c r="CH258" s="1146"/>
      <c r="CI258" s="1146"/>
      <c r="CJ258" s="1146"/>
      <c r="CK258" s="1146"/>
      <c r="CL258" s="1146"/>
      <c r="CM258" s="1146"/>
      <c r="CN258" s="1146"/>
      <c r="CO258" s="1146"/>
      <c r="CP258" s="1146"/>
      <c r="CQ258" s="1146"/>
      <c r="CR258" s="1146"/>
      <c r="CS258" s="1146"/>
      <c r="CT258" s="1146"/>
      <c r="CU258" s="1146"/>
      <c r="CV258" s="1146"/>
      <c r="CW258" s="1146"/>
      <c r="CX258" s="1146"/>
      <c r="CY258" s="1146"/>
      <c r="CZ258" s="1146"/>
      <c r="DA258" s="1146"/>
      <c r="DB258" s="1146"/>
      <c r="DC258" s="1146"/>
      <c r="DD258" s="1146"/>
      <c r="DE258" s="1146"/>
      <c r="DF258" s="1146"/>
      <c r="DG258" s="1146"/>
      <c r="DH258" s="1146"/>
      <c r="DI258" s="1146"/>
      <c r="DJ258" s="1146"/>
      <c r="DK258" s="1146"/>
      <c r="DL258" s="1146"/>
    </row>
    <row r="259" spans="1:116" s="1147" customFormat="1" ht="17.100000000000001" customHeight="1">
      <c r="A259" s="840" t="s">
        <v>1728</v>
      </c>
      <c r="B259" s="840">
        <v>2183317</v>
      </c>
      <c r="C259" s="963">
        <v>15000</v>
      </c>
      <c r="D259" s="964">
        <v>43024</v>
      </c>
      <c r="E259" s="1298"/>
      <c r="F259" s="1223"/>
      <c r="G259" s="1222"/>
      <c r="H259" s="1298"/>
      <c r="I259" s="1223"/>
      <c r="J259" s="1222"/>
      <c r="K259" s="1298">
        <v>42976</v>
      </c>
      <c r="L259" s="1223">
        <v>42987</v>
      </c>
      <c r="M259" s="1222" t="s">
        <v>782</v>
      </c>
      <c r="N259" s="1298" t="s">
        <v>380</v>
      </c>
      <c r="O259" s="1223"/>
      <c r="P259" s="1222" t="s">
        <v>380</v>
      </c>
      <c r="Q259" s="1223">
        <v>42966</v>
      </c>
      <c r="R259" s="1223">
        <v>42970</v>
      </c>
      <c r="S259" s="1222" t="s">
        <v>782</v>
      </c>
      <c r="T259" s="1298" t="s">
        <v>380</v>
      </c>
      <c r="U259" s="1223"/>
      <c r="V259" s="1222" t="s">
        <v>380</v>
      </c>
      <c r="W259" s="1223">
        <v>42949</v>
      </c>
      <c r="X259" s="1223">
        <v>42959</v>
      </c>
      <c r="Y259" s="1222" t="s">
        <v>782</v>
      </c>
      <c r="Z259" s="1223">
        <v>42949</v>
      </c>
      <c r="AA259" s="1223">
        <v>42960</v>
      </c>
      <c r="AB259" s="1222" t="s">
        <v>782</v>
      </c>
      <c r="AC259" s="1298" t="s">
        <v>380</v>
      </c>
      <c r="AD259" s="1223"/>
      <c r="AE259" s="1222" t="s">
        <v>380</v>
      </c>
      <c r="AF259" s="1298" t="s">
        <v>380</v>
      </c>
      <c r="AG259" s="1223"/>
      <c r="AH259" s="1222" t="s">
        <v>380</v>
      </c>
      <c r="AI259" s="1298" t="s">
        <v>380</v>
      </c>
      <c r="AJ259" s="1223"/>
      <c r="AK259" s="1222" t="s">
        <v>380</v>
      </c>
      <c r="AL259" s="1298" t="s">
        <v>380</v>
      </c>
      <c r="AM259" s="1223"/>
      <c r="AN259" s="1222" t="s">
        <v>380</v>
      </c>
      <c r="AO259" s="1298" t="s">
        <v>380</v>
      </c>
      <c r="AP259" s="1223"/>
      <c r="AQ259" s="1222"/>
      <c r="AR259" s="1298" t="s">
        <v>380</v>
      </c>
      <c r="AS259" s="1223"/>
      <c r="AT259" s="1222"/>
      <c r="AU259" s="1298" t="s">
        <v>380</v>
      </c>
      <c r="AV259" s="1223"/>
      <c r="AW259" s="1222"/>
      <c r="AX259" s="1298" t="s">
        <v>380</v>
      </c>
      <c r="AY259" s="1223"/>
      <c r="AZ259" s="1222"/>
      <c r="BA259" s="1298" t="s">
        <v>380</v>
      </c>
      <c r="BB259" s="1223"/>
      <c r="BC259" s="1222" t="s">
        <v>380</v>
      </c>
      <c r="BD259" s="1298" t="s">
        <v>380</v>
      </c>
      <c r="BE259" s="1223"/>
      <c r="BF259" s="1222"/>
      <c r="BG259" s="1298" t="s">
        <v>380</v>
      </c>
      <c r="BH259" s="1223"/>
      <c r="BI259" s="1222" t="s">
        <v>380</v>
      </c>
      <c r="BJ259" s="1223">
        <v>42974</v>
      </c>
      <c r="BK259" s="1222">
        <v>42977</v>
      </c>
      <c r="BL259" s="1222" t="s">
        <v>782</v>
      </c>
      <c r="BM259" s="1298" t="s">
        <v>380</v>
      </c>
      <c r="BN259" s="1223"/>
      <c r="BO259" s="1222" t="s">
        <v>380</v>
      </c>
      <c r="BP259" s="1298" t="s">
        <v>1487</v>
      </c>
      <c r="BQ259" s="1223"/>
      <c r="BR259" s="1222" t="s">
        <v>1487</v>
      </c>
      <c r="BS259" s="1298"/>
      <c r="BT259" s="1223"/>
      <c r="BU259" s="1222"/>
      <c r="BV259" s="1222"/>
      <c r="BW259" s="1222"/>
      <c r="BX259" s="1146"/>
      <c r="BY259" s="1146"/>
      <c r="BZ259" s="1146"/>
      <c r="CA259" s="1146"/>
      <c r="CB259" s="1146"/>
      <c r="CC259" s="1146"/>
      <c r="CD259" s="1146"/>
      <c r="CE259" s="1146"/>
      <c r="CF259" s="1146"/>
      <c r="CG259" s="1146"/>
      <c r="CH259" s="1146"/>
      <c r="CI259" s="1146"/>
      <c r="CJ259" s="1146"/>
      <c r="CK259" s="1146"/>
      <c r="CL259" s="1146"/>
      <c r="CM259" s="1146"/>
      <c r="CN259" s="1146"/>
      <c r="CO259" s="1146"/>
      <c r="CP259" s="1146"/>
      <c r="CQ259" s="1146"/>
      <c r="CR259" s="1146"/>
      <c r="CS259" s="1146"/>
      <c r="CT259" s="1146"/>
      <c r="CU259" s="1146"/>
      <c r="CV259" s="1146"/>
      <c r="CW259" s="1146"/>
      <c r="CX259" s="1146"/>
      <c r="CY259" s="1146"/>
      <c r="CZ259" s="1146"/>
      <c r="DA259" s="1146"/>
      <c r="DB259" s="1146"/>
      <c r="DC259" s="1146"/>
      <c r="DD259" s="1146"/>
      <c r="DE259" s="1146"/>
      <c r="DF259" s="1146"/>
      <c r="DG259" s="1146"/>
      <c r="DH259" s="1146"/>
      <c r="DI259" s="1146"/>
      <c r="DJ259" s="1146"/>
      <c r="DK259" s="1146"/>
      <c r="DL259" s="1146"/>
    </row>
    <row r="260" spans="1:116" s="1147" customFormat="1" ht="17.100000000000001" customHeight="1">
      <c r="A260" s="1301" t="s">
        <v>1739</v>
      </c>
      <c r="B260" s="1301">
        <v>4273590</v>
      </c>
      <c r="C260" s="1302">
        <v>17000</v>
      </c>
      <c r="D260" s="1303">
        <v>43018</v>
      </c>
      <c r="E260" s="1298"/>
      <c r="F260" s="1223"/>
      <c r="G260" s="1222"/>
      <c r="H260" s="1298"/>
      <c r="I260" s="1223"/>
      <c r="J260" s="1222"/>
      <c r="K260" s="1298">
        <v>42977</v>
      </c>
      <c r="L260" s="1223">
        <v>42988</v>
      </c>
      <c r="M260" s="1222" t="s">
        <v>782</v>
      </c>
      <c r="N260" s="1223">
        <v>42977</v>
      </c>
      <c r="O260" s="1223">
        <v>42988</v>
      </c>
      <c r="P260" s="1222" t="s">
        <v>782</v>
      </c>
      <c r="Q260" s="1223" t="s">
        <v>380</v>
      </c>
      <c r="R260" s="1223"/>
      <c r="S260" s="1222" t="s">
        <v>380</v>
      </c>
      <c r="T260" s="1298">
        <v>42876</v>
      </c>
      <c r="U260" s="1223">
        <v>42876</v>
      </c>
      <c r="V260" s="1222" t="s">
        <v>782</v>
      </c>
      <c r="W260" s="1298">
        <v>42868</v>
      </c>
      <c r="X260" s="1223">
        <v>42872</v>
      </c>
      <c r="Y260" s="1222" t="s">
        <v>782</v>
      </c>
      <c r="Z260" s="1298">
        <v>42872</v>
      </c>
      <c r="AA260" s="1223">
        <v>42872</v>
      </c>
      <c r="AB260" s="1222" t="s">
        <v>782</v>
      </c>
      <c r="AC260" s="1298">
        <v>42872</v>
      </c>
      <c r="AD260" s="1223">
        <v>42870</v>
      </c>
      <c r="AE260" s="1222" t="s">
        <v>782</v>
      </c>
      <c r="AF260" s="1298" t="s">
        <v>380</v>
      </c>
      <c r="AG260" s="1223"/>
      <c r="AH260" s="1222" t="s">
        <v>380</v>
      </c>
      <c r="AI260" s="1298" t="s">
        <v>380</v>
      </c>
      <c r="AJ260" s="1223"/>
      <c r="AK260" s="1222" t="s">
        <v>380</v>
      </c>
      <c r="AL260" s="1298" t="s">
        <v>380</v>
      </c>
      <c r="AM260" s="1223"/>
      <c r="AN260" s="1222" t="s">
        <v>380</v>
      </c>
      <c r="AO260" s="1298" t="s">
        <v>380</v>
      </c>
      <c r="AP260" s="1223"/>
      <c r="AQ260" s="1222"/>
      <c r="AR260" s="1298" t="s">
        <v>380</v>
      </c>
      <c r="AS260" s="1223"/>
      <c r="AT260" s="1222"/>
      <c r="AU260" s="1298" t="s">
        <v>380</v>
      </c>
      <c r="AV260" s="1223"/>
      <c r="AW260" s="1222"/>
      <c r="AX260" s="1298" t="s">
        <v>380</v>
      </c>
      <c r="AY260" s="1223"/>
      <c r="AZ260" s="1222"/>
      <c r="BA260" s="1298">
        <v>42852</v>
      </c>
      <c r="BB260" s="1223">
        <v>42852</v>
      </c>
      <c r="BC260" s="1222" t="s">
        <v>782</v>
      </c>
      <c r="BD260" s="1298" t="s">
        <v>380</v>
      </c>
      <c r="BE260" s="1223"/>
      <c r="BF260" s="1222"/>
      <c r="BG260" s="1298" t="s">
        <v>380</v>
      </c>
      <c r="BH260" s="1223"/>
      <c r="BI260" s="1222" t="s">
        <v>380</v>
      </c>
      <c r="BJ260" s="1298" t="s">
        <v>380</v>
      </c>
      <c r="BK260" s="1223"/>
      <c r="BL260" s="1222" t="s">
        <v>380</v>
      </c>
      <c r="BM260" s="1298" t="s">
        <v>380</v>
      </c>
      <c r="BN260" s="1223"/>
      <c r="BO260" s="1222" t="s">
        <v>380</v>
      </c>
      <c r="BP260" s="1298" t="s">
        <v>1487</v>
      </c>
      <c r="BQ260" s="1223"/>
      <c r="BR260" s="1222" t="s">
        <v>1487</v>
      </c>
      <c r="BS260" s="1298"/>
      <c r="BT260" s="1223"/>
      <c r="BU260" s="1222"/>
      <c r="BV260" s="1222"/>
      <c r="BW260" s="1222"/>
      <c r="BX260" s="1146"/>
      <c r="BY260" s="1146"/>
      <c r="BZ260" s="1146"/>
      <c r="CA260" s="1146"/>
      <c r="CB260" s="1146"/>
      <c r="CC260" s="1146"/>
      <c r="CD260" s="1146"/>
      <c r="CE260" s="1146"/>
      <c r="CF260" s="1146"/>
      <c r="CG260" s="1146"/>
      <c r="CH260" s="1146"/>
      <c r="CI260" s="1146"/>
      <c r="CJ260" s="1146"/>
      <c r="CK260" s="1146"/>
      <c r="CL260" s="1146"/>
      <c r="CM260" s="1146"/>
      <c r="CN260" s="1146"/>
      <c r="CO260" s="1146"/>
      <c r="CP260" s="1146"/>
      <c r="CQ260" s="1146"/>
      <c r="CR260" s="1146"/>
      <c r="CS260" s="1146"/>
      <c r="CT260" s="1146"/>
      <c r="CU260" s="1146"/>
      <c r="CV260" s="1146"/>
      <c r="CW260" s="1146"/>
      <c r="CX260" s="1146"/>
      <c r="CY260" s="1146"/>
      <c r="CZ260" s="1146"/>
      <c r="DA260" s="1146"/>
      <c r="DB260" s="1146"/>
      <c r="DC260" s="1146"/>
      <c r="DD260" s="1146"/>
      <c r="DE260" s="1146"/>
      <c r="DF260" s="1146"/>
      <c r="DG260" s="1146"/>
      <c r="DH260" s="1146"/>
      <c r="DI260" s="1146"/>
      <c r="DJ260" s="1146"/>
      <c r="DK260" s="1146"/>
      <c r="DL260" s="1146"/>
    </row>
    <row r="261" spans="1:116" s="1147" customFormat="1" ht="17.100000000000001" customHeight="1">
      <c r="A261" s="840" t="s">
        <v>1729</v>
      </c>
      <c r="B261" s="840">
        <v>2183374</v>
      </c>
      <c r="C261" s="963">
        <v>3000</v>
      </c>
      <c r="D261" s="964">
        <v>43031</v>
      </c>
      <c r="E261" s="1298"/>
      <c r="F261" s="1223"/>
      <c r="G261" s="1222"/>
      <c r="H261" s="1298"/>
      <c r="I261" s="1223"/>
      <c r="J261" s="1222"/>
      <c r="K261" s="1298">
        <v>42992</v>
      </c>
      <c r="L261" s="1223">
        <v>42995</v>
      </c>
      <c r="M261" s="1222" t="s">
        <v>782</v>
      </c>
      <c r="N261" s="1298" t="s">
        <v>380</v>
      </c>
      <c r="O261" s="1223"/>
      <c r="P261" s="1222" t="s">
        <v>380</v>
      </c>
      <c r="Q261" s="1223">
        <v>42966</v>
      </c>
      <c r="R261" s="1223">
        <v>42970</v>
      </c>
      <c r="S261" s="1222" t="s">
        <v>782</v>
      </c>
      <c r="T261" s="1298" t="s">
        <v>380</v>
      </c>
      <c r="U261" s="1223"/>
      <c r="V261" s="1222" t="s">
        <v>380</v>
      </c>
      <c r="W261" s="1223">
        <v>42949</v>
      </c>
      <c r="X261" s="1223">
        <v>42959</v>
      </c>
      <c r="Y261" s="1222" t="s">
        <v>782</v>
      </c>
      <c r="Z261" s="1223">
        <v>42949</v>
      </c>
      <c r="AA261" s="1223">
        <v>42960</v>
      </c>
      <c r="AB261" s="1222" t="s">
        <v>782</v>
      </c>
      <c r="AC261" s="1298" t="s">
        <v>380</v>
      </c>
      <c r="AD261" s="1223"/>
      <c r="AE261" s="1222" t="s">
        <v>380</v>
      </c>
      <c r="AF261" s="1298" t="s">
        <v>380</v>
      </c>
      <c r="AG261" s="1223"/>
      <c r="AH261" s="1222" t="s">
        <v>380</v>
      </c>
      <c r="AI261" s="1298" t="s">
        <v>380</v>
      </c>
      <c r="AJ261" s="1223"/>
      <c r="AK261" s="1222" t="s">
        <v>380</v>
      </c>
      <c r="AL261" s="1298" t="s">
        <v>380</v>
      </c>
      <c r="AM261" s="1223"/>
      <c r="AN261" s="1222" t="s">
        <v>380</v>
      </c>
      <c r="AO261" s="1298" t="s">
        <v>380</v>
      </c>
      <c r="AP261" s="1223"/>
      <c r="AQ261" s="1222"/>
      <c r="AR261" s="1298" t="s">
        <v>380</v>
      </c>
      <c r="AS261" s="1223"/>
      <c r="AT261" s="1222"/>
      <c r="AU261" s="1298" t="s">
        <v>380</v>
      </c>
      <c r="AV261" s="1223"/>
      <c r="AW261" s="1222"/>
      <c r="AX261" s="1298" t="s">
        <v>380</v>
      </c>
      <c r="AY261" s="1223"/>
      <c r="AZ261" s="1222"/>
      <c r="BA261" s="1298" t="s">
        <v>380</v>
      </c>
      <c r="BB261" s="1223"/>
      <c r="BC261" s="1222" t="s">
        <v>380</v>
      </c>
      <c r="BD261" s="1298" t="s">
        <v>380</v>
      </c>
      <c r="BE261" s="1223"/>
      <c r="BF261" s="1222"/>
      <c r="BG261" s="1298" t="s">
        <v>380</v>
      </c>
      <c r="BH261" s="1223"/>
      <c r="BI261" s="1222" t="s">
        <v>380</v>
      </c>
      <c r="BJ261" s="1298">
        <v>42949</v>
      </c>
      <c r="BK261" s="1223">
        <v>42957</v>
      </c>
      <c r="BL261" s="1222" t="s">
        <v>782</v>
      </c>
      <c r="BM261" s="1298" t="s">
        <v>380</v>
      </c>
      <c r="BN261" s="1223"/>
      <c r="BO261" s="1222" t="s">
        <v>380</v>
      </c>
      <c r="BP261" s="1298" t="s">
        <v>1487</v>
      </c>
      <c r="BQ261" s="1223"/>
      <c r="BR261" s="1222" t="s">
        <v>1487</v>
      </c>
      <c r="BS261" s="1298"/>
      <c r="BT261" s="1223"/>
      <c r="BU261" s="1222"/>
      <c r="BV261" s="1222"/>
      <c r="BW261" s="1222"/>
      <c r="BX261" s="1146"/>
      <c r="BY261" s="1146"/>
      <c r="BZ261" s="1146"/>
      <c r="CA261" s="1146"/>
      <c r="CB261" s="1146"/>
      <c r="CC261" s="1146"/>
      <c r="CD261" s="1146"/>
      <c r="CE261" s="1146"/>
      <c r="CF261" s="1146"/>
      <c r="CG261" s="1146"/>
      <c r="CH261" s="1146"/>
      <c r="CI261" s="1146"/>
      <c r="CJ261" s="1146"/>
      <c r="CK261" s="1146"/>
      <c r="CL261" s="1146"/>
      <c r="CM261" s="1146"/>
      <c r="CN261" s="1146"/>
      <c r="CO261" s="1146"/>
      <c r="CP261" s="1146"/>
      <c r="CQ261" s="1146"/>
      <c r="CR261" s="1146"/>
      <c r="CS261" s="1146"/>
      <c r="CT261" s="1146"/>
      <c r="CU261" s="1146"/>
      <c r="CV261" s="1146"/>
      <c r="CW261" s="1146"/>
      <c r="CX261" s="1146"/>
      <c r="CY261" s="1146"/>
      <c r="CZ261" s="1146"/>
      <c r="DA261" s="1146"/>
      <c r="DB261" s="1146"/>
      <c r="DC261" s="1146"/>
      <c r="DD261" s="1146"/>
      <c r="DE261" s="1146"/>
      <c r="DF261" s="1146"/>
      <c r="DG261" s="1146"/>
      <c r="DH261" s="1146"/>
      <c r="DI261" s="1146"/>
      <c r="DJ261" s="1146"/>
      <c r="DK261" s="1146"/>
      <c r="DL261" s="1146"/>
    </row>
    <row r="262" spans="1:116" s="1147" customFormat="1" ht="17.100000000000001" customHeight="1">
      <c r="A262" s="840" t="s">
        <v>1730</v>
      </c>
      <c r="B262" s="840">
        <v>2183380</v>
      </c>
      <c r="C262" s="963">
        <v>6500</v>
      </c>
      <c r="D262" s="964">
        <v>43031</v>
      </c>
      <c r="E262" s="1298"/>
      <c r="F262" s="1223"/>
      <c r="G262" s="1222"/>
      <c r="H262" s="1298"/>
      <c r="I262" s="1223"/>
      <c r="J262" s="1222"/>
      <c r="K262" s="1298">
        <v>42992</v>
      </c>
      <c r="L262" s="1223">
        <v>42995</v>
      </c>
      <c r="M262" s="1222" t="s">
        <v>782</v>
      </c>
      <c r="N262" s="1298" t="s">
        <v>380</v>
      </c>
      <c r="O262" s="1223"/>
      <c r="P262" s="1222" t="s">
        <v>380</v>
      </c>
      <c r="Q262" s="1223">
        <v>42966</v>
      </c>
      <c r="R262" s="1223">
        <v>42970</v>
      </c>
      <c r="S262" s="1222" t="s">
        <v>782</v>
      </c>
      <c r="T262" s="1298" t="s">
        <v>380</v>
      </c>
      <c r="U262" s="1223"/>
      <c r="V262" s="1222" t="s">
        <v>380</v>
      </c>
      <c r="W262" s="1223">
        <v>42949</v>
      </c>
      <c r="X262" s="1223">
        <v>42959</v>
      </c>
      <c r="Y262" s="1222" t="s">
        <v>782</v>
      </c>
      <c r="Z262" s="1223">
        <v>42949</v>
      </c>
      <c r="AA262" s="1223">
        <v>42960</v>
      </c>
      <c r="AB262" s="1222" t="s">
        <v>782</v>
      </c>
      <c r="AC262" s="1298" t="s">
        <v>380</v>
      </c>
      <c r="AD262" s="1223"/>
      <c r="AE262" s="1222" t="s">
        <v>380</v>
      </c>
      <c r="AF262" s="1298" t="s">
        <v>380</v>
      </c>
      <c r="AG262" s="1223"/>
      <c r="AH262" s="1222" t="s">
        <v>380</v>
      </c>
      <c r="AI262" s="1298" t="s">
        <v>380</v>
      </c>
      <c r="AJ262" s="1223"/>
      <c r="AK262" s="1222" t="s">
        <v>380</v>
      </c>
      <c r="AL262" s="1298" t="s">
        <v>380</v>
      </c>
      <c r="AM262" s="1223"/>
      <c r="AN262" s="1222" t="s">
        <v>380</v>
      </c>
      <c r="AO262" s="1298" t="s">
        <v>380</v>
      </c>
      <c r="AP262" s="1223"/>
      <c r="AQ262" s="1222"/>
      <c r="AR262" s="1298" t="s">
        <v>380</v>
      </c>
      <c r="AS262" s="1223"/>
      <c r="AT262" s="1222"/>
      <c r="AU262" s="1298" t="s">
        <v>380</v>
      </c>
      <c r="AV262" s="1223"/>
      <c r="AW262" s="1222"/>
      <c r="AX262" s="1298" t="s">
        <v>380</v>
      </c>
      <c r="AY262" s="1223"/>
      <c r="AZ262" s="1222"/>
      <c r="BA262" s="1298" t="s">
        <v>380</v>
      </c>
      <c r="BB262" s="1223"/>
      <c r="BC262" s="1222" t="s">
        <v>380</v>
      </c>
      <c r="BD262" s="1298" t="s">
        <v>380</v>
      </c>
      <c r="BE262" s="1223"/>
      <c r="BF262" s="1222"/>
      <c r="BG262" s="1298" t="s">
        <v>380</v>
      </c>
      <c r="BH262" s="1223"/>
      <c r="BI262" s="1222" t="s">
        <v>380</v>
      </c>
      <c r="BJ262" s="1298">
        <v>42953</v>
      </c>
      <c r="BK262" s="1223">
        <v>42957</v>
      </c>
      <c r="BL262" s="1222" t="s">
        <v>782</v>
      </c>
      <c r="BM262" s="1298" t="s">
        <v>380</v>
      </c>
      <c r="BN262" s="1223"/>
      <c r="BO262" s="1222" t="s">
        <v>380</v>
      </c>
      <c r="BP262" s="1298" t="s">
        <v>1487</v>
      </c>
      <c r="BQ262" s="1223"/>
      <c r="BR262" s="1222" t="s">
        <v>1487</v>
      </c>
      <c r="BS262" s="1298"/>
      <c r="BT262" s="1223"/>
      <c r="BU262" s="1222"/>
      <c r="BV262" s="1222"/>
      <c r="BW262" s="1222"/>
      <c r="BX262" s="1146"/>
      <c r="BY262" s="1146"/>
      <c r="BZ262" s="1146"/>
      <c r="CA262" s="1146"/>
      <c r="CB262" s="1146"/>
      <c r="CC262" s="1146"/>
      <c r="CD262" s="1146"/>
      <c r="CE262" s="1146"/>
      <c r="CF262" s="1146"/>
      <c r="CG262" s="1146"/>
      <c r="CH262" s="1146"/>
      <c r="CI262" s="1146"/>
      <c r="CJ262" s="1146"/>
      <c r="CK262" s="1146"/>
      <c r="CL262" s="1146"/>
      <c r="CM262" s="1146"/>
      <c r="CN262" s="1146"/>
      <c r="CO262" s="1146"/>
      <c r="CP262" s="1146"/>
      <c r="CQ262" s="1146"/>
      <c r="CR262" s="1146"/>
      <c r="CS262" s="1146"/>
      <c r="CT262" s="1146"/>
      <c r="CU262" s="1146"/>
      <c r="CV262" s="1146"/>
      <c r="CW262" s="1146"/>
      <c r="CX262" s="1146"/>
      <c r="CY262" s="1146"/>
      <c r="CZ262" s="1146"/>
      <c r="DA262" s="1146"/>
      <c r="DB262" s="1146"/>
      <c r="DC262" s="1146"/>
      <c r="DD262" s="1146"/>
      <c r="DE262" s="1146"/>
      <c r="DF262" s="1146"/>
      <c r="DG262" s="1146"/>
      <c r="DH262" s="1146"/>
      <c r="DI262" s="1146"/>
      <c r="DJ262" s="1146"/>
      <c r="DK262" s="1146"/>
      <c r="DL262" s="1146"/>
    </row>
    <row r="263" spans="1:116" s="1147" customFormat="1" ht="17.100000000000001" customHeight="1">
      <c r="A263" s="840" t="s">
        <v>1731</v>
      </c>
      <c r="B263" s="840">
        <v>2183388</v>
      </c>
      <c r="C263" s="963">
        <v>3000</v>
      </c>
      <c r="D263" s="964">
        <v>43031</v>
      </c>
      <c r="E263" s="1298"/>
      <c r="F263" s="1223"/>
      <c r="G263" s="1222"/>
      <c r="H263" s="1298"/>
      <c r="I263" s="1223"/>
      <c r="J263" s="1222"/>
      <c r="K263" s="1298">
        <v>42992</v>
      </c>
      <c r="L263" s="1223">
        <v>42995</v>
      </c>
      <c r="M263" s="1222" t="s">
        <v>782</v>
      </c>
      <c r="N263" s="1298" t="s">
        <v>380</v>
      </c>
      <c r="O263" s="1223"/>
      <c r="P263" s="1222" t="s">
        <v>380</v>
      </c>
      <c r="Q263" s="1223">
        <v>42966</v>
      </c>
      <c r="R263" s="1223">
        <v>42970</v>
      </c>
      <c r="S263" s="1222" t="s">
        <v>782</v>
      </c>
      <c r="T263" s="1298" t="s">
        <v>380</v>
      </c>
      <c r="U263" s="1223"/>
      <c r="V263" s="1222" t="s">
        <v>380</v>
      </c>
      <c r="W263" s="1223">
        <v>42949</v>
      </c>
      <c r="X263" s="1223">
        <v>42959</v>
      </c>
      <c r="Y263" s="1222" t="s">
        <v>782</v>
      </c>
      <c r="Z263" s="1223">
        <v>42949</v>
      </c>
      <c r="AA263" s="1223">
        <v>42960</v>
      </c>
      <c r="AB263" s="1222" t="s">
        <v>782</v>
      </c>
      <c r="AC263" s="1298" t="s">
        <v>380</v>
      </c>
      <c r="AD263" s="1223"/>
      <c r="AE263" s="1222" t="s">
        <v>380</v>
      </c>
      <c r="AF263" s="1298" t="s">
        <v>380</v>
      </c>
      <c r="AG263" s="1223"/>
      <c r="AH263" s="1222" t="s">
        <v>380</v>
      </c>
      <c r="AI263" s="1298" t="s">
        <v>380</v>
      </c>
      <c r="AJ263" s="1223"/>
      <c r="AK263" s="1222" t="s">
        <v>380</v>
      </c>
      <c r="AL263" s="1298" t="s">
        <v>380</v>
      </c>
      <c r="AM263" s="1223"/>
      <c r="AN263" s="1222" t="s">
        <v>380</v>
      </c>
      <c r="AO263" s="1298" t="s">
        <v>380</v>
      </c>
      <c r="AP263" s="1223"/>
      <c r="AQ263" s="1222"/>
      <c r="AR263" s="1298" t="s">
        <v>380</v>
      </c>
      <c r="AS263" s="1223"/>
      <c r="AT263" s="1222"/>
      <c r="AU263" s="1298" t="s">
        <v>380</v>
      </c>
      <c r="AV263" s="1223"/>
      <c r="AW263" s="1222"/>
      <c r="AX263" s="1298" t="s">
        <v>380</v>
      </c>
      <c r="AY263" s="1223"/>
      <c r="AZ263" s="1222"/>
      <c r="BA263" s="1298" t="s">
        <v>380</v>
      </c>
      <c r="BB263" s="1223"/>
      <c r="BC263" s="1222" t="s">
        <v>380</v>
      </c>
      <c r="BD263" s="1298" t="s">
        <v>380</v>
      </c>
      <c r="BE263" s="1223"/>
      <c r="BF263" s="1222"/>
      <c r="BG263" s="1298" t="s">
        <v>380</v>
      </c>
      <c r="BH263" s="1223"/>
      <c r="BI263" s="1222" t="s">
        <v>380</v>
      </c>
      <c r="BJ263" s="1298">
        <v>42949</v>
      </c>
      <c r="BK263" s="1223">
        <v>42957</v>
      </c>
      <c r="BL263" s="1222" t="s">
        <v>782</v>
      </c>
      <c r="BM263" s="1298" t="s">
        <v>380</v>
      </c>
      <c r="BN263" s="1223"/>
      <c r="BO263" s="1222" t="s">
        <v>380</v>
      </c>
      <c r="BP263" s="1298" t="s">
        <v>1487</v>
      </c>
      <c r="BQ263" s="1223"/>
      <c r="BR263" s="1222" t="s">
        <v>1487</v>
      </c>
      <c r="BS263" s="1298"/>
      <c r="BT263" s="1223"/>
      <c r="BU263" s="1222"/>
      <c r="BV263" s="1222"/>
      <c r="BW263" s="1222"/>
      <c r="BX263" s="1146"/>
      <c r="BY263" s="1146"/>
      <c r="BZ263" s="1146"/>
      <c r="CA263" s="1146"/>
      <c r="CB263" s="1146"/>
      <c r="CC263" s="1146"/>
      <c r="CD263" s="1146"/>
      <c r="CE263" s="1146"/>
      <c r="CF263" s="1146"/>
      <c r="CG263" s="1146"/>
      <c r="CH263" s="1146"/>
      <c r="CI263" s="1146"/>
      <c r="CJ263" s="1146"/>
      <c r="CK263" s="1146"/>
      <c r="CL263" s="1146"/>
      <c r="CM263" s="1146"/>
      <c r="CN263" s="1146"/>
      <c r="CO263" s="1146"/>
      <c r="CP263" s="1146"/>
      <c r="CQ263" s="1146"/>
      <c r="CR263" s="1146"/>
      <c r="CS263" s="1146"/>
      <c r="CT263" s="1146"/>
      <c r="CU263" s="1146"/>
      <c r="CV263" s="1146"/>
      <c r="CW263" s="1146"/>
      <c r="CX263" s="1146"/>
      <c r="CY263" s="1146"/>
      <c r="CZ263" s="1146"/>
      <c r="DA263" s="1146"/>
      <c r="DB263" s="1146"/>
      <c r="DC263" s="1146"/>
      <c r="DD263" s="1146"/>
      <c r="DE263" s="1146"/>
      <c r="DF263" s="1146"/>
      <c r="DG263" s="1146"/>
      <c r="DH263" s="1146"/>
      <c r="DI263" s="1146"/>
      <c r="DJ263" s="1146"/>
      <c r="DK263" s="1146"/>
      <c r="DL263" s="1146"/>
    </row>
    <row r="264" spans="1:116" s="1147" customFormat="1" ht="17.100000000000001" customHeight="1">
      <c r="A264" s="840" t="s">
        <v>1732</v>
      </c>
      <c r="B264" s="840">
        <v>2183391</v>
      </c>
      <c r="C264" s="963">
        <v>3779</v>
      </c>
      <c r="D264" s="964">
        <v>43031</v>
      </c>
      <c r="E264" s="1298"/>
      <c r="F264" s="1223"/>
      <c r="G264" s="1222"/>
      <c r="H264" s="1298"/>
      <c r="I264" s="1223"/>
      <c r="J264" s="1222"/>
      <c r="K264" s="1298">
        <v>42992</v>
      </c>
      <c r="L264" s="1223">
        <v>42995</v>
      </c>
      <c r="M264" s="1222" t="s">
        <v>782</v>
      </c>
      <c r="N264" s="1298" t="s">
        <v>380</v>
      </c>
      <c r="O264" s="1223"/>
      <c r="P264" s="1222" t="s">
        <v>380</v>
      </c>
      <c r="Q264" s="1223">
        <v>42966</v>
      </c>
      <c r="R264" s="1223">
        <v>42970</v>
      </c>
      <c r="S264" s="1222" t="s">
        <v>782</v>
      </c>
      <c r="T264" s="1298" t="s">
        <v>380</v>
      </c>
      <c r="U264" s="1223"/>
      <c r="V264" s="1222" t="s">
        <v>380</v>
      </c>
      <c r="W264" s="1223">
        <v>42949</v>
      </c>
      <c r="X264" s="1223">
        <v>42959</v>
      </c>
      <c r="Y264" s="1222" t="s">
        <v>782</v>
      </c>
      <c r="Z264" s="1223">
        <v>42949</v>
      </c>
      <c r="AA264" s="1223">
        <v>42960</v>
      </c>
      <c r="AB264" s="1222" t="s">
        <v>782</v>
      </c>
      <c r="AC264" s="1298" t="s">
        <v>380</v>
      </c>
      <c r="AD264" s="1223"/>
      <c r="AE264" s="1222" t="s">
        <v>380</v>
      </c>
      <c r="AF264" s="1298" t="s">
        <v>380</v>
      </c>
      <c r="AG264" s="1223"/>
      <c r="AH264" s="1222" t="s">
        <v>380</v>
      </c>
      <c r="AI264" s="1298" t="s">
        <v>380</v>
      </c>
      <c r="AJ264" s="1223"/>
      <c r="AK264" s="1222" t="s">
        <v>380</v>
      </c>
      <c r="AL264" s="1298" t="s">
        <v>380</v>
      </c>
      <c r="AM264" s="1223"/>
      <c r="AN264" s="1222" t="s">
        <v>380</v>
      </c>
      <c r="AO264" s="1298" t="s">
        <v>380</v>
      </c>
      <c r="AP264" s="1223"/>
      <c r="AQ264" s="1222"/>
      <c r="AR264" s="1298" t="s">
        <v>380</v>
      </c>
      <c r="AS264" s="1223"/>
      <c r="AT264" s="1222"/>
      <c r="AU264" s="1298" t="s">
        <v>380</v>
      </c>
      <c r="AV264" s="1223"/>
      <c r="AW264" s="1222"/>
      <c r="AX264" s="1298" t="s">
        <v>380</v>
      </c>
      <c r="AY264" s="1223"/>
      <c r="AZ264" s="1222"/>
      <c r="BA264" s="1223">
        <v>42950</v>
      </c>
      <c r="BB264" s="1222"/>
      <c r="BC264" s="1222" t="s">
        <v>782</v>
      </c>
      <c r="BD264" s="1298" t="s">
        <v>380</v>
      </c>
      <c r="BE264" s="1223"/>
      <c r="BF264" s="1222"/>
      <c r="BG264" s="1298" t="s">
        <v>380</v>
      </c>
      <c r="BH264" s="1223"/>
      <c r="BI264" s="1222" t="s">
        <v>380</v>
      </c>
      <c r="BJ264" s="1298">
        <v>42945</v>
      </c>
      <c r="BK264" s="1222">
        <v>42948</v>
      </c>
      <c r="BL264" s="1222" t="s">
        <v>782</v>
      </c>
      <c r="BM264" s="1298" t="s">
        <v>380</v>
      </c>
      <c r="BN264" s="1223"/>
      <c r="BO264" s="1222" t="s">
        <v>380</v>
      </c>
      <c r="BP264" s="1298" t="s">
        <v>1487</v>
      </c>
      <c r="BQ264" s="1223"/>
      <c r="BR264" s="1222" t="s">
        <v>1487</v>
      </c>
      <c r="BS264" s="1298"/>
      <c r="BT264" s="1223"/>
      <c r="BU264" s="1222"/>
      <c r="BV264" s="1222"/>
      <c r="BW264" s="1222"/>
      <c r="BX264" s="1146"/>
      <c r="BY264" s="1146"/>
      <c r="BZ264" s="1146"/>
      <c r="CA264" s="1146"/>
      <c r="CB264" s="1146"/>
      <c r="CC264" s="1146"/>
      <c r="CD264" s="1146"/>
      <c r="CE264" s="1146"/>
      <c r="CF264" s="1146"/>
      <c r="CG264" s="1146"/>
      <c r="CH264" s="1146"/>
      <c r="CI264" s="1146"/>
      <c r="CJ264" s="1146"/>
      <c r="CK264" s="1146"/>
      <c r="CL264" s="1146"/>
      <c r="CM264" s="1146"/>
      <c r="CN264" s="1146"/>
      <c r="CO264" s="1146"/>
      <c r="CP264" s="1146"/>
      <c r="CQ264" s="1146"/>
      <c r="CR264" s="1146"/>
      <c r="CS264" s="1146"/>
      <c r="CT264" s="1146"/>
      <c r="CU264" s="1146"/>
      <c r="CV264" s="1146"/>
      <c r="CW264" s="1146"/>
      <c r="CX264" s="1146"/>
      <c r="CY264" s="1146"/>
      <c r="CZ264" s="1146"/>
      <c r="DA264" s="1146"/>
      <c r="DB264" s="1146"/>
      <c r="DC264" s="1146"/>
      <c r="DD264" s="1146"/>
      <c r="DE264" s="1146"/>
      <c r="DF264" s="1146"/>
      <c r="DG264" s="1146"/>
      <c r="DH264" s="1146"/>
      <c r="DI264" s="1146"/>
      <c r="DJ264" s="1146"/>
      <c r="DK264" s="1146"/>
      <c r="DL264" s="1146"/>
    </row>
    <row r="265" spans="1:116" s="1147" customFormat="1" ht="17.100000000000001" customHeight="1">
      <c r="A265" s="840" t="s">
        <v>1733</v>
      </c>
      <c r="B265" s="840">
        <v>2283380</v>
      </c>
      <c r="C265" s="963">
        <v>3000</v>
      </c>
      <c r="D265" s="964">
        <v>43031</v>
      </c>
      <c r="E265" s="1298"/>
      <c r="F265" s="1223"/>
      <c r="G265" s="1222"/>
      <c r="H265" s="1298"/>
      <c r="I265" s="1223"/>
      <c r="J265" s="1222"/>
      <c r="K265" s="1298">
        <v>42992</v>
      </c>
      <c r="L265" s="1223">
        <v>42995</v>
      </c>
      <c r="M265" s="1222" t="s">
        <v>782</v>
      </c>
      <c r="N265" s="1298" t="s">
        <v>380</v>
      </c>
      <c r="O265" s="1223"/>
      <c r="P265" s="1222" t="s">
        <v>380</v>
      </c>
      <c r="Q265" s="1223">
        <v>42966</v>
      </c>
      <c r="R265" s="1223">
        <v>42970</v>
      </c>
      <c r="S265" s="1222" t="s">
        <v>782</v>
      </c>
      <c r="T265" s="1298" t="s">
        <v>380</v>
      </c>
      <c r="U265" s="1223"/>
      <c r="V265" s="1222" t="s">
        <v>380</v>
      </c>
      <c r="W265" s="1223">
        <v>42949</v>
      </c>
      <c r="X265" s="1223">
        <v>42959</v>
      </c>
      <c r="Y265" s="1222" t="s">
        <v>782</v>
      </c>
      <c r="Z265" s="1223">
        <v>42949</v>
      </c>
      <c r="AA265" s="1223">
        <v>42960</v>
      </c>
      <c r="AB265" s="1222" t="s">
        <v>782</v>
      </c>
      <c r="AC265" s="1298" t="s">
        <v>380</v>
      </c>
      <c r="AD265" s="1223"/>
      <c r="AE265" s="1222" t="s">
        <v>380</v>
      </c>
      <c r="AF265" s="1298" t="s">
        <v>380</v>
      </c>
      <c r="AG265" s="1223"/>
      <c r="AH265" s="1222" t="s">
        <v>380</v>
      </c>
      <c r="AI265" s="1298" t="s">
        <v>380</v>
      </c>
      <c r="AJ265" s="1223"/>
      <c r="AK265" s="1222" t="s">
        <v>380</v>
      </c>
      <c r="AL265" s="1298" t="s">
        <v>380</v>
      </c>
      <c r="AM265" s="1223"/>
      <c r="AN265" s="1222" t="s">
        <v>380</v>
      </c>
      <c r="AO265" s="1298" t="s">
        <v>380</v>
      </c>
      <c r="AP265" s="1223"/>
      <c r="AQ265" s="1222"/>
      <c r="AR265" s="1298" t="s">
        <v>380</v>
      </c>
      <c r="AS265" s="1223"/>
      <c r="AT265" s="1222"/>
      <c r="AU265" s="1298" t="s">
        <v>380</v>
      </c>
      <c r="AV265" s="1223"/>
      <c r="AW265" s="1222"/>
      <c r="AX265" s="1298" t="s">
        <v>380</v>
      </c>
      <c r="AY265" s="1223"/>
      <c r="AZ265" s="1222"/>
      <c r="BA265" s="1298" t="s">
        <v>380</v>
      </c>
      <c r="BB265" s="1223"/>
      <c r="BC265" s="1222" t="s">
        <v>380</v>
      </c>
      <c r="BD265" s="1298" t="s">
        <v>380</v>
      </c>
      <c r="BE265" s="1223"/>
      <c r="BF265" s="1222"/>
      <c r="BG265" s="1298" t="s">
        <v>380</v>
      </c>
      <c r="BH265" s="1223"/>
      <c r="BI265" s="1222" t="s">
        <v>380</v>
      </c>
      <c r="BJ265" s="1298">
        <v>42959</v>
      </c>
      <c r="BK265" s="1223">
        <v>42966</v>
      </c>
      <c r="BL265" s="1222" t="s">
        <v>782</v>
      </c>
      <c r="BM265" s="1298" t="s">
        <v>380</v>
      </c>
      <c r="BN265" s="1223"/>
      <c r="BO265" s="1222" t="s">
        <v>380</v>
      </c>
      <c r="BP265" s="1298" t="s">
        <v>1487</v>
      </c>
      <c r="BQ265" s="1223"/>
      <c r="BR265" s="1222" t="s">
        <v>1487</v>
      </c>
      <c r="BS265" s="1298"/>
      <c r="BT265" s="1223"/>
      <c r="BU265" s="1222"/>
      <c r="BV265" s="1222"/>
      <c r="BW265" s="1222"/>
      <c r="BX265" s="1146"/>
      <c r="BY265" s="1146"/>
      <c r="BZ265" s="1146"/>
      <c r="CA265" s="1146"/>
      <c r="CB265" s="1146"/>
      <c r="CC265" s="1146"/>
      <c r="CD265" s="1146"/>
      <c r="CE265" s="1146"/>
      <c r="CF265" s="1146"/>
      <c r="CG265" s="1146"/>
      <c r="CH265" s="1146"/>
      <c r="CI265" s="1146"/>
      <c r="CJ265" s="1146"/>
      <c r="CK265" s="1146"/>
      <c r="CL265" s="1146"/>
      <c r="CM265" s="1146"/>
      <c r="CN265" s="1146"/>
      <c r="CO265" s="1146"/>
      <c r="CP265" s="1146"/>
      <c r="CQ265" s="1146"/>
      <c r="CR265" s="1146"/>
      <c r="CS265" s="1146"/>
      <c r="CT265" s="1146"/>
      <c r="CU265" s="1146"/>
      <c r="CV265" s="1146"/>
      <c r="CW265" s="1146"/>
      <c r="CX265" s="1146"/>
      <c r="CY265" s="1146"/>
      <c r="CZ265" s="1146"/>
      <c r="DA265" s="1146"/>
      <c r="DB265" s="1146"/>
      <c r="DC265" s="1146"/>
      <c r="DD265" s="1146"/>
      <c r="DE265" s="1146"/>
      <c r="DF265" s="1146"/>
      <c r="DG265" s="1146"/>
      <c r="DH265" s="1146"/>
      <c r="DI265" s="1146"/>
      <c r="DJ265" s="1146"/>
      <c r="DK265" s="1146"/>
      <c r="DL265" s="1146"/>
    </row>
    <row r="266" spans="1:116" s="1147" customFormat="1" ht="17.100000000000001" customHeight="1">
      <c r="A266" s="840" t="s">
        <v>1734</v>
      </c>
      <c r="B266" s="840">
        <v>2283388</v>
      </c>
      <c r="C266" s="963">
        <v>3000</v>
      </c>
      <c r="D266" s="964">
        <v>43031</v>
      </c>
      <c r="E266" s="1298"/>
      <c r="F266" s="1223"/>
      <c r="G266" s="1222"/>
      <c r="H266" s="1298"/>
      <c r="I266" s="1223"/>
      <c r="J266" s="1222"/>
      <c r="K266" s="1298">
        <v>42992</v>
      </c>
      <c r="L266" s="1223">
        <v>42995</v>
      </c>
      <c r="M266" s="1222" t="s">
        <v>782</v>
      </c>
      <c r="N266" s="1298" t="s">
        <v>380</v>
      </c>
      <c r="O266" s="1223"/>
      <c r="P266" s="1222" t="s">
        <v>380</v>
      </c>
      <c r="Q266" s="1223">
        <v>42966</v>
      </c>
      <c r="R266" s="1223">
        <v>42970</v>
      </c>
      <c r="S266" s="1222" t="s">
        <v>782</v>
      </c>
      <c r="T266" s="1298" t="s">
        <v>380</v>
      </c>
      <c r="U266" s="1223"/>
      <c r="V266" s="1222" t="s">
        <v>380</v>
      </c>
      <c r="W266" s="1223">
        <v>42949</v>
      </c>
      <c r="X266" s="1223">
        <v>42959</v>
      </c>
      <c r="Y266" s="1222" t="s">
        <v>782</v>
      </c>
      <c r="Z266" s="1223">
        <v>42949</v>
      </c>
      <c r="AA266" s="1223">
        <v>42960</v>
      </c>
      <c r="AB266" s="1222" t="s">
        <v>782</v>
      </c>
      <c r="AC266" s="1298" t="s">
        <v>380</v>
      </c>
      <c r="AD266" s="1223"/>
      <c r="AE266" s="1222" t="s">
        <v>380</v>
      </c>
      <c r="AF266" s="1298" t="s">
        <v>380</v>
      </c>
      <c r="AG266" s="1223"/>
      <c r="AH266" s="1222" t="s">
        <v>380</v>
      </c>
      <c r="AI266" s="1298" t="s">
        <v>380</v>
      </c>
      <c r="AJ266" s="1223"/>
      <c r="AK266" s="1222" t="s">
        <v>380</v>
      </c>
      <c r="AL266" s="1298" t="s">
        <v>380</v>
      </c>
      <c r="AM266" s="1223"/>
      <c r="AN266" s="1222" t="s">
        <v>380</v>
      </c>
      <c r="AO266" s="1298" t="s">
        <v>380</v>
      </c>
      <c r="AP266" s="1223"/>
      <c r="AQ266" s="1222"/>
      <c r="AR266" s="1298" t="s">
        <v>380</v>
      </c>
      <c r="AS266" s="1223"/>
      <c r="AT266" s="1222"/>
      <c r="AU266" s="1298" t="s">
        <v>380</v>
      </c>
      <c r="AV266" s="1223"/>
      <c r="AW266" s="1222"/>
      <c r="AX266" s="1298" t="s">
        <v>380</v>
      </c>
      <c r="AY266" s="1223"/>
      <c r="AZ266" s="1222"/>
      <c r="BA266" s="1298" t="s">
        <v>380</v>
      </c>
      <c r="BB266" s="1223"/>
      <c r="BC266" s="1222" t="s">
        <v>380</v>
      </c>
      <c r="BD266" s="1298" t="s">
        <v>380</v>
      </c>
      <c r="BE266" s="1223"/>
      <c r="BF266" s="1222"/>
      <c r="BG266" s="1298" t="s">
        <v>380</v>
      </c>
      <c r="BH266" s="1223"/>
      <c r="BI266" s="1222" t="s">
        <v>380</v>
      </c>
      <c r="BJ266" s="1298">
        <v>42956</v>
      </c>
      <c r="BK266" s="1223">
        <v>42966</v>
      </c>
      <c r="BL266" s="1222" t="s">
        <v>782</v>
      </c>
      <c r="BM266" s="1298" t="s">
        <v>380</v>
      </c>
      <c r="BN266" s="1223"/>
      <c r="BO266" s="1222" t="s">
        <v>380</v>
      </c>
      <c r="BP266" s="1298" t="s">
        <v>1487</v>
      </c>
      <c r="BQ266" s="1223"/>
      <c r="BR266" s="1222" t="s">
        <v>1487</v>
      </c>
      <c r="BS266" s="1298"/>
      <c r="BT266" s="1223"/>
      <c r="BU266" s="1222"/>
      <c r="BV266" s="1222"/>
      <c r="BW266" s="1222"/>
      <c r="BX266" s="1146"/>
      <c r="BY266" s="1146"/>
      <c r="BZ266" s="1146"/>
      <c r="CA266" s="1146"/>
      <c r="CB266" s="1146"/>
      <c r="CC266" s="1146"/>
      <c r="CD266" s="1146"/>
      <c r="CE266" s="1146"/>
      <c r="CF266" s="1146"/>
      <c r="CG266" s="1146"/>
      <c r="CH266" s="1146"/>
      <c r="CI266" s="1146"/>
      <c r="CJ266" s="1146"/>
      <c r="CK266" s="1146"/>
      <c r="CL266" s="1146"/>
      <c r="CM266" s="1146"/>
      <c r="CN266" s="1146"/>
      <c r="CO266" s="1146"/>
      <c r="CP266" s="1146"/>
      <c r="CQ266" s="1146"/>
      <c r="CR266" s="1146"/>
      <c r="CS266" s="1146"/>
      <c r="CT266" s="1146"/>
      <c r="CU266" s="1146"/>
      <c r="CV266" s="1146"/>
      <c r="CW266" s="1146"/>
      <c r="CX266" s="1146"/>
      <c r="CY266" s="1146"/>
      <c r="CZ266" s="1146"/>
      <c r="DA266" s="1146"/>
      <c r="DB266" s="1146"/>
      <c r="DC266" s="1146"/>
      <c r="DD266" s="1146"/>
      <c r="DE266" s="1146"/>
      <c r="DF266" s="1146"/>
      <c r="DG266" s="1146"/>
      <c r="DH266" s="1146"/>
      <c r="DI266" s="1146"/>
      <c r="DJ266" s="1146"/>
      <c r="DK266" s="1146"/>
      <c r="DL266" s="1146"/>
    </row>
    <row r="267" spans="1:116" s="1147" customFormat="1" ht="17.100000000000001" customHeight="1">
      <c r="A267" s="840" t="s">
        <v>1740</v>
      </c>
      <c r="B267" s="840">
        <v>2183317</v>
      </c>
      <c r="C267" s="1288">
        <v>3000</v>
      </c>
      <c r="D267" s="1287">
        <v>43031</v>
      </c>
      <c r="E267" s="1298"/>
      <c r="F267" s="1223"/>
      <c r="G267" s="1222"/>
      <c r="H267" s="1298"/>
      <c r="I267" s="1223"/>
      <c r="J267" s="1222"/>
      <c r="K267" s="1298">
        <v>42992</v>
      </c>
      <c r="L267" s="1223">
        <v>42995</v>
      </c>
      <c r="M267" s="1222" t="s">
        <v>782</v>
      </c>
      <c r="N267" s="1298" t="s">
        <v>380</v>
      </c>
      <c r="O267" s="1223"/>
      <c r="P267" s="1222" t="s">
        <v>380</v>
      </c>
      <c r="Q267" s="1298">
        <v>42974</v>
      </c>
      <c r="R267" s="1223">
        <v>42989</v>
      </c>
      <c r="S267" s="1222" t="s">
        <v>782</v>
      </c>
      <c r="T267" s="1298" t="s">
        <v>380</v>
      </c>
      <c r="U267" s="1223"/>
      <c r="V267" s="1222" t="s">
        <v>380</v>
      </c>
      <c r="W267" s="1298">
        <v>42974</v>
      </c>
      <c r="X267" s="1223">
        <v>42989</v>
      </c>
      <c r="Y267" s="1222" t="s">
        <v>782</v>
      </c>
      <c r="Z267" s="1298">
        <v>42974</v>
      </c>
      <c r="AA267" s="1223">
        <v>42989</v>
      </c>
      <c r="AB267" s="1222" t="s">
        <v>782</v>
      </c>
      <c r="AC267" s="1298" t="s">
        <v>380</v>
      </c>
      <c r="AD267" s="1223"/>
      <c r="AE267" s="1222" t="s">
        <v>380</v>
      </c>
      <c r="AF267" s="1298" t="s">
        <v>380</v>
      </c>
      <c r="AG267" s="1223"/>
      <c r="AH267" s="1222" t="s">
        <v>380</v>
      </c>
      <c r="AI267" s="1298" t="s">
        <v>380</v>
      </c>
      <c r="AJ267" s="1223"/>
      <c r="AK267" s="1222" t="s">
        <v>380</v>
      </c>
      <c r="AL267" s="1298" t="s">
        <v>380</v>
      </c>
      <c r="AM267" s="1223"/>
      <c r="AN267" s="1222" t="s">
        <v>380</v>
      </c>
      <c r="AO267" s="1298" t="s">
        <v>380</v>
      </c>
      <c r="AP267" s="1223"/>
      <c r="AQ267" s="1222"/>
      <c r="AR267" s="1298" t="s">
        <v>380</v>
      </c>
      <c r="AS267" s="1223"/>
      <c r="AT267" s="1222"/>
      <c r="AU267" s="1298" t="s">
        <v>380</v>
      </c>
      <c r="AV267" s="1223"/>
      <c r="AW267" s="1222"/>
      <c r="AX267" s="1298" t="s">
        <v>380</v>
      </c>
      <c r="AY267" s="1223"/>
      <c r="AZ267" s="1222"/>
      <c r="BA267" s="1298" t="s">
        <v>380</v>
      </c>
      <c r="BB267" s="1223"/>
      <c r="BC267" s="1222" t="s">
        <v>380</v>
      </c>
      <c r="BD267" s="1298" t="s">
        <v>380</v>
      </c>
      <c r="BE267" s="1223"/>
      <c r="BF267" s="1222"/>
      <c r="BG267" s="1298" t="s">
        <v>380</v>
      </c>
      <c r="BH267" s="1223"/>
      <c r="BI267" s="1222" t="s">
        <v>380</v>
      </c>
      <c r="BJ267" s="1223">
        <v>42974</v>
      </c>
      <c r="BK267" s="1222">
        <v>42977</v>
      </c>
      <c r="BL267" s="1222" t="s">
        <v>782</v>
      </c>
      <c r="BM267" s="1298" t="s">
        <v>380</v>
      </c>
      <c r="BN267" s="1223"/>
      <c r="BO267" s="1222" t="s">
        <v>380</v>
      </c>
      <c r="BP267" s="1298" t="s">
        <v>1487</v>
      </c>
      <c r="BQ267" s="1223"/>
      <c r="BR267" s="1222" t="s">
        <v>1487</v>
      </c>
      <c r="BS267" s="1298"/>
      <c r="BT267" s="1223"/>
      <c r="BU267" s="1222"/>
      <c r="BV267" s="1222"/>
      <c r="BW267" s="1222"/>
      <c r="BX267" s="1146"/>
      <c r="BY267" s="1146"/>
      <c r="BZ267" s="1146"/>
      <c r="CA267" s="1146"/>
      <c r="CB267" s="1146"/>
      <c r="CC267" s="1146"/>
      <c r="CD267" s="1146"/>
      <c r="CE267" s="1146"/>
      <c r="CF267" s="1146"/>
      <c r="CG267" s="1146"/>
      <c r="CH267" s="1146"/>
      <c r="CI267" s="1146"/>
      <c r="CJ267" s="1146"/>
      <c r="CK267" s="1146"/>
      <c r="CL267" s="1146"/>
      <c r="CM267" s="1146"/>
      <c r="CN267" s="1146"/>
      <c r="CO267" s="1146"/>
      <c r="CP267" s="1146"/>
      <c r="CQ267" s="1146"/>
      <c r="CR267" s="1146"/>
      <c r="CS267" s="1146"/>
      <c r="CT267" s="1146"/>
      <c r="CU267" s="1146"/>
      <c r="CV267" s="1146"/>
      <c r="CW267" s="1146"/>
      <c r="CX267" s="1146"/>
      <c r="CY267" s="1146"/>
      <c r="CZ267" s="1146"/>
      <c r="DA267" s="1146"/>
      <c r="DB267" s="1146"/>
      <c r="DC267" s="1146"/>
      <c r="DD267" s="1146"/>
      <c r="DE267" s="1146"/>
      <c r="DF267" s="1146"/>
      <c r="DG267" s="1146"/>
      <c r="DH267" s="1146"/>
      <c r="DI267" s="1146"/>
      <c r="DJ267" s="1146"/>
      <c r="DK267" s="1146"/>
      <c r="DL267" s="1146"/>
    </row>
    <row r="268" spans="1:116" s="1147" customFormat="1" ht="17.100000000000001" customHeight="1">
      <c r="A268" s="840" t="s">
        <v>1741</v>
      </c>
      <c r="B268" s="840">
        <v>2183322</v>
      </c>
      <c r="C268" s="1288">
        <v>5000</v>
      </c>
      <c r="D268" s="1287">
        <v>43031</v>
      </c>
      <c r="E268" s="1298"/>
      <c r="F268" s="1223"/>
      <c r="G268" s="1222"/>
      <c r="H268" s="1298"/>
      <c r="I268" s="1223"/>
      <c r="J268" s="1222"/>
      <c r="K268" s="1298">
        <v>42992</v>
      </c>
      <c r="L268" s="1223">
        <v>42995</v>
      </c>
      <c r="M268" s="1222" t="s">
        <v>782</v>
      </c>
      <c r="N268" s="1298" t="s">
        <v>380</v>
      </c>
      <c r="O268" s="1223"/>
      <c r="P268" s="1222" t="s">
        <v>380</v>
      </c>
      <c r="Q268" s="1298">
        <v>42974</v>
      </c>
      <c r="R268" s="1223">
        <v>42989</v>
      </c>
      <c r="S268" s="1222" t="s">
        <v>782</v>
      </c>
      <c r="T268" s="1298" t="s">
        <v>380</v>
      </c>
      <c r="U268" s="1223"/>
      <c r="V268" s="1222" t="s">
        <v>380</v>
      </c>
      <c r="W268" s="1298">
        <v>42974</v>
      </c>
      <c r="X268" s="1223">
        <v>42989</v>
      </c>
      <c r="Y268" s="1222" t="s">
        <v>782</v>
      </c>
      <c r="Z268" s="1298">
        <v>42974</v>
      </c>
      <c r="AA268" s="1223">
        <v>42989</v>
      </c>
      <c r="AB268" s="1222" t="s">
        <v>782</v>
      </c>
      <c r="AC268" s="1298" t="s">
        <v>380</v>
      </c>
      <c r="AD268" s="1223"/>
      <c r="AE268" s="1222" t="s">
        <v>380</v>
      </c>
      <c r="AF268" s="1298" t="s">
        <v>380</v>
      </c>
      <c r="AG268" s="1223"/>
      <c r="AH268" s="1222" t="s">
        <v>380</v>
      </c>
      <c r="AI268" s="1298" t="s">
        <v>380</v>
      </c>
      <c r="AJ268" s="1223"/>
      <c r="AK268" s="1222" t="s">
        <v>380</v>
      </c>
      <c r="AL268" s="1298" t="s">
        <v>380</v>
      </c>
      <c r="AM268" s="1223"/>
      <c r="AN268" s="1222" t="s">
        <v>380</v>
      </c>
      <c r="AO268" s="1298" t="s">
        <v>380</v>
      </c>
      <c r="AP268" s="1223"/>
      <c r="AQ268" s="1222"/>
      <c r="AR268" s="1298" t="s">
        <v>380</v>
      </c>
      <c r="AS268" s="1223"/>
      <c r="AT268" s="1222"/>
      <c r="AU268" s="1298" t="s">
        <v>380</v>
      </c>
      <c r="AV268" s="1223"/>
      <c r="AW268" s="1222"/>
      <c r="AX268" s="1298" t="s">
        <v>380</v>
      </c>
      <c r="AY268" s="1223"/>
      <c r="AZ268" s="1222"/>
      <c r="BA268" s="1223">
        <v>42950</v>
      </c>
      <c r="BB268" s="1222"/>
      <c r="BC268" s="1222" t="s">
        <v>782</v>
      </c>
      <c r="BD268" s="1298" t="s">
        <v>380</v>
      </c>
      <c r="BE268" s="1223"/>
      <c r="BF268" s="1222"/>
      <c r="BG268" s="1298" t="s">
        <v>380</v>
      </c>
      <c r="BH268" s="1223"/>
      <c r="BI268" s="1222" t="s">
        <v>380</v>
      </c>
      <c r="BJ268" s="1298">
        <v>42966</v>
      </c>
      <c r="BK268" s="1223">
        <v>42966</v>
      </c>
      <c r="BL268" s="1222" t="s">
        <v>782</v>
      </c>
      <c r="BM268" s="1298" t="s">
        <v>380</v>
      </c>
      <c r="BN268" s="1223"/>
      <c r="BO268" s="1222" t="s">
        <v>380</v>
      </c>
      <c r="BP268" s="1298" t="s">
        <v>1487</v>
      </c>
      <c r="BQ268" s="1223"/>
      <c r="BR268" s="1222" t="s">
        <v>1487</v>
      </c>
      <c r="BS268" s="1298"/>
      <c r="BT268" s="1223"/>
      <c r="BU268" s="1222"/>
      <c r="BV268" s="1222"/>
      <c r="BW268" s="1222"/>
      <c r="BX268" s="1146"/>
      <c r="BY268" s="1146"/>
      <c r="BZ268" s="1146"/>
      <c r="CA268" s="1146"/>
      <c r="CB268" s="1146"/>
      <c r="CC268" s="1146"/>
      <c r="CD268" s="1146"/>
      <c r="CE268" s="1146"/>
      <c r="CF268" s="1146"/>
      <c r="CG268" s="1146"/>
      <c r="CH268" s="1146"/>
      <c r="CI268" s="1146"/>
      <c r="CJ268" s="1146"/>
      <c r="CK268" s="1146"/>
      <c r="CL268" s="1146"/>
      <c r="CM268" s="1146"/>
      <c r="CN268" s="1146"/>
      <c r="CO268" s="1146"/>
      <c r="CP268" s="1146"/>
      <c r="CQ268" s="1146"/>
      <c r="CR268" s="1146"/>
      <c r="CS268" s="1146"/>
      <c r="CT268" s="1146"/>
      <c r="CU268" s="1146"/>
      <c r="CV268" s="1146"/>
      <c r="CW268" s="1146"/>
      <c r="CX268" s="1146"/>
      <c r="CY268" s="1146"/>
      <c r="CZ268" s="1146"/>
      <c r="DA268" s="1146"/>
      <c r="DB268" s="1146"/>
      <c r="DC268" s="1146"/>
      <c r="DD268" s="1146"/>
      <c r="DE268" s="1146"/>
      <c r="DF268" s="1146"/>
      <c r="DG268" s="1146"/>
      <c r="DH268" s="1146"/>
      <c r="DI268" s="1146"/>
      <c r="DJ268" s="1146"/>
      <c r="DK268" s="1146"/>
      <c r="DL268" s="1146"/>
    </row>
    <row r="269" spans="1:116" s="1147" customFormat="1" ht="17.100000000000001" customHeight="1">
      <c r="A269" s="840" t="s">
        <v>1742</v>
      </c>
      <c r="B269" s="840">
        <v>2183323</v>
      </c>
      <c r="C269" s="1288">
        <v>4000</v>
      </c>
      <c r="D269" s="1287">
        <v>43031</v>
      </c>
      <c r="E269" s="1298"/>
      <c r="F269" s="1223"/>
      <c r="G269" s="1222"/>
      <c r="H269" s="1298"/>
      <c r="I269" s="1223"/>
      <c r="J269" s="1222"/>
      <c r="K269" s="1298">
        <v>42992</v>
      </c>
      <c r="L269" s="1223">
        <v>42995</v>
      </c>
      <c r="M269" s="1222" t="s">
        <v>782</v>
      </c>
      <c r="N269" s="1298" t="s">
        <v>380</v>
      </c>
      <c r="O269" s="1223"/>
      <c r="P269" s="1222" t="s">
        <v>380</v>
      </c>
      <c r="Q269" s="1298">
        <v>42974</v>
      </c>
      <c r="R269" s="1223">
        <v>42989</v>
      </c>
      <c r="S269" s="1222" t="s">
        <v>782</v>
      </c>
      <c r="T269" s="1298" t="s">
        <v>380</v>
      </c>
      <c r="U269" s="1223"/>
      <c r="V269" s="1222" t="s">
        <v>380</v>
      </c>
      <c r="W269" s="1298">
        <v>42974</v>
      </c>
      <c r="X269" s="1223">
        <v>42989</v>
      </c>
      <c r="Y269" s="1222" t="s">
        <v>782</v>
      </c>
      <c r="Z269" s="1298">
        <v>42974</v>
      </c>
      <c r="AA269" s="1223">
        <v>42989</v>
      </c>
      <c r="AB269" s="1222" t="s">
        <v>782</v>
      </c>
      <c r="AC269" s="1298" t="s">
        <v>380</v>
      </c>
      <c r="AD269" s="1223"/>
      <c r="AE269" s="1222" t="s">
        <v>380</v>
      </c>
      <c r="AF269" s="1298" t="s">
        <v>380</v>
      </c>
      <c r="AG269" s="1223"/>
      <c r="AH269" s="1222" t="s">
        <v>380</v>
      </c>
      <c r="AI269" s="1298" t="s">
        <v>380</v>
      </c>
      <c r="AJ269" s="1223"/>
      <c r="AK269" s="1222" t="s">
        <v>380</v>
      </c>
      <c r="AL269" s="1298" t="s">
        <v>380</v>
      </c>
      <c r="AM269" s="1223"/>
      <c r="AN269" s="1222" t="s">
        <v>380</v>
      </c>
      <c r="AO269" s="1298" t="s">
        <v>380</v>
      </c>
      <c r="AP269" s="1223"/>
      <c r="AQ269" s="1222"/>
      <c r="AR269" s="1298" t="s">
        <v>380</v>
      </c>
      <c r="AS269" s="1223"/>
      <c r="AT269" s="1222"/>
      <c r="AU269" s="1298" t="s">
        <v>380</v>
      </c>
      <c r="AV269" s="1223"/>
      <c r="AW269" s="1222"/>
      <c r="AX269" s="1298" t="s">
        <v>380</v>
      </c>
      <c r="AY269" s="1223"/>
      <c r="AZ269" s="1222"/>
      <c r="BA269" s="1223">
        <v>42950</v>
      </c>
      <c r="BB269" s="1222"/>
      <c r="BC269" s="1222" t="s">
        <v>782</v>
      </c>
      <c r="BD269" s="1298" t="s">
        <v>380</v>
      </c>
      <c r="BE269" s="1223"/>
      <c r="BF269" s="1222"/>
      <c r="BG269" s="1298" t="s">
        <v>380</v>
      </c>
      <c r="BH269" s="1223"/>
      <c r="BI269" s="1222" t="s">
        <v>380</v>
      </c>
      <c r="BJ269" s="1223">
        <v>42974</v>
      </c>
      <c r="BK269" s="1222">
        <v>42977</v>
      </c>
      <c r="BL269" s="1222" t="s">
        <v>782</v>
      </c>
      <c r="BM269" s="1298" t="s">
        <v>380</v>
      </c>
      <c r="BN269" s="1223"/>
      <c r="BO269" s="1222" t="s">
        <v>380</v>
      </c>
      <c r="BP269" s="1298" t="s">
        <v>1487</v>
      </c>
      <c r="BQ269" s="1223"/>
      <c r="BR269" s="1222" t="s">
        <v>1487</v>
      </c>
      <c r="BS269" s="1298"/>
      <c r="BT269" s="1223"/>
      <c r="BU269" s="1222"/>
      <c r="BV269" s="1222"/>
      <c r="BW269" s="1222"/>
      <c r="BX269" s="1146"/>
      <c r="BY269" s="1146"/>
      <c r="BZ269" s="1146"/>
      <c r="CA269" s="1146"/>
      <c r="CB269" s="1146"/>
      <c r="CC269" s="1146"/>
      <c r="CD269" s="1146"/>
      <c r="CE269" s="1146"/>
      <c r="CF269" s="1146"/>
      <c r="CG269" s="1146"/>
      <c r="CH269" s="1146"/>
      <c r="CI269" s="1146"/>
      <c r="CJ269" s="1146"/>
      <c r="CK269" s="1146"/>
      <c r="CL269" s="1146"/>
      <c r="CM269" s="1146"/>
      <c r="CN269" s="1146"/>
      <c r="CO269" s="1146"/>
      <c r="CP269" s="1146"/>
      <c r="CQ269" s="1146"/>
      <c r="CR269" s="1146"/>
      <c r="CS269" s="1146"/>
      <c r="CT269" s="1146"/>
      <c r="CU269" s="1146"/>
      <c r="CV269" s="1146"/>
      <c r="CW269" s="1146"/>
      <c r="CX269" s="1146"/>
      <c r="CY269" s="1146"/>
      <c r="CZ269" s="1146"/>
      <c r="DA269" s="1146"/>
      <c r="DB269" s="1146"/>
      <c r="DC269" s="1146"/>
      <c r="DD269" s="1146"/>
      <c r="DE269" s="1146"/>
      <c r="DF269" s="1146"/>
      <c r="DG269" s="1146"/>
      <c r="DH269" s="1146"/>
      <c r="DI269" s="1146"/>
      <c r="DJ269" s="1146"/>
      <c r="DK269" s="1146"/>
      <c r="DL269" s="1146"/>
    </row>
    <row r="270" spans="1:116" s="1147" customFormat="1" ht="17.100000000000001" customHeight="1">
      <c r="A270" s="840" t="s">
        <v>1743</v>
      </c>
      <c r="B270" s="840">
        <v>2183330</v>
      </c>
      <c r="C270" s="1288">
        <v>5000</v>
      </c>
      <c r="D270" s="1287">
        <v>43031</v>
      </c>
      <c r="E270" s="1298"/>
      <c r="F270" s="1223"/>
      <c r="G270" s="1222"/>
      <c r="H270" s="1298"/>
      <c r="I270" s="1223"/>
      <c r="J270" s="1222"/>
      <c r="K270" s="1298">
        <v>42992</v>
      </c>
      <c r="L270" s="1223">
        <v>42995</v>
      </c>
      <c r="M270" s="1222" t="s">
        <v>782</v>
      </c>
      <c r="N270" s="1298" t="s">
        <v>380</v>
      </c>
      <c r="O270" s="1223"/>
      <c r="P270" s="1222" t="s">
        <v>380</v>
      </c>
      <c r="Q270" s="1298">
        <v>42974</v>
      </c>
      <c r="R270" s="1223">
        <v>42989</v>
      </c>
      <c r="S270" s="1222" t="s">
        <v>782</v>
      </c>
      <c r="T270" s="1298" t="s">
        <v>380</v>
      </c>
      <c r="U270" s="1223"/>
      <c r="V270" s="1222" t="s">
        <v>380</v>
      </c>
      <c r="W270" s="1298">
        <v>42974</v>
      </c>
      <c r="X270" s="1223">
        <v>42989</v>
      </c>
      <c r="Y270" s="1222" t="s">
        <v>782</v>
      </c>
      <c r="Z270" s="1298">
        <v>42974</v>
      </c>
      <c r="AA270" s="1223">
        <v>42989</v>
      </c>
      <c r="AB270" s="1222" t="s">
        <v>782</v>
      </c>
      <c r="AC270" s="1298" t="s">
        <v>380</v>
      </c>
      <c r="AD270" s="1223"/>
      <c r="AE270" s="1222" t="s">
        <v>380</v>
      </c>
      <c r="AF270" s="1298" t="s">
        <v>380</v>
      </c>
      <c r="AG270" s="1223"/>
      <c r="AH270" s="1222" t="s">
        <v>380</v>
      </c>
      <c r="AI270" s="1298" t="s">
        <v>380</v>
      </c>
      <c r="AJ270" s="1223"/>
      <c r="AK270" s="1222" t="s">
        <v>380</v>
      </c>
      <c r="AL270" s="1298" t="s">
        <v>380</v>
      </c>
      <c r="AM270" s="1223"/>
      <c r="AN270" s="1222" t="s">
        <v>380</v>
      </c>
      <c r="AO270" s="1298" t="s">
        <v>380</v>
      </c>
      <c r="AP270" s="1223"/>
      <c r="AQ270" s="1222"/>
      <c r="AR270" s="1298" t="s">
        <v>380</v>
      </c>
      <c r="AS270" s="1223"/>
      <c r="AT270" s="1222"/>
      <c r="AU270" s="1298" t="s">
        <v>380</v>
      </c>
      <c r="AV270" s="1223"/>
      <c r="AW270" s="1222"/>
      <c r="AX270" s="1298" t="s">
        <v>380</v>
      </c>
      <c r="AY270" s="1223"/>
      <c r="AZ270" s="1222"/>
      <c r="BA270" s="1223">
        <v>42950</v>
      </c>
      <c r="BB270" s="1222"/>
      <c r="BC270" s="1222" t="s">
        <v>782</v>
      </c>
      <c r="BD270" s="1298" t="s">
        <v>380</v>
      </c>
      <c r="BE270" s="1223"/>
      <c r="BF270" s="1222"/>
      <c r="BG270" s="1298" t="s">
        <v>380</v>
      </c>
      <c r="BH270" s="1223"/>
      <c r="BI270" s="1222" t="s">
        <v>380</v>
      </c>
      <c r="BJ270" s="1298" t="s">
        <v>1487</v>
      </c>
      <c r="BK270" s="1223"/>
      <c r="BL270" s="1222" t="s">
        <v>1487</v>
      </c>
      <c r="BM270" s="1298" t="s">
        <v>380</v>
      </c>
      <c r="BN270" s="1223"/>
      <c r="BO270" s="1222" t="s">
        <v>380</v>
      </c>
      <c r="BP270" s="1298" t="s">
        <v>1487</v>
      </c>
      <c r="BQ270" s="1223"/>
      <c r="BR270" s="1222" t="s">
        <v>1487</v>
      </c>
      <c r="BS270" s="1298"/>
      <c r="BT270" s="1223"/>
      <c r="BU270" s="1222"/>
      <c r="BV270" s="1222"/>
      <c r="BW270" s="1222"/>
      <c r="BX270" s="1146"/>
      <c r="BY270" s="1146"/>
      <c r="BZ270" s="1146"/>
      <c r="CA270" s="1146"/>
      <c r="CB270" s="1146"/>
      <c r="CC270" s="1146"/>
      <c r="CD270" s="1146"/>
      <c r="CE270" s="1146"/>
      <c r="CF270" s="1146"/>
      <c r="CG270" s="1146"/>
      <c r="CH270" s="1146"/>
      <c r="CI270" s="1146"/>
      <c r="CJ270" s="1146"/>
      <c r="CK270" s="1146"/>
      <c r="CL270" s="1146"/>
      <c r="CM270" s="1146"/>
      <c r="CN270" s="1146"/>
      <c r="CO270" s="1146"/>
      <c r="CP270" s="1146"/>
      <c r="CQ270" s="1146"/>
      <c r="CR270" s="1146"/>
      <c r="CS270" s="1146"/>
      <c r="CT270" s="1146"/>
      <c r="CU270" s="1146"/>
      <c r="CV270" s="1146"/>
      <c r="CW270" s="1146"/>
      <c r="CX270" s="1146"/>
      <c r="CY270" s="1146"/>
      <c r="CZ270" s="1146"/>
      <c r="DA270" s="1146"/>
      <c r="DB270" s="1146"/>
      <c r="DC270" s="1146"/>
      <c r="DD270" s="1146"/>
      <c r="DE270" s="1146"/>
      <c r="DF270" s="1146"/>
      <c r="DG270" s="1146"/>
      <c r="DH270" s="1146"/>
      <c r="DI270" s="1146"/>
      <c r="DJ270" s="1146"/>
      <c r="DK270" s="1146"/>
      <c r="DL270" s="1146"/>
    </row>
    <row r="271" spans="1:116" s="1147" customFormat="1" ht="17.100000000000001" customHeight="1">
      <c r="A271" s="840" t="s">
        <v>1744</v>
      </c>
      <c r="B271" s="840">
        <v>2183352</v>
      </c>
      <c r="C271" s="1288">
        <v>3024</v>
      </c>
      <c r="D271" s="1287">
        <v>43031</v>
      </c>
      <c r="E271" s="1298"/>
      <c r="F271" s="1223"/>
      <c r="G271" s="1222"/>
      <c r="H271" s="1298"/>
      <c r="I271" s="1223"/>
      <c r="J271" s="1222"/>
      <c r="K271" s="1298">
        <v>42992</v>
      </c>
      <c r="L271" s="1223">
        <v>42995</v>
      </c>
      <c r="M271" s="1222" t="s">
        <v>782</v>
      </c>
      <c r="N271" s="1298" t="s">
        <v>380</v>
      </c>
      <c r="O271" s="1223"/>
      <c r="P271" s="1222" t="s">
        <v>380</v>
      </c>
      <c r="Q271" s="1298">
        <v>42974</v>
      </c>
      <c r="R271" s="1223">
        <v>42989</v>
      </c>
      <c r="S271" s="1222" t="s">
        <v>782</v>
      </c>
      <c r="T271" s="1298" t="s">
        <v>380</v>
      </c>
      <c r="U271" s="1223"/>
      <c r="V271" s="1222" t="s">
        <v>380</v>
      </c>
      <c r="W271" s="1298">
        <v>42974</v>
      </c>
      <c r="X271" s="1223">
        <v>42989</v>
      </c>
      <c r="Y271" s="1222" t="s">
        <v>782</v>
      </c>
      <c r="Z271" s="1298">
        <v>42974</v>
      </c>
      <c r="AA271" s="1223">
        <v>42989</v>
      </c>
      <c r="AB271" s="1222" t="s">
        <v>782</v>
      </c>
      <c r="AC271" s="1298" t="s">
        <v>380</v>
      </c>
      <c r="AD271" s="1223"/>
      <c r="AE271" s="1222" t="s">
        <v>380</v>
      </c>
      <c r="AF271" s="1298" t="s">
        <v>380</v>
      </c>
      <c r="AG271" s="1223"/>
      <c r="AH271" s="1222" t="s">
        <v>380</v>
      </c>
      <c r="AI271" s="1298" t="s">
        <v>380</v>
      </c>
      <c r="AJ271" s="1223"/>
      <c r="AK271" s="1222" t="s">
        <v>380</v>
      </c>
      <c r="AL271" s="1298" t="s">
        <v>380</v>
      </c>
      <c r="AM271" s="1223"/>
      <c r="AN271" s="1222" t="s">
        <v>380</v>
      </c>
      <c r="AO271" s="1298" t="s">
        <v>380</v>
      </c>
      <c r="AP271" s="1223"/>
      <c r="AQ271" s="1222"/>
      <c r="AR271" s="1298" t="s">
        <v>380</v>
      </c>
      <c r="AS271" s="1223"/>
      <c r="AT271" s="1222"/>
      <c r="AU271" s="1298" t="s">
        <v>380</v>
      </c>
      <c r="AV271" s="1223"/>
      <c r="AW271" s="1222"/>
      <c r="AX271" s="1298" t="s">
        <v>380</v>
      </c>
      <c r="AY271" s="1223"/>
      <c r="AZ271" s="1222"/>
      <c r="BA271" s="1223">
        <v>42950</v>
      </c>
      <c r="BB271" s="1222"/>
      <c r="BC271" s="1222" t="s">
        <v>782</v>
      </c>
      <c r="BD271" s="1298" t="s">
        <v>380</v>
      </c>
      <c r="BE271" s="1223"/>
      <c r="BF271" s="1222"/>
      <c r="BG271" s="1298" t="s">
        <v>380</v>
      </c>
      <c r="BH271" s="1223"/>
      <c r="BI271" s="1222" t="s">
        <v>380</v>
      </c>
      <c r="BJ271" s="1223">
        <v>42974</v>
      </c>
      <c r="BK271" s="1222">
        <v>42977</v>
      </c>
      <c r="BL271" s="1222" t="s">
        <v>782</v>
      </c>
      <c r="BM271" s="1298" t="s">
        <v>380</v>
      </c>
      <c r="BN271" s="1223"/>
      <c r="BO271" s="1222" t="s">
        <v>380</v>
      </c>
      <c r="BP271" s="1298" t="s">
        <v>1487</v>
      </c>
      <c r="BQ271" s="1223"/>
      <c r="BR271" s="1222" t="s">
        <v>1487</v>
      </c>
      <c r="BS271" s="1298"/>
      <c r="BT271" s="1223"/>
      <c r="BU271" s="1222"/>
      <c r="BV271" s="1222"/>
      <c r="BW271" s="1222"/>
      <c r="BX271" s="1146"/>
      <c r="BY271" s="1146"/>
      <c r="BZ271" s="1146"/>
      <c r="CA271" s="1146"/>
      <c r="CB271" s="1146"/>
      <c r="CC271" s="1146"/>
      <c r="CD271" s="1146"/>
      <c r="CE271" s="1146"/>
      <c r="CF271" s="1146"/>
      <c r="CG271" s="1146"/>
      <c r="CH271" s="1146"/>
      <c r="CI271" s="1146"/>
      <c r="CJ271" s="1146"/>
      <c r="CK271" s="1146"/>
      <c r="CL271" s="1146"/>
      <c r="CM271" s="1146"/>
      <c r="CN271" s="1146"/>
      <c r="CO271" s="1146"/>
      <c r="CP271" s="1146"/>
      <c r="CQ271" s="1146"/>
      <c r="CR271" s="1146"/>
      <c r="CS271" s="1146"/>
      <c r="CT271" s="1146"/>
      <c r="CU271" s="1146"/>
      <c r="CV271" s="1146"/>
      <c r="CW271" s="1146"/>
      <c r="CX271" s="1146"/>
      <c r="CY271" s="1146"/>
      <c r="CZ271" s="1146"/>
      <c r="DA271" s="1146"/>
      <c r="DB271" s="1146"/>
      <c r="DC271" s="1146"/>
      <c r="DD271" s="1146"/>
      <c r="DE271" s="1146"/>
      <c r="DF271" s="1146"/>
      <c r="DG271" s="1146"/>
      <c r="DH271" s="1146"/>
      <c r="DI271" s="1146"/>
      <c r="DJ271" s="1146"/>
      <c r="DK271" s="1146"/>
      <c r="DL271" s="1146"/>
    </row>
    <row r="272" spans="1:116" s="1147" customFormat="1" ht="17.100000000000001" customHeight="1">
      <c r="A272" s="840" t="s">
        <v>1745</v>
      </c>
      <c r="B272" s="840">
        <v>2183347</v>
      </c>
      <c r="C272" s="1288">
        <v>2268</v>
      </c>
      <c r="D272" s="1287">
        <v>43038</v>
      </c>
      <c r="E272" s="1298"/>
      <c r="F272" s="1223"/>
      <c r="G272" s="1222"/>
      <c r="H272" s="1298"/>
      <c r="I272" s="1223"/>
      <c r="J272" s="1222"/>
      <c r="K272" s="1298" t="s">
        <v>1487</v>
      </c>
      <c r="L272" s="1223"/>
      <c r="M272" s="1222" t="s">
        <v>1487</v>
      </c>
      <c r="N272" s="1298" t="s">
        <v>380</v>
      </c>
      <c r="O272" s="1223"/>
      <c r="P272" s="1222" t="s">
        <v>380</v>
      </c>
      <c r="Q272" s="1298">
        <v>42974</v>
      </c>
      <c r="R272" s="1223">
        <v>42989</v>
      </c>
      <c r="S272" s="1222" t="s">
        <v>782</v>
      </c>
      <c r="T272" s="1298" t="s">
        <v>380</v>
      </c>
      <c r="U272" s="1223"/>
      <c r="V272" s="1222" t="s">
        <v>380</v>
      </c>
      <c r="W272" s="1298">
        <v>42974</v>
      </c>
      <c r="X272" s="1223"/>
      <c r="Y272" s="1222" t="s">
        <v>782</v>
      </c>
      <c r="Z272" s="1298">
        <v>42974</v>
      </c>
      <c r="AA272" s="1223">
        <v>42989</v>
      </c>
      <c r="AB272" s="1222" t="s">
        <v>782</v>
      </c>
      <c r="AC272" s="1298" t="s">
        <v>380</v>
      </c>
      <c r="AD272" s="1223"/>
      <c r="AE272" s="1222" t="s">
        <v>380</v>
      </c>
      <c r="AF272" s="1298" t="s">
        <v>380</v>
      </c>
      <c r="AG272" s="1223"/>
      <c r="AH272" s="1222" t="s">
        <v>380</v>
      </c>
      <c r="AI272" s="1298" t="s">
        <v>380</v>
      </c>
      <c r="AJ272" s="1223"/>
      <c r="AK272" s="1222" t="s">
        <v>380</v>
      </c>
      <c r="AL272" s="1298" t="s">
        <v>380</v>
      </c>
      <c r="AM272" s="1223"/>
      <c r="AN272" s="1222" t="s">
        <v>380</v>
      </c>
      <c r="AO272" s="1298" t="s">
        <v>380</v>
      </c>
      <c r="AP272" s="1223"/>
      <c r="AQ272" s="1222"/>
      <c r="AR272" s="1298" t="s">
        <v>380</v>
      </c>
      <c r="AS272" s="1223"/>
      <c r="AT272" s="1222"/>
      <c r="AU272" s="1298" t="s">
        <v>380</v>
      </c>
      <c r="AV272" s="1223"/>
      <c r="AW272" s="1222"/>
      <c r="AX272" s="1298" t="s">
        <v>380</v>
      </c>
      <c r="AY272" s="1223"/>
      <c r="AZ272" s="1222"/>
      <c r="BA272" s="1298" t="s">
        <v>380</v>
      </c>
      <c r="BB272" s="1223"/>
      <c r="BC272" s="1222" t="s">
        <v>380</v>
      </c>
      <c r="BD272" s="1298" t="s">
        <v>380</v>
      </c>
      <c r="BE272" s="1223"/>
      <c r="BF272" s="1222"/>
      <c r="BG272" s="1298" t="s">
        <v>380</v>
      </c>
      <c r="BH272" s="1223"/>
      <c r="BI272" s="1222" t="s">
        <v>380</v>
      </c>
      <c r="BJ272" s="1223">
        <v>42974</v>
      </c>
      <c r="BK272" s="1222">
        <v>42977</v>
      </c>
      <c r="BL272" s="1222" t="s">
        <v>782</v>
      </c>
      <c r="BM272" s="1298" t="s">
        <v>380</v>
      </c>
      <c r="BN272" s="1223"/>
      <c r="BO272" s="1222" t="s">
        <v>380</v>
      </c>
      <c r="BP272" s="1298" t="s">
        <v>1487</v>
      </c>
      <c r="BQ272" s="1223"/>
      <c r="BR272" s="1222" t="s">
        <v>1487</v>
      </c>
      <c r="BS272" s="1298"/>
      <c r="BT272" s="1223"/>
      <c r="BU272" s="1222"/>
      <c r="BV272" s="1222"/>
      <c r="BW272" s="1222"/>
      <c r="BX272" s="1146"/>
      <c r="BY272" s="1146"/>
      <c r="BZ272" s="1146"/>
      <c r="CA272" s="1146"/>
      <c r="CB272" s="1146"/>
      <c r="CC272" s="1146"/>
      <c r="CD272" s="1146"/>
      <c r="CE272" s="1146"/>
      <c r="CF272" s="1146"/>
      <c r="CG272" s="1146"/>
      <c r="CH272" s="1146"/>
      <c r="CI272" s="1146"/>
      <c r="CJ272" s="1146"/>
      <c r="CK272" s="1146"/>
      <c r="CL272" s="1146"/>
      <c r="CM272" s="1146"/>
      <c r="CN272" s="1146"/>
      <c r="CO272" s="1146"/>
      <c r="CP272" s="1146"/>
      <c r="CQ272" s="1146"/>
      <c r="CR272" s="1146"/>
      <c r="CS272" s="1146"/>
      <c r="CT272" s="1146"/>
      <c r="CU272" s="1146"/>
      <c r="CV272" s="1146"/>
      <c r="CW272" s="1146"/>
      <c r="CX272" s="1146"/>
      <c r="CY272" s="1146"/>
      <c r="CZ272" s="1146"/>
      <c r="DA272" s="1146"/>
      <c r="DB272" s="1146"/>
      <c r="DC272" s="1146"/>
      <c r="DD272" s="1146"/>
      <c r="DE272" s="1146"/>
      <c r="DF272" s="1146"/>
      <c r="DG272" s="1146"/>
      <c r="DH272" s="1146"/>
      <c r="DI272" s="1146"/>
      <c r="DJ272" s="1146"/>
      <c r="DK272" s="1146"/>
      <c r="DL272" s="1146"/>
    </row>
    <row r="273" spans="1:116" s="1147" customFormat="1" ht="17.100000000000001" customHeight="1">
      <c r="A273" s="840" t="s">
        <v>1746</v>
      </c>
      <c r="B273" s="840">
        <v>2183380</v>
      </c>
      <c r="C273" s="1288">
        <v>3000</v>
      </c>
      <c r="D273" s="1287">
        <v>43038</v>
      </c>
      <c r="E273" s="1298"/>
      <c r="F273" s="1223"/>
      <c r="G273" s="1222"/>
      <c r="H273" s="1298"/>
      <c r="I273" s="1223"/>
      <c r="J273" s="1222"/>
      <c r="K273" s="1298" t="s">
        <v>1487</v>
      </c>
      <c r="L273" s="1223"/>
      <c r="M273" s="1222" t="s">
        <v>1487</v>
      </c>
      <c r="N273" s="1298" t="s">
        <v>380</v>
      </c>
      <c r="O273" s="1223"/>
      <c r="P273" s="1222" t="s">
        <v>380</v>
      </c>
      <c r="Q273" s="1298">
        <v>42974</v>
      </c>
      <c r="R273" s="1223">
        <v>42989</v>
      </c>
      <c r="S273" s="1222" t="s">
        <v>782</v>
      </c>
      <c r="T273" s="1298" t="s">
        <v>380</v>
      </c>
      <c r="U273" s="1223"/>
      <c r="V273" s="1222" t="s">
        <v>380</v>
      </c>
      <c r="W273" s="1298">
        <v>42974</v>
      </c>
      <c r="X273" s="1223"/>
      <c r="Y273" s="1222" t="s">
        <v>782</v>
      </c>
      <c r="Z273" s="1298">
        <v>42974</v>
      </c>
      <c r="AA273" s="1223">
        <v>42989</v>
      </c>
      <c r="AB273" s="1222" t="s">
        <v>782</v>
      </c>
      <c r="AC273" s="1298" t="s">
        <v>380</v>
      </c>
      <c r="AD273" s="1223"/>
      <c r="AE273" s="1222" t="s">
        <v>380</v>
      </c>
      <c r="AF273" s="1298" t="s">
        <v>380</v>
      </c>
      <c r="AG273" s="1223"/>
      <c r="AH273" s="1222" t="s">
        <v>380</v>
      </c>
      <c r="AI273" s="1298" t="s">
        <v>380</v>
      </c>
      <c r="AJ273" s="1223"/>
      <c r="AK273" s="1222" t="s">
        <v>380</v>
      </c>
      <c r="AL273" s="1298" t="s">
        <v>380</v>
      </c>
      <c r="AM273" s="1223"/>
      <c r="AN273" s="1222" t="s">
        <v>380</v>
      </c>
      <c r="AO273" s="1298" t="s">
        <v>380</v>
      </c>
      <c r="AP273" s="1223"/>
      <c r="AQ273" s="1222"/>
      <c r="AR273" s="1298" t="s">
        <v>380</v>
      </c>
      <c r="AS273" s="1223"/>
      <c r="AT273" s="1222"/>
      <c r="AU273" s="1298" t="s">
        <v>380</v>
      </c>
      <c r="AV273" s="1223"/>
      <c r="AW273" s="1222"/>
      <c r="AX273" s="1298" t="s">
        <v>380</v>
      </c>
      <c r="AY273" s="1223"/>
      <c r="AZ273" s="1222"/>
      <c r="BA273" s="1298" t="s">
        <v>380</v>
      </c>
      <c r="BB273" s="1223"/>
      <c r="BC273" s="1222" t="s">
        <v>380</v>
      </c>
      <c r="BD273" s="1298" t="s">
        <v>380</v>
      </c>
      <c r="BE273" s="1223"/>
      <c r="BF273" s="1222"/>
      <c r="BG273" s="1298" t="s">
        <v>380</v>
      </c>
      <c r="BH273" s="1223"/>
      <c r="BI273" s="1222" t="s">
        <v>380</v>
      </c>
      <c r="BJ273" s="1298">
        <v>42956</v>
      </c>
      <c r="BK273" s="1223">
        <v>42966</v>
      </c>
      <c r="BL273" s="1222" t="s">
        <v>782</v>
      </c>
      <c r="BM273" s="1298" t="s">
        <v>380</v>
      </c>
      <c r="BN273" s="1223"/>
      <c r="BO273" s="1222" t="s">
        <v>380</v>
      </c>
      <c r="BP273" s="1298" t="s">
        <v>1487</v>
      </c>
      <c r="BQ273" s="1223"/>
      <c r="BR273" s="1222" t="s">
        <v>1487</v>
      </c>
      <c r="BS273" s="1298"/>
      <c r="BT273" s="1223"/>
      <c r="BU273" s="1222"/>
      <c r="BV273" s="1222"/>
      <c r="BW273" s="1222"/>
      <c r="BX273" s="1146"/>
      <c r="BY273" s="1146"/>
      <c r="BZ273" s="1146"/>
      <c r="CA273" s="1146"/>
      <c r="CB273" s="1146"/>
      <c r="CC273" s="1146"/>
      <c r="CD273" s="1146"/>
      <c r="CE273" s="1146"/>
      <c r="CF273" s="1146"/>
      <c r="CG273" s="1146"/>
      <c r="CH273" s="1146"/>
      <c r="CI273" s="1146"/>
      <c r="CJ273" s="1146"/>
      <c r="CK273" s="1146"/>
      <c r="CL273" s="1146"/>
      <c r="CM273" s="1146"/>
      <c r="CN273" s="1146"/>
      <c r="CO273" s="1146"/>
      <c r="CP273" s="1146"/>
      <c r="CQ273" s="1146"/>
      <c r="CR273" s="1146"/>
      <c r="CS273" s="1146"/>
      <c r="CT273" s="1146"/>
      <c r="CU273" s="1146"/>
      <c r="CV273" s="1146"/>
      <c r="CW273" s="1146"/>
      <c r="CX273" s="1146"/>
      <c r="CY273" s="1146"/>
      <c r="CZ273" s="1146"/>
      <c r="DA273" s="1146"/>
      <c r="DB273" s="1146"/>
      <c r="DC273" s="1146"/>
      <c r="DD273" s="1146"/>
      <c r="DE273" s="1146"/>
      <c r="DF273" s="1146"/>
      <c r="DG273" s="1146"/>
      <c r="DH273" s="1146"/>
      <c r="DI273" s="1146"/>
      <c r="DJ273" s="1146"/>
      <c r="DK273" s="1146"/>
      <c r="DL273" s="1146"/>
    </row>
    <row r="274" spans="1:116" s="1147" customFormat="1">
      <c r="A274" s="840" t="s">
        <v>1747</v>
      </c>
      <c r="B274" s="840">
        <v>2183390</v>
      </c>
      <c r="C274" s="1288">
        <v>3000</v>
      </c>
      <c r="D274" s="1287">
        <v>43038</v>
      </c>
      <c r="E274" s="1298"/>
      <c r="F274" s="1223"/>
      <c r="G274" s="1222"/>
      <c r="H274" s="1298"/>
      <c r="I274" s="1223"/>
      <c r="J274" s="1222"/>
      <c r="K274" s="1298" t="s">
        <v>1487</v>
      </c>
      <c r="L274" s="1223"/>
      <c r="M274" s="1222" t="s">
        <v>1487</v>
      </c>
      <c r="N274" s="1298" t="s">
        <v>380</v>
      </c>
      <c r="O274" s="1223"/>
      <c r="P274" s="1222" t="s">
        <v>380</v>
      </c>
      <c r="Q274" s="1298">
        <v>42974</v>
      </c>
      <c r="R274" s="1223">
        <v>42989</v>
      </c>
      <c r="S274" s="1222" t="s">
        <v>782</v>
      </c>
      <c r="T274" s="1298" t="s">
        <v>380</v>
      </c>
      <c r="U274" s="1223"/>
      <c r="V274" s="1222" t="s">
        <v>380</v>
      </c>
      <c r="W274" s="1298">
        <v>42974</v>
      </c>
      <c r="X274" s="1223">
        <v>42989</v>
      </c>
      <c r="Y274" s="1222" t="s">
        <v>782</v>
      </c>
      <c r="Z274" s="1298">
        <v>42974</v>
      </c>
      <c r="AA274" s="1223">
        <v>42989</v>
      </c>
      <c r="AB274" s="1222" t="s">
        <v>782</v>
      </c>
      <c r="AC274" s="1298" t="s">
        <v>380</v>
      </c>
      <c r="AD274" s="1223"/>
      <c r="AE274" s="1222" t="s">
        <v>380</v>
      </c>
      <c r="AF274" s="1298" t="s">
        <v>380</v>
      </c>
      <c r="AG274" s="1223"/>
      <c r="AH274" s="1222" t="s">
        <v>380</v>
      </c>
      <c r="AI274" s="1298" t="s">
        <v>380</v>
      </c>
      <c r="AJ274" s="1223"/>
      <c r="AK274" s="1222" t="s">
        <v>380</v>
      </c>
      <c r="AL274" s="1298" t="s">
        <v>380</v>
      </c>
      <c r="AM274" s="1223"/>
      <c r="AN274" s="1222" t="s">
        <v>380</v>
      </c>
      <c r="AO274" s="1298" t="s">
        <v>380</v>
      </c>
      <c r="AP274" s="1223"/>
      <c r="AQ274" s="1222"/>
      <c r="AR274" s="1298" t="s">
        <v>380</v>
      </c>
      <c r="AS274" s="1223"/>
      <c r="AT274" s="1222"/>
      <c r="AU274" s="1298" t="s">
        <v>380</v>
      </c>
      <c r="AV274" s="1223"/>
      <c r="AW274" s="1222"/>
      <c r="AX274" s="1298" t="s">
        <v>380</v>
      </c>
      <c r="AY274" s="1223"/>
      <c r="AZ274" s="1222"/>
      <c r="BA274" s="1298" t="s">
        <v>380</v>
      </c>
      <c r="BB274" s="1223"/>
      <c r="BC274" s="1222" t="s">
        <v>380</v>
      </c>
      <c r="BD274" s="1298" t="s">
        <v>380</v>
      </c>
      <c r="BE274" s="1223"/>
      <c r="BF274" s="1222"/>
      <c r="BG274" s="1298" t="s">
        <v>380</v>
      </c>
      <c r="BH274" s="1223"/>
      <c r="BI274" s="1222" t="s">
        <v>380</v>
      </c>
      <c r="BJ274" s="1298">
        <v>42959</v>
      </c>
      <c r="BK274" s="1223">
        <v>42966</v>
      </c>
      <c r="BL274" s="1222" t="s">
        <v>782</v>
      </c>
      <c r="BM274" s="1298" t="s">
        <v>380</v>
      </c>
      <c r="BN274" s="1223"/>
      <c r="BO274" s="1222" t="s">
        <v>380</v>
      </c>
      <c r="BP274" s="1298" t="s">
        <v>1487</v>
      </c>
      <c r="BQ274" s="1223"/>
      <c r="BR274" s="1222" t="s">
        <v>1487</v>
      </c>
      <c r="BS274" s="1298"/>
      <c r="BT274" s="1223"/>
      <c r="BU274" s="1222"/>
      <c r="BV274" s="1222"/>
      <c r="BW274" s="1222"/>
      <c r="BX274" s="1146"/>
      <c r="BY274" s="1146"/>
      <c r="BZ274" s="1146"/>
      <c r="CA274" s="1146"/>
      <c r="CB274" s="1146"/>
      <c r="CC274" s="1146"/>
      <c r="CD274" s="1146"/>
      <c r="CE274" s="1146"/>
      <c r="CF274" s="1146"/>
      <c r="CG274" s="1146"/>
      <c r="CH274" s="1146"/>
      <c r="CI274" s="1146"/>
      <c r="CJ274" s="1146"/>
      <c r="CK274" s="1146"/>
      <c r="CL274" s="1146"/>
      <c r="CM274" s="1146"/>
      <c r="CN274" s="1146"/>
      <c r="CO274" s="1146"/>
      <c r="CP274" s="1146"/>
      <c r="CQ274" s="1146"/>
      <c r="CR274" s="1146"/>
      <c r="CS274" s="1146"/>
      <c r="CT274" s="1146"/>
      <c r="CU274" s="1146"/>
      <c r="CV274" s="1146"/>
      <c r="CW274" s="1146"/>
      <c r="CX274" s="1146"/>
      <c r="CY274" s="1146"/>
      <c r="CZ274" s="1146"/>
      <c r="DA274" s="1146"/>
      <c r="DB274" s="1146"/>
      <c r="DC274" s="1146"/>
      <c r="DD274" s="1146"/>
      <c r="DE274" s="1146"/>
      <c r="DF274" s="1146"/>
      <c r="DG274" s="1146"/>
      <c r="DH274" s="1146"/>
      <c r="DI274" s="1146"/>
      <c r="DJ274" s="1146"/>
      <c r="DK274" s="1146"/>
      <c r="DL274" s="1146"/>
    </row>
    <row r="275" spans="1:116" s="1147" customFormat="1" ht="17.100000000000001" customHeight="1">
      <c r="A275" s="840" t="s">
        <v>1748</v>
      </c>
      <c r="B275" s="840">
        <v>2183386</v>
      </c>
      <c r="C275" s="1288">
        <v>3000</v>
      </c>
      <c r="D275" s="1287">
        <v>43038</v>
      </c>
      <c r="E275" s="1298"/>
      <c r="F275" s="1223"/>
      <c r="G275" s="1222"/>
      <c r="H275" s="1298"/>
      <c r="I275" s="1223"/>
      <c r="J275" s="1222"/>
      <c r="K275" s="1298" t="s">
        <v>1487</v>
      </c>
      <c r="L275" s="1223"/>
      <c r="M275" s="1222" t="s">
        <v>1487</v>
      </c>
      <c r="N275" s="1298" t="s">
        <v>380</v>
      </c>
      <c r="O275" s="1223"/>
      <c r="P275" s="1222" t="s">
        <v>380</v>
      </c>
      <c r="Q275" s="1298">
        <v>42974</v>
      </c>
      <c r="R275" s="1223">
        <v>42989</v>
      </c>
      <c r="S275" s="1222" t="s">
        <v>782</v>
      </c>
      <c r="T275" s="1298" t="s">
        <v>380</v>
      </c>
      <c r="U275" s="1223"/>
      <c r="V275" s="1222" t="s">
        <v>380</v>
      </c>
      <c r="W275" s="1298">
        <v>42974</v>
      </c>
      <c r="X275" s="1223"/>
      <c r="Y275" s="1222" t="s">
        <v>782</v>
      </c>
      <c r="Z275" s="1298">
        <v>42974</v>
      </c>
      <c r="AA275" s="1223">
        <v>42989</v>
      </c>
      <c r="AB275" s="1222" t="s">
        <v>782</v>
      </c>
      <c r="AC275" s="1298" t="s">
        <v>380</v>
      </c>
      <c r="AD275" s="1223"/>
      <c r="AE275" s="1222" t="s">
        <v>380</v>
      </c>
      <c r="AF275" s="1298" t="s">
        <v>380</v>
      </c>
      <c r="AG275" s="1223"/>
      <c r="AH275" s="1222" t="s">
        <v>380</v>
      </c>
      <c r="AI275" s="1298" t="s">
        <v>380</v>
      </c>
      <c r="AJ275" s="1223"/>
      <c r="AK275" s="1222" t="s">
        <v>380</v>
      </c>
      <c r="AL275" s="1298" t="s">
        <v>380</v>
      </c>
      <c r="AM275" s="1223"/>
      <c r="AN275" s="1222" t="s">
        <v>380</v>
      </c>
      <c r="AO275" s="1298" t="s">
        <v>380</v>
      </c>
      <c r="AP275" s="1223"/>
      <c r="AQ275" s="1222"/>
      <c r="AR275" s="1298" t="s">
        <v>380</v>
      </c>
      <c r="AS275" s="1223"/>
      <c r="AT275" s="1222"/>
      <c r="AU275" s="1298" t="s">
        <v>380</v>
      </c>
      <c r="AV275" s="1223"/>
      <c r="AW275" s="1222"/>
      <c r="AX275" s="1298" t="s">
        <v>380</v>
      </c>
      <c r="AY275" s="1223"/>
      <c r="AZ275" s="1222"/>
      <c r="BA275" s="1298" t="s">
        <v>380</v>
      </c>
      <c r="BB275" s="1223"/>
      <c r="BC275" s="1222" t="s">
        <v>380</v>
      </c>
      <c r="BD275" s="1298" t="s">
        <v>380</v>
      </c>
      <c r="BE275" s="1223"/>
      <c r="BF275" s="1222"/>
      <c r="BG275" s="1298" t="s">
        <v>380</v>
      </c>
      <c r="BH275" s="1223"/>
      <c r="BI275" s="1222" t="s">
        <v>380</v>
      </c>
      <c r="BJ275" s="1298">
        <v>42959</v>
      </c>
      <c r="BK275" s="1223">
        <v>42966</v>
      </c>
      <c r="BL275" s="1222" t="s">
        <v>782</v>
      </c>
      <c r="BM275" s="1298" t="s">
        <v>380</v>
      </c>
      <c r="BN275" s="1223"/>
      <c r="BO275" s="1222" t="s">
        <v>380</v>
      </c>
      <c r="BP275" s="1298" t="s">
        <v>1487</v>
      </c>
      <c r="BQ275" s="1223"/>
      <c r="BR275" s="1222" t="s">
        <v>1487</v>
      </c>
      <c r="BS275" s="1298"/>
      <c r="BT275" s="1223"/>
      <c r="BU275" s="1222"/>
      <c r="BV275" s="1222"/>
      <c r="BW275" s="1222"/>
      <c r="BX275" s="1146"/>
      <c r="BY275" s="1146"/>
      <c r="BZ275" s="1146"/>
      <c r="CA275" s="1146"/>
      <c r="CB275" s="1146"/>
      <c r="CC275" s="1146"/>
      <c r="CD275" s="1146"/>
      <c r="CE275" s="1146"/>
      <c r="CF275" s="1146"/>
      <c r="CG275" s="1146"/>
      <c r="CH275" s="1146"/>
      <c r="CI275" s="1146"/>
      <c r="CJ275" s="1146"/>
      <c r="CK275" s="1146"/>
      <c r="CL275" s="1146"/>
      <c r="CM275" s="1146"/>
      <c r="CN275" s="1146"/>
      <c r="CO275" s="1146"/>
      <c r="CP275" s="1146"/>
      <c r="CQ275" s="1146"/>
      <c r="CR275" s="1146"/>
      <c r="CS275" s="1146"/>
      <c r="CT275" s="1146"/>
      <c r="CU275" s="1146"/>
      <c r="CV275" s="1146"/>
      <c r="CW275" s="1146"/>
      <c r="CX275" s="1146"/>
      <c r="CY275" s="1146"/>
      <c r="CZ275" s="1146"/>
      <c r="DA275" s="1146"/>
      <c r="DB275" s="1146"/>
      <c r="DC275" s="1146"/>
      <c r="DD275" s="1146"/>
      <c r="DE275" s="1146"/>
      <c r="DF275" s="1146"/>
      <c r="DG275" s="1146"/>
      <c r="DH275" s="1146"/>
      <c r="DI275" s="1146"/>
      <c r="DJ275" s="1146"/>
      <c r="DK275" s="1146"/>
      <c r="DL275" s="1146"/>
    </row>
    <row r="276" spans="1:116" s="1147" customFormat="1" ht="17.100000000000001" customHeight="1">
      <c r="A276" s="840" t="s">
        <v>1735</v>
      </c>
      <c r="B276" s="840">
        <v>2183386</v>
      </c>
      <c r="C276" s="963">
        <v>2757</v>
      </c>
      <c r="D276" s="964">
        <v>43038</v>
      </c>
      <c r="E276" s="1298"/>
      <c r="F276" s="1223"/>
      <c r="G276" s="1222"/>
      <c r="H276" s="1298"/>
      <c r="I276" s="1223"/>
      <c r="J276" s="1222"/>
      <c r="K276" s="1298" t="s">
        <v>1487</v>
      </c>
      <c r="L276" s="1223"/>
      <c r="M276" s="1222" t="s">
        <v>1487</v>
      </c>
      <c r="N276" s="1298" t="s">
        <v>380</v>
      </c>
      <c r="O276" s="1223"/>
      <c r="P276" s="1222" t="s">
        <v>380</v>
      </c>
      <c r="Q276" s="1223">
        <v>42966</v>
      </c>
      <c r="R276" s="1223"/>
      <c r="S276" s="1222" t="s">
        <v>782</v>
      </c>
      <c r="T276" s="1298" t="s">
        <v>380</v>
      </c>
      <c r="U276" s="1223"/>
      <c r="V276" s="1222" t="s">
        <v>380</v>
      </c>
      <c r="W276" s="1298">
        <v>42949</v>
      </c>
      <c r="X276" s="1223">
        <v>42959</v>
      </c>
      <c r="Y276" s="1222" t="s">
        <v>782</v>
      </c>
      <c r="Z276" s="1298">
        <v>42949</v>
      </c>
      <c r="AA276" s="1223">
        <v>42960</v>
      </c>
      <c r="AB276" s="1222" t="s">
        <v>782</v>
      </c>
      <c r="AC276" s="1298" t="s">
        <v>380</v>
      </c>
      <c r="AD276" s="1223"/>
      <c r="AE276" s="1222" t="s">
        <v>380</v>
      </c>
      <c r="AF276" s="1298" t="s">
        <v>380</v>
      </c>
      <c r="AG276" s="1223"/>
      <c r="AH276" s="1222" t="s">
        <v>380</v>
      </c>
      <c r="AI276" s="1298" t="s">
        <v>380</v>
      </c>
      <c r="AJ276" s="1223"/>
      <c r="AK276" s="1222" t="s">
        <v>380</v>
      </c>
      <c r="AL276" s="1298" t="s">
        <v>380</v>
      </c>
      <c r="AM276" s="1223"/>
      <c r="AN276" s="1222" t="s">
        <v>380</v>
      </c>
      <c r="AO276" s="1298" t="s">
        <v>380</v>
      </c>
      <c r="AP276" s="1223"/>
      <c r="AQ276" s="1222"/>
      <c r="AR276" s="1298" t="s">
        <v>380</v>
      </c>
      <c r="AS276" s="1223"/>
      <c r="AT276" s="1222"/>
      <c r="AU276" s="1298" t="s">
        <v>380</v>
      </c>
      <c r="AV276" s="1223"/>
      <c r="AW276" s="1222"/>
      <c r="AX276" s="1298" t="s">
        <v>380</v>
      </c>
      <c r="AY276" s="1223"/>
      <c r="AZ276" s="1222"/>
      <c r="BA276" s="1298" t="s">
        <v>380</v>
      </c>
      <c r="BB276" s="1223"/>
      <c r="BC276" s="1222" t="s">
        <v>380</v>
      </c>
      <c r="BD276" s="1298" t="s">
        <v>380</v>
      </c>
      <c r="BE276" s="1223"/>
      <c r="BF276" s="1222"/>
      <c r="BG276" s="1298" t="s">
        <v>380</v>
      </c>
      <c r="BH276" s="1223"/>
      <c r="BI276" s="1222" t="s">
        <v>380</v>
      </c>
      <c r="BJ276" s="1298">
        <v>42952</v>
      </c>
      <c r="BK276" s="1223">
        <v>42957</v>
      </c>
      <c r="BL276" s="1222" t="s">
        <v>782</v>
      </c>
      <c r="BM276" s="1298" t="s">
        <v>380</v>
      </c>
      <c r="BN276" s="1223"/>
      <c r="BO276" s="1222" t="s">
        <v>380</v>
      </c>
      <c r="BP276" s="1298" t="s">
        <v>1487</v>
      </c>
      <c r="BQ276" s="1223"/>
      <c r="BR276" s="1222" t="s">
        <v>1487</v>
      </c>
      <c r="BS276" s="1298"/>
      <c r="BT276" s="1223"/>
      <c r="BU276" s="1222"/>
      <c r="BV276" s="1222"/>
      <c r="BW276" s="1222"/>
      <c r="BX276" s="1146"/>
      <c r="BY276" s="1146"/>
      <c r="BZ276" s="1146"/>
      <c r="CA276" s="1146"/>
      <c r="CB276" s="1146"/>
      <c r="CC276" s="1146"/>
      <c r="CD276" s="1146"/>
      <c r="CE276" s="1146"/>
      <c r="CF276" s="1146"/>
      <c r="CG276" s="1146"/>
      <c r="CH276" s="1146"/>
      <c r="CI276" s="1146"/>
      <c r="CJ276" s="1146"/>
      <c r="CK276" s="1146"/>
      <c r="CL276" s="1146"/>
      <c r="CM276" s="1146"/>
      <c r="CN276" s="1146"/>
      <c r="CO276" s="1146"/>
      <c r="CP276" s="1146"/>
      <c r="CQ276" s="1146"/>
      <c r="CR276" s="1146"/>
      <c r="CS276" s="1146"/>
      <c r="CT276" s="1146"/>
      <c r="CU276" s="1146"/>
      <c r="CV276" s="1146"/>
      <c r="CW276" s="1146"/>
      <c r="CX276" s="1146"/>
      <c r="CY276" s="1146"/>
      <c r="CZ276" s="1146"/>
      <c r="DA276" s="1146"/>
      <c r="DB276" s="1146"/>
      <c r="DC276" s="1146"/>
      <c r="DD276" s="1146"/>
      <c r="DE276" s="1146"/>
      <c r="DF276" s="1146"/>
      <c r="DG276" s="1146"/>
      <c r="DH276" s="1146"/>
      <c r="DI276" s="1146"/>
      <c r="DJ276" s="1146"/>
      <c r="DK276" s="1146"/>
      <c r="DL276" s="1146"/>
    </row>
    <row r="277" spans="1:116" s="1147" customFormat="1" ht="17.100000000000001" customHeight="1">
      <c r="A277" s="840" t="s">
        <v>1736</v>
      </c>
      <c r="B277" s="840">
        <v>2183386</v>
      </c>
      <c r="C277" s="1096">
        <v>243</v>
      </c>
      <c r="D277" s="964">
        <v>43038</v>
      </c>
      <c r="E277" s="1298"/>
      <c r="F277" s="1223"/>
      <c r="G277" s="1222"/>
      <c r="H277" s="1298"/>
      <c r="I277" s="1223"/>
      <c r="J277" s="1222"/>
      <c r="K277" s="1298" t="s">
        <v>1487</v>
      </c>
      <c r="L277" s="1223"/>
      <c r="M277" s="1222" t="s">
        <v>1487</v>
      </c>
      <c r="N277" s="1298" t="s">
        <v>380</v>
      </c>
      <c r="O277" s="1223"/>
      <c r="P277" s="1222" t="s">
        <v>380</v>
      </c>
      <c r="Q277" s="1223" t="s">
        <v>1487</v>
      </c>
      <c r="R277" s="1223"/>
      <c r="S277" s="1222" t="s">
        <v>1487</v>
      </c>
      <c r="T277" s="1298" t="s">
        <v>380</v>
      </c>
      <c r="U277" s="1223"/>
      <c r="V277" s="1222" t="s">
        <v>380</v>
      </c>
      <c r="W277" s="1298" t="s">
        <v>1487</v>
      </c>
      <c r="X277" s="1223"/>
      <c r="Y277" s="1222" t="s">
        <v>1487</v>
      </c>
      <c r="Z277" s="1298" t="s">
        <v>1487</v>
      </c>
      <c r="AA277" s="1223"/>
      <c r="AB277" s="1222" t="s">
        <v>1487</v>
      </c>
      <c r="AC277" s="1298" t="s">
        <v>380</v>
      </c>
      <c r="AD277" s="1223"/>
      <c r="AE277" s="1222" t="s">
        <v>380</v>
      </c>
      <c r="AF277" s="1298" t="s">
        <v>380</v>
      </c>
      <c r="AG277" s="1223"/>
      <c r="AH277" s="1222" t="s">
        <v>380</v>
      </c>
      <c r="AI277" s="1298" t="s">
        <v>380</v>
      </c>
      <c r="AJ277" s="1223"/>
      <c r="AK277" s="1222" t="s">
        <v>380</v>
      </c>
      <c r="AL277" s="1298" t="s">
        <v>380</v>
      </c>
      <c r="AM277" s="1223"/>
      <c r="AN277" s="1222" t="s">
        <v>380</v>
      </c>
      <c r="AO277" s="1298" t="s">
        <v>380</v>
      </c>
      <c r="AP277" s="1223"/>
      <c r="AQ277" s="1222"/>
      <c r="AR277" s="1298" t="s">
        <v>380</v>
      </c>
      <c r="AS277" s="1223"/>
      <c r="AT277" s="1222"/>
      <c r="AU277" s="1298" t="s">
        <v>380</v>
      </c>
      <c r="AV277" s="1223"/>
      <c r="AW277" s="1222"/>
      <c r="AX277" s="1298" t="s">
        <v>380</v>
      </c>
      <c r="AY277" s="1223"/>
      <c r="AZ277" s="1222"/>
      <c r="BA277" s="1298" t="s">
        <v>380</v>
      </c>
      <c r="BB277" s="1223"/>
      <c r="BC277" s="1222" t="s">
        <v>380</v>
      </c>
      <c r="BD277" s="1298" t="s">
        <v>380</v>
      </c>
      <c r="BE277" s="1223"/>
      <c r="BF277" s="1222"/>
      <c r="BG277" s="1298" t="s">
        <v>380</v>
      </c>
      <c r="BH277" s="1223"/>
      <c r="BI277" s="1222" t="s">
        <v>380</v>
      </c>
      <c r="BJ277" s="1298">
        <v>42952</v>
      </c>
      <c r="BK277" s="1223">
        <v>42957</v>
      </c>
      <c r="BL277" s="1222" t="s">
        <v>782</v>
      </c>
      <c r="BM277" s="1298" t="s">
        <v>380</v>
      </c>
      <c r="BN277" s="1223"/>
      <c r="BO277" s="1222" t="s">
        <v>380</v>
      </c>
      <c r="BP277" s="1298" t="s">
        <v>1487</v>
      </c>
      <c r="BQ277" s="1223"/>
      <c r="BR277" s="1222" t="s">
        <v>1487</v>
      </c>
      <c r="BS277" s="1298"/>
      <c r="BT277" s="1223"/>
      <c r="BU277" s="1222"/>
      <c r="BV277" s="1222"/>
      <c r="BW277" s="1222"/>
      <c r="BX277" s="1146"/>
      <c r="BY277" s="1146"/>
      <c r="BZ277" s="1146"/>
      <c r="CA277" s="1146"/>
      <c r="CB277" s="1146"/>
      <c r="CC277" s="1146"/>
      <c r="CD277" s="1146"/>
      <c r="CE277" s="1146"/>
      <c r="CF277" s="1146"/>
      <c r="CG277" s="1146"/>
      <c r="CH277" s="1146"/>
      <c r="CI277" s="1146"/>
      <c r="CJ277" s="1146"/>
      <c r="CK277" s="1146"/>
      <c r="CL277" s="1146"/>
      <c r="CM277" s="1146"/>
      <c r="CN277" s="1146"/>
      <c r="CO277" s="1146"/>
      <c r="CP277" s="1146"/>
      <c r="CQ277" s="1146"/>
      <c r="CR277" s="1146"/>
      <c r="CS277" s="1146"/>
      <c r="CT277" s="1146"/>
      <c r="CU277" s="1146"/>
      <c r="CV277" s="1146"/>
      <c r="CW277" s="1146"/>
      <c r="CX277" s="1146"/>
      <c r="CY277" s="1146"/>
      <c r="CZ277" s="1146"/>
      <c r="DA277" s="1146"/>
      <c r="DB277" s="1146"/>
      <c r="DC277" s="1146"/>
      <c r="DD277" s="1146"/>
      <c r="DE277" s="1146"/>
      <c r="DF277" s="1146"/>
      <c r="DG277" s="1146"/>
      <c r="DH277" s="1146"/>
      <c r="DI277" s="1146"/>
      <c r="DJ277" s="1146"/>
      <c r="DK277" s="1146"/>
      <c r="DL277" s="1146"/>
    </row>
    <row r="278" spans="1:116" s="1147" customFormat="1" ht="17.100000000000001" customHeight="1">
      <c r="A278" s="840" t="s">
        <v>1738</v>
      </c>
      <c r="B278" s="840">
        <v>2183374</v>
      </c>
      <c r="C278" s="963">
        <v>8000</v>
      </c>
      <c r="D278" s="964">
        <v>43038</v>
      </c>
      <c r="E278" s="1298"/>
      <c r="F278" s="1223"/>
      <c r="G278" s="1222"/>
      <c r="H278" s="1298"/>
      <c r="I278" s="1223"/>
      <c r="J278" s="1222"/>
      <c r="K278" s="1298" t="s">
        <v>1487</v>
      </c>
      <c r="L278" s="1223"/>
      <c r="M278" s="1222" t="s">
        <v>1487</v>
      </c>
      <c r="N278" s="1298" t="s">
        <v>380</v>
      </c>
      <c r="O278" s="1223"/>
      <c r="P278" s="1222" t="s">
        <v>380</v>
      </c>
      <c r="Q278" s="1223" t="s">
        <v>1487</v>
      </c>
      <c r="R278" s="1223"/>
      <c r="S278" s="1222" t="s">
        <v>1487</v>
      </c>
      <c r="T278" s="1298" t="s">
        <v>380</v>
      </c>
      <c r="U278" s="1223"/>
      <c r="V278" s="1222" t="s">
        <v>380</v>
      </c>
      <c r="W278" s="1298" t="s">
        <v>1487</v>
      </c>
      <c r="X278" s="1223"/>
      <c r="Y278" s="1222" t="s">
        <v>1487</v>
      </c>
      <c r="Z278" s="1298" t="s">
        <v>1487</v>
      </c>
      <c r="AA278" s="1223"/>
      <c r="AB278" s="1222" t="s">
        <v>1487</v>
      </c>
      <c r="AC278" s="1298" t="s">
        <v>380</v>
      </c>
      <c r="AD278" s="1223"/>
      <c r="AE278" s="1222" t="s">
        <v>380</v>
      </c>
      <c r="AF278" s="1298" t="s">
        <v>380</v>
      </c>
      <c r="AG278" s="1223"/>
      <c r="AH278" s="1222" t="s">
        <v>380</v>
      </c>
      <c r="AI278" s="1298" t="s">
        <v>380</v>
      </c>
      <c r="AJ278" s="1223"/>
      <c r="AK278" s="1222" t="s">
        <v>380</v>
      </c>
      <c r="AL278" s="1298" t="s">
        <v>380</v>
      </c>
      <c r="AM278" s="1223"/>
      <c r="AN278" s="1222" t="s">
        <v>380</v>
      </c>
      <c r="AO278" s="1298" t="s">
        <v>380</v>
      </c>
      <c r="AP278" s="1223"/>
      <c r="AQ278" s="1222"/>
      <c r="AR278" s="1298" t="s">
        <v>380</v>
      </c>
      <c r="AS278" s="1223"/>
      <c r="AT278" s="1222"/>
      <c r="AU278" s="1298" t="s">
        <v>380</v>
      </c>
      <c r="AV278" s="1223"/>
      <c r="AW278" s="1222"/>
      <c r="AX278" s="1298" t="s">
        <v>380</v>
      </c>
      <c r="AY278" s="1223"/>
      <c r="AZ278" s="1222"/>
      <c r="BA278" s="1298" t="s">
        <v>380</v>
      </c>
      <c r="BB278" s="1223"/>
      <c r="BC278" s="1222" t="s">
        <v>380</v>
      </c>
      <c r="BD278" s="1298" t="s">
        <v>380</v>
      </c>
      <c r="BE278" s="1223"/>
      <c r="BF278" s="1222"/>
      <c r="BG278" s="1298" t="s">
        <v>380</v>
      </c>
      <c r="BH278" s="1223"/>
      <c r="BI278" s="1222" t="s">
        <v>380</v>
      </c>
      <c r="BJ278" s="1298">
        <v>42976</v>
      </c>
      <c r="BK278" s="1223"/>
      <c r="BL278" s="1222" t="s">
        <v>782</v>
      </c>
      <c r="BM278" s="1298" t="s">
        <v>380</v>
      </c>
      <c r="BN278" s="1223"/>
      <c r="BO278" s="1222" t="s">
        <v>380</v>
      </c>
      <c r="BP278" s="1298" t="s">
        <v>1487</v>
      </c>
      <c r="BQ278" s="1223"/>
      <c r="BR278" s="1222" t="s">
        <v>1487</v>
      </c>
      <c r="BS278" s="1298"/>
      <c r="BT278" s="1223"/>
      <c r="BU278" s="1222"/>
      <c r="BV278" s="1222"/>
      <c r="BW278" s="1222"/>
      <c r="BX278" s="1146"/>
      <c r="BY278" s="1146"/>
      <c r="BZ278" s="1146"/>
      <c r="CA278" s="1146"/>
      <c r="CB278" s="1146"/>
      <c r="CC278" s="1146"/>
      <c r="CD278" s="1146"/>
      <c r="CE278" s="1146"/>
      <c r="CF278" s="1146"/>
      <c r="CG278" s="1146"/>
      <c r="CH278" s="1146"/>
      <c r="CI278" s="1146"/>
      <c r="CJ278" s="1146"/>
      <c r="CK278" s="1146"/>
      <c r="CL278" s="1146"/>
      <c r="CM278" s="1146"/>
      <c r="CN278" s="1146"/>
      <c r="CO278" s="1146"/>
      <c r="CP278" s="1146"/>
      <c r="CQ278" s="1146"/>
      <c r="CR278" s="1146"/>
      <c r="CS278" s="1146"/>
      <c r="CT278" s="1146"/>
      <c r="CU278" s="1146"/>
      <c r="CV278" s="1146"/>
      <c r="CW278" s="1146"/>
      <c r="CX278" s="1146"/>
      <c r="CY278" s="1146"/>
      <c r="CZ278" s="1146"/>
      <c r="DA278" s="1146"/>
      <c r="DB278" s="1146"/>
      <c r="DC278" s="1146"/>
      <c r="DD278" s="1146"/>
      <c r="DE278" s="1146"/>
      <c r="DF278" s="1146"/>
      <c r="DG278" s="1146"/>
      <c r="DH278" s="1146"/>
      <c r="DI278" s="1146"/>
      <c r="DJ278" s="1146"/>
      <c r="DK278" s="1146"/>
      <c r="DL278" s="1146"/>
    </row>
    <row r="279" spans="1:116" s="1147" customFormat="1" ht="17.100000000000001" customHeight="1">
      <c r="A279" s="840" t="s">
        <v>1752</v>
      </c>
      <c r="B279" s="840">
        <v>2183380</v>
      </c>
      <c r="C279" s="963">
        <v>3000</v>
      </c>
      <c r="D279" s="903">
        <v>43038</v>
      </c>
      <c r="E279" s="1298"/>
      <c r="F279" s="1223"/>
      <c r="G279" s="1222"/>
      <c r="H279" s="1298"/>
      <c r="I279" s="1223"/>
      <c r="J279" s="1222"/>
      <c r="K279" s="1298" t="s">
        <v>1487</v>
      </c>
      <c r="L279" s="1223"/>
      <c r="M279" s="1222" t="s">
        <v>1487</v>
      </c>
      <c r="N279" s="1298" t="s">
        <v>380</v>
      </c>
      <c r="O279" s="1223"/>
      <c r="P279" s="1222" t="s">
        <v>380</v>
      </c>
      <c r="Q279" s="1298">
        <v>42974</v>
      </c>
      <c r="R279" s="1223">
        <v>42989</v>
      </c>
      <c r="S279" s="1222" t="s">
        <v>782</v>
      </c>
      <c r="T279" s="1298" t="s">
        <v>380</v>
      </c>
      <c r="U279" s="1223"/>
      <c r="V279" s="1222" t="s">
        <v>380</v>
      </c>
      <c r="W279" s="1298">
        <v>42974</v>
      </c>
      <c r="X279" s="1223">
        <v>42989</v>
      </c>
      <c r="Y279" s="1222" t="s">
        <v>782</v>
      </c>
      <c r="Z279" s="1298">
        <v>42974</v>
      </c>
      <c r="AA279" s="1223">
        <v>42989</v>
      </c>
      <c r="AB279" s="1222" t="s">
        <v>782</v>
      </c>
      <c r="AC279" s="1298" t="s">
        <v>380</v>
      </c>
      <c r="AD279" s="1223"/>
      <c r="AE279" s="1222" t="s">
        <v>380</v>
      </c>
      <c r="AF279" s="1298" t="s">
        <v>380</v>
      </c>
      <c r="AG279" s="1223"/>
      <c r="AH279" s="1222" t="s">
        <v>380</v>
      </c>
      <c r="AI279" s="1298" t="s">
        <v>380</v>
      </c>
      <c r="AJ279" s="1223"/>
      <c r="AK279" s="1222" t="s">
        <v>380</v>
      </c>
      <c r="AL279" s="1298" t="s">
        <v>380</v>
      </c>
      <c r="AM279" s="1223"/>
      <c r="AN279" s="1222" t="s">
        <v>380</v>
      </c>
      <c r="AO279" s="1298" t="s">
        <v>380</v>
      </c>
      <c r="AP279" s="1223"/>
      <c r="AQ279" s="1222"/>
      <c r="AR279" s="1298" t="s">
        <v>380</v>
      </c>
      <c r="AS279" s="1223"/>
      <c r="AT279" s="1222"/>
      <c r="AU279" s="1298" t="s">
        <v>380</v>
      </c>
      <c r="AV279" s="1223"/>
      <c r="AW279" s="1222"/>
      <c r="AX279" s="1298" t="s">
        <v>380</v>
      </c>
      <c r="AY279" s="1223"/>
      <c r="AZ279" s="1222"/>
      <c r="BA279" s="1298" t="s">
        <v>380</v>
      </c>
      <c r="BB279" s="1223"/>
      <c r="BC279" s="1222" t="s">
        <v>380</v>
      </c>
      <c r="BD279" s="1298" t="s">
        <v>380</v>
      </c>
      <c r="BE279" s="1223"/>
      <c r="BF279" s="1222"/>
      <c r="BG279" s="1298" t="s">
        <v>380</v>
      </c>
      <c r="BH279" s="1223"/>
      <c r="BI279" s="1222" t="s">
        <v>380</v>
      </c>
      <c r="BJ279" s="1298" t="s">
        <v>1487</v>
      </c>
      <c r="BK279" s="1223"/>
      <c r="BL279" s="1222" t="s">
        <v>1487</v>
      </c>
      <c r="BM279" s="1298" t="s">
        <v>380</v>
      </c>
      <c r="BN279" s="1223"/>
      <c r="BO279" s="1222" t="s">
        <v>380</v>
      </c>
      <c r="BP279" s="1298" t="s">
        <v>1487</v>
      </c>
      <c r="BQ279" s="1223"/>
      <c r="BR279" s="1222" t="s">
        <v>1487</v>
      </c>
      <c r="BS279" s="1298"/>
      <c r="BT279" s="1223"/>
      <c r="BU279" s="1222"/>
      <c r="BV279" s="1222"/>
      <c r="BW279" s="1222"/>
      <c r="BX279" s="1146"/>
      <c r="BY279" s="1146"/>
      <c r="BZ279" s="1146"/>
      <c r="CA279" s="1146"/>
      <c r="CB279" s="1146"/>
      <c r="CC279" s="1146"/>
      <c r="CD279" s="1146"/>
      <c r="CE279" s="1146"/>
      <c r="CF279" s="1146"/>
      <c r="CG279" s="1146"/>
      <c r="CH279" s="1146"/>
      <c r="CI279" s="1146"/>
      <c r="CJ279" s="1146"/>
      <c r="CK279" s="1146"/>
      <c r="CL279" s="1146"/>
      <c r="CM279" s="1146"/>
      <c r="CN279" s="1146"/>
      <c r="CO279" s="1146"/>
      <c r="CP279" s="1146"/>
      <c r="CQ279" s="1146"/>
      <c r="CR279" s="1146"/>
      <c r="CS279" s="1146"/>
      <c r="CT279" s="1146"/>
      <c r="CU279" s="1146"/>
      <c r="CV279" s="1146"/>
      <c r="CW279" s="1146"/>
      <c r="CX279" s="1146"/>
      <c r="CY279" s="1146"/>
      <c r="CZ279" s="1146"/>
      <c r="DA279" s="1146"/>
      <c r="DB279" s="1146"/>
      <c r="DC279" s="1146"/>
      <c r="DD279" s="1146"/>
      <c r="DE279" s="1146"/>
      <c r="DF279" s="1146"/>
      <c r="DG279" s="1146"/>
      <c r="DH279" s="1146"/>
      <c r="DI279" s="1146"/>
      <c r="DJ279" s="1146"/>
      <c r="DK279" s="1146"/>
      <c r="DL279" s="1146"/>
    </row>
    <row r="280" spans="1:116" s="1147" customFormat="1" ht="17.100000000000001" customHeight="1">
      <c r="A280" s="492" t="s">
        <v>1753</v>
      </c>
      <c r="B280" s="492">
        <v>2182914</v>
      </c>
      <c r="C280" s="1096">
        <v>3000</v>
      </c>
      <c r="D280" s="1110">
        <v>43038</v>
      </c>
      <c r="E280" s="1298"/>
      <c r="F280" s="1223"/>
      <c r="G280" s="1222"/>
      <c r="H280" s="1298"/>
      <c r="I280" s="1223"/>
      <c r="J280" s="1222"/>
      <c r="K280" s="1298" t="s">
        <v>1487</v>
      </c>
      <c r="L280" s="1223"/>
      <c r="M280" s="1222" t="s">
        <v>1487</v>
      </c>
      <c r="N280" s="1298" t="s">
        <v>380</v>
      </c>
      <c r="O280" s="1223"/>
      <c r="P280" s="1222" t="s">
        <v>380</v>
      </c>
      <c r="Q280" s="1223" t="s">
        <v>1487</v>
      </c>
      <c r="R280" s="1223"/>
      <c r="S280" s="1222" t="s">
        <v>1487</v>
      </c>
      <c r="T280" s="1298" t="s">
        <v>380</v>
      </c>
      <c r="U280" s="1223"/>
      <c r="V280" s="1222" t="s">
        <v>380</v>
      </c>
      <c r="W280" s="1298">
        <v>42970</v>
      </c>
      <c r="X280" s="1223">
        <v>42989</v>
      </c>
      <c r="Y280" s="1222" t="s">
        <v>782</v>
      </c>
      <c r="Z280" s="1298" t="s">
        <v>1487</v>
      </c>
      <c r="AA280" s="1223"/>
      <c r="AB280" s="1222" t="s">
        <v>1487</v>
      </c>
      <c r="AC280" s="1298" t="s">
        <v>380</v>
      </c>
      <c r="AD280" s="1223"/>
      <c r="AE280" s="1222" t="s">
        <v>380</v>
      </c>
      <c r="AF280" s="1298" t="s">
        <v>380</v>
      </c>
      <c r="AG280" s="1223"/>
      <c r="AH280" s="1222" t="s">
        <v>380</v>
      </c>
      <c r="AI280" s="1298" t="s">
        <v>380</v>
      </c>
      <c r="AJ280" s="1223"/>
      <c r="AK280" s="1222" t="s">
        <v>380</v>
      </c>
      <c r="AL280" s="1298" t="s">
        <v>380</v>
      </c>
      <c r="AM280" s="1223"/>
      <c r="AN280" s="1222" t="s">
        <v>380</v>
      </c>
      <c r="AO280" s="1298" t="s">
        <v>380</v>
      </c>
      <c r="AP280" s="1223"/>
      <c r="AQ280" s="1222"/>
      <c r="AR280" s="1298" t="s">
        <v>380</v>
      </c>
      <c r="AS280" s="1223"/>
      <c r="AT280" s="1222"/>
      <c r="AU280" s="1298" t="s">
        <v>380</v>
      </c>
      <c r="AV280" s="1223"/>
      <c r="AW280" s="1222"/>
      <c r="AX280" s="1298" t="s">
        <v>380</v>
      </c>
      <c r="AY280" s="1223"/>
      <c r="AZ280" s="1222"/>
      <c r="BA280" s="1298" t="s">
        <v>380</v>
      </c>
      <c r="BB280" s="1223"/>
      <c r="BC280" s="1222" t="s">
        <v>380</v>
      </c>
      <c r="BD280" s="1298" t="s">
        <v>380</v>
      </c>
      <c r="BE280" s="1223"/>
      <c r="BF280" s="1222"/>
      <c r="BG280" s="1298" t="s">
        <v>380</v>
      </c>
      <c r="BH280" s="1223"/>
      <c r="BI280" s="1222" t="s">
        <v>380</v>
      </c>
      <c r="BJ280" s="1298" t="s">
        <v>1487</v>
      </c>
      <c r="BK280" s="1223"/>
      <c r="BL280" s="1222" t="s">
        <v>1487</v>
      </c>
      <c r="BM280" s="1298" t="s">
        <v>380</v>
      </c>
      <c r="BN280" s="1223"/>
      <c r="BO280" s="1222" t="s">
        <v>380</v>
      </c>
      <c r="BP280" s="1298" t="s">
        <v>1487</v>
      </c>
      <c r="BQ280" s="1223"/>
      <c r="BR280" s="1222" t="s">
        <v>1487</v>
      </c>
      <c r="BS280" s="1298"/>
      <c r="BT280" s="1223"/>
      <c r="BU280" s="1222"/>
      <c r="BV280" s="1222"/>
      <c r="BW280" s="1222"/>
      <c r="BX280" s="1146"/>
      <c r="BY280" s="1146"/>
      <c r="BZ280" s="1146"/>
      <c r="CA280" s="1146"/>
      <c r="CB280" s="1146"/>
      <c r="CC280" s="1146"/>
      <c r="CD280" s="1146"/>
      <c r="CE280" s="1146"/>
      <c r="CF280" s="1146"/>
      <c r="CG280" s="1146"/>
      <c r="CH280" s="1146"/>
      <c r="CI280" s="1146"/>
      <c r="CJ280" s="1146"/>
      <c r="CK280" s="1146"/>
      <c r="CL280" s="1146"/>
      <c r="CM280" s="1146"/>
      <c r="CN280" s="1146"/>
      <c r="CO280" s="1146"/>
      <c r="CP280" s="1146"/>
      <c r="CQ280" s="1146"/>
      <c r="CR280" s="1146"/>
      <c r="CS280" s="1146"/>
      <c r="CT280" s="1146"/>
      <c r="CU280" s="1146"/>
      <c r="CV280" s="1146"/>
      <c r="CW280" s="1146"/>
      <c r="CX280" s="1146"/>
      <c r="CY280" s="1146"/>
      <c r="CZ280" s="1146"/>
      <c r="DA280" s="1146"/>
      <c r="DB280" s="1146"/>
      <c r="DC280" s="1146"/>
      <c r="DD280" s="1146"/>
      <c r="DE280" s="1146"/>
      <c r="DF280" s="1146"/>
      <c r="DG280" s="1146"/>
      <c r="DH280" s="1146"/>
      <c r="DI280" s="1146"/>
      <c r="DJ280" s="1146"/>
      <c r="DK280" s="1146"/>
      <c r="DL280" s="1146"/>
    </row>
    <row r="281" spans="1:116" s="1147" customFormat="1" ht="17.100000000000001" customHeight="1">
      <c r="A281" s="492" t="s">
        <v>1754</v>
      </c>
      <c r="B281" s="492">
        <v>2182916</v>
      </c>
      <c r="C281" s="1096">
        <v>3000</v>
      </c>
      <c r="D281" s="1110">
        <v>43038</v>
      </c>
      <c r="E281" s="1298"/>
      <c r="F281" s="1223"/>
      <c r="G281" s="1222"/>
      <c r="H281" s="1298"/>
      <c r="I281" s="1223"/>
      <c r="J281" s="1222"/>
      <c r="K281" s="1298" t="s">
        <v>1487</v>
      </c>
      <c r="L281" s="1223"/>
      <c r="M281" s="1222" t="s">
        <v>1487</v>
      </c>
      <c r="N281" s="1298" t="s">
        <v>380</v>
      </c>
      <c r="O281" s="1223"/>
      <c r="P281" s="1222" t="s">
        <v>380</v>
      </c>
      <c r="Q281" s="1223" t="s">
        <v>1487</v>
      </c>
      <c r="R281" s="1223"/>
      <c r="S281" s="1222" t="s">
        <v>1487</v>
      </c>
      <c r="T281" s="1298" t="s">
        <v>380</v>
      </c>
      <c r="U281" s="1223"/>
      <c r="V281" s="1222" t="s">
        <v>380</v>
      </c>
      <c r="W281" s="1298">
        <v>42970</v>
      </c>
      <c r="X281" s="1223">
        <v>42989</v>
      </c>
      <c r="Y281" s="1222" t="s">
        <v>782</v>
      </c>
      <c r="Z281" s="1298" t="s">
        <v>1487</v>
      </c>
      <c r="AA281" s="1223"/>
      <c r="AB281" s="1222" t="s">
        <v>1487</v>
      </c>
      <c r="AC281" s="1298" t="s">
        <v>380</v>
      </c>
      <c r="AD281" s="1223"/>
      <c r="AE281" s="1222" t="s">
        <v>380</v>
      </c>
      <c r="AF281" s="1298" t="s">
        <v>380</v>
      </c>
      <c r="AG281" s="1223"/>
      <c r="AH281" s="1222" t="s">
        <v>380</v>
      </c>
      <c r="AI281" s="1298" t="s">
        <v>380</v>
      </c>
      <c r="AJ281" s="1223"/>
      <c r="AK281" s="1222" t="s">
        <v>380</v>
      </c>
      <c r="AL281" s="1298" t="s">
        <v>380</v>
      </c>
      <c r="AM281" s="1223"/>
      <c r="AN281" s="1222" t="s">
        <v>380</v>
      </c>
      <c r="AO281" s="1298" t="s">
        <v>380</v>
      </c>
      <c r="AP281" s="1223"/>
      <c r="AQ281" s="1222"/>
      <c r="AR281" s="1298" t="s">
        <v>380</v>
      </c>
      <c r="AS281" s="1223"/>
      <c r="AT281" s="1222"/>
      <c r="AU281" s="1298" t="s">
        <v>380</v>
      </c>
      <c r="AV281" s="1223"/>
      <c r="AW281" s="1222"/>
      <c r="AX281" s="1298" t="s">
        <v>380</v>
      </c>
      <c r="AY281" s="1223"/>
      <c r="AZ281" s="1222"/>
      <c r="BA281" s="1298" t="s">
        <v>380</v>
      </c>
      <c r="BB281" s="1223"/>
      <c r="BC281" s="1222" t="s">
        <v>380</v>
      </c>
      <c r="BD281" s="1298" t="s">
        <v>380</v>
      </c>
      <c r="BE281" s="1223"/>
      <c r="BF281" s="1222"/>
      <c r="BG281" s="1298" t="s">
        <v>380</v>
      </c>
      <c r="BH281" s="1223"/>
      <c r="BI281" s="1222" t="s">
        <v>380</v>
      </c>
      <c r="BJ281" s="1298" t="s">
        <v>1487</v>
      </c>
      <c r="BK281" s="1223"/>
      <c r="BL281" s="1222" t="s">
        <v>1487</v>
      </c>
      <c r="BM281" s="1298" t="s">
        <v>380</v>
      </c>
      <c r="BN281" s="1223"/>
      <c r="BO281" s="1222" t="s">
        <v>380</v>
      </c>
      <c r="BP281" s="1298" t="s">
        <v>1487</v>
      </c>
      <c r="BQ281" s="1223"/>
      <c r="BR281" s="1222" t="s">
        <v>1487</v>
      </c>
      <c r="BS281" s="1298"/>
      <c r="BT281" s="1223"/>
      <c r="BU281" s="1222"/>
      <c r="BV281" s="1222"/>
      <c r="BW281" s="1222"/>
      <c r="BX281" s="1146"/>
      <c r="BY281" s="1146"/>
      <c r="BZ281" s="1146"/>
      <c r="CA281" s="1146"/>
      <c r="CB281" s="1146"/>
      <c r="CC281" s="1146"/>
      <c r="CD281" s="1146"/>
      <c r="CE281" s="1146"/>
      <c r="CF281" s="1146"/>
      <c r="CG281" s="1146"/>
      <c r="CH281" s="1146"/>
      <c r="CI281" s="1146"/>
      <c r="CJ281" s="1146"/>
      <c r="CK281" s="1146"/>
      <c r="CL281" s="1146"/>
      <c r="CM281" s="1146"/>
      <c r="CN281" s="1146"/>
      <c r="CO281" s="1146"/>
      <c r="CP281" s="1146"/>
      <c r="CQ281" s="1146"/>
      <c r="CR281" s="1146"/>
      <c r="CS281" s="1146"/>
      <c r="CT281" s="1146"/>
      <c r="CU281" s="1146"/>
      <c r="CV281" s="1146"/>
      <c r="CW281" s="1146"/>
      <c r="CX281" s="1146"/>
      <c r="CY281" s="1146"/>
      <c r="CZ281" s="1146"/>
      <c r="DA281" s="1146"/>
      <c r="DB281" s="1146"/>
      <c r="DC281" s="1146"/>
      <c r="DD281" s="1146"/>
      <c r="DE281" s="1146"/>
      <c r="DF281" s="1146"/>
      <c r="DG281" s="1146"/>
      <c r="DH281" s="1146"/>
      <c r="DI281" s="1146"/>
      <c r="DJ281" s="1146"/>
      <c r="DK281" s="1146"/>
      <c r="DL281" s="1146"/>
    </row>
    <row r="282" spans="1:116" s="1147" customFormat="1" ht="17.100000000000001" customHeight="1">
      <c r="A282" s="492" t="s">
        <v>1755</v>
      </c>
      <c r="B282" s="492">
        <v>2182917</v>
      </c>
      <c r="C282" s="1096">
        <v>3000</v>
      </c>
      <c r="D282" s="1110">
        <v>43038</v>
      </c>
      <c r="E282" s="1298"/>
      <c r="F282" s="1223"/>
      <c r="G282" s="1222"/>
      <c r="H282" s="1298"/>
      <c r="I282" s="1223"/>
      <c r="J282" s="1222"/>
      <c r="K282" s="1298" t="s">
        <v>1487</v>
      </c>
      <c r="L282" s="1223"/>
      <c r="M282" s="1222" t="s">
        <v>1487</v>
      </c>
      <c r="N282" s="1298" t="s">
        <v>380</v>
      </c>
      <c r="O282" s="1223"/>
      <c r="P282" s="1222" t="s">
        <v>380</v>
      </c>
      <c r="Q282" s="1223" t="s">
        <v>1487</v>
      </c>
      <c r="R282" s="1223"/>
      <c r="S282" s="1222" t="s">
        <v>1487</v>
      </c>
      <c r="T282" s="1298" t="s">
        <v>380</v>
      </c>
      <c r="U282" s="1223"/>
      <c r="V282" s="1222" t="s">
        <v>380</v>
      </c>
      <c r="W282" s="1298">
        <v>42970</v>
      </c>
      <c r="X282" s="1223">
        <v>42989</v>
      </c>
      <c r="Y282" s="1222" t="s">
        <v>782</v>
      </c>
      <c r="Z282" s="1298" t="s">
        <v>1487</v>
      </c>
      <c r="AA282" s="1223"/>
      <c r="AB282" s="1222" t="s">
        <v>1487</v>
      </c>
      <c r="AC282" s="1298" t="s">
        <v>380</v>
      </c>
      <c r="AD282" s="1223"/>
      <c r="AE282" s="1222" t="s">
        <v>380</v>
      </c>
      <c r="AF282" s="1298" t="s">
        <v>380</v>
      </c>
      <c r="AG282" s="1223"/>
      <c r="AH282" s="1222" t="s">
        <v>380</v>
      </c>
      <c r="AI282" s="1298" t="s">
        <v>380</v>
      </c>
      <c r="AJ282" s="1223"/>
      <c r="AK282" s="1222" t="s">
        <v>380</v>
      </c>
      <c r="AL282" s="1298" t="s">
        <v>380</v>
      </c>
      <c r="AM282" s="1223"/>
      <c r="AN282" s="1222" t="s">
        <v>380</v>
      </c>
      <c r="AO282" s="1298" t="s">
        <v>380</v>
      </c>
      <c r="AP282" s="1223"/>
      <c r="AQ282" s="1222"/>
      <c r="AR282" s="1298" t="s">
        <v>380</v>
      </c>
      <c r="AS282" s="1223"/>
      <c r="AT282" s="1222"/>
      <c r="AU282" s="1298" t="s">
        <v>380</v>
      </c>
      <c r="AV282" s="1223"/>
      <c r="AW282" s="1222"/>
      <c r="AX282" s="1298" t="s">
        <v>380</v>
      </c>
      <c r="AY282" s="1223"/>
      <c r="AZ282" s="1222"/>
      <c r="BA282" s="1298" t="s">
        <v>380</v>
      </c>
      <c r="BB282" s="1223"/>
      <c r="BC282" s="1222" t="s">
        <v>380</v>
      </c>
      <c r="BD282" s="1298" t="s">
        <v>380</v>
      </c>
      <c r="BE282" s="1223"/>
      <c r="BF282" s="1222"/>
      <c r="BG282" s="1298" t="s">
        <v>380</v>
      </c>
      <c r="BH282" s="1223"/>
      <c r="BI282" s="1222" t="s">
        <v>380</v>
      </c>
      <c r="BJ282" s="1298">
        <v>42994</v>
      </c>
      <c r="BK282" s="1223"/>
      <c r="BL282" s="1222" t="s">
        <v>379</v>
      </c>
      <c r="BM282" s="1298" t="s">
        <v>380</v>
      </c>
      <c r="BN282" s="1223"/>
      <c r="BO282" s="1222" t="s">
        <v>380</v>
      </c>
      <c r="BP282" s="1298" t="s">
        <v>1487</v>
      </c>
      <c r="BQ282" s="1223"/>
      <c r="BR282" s="1222" t="s">
        <v>1487</v>
      </c>
      <c r="BS282" s="1298"/>
      <c r="BT282" s="1223"/>
      <c r="BU282" s="1222"/>
      <c r="BV282" s="1222"/>
      <c r="BW282" s="1222"/>
      <c r="BX282" s="1146"/>
      <c r="BY282" s="1146"/>
      <c r="BZ282" s="1146"/>
      <c r="CA282" s="1146"/>
      <c r="CB282" s="1146"/>
      <c r="CC282" s="1146"/>
      <c r="CD282" s="1146"/>
      <c r="CE282" s="1146"/>
      <c r="CF282" s="1146"/>
      <c r="CG282" s="1146"/>
      <c r="CH282" s="1146"/>
      <c r="CI282" s="1146"/>
      <c r="CJ282" s="1146"/>
      <c r="CK282" s="1146"/>
      <c r="CL282" s="1146"/>
      <c r="CM282" s="1146"/>
      <c r="CN282" s="1146"/>
      <c r="CO282" s="1146"/>
      <c r="CP282" s="1146"/>
      <c r="CQ282" s="1146"/>
      <c r="CR282" s="1146"/>
      <c r="CS282" s="1146"/>
      <c r="CT282" s="1146"/>
      <c r="CU282" s="1146"/>
      <c r="CV282" s="1146"/>
      <c r="CW282" s="1146"/>
      <c r="CX282" s="1146"/>
      <c r="CY282" s="1146"/>
      <c r="CZ282" s="1146"/>
      <c r="DA282" s="1146"/>
      <c r="DB282" s="1146"/>
      <c r="DC282" s="1146"/>
      <c r="DD282" s="1146"/>
      <c r="DE282" s="1146"/>
      <c r="DF282" s="1146"/>
      <c r="DG282" s="1146"/>
      <c r="DH282" s="1146"/>
      <c r="DI282" s="1146"/>
      <c r="DJ282" s="1146"/>
      <c r="DK282" s="1146"/>
      <c r="DL282" s="1146"/>
    </row>
    <row r="283" spans="1:116" s="1147" customFormat="1" ht="17.100000000000001" customHeight="1">
      <c r="A283" s="492" t="s">
        <v>1756</v>
      </c>
      <c r="B283" s="492">
        <v>2282914</v>
      </c>
      <c r="C283" s="1096">
        <v>3000</v>
      </c>
      <c r="D283" s="1110">
        <v>43038</v>
      </c>
      <c r="E283" s="1298"/>
      <c r="F283" s="1223"/>
      <c r="G283" s="1222"/>
      <c r="H283" s="1298"/>
      <c r="I283" s="1223"/>
      <c r="J283" s="1222"/>
      <c r="K283" s="1298" t="s">
        <v>1487</v>
      </c>
      <c r="L283" s="1223"/>
      <c r="M283" s="1222" t="s">
        <v>1487</v>
      </c>
      <c r="N283" s="1298" t="s">
        <v>380</v>
      </c>
      <c r="O283" s="1223"/>
      <c r="P283" s="1222" t="s">
        <v>380</v>
      </c>
      <c r="Q283" s="1223" t="s">
        <v>1487</v>
      </c>
      <c r="R283" s="1223"/>
      <c r="S283" s="1222" t="s">
        <v>1487</v>
      </c>
      <c r="T283" s="1298" t="s">
        <v>380</v>
      </c>
      <c r="U283" s="1223"/>
      <c r="V283" s="1222" t="s">
        <v>380</v>
      </c>
      <c r="W283" s="1298">
        <v>42970</v>
      </c>
      <c r="X283" s="1223">
        <v>42989</v>
      </c>
      <c r="Y283" s="1222" t="s">
        <v>782</v>
      </c>
      <c r="Z283" s="1298" t="s">
        <v>1487</v>
      </c>
      <c r="AA283" s="1223"/>
      <c r="AB283" s="1222" t="s">
        <v>1487</v>
      </c>
      <c r="AC283" s="1298" t="s">
        <v>380</v>
      </c>
      <c r="AD283" s="1223"/>
      <c r="AE283" s="1222" t="s">
        <v>380</v>
      </c>
      <c r="AF283" s="1298" t="s">
        <v>380</v>
      </c>
      <c r="AG283" s="1223"/>
      <c r="AH283" s="1222" t="s">
        <v>380</v>
      </c>
      <c r="AI283" s="1298" t="s">
        <v>380</v>
      </c>
      <c r="AJ283" s="1223"/>
      <c r="AK283" s="1222" t="s">
        <v>380</v>
      </c>
      <c r="AL283" s="1298" t="s">
        <v>380</v>
      </c>
      <c r="AM283" s="1223"/>
      <c r="AN283" s="1222" t="s">
        <v>380</v>
      </c>
      <c r="AO283" s="1298" t="s">
        <v>380</v>
      </c>
      <c r="AP283" s="1223"/>
      <c r="AQ283" s="1222"/>
      <c r="AR283" s="1298" t="s">
        <v>380</v>
      </c>
      <c r="AS283" s="1223"/>
      <c r="AT283" s="1222"/>
      <c r="AU283" s="1298" t="s">
        <v>380</v>
      </c>
      <c r="AV283" s="1223"/>
      <c r="AW283" s="1222"/>
      <c r="AX283" s="1298" t="s">
        <v>380</v>
      </c>
      <c r="AY283" s="1223"/>
      <c r="AZ283" s="1222"/>
      <c r="BA283" s="1298" t="s">
        <v>380</v>
      </c>
      <c r="BB283" s="1223"/>
      <c r="BC283" s="1222" t="s">
        <v>380</v>
      </c>
      <c r="BD283" s="1298" t="s">
        <v>380</v>
      </c>
      <c r="BE283" s="1223"/>
      <c r="BF283" s="1222"/>
      <c r="BG283" s="1298" t="s">
        <v>380</v>
      </c>
      <c r="BH283" s="1223"/>
      <c r="BI283" s="1222" t="s">
        <v>380</v>
      </c>
      <c r="BJ283" s="1298" t="s">
        <v>1487</v>
      </c>
      <c r="BK283" s="1223"/>
      <c r="BL283" s="1222" t="s">
        <v>1487</v>
      </c>
      <c r="BM283" s="1298" t="s">
        <v>380</v>
      </c>
      <c r="BN283" s="1223"/>
      <c r="BO283" s="1222" t="s">
        <v>380</v>
      </c>
      <c r="BP283" s="1298" t="s">
        <v>1487</v>
      </c>
      <c r="BQ283" s="1223"/>
      <c r="BR283" s="1222" t="s">
        <v>1487</v>
      </c>
      <c r="BS283" s="1298"/>
      <c r="BT283" s="1223"/>
      <c r="BU283" s="1222"/>
      <c r="BV283" s="1222"/>
      <c r="BW283" s="1222"/>
      <c r="BX283" s="1146"/>
      <c r="BY283" s="1146"/>
      <c r="BZ283" s="1146"/>
      <c r="CA283" s="1146"/>
      <c r="CB283" s="1146"/>
      <c r="CC283" s="1146"/>
      <c r="CD283" s="1146"/>
      <c r="CE283" s="1146"/>
      <c r="CF283" s="1146"/>
      <c r="CG283" s="1146"/>
      <c r="CH283" s="1146"/>
      <c r="CI283" s="1146"/>
      <c r="CJ283" s="1146"/>
      <c r="CK283" s="1146"/>
      <c r="CL283" s="1146"/>
      <c r="CM283" s="1146"/>
      <c r="CN283" s="1146"/>
      <c r="CO283" s="1146"/>
      <c r="CP283" s="1146"/>
      <c r="CQ283" s="1146"/>
      <c r="CR283" s="1146"/>
      <c r="CS283" s="1146"/>
      <c r="CT283" s="1146"/>
      <c r="CU283" s="1146"/>
      <c r="CV283" s="1146"/>
      <c r="CW283" s="1146"/>
      <c r="CX283" s="1146"/>
      <c r="CY283" s="1146"/>
      <c r="CZ283" s="1146"/>
      <c r="DA283" s="1146"/>
      <c r="DB283" s="1146"/>
      <c r="DC283" s="1146"/>
      <c r="DD283" s="1146"/>
      <c r="DE283" s="1146"/>
      <c r="DF283" s="1146"/>
      <c r="DG283" s="1146"/>
      <c r="DH283" s="1146"/>
      <c r="DI283" s="1146"/>
      <c r="DJ283" s="1146"/>
      <c r="DK283" s="1146"/>
      <c r="DL283" s="1146"/>
    </row>
    <row r="284" spans="1:116" s="1147" customFormat="1" ht="17.100000000000001" customHeight="1">
      <c r="A284" s="492" t="s">
        <v>1757</v>
      </c>
      <c r="B284" s="492">
        <v>2282916</v>
      </c>
      <c r="C284" s="1096">
        <v>3000</v>
      </c>
      <c r="D284" s="1110">
        <v>43038</v>
      </c>
      <c r="E284" s="1298"/>
      <c r="F284" s="1223"/>
      <c r="G284" s="1222"/>
      <c r="H284" s="1298"/>
      <c r="I284" s="1223"/>
      <c r="J284" s="1222"/>
      <c r="K284" s="1298" t="s">
        <v>1487</v>
      </c>
      <c r="L284" s="1223"/>
      <c r="M284" s="1222" t="s">
        <v>1487</v>
      </c>
      <c r="N284" s="1298" t="s">
        <v>380</v>
      </c>
      <c r="O284" s="1223"/>
      <c r="P284" s="1222" t="s">
        <v>380</v>
      </c>
      <c r="Q284" s="1223" t="s">
        <v>1487</v>
      </c>
      <c r="R284" s="1223"/>
      <c r="S284" s="1222" t="s">
        <v>1487</v>
      </c>
      <c r="T284" s="1298" t="s">
        <v>380</v>
      </c>
      <c r="U284" s="1223"/>
      <c r="V284" s="1222" t="s">
        <v>380</v>
      </c>
      <c r="W284" s="1298">
        <v>42970</v>
      </c>
      <c r="X284" s="1223">
        <v>42989</v>
      </c>
      <c r="Y284" s="1222" t="s">
        <v>782</v>
      </c>
      <c r="Z284" s="1298" t="s">
        <v>1487</v>
      </c>
      <c r="AA284" s="1223"/>
      <c r="AB284" s="1222" t="s">
        <v>1487</v>
      </c>
      <c r="AC284" s="1298" t="s">
        <v>380</v>
      </c>
      <c r="AD284" s="1223"/>
      <c r="AE284" s="1222" t="s">
        <v>380</v>
      </c>
      <c r="AF284" s="1298" t="s">
        <v>380</v>
      </c>
      <c r="AG284" s="1223"/>
      <c r="AH284" s="1222" t="s">
        <v>380</v>
      </c>
      <c r="AI284" s="1298" t="s">
        <v>380</v>
      </c>
      <c r="AJ284" s="1223"/>
      <c r="AK284" s="1222" t="s">
        <v>380</v>
      </c>
      <c r="AL284" s="1298" t="s">
        <v>380</v>
      </c>
      <c r="AM284" s="1223"/>
      <c r="AN284" s="1222" t="s">
        <v>380</v>
      </c>
      <c r="AO284" s="1298" t="s">
        <v>380</v>
      </c>
      <c r="AP284" s="1223"/>
      <c r="AQ284" s="1222"/>
      <c r="AR284" s="1298" t="s">
        <v>380</v>
      </c>
      <c r="AS284" s="1223"/>
      <c r="AT284" s="1222"/>
      <c r="AU284" s="1298" t="s">
        <v>380</v>
      </c>
      <c r="AV284" s="1223"/>
      <c r="AW284" s="1222"/>
      <c r="AX284" s="1298" t="s">
        <v>380</v>
      </c>
      <c r="AY284" s="1223"/>
      <c r="AZ284" s="1222"/>
      <c r="BA284" s="1298" t="s">
        <v>380</v>
      </c>
      <c r="BB284" s="1223"/>
      <c r="BC284" s="1222" t="s">
        <v>380</v>
      </c>
      <c r="BD284" s="1298" t="s">
        <v>380</v>
      </c>
      <c r="BE284" s="1223"/>
      <c r="BF284" s="1222"/>
      <c r="BG284" s="1298" t="s">
        <v>380</v>
      </c>
      <c r="BH284" s="1223"/>
      <c r="BI284" s="1222" t="s">
        <v>380</v>
      </c>
      <c r="BJ284" s="1298" t="s">
        <v>1487</v>
      </c>
      <c r="BK284" s="1223"/>
      <c r="BL284" s="1222" t="s">
        <v>1487</v>
      </c>
      <c r="BM284" s="1298" t="s">
        <v>380</v>
      </c>
      <c r="BN284" s="1223"/>
      <c r="BO284" s="1222" t="s">
        <v>380</v>
      </c>
      <c r="BP284" s="1298" t="s">
        <v>1487</v>
      </c>
      <c r="BQ284" s="1223"/>
      <c r="BR284" s="1222" t="s">
        <v>1487</v>
      </c>
      <c r="BS284" s="1298"/>
      <c r="BT284" s="1223"/>
      <c r="BU284" s="1222"/>
      <c r="BV284" s="1222"/>
      <c r="BW284" s="1222"/>
      <c r="BX284" s="1146"/>
      <c r="BY284" s="1146"/>
      <c r="BZ284" s="1146"/>
      <c r="CA284" s="1146"/>
      <c r="CB284" s="1146"/>
      <c r="CC284" s="1146"/>
      <c r="CD284" s="1146"/>
      <c r="CE284" s="1146"/>
      <c r="CF284" s="1146"/>
      <c r="CG284" s="1146"/>
      <c r="CH284" s="1146"/>
      <c r="CI284" s="1146"/>
      <c r="CJ284" s="1146"/>
      <c r="CK284" s="1146"/>
      <c r="CL284" s="1146"/>
      <c r="CM284" s="1146"/>
      <c r="CN284" s="1146"/>
      <c r="CO284" s="1146"/>
      <c r="CP284" s="1146"/>
      <c r="CQ284" s="1146"/>
      <c r="CR284" s="1146"/>
      <c r="CS284" s="1146"/>
      <c r="CT284" s="1146"/>
      <c r="CU284" s="1146"/>
      <c r="CV284" s="1146"/>
      <c r="CW284" s="1146"/>
      <c r="CX284" s="1146"/>
      <c r="CY284" s="1146"/>
      <c r="CZ284" s="1146"/>
      <c r="DA284" s="1146"/>
      <c r="DB284" s="1146"/>
      <c r="DC284" s="1146"/>
      <c r="DD284" s="1146"/>
      <c r="DE284" s="1146"/>
      <c r="DF284" s="1146"/>
      <c r="DG284" s="1146"/>
      <c r="DH284" s="1146"/>
      <c r="DI284" s="1146"/>
      <c r="DJ284" s="1146"/>
      <c r="DK284" s="1146"/>
      <c r="DL284" s="1146"/>
    </row>
    <row r="285" spans="1:116" s="1147" customFormat="1" ht="17.100000000000001" customHeight="1">
      <c r="A285" s="492" t="s">
        <v>1758</v>
      </c>
      <c r="B285" s="492">
        <v>2282917</v>
      </c>
      <c r="C285" s="1096">
        <v>4000</v>
      </c>
      <c r="D285" s="1110">
        <v>43038</v>
      </c>
      <c r="E285" s="1298"/>
      <c r="F285" s="1223"/>
      <c r="G285" s="1222"/>
      <c r="H285" s="1298"/>
      <c r="I285" s="1223"/>
      <c r="J285" s="1222"/>
      <c r="K285" s="1298" t="s">
        <v>1487</v>
      </c>
      <c r="L285" s="1223"/>
      <c r="M285" s="1222" t="s">
        <v>1487</v>
      </c>
      <c r="N285" s="1298" t="s">
        <v>380</v>
      </c>
      <c r="O285" s="1223"/>
      <c r="P285" s="1222" t="s">
        <v>380</v>
      </c>
      <c r="Q285" s="1223" t="s">
        <v>1487</v>
      </c>
      <c r="R285" s="1223"/>
      <c r="S285" s="1222" t="s">
        <v>1487</v>
      </c>
      <c r="T285" s="1298" t="s">
        <v>380</v>
      </c>
      <c r="U285" s="1223"/>
      <c r="V285" s="1222" t="s">
        <v>380</v>
      </c>
      <c r="W285" s="1298">
        <v>42970</v>
      </c>
      <c r="X285" s="1223">
        <v>42989</v>
      </c>
      <c r="Y285" s="1222" t="s">
        <v>782</v>
      </c>
      <c r="Z285" s="1298" t="s">
        <v>1487</v>
      </c>
      <c r="AA285" s="1223"/>
      <c r="AB285" s="1222" t="s">
        <v>1487</v>
      </c>
      <c r="AC285" s="1298" t="s">
        <v>380</v>
      </c>
      <c r="AD285" s="1223"/>
      <c r="AE285" s="1222" t="s">
        <v>380</v>
      </c>
      <c r="AF285" s="1298" t="s">
        <v>380</v>
      </c>
      <c r="AG285" s="1223"/>
      <c r="AH285" s="1222" t="s">
        <v>380</v>
      </c>
      <c r="AI285" s="1298" t="s">
        <v>380</v>
      </c>
      <c r="AJ285" s="1223"/>
      <c r="AK285" s="1222" t="s">
        <v>380</v>
      </c>
      <c r="AL285" s="1298" t="s">
        <v>380</v>
      </c>
      <c r="AM285" s="1223"/>
      <c r="AN285" s="1222" t="s">
        <v>380</v>
      </c>
      <c r="AO285" s="1298" t="s">
        <v>380</v>
      </c>
      <c r="AP285" s="1223"/>
      <c r="AQ285" s="1222"/>
      <c r="AR285" s="1298" t="s">
        <v>380</v>
      </c>
      <c r="AS285" s="1223"/>
      <c r="AT285" s="1222"/>
      <c r="AU285" s="1298" t="s">
        <v>380</v>
      </c>
      <c r="AV285" s="1223"/>
      <c r="AW285" s="1222"/>
      <c r="AX285" s="1298" t="s">
        <v>380</v>
      </c>
      <c r="AY285" s="1223"/>
      <c r="AZ285" s="1222"/>
      <c r="BA285" s="1298" t="s">
        <v>380</v>
      </c>
      <c r="BB285" s="1223"/>
      <c r="BC285" s="1222" t="s">
        <v>380</v>
      </c>
      <c r="BD285" s="1298" t="s">
        <v>380</v>
      </c>
      <c r="BE285" s="1223"/>
      <c r="BF285" s="1222"/>
      <c r="BG285" s="1298" t="s">
        <v>380</v>
      </c>
      <c r="BH285" s="1223"/>
      <c r="BI285" s="1222" t="s">
        <v>380</v>
      </c>
      <c r="BJ285" s="1298" t="s">
        <v>1487</v>
      </c>
      <c r="BK285" s="1223"/>
      <c r="BL285" s="1222" t="s">
        <v>1487</v>
      </c>
      <c r="BM285" s="1298" t="s">
        <v>380</v>
      </c>
      <c r="BN285" s="1223"/>
      <c r="BO285" s="1222" t="s">
        <v>380</v>
      </c>
      <c r="BP285" s="1298" t="s">
        <v>1487</v>
      </c>
      <c r="BQ285" s="1223"/>
      <c r="BR285" s="1222" t="s">
        <v>1487</v>
      </c>
      <c r="BS285" s="1298"/>
      <c r="BT285" s="1223"/>
      <c r="BU285" s="1222"/>
      <c r="BV285" s="1222"/>
      <c r="BW285" s="1222"/>
      <c r="BX285" s="1146"/>
      <c r="BY285" s="1146"/>
      <c r="BZ285" s="1146"/>
      <c r="CA285" s="1146"/>
      <c r="CB285" s="1146"/>
      <c r="CC285" s="1146"/>
      <c r="CD285" s="1146"/>
      <c r="CE285" s="1146"/>
      <c r="CF285" s="1146"/>
      <c r="CG285" s="1146"/>
      <c r="CH285" s="1146"/>
      <c r="CI285" s="1146"/>
      <c r="CJ285" s="1146"/>
      <c r="CK285" s="1146"/>
      <c r="CL285" s="1146"/>
      <c r="CM285" s="1146"/>
      <c r="CN285" s="1146"/>
      <c r="CO285" s="1146"/>
      <c r="CP285" s="1146"/>
      <c r="CQ285" s="1146"/>
      <c r="CR285" s="1146"/>
      <c r="CS285" s="1146"/>
      <c r="CT285" s="1146"/>
      <c r="CU285" s="1146"/>
      <c r="CV285" s="1146"/>
      <c r="CW285" s="1146"/>
      <c r="CX285" s="1146"/>
      <c r="CY285" s="1146"/>
      <c r="CZ285" s="1146"/>
      <c r="DA285" s="1146"/>
      <c r="DB285" s="1146"/>
      <c r="DC285" s="1146"/>
      <c r="DD285" s="1146"/>
      <c r="DE285" s="1146"/>
      <c r="DF285" s="1146"/>
      <c r="DG285" s="1146"/>
      <c r="DH285" s="1146"/>
      <c r="DI285" s="1146"/>
      <c r="DJ285" s="1146"/>
      <c r="DK285" s="1146"/>
      <c r="DL285" s="1146"/>
    </row>
    <row r="286" spans="1:116" s="1147" customFormat="1" ht="17.100000000000001" customHeight="1">
      <c r="A286" s="1414" t="s">
        <v>1765</v>
      </c>
      <c r="B286" s="1414"/>
      <c r="C286" s="1299">
        <f>SUM(C267:C285)</f>
        <v>64292</v>
      </c>
      <c r="D286" s="1295"/>
      <c r="E286" s="1296"/>
      <c r="F286" s="1296"/>
      <c r="G286" s="1296"/>
      <c r="H286" s="1295"/>
      <c r="I286" s="1295"/>
      <c r="J286" s="1296"/>
      <c r="K286" s="1295"/>
      <c r="L286" s="1295"/>
      <c r="M286" s="1296"/>
      <c r="N286" s="1415"/>
      <c r="O286" s="1415"/>
      <c r="P286" s="1415"/>
      <c r="Q286" s="1296"/>
      <c r="R286" s="1296"/>
      <c r="S286" s="1296"/>
      <c r="T286" s="1295"/>
      <c r="U286" s="1295"/>
      <c r="V286" s="1296"/>
      <c r="W286" s="1295"/>
      <c r="X286" s="1295"/>
      <c r="Y286" s="1296"/>
      <c r="Z286" s="1295"/>
      <c r="AA286" s="1295"/>
      <c r="AB286" s="1296"/>
      <c r="AC286" s="1295"/>
      <c r="AD286" s="1295"/>
      <c r="AE286" s="1296"/>
      <c r="AF286" s="1295"/>
      <c r="AG286" s="1295"/>
      <c r="AH286" s="1296"/>
      <c r="AI286" s="1295"/>
      <c r="AJ286" s="1295"/>
      <c r="AK286" s="1296"/>
      <c r="AL286" s="1295"/>
      <c r="AM286" s="1295"/>
      <c r="AN286" s="1296"/>
      <c r="AO286" s="1295"/>
      <c r="AP286" s="1295"/>
      <c r="AQ286" s="1296"/>
      <c r="AR286" s="1295"/>
      <c r="AS286" s="1295"/>
      <c r="AT286" s="1296"/>
      <c r="AU286" s="1295"/>
      <c r="AV286" s="1295"/>
      <c r="AW286" s="1296"/>
      <c r="AX286" s="1295"/>
      <c r="AY286" s="1295"/>
      <c r="AZ286" s="1296"/>
      <c r="BA286" s="1295"/>
      <c r="BB286" s="1295"/>
      <c r="BC286" s="1296"/>
      <c r="BD286" s="1295"/>
      <c r="BE286" s="1296"/>
      <c r="BF286" s="1296"/>
      <c r="BG286" s="1295"/>
      <c r="BH286" s="1296"/>
      <c r="BI286" s="1296"/>
      <c r="BJ286" s="1295"/>
      <c r="BK286" s="1296"/>
      <c r="BL286" s="1296"/>
      <c r="BM286" s="1297"/>
      <c r="BN286" s="1297"/>
      <c r="BO286" s="1297"/>
      <c r="BP286" s="1295"/>
      <c r="BQ286" s="1295"/>
      <c r="BR286" s="1296"/>
      <c r="BS286" s="1295"/>
      <c r="BT286" s="1296"/>
      <c r="BU286" s="1296"/>
      <c r="BV286" s="1296"/>
      <c r="BW286" s="1296"/>
      <c r="BX286" s="1146"/>
      <c r="BY286" s="1146"/>
      <c r="BZ286" s="1146"/>
      <c r="CA286" s="1146"/>
      <c r="CB286" s="1146"/>
      <c r="CC286" s="1146"/>
      <c r="CD286" s="1146"/>
      <c r="CE286" s="1146"/>
      <c r="CF286" s="1146"/>
      <c r="CG286" s="1146"/>
      <c r="CH286" s="1146"/>
      <c r="CI286" s="1146"/>
      <c r="CJ286" s="1146"/>
      <c r="CK286" s="1146"/>
      <c r="CL286" s="1146"/>
      <c r="CM286" s="1146"/>
      <c r="CN286" s="1146"/>
      <c r="CO286" s="1146"/>
      <c r="CP286" s="1146"/>
      <c r="CQ286" s="1146"/>
      <c r="CR286" s="1146"/>
      <c r="CS286" s="1146"/>
      <c r="CT286" s="1146"/>
      <c r="CU286" s="1146"/>
      <c r="CV286" s="1146"/>
      <c r="CW286" s="1146"/>
      <c r="CX286" s="1146"/>
      <c r="CY286" s="1146"/>
      <c r="CZ286" s="1146"/>
      <c r="DA286" s="1146"/>
      <c r="DB286" s="1146"/>
      <c r="DC286" s="1146"/>
      <c r="DD286" s="1146"/>
      <c r="DE286" s="1146"/>
      <c r="DF286" s="1146"/>
      <c r="DG286" s="1146"/>
      <c r="DH286" s="1146"/>
      <c r="DI286" s="1146"/>
      <c r="DJ286" s="1146"/>
      <c r="DK286" s="1146"/>
      <c r="DL286" s="1146"/>
    </row>
    <row r="287" spans="1:116" s="1147" customFormat="1" ht="17.100000000000001" customHeight="1">
      <c r="A287" s="492" t="s">
        <v>1759</v>
      </c>
      <c r="B287" s="492">
        <v>2182919</v>
      </c>
      <c r="C287" s="1096">
        <v>3000</v>
      </c>
      <c r="D287" s="1110">
        <v>43045</v>
      </c>
      <c r="E287" s="1298"/>
      <c r="F287" s="1223"/>
      <c r="G287" s="1222"/>
      <c r="H287" s="1298"/>
      <c r="I287" s="1223"/>
      <c r="J287" s="1222"/>
      <c r="K287" s="1298" t="s">
        <v>1487</v>
      </c>
      <c r="L287" s="1223"/>
      <c r="M287" s="1222" t="s">
        <v>1487</v>
      </c>
      <c r="N287" s="1298" t="s">
        <v>380</v>
      </c>
      <c r="O287" s="1223"/>
      <c r="P287" s="1222" t="s">
        <v>380</v>
      </c>
      <c r="Q287" s="1223" t="s">
        <v>1487</v>
      </c>
      <c r="R287" s="1223"/>
      <c r="S287" s="1222" t="s">
        <v>1487</v>
      </c>
      <c r="T287" s="1298" t="s">
        <v>380</v>
      </c>
      <c r="U287" s="1223"/>
      <c r="V287" s="1222" t="s">
        <v>380</v>
      </c>
      <c r="W287" s="1298">
        <v>42970</v>
      </c>
      <c r="X287" s="1223">
        <v>42989</v>
      </c>
      <c r="Y287" s="1222" t="s">
        <v>782</v>
      </c>
      <c r="Z287" s="1298" t="s">
        <v>1487</v>
      </c>
      <c r="AA287" s="1223"/>
      <c r="AB287" s="1222" t="s">
        <v>1487</v>
      </c>
      <c r="AC287" s="1298" t="s">
        <v>380</v>
      </c>
      <c r="AD287" s="1223"/>
      <c r="AE287" s="1222" t="s">
        <v>380</v>
      </c>
      <c r="AF287" s="1298" t="s">
        <v>380</v>
      </c>
      <c r="AG287" s="1223"/>
      <c r="AH287" s="1222" t="s">
        <v>380</v>
      </c>
      <c r="AI287" s="1298" t="s">
        <v>380</v>
      </c>
      <c r="AJ287" s="1223"/>
      <c r="AK287" s="1222" t="s">
        <v>380</v>
      </c>
      <c r="AL287" s="1298" t="s">
        <v>380</v>
      </c>
      <c r="AM287" s="1223"/>
      <c r="AN287" s="1222" t="s">
        <v>380</v>
      </c>
      <c r="AO287" s="1298" t="s">
        <v>380</v>
      </c>
      <c r="AP287" s="1223"/>
      <c r="AQ287" s="1222"/>
      <c r="AR287" s="1298" t="s">
        <v>380</v>
      </c>
      <c r="AS287" s="1223"/>
      <c r="AT287" s="1222"/>
      <c r="AU287" s="1298" t="s">
        <v>380</v>
      </c>
      <c r="AV287" s="1223"/>
      <c r="AW287" s="1222"/>
      <c r="AX287" s="1298" t="s">
        <v>380</v>
      </c>
      <c r="AY287" s="1223"/>
      <c r="AZ287" s="1222"/>
      <c r="BA287" s="1298" t="s">
        <v>380</v>
      </c>
      <c r="BB287" s="1223"/>
      <c r="BC287" s="1222" t="s">
        <v>380</v>
      </c>
      <c r="BD287" s="1298" t="s">
        <v>380</v>
      </c>
      <c r="BE287" s="1223"/>
      <c r="BF287" s="1222"/>
      <c r="BG287" s="1298" t="s">
        <v>380</v>
      </c>
      <c r="BH287" s="1223"/>
      <c r="BI287" s="1222" t="s">
        <v>380</v>
      </c>
      <c r="BJ287" s="1298" t="s">
        <v>1487</v>
      </c>
      <c r="BK287" s="1223"/>
      <c r="BL287" s="1222" t="s">
        <v>1487</v>
      </c>
      <c r="BM287" s="1298" t="s">
        <v>380</v>
      </c>
      <c r="BN287" s="1223"/>
      <c r="BO287" s="1222" t="s">
        <v>380</v>
      </c>
      <c r="BP287" s="1298" t="s">
        <v>1487</v>
      </c>
      <c r="BQ287" s="1223"/>
      <c r="BR287" s="1222" t="s">
        <v>1487</v>
      </c>
      <c r="BS287" s="1298"/>
      <c r="BT287" s="1223"/>
      <c r="BU287" s="1222"/>
      <c r="BV287" s="1222"/>
      <c r="BW287" s="1222"/>
      <c r="BX287" s="1146"/>
      <c r="BY287" s="1146"/>
      <c r="BZ287" s="1146"/>
      <c r="CA287" s="1146"/>
      <c r="CB287" s="1146"/>
      <c r="CC287" s="1146"/>
      <c r="CD287" s="1146"/>
      <c r="CE287" s="1146"/>
      <c r="CF287" s="1146"/>
      <c r="CG287" s="1146"/>
      <c r="CH287" s="1146"/>
      <c r="CI287" s="1146"/>
      <c r="CJ287" s="1146"/>
      <c r="CK287" s="1146"/>
      <c r="CL287" s="1146"/>
      <c r="CM287" s="1146"/>
      <c r="CN287" s="1146"/>
      <c r="CO287" s="1146"/>
      <c r="CP287" s="1146"/>
      <c r="CQ287" s="1146"/>
      <c r="CR287" s="1146"/>
      <c r="CS287" s="1146"/>
      <c r="CT287" s="1146"/>
      <c r="CU287" s="1146"/>
      <c r="CV287" s="1146"/>
      <c r="CW287" s="1146"/>
      <c r="CX287" s="1146"/>
      <c r="CY287" s="1146"/>
      <c r="CZ287" s="1146"/>
      <c r="DA287" s="1146"/>
      <c r="DB287" s="1146"/>
      <c r="DC287" s="1146"/>
      <c r="DD287" s="1146"/>
      <c r="DE287" s="1146"/>
      <c r="DF287" s="1146"/>
      <c r="DG287" s="1146"/>
      <c r="DH287" s="1146"/>
      <c r="DI287" s="1146"/>
      <c r="DJ287" s="1146"/>
      <c r="DK287" s="1146"/>
      <c r="DL287" s="1146"/>
    </row>
    <row r="288" spans="1:116" s="1147" customFormat="1" ht="17.100000000000001" customHeight="1">
      <c r="A288" s="492" t="s">
        <v>1760</v>
      </c>
      <c r="B288" s="492">
        <v>2183330</v>
      </c>
      <c r="C288" s="1096">
        <v>4000</v>
      </c>
      <c r="D288" s="1110">
        <v>43045</v>
      </c>
      <c r="E288" s="1298"/>
      <c r="F288" s="1223"/>
      <c r="G288" s="1222"/>
      <c r="H288" s="1298"/>
      <c r="I288" s="1223"/>
      <c r="J288" s="1222"/>
      <c r="K288" s="1298" t="s">
        <v>1487</v>
      </c>
      <c r="L288" s="1223"/>
      <c r="M288" s="1222" t="s">
        <v>1487</v>
      </c>
      <c r="N288" s="1298" t="s">
        <v>380</v>
      </c>
      <c r="O288" s="1223"/>
      <c r="P288" s="1222" t="s">
        <v>380</v>
      </c>
      <c r="Q288" s="1223" t="s">
        <v>1487</v>
      </c>
      <c r="R288" s="1223"/>
      <c r="S288" s="1222" t="s">
        <v>1487</v>
      </c>
      <c r="T288" s="1298" t="s">
        <v>380</v>
      </c>
      <c r="U288" s="1223"/>
      <c r="V288" s="1222" t="s">
        <v>380</v>
      </c>
      <c r="W288" s="1298" t="s">
        <v>1487</v>
      </c>
      <c r="X288" s="1223"/>
      <c r="Y288" s="1222" t="s">
        <v>1487</v>
      </c>
      <c r="Z288" s="1298" t="s">
        <v>1487</v>
      </c>
      <c r="AA288" s="1223"/>
      <c r="AB288" s="1222" t="s">
        <v>1487</v>
      </c>
      <c r="AC288" s="1298" t="s">
        <v>380</v>
      </c>
      <c r="AD288" s="1223"/>
      <c r="AE288" s="1222" t="s">
        <v>380</v>
      </c>
      <c r="AF288" s="1298" t="s">
        <v>380</v>
      </c>
      <c r="AG288" s="1223"/>
      <c r="AH288" s="1222" t="s">
        <v>380</v>
      </c>
      <c r="AI288" s="1298" t="s">
        <v>380</v>
      </c>
      <c r="AJ288" s="1223"/>
      <c r="AK288" s="1222" t="s">
        <v>380</v>
      </c>
      <c r="AL288" s="1298" t="s">
        <v>380</v>
      </c>
      <c r="AM288" s="1223"/>
      <c r="AN288" s="1222" t="s">
        <v>380</v>
      </c>
      <c r="AO288" s="1298" t="s">
        <v>380</v>
      </c>
      <c r="AP288" s="1223"/>
      <c r="AQ288" s="1222"/>
      <c r="AR288" s="1298" t="s">
        <v>380</v>
      </c>
      <c r="AS288" s="1223"/>
      <c r="AT288" s="1222"/>
      <c r="AU288" s="1298" t="s">
        <v>380</v>
      </c>
      <c r="AV288" s="1223"/>
      <c r="AW288" s="1222"/>
      <c r="AX288" s="1298" t="s">
        <v>380</v>
      </c>
      <c r="AY288" s="1223"/>
      <c r="AZ288" s="1222"/>
      <c r="BA288" s="1298" t="s">
        <v>380</v>
      </c>
      <c r="BB288" s="1223"/>
      <c r="BC288" s="1222" t="s">
        <v>380</v>
      </c>
      <c r="BD288" s="1298" t="s">
        <v>380</v>
      </c>
      <c r="BE288" s="1223"/>
      <c r="BF288" s="1222"/>
      <c r="BG288" s="1298" t="s">
        <v>380</v>
      </c>
      <c r="BH288" s="1223"/>
      <c r="BI288" s="1222" t="s">
        <v>380</v>
      </c>
      <c r="BJ288" s="1298" t="s">
        <v>1487</v>
      </c>
      <c r="BK288" s="1223"/>
      <c r="BL288" s="1222" t="s">
        <v>1487</v>
      </c>
      <c r="BM288" s="1298" t="s">
        <v>380</v>
      </c>
      <c r="BN288" s="1223"/>
      <c r="BO288" s="1222" t="s">
        <v>380</v>
      </c>
      <c r="BP288" s="1298" t="s">
        <v>1487</v>
      </c>
      <c r="BQ288" s="1223"/>
      <c r="BR288" s="1222" t="s">
        <v>1487</v>
      </c>
      <c r="BS288" s="1298"/>
      <c r="BT288" s="1223"/>
      <c r="BU288" s="1222"/>
      <c r="BV288" s="1222"/>
      <c r="BW288" s="1222"/>
      <c r="BX288" s="1146"/>
      <c r="BY288" s="1146"/>
      <c r="BZ288" s="1146"/>
      <c r="CA288" s="1146"/>
      <c r="CB288" s="1146"/>
      <c r="CC288" s="1146"/>
      <c r="CD288" s="1146"/>
      <c r="CE288" s="1146"/>
      <c r="CF288" s="1146"/>
      <c r="CG288" s="1146"/>
      <c r="CH288" s="1146"/>
      <c r="CI288" s="1146"/>
      <c r="CJ288" s="1146"/>
      <c r="CK288" s="1146"/>
      <c r="CL288" s="1146"/>
      <c r="CM288" s="1146"/>
      <c r="CN288" s="1146"/>
      <c r="CO288" s="1146"/>
      <c r="CP288" s="1146"/>
      <c r="CQ288" s="1146"/>
      <c r="CR288" s="1146"/>
      <c r="CS288" s="1146"/>
      <c r="CT288" s="1146"/>
      <c r="CU288" s="1146"/>
      <c r="CV288" s="1146"/>
      <c r="CW288" s="1146"/>
      <c r="CX288" s="1146"/>
      <c r="CY288" s="1146"/>
      <c r="CZ288" s="1146"/>
      <c r="DA288" s="1146"/>
      <c r="DB288" s="1146"/>
      <c r="DC288" s="1146"/>
      <c r="DD288" s="1146"/>
      <c r="DE288" s="1146"/>
      <c r="DF288" s="1146"/>
      <c r="DG288" s="1146"/>
      <c r="DH288" s="1146"/>
      <c r="DI288" s="1146"/>
      <c r="DJ288" s="1146"/>
      <c r="DK288" s="1146"/>
      <c r="DL288" s="1146"/>
    </row>
    <row r="289" spans="1:116" s="1147" customFormat="1" ht="17.100000000000001" customHeight="1">
      <c r="A289" s="492" t="s">
        <v>1761</v>
      </c>
      <c r="B289" s="492">
        <v>2183385</v>
      </c>
      <c r="C289" s="1096">
        <v>3000</v>
      </c>
      <c r="D289" s="1110">
        <v>43045</v>
      </c>
      <c r="E289" s="1298"/>
      <c r="F289" s="1223"/>
      <c r="G289" s="1222"/>
      <c r="H289" s="1298"/>
      <c r="I289" s="1223"/>
      <c r="J289" s="1222"/>
      <c r="K289" s="1298" t="s">
        <v>1487</v>
      </c>
      <c r="L289" s="1223"/>
      <c r="M289" s="1222" t="s">
        <v>1487</v>
      </c>
      <c r="N289" s="1298" t="s">
        <v>380</v>
      </c>
      <c r="O289" s="1223"/>
      <c r="P289" s="1222" t="s">
        <v>380</v>
      </c>
      <c r="Q289" s="1223" t="s">
        <v>1487</v>
      </c>
      <c r="R289" s="1223"/>
      <c r="S289" s="1222" t="s">
        <v>1487</v>
      </c>
      <c r="T289" s="1298" t="s">
        <v>380</v>
      </c>
      <c r="U289" s="1223"/>
      <c r="V289" s="1222" t="s">
        <v>380</v>
      </c>
      <c r="W289" s="1298" t="s">
        <v>1487</v>
      </c>
      <c r="X289" s="1223"/>
      <c r="Y289" s="1222" t="s">
        <v>1487</v>
      </c>
      <c r="Z289" s="1298" t="s">
        <v>1487</v>
      </c>
      <c r="AA289" s="1223"/>
      <c r="AB289" s="1222" t="s">
        <v>1487</v>
      </c>
      <c r="AC289" s="1298" t="s">
        <v>380</v>
      </c>
      <c r="AD289" s="1223"/>
      <c r="AE289" s="1222" t="s">
        <v>380</v>
      </c>
      <c r="AF289" s="1298" t="s">
        <v>380</v>
      </c>
      <c r="AG289" s="1223"/>
      <c r="AH289" s="1222" t="s">
        <v>380</v>
      </c>
      <c r="AI289" s="1298" t="s">
        <v>380</v>
      </c>
      <c r="AJ289" s="1223"/>
      <c r="AK289" s="1222" t="s">
        <v>380</v>
      </c>
      <c r="AL289" s="1298" t="s">
        <v>380</v>
      </c>
      <c r="AM289" s="1223"/>
      <c r="AN289" s="1222" t="s">
        <v>380</v>
      </c>
      <c r="AO289" s="1298" t="s">
        <v>380</v>
      </c>
      <c r="AP289" s="1223"/>
      <c r="AQ289" s="1222"/>
      <c r="AR289" s="1298" t="s">
        <v>380</v>
      </c>
      <c r="AS289" s="1223"/>
      <c r="AT289" s="1222"/>
      <c r="AU289" s="1298" t="s">
        <v>380</v>
      </c>
      <c r="AV289" s="1223"/>
      <c r="AW289" s="1222"/>
      <c r="AX289" s="1298" t="s">
        <v>380</v>
      </c>
      <c r="AY289" s="1223"/>
      <c r="AZ289" s="1222"/>
      <c r="BA289" s="1298" t="s">
        <v>380</v>
      </c>
      <c r="BB289" s="1223"/>
      <c r="BC289" s="1222" t="s">
        <v>380</v>
      </c>
      <c r="BD289" s="1298" t="s">
        <v>380</v>
      </c>
      <c r="BE289" s="1223"/>
      <c r="BF289" s="1222"/>
      <c r="BG289" s="1298" t="s">
        <v>380</v>
      </c>
      <c r="BH289" s="1223"/>
      <c r="BI289" s="1222" t="s">
        <v>380</v>
      </c>
      <c r="BJ289" s="1298">
        <v>42990</v>
      </c>
      <c r="BK289" s="1223"/>
      <c r="BL289" s="1222" t="s">
        <v>782</v>
      </c>
      <c r="BM289" s="1298" t="s">
        <v>380</v>
      </c>
      <c r="BN289" s="1223"/>
      <c r="BO289" s="1222" t="s">
        <v>380</v>
      </c>
      <c r="BP289" s="1298" t="s">
        <v>1487</v>
      </c>
      <c r="BQ289" s="1223"/>
      <c r="BR289" s="1222" t="s">
        <v>1487</v>
      </c>
      <c r="BS289" s="1298"/>
      <c r="BT289" s="1223"/>
      <c r="BU289" s="1222"/>
      <c r="BV289" s="1222"/>
      <c r="BW289" s="1222"/>
      <c r="BX289" s="1146"/>
      <c r="BY289" s="1146"/>
      <c r="BZ289" s="1146"/>
      <c r="CA289" s="1146"/>
      <c r="CB289" s="1146"/>
      <c r="CC289" s="1146"/>
      <c r="CD289" s="1146"/>
      <c r="CE289" s="1146"/>
      <c r="CF289" s="1146"/>
      <c r="CG289" s="1146"/>
      <c r="CH289" s="1146"/>
      <c r="CI289" s="1146"/>
      <c r="CJ289" s="1146"/>
      <c r="CK289" s="1146"/>
      <c r="CL289" s="1146"/>
      <c r="CM289" s="1146"/>
      <c r="CN289" s="1146"/>
      <c r="CO289" s="1146"/>
      <c r="CP289" s="1146"/>
      <c r="CQ289" s="1146"/>
      <c r="CR289" s="1146"/>
      <c r="CS289" s="1146"/>
      <c r="CT289" s="1146"/>
      <c r="CU289" s="1146"/>
      <c r="CV289" s="1146"/>
      <c r="CW289" s="1146"/>
      <c r="CX289" s="1146"/>
      <c r="CY289" s="1146"/>
      <c r="CZ289" s="1146"/>
      <c r="DA289" s="1146"/>
      <c r="DB289" s="1146"/>
      <c r="DC289" s="1146"/>
      <c r="DD289" s="1146"/>
      <c r="DE289" s="1146"/>
      <c r="DF289" s="1146"/>
      <c r="DG289" s="1146"/>
      <c r="DH289" s="1146"/>
      <c r="DI289" s="1146"/>
      <c r="DJ289" s="1146"/>
      <c r="DK289" s="1146"/>
      <c r="DL289" s="1146"/>
    </row>
    <row r="290" spans="1:116" s="1147" customFormat="1" ht="17.100000000000001" customHeight="1">
      <c r="A290" s="492" t="s">
        <v>1762</v>
      </c>
      <c r="B290" s="492">
        <v>2282919</v>
      </c>
      <c r="C290" s="1096">
        <v>3000</v>
      </c>
      <c r="D290" s="1110">
        <v>43045</v>
      </c>
      <c r="E290" s="1298"/>
      <c r="F290" s="1223"/>
      <c r="G290" s="1222"/>
      <c r="H290" s="1298"/>
      <c r="I290" s="1223"/>
      <c r="J290" s="1222"/>
      <c r="K290" s="1298" t="s">
        <v>1487</v>
      </c>
      <c r="L290" s="1223"/>
      <c r="M290" s="1222" t="s">
        <v>1487</v>
      </c>
      <c r="N290" s="1298" t="s">
        <v>380</v>
      </c>
      <c r="O290" s="1223"/>
      <c r="P290" s="1222" t="s">
        <v>380</v>
      </c>
      <c r="Q290" s="1223" t="s">
        <v>1487</v>
      </c>
      <c r="R290" s="1223"/>
      <c r="S290" s="1222" t="s">
        <v>1487</v>
      </c>
      <c r="T290" s="1298" t="s">
        <v>380</v>
      </c>
      <c r="U290" s="1223"/>
      <c r="V290" s="1222" t="s">
        <v>380</v>
      </c>
      <c r="W290" s="1298">
        <v>42970</v>
      </c>
      <c r="X290" s="1223">
        <v>42989</v>
      </c>
      <c r="Y290" s="1222" t="s">
        <v>782</v>
      </c>
      <c r="Z290" s="1298" t="s">
        <v>1487</v>
      </c>
      <c r="AA290" s="1223"/>
      <c r="AB290" s="1222" t="s">
        <v>1487</v>
      </c>
      <c r="AC290" s="1298" t="s">
        <v>380</v>
      </c>
      <c r="AD290" s="1223"/>
      <c r="AE290" s="1222" t="s">
        <v>380</v>
      </c>
      <c r="AF290" s="1298" t="s">
        <v>380</v>
      </c>
      <c r="AG290" s="1223"/>
      <c r="AH290" s="1222" t="s">
        <v>380</v>
      </c>
      <c r="AI290" s="1298" t="s">
        <v>380</v>
      </c>
      <c r="AJ290" s="1223"/>
      <c r="AK290" s="1222" t="s">
        <v>380</v>
      </c>
      <c r="AL290" s="1298" t="s">
        <v>380</v>
      </c>
      <c r="AM290" s="1223"/>
      <c r="AN290" s="1222" t="s">
        <v>380</v>
      </c>
      <c r="AO290" s="1298" t="s">
        <v>380</v>
      </c>
      <c r="AP290" s="1223"/>
      <c r="AQ290" s="1222"/>
      <c r="AR290" s="1298" t="s">
        <v>380</v>
      </c>
      <c r="AS290" s="1223"/>
      <c r="AT290" s="1222"/>
      <c r="AU290" s="1298" t="s">
        <v>380</v>
      </c>
      <c r="AV290" s="1223"/>
      <c r="AW290" s="1222"/>
      <c r="AX290" s="1298" t="s">
        <v>380</v>
      </c>
      <c r="AY290" s="1223"/>
      <c r="AZ290" s="1222"/>
      <c r="BA290" s="1298" t="s">
        <v>380</v>
      </c>
      <c r="BB290" s="1223"/>
      <c r="BC290" s="1222" t="s">
        <v>380</v>
      </c>
      <c r="BD290" s="1298" t="s">
        <v>380</v>
      </c>
      <c r="BE290" s="1223"/>
      <c r="BF290" s="1222"/>
      <c r="BG290" s="1298" t="s">
        <v>380</v>
      </c>
      <c r="BH290" s="1223"/>
      <c r="BI290" s="1222" t="s">
        <v>380</v>
      </c>
      <c r="BJ290" s="1298">
        <v>42991</v>
      </c>
      <c r="BK290" s="1223"/>
      <c r="BL290" s="1222" t="s">
        <v>782</v>
      </c>
      <c r="BM290" s="1298" t="s">
        <v>380</v>
      </c>
      <c r="BN290" s="1223"/>
      <c r="BO290" s="1222" t="s">
        <v>380</v>
      </c>
      <c r="BP290" s="1298" t="s">
        <v>1487</v>
      </c>
      <c r="BQ290" s="1223"/>
      <c r="BR290" s="1222" t="s">
        <v>1487</v>
      </c>
      <c r="BS290" s="1298"/>
      <c r="BT290" s="1223"/>
      <c r="BU290" s="1222"/>
      <c r="BV290" s="1222"/>
      <c r="BW290" s="1222"/>
      <c r="BX290" s="1146"/>
      <c r="BY290" s="1146"/>
      <c r="BZ290" s="1146"/>
      <c r="CA290" s="1146"/>
      <c r="CB290" s="1146"/>
      <c r="CC290" s="1146"/>
      <c r="CD290" s="1146"/>
      <c r="CE290" s="1146"/>
      <c r="CF290" s="1146"/>
      <c r="CG290" s="1146"/>
      <c r="CH290" s="1146"/>
      <c r="CI290" s="1146"/>
      <c r="CJ290" s="1146"/>
      <c r="CK290" s="1146"/>
      <c r="CL290" s="1146"/>
      <c r="CM290" s="1146"/>
      <c r="CN290" s="1146"/>
      <c r="CO290" s="1146"/>
      <c r="CP290" s="1146"/>
      <c r="CQ290" s="1146"/>
      <c r="CR290" s="1146"/>
      <c r="CS290" s="1146"/>
      <c r="CT290" s="1146"/>
      <c r="CU290" s="1146"/>
      <c r="CV290" s="1146"/>
      <c r="CW290" s="1146"/>
      <c r="CX290" s="1146"/>
      <c r="CY290" s="1146"/>
      <c r="CZ290" s="1146"/>
      <c r="DA290" s="1146"/>
      <c r="DB290" s="1146"/>
      <c r="DC290" s="1146"/>
      <c r="DD290" s="1146"/>
      <c r="DE290" s="1146"/>
      <c r="DF290" s="1146"/>
      <c r="DG290" s="1146"/>
      <c r="DH290" s="1146"/>
      <c r="DI290" s="1146"/>
      <c r="DJ290" s="1146"/>
      <c r="DK290" s="1146"/>
      <c r="DL290" s="1146"/>
    </row>
    <row r="291" spans="1:116" s="1147" customFormat="1" ht="17.100000000000001" customHeight="1">
      <c r="A291" s="492" t="s">
        <v>1766</v>
      </c>
      <c r="B291" s="492">
        <v>2183318</v>
      </c>
      <c r="C291" s="1096">
        <v>13000</v>
      </c>
      <c r="D291" s="1110">
        <v>43045</v>
      </c>
      <c r="E291" s="1298"/>
      <c r="F291" s="1223"/>
      <c r="G291" s="1222"/>
      <c r="H291" s="1298"/>
      <c r="I291" s="1223"/>
      <c r="J291" s="1222"/>
      <c r="K291" s="1298" t="s">
        <v>1487</v>
      </c>
      <c r="L291" s="1223"/>
      <c r="M291" s="1222" t="s">
        <v>1487</v>
      </c>
      <c r="N291" s="1298" t="s">
        <v>380</v>
      </c>
      <c r="O291" s="1223"/>
      <c r="P291" s="1222" t="s">
        <v>380</v>
      </c>
      <c r="Q291" s="1223" t="s">
        <v>1487</v>
      </c>
      <c r="R291" s="1223"/>
      <c r="S291" s="1222" t="s">
        <v>1487</v>
      </c>
      <c r="T291" s="1298" t="s">
        <v>380</v>
      </c>
      <c r="U291" s="1223"/>
      <c r="V291" s="1222" t="s">
        <v>380</v>
      </c>
      <c r="W291" s="1298" t="s">
        <v>1487</v>
      </c>
      <c r="X291" s="1223"/>
      <c r="Y291" s="1222" t="s">
        <v>1487</v>
      </c>
      <c r="Z291" s="1298" t="s">
        <v>1487</v>
      </c>
      <c r="AA291" s="1223"/>
      <c r="AB291" s="1222" t="s">
        <v>1487</v>
      </c>
      <c r="AC291" s="1298" t="s">
        <v>380</v>
      </c>
      <c r="AD291" s="1223"/>
      <c r="AE291" s="1222" t="s">
        <v>380</v>
      </c>
      <c r="AF291" s="1298" t="s">
        <v>380</v>
      </c>
      <c r="AG291" s="1223"/>
      <c r="AH291" s="1222" t="s">
        <v>380</v>
      </c>
      <c r="AI291" s="1298" t="s">
        <v>380</v>
      </c>
      <c r="AJ291" s="1223"/>
      <c r="AK291" s="1222" t="s">
        <v>380</v>
      </c>
      <c r="AL291" s="1298" t="s">
        <v>380</v>
      </c>
      <c r="AM291" s="1223"/>
      <c r="AN291" s="1222" t="s">
        <v>380</v>
      </c>
      <c r="AO291" s="1298" t="s">
        <v>380</v>
      </c>
      <c r="AP291" s="1223"/>
      <c r="AQ291" s="1222"/>
      <c r="AR291" s="1298" t="s">
        <v>380</v>
      </c>
      <c r="AS291" s="1223"/>
      <c r="AT291" s="1222"/>
      <c r="AU291" s="1298" t="s">
        <v>380</v>
      </c>
      <c r="AV291" s="1223"/>
      <c r="AW291" s="1222"/>
      <c r="AX291" s="1298" t="s">
        <v>380</v>
      </c>
      <c r="AY291" s="1223"/>
      <c r="AZ291" s="1222"/>
      <c r="BA291" s="1298" t="s">
        <v>380</v>
      </c>
      <c r="BB291" s="1223"/>
      <c r="BC291" s="1222" t="s">
        <v>380</v>
      </c>
      <c r="BD291" s="1298" t="s">
        <v>380</v>
      </c>
      <c r="BE291" s="1223"/>
      <c r="BF291" s="1222"/>
      <c r="BG291" s="1298" t="s">
        <v>380</v>
      </c>
      <c r="BH291" s="1223"/>
      <c r="BI291" s="1222" t="s">
        <v>380</v>
      </c>
      <c r="BJ291" s="1298" t="s">
        <v>1487</v>
      </c>
      <c r="BK291" s="1223"/>
      <c r="BL291" s="1222" t="s">
        <v>1487</v>
      </c>
      <c r="BM291" s="1298" t="s">
        <v>380</v>
      </c>
      <c r="BN291" s="1223"/>
      <c r="BO291" s="1222" t="s">
        <v>380</v>
      </c>
      <c r="BP291" s="1298" t="s">
        <v>1487</v>
      </c>
      <c r="BQ291" s="1223"/>
      <c r="BR291" s="1222" t="s">
        <v>1487</v>
      </c>
      <c r="BS291" s="1298"/>
      <c r="BT291" s="1223"/>
      <c r="BU291" s="1222"/>
      <c r="BV291" s="1222"/>
      <c r="BW291" s="1222"/>
      <c r="BX291" s="1146"/>
      <c r="BY291" s="1146"/>
      <c r="BZ291" s="1146"/>
      <c r="CA291" s="1146"/>
      <c r="CB291" s="1146"/>
      <c r="CC291" s="1146"/>
      <c r="CD291" s="1146"/>
      <c r="CE291" s="1146"/>
      <c r="CF291" s="1146"/>
      <c r="CG291" s="1146"/>
      <c r="CH291" s="1146"/>
      <c r="CI291" s="1146"/>
      <c r="CJ291" s="1146"/>
      <c r="CK291" s="1146"/>
      <c r="CL291" s="1146"/>
      <c r="CM291" s="1146"/>
      <c r="CN291" s="1146"/>
      <c r="CO291" s="1146"/>
      <c r="CP291" s="1146"/>
      <c r="CQ291" s="1146"/>
      <c r="CR291" s="1146"/>
      <c r="CS291" s="1146"/>
      <c r="CT291" s="1146"/>
      <c r="CU291" s="1146"/>
      <c r="CV291" s="1146"/>
      <c r="CW291" s="1146"/>
      <c r="CX291" s="1146"/>
      <c r="CY291" s="1146"/>
      <c r="CZ291" s="1146"/>
      <c r="DA291" s="1146"/>
      <c r="DB291" s="1146"/>
      <c r="DC291" s="1146"/>
      <c r="DD291" s="1146"/>
      <c r="DE291" s="1146"/>
      <c r="DF291" s="1146"/>
      <c r="DG291" s="1146"/>
      <c r="DH291" s="1146"/>
      <c r="DI291" s="1146"/>
      <c r="DJ291" s="1146"/>
      <c r="DK291" s="1146"/>
      <c r="DL291" s="1146"/>
    </row>
    <row r="292" spans="1:116" s="1147" customFormat="1" ht="17.100000000000001" customHeight="1">
      <c r="A292" s="492" t="s">
        <v>1767</v>
      </c>
      <c r="B292" s="492">
        <v>2183319</v>
      </c>
      <c r="C292" s="1096">
        <v>14000</v>
      </c>
      <c r="D292" s="1110">
        <v>43045</v>
      </c>
      <c r="E292" s="1298"/>
      <c r="F292" s="1223"/>
      <c r="G292" s="1222"/>
      <c r="H292" s="1298"/>
      <c r="I292" s="1223"/>
      <c r="J292" s="1222"/>
      <c r="K292" s="1298" t="s">
        <v>1487</v>
      </c>
      <c r="L292" s="1223"/>
      <c r="M292" s="1222" t="s">
        <v>1487</v>
      </c>
      <c r="N292" s="1298" t="s">
        <v>380</v>
      </c>
      <c r="O292" s="1223"/>
      <c r="P292" s="1222" t="s">
        <v>380</v>
      </c>
      <c r="Q292" s="1223" t="s">
        <v>1487</v>
      </c>
      <c r="R292" s="1223"/>
      <c r="S292" s="1222" t="s">
        <v>1487</v>
      </c>
      <c r="T292" s="1298" t="s">
        <v>380</v>
      </c>
      <c r="U292" s="1223"/>
      <c r="V292" s="1222" t="s">
        <v>380</v>
      </c>
      <c r="W292" s="1298" t="s">
        <v>1487</v>
      </c>
      <c r="X292" s="1223"/>
      <c r="Y292" s="1222" t="s">
        <v>1487</v>
      </c>
      <c r="Z292" s="1298" t="s">
        <v>1487</v>
      </c>
      <c r="AA292" s="1223"/>
      <c r="AB292" s="1222" t="s">
        <v>1487</v>
      </c>
      <c r="AC292" s="1298" t="s">
        <v>380</v>
      </c>
      <c r="AD292" s="1223"/>
      <c r="AE292" s="1222" t="s">
        <v>380</v>
      </c>
      <c r="AF292" s="1298" t="s">
        <v>380</v>
      </c>
      <c r="AG292" s="1223"/>
      <c r="AH292" s="1222" t="s">
        <v>380</v>
      </c>
      <c r="AI292" s="1298" t="s">
        <v>380</v>
      </c>
      <c r="AJ292" s="1223"/>
      <c r="AK292" s="1222" t="s">
        <v>380</v>
      </c>
      <c r="AL292" s="1298" t="s">
        <v>380</v>
      </c>
      <c r="AM292" s="1223"/>
      <c r="AN292" s="1222" t="s">
        <v>380</v>
      </c>
      <c r="AO292" s="1298" t="s">
        <v>380</v>
      </c>
      <c r="AP292" s="1223"/>
      <c r="AQ292" s="1222"/>
      <c r="AR292" s="1298" t="s">
        <v>380</v>
      </c>
      <c r="AS292" s="1223"/>
      <c r="AT292" s="1222"/>
      <c r="AU292" s="1298" t="s">
        <v>380</v>
      </c>
      <c r="AV292" s="1223"/>
      <c r="AW292" s="1222"/>
      <c r="AX292" s="1298" t="s">
        <v>380</v>
      </c>
      <c r="AY292" s="1223"/>
      <c r="AZ292" s="1222"/>
      <c r="BA292" s="1298" t="s">
        <v>380</v>
      </c>
      <c r="BB292" s="1223"/>
      <c r="BC292" s="1222" t="s">
        <v>380</v>
      </c>
      <c r="BD292" s="1298" t="s">
        <v>380</v>
      </c>
      <c r="BE292" s="1223"/>
      <c r="BF292" s="1222"/>
      <c r="BG292" s="1298" t="s">
        <v>380</v>
      </c>
      <c r="BH292" s="1223"/>
      <c r="BI292" s="1222" t="s">
        <v>380</v>
      </c>
      <c r="BJ292" s="1298" t="s">
        <v>1487</v>
      </c>
      <c r="BK292" s="1223"/>
      <c r="BL292" s="1222" t="s">
        <v>1487</v>
      </c>
      <c r="BM292" s="1298" t="s">
        <v>380</v>
      </c>
      <c r="BN292" s="1223"/>
      <c r="BO292" s="1222" t="s">
        <v>380</v>
      </c>
      <c r="BP292" s="1298" t="s">
        <v>1487</v>
      </c>
      <c r="BQ292" s="1223"/>
      <c r="BR292" s="1222" t="s">
        <v>1487</v>
      </c>
      <c r="BS292" s="1298"/>
      <c r="BT292" s="1223"/>
      <c r="BU292" s="1222"/>
      <c r="BV292" s="1222"/>
      <c r="BW292" s="1222"/>
      <c r="BX292" s="1146"/>
      <c r="BY292" s="1146"/>
      <c r="BZ292" s="1146"/>
      <c r="CA292" s="1146"/>
      <c r="CB292" s="1146"/>
      <c r="CC292" s="1146"/>
      <c r="CD292" s="1146"/>
      <c r="CE292" s="1146"/>
      <c r="CF292" s="1146"/>
      <c r="CG292" s="1146"/>
      <c r="CH292" s="1146"/>
      <c r="CI292" s="1146"/>
      <c r="CJ292" s="1146"/>
      <c r="CK292" s="1146"/>
      <c r="CL292" s="1146"/>
      <c r="CM292" s="1146"/>
      <c r="CN292" s="1146"/>
      <c r="CO292" s="1146"/>
      <c r="CP292" s="1146"/>
      <c r="CQ292" s="1146"/>
      <c r="CR292" s="1146"/>
      <c r="CS292" s="1146"/>
      <c r="CT292" s="1146"/>
      <c r="CU292" s="1146"/>
      <c r="CV292" s="1146"/>
      <c r="CW292" s="1146"/>
      <c r="CX292" s="1146"/>
      <c r="CY292" s="1146"/>
      <c r="CZ292" s="1146"/>
      <c r="DA292" s="1146"/>
      <c r="DB292" s="1146"/>
      <c r="DC292" s="1146"/>
      <c r="DD292" s="1146"/>
      <c r="DE292" s="1146"/>
      <c r="DF292" s="1146"/>
      <c r="DG292" s="1146"/>
      <c r="DH292" s="1146"/>
      <c r="DI292" s="1146"/>
      <c r="DJ292" s="1146"/>
      <c r="DK292" s="1146"/>
      <c r="DL292" s="1146"/>
    </row>
    <row r="293" spans="1:116" s="1147" customFormat="1" ht="17.100000000000001" customHeight="1">
      <c r="A293" s="492" t="s">
        <v>1768</v>
      </c>
      <c r="B293" s="492">
        <v>2183323</v>
      </c>
      <c r="C293" s="1096">
        <v>23000</v>
      </c>
      <c r="D293" s="1110">
        <v>43045</v>
      </c>
      <c r="E293" s="1298"/>
      <c r="F293" s="1223"/>
      <c r="G293" s="1222"/>
      <c r="H293" s="1298"/>
      <c r="I293" s="1223"/>
      <c r="J293" s="1222"/>
      <c r="K293" s="1298" t="s">
        <v>1487</v>
      </c>
      <c r="L293" s="1223"/>
      <c r="M293" s="1222" t="s">
        <v>1487</v>
      </c>
      <c r="N293" s="1298" t="s">
        <v>380</v>
      </c>
      <c r="O293" s="1223"/>
      <c r="P293" s="1222" t="s">
        <v>380</v>
      </c>
      <c r="Q293" s="1223" t="s">
        <v>1487</v>
      </c>
      <c r="R293" s="1223"/>
      <c r="S293" s="1222" t="s">
        <v>1487</v>
      </c>
      <c r="T293" s="1298" t="s">
        <v>380</v>
      </c>
      <c r="U293" s="1223"/>
      <c r="V293" s="1222" t="s">
        <v>380</v>
      </c>
      <c r="W293" s="1298" t="s">
        <v>1487</v>
      </c>
      <c r="X293" s="1223"/>
      <c r="Y293" s="1222" t="s">
        <v>1487</v>
      </c>
      <c r="Z293" s="1298" t="s">
        <v>1487</v>
      </c>
      <c r="AA293" s="1223"/>
      <c r="AB293" s="1222" t="s">
        <v>1487</v>
      </c>
      <c r="AC293" s="1298" t="s">
        <v>380</v>
      </c>
      <c r="AD293" s="1223"/>
      <c r="AE293" s="1222" t="s">
        <v>380</v>
      </c>
      <c r="AF293" s="1298" t="s">
        <v>380</v>
      </c>
      <c r="AG293" s="1223"/>
      <c r="AH293" s="1222" t="s">
        <v>380</v>
      </c>
      <c r="AI293" s="1298" t="s">
        <v>380</v>
      </c>
      <c r="AJ293" s="1223"/>
      <c r="AK293" s="1222" t="s">
        <v>380</v>
      </c>
      <c r="AL293" s="1298" t="s">
        <v>380</v>
      </c>
      <c r="AM293" s="1223"/>
      <c r="AN293" s="1222" t="s">
        <v>380</v>
      </c>
      <c r="AO293" s="1298" t="s">
        <v>380</v>
      </c>
      <c r="AP293" s="1223"/>
      <c r="AQ293" s="1222"/>
      <c r="AR293" s="1298" t="s">
        <v>380</v>
      </c>
      <c r="AS293" s="1223"/>
      <c r="AT293" s="1222"/>
      <c r="AU293" s="1298" t="s">
        <v>380</v>
      </c>
      <c r="AV293" s="1223"/>
      <c r="AW293" s="1222"/>
      <c r="AX293" s="1298" t="s">
        <v>380</v>
      </c>
      <c r="AY293" s="1223"/>
      <c r="AZ293" s="1222"/>
      <c r="BA293" s="1298" t="s">
        <v>380</v>
      </c>
      <c r="BB293" s="1223"/>
      <c r="BC293" s="1222" t="s">
        <v>380</v>
      </c>
      <c r="BD293" s="1298" t="s">
        <v>380</v>
      </c>
      <c r="BE293" s="1223"/>
      <c r="BF293" s="1222"/>
      <c r="BG293" s="1298" t="s">
        <v>380</v>
      </c>
      <c r="BH293" s="1223"/>
      <c r="BI293" s="1222" t="s">
        <v>380</v>
      </c>
      <c r="BJ293" s="1298" t="s">
        <v>1487</v>
      </c>
      <c r="BK293" s="1223"/>
      <c r="BL293" s="1222" t="s">
        <v>1487</v>
      </c>
      <c r="BM293" s="1298" t="s">
        <v>380</v>
      </c>
      <c r="BN293" s="1223"/>
      <c r="BO293" s="1222" t="s">
        <v>380</v>
      </c>
      <c r="BP293" s="1298" t="s">
        <v>1487</v>
      </c>
      <c r="BQ293" s="1223"/>
      <c r="BR293" s="1222" t="s">
        <v>1487</v>
      </c>
      <c r="BS293" s="1298"/>
      <c r="BT293" s="1223"/>
      <c r="BU293" s="1222"/>
      <c r="BV293" s="1222"/>
      <c r="BW293" s="1222"/>
      <c r="BX293" s="1146"/>
      <c r="BY293" s="1146"/>
      <c r="BZ293" s="1146"/>
      <c r="CA293" s="1146"/>
      <c r="CB293" s="1146"/>
      <c r="CC293" s="1146"/>
      <c r="CD293" s="1146"/>
      <c r="CE293" s="1146"/>
      <c r="CF293" s="1146"/>
      <c r="CG293" s="1146"/>
      <c r="CH293" s="1146"/>
      <c r="CI293" s="1146"/>
      <c r="CJ293" s="1146"/>
      <c r="CK293" s="1146"/>
      <c r="CL293" s="1146"/>
      <c r="CM293" s="1146"/>
      <c r="CN293" s="1146"/>
      <c r="CO293" s="1146"/>
      <c r="CP293" s="1146"/>
      <c r="CQ293" s="1146"/>
      <c r="CR293" s="1146"/>
      <c r="CS293" s="1146"/>
      <c r="CT293" s="1146"/>
      <c r="CU293" s="1146"/>
      <c r="CV293" s="1146"/>
      <c r="CW293" s="1146"/>
      <c r="CX293" s="1146"/>
      <c r="CY293" s="1146"/>
      <c r="CZ293" s="1146"/>
      <c r="DA293" s="1146"/>
      <c r="DB293" s="1146"/>
      <c r="DC293" s="1146"/>
      <c r="DD293" s="1146"/>
      <c r="DE293" s="1146"/>
      <c r="DF293" s="1146"/>
      <c r="DG293" s="1146"/>
      <c r="DH293" s="1146"/>
      <c r="DI293" s="1146"/>
      <c r="DJ293" s="1146"/>
      <c r="DK293" s="1146"/>
      <c r="DL293" s="1146"/>
    </row>
    <row r="294" spans="1:116" s="1147" customFormat="1" ht="17.100000000000001" customHeight="1">
      <c r="A294" s="492" t="s">
        <v>1769</v>
      </c>
      <c r="B294" s="492">
        <v>2283319</v>
      </c>
      <c r="C294" s="1096">
        <v>3000</v>
      </c>
      <c r="D294" s="1110">
        <v>43045</v>
      </c>
      <c r="E294" s="1298"/>
      <c r="F294" s="1223"/>
      <c r="G294" s="1222"/>
      <c r="H294" s="1298"/>
      <c r="I294" s="1223"/>
      <c r="J294" s="1222"/>
      <c r="K294" s="1298" t="s">
        <v>1487</v>
      </c>
      <c r="L294" s="1223"/>
      <c r="M294" s="1222" t="s">
        <v>1487</v>
      </c>
      <c r="N294" s="1298" t="s">
        <v>380</v>
      </c>
      <c r="O294" s="1223"/>
      <c r="P294" s="1222" t="s">
        <v>380</v>
      </c>
      <c r="Q294" s="1223" t="s">
        <v>1487</v>
      </c>
      <c r="R294" s="1223"/>
      <c r="S294" s="1222" t="s">
        <v>1487</v>
      </c>
      <c r="T294" s="1298" t="s">
        <v>380</v>
      </c>
      <c r="U294" s="1223"/>
      <c r="V294" s="1222" t="s">
        <v>380</v>
      </c>
      <c r="W294" s="1298" t="s">
        <v>1487</v>
      </c>
      <c r="X294" s="1223"/>
      <c r="Y294" s="1222" t="s">
        <v>1487</v>
      </c>
      <c r="Z294" s="1298" t="s">
        <v>1487</v>
      </c>
      <c r="AA294" s="1223"/>
      <c r="AB294" s="1222" t="s">
        <v>1487</v>
      </c>
      <c r="AC294" s="1298" t="s">
        <v>380</v>
      </c>
      <c r="AD294" s="1223"/>
      <c r="AE294" s="1222" t="s">
        <v>380</v>
      </c>
      <c r="AF294" s="1298" t="s">
        <v>380</v>
      </c>
      <c r="AG294" s="1223"/>
      <c r="AH294" s="1222" t="s">
        <v>380</v>
      </c>
      <c r="AI294" s="1298" t="s">
        <v>380</v>
      </c>
      <c r="AJ294" s="1223"/>
      <c r="AK294" s="1222" t="s">
        <v>380</v>
      </c>
      <c r="AL294" s="1298" t="s">
        <v>380</v>
      </c>
      <c r="AM294" s="1223"/>
      <c r="AN294" s="1222" t="s">
        <v>380</v>
      </c>
      <c r="AO294" s="1298" t="s">
        <v>380</v>
      </c>
      <c r="AP294" s="1223"/>
      <c r="AQ294" s="1222"/>
      <c r="AR294" s="1298" t="s">
        <v>380</v>
      </c>
      <c r="AS294" s="1223"/>
      <c r="AT294" s="1222"/>
      <c r="AU294" s="1298" t="s">
        <v>380</v>
      </c>
      <c r="AV294" s="1223"/>
      <c r="AW294" s="1222"/>
      <c r="AX294" s="1298" t="s">
        <v>380</v>
      </c>
      <c r="AY294" s="1223"/>
      <c r="AZ294" s="1222"/>
      <c r="BA294" s="1298" t="s">
        <v>380</v>
      </c>
      <c r="BB294" s="1223"/>
      <c r="BC294" s="1222" t="s">
        <v>380</v>
      </c>
      <c r="BD294" s="1298" t="s">
        <v>380</v>
      </c>
      <c r="BE294" s="1223"/>
      <c r="BF294" s="1222"/>
      <c r="BG294" s="1298" t="s">
        <v>380</v>
      </c>
      <c r="BH294" s="1223"/>
      <c r="BI294" s="1222" t="s">
        <v>380</v>
      </c>
      <c r="BJ294" s="1298">
        <v>42990</v>
      </c>
      <c r="BK294" s="1223"/>
      <c r="BL294" s="1222" t="s">
        <v>782</v>
      </c>
      <c r="BM294" s="1298" t="s">
        <v>380</v>
      </c>
      <c r="BN294" s="1223"/>
      <c r="BO294" s="1222" t="s">
        <v>380</v>
      </c>
      <c r="BP294" s="1298" t="s">
        <v>1487</v>
      </c>
      <c r="BQ294" s="1223"/>
      <c r="BR294" s="1222" t="s">
        <v>1487</v>
      </c>
      <c r="BS294" s="1298"/>
      <c r="BT294" s="1223"/>
      <c r="BU294" s="1222"/>
      <c r="BV294" s="1222"/>
      <c r="BW294" s="1222"/>
      <c r="BX294" s="1146"/>
      <c r="BY294" s="1146"/>
      <c r="BZ294" s="1146"/>
      <c r="CA294" s="1146"/>
      <c r="CB294" s="1146"/>
      <c r="CC294" s="1146"/>
      <c r="CD294" s="1146"/>
      <c r="CE294" s="1146"/>
      <c r="CF294" s="1146"/>
      <c r="CG294" s="1146"/>
      <c r="CH294" s="1146"/>
      <c r="CI294" s="1146"/>
      <c r="CJ294" s="1146"/>
      <c r="CK294" s="1146"/>
      <c r="CL294" s="1146"/>
      <c r="CM294" s="1146"/>
      <c r="CN294" s="1146"/>
      <c r="CO294" s="1146"/>
      <c r="CP294" s="1146"/>
      <c r="CQ294" s="1146"/>
      <c r="CR294" s="1146"/>
      <c r="CS294" s="1146"/>
      <c r="CT294" s="1146"/>
      <c r="CU294" s="1146"/>
      <c r="CV294" s="1146"/>
      <c r="CW294" s="1146"/>
      <c r="CX294" s="1146"/>
      <c r="CY294" s="1146"/>
      <c r="CZ294" s="1146"/>
      <c r="DA294" s="1146"/>
      <c r="DB294" s="1146"/>
      <c r="DC294" s="1146"/>
      <c r="DD294" s="1146"/>
      <c r="DE294" s="1146"/>
      <c r="DF294" s="1146"/>
      <c r="DG294" s="1146"/>
      <c r="DH294" s="1146"/>
      <c r="DI294" s="1146"/>
      <c r="DJ294" s="1146"/>
      <c r="DK294" s="1146"/>
      <c r="DL294" s="1146"/>
    </row>
    <row r="295" spans="1:116" s="1147" customFormat="1" ht="17.100000000000001" customHeight="1">
      <c r="A295" s="492" t="s">
        <v>1770</v>
      </c>
      <c r="B295" s="492">
        <v>2183322</v>
      </c>
      <c r="C295" s="1096">
        <v>20000</v>
      </c>
      <c r="D295" s="1110">
        <v>43052</v>
      </c>
      <c r="E295" s="1298"/>
      <c r="F295" s="1223"/>
      <c r="G295" s="1222"/>
      <c r="H295" s="1298"/>
      <c r="I295" s="1223"/>
      <c r="J295" s="1222"/>
      <c r="K295" s="1298" t="s">
        <v>1487</v>
      </c>
      <c r="L295" s="1223"/>
      <c r="M295" s="1222" t="s">
        <v>1487</v>
      </c>
      <c r="N295" s="1298" t="s">
        <v>380</v>
      </c>
      <c r="O295" s="1223"/>
      <c r="P295" s="1222" t="s">
        <v>380</v>
      </c>
      <c r="Q295" s="1223" t="s">
        <v>1487</v>
      </c>
      <c r="R295" s="1223"/>
      <c r="S295" s="1222" t="s">
        <v>1487</v>
      </c>
      <c r="T295" s="1298" t="s">
        <v>380</v>
      </c>
      <c r="U295" s="1223"/>
      <c r="V295" s="1222" t="s">
        <v>380</v>
      </c>
      <c r="W295" s="1298" t="s">
        <v>1487</v>
      </c>
      <c r="X295" s="1223"/>
      <c r="Y295" s="1222" t="s">
        <v>1487</v>
      </c>
      <c r="Z295" s="1298" t="s">
        <v>1487</v>
      </c>
      <c r="AA295" s="1223"/>
      <c r="AB295" s="1222" t="s">
        <v>1487</v>
      </c>
      <c r="AC295" s="1298" t="s">
        <v>380</v>
      </c>
      <c r="AD295" s="1223"/>
      <c r="AE295" s="1222" t="s">
        <v>380</v>
      </c>
      <c r="AF295" s="1298" t="s">
        <v>380</v>
      </c>
      <c r="AG295" s="1223"/>
      <c r="AH295" s="1222" t="s">
        <v>380</v>
      </c>
      <c r="AI295" s="1298" t="s">
        <v>380</v>
      </c>
      <c r="AJ295" s="1223"/>
      <c r="AK295" s="1222" t="s">
        <v>380</v>
      </c>
      <c r="AL295" s="1298" t="s">
        <v>380</v>
      </c>
      <c r="AM295" s="1223"/>
      <c r="AN295" s="1222" t="s">
        <v>380</v>
      </c>
      <c r="AO295" s="1298" t="s">
        <v>380</v>
      </c>
      <c r="AP295" s="1223"/>
      <c r="AQ295" s="1222"/>
      <c r="AR295" s="1298" t="s">
        <v>380</v>
      </c>
      <c r="AS295" s="1223"/>
      <c r="AT295" s="1222"/>
      <c r="AU295" s="1298" t="s">
        <v>380</v>
      </c>
      <c r="AV295" s="1223"/>
      <c r="AW295" s="1222"/>
      <c r="AX295" s="1298" t="s">
        <v>380</v>
      </c>
      <c r="AY295" s="1223"/>
      <c r="AZ295" s="1222"/>
      <c r="BA295" s="1298" t="s">
        <v>380</v>
      </c>
      <c r="BB295" s="1223"/>
      <c r="BC295" s="1222" t="s">
        <v>380</v>
      </c>
      <c r="BD295" s="1298" t="s">
        <v>380</v>
      </c>
      <c r="BE295" s="1223"/>
      <c r="BF295" s="1222"/>
      <c r="BG295" s="1298" t="s">
        <v>380</v>
      </c>
      <c r="BH295" s="1223"/>
      <c r="BI295" s="1222" t="s">
        <v>380</v>
      </c>
      <c r="BJ295" s="1298">
        <v>42997</v>
      </c>
      <c r="BK295" s="1223"/>
      <c r="BL295" s="1222" t="s">
        <v>782</v>
      </c>
      <c r="BM295" s="1298" t="s">
        <v>380</v>
      </c>
      <c r="BN295" s="1223"/>
      <c r="BO295" s="1222" t="s">
        <v>380</v>
      </c>
      <c r="BP295" s="1298" t="s">
        <v>1487</v>
      </c>
      <c r="BQ295" s="1223"/>
      <c r="BR295" s="1222" t="s">
        <v>1487</v>
      </c>
      <c r="BS295" s="1298"/>
      <c r="BT295" s="1223"/>
      <c r="BU295" s="1222"/>
      <c r="BV295" s="1222"/>
      <c r="BW295" s="1222"/>
      <c r="BX295" s="1146"/>
      <c r="BY295" s="1146"/>
      <c r="BZ295" s="1146"/>
      <c r="CA295" s="1146"/>
      <c r="CB295" s="1146"/>
      <c r="CC295" s="1146"/>
      <c r="CD295" s="1146"/>
      <c r="CE295" s="1146"/>
      <c r="CF295" s="1146"/>
      <c r="CG295" s="1146"/>
      <c r="CH295" s="1146"/>
      <c r="CI295" s="1146"/>
      <c r="CJ295" s="1146"/>
      <c r="CK295" s="1146"/>
      <c r="CL295" s="1146"/>
      <c r="CM295" s="1146"/>
      <c r="CN295" s="1146"/>
      <c r="CO295" s="1146"/>
      <c r="CP295" s="1146"/>
      <c r="CQ295" s="1146"/>
      <c r="CR295" s="1146"/>
      <c r="CS295" s="1146"/>
      <c r="CT295" s="1146"/>
      <c r="CU295" s="1146"/>
      <c r="CV295" s="1146"/>
      <c r="CW295" s="1146"/>
      <c r="CX295" s="1146"/>
      <c r="CY295" s="1146"/>
      <c r="CZ295" s="1146"/>
      <c r="DA295" s="1146"/>
      <c r="DB295" s="1146"/>
      <c r="DC295" s="1146"/>
      <c r="DD295" s="1146"/>
      <c r="DE295" s="1146"/>
      <c r="DF295" s="1146"/>
      <c r="DG295" s="1146"/>
      <c r="DH295" s="1146"/>
      <c r="DI295" s="1146"/>
      <c r="DJ295" s="1146"/>
      <c r="DK295" s="1146"/>
      <c r="DL295" s="1146"/>
    </row>
    <row r="296" spans="1:116" s="1147" customFormat="1" ht="17.100000000000001" customHeight="1">
      <c r="A296" s="492" t="s">
        <v>1771</v>
      </c>
      <c r="B296" s="492">
        <v>2183330</v>
      </c>
      <c r="C296" s="1096">
        <v>3000</v>
      </c>
      <c r="D296" s="1110">
        <v>43052</v>
      </c>
      <c r="E296" s="1298"/>
      <c r="F296" s="1223"/>
      <c r="G296" s="1222"/>
      <c r="H296" s="1298"/>
      <c r="I296" s="1223"/>
      <c r="J296" s="1222"/>
      <c r="K296" s="1298" t="s">
        <v>1487</v>
      </c>
      <c r="L296" s="1223"/>
      <c r="M296" s="1222" t="s">
        <v>1487</v>
      </c>
      <c r="N296" s="1298" t="s">
        <v>380</v>
      </c>
      <c r="O296" s="1223"/>
      <c r="P296" s="1222" t="s">
        <v>380</v>
      </c>
      <c r="Q296" s="1223" t="s">
        <v>1487</v>
      </c>
      <c r="R296" s="1223"/>
      <c r="S296" s="1222" t="s">
        <v>1487</v>
      </c>
      <c r="T296" s="1298" t="s">
        <v>380</v>
      </c>
      <c r="U296" s="1223"/>
      <c r="V296" s="1222" t="s">
        <v>380</v>
      </c>
      <c r="W296" s="1298" t="s">
        <v>1487</v>
      </c>
      <c r="X296" s="1223"/>
      <c r="Y296" s="1222" t="s">
        <v>1487</v>
      </c>
      <c r="Z296" s="1298" t="s">
        <v>1487</v>
      </c>
      <c r="AA296" s="1223"/>
      <c r="AB296" s="1222" t="s">
        <v>1487</v>
      </c>
      <c r="AC296" s="1298" t="s">
        <v>380</v>
      </c>
      <c r="AD296" s="1223"/>
      <c r="AE296" s="1222" t="s">
        <v>380</v>
      </c>
      <c r="AF296" s="1298" t="s">
        <v>380</v>
      </c>
      <c r="AG296" s="1223"/>
      <c r="AH296" s="1222" t="s">
        <v>380</v>
      </c>
      <c r="AI296" s="1298" t="s">
        <v>380</v>
      </c>
      <c r="AJ296" s="1223"/>
      <c r="AK296" s="1222" t="s">
        <v>380</v>
      </c>
      <c r="AL296" s="1298" t="s">
        <v>380</v>
      </c>
      <c r="AM296" s="1223"/>
      <c r="AN296" s="1222" t="s">
        <v>380</v>
      </c>
      <c r="AO296" s="1298" t="s">
        <v>380</v>
      </c>
      <c r="AP296" s="1223"/>
      <c r="AQ296" s="1222"/>
      <c r="AR296" s="1298" t="s">
        <v>380</v>
      </c>
      <c r="AS296" s="1223"/>
      <c r="AT296" s="1222"/>
      <c r="AU296" s="1298" t="s">
        <v>380</v>
      </c>
      <c r="AV296" s="1223"/>
      <c r="AW296" s="1222"/>
      <c r="AX296" s="1298" t="s">
        <v>380</v>
      </c>
      <c r="AY296" s="1223"/>
      <c r="AZ296" s="1222"/>
      <c r="BA296" s="1298" t="s">
        <v>380</v>
      </c>
      <c r="BB296" s="1223"/>
      <c r="BC296" s="1222" t="s">
        <v>380</v>
      </c>
      <c r="BD296" s="1298" t="s">
        <v>380</v>
      </c>
      <c r="BE296" s="1223"/>
      <c r="BF296" s="1222"/>
      <c r="BG296" s="1298" t="s">
        <v>380</v>
      </c>
      <c r="BH296" s="1223"/>
      <c r="BI296" s="1222" t="s">
        <v>380</v>
      </c>
      <c r="BJ296" s="1298" t="s">
        <v>1487</v>
      </c>
      <c r="BK296" s="1223"/>
      <c r="BL296" s="1222" t="s">
        <v>1487</v>
      </c>
      <c r="BM296" s="1298" t="s">
        <v>380</v>
      </c>
      <c r="BN296" s="1223"/>
      <c r="BO296" s="1222" t="s">
        <v>380</v>
      </c>
      <c r="BP296" s="1298" t="s">
        <v>1487</v>
      </c>
      <c r="BQ296" s="1223"/>
      <c r="BR296" s="1222" t="s">
        <v>1487</v>
      </c>
      <c r="BS296" s="1298"/>
      <c r="BT296" s="1223"/>
      <c r="BU296" s="1222"/>
      <c r="BV296" s="1222"/>
      <c r="BW296" s="1222"/>
      <c r="BX296" s="1146"/>
      <c r="BY296" s="1146"/>
      <c r="BZ296" s="1146"/>
      <c r="CA296" s="1146"/>
      <c r="CB296" s="1146"/>
      <c r="CC296" s="1146"/>
      <c r="CD296" s="1146"/>
      <c r="CE296" s="1146"/>
      <c r="CF296" s="1146"/>
      <c r="CG296" s="1146"/>
      <c r="CH296" s="1146"/>
      <c r="CI296" s="1146"/>
      <c r="CJ296" s="1146"/>
      <c r="CK296" s="1146"/>
      <c r="CL296" s="1146"/>
      <c r="CM296" s="1146"/>
      <c r="CN296" s="1146"/>
      <c r="CO296" s="1146"/>
      <c r="CP296" s="1146"/>
      <c r="CQ296" s="1146"/>
      <c r="CR296" s="1146"/>
      <c r="CS296" s="1146"/>
      <c r="CT296" s="1146"/>
      <c r="CU296" s="1146"/>
      <c r="CV296" s="1146"/>
      <c r="CW296" s="1146"/>
      <c r="CX296" s="1146"/>
      <c r="CY296" s="1146"/>
      <c r="CZ296" s="1146"/>
      <c r="DA296" s="1146"/>
      <c r="DB296" s="1146"/>
      <c r="DC296" s="1146"/>
      <c r="DD296" s="1146"/>
      <c r="DE296" s="1146"/>
      <c r="DF296" s="1146"/>
      <c r="DG296" s="1146"/>
      <c r="DH296" s="1146"/>
      <c r="DI296" s="1146"/>
      <c r="DJ296" s="1146"/>
      <c r="DK296" s="1146"/>
      <c r="DL296" s="1146"/>
    </row>
    <row r="297" spans="1:116" s="1147" customFormat="1" ht="17.100000000000001" customHeight="1">
      <c r="A297" s="492" t="s">
        <v>1772</v>
      </c>
      <c r="B297" s="492">
        <v>2183384</v>
      </c>
      <c r="C297" s="1096">
        <v>27000</v>
      </c>
      <c r="D297" s="1110">
        <v>43052</v>
      </c>
      <c r="E297" s="1298"/>
      <c r="F297" s="1223"/>
      <c r="G297" s="1222"/>
      <c r="H297" s="1298"/>
      <c r="I297" s="1223"/>
      <c r="J297" s="1222"/>
      <c r="K297" s="1298" t="s">
        <v>1487</v>
      </c>
      <c r="L297" s="1223"/>
      <c r="M297" s="1222" t="s">
        <v>1487</v>
      </c>
      <c r="N297" s="1298" t="s">
        <v>380</v>
      </c>
      <c r="O297" s="1223"/>
      <c r="P297" s="1222" t="s">
        <v>380</v>
      </c>
      <c r="Q297" s="1223" t="s">
        <v>1487</v>
      </c>
      <c r="R297" s="1223"/>
      <c r="S297" s="1222" t="s">
        <v>1487</v>
      </c>
      <c r="T297" s="1298" t="s">
        <v>380</v>
      </c>
      <c r="U297" s="1223"/>
      <c r="V297" s="1222" t="s">
        <v>380</v>
      </c>
      <c r="W297" s="1298" t="s">
        <v>1487</v>
      </c>
      <c r="X297" s="1223"/>
      <c r="Y297" s="1222" t="s">
        <v>1487</v>
      </c>
      <c r="Z297" s="1298" t="s">
        <v>1487</v>
      </c>
      <c r="AA297" s="1223"/>
      <c r="AB297" s="1222" t="s">
        <v>1487</v>
      </c>
      <c r="AC297" s="1298" t="s">
        <v>380</v>
      </c>
      <c r="AD297" s="1223"/>
      <c r="AE297" s="1222" t="s">
        <v>380</v>
      </c>
      <c r="AF297" s="1298" t="s">
        <v>380</v>
      </c>
      <c r="AG297" s="1223"/>
      <c r="AH297" s="1222" t="s">
        <v>380</v>
      </c>
      <c r="AI297" s="1298" t="s">
        <v>380</v>
      </c>
      <c r="AJ297" s="1223"/>
      <c r="AK297" s="1222" t="s">
        <v>380</v>
      </c>
      <c r="AL297" s="1298" t="s">
        <v>380</v>
      </c>
      <c r="AM297" s="1223"/>
      <c r="AN297" s="1222" t="s">
        <v>380</v>
      </c>
      <c r="AO297" s="1298" t="s">
        <v>380</v>
      </c>
      <c r="AP297" s="1223"/>
      <c r="AQ297" s="1222"/>
      <c r="AR297" s="1298" t="s">
        <v>380</v>
      </c>
      <c r="AS297" s="1223"/>
      <c r="AT297" s="1222"/>
      <c r="AU297" s="1298" t="s">
        <v>380</v>
      </c>
      <c r="AV297" s="1223"/>
      <c r="AW297" s="1222"/>
      <c r="AX297" s="1298" t="s">
        <v>380</v>
      </c>
      <c r="AY297" s="1223"/>
      <c r="AZ297" s="1222"/>
      <c r="BA297" s="1298" t="s">
        <v>380</v>
      </c>
      <c r="BB297" s="1223"/>
      <c r="BC297" s="1222" t="s">
        <v>380</v>
      </c>
      <c r="BD297" s="1298" t="s">
        <v>380</v>
      </c>
      <c r="BE297" s="1223"/>
      <c r="BF297" s="1222"/>
      <c r="BG297" s="1298" t="s">
        <v>380</v>
      </c>
      <c r="BH297" s="1223"/>
      <c r="BI297" s="1222" t="s">
        <v>380</v>
      </c>
      <c r="BJ297" s="1298" t="s">
        <v>1487</v>
      </c>
      <c r="BK297" s="1223"/>
      <c r="BL297" s="1222" t="s">
        <v>1487</v>
      </c>
      <c r="BM297" s="1298" t="s">
        <v>380</v>
      </c>
      <c r="BN297" s="1223"/>
      <c r="BO297" s="1222" t="s">
        <v>380</v>
      </c>
      <c r="BP297" s="1298" t="s">
        <v>1487</v>
      </c>
      <c r="BQ297" s="1223"/>
      <c r="BR297" s="1222" t="s">
        <v>1487</v>
      </c>
      <c r="BS297" s="1298"/>
      <c r="BT297" s="1223"/>
      <c r="BU297" s="1222"/>
      <c r="BV297" s="1222"/>
      <c r="BW297" s="1222"/>
      <c r="BX297" s="1146"/>
      <c r="BY297" s="1146"/>
      <c r="BZ297" s="1146"/>
      <c r="CA297" s="1146"/>
      <c r="CB297" s="1146"/>
      <c r="CC297" s="1146"/>
      <c r="CD297" s="1146"/>
      <c r="CE297" s="1146"/>
      <c r="CF297" s="1146"/>
      <c r="CG297" s="1146"/>
      <c r="CH297" s="1146"/>
      <c r="CI297" s="1146"/>
      <c r="CJ297" s="1146"/>
      <c r="CK297" s="1146"/>
      <c r="CL297" s="1146"/>
      <c r="CM297" s="1146"/>
      <c r="CN297" s="1146"/>
      <c r="CO297" s="1146"/>
      <c r="CP297" s="1146"/>
      <c r="CQ297" s="1146"/>
      <c r="CR297" s="1146"/>
      <c r="CS297" s="1146"/>
      <c r="CT297" s="1146"/>
      <c r="CU297" s="1146"/>
      <c r="CV297" s="1146"/>
      <c r="CW297" s="1146"/>
      <c r="CX297" s="1146"/>
      <c r="CY297" s="1146"/>
      <c r="CZ297" s="1146"/>
      <c r="DA297" s="1146"/>
      <c r="DB297" s="1146"/>
      <c r="DC297" s="1146"/>
      <c r="DD297" s="1146"/>
      <c r="DE297" s="1146"/>
      <c r="DF297" s="1146"/>
      <c r="DG297" s="1146"/>
      <c r="DH297" s="1146"/>
      <c r="DI297" s="1146"/>
      <c r="DJ297" s="1146"/>
      <c r="DK297" s="1146"/>
      <c r="DL297" s="1146"/>
    </row>
    <row r="298" spans="1:116" s="1147" customFormat="1" ht="17.100000000000001" customHeight="1">
      <c r="A298" s="492" t="s">
        <v>1773</v>
      </c>
      <c r="B298" s="492">
        <v>2283322</v>
      </c>
      <c r="C298" s="1096">
        <v>4000</v>
      </c>
      <c r="D298" s="1110">
        <v>43052</v>
      </c>
      <c r="E298" s="1298"/>
      <c r="F298" s="1223"/>
      <c r="G298" s="1222"/>
      <c r="H298" s="1298"/>
      <c r="I298" s="1223"/>
      <c r="J298" s="1222"/>
      <c r="K298" s="1298" t="s">
        <v>1487</v>
      </c>
      <c r="L298" s="1223"/>
      <c r="M298" s="1222" t="s">
        <v>1487</v>
      </c>
      <c r="N298" s="1298" t="s">
        <v>380</v>
      </c>
      <c r="O298" s="1223"/>
      <c r="P298" s="1222" t="s">
        <v>380</v>
      </c>
      <c r="Q298" s="1223" t="s">
        <v>1487</v>
      </c>
      <c r="R298" s="1223"/>
      <c r="S298" s="1222" t="s">
        <v>1487</v>
      </c>
      <c r="T298" s="1298" t="s">
        <v>380</v>
      </c>
      <c r="U298" s="1223"/>
      <c r="V298" s="1222" t="s">
        <v>380</v>
      </c>
      <c r="W298" s="1298" t="s">
        <v>1487</v>
      </c>
      <c r="X298" s="1223"/>
      <c r="Y298" s="1222" t="s">
        <v>1487</v>
      </c>
      <c r="Z298" s="1298" t="s">
        <v>1487</v>
      </c>
      <c r="AA298" s="1223"/>
      <c r="AB298" s="1222" t="s">
        <v>1487</v>
      </c>
      <c r="AC298" s="1298" t="s">
        <v>380</v>
      </c>
      <c r="AD298" s="1223"/>
      <c r="AE298" s="1222" t="s">
        <v>380</v>
      </c>
      <c r="AF298" s="1298" t="s">
        <v>380</v>
      </c>
      <c r="AG298" s="1223"/>
      <c r="AH298" s="1222" t="s">
        <v>380</v>
      </c>
      <c r="AI298" s="1298" t="s">
        <v>380</v>
      </c>
      <c r="AJ298" s="1223"/>
      <c r="AK298" s="1222" t="s">
        <v>380</v>
      </c>
      <c r="AL298" s="1298" t="s">
        <v>380</v>
      </c>
      <c r="AM298" s="1223"/>
      <c r="AN298" s="1222" t="s">
        <v>380</v>
      </c>
      <c r="AO298" s="1298" t="s">
        <v>380</v>
      </c>
      <c r="AP298" s="1223"/>
      <c r="AQ298" s="1222"/>
      <c r="AR298" s="1298" t="s">
        <v>380</v>
      </c>
      <c r="AS298" s="1223"/>
      <c r="AT298" s="1222"/>
      <c r="AU298" s="1298" t="s">
        <v>380</v>
      </c>
      <c r="AV298" s="1223"/>
      <c r="AW298" s="1222"/>
      <c r="AX298" s="1298" t="s">
        <v>380</v>
      </c>
      <c r="AY298" s="1223"/>
      <c r="AZ298" s="1222"/>
      <c r="BA298" s="1298" t="s">
        <v>380</v>
      </c>
      <c r="BB298" s="1223"/>
      <c r="BC298" s="1222" t="s">
        <v>380</v>
      </c>
      <c r="BD298" s="1298" t="s">
        <v>380</v>
      </c>
      <c r="BE298" s="1223"/>
      <c r="BF298" s="1222"/>
      <c r="BG298" s="1298" t="s">
        <v>380</v>
      </c>
      <c r="BH298" s="1223"/>
      <c r="BI298" s="1222" t="s">
        <v>380</v>
      </c>
      <c r="BJ298" s="1298">
        <v>42994</v>
      </c>
      <c r="BK298" s="1223"/>
      <c r="BL298" s="1222" t="s">
        <v>782</v>
      </c>
      <c r="BM298" s="1298" t="s">
        <v>380</v>
      </c>
      <c r="BN298" s="1223"/>
      <c r="BO298" s="1222" t="s">
        <v>380</v>
      </c>
      <c r="BP298" s="1298" t="s">
        <v>1487</v>
      </c>
      <c r="BQ298" s="1223"/>
      <c r="BR298" s="1222" t="s">
        <v>1487</v>
      </c>
      <c r="BS298" s="1298"/>
      <c r="BT298" s="1223"/>
      <c r="BU298" s="1222"/>
      <c r="BV298" s="1222"/>
      <c r="BW298" s="1222"/>
      <c r="BX298" s="1146"/>
      <c r="BY298" s="1146"/>
      <c r="BZ298" s="1146"/>
      <c r="CA298" s="1146"/>
      <c r="CB298" s="1146"/>
      <c r="CC298" s="1146"/>
      <c r="CD298" s="1146"/>
      <c r="CE298" s="1146"/>
      <c r="CF298" s="1146"/>
      <c r="CG298" s="1146"/>
      <c r="CH298" s="1146"/>
      <c r="CI298" s="1146"/>
      <c r="CJ298" s="1146"/>
      <c r="CK298" s="1146"/>
      <c r="CL298" s="1146"/>
      <c r="CM298" s="1146"/>
      <c r="CN298" s="1146"/>
      <c r="CO298" s="1146"/>
      <c r="CP298" s="1146"/>
      <c r="CQ298" s="1146"/>
      <c r="CR298" s="1146"/>
      <c r="CS298" s="1146"/>
      <c r="CT298" s="1146"/>
      <c r="CU298" s="1146"/>
      <c r="CV298" s="1146"/>
      <c r="CW298" s="1146"/>
      <c r="CX298" s="1146"/>
      <c r="CY298" s="1146"/>
      <c r="CZ298" s="1146"/>
      <c r="DA298" s="1146"/>
      <c r="DB298" s="1146"/>
      <c r="DC298" s="1146"/>
      <c r="DD298" s="1146"/>
      <c r="DE298" s="1146"/>
      <c r="DF298" s="1146"/>
      <c r="DG298" s="1146"/>
      <c r="DH298" s="1146"/>
      <c r="DI298" s="1146"/>
      <c r="DJ298" s="1146"/>
      <c r="DK298" s="1146"/>
      <c r="DL298" s="1146"/>
    </row>
    <row r="299" spans="1:116" s="1147" customFormat="1" ht="17.100000000000001" customHeight="1">
      <c r="A299" s="492" t="s">
        <v>1763</v>
      </c>
      <c r="B299" s="492">
        <v>2182928</v>
      </c>
      <c r="C299" s="1096">
        <v>3000</v>
      </c>
      <c r="D299" s="1110">
        <v>43059</v>
      </c>
      <c r="E299" s="1298"/>
      <c r="F299" s="1223"/>
      <c r="G299" s="1222"/>
      <c r="H299" s="1298"/>
      <c r="I299" s="1223"/>
      <c r="J299" s="1222"/>
      <c r="K299" s="1298" t="s">
        <v>1487</v>
      </c>
      <c r="L299" s="1223"/>
      <c r="M299" s="1222" t="s">
        <v>1487</v>
      </c>
      <c r="N299" s="1298" t="s">
        <v>380</v>
      </c>
      <c r="O299" s="1223"/>
      <c r="P299" s="1222" t="s">
        <v>380</v>
      </c>
      <c r="Q299" s="1223" t="s">
        <v>1487</v>
      </c>
      <c r="R299" s="1223"/>
      <c r="S299" s="1222" t="s">
        <v>1487</v>
      </c>
      <c r="T299" s="1298" t="s">
        <v>380</v>
      </c>
      <c r="U299" s="1223"/>
      <c r="V299" s="1222" t="s">
        <v>380</v>
      </c>
      <c r="W299" s="1298">
        <v>42970</v>
      </c>
      <c r="X299" s="1223">
        <v>42989</v>
      </c>
      <c r="Y299" s="1222" t="s">
        <v>782</v>
      </c>
      <c r="Z299" s="1298" t="s">
        <v>1487</v>
      </c>
      <c r="AA299" s="1223"/>
      <c r="AB299" s="1222" t="s">
        <v>1487</v>
      </c>
      <c r="AC299" s="1298" t="s">
        <v>380</v>
      </c>
      <c r="AD299" s="1223"/>
      <c r="AE299" s="1222" t="s">
        <v>380</v>
      </c>
      <c r="AF299" s="1298" t="s">
        <v>380</v>
      </c>
      <c r="AG299" s="1223"/>
      <c r="AH299" s="1222" t="s">
        <v>380</v>
      </c>
      <c r="AI299" s="1298" t="s">
        <v>380</v>
      </c>
      <c r="AJ299" s="1223"/>
      <c r="AK299" s="1222" t="s">
        <v>380</v>
      </c>
      <c r="AL299" s="1298" t="s">
        <v>380</v>
      </c>
      <c r="AM299" s="1223"/>
      <c r="AN299" s="1222" t="s">
        <v>380</v>
      </c>
      <c r="AO299" s="1298" t="s">
        <v>380</v>
      </c>
      <c r="AP299" s="1223"/>
      <c r="AQ299" s="1222"/>
      <c r="AR299" s="1298" t="s">
        <v>380</v>
      </c>
      <c r="AS299" s="1223"/>
      <c r="AT299" s="1222"/>
      <c r="AU299" s="1298" t="s">
        <v>380</v>
      </c>
      <c r="AV299" s="1223"/>
      <c r="AW299" s="1222"/>
      <c r="AX299" s="1298" t="s">
        <v>380</v>
      </c>
      <c r="AY299" s="1223"/>
      <c r="AZ299" s="1222"/>
      <c r="BA299" s="1298" t="s">
        <v>380</v>
      </c>
      <c r="BB299" s="1223"/>
      <c r="BC299" s="1222" t="s">
        <v>380</v>
      </c>
      <c r="BD299" s="1298" t="s">
        <v>380</v>
      </c>
      <c r="BE299" s="1223"/>
      <c r="BF299" s="1222"/>
      <c r="BG299" s="1298" t="s">
        <v>380</v>
      </c>
      <c r="BH299" s="1223"/>
      <c r="BI299" s="1222" t="s">
        <v>380</v>
      </c>
      <c r="BJ299" s="1298" t="s">
        <v>1487</v>
      </c>
      <c r="BK299" s="1223"/>
      <c r="BL299" s="1222" t="s">
        <v>1487</v>
      </c>
      <c r="BM299" s="1298" t="s">
        <v>380</v>
      </c>
      <c r="BN299" s="1223"/>
      <c r="BO299" s="1222" t="s">
        <v>380</v>
      </c>
      <c r="BP299" s="1298" t="s">
        <v>1487</v>
      </c>
      <c r="BQ299" s="1223"/>
      <c r="BR299" s="1222" t="s">
        <v>1487</v>
      </c>
      <c r="BS299" s="1298"/>
      <c r="BT299" s="1223"/>
      <c r="BU299" s="1222"/>
      <c r="BV299" s="1222"/>
      <c r="BW299" s="1222"/>
      <c r="BX299" s="1146"/>
      <c r="BY299" s="1146"/>
      <c r="BZ299" s="1146"/>
      <c r="CA299" s="1146"/>
      <c r="CB299" s="1146"/>
      <c r="CC299" s="1146"/>
      <c r="CD299" s="1146"/>
      <c r="CE299" s="1146"/>
      <c r="CF299" s="1146"/>
      <c r="CG299" s="1146"/>
      <c r="CH299" s="1146"/>
      <c r="CI299" s="1146"/>
      <c r="CJ299" s="1146"/>
      <c r="CK299" s="1146"/>
      <c r="CL299" s="1146"/>
      <c r="CM299" s="1146"/>
      <c r="CN299" s="1146"/>
      <c r="CO299" s="1146"/>
      <c r="CP299" s="1146"/>
      <c r="CQ299" s="1146"/>
      <c r="CR299" s="1146"/>
      <c r="CS299" s="1146"/>
      <c r="CT299" s="1146"/>
      <c r="CU299" s="1146"/>
      <c r="CV299" s="1146"/>
      <c r="CW299" s="1146"/>
      <c r="CX299" s="1146"/>
      <c r="CY299" s="1146"/>
      <c r="CZ299" s="1146"/>
      <c r="DA299" s="1146"/>
      <c r="DB299" s="1146"/>
      <c r="DC299" s="1146"/>
      <c r="DD299" s="1146"/>
      <c r="DE299" s="1146"/>
      <c r="DF299" s="1146"/>
      <c r="DG299" s="1146"/>
      <c r="DH299" s="1146"/>
      <c r="DI299" s="1146"/>
      <c r="DJ299" s="1146"/>
      <c r="DK299" s="1146"/>
      <c r="DL299" s="1146"/>
    </row>
    <row r="300" spans="1:116" s="1147" customFormat="1" ht="17.100000000000001" customHeight="1">
      <c r="A300" s="492" t="s">
        <v>1764</v>
      </c>
      <c r="B300" s="492">
        <v>2282928</v>
      </c>
      <c r="C300" s="1096">
        <v>3000</v>
      </c>
      <c r="D300" s="1110">
        <v>43059</v>
      </c>
      <c r="E300" s="1298"/>
      <c r="F300" s="1223"/>
      <c r="G300" s="1222"/>
      <c r="H300" s="1298"/>
      <c r="I300" s="1223"/>
      <c r="J300" s="1222"/>
      <c r="K300" s="1298" t="s">
        <v>1487</v>
      </c>
      <c r="L300" s="1223"/>
      <c r="M300" s="1222" t="s">
        <v>1487</v>
      </c>
      <c r="N300" s="1298" t="s">
        <v>380</v>
      </c>
      <c r="O300" s="1223"/>
      <c r="P300" s="1222" t="s">
        <v>380</v>
      </c>
      <c r="Q300" s="1223" t="s">
        <v>1487</v>
      </c>
      <c r="R300" s="1223"/>
      <c r="S300" s="1222" t="s">
        <v>1487</v>
      </c>
      <c r="T300" s="1298" t="s">
        <v>380</v>
      </c>
      <c r="U300" s="1223"/>
      <c r="V300" s="1222" t="s">
        <v>380</v>
      </c>
      <c r="W300" s="1298">
        <v>42970</v>
      </c>
      <c r="X300" s="1223">
        <v>42989</v>
      </c>
      <c r="Y300" s="1222" t="s">
        <v>782</v>
      </c>
      <c r="Z300" s="1298" t="s">
        <v>1487</v>
      </c>
      <c r="AA300" s="1223"/>
      <c r="AB300" s="1222" t="s">
        <v>1487</v>
      </c>
      <c r="AC300" s="1298" t="s">
        <v>380</v>
      </c>
      <c r="AD300" s="1223"/>
      <c r="AE300" s="1222" t="s">
        <v>380</v>
      </c>
      <c r="AF300" s="1298" t="s">
        <v>380</v>
      </c>
      <c r="AG300" s="1223"/>
      <c r="AH300" s="1222" t="s">
        <v>380</v>
      </c>
      <c r="AI300" s="1298" t="s">
        <v>380</v>
      </c>
      <c r="AJ300" s="1223"/>
      <c r="AK300" s="1222" t="s">
        <v>380</v>
      </c>
      <c r="AL300" s="1298" t="s">
        <v>380</v>
      </c>
      <c r="AM300" s="1223"/>
      <c r="AN300" s="1222" t="s">
        <v>380</v>
      </c>
      <c r="AO300" s="1298" t="s">
        <v>380</v>
      </c>
      <c r="AP300" s="1223"/>
      <c r="AQ300" s="1222"/>
      <c r="AR300" s="1298" t="s">
        <v>380</v>
      </c>
      <c r="AS300" s="1223"/>
      <c r="AT300" s="1222"/>
      <c r="AU300" s="1298" t="s">
        <v>380</v>
      </c>
      <c r="AV300" s="1223"/>
      <c r="AW300" s="1222"/>
      <c r="AX300" s="1298" t="s">
        <v>380</v>
      </c>
      <c r="AY300" s="1223"/>
      <c r="AZ300" s="1222"/>
      <c r="BA300" s="1298" t="s">
        <v>380</v>
      </c>
      <c r="BB300" s="1223"/>
      <c r="BC300" s="1222" t="s">
        <v>380</v>
      </c>
      <c r="BD300" s="1298" t="s">
        <v>380</v>
      </c>
      <c r="BE300" s="1223"/>
      <c r="BF300" s="1222"/>
      <c r="BG300" s="1298" t="s">
        <v>380</v>
      </c>
      <c r="BH300" s="1223"/>
      <c r="BI300" s="1222" t="s">
        <v>380</v>
      </c>
      <c r="BJ300" s="1298" t="s">
        <v>1487</v>
      </c>
      <c r="BK300" s="1223"/>
      <c r="BL300" s="1222" t="s">
        <v>1487</v>
      </c>
      <c r="BM300" s="1298" t="s">
        <v>380</v>
      </c>
      <c r="BN300" s="1223"/>
      <c r="BO300" s="1222" t="s">
        <v>380</v>
      </c>
      <c r="BP300" s="1298" t="s">
        <v>1487</v>
      </c>
      <c r="BQ300" s="1223"/>
      <c r="BR300" s="1222" t="s">
        <v>1487</v>
      </c>
      <c r="BS300" s="1298"/>
      <c r="BT300" s="1223"/>
      <c r="BU300" s="1222"/>
      <c r="BV300" s="1222"/>
      <c r="BW300" s="1222"/>
      <c r="BX300" s="1146"/>
      <c r="BY300" s="1146"/>
      <c r="BZ300" s="1146"/>
      <c r="CA300" s="1146"/>
      <c r="CB300" s="1146"/>
      <c r="CC300" s="1146"/>
      <c r="CD300" s="1146"/>
      <c r="CE300" s="1146"/>
      <c r="CF300" s="1146"/>
      <c r="CG300" s="1146"/>
      <c r="CH300" s="1146"/>
      <c r="CI300" s="1146"/>
      <c r="CJ300" s="1146"/>
      <c r="CK300" s="1146"/>
      <c r="CL300" s="1146"/>
      <c r="CM300" s="1146"/>
      <c r="CN300" s="1146"/>
      <c r="CO300" s="1146"/>
      <c r="CP300" s="1146"/>
      <c r="CQ300" s="1146"/>
      <c r="CR300" s="1146"/>
      <c r="CS300" s="1146"/>
      <c r="CT300" s="1146"/>
      <c r="CU300" s="1146"/>
      <c r="CV300" s="1146"/>
      <c r="CW300" s="1146"/>
      <c r="CX300" s="1146"/>
      <c r="CY300" s="1146"/>
      <c r="CZ300" s="1146"/>
      <c r="DA300" s="1146"/>
      <c r="DB300" s="1146"/>
      <c r="DC300" s="1146"/>
      <c r="DD300" s="1146"/>
      <c r="DE300" s="1146"/>
      <c r="DF300" s="1146"/>
      <c r="DG300" s="1146"/>
      <c r="DH300" s="1146"/>
      <c r="DI300" s="1146"/>
      <c r="DJ300" s="1146"/>
      <c r="DK300" s="1146"/>
      <c r="DL300" s="1146"/>
    </row>
    <row r="301" spans="1:116" s="1147" customFormat="1" ht="17.100000000000001" customHeight="1">
      <c r="A301" s="492" t="s">
        <v>1774</v>
      </c>
      <c r="B301" s="492">
        <v>2183310</v>
      </c>
      <c r="C301" s="1096">
        <v>3000</v>
      </c>
      <c r="D301" s="1110">
        <v>43059</v>
      </c>
      <c r="E301" s="1298"/>
      <c r="F301" s="1223"/>
      <c r="G301" s="1222"/>
      <c r="H301" s="1298"/>
      <c r="I301" s="1223"/>
      <c r="J301" s="1222"/>
      <c r="K301" s="1298" t="s">
        <v>1487</v>
      </c>
      <c r="L301" s="1223"/>
      <c r="M301" s="1222" t="s">
        <v>1487</v>
      </c>
      <c r="N301" s="1298" t="s">
        <v>380</v>
      </c>
      <c r="O301" s="1223"/>
      <c r="P301" s="1222" t="s">
        <v>380</v>
      </c>
      <c r="Q301" s="1223" t="s">
        <v>1487</v>
      </c>
      <c r="R301" s="1223"/>
      <c r="S301" s="1222" t="s">
        <v>1487</v>
      </c>
      <c r="T301" s="1298" t="s">
        <v>380</v>
      </c>
      <c r="U301" s="1223"/>
      <c r="V301" s="1222" t="s">
        <v>380</v>
      </c>
      <c r="W301" s="1298" t="s">
        <v>1487</v>
      </c>
      <c r="X301" s="1223"/>
      <c r="Y301" s="1222" t="s">
        <v>1487</v>
      </c>
      <c r="Z301" s="1298" t="s">
        <v>1487</v>
      </c>
      <c r="AA301" s="1223"/>
      <c r="AB301" s="1222" t="s">
        <v>1487</v>
      </c>
      <c r="AC301" s="1298" t="s">
        <v>380</v>
      </c>
      <c r="AD301" s="1223"/>
      <c r="AE301" s="1222" t="s">
        <v>380</v>
      </c>
      <c r="AF301" s="1298" t="s">
        <v>380</v>
      </c>
      <c r="AG301" s="1223"/>
      <c r="AH301" s="1222" t="s">
        <v>380</v>
      </c>
      <c r="AI301" s="1298" t="s">
        <v>380</v>
      </c>
      <c r="AJ301" s="1223"/>
      <c r="AK301" s="1222" t="s">
        <v>380</v>
      </c>
      <c r="AL301" s="1298" t="s">
        <v>380</v>
      </c>
      <c r="AM301" s="1223"/>
      <c r="AN301" s="1222" t="s">
        <v>380</v>
      </c>
      <c r="AO301" s="1298" t="s">
        <v>380</v>
      </c>
      <c r="AP301" s="1223"/>
      <c r="AQ301" s="1222"/>
      <c r="AR301" s="1298" t="s">
        <v>380</v>
      </c>
      <c r="AS301" s="1223"/>
      <c r="AT301" s="1222"/>
      <c r="AU301" s="1298" t="s">
        <v>380</v>
      </c>
      <c r="AV301" s="1223"/>
      <c r="AW301" s="1222"/>
      <c r="AX301" s="1298" t="s">
        <v>380</v>
      </c>
      <c r="AY301" s="1223"/>
      <c r="AZ301" s="1222"/>
      <c r="BA301" s="1298" t="s">
        <v>380</v>
      </c>
      <c r="BB301" s="1223"/>
      <c r="BC301" s="1222" t="s">
        <v>380</v>
      </c>
      <c r="BD301" s="1298" t="s">
        <v>380</v>
      </c>
      <c r="BE301" s="1223"/>
      <c r="BF301" s="1222"/>
      <c r="BG301" s="1298" t="s">
        <v>380</v>
      </c>
      <c r="BH301" s="1223"/>
      <c r="BI301" s="1222" t="s">
        <v>380</v>
      </c>
      <c r="BJ301" s="1298" t="s">
        <v>1487</v>
      </c>
      <c r="BK301" s="1223"/>
      <c r="BL301" s="1222" t="s">
        <v>1487</v>
      </c>
      <c r="BM301" s="1298" t="s">
        <v>380</v>
      </c>
      <c r="BN301" s="1223"/>
      <c r="BO301" s="1222" t="s">
        <v>380</v>
      </c>
      <c r="BP301" s="1298" t="s">
        <v>1487</v>
      </c>
      <c r="BQ301" s="1223"/>
      <c r="BR301" s="1222" t="s">
        <v>1487</v>
      </c>
      <c r="BS301" s="1298"/>
      <c r="BT301" s="1223"/>
      <c r="BU301" s="1222"/>
      <c r="BV301" s="1222"/>
      <c r="BW301" s="1222"/>
      <c r="BX301" s="1146"/>
      <c r="BY301" s="1146"/>
      <c r="BZ301" s="1146"/>
      <c r="CA301" s="1146"/>
      <c r="CB301" s="1146"/>
      <c r="CC301" s="1146"/>
      <c r="CD301" s="1146"/>
      <c r="CE301" s="1146"/>
      <c r="CF301" s="1146"/>
      <c r="CG301" s="1146"/>
      <c r="CH301" s="1146"/>
      <c r="CI301" s="1146"/>
      <c r="CJ301" s="1146"/>
      <c r="CK301" s="1146"/>
      <c r="CL301" s="1146"/>
      <c r="CM301" s="1146"/>
      <c r="CN301" s="1146"/>
      <c r="CO301" s="1146"/>
      <c r="CP301" s="1146"/>
      <c r="CQ301" s="1146"/>
      <c r="CR301" s="1146"/>
      <c r="CS301" s="1146"/>
      <c r="CT301" s="1146"/>
      <c r="CU301" s="1146"/>
      <c r="CV301" s="1146"/>
      <c r="CW301" s="1146"/>
      <c r="CX301" s="1146"/>
      <c r="CY301" s="1146"/>
      <c r="CZ301" s="1146"/>
      <c r="DA301" s="1146"/>
      <c r="DB301" s="1146"/>
      <c r="DC301" s="1146"/>
      <c r="DD301" s="1146"/>
      <c r="DE301" s="1146"/>
      <c r="DF301" s="1146"/>
      <c r="DG301" s="1146"/>
      <c r="DH301" s="1146"/>
      <c r="DI301" s="1146"/>
      <c r="DJ301" s="1146"/>
      <c r="DK301" s="1146"/>
      <c r="DL301" s="1146"/>
    </row>
    <row r="302" spans="1:116" s="1147" customFormat="1" ht="17.100000000000001" customHeight="1">
      <c r="A302" s="492" t="s">
        <v>1775</v>
      </c>
      <c r="B302" s="492">
        <v>2183324</v>
      </c>
      <c r="C302" s="1096">
        <v>20000</v>
      </c>
      <c r="D302" s="1110">
        <v>43059</v>
      </c>
      <c r="E302" s="1298"/>
      <c r="F302" s="1223"/>
      <c r="G302" s="1222"/>
      <c r="H302" s="1298"/>
      <c r="I302" s="1223"/>
      <c r="J302" s="1222"/>
      <c r="K302" s="1298" t="s">
        <v>1487</v>
      </c>
      <c r="L302" s="1223"/>
      <c r="M302" s="1222" t="s">
        <v>1487</v>
      </c>
      <c r="N302" s="1298" t="s">
        <v>380</v>
      </c>
      <c r="O302" s="1223"/>
      <c r="P302" s="1222" t="s">
        <v>380</v>
      </c>
      <c r="Q302" s="1223" t="s">
        <v>1487</v>
      </c>
      <c r="R302" s="1223"/>
      <c r="S302" s="1222" t="s">
        <v>1487</v>
      </c>
      <c r="T302" s="1298" t="s">
        <v>380</v>
      </c>
      <c r="U302" s="1223"/>
      <c r="V302" s="1222" t="s">
        <v>380</v>
      </c>
      <c r="W302" s="1298" t="s">
        <v>1487</v>
      </c>
      <c r="X302" s="1223"/>
      <c r="Y302" s="1222" t="s">
        <v>1487</v>
      </c>
      <c r="Z302" s="1298" t="s">
        <v>1487</v>
      </c>
      <c r="AA302" s="1223"/>
      <c r="AB302" s="1222" t="s">
        <v>1487</v>
      </c>
      <c r="AC302" s="1298" t="s">
        <v>380</v>
      </c>
      <c r="AD302" s="1223"/>
      <c r="AE302" s="1222" t="s">
        <v>380</v>
      </c>
      <c r="AF302" s="1298" t="s">
        <v>380</v>
      </c>
      <c r="AG302" s="1223"/>
      <c r="AH302" s="1222" t="s">
        <v>380</v>
      </c>
      <c r="AI302" s="1298" t="s">
        <v>380</v>
      </c>
      <c r="AJ302" s="1223"/>
      <c r="AK302" s="1222" t="s">
        <v>380</v>
      </c>
      <c r="AL302" s="1298" t="s">
        <v>380</v>
      </c>
      <c r="AM302" s="1223"/>
      <c r="AN302" s="1222" t="s">
        <v>380</v>
      </c>
      <c r="AO302" s="1298" t="s">
        <v>380</v>
      </c>
      <c r="AP302" s="1223"/>
      <c r="AQ302" s="1222"/>
      <c r="AR302" s="1298" t="s">
        <v>380</v>
      </c>
      <c r="AS302" s="1223"/>
      <c r="AT302" s="1222"/>
      <c r="AU302" s="1298" t="s">
        <v>380</v>
      </c>
      <c r="AV302" s="1223"/>
      <c r="AW302" s="1222"/>
      <c r="AX302" s="1298" t="s">
        <v>380</v>
      </c>
      <c r="AY302" s="1223"/>
      <c r="AZ302" s="1222"/>
      <c r="BA302" s="1298" t="s">
        <v>380</v>
      </c>
      <c r="BB302" s="1223"/>
      <c r="BC302" s="1222" t="s">
        <v>380</v>
      </c>
      <c r="BD302" s="1298" t="s">
        <v>380</v>
      </c>
      <c r="BE302" s="1223"/>
      <c r="BF302" s="1222"/>
      <c r="BG302" s="1298" t="s">
        <v>380</v>
      </c>
      <c r="BH302" s="1223"/>
      <c r="BI302" s="1222" t="s">
        <v>380</v>
      </c>
      <c r="BJ302" s="1298" t="s">
        <v>1487</v>
      </c>
      <c r="BK302" s="1223"/>
      <c r="BL302" s="1222" t="s">
        <v>1487</v>
      </c>
      <c r="BM302" s="1298" t="s">
        <v>380</v>
      </c>
      <c r="BN302" s="1223"/>
      <c r="BO302" s="1222" t="s">
        <v>380</v>
      </c>
      <c r="BP302" s="1298" t="s">
        <v>1487</v>
      </c>
      <c r="BQ302" s="1223"/>
      <c r="BR302" s="1222" t="s">
        <v>1487</v>
      </c>
      <c r="BS302" s="1298"/>
      <c r="BT302" s="1223"/>
      <c r="BU302" s="1222"/>
      <c r="BV302" s="1222"/>
      <c r="BW302" s="1222"/>
      <c r="BX302" s="1146"/>
      <c r="BY302" s="1146"/>
      <c r="BZ302" s="1146"/>
      <c r="CA302" s="1146"/>
      <c r="CB302" s="1146"/>
      <c r="CC302" s="1146"/>
      <c r="CD302" s="1146"/>
      <c r="CE302" s="1146"/>
      <c r="CF302" s="1146"/>
      <c r="CG302" s="1146"/>
      <c r="CH302" s="1146"/>
      <c r="CI302" s="1146"/>
      <c r="CJ302" s="1146"/>
      <c r="CK302" s="1146"/>
      <c r="CL302" s="1146"/>
      <c r="CM302" s="1146"/>
      <c r="CN302" s="1146"/>
      <c r="CO302" s="1146"/>
      <c r="CP302" s="1146"/>
      <c r="CQ302" s="1146"/>
      <c r="CR302" s="1146"/>
      <c r="CS302" s="1146"/>
      <c r="CT302" s="1146"/>
      <c r="CU302" s="1146"/>
      <c r="CV302" s="1146"/>
      <c r="CW302" s="1146"/>
      <c r="CX302" s="1146"/>
      <c r="CY302" s="1146"/>
      <c r="CZ302" s="1146"/>
      <c r="DA302" s="1146"/>
      <c r="DB302" s="1146"/>
      <c r="DC302" s="1146"/>
      <c r="DD302" s="1146"/>
      <c r="DE302" s="1146"/>
      <c r="DF302" s="1146"/>
      <c r="DG302" s="1146"/>
      <c r="DH302" s="1146"/>
      <c r="DI302" s="1146"/>
      <c r="DJ302" s="1146"/>
      <c r="DK302" s="1146"/>
      <c r="DL302" s="1146"/>
    </row>
    <row r="303" spans="1:116" s="1147" customFormat="1" ht="17.100000000000001" customHeight="1">
      <c r="A303" s="492" t="s">
        <v>1776</v>
      </c>
      <c r="B303" s="492">
        <v>2183385</v>
      </c>
      <c r="C303" s="1096">
        <v>21500</v>
      </c>
      <c r="D303" s="1110">
        <v>43059</v>
      </c>
      <c r="E303" s="1298"/>
      <c r="F303" s="1223"/>
      <c r="G303" s="1222"/>
      <c r="H303" s="1298"/>
      <c r="I303" s="1223"/>
      <c r="J303" s="1222"/>
      <c r="K303" s="1298" t="s">
        <v>1487</v>
      </c>
      <c r="L303" s="1223"/>
      <c r="M303" s="1222" t="s">
        <v>1487</v>
      </c>
      <c r="N303" s="1298" t="s">
        <v>380</v>
      </c>
      <c r="O303" s="1223"/>
      <c r="P303" s="1222" t="s">
        <v>380</v>
      </c>
      <c r="Q303" s="1223" t="s">
        <v>1487</v>
      </c>
      <c r="R303" s="1223"/>
      <c r="S303" s="1222" t="s">
        <v>1487</v>
      </c>
      <c r="T303" s="1298" t="s">
        <v>380</v>
      </c>
      <c r="U303" s="1223"/>
      <c r="V303" s="1222" t="s">
        <v>380</v>
      </c>
      <c r="W303" s="1298" t="s">
        <v>1487</v>
      </c>
      <c r="X303" s="1223"/>
      <c r="Y303" s="1222" t="s">
        <v>1487</v>
      </c>
      <c r="Z303" s="1298" t="s">
        <v>1487</v>
      </c>
      <c r="AA303" s="1223"/>
      <c r="AB303" s="1222" t="s">
        <v>1487</v>
      </c>
      <c r="AC303" s="1298" t="s">
        <v>380</v>
      </c>
      <c r="AD303" s="1223"/>
      <c r="AE303" s="1222" t="s">
        <v>380</v>
      </c>
      <c r="AF303" s="1298" t="s">
        <v>380</v>
      </c>
      <c r="AG303" s="1223"/>
      <c r="AH303" s="1222" t="s">
        <v>380</v>
      </c>
      <c r="AI303" s="1298" t="s">
        <v>380</v>
      </c>
      <c r="AJ303" s="1223"/>
      <c r="AK303" s="1222" t="s">
        <v>380</v>
      </c>
      <c r="AL303" s="1298" t="s">
        <v>380</v>
      </c>
      <c r="AM303" s="1223"/>
      <c r="AN303" s="1222" t="s">
        <v>380</v>
      </c>
      <c r="AO303" s="1298" t="s">
        <v>380</v>
      </c>
      <c r="AP303" s="1223"/>
      <c r="AQ303" s="1222"/>
      <c r="AR303" s="1298" t="s">
        <v>380</v>
      </c>
      <c r="AS303" s="1223"/>
      <c r="AT303" s="1222"/>
      <c r="AU303" s="1298" t="s">
        <v>380</v>
      </c>
      <c r="AV303" s="1223"/>
      <c r="AW303" s="1222"/>
      <c r="AX303" s="1298" t="s">
        <v>380</v>
      </c>
      <c r="AY303" s="1223"/>
      <c r="AZ303" s="1222"/>
      <c r="BA303" s="1298" t="s">
        <v>380</v>
      </c>
      <c r="BB303" s="1223"/>
      <c r="BC303" s="1222" t="s">
        <v>380</v>
      </c>
      <c r="BD303" s="1298" t="s">
        <v>380</v>
      </c>
      <c r="BE303" s="1223"/>
      <c r="BF303" s="1222"/>
      <c r="BG303" s="1298" t="s">
        <v>380</v>
      </c>
      <c r="BH303" s="1223"/>
      <c r="BI303" s="1222" t="s">
        <v>380</v>
      </c>
      <c r="BJ303" s="1298" t="s">
        <v>1487</v>
      </c>
      <c r="BK303" s="1223"/>
      <c r="BL303" s="1222" t="s">
        <v>1487</v>
      </c>
      <c r="BM303" s="1298" t="s">
        <v>380</v>
      </c>
      <c r="BN303" s="1223"/>
      <c r="BO303" s="1222" t="s">
        <v>380</v>
      </c>
      <c r="BP303" s="1298" t="s">
        <v>1487</v>
      </c>
      <c r="BQ303" s="1223"/>
      <c r="BR303" s="1222" t="s">
        <v>1487</v>
      </c>
      <c r="BS303" s="1298"/>
      <c r="BT303" s="1223"/>
      <c r="BU303" s="1222"/>
      <c r="BV303" s="1222"/>
      <c r="BW303" s="1222"/>
      <c r="BX303" s="1146"/>
      <c r="BY303" s="1146"/>
      <c r="BZ303" s="1146"/>
      <c r="CA303" s="1146"/>
      <c r="CB303" s="1146"/>
      <c r="CC303" s="1146"/>
      <c r="CD303" s="1146"/>
      <c r="CE303" s="1146"/>
      <c r="CF303" s="1146"/>
      <c r="CG303" s="1146"/>
      <c r="CH303" s="1146"/>
      <c r="CI303" s="1146"/>
      <c r="CJ303" s="1146"/>
      <c r="CK303" s="1146"/>
      <c r="CL303" s="1146"/>
      <c r="CM303" s="1146"/>
      <c r="CN303" s="1146"/>
      <c r="CO303" s="1146"/>
      <c r="CP303" s="1146"/>
      <c r="CQ303" s="1146"/>
      <c r="CR303" s="1146"/>
      <c r="CS303" s="1146"/>
      <c r="CT303" s="1146"/>
      <c r="CU303" s="1146"/>
      <c r="CV303" s="1146"/>
      <c r="CW303" s="1146"/>
      <c r="CX303" s="1146"/>
      <c r="CY303" s="1146"/>
      <c r="CZ303" s="1146"/>
      <c r="DA303" s="1146"/>
      <c r="DB303" s="1146"/>
      <c r="DC303" s="1146"/>
      <c r="DD303" s="1146"/>
      <c r="DE303" s="1146"/>
      <c r="DF303" s="1146"/>
      <c r="DG303" s="1146"/>
      <c r="DH303" s="1146"/>
      <c r="DI303" s="1146"/>
      <c r="DJ303" s="1146"/>
      <c r="DK303" s="1146"/>
      <c r="DL303" s="1146"/>
    </row>
    <row r="304" spans="1:116" s="1147" customFormat="1" ht="17.100000000000001" customHeight="1">
      <c r="A304" s="492" t="s">
        <v>1777</v>
      </c>
      <c r="B304" s="492">
        <v>2283317</v>
      </c>
      <c r="C304" s="1096">
        <v>3000</v>
      </c>
      <c r="D304" s="1110">
        <v>43059</v>
      </c>
      <c r="E304" s="1298"/>
      <c r="F304" s="1223"/>
      <c r="G304" s="1222"/>
      <c r="H304" s="1298"/>
      <c r="I304" s="1223"/>
      <c r="J304" s="1222"/>
      <c r="K304" s="1298" t="s">
        <v>1487</v>
      </c>
      <c r="L304" s="1223"/>
      <c r="M304" s="1222" t="s">
        <v>1487</v>
      </c>
      <c r="N304" s="1298" t="s">
        <v>380</v>
      </c>
      <c r="O304" s="1223"/>
      <c r="P304" s="1222" t="s">
        <v>380</v>
      </c>
      <c r="Q304" s="1223" t="s">
        <v>1487</v>
      </c>
      <c r="R304" s="1223"/>
      <c r="S304" s="1222" t="s">
        <v>1487</v>
      </c>
      <c r="T304" s="1298" t="s">
        <v>380</v>
      </c>
      <c r="U304" s="1223"/>
      <c r="V304" s="1222" t="s">
        <v>380</v>
      </c>
      <c r="W304" s="1298" t="s">
        <v>1487</v>
      </c>
      <c r="X304" s="1223"/>
      <c r="Y304" s="1222" t="s">
        <v>1487</v>
      </c>
      <c r="Z304" s="1298" t="s">
        <v>1487</v>
      </c>
      <c r="AA304" s="1223"/>
      <c r="AB304" s="1222" t="s">
        <v>1487</v>
      </c>
      <c r="AC304" s="1298" t="s">
        <v>380</v>
      </c>
      <c r="AD304" s="1223"/>
      <c r="AE304" s="1222" t="s">
        <v>380</v>
      </c>
      <c r="AF304" s="1298" t="s">
        <v>380</v>
      </c>
      <c r="AG304" s="1223"/>
      <c r="AH304" s="1222" t="s">
        <v>380</v>
      </c>
      <c r="AI304" s="1298" t="s">
        <v>380</v>
      </c>
      <c r="AJ304" s="1223"/>
      <c r="AK304" s="1222" t="s">
        <v>380</v>
      </c>
      <c r="AL304" s="1298" t="s">
        <v>380</v>
      </c>
      <c r="AM304" s="1223"/>
      <c r="AN304" s="1222" t="s">
        <v>380</v>
      </c>
      <c r="AO304" s="1298" t="s">
        <v>380</v>
      </c>
      <c r="AP304" s="1223"/>
      <c r="AQ304" s="1222"/>
      <c r="AR304" s="1298" t="s">
        <v>380</v>
      </c>
      <c r="AS304" s="1223"/>
      <c r="AT304" s="1222"/>
      <c r="AU304" s="1298" t="s">
        <v>380</v>
      </c>
      <c r="AV304" s="1223"/>
      <c r="AW304" s="1222"/>
      <c r="AX304" s="1298" t="s">
        <v>380</v>
      </c>
      <c r="AY304" s="1223"/>
      <c r="AZ304" s="1222"/>
      <c r="BA304" s="1298" t="s">
        <v>380</v>
      </c>
      <c r="BB304" s="1223"/>
      <c r="BC304" s="1222" t="s">
        <v>380</v>
      </c>
      <c r="BD304" s="1298" t="s">
        <v>380</v>
      </c>
      <c r="BE304" s="1223"/>
      <c r="BF304" s="1222"/>
      <c r="BG304" s="1298" t="s">
        <v>380</v>
      </c>
      <c r="BH304" s="1223"/>
      <c r="BI304" s="1222" t="s">
        <v>380</v>
      </c>
      <c r="BJ304" s="1298" t="s">
        <v>1487</v>
      </c>
      <c r="BK304" s="1223"/>
      <c r="BL304" s="1222" t="s">
        <v>1487</v>
      </c>
      <c r="BM304" s="1298" t="s">
        <v>380</v>
      </c>
      <c r="BN304" s="1223"/>
      <c r="BO304" s="1222" t="s">
        <v>380</v>
      </c>
      <c r="BP304" s="1298" t="s">
        <v>1487</v>
      </c>
      <c r="BQ304" s="1223"/>
      <c r="BR304" s="1222" t="s">
        <v>1487</v>
      </c>
      <c r="BS304" s="1298"/>
      <c r="BT304" s="1223"/>
      <c r="BU304" s="1222"/>
      <c r="BV304" s="1222"/>
      <c r="BW304" s="1222"/>
      <c r="BX304" s="1146"/>
      <c r="BY304" s="1146"/>
      <c r="BZ304" s="1146"/>
      <c r="CA304" s="1146"/>
      <c r="CB304" s="1146"/>
      <c r="CC304" s="1146"/>
      <c r="CD304" s="1146"/>
      <c r="CE304" s="1146"/>
      <c r="CF304" s="1146"/>
      <c r="CG304" s="1146"/>
      <c r="CH304" s="1146"/>
      <c r="CI304" s="1146"/>
      <c r="CJ304" s="1146"/>
      <c r="CK304" s="1146"/>
      <c r="CL304" s="1146"/>
      <c r="CM304" s="1146"/>
      <c r="CN304" s="1146"/>
      <c r="CO304" s="1146"/>
      <c r="CP304" s="1146"/>
      <c r="CQ304" s="1146"/>
      <c r="CR304" s="1146"/>
      <c r="CS304" s="1146"/>
      <c r="CT304" s="1146"/>
      <c r="CU304" s="1146"/>
      <c r="CV304" s="1146"/>
      <c r="CW304" s="1146"/>
      <c r="CX304" s="1146"/>
      <c r="CY304" s="1146"/>
      <c r="CZ304" s="1146"/>
      <c r="DA304" s="1146"/>
      <c r="DB304" s="1146"/>
      <c r="DC304" s="1146"/>
      <c r="DD304" s="1146"/>
      <c r="DE304" s="1146"/>
      <c r="DF304" s="1146"/>
      <c r="DG304" s="1146"/>
      <c r="DH304" s="1146"/>
      <c r="DI304" s="1146"/>
      <c r="DJ304" s="1146"/>
      <c r="DK304" s="1146"/>
      <c r="DL304" s="1146"/>
    </row>
    <row r="305" spans="1:116" s="1147" customFormat="1" ht="17.100000000000001" customHeight="1">
      <c r="A305" s="492" t="s">
        <v>1778</v>
      </c>
      <c r="B305" s="492">
        <v>2183317</v>
      </c>
      <c r="C305" s="1096">
        <v>17000</v>
      </c>
      <c r="D305" s="1110">
        <v>43066</v>
      </c>
      <c r="E305" s="1298"/>
      <c r="F305" s="1223"/>
      <c r="G305" s="1222"/>
      <c r="H305" s="1298"/>
      <c r="I305" s="1223"/>
      <c r="J305" s="1222"/>
      <c r="K305" s="1298" t="s">
        <v>1487</v>
      </c>
      <c r="L305" s="1223"/>
      <c r="M305" s="1222" t="s">
        <v>1487</v>
      </c>
      <c r="N305" s="1298" t="s">
        <v>380</v>
      </c>
      <c r="O305" s="1223"/>
      <c r="P305" s="1222" t="s">
        <v>380</v>
      </c>
      <c r="Q305" s="1223" t="s">
        <v>1487</v>
      </c>
      <c r="R305" s="1223"/>
      <c r="S305" s="1222" t="s">
        <v>1487</v>
      </c>
      <c r="T305" s="1298" t="s">
        <v>380</v>
      </c>
      <c r="U305" s="1223"/>
      <c r="V305" s="1222" t="s">
        <v>380</v>
      </c>
      <c r="W305" s="1298" t="s">
        <v>1487</v>
      </c>
      <c r="X305" s="1223"/>
      <c r="Y305" s="1222" t="s">
        <v>1487</v>
      </c>
      <c r="Z305" s="1298" t="s">
        <v>1487</v>
      </c>
      <c r="AA305" s="1223"/>
      <c r="AB305" s="1222" t="s">
        <v>1487</v>
      </c>
      <c r="AC305" s="1298" t="s">
        <v>380</v>
      </c>
      <c r="AD305" s="1223"/>
      <c r="AE305" s="1222" t="s">
        <v>380</v>
      </c>
      <c r="AF305" s="1298" t="s">
        <v>380</v>
      </c>
      <c r="AG305" s="1223"/>
      <c r="AH305" s="1222" t="s">
        <v>380</v>
      </c>
      <c r="AI305" s="1298" t="s">
        <v>380</v>
      </c>
      <c r="AJ305" s="1223"/>
      <c r="AK305" s="1222" t="s">
        <v>380</v>
      </c>
      <c r="AL305" s="1298" t="s">
        <v>380</v>
      </c>
      <c r="AM305" s="1223"/>
      <c r="AN305" s="1222" t="s">
        <v>380</v>
      </c>
      <c r="AO305" s="1298" t="s">
        <v>380</v>
      </c>
      <c r="AP305" s="1223"/>
      <c r="AQ305" s="1222"/>
      <c r="AR305" s="1298" t="s">
        <v>380</v>
      </c>
      <c r="AS305" s="1223"/>
      <c r="AT305" s="1222"/>
      <c r="AU305" s="1298" t="s">
        <v>380</v>
      </c>
      <c r="AV305" s="1223"/>
      <c r="AW305" s="1222"/>
      <c r="AX305" s="1298" t="s">
        <v>380</v>
      </c>
      <c r="AY305" s="1223"/>
      <c r="AZ305" s="1222"/>
      <c r="BA305" s="1298" t="s">
        <v>380</v>
      </c>
      <c r="BB305" s="1223"/>
      <c r="BC305" s="1222" t="s">
        <v>380</v>
      </c>
      <c r="BD305" s="1298" t="s">
        <v>380</v>
      </c>
      <c r="BE305" s="1223"/>
      <c r="BF305" s="1222"/>
      <c r="BG305" s="1298" t="s">
        <v>380</v>
      </c>
      <c r="BH305" s="1223"/>
      <c r="BI305" s="1222" t="s">
        <v>380</v>
      </c>
      <c r="BJ305" s="1298" t="s">
        <v>1487</v>
      </c>
      <c r="BK305" s="1223"/>
      <c r="BL305" s="1222" t="s">
        <v>1487</v>
      </c>
      <c r="BM305" s="1298" t="s">
        <v>380</v>
      </c>
      <c r="BN305" s="1223"/>
      <c r="BO305" s="1222" t="s">
        <v>380</v>
      </c>
      <c r="BP305" s="1298" t="s">
        <v>1487</v>
      </c>
      <c r="BQ305" s="1223"/>
      <c r="BR305" s="1222" t="s">
        <v>1487</v>
      </c>
      <c r="BS305" s="1298"/>
      <c r="BT305" s="1223"/>
      <c r="BU305" s="1222"/>
      <c r="BV305" s="1222"/>
      <c r="BW305" s="1222"/>
      <c r="BX305" s="1146"/>
      <c r="BY305" s="1146"/>
      <c r="BZ305" s="1146"/>
      <c r="CA305" s="1146"/>
      <c r="CB305" s="1146"/>
      <c r="CC305" s="1146"/>
      <c r="CD305" s="1146"/>
      <c r="CE305" s="1146"/>
      <c r="CF305" s="1146"/>
      <c r="CG305" s="1146"/>
      <c r="CH305" s="1146"/>
      <c r="CI305" s="1146"/>
      <c r="CJ305" s="1146"/>
      <c r="CK305" s="1146"/>
      <c r="CL305" s="1146"/>
      <c r="CM305" s="1146"/>
      <c r="CN305" s="1146"/>
      <c r="CO305" s="1146"/>
      <c r="CP305" s="1146"/>
      <c r="CQ305" s="1146"/>
      <c r="CR305" s="1146"/>
      <c r="CS305" s="1146"/>
      <c r="CT305" s="1146"/>
      <c r="CU305" s="1146"/>
      <c r="CV305" s="1146"/>
      <c r="CW305" s="1146"/>
      <c r="CX305" s="1146"/>
      <c r="CY305" s="1146"/>
      <c r="CZ305" s="1146"/>
      <c r="DA305" s="1146"/>
      <c r="DB305" s="1146"/>
      <c r="DC305" s="1146"/>
      <c r="DD305" s="1146"/>
      <c r="DE305" s="1146"/>
      <c r="DF305" s="1146"/>
      <c r="DG305" s="1146"/>
      <c r="DH305" s="1146"/>
      <c r="DI305" s="1146"/>
      <c r="DJ305" s="1146"/>
      <c r="DK305" s="1146"/>
      <c r="DL305" s="1146"/>
    </row>
    <row r="306" spans="1:116" s="1147" customFormat="1" ht="17.100000000000001" customHeight="1">
      <c r="A306" s="492" t="s">
        <v>1779</v>
      </c>
      <c r="B306" s="492">
        <v>2183340</v>
      </c>
      <c r="C306" s="1096">
        <v>4100</v>
      </c>
      <c r="D306" s="1110">
        <v>43066</v>
      </c>
      <c r="E306" s="1298"/>
      <c r="F306" s="1223"/>
      <c r="G306" s="1222"/>
      <c r="H306" s="1298"/>
      <c r="I306" s="1223"/>
      <c r="J306" s="1222"/>
      <c r="K306" s="1298" t="s">
        <v>1487</v>
      </c>
      <c r="L306" s="1223"/>
      <c r="M306" s="1222" t="s">
        <v>1487</v>
      </c>
      <c r="N306" s="1298" t="s">
        <v>380</v>
      </c>
      <c r="O306" s="1223"/>
      <c r="P306" s="1222" t="s">
        <v>380</v>
      </c>
      <c r="Q306" s="1223" t="s">
        <v>1487</v>
      </c>
      <c r="R306" s="1223"/>
      <c r="S306" s="1222" t="s">
        <v>1487</v>
      </c>
      <c r="T306" s="1298" t="s">
        <v>380</v>
      </c>
      <c r="U306" s="1223"/>
      <c r="V306" s="1222" t="s">
        <v>380</v>
      </c>
      <c r="W306" s="1298" t="s">
        <v>1487</v>
      </c>
      <c r="X306" s="1223"/>
      <c r="Y306" s="1222" t="s">
        <v>1487</v>
      </c>
      <c r="Z306" s="1298" t="s">
        <v>1487</v>
      </c>
      <c r="AA306" s="1223"/>
      <c r="AB306" s="1222" t="s">
        <v>1487</v>
      </c>
      <c r="AC306" s="1298" t="s">
        <v>380</v>
      </c>
      <c r="AD306" s="1223"/>
      <c r="AE306" s="1222" t="s">
        <v>380</v>
      </c>
      <c r="AF306" s="1298" t="s">
        <v>380</v>
      </c>
      <c r="AG306" s="1223"/>
      <c r="AH306" s="1222" t="s">
        <v>380</v>
      </c>
      <c r="AI306" s="1298" t="s">
        <v>380</v>
      </c>
      <c r="AJ306" s="1223"/>
      <c r="AK306" s="1222" t="s">
        <v>380</v>
      </c>
      <c r="AL306" s="1298" t="s">
        <v>380</v>
      </c>
      <c r="AM306" s="1223"/>
      <c r="AN306" s="1222" t="s">
        <v>380</v>
      </c>
      <c r="AO306" s="1298" t="s">
        <v>380</v>
      </c>
      <c r="AP306" s="1223"/>
      <c r="AQ306" s="1222"/>
      <c r="AR306" s="1298" t="s">
        <v>380</v>
      </c>
      <c r="AS306" s="1223"/>
      <c r="AT306" s="1222"/>
      <c r="AU306" s="1298" t="s">
        <v>380</v>
      </c>
      <c r="AV306" s="1223"/>
      <c r="AW306" s="1222"/>
      <c r="AX306" s="1298" t="s">
        <v>380</v>
      </c>
      <c r="AY306" s="1223"/>
      <c r="AZ306" s="1222"/>
      <c r="BA306" s="1298" t="s">
        <v>380</v>
      </c>
      <c r="BB306" s="1223"/>
      <c r="BC306" s="1222" t="s">
        <v>380</v>
      </c>
      <c r="BD306" s="1298" t="s">
        <v>380</v>
      </c>
      <c r="BE306" s="1223"/>
      <c r="BF306" s="1222"/>
      <c r="BG306" s="1298" t="s">
        <v>380</v>
      </c>
      <c r="BH306" s="1223"/>
      <c r="BI306" s="1222" t="s">
        <v>380</v>
      </c>
      <c r="BJ306" s="1298">
        <v>42990</v>
      </c>
      <c r="BK306" s="1223"/>
      <c r="BL306" s="1222" t="s">
        <v>782</v>
      </c>
      <c r="BM306" s="1298" t="s">
        <v>380</v>
      </c>
      <c r="BN306" s="1223"/>
      <c r="BO306" s="1222" t="s">
        <v>380</v>
      </c>
      <c r="BP306" s="1298" t="s">
        <v>1487</v>
      </c>
      <c r="BQ306" s="1223"/>
      <c r="BR306" s="1222" t="s">
        <v>1487</v>
      </c>
      <c r="BS306" s="1298"/>
      <c r="BT306" s="1223"/>
      <c r="BU306" s="1222"/>
      <c r="BV306" s="1222"/>
      <c r="BW306" s="1222"/>
      <c r="BX306" s="1146"/>
      <c r="BY306" s="1146"/>
      <c r="BZ306" s="1146"/>
      <c r="CA306" s="1146"/>
      <c r="CB306" s="1146"/>
      <c r="CC306" s="1146"/>
      <c r="CD306" s="1146"/>
      <c r="CE306" s="1146"/>
      <c r="CF306" s="1146"/>
      <c r="CG306" s="1146"/>
      <c r="CH306" s="1146"/>
      <c r="CI306" s="1146"/>
      <c r="CJ306" s="1146"/>
      <c r="CK306" s="1146"/>
      <c r="CL306" s="1146"/>
      <c r="CM306" s="1146"/>
      <c r="CN306" s="1146"/>
      <c r="CO306" s="1146"/>
      <c r="CP306" s="1146"/>
      <c r="CQ306" s="1146"/>
      <c r="CR306" s="1146"/>
      <c r="CS306" s="1146"/>
      <c r="CT306" s="1146"/>
      <c r="CU306" s="1146"/>
      <c r="CV306" s="1146"/>
      <c r="CW306" s="1146"/>
      <c r="CX306" s="1146"/>
      <c r="CY306" s="1146"/>
      <c r="CZ306" s="1146"/>
      <c r="DA306" s="1146"/>
      <c r="DB306" s="1146"/>
      <c r="DC306" s="1146"/>
      <c r="DD306" s="1146"/>
      <c r="DE306" s="1146"/>
      <c r="DF306" s="1146"/>
      <c r="DG306" s="1146"/>
      <c r="DH306" s="1146"/>
      <c r="DI306" s="1146"/>
      <c r="DJ306" s="1146"/>
      <c r="DK306" s="1146"/>
      <c r="DL306" s="1146"/>
    </row>
    <row r="307" spans="1:116" s="1147" customFormat="1" ht="17.100000000000001" customHeight="1">
      <c r="A307" s="492" t="s">
        <v>1780</v>
      </c>
      <c r="B307" s="492">
        <v>2183352</v>
      </c>
      <c r="C307" s="1096">
        <v>3023</v>
      </c>
      <c r="D307" s="1110">
        <v>43066</v>
      </c>
      <c r="E307" s="1298"/>
      <c r="F307" s="1223"/>
      <c r="G307" s="1222"/>
      <c r="H307" s="1298"/>
      <c r="I307" s="1223"/>
      <c r="J307" s="1222"/>
      <c r="K307" s="1298" t="s">
        <v>1487</v>
      </c>
      <c r="L307" s="1223"/>
      <c r="M307" s="1222" t="s">
        <v>1487</v>
      </c>
      <c r="N307" s="1298" t="s">
        <v>380</v>
      </c>
      <c r="O307" s="1223"/>
      <c r="P307" s="1222" t="s">
        <v>380</v>
      </c>
      <c r="Q307" s="1223" t="s">
        <v>1487</v>
      </c>
      <c r="R307" s="1223"/>
      <c r="S307" s="1222" t="s">
        <v>1487</v>
      </c>
      <c r="T307" s="1298" t="s">
        <v>380</v>
      </c>
      <c r="U307" s="1223"/>
      <c r="V307" s="1222" t="s">
        <v>380</v>
      </c>
      <c r="W307" s="1298" t="s">
        <v>1487</v>
      </c>
      <c r="X307" s="1223"/>
      <c r="Y307" s="1222" t="s">
        <v>1487</v>
      </c>
      <c r="Z307" s="1298" t="s">
        <v>1487</v>
      </c>
      <c r="AA307" s="1223"/>
      <c r="AB307" s="1222" t="s">
        <v>1487</v>
      </c>
      <c r="AC307" s="1298" t="s">
        <v>380</v>
      </c>
      <c r="AD307" s="1223"/>
      <c r="AE307" s="1222" t="s">
        <v>380</v>
      </c>
      <c r="AF307" s="1298" t="s">
        <v>380</v>
      </c>
      <c r="AG307" s="1223"/>
      <c r="AH307" s="1222" t="s">
        <v>380</v>
      </c>
      <c r="AI307" s="1298" t="s">
        <v>380</v>
      </c>
      <c r="AJ307" s="1223"/>
      <c r="AK307" s="1222" t="s">
        <v>380</v>
      </c>
      <c r="AL307" s="1298" t="s">
        <v>380</v>
      </c>
      <c r="AM307" s="1223"/>
      <c r="AN307" s="1222" t="s">
        <v>380</v>
      </c>
      <c r="AO307" s="1298" t="s">
        <v>380</v>
      </c>
      <c r="AP307" s="1223"/>
      <c r="AQ307" s="1222"/>
      <c r="AR307" s="1298" t="s">
        <v>380</v>
      </c>
      <c r="AS307" s="1223"/>
      <c r="AT307" s="1222"/>
      <c r="AU307" s="1298" t="s">
        <v>380</v>
      </c>
      <c r="AV307" s="1223"/>
      <c r="AW307" s="1222"/>
      <c r="AX307" s="1298" t="s">
        <v>380</v>
      </c>
      <c r="AY307" s="1223"/>
      <c r="AZ307" s="1222"/>
      <c r="BA307" s="1298" t="s">
        <v>380</v>
      </c>
      <c r="BB307" s="1223"/>
      <c r="BC307" s="1222" t="s">
        <v>380</v>
      </c>
      <c r="BD307" s="1298" t="s">
        <v>380</v>
      </c>
      <c r="BE307" s="1223"/>
      <c r="BF307" s="1222"/>
      <c r="BG307" s="1298" t="s">
        <v>380</v>
      </c>
      <c r="BH307" s="1223"/>
      <c r="BI307" s="1222" t="s">
        <v>380</v>
      </c>
      <c r="BJ307" s="1298" t="s">
        <v>1487</v>
      </c>
      <c r="BK307" s="1223"/>
      <c r="BL307" s="1222" t="s">
        <v>1487</v>
      </c>
      <c r="BM307" s="1298" t="s">
        <v>380</v>
      </c>
      <c r="BN307" s="1223"/>
      <c r="BO307" s="1222" t="s">
        <v>380</v>
      </c>
      <c r="BP307" s="1298" t="s">
        <v>1487</v>
      </c>
      <c r="BQ307" s="1223"/>
      <c r="BR307" s="1222" t="s">
        <v>1487</v>
      </c>
      <c r="BS307" s="1298"/>
      <c r="BT307" s="1223"/>
      <c r="BU307" s="1222"/>
      <c r="BV307" s="1222"/>
      <c r="BW307" s="1222"/>
      <c r="BX307" s="1146"/>
      <c r="BY307" s="1146"/>
      <c r="BZ307" s="1146"/>
      <c r="CA307" s="1146"/>
      <c r="CB307" s="1146"/>
      <c r="CC307" s="1146"/>
      <c r="CD307" s="1146"/>
      <c r="CE307" s="1146"/>
      <c r="CF307" s="1146"/>
      <c r="CG307" s="1146"/>
      <c r="CH307" s="1146"/>
      <c r="CI307" s="1146"/>
      <c r="CJ307" s="1146"/>
      <c r="CK307" s="1146"/>
      <c r="CL307" s="1146"/>
      <c r="CM307" s="1146"/>
      <c r="CN307" s="1146"/>
      <c r="CO307" s="1146"/>
      <c r="CP307" s="1146"/>
      <c r="CQ307" s="1146"/>
      <c r="CR307" s="1146"/>
      <c r="CS307" s="1146"/>
      <c r="CT307" s="1146"/>
      <c r="CU307" s="1146"/>
      <c r="CV307" s="1146"/>
      <c r="CW307" s="1146"/>
      <c r="CX307" s="1146"/>
      <c r="CY307" s="1146"/>
      <c r="CZ307" s="1146"/>
      <c r="DA307" s="1146"/>
      <c r="DB307" s="1146"/>
      <c r="DC307" s="1146"/>
      <c r="DD307" s="1146"/>
      <c r="DE307" s="1146"/>
      <c r="DF307" s="1146"/>
      <c r="DG307" s="1146"/>
      <c r="DH307" s="1146"/>
      <c r="DI307" s="1146"/>
      <c r="DJ307" s="1146"/>
      <c r="DK307" s="1146"/>
      <c r="DL307" s="1146"/>
    </row>
    <row r="308" spans="1:116" s="1147" customFormat="1" ht="17.100000000000001" customHeight="1">
      <c r="A308" s="492" t="s">
        <v>1781</v>
      </c>
      <c r="B308" s="492">
        <v>2183374</v>
      </c>
      <c r="C308" s="1096">
        <v>5000</v>
      </c>
      <c r="D308" s="1110">
        <v>43066</v>
      </c>
      <c r="E308" s="1298"/>
      <c r="F308" s="1223"/>
      <c r="G308" s="1222"/>
      <c r="H308" s="1298"/>
      <c r="I308" s="1223"/>
      <c r="J308" s="1222"/>
      <c r="K308" s="1298" t="s">
        <v>1487</v>
      </c>
      <c r="L308" s="1223"/>
      <c r="M308" s="1222" t="s">
        <v>1487</v>
      </c>
      <c r="N308" s="1298" t="s">
        <v>380</v>
      </c>
      <c r="O308" s="1223"/>
      <c r="P308" s="1222" t="s">
        <v>380</v>
      </c>
      <c r="Q308" s="1223" t="s">
        <v>1487</v>
      </c>
      <c r="R308" s="1223"/>
      <c r="S308" s="1222" t="s">
        <v>1487</v>
      </c>
      <c r="T308" s="1298" t="s">
        <v>380</v>
      </c>
      <c r="U308" s="1223"/>
      <c r="V308" s="1222" t="s">
        <v>380</v>
      </c>
      <c r="W308" s="1298" t="s">
        <v>1487</v>
      </c>
      <c r="X308" s="1223"/>
      <c r="Y308" s="1222" t="s">
        <v>1487</v>
      </c>
      <c r="Z308" s="1298" t="s">
        <v>1487</v>
      </c>
      <c r="AA308" s="1223"/>
      <c r="AB308" s="1222" t="s">
        <v>1487</v>
      </c>
      <c r="AC308" s="1298" t="s">
        <v>380</v>
      </c>
      <c r="AD308" s="1223"/>
      <c r="AE308" s="1222" t="s">
        <v>380</v>
      </c>
      <c r="AF308" s="1298" t="s">
        <v>380</v>
      </c>
      <c r="AG308" s="1223"/>
      <c r="AH308" s="1222" t="s">
        <v>380</v>
      </c>
      <c r="AI308" s="1298" t="s">
        <v>380</v>
      </c>
      <c r="AJ308" s="1223"/>
      <c r="AK308" s="1222" t="s">
        <v>380</v>
      </c>
      <c r="AL308" s="1298" t="s">
        <v>380</v>
      </c>
      <c r="AM308" s="1223"/>
      <c r="AN308" s="1222" t="s">
        <v>380</v>
      </c>
      <c r="AO308" s="1298" t="s">
        <v>380</v>
      </c>
      <c r="AP308" s="1223"/>
      <c r="AQ308" s="1222"/>
      <c r="AR308" s="1298" t="s">
        <v>380</v>
      </c>
      <c r="AS308" s="1223"/>
      <c r="AT308" s="1222"/>
      <c r="AU308" s="1298" t="s">
        <v>380</v>
      </c>
      <c r="AV308" s="1223"/>
      <c r="AW308" s="1222"/>
      <c r="AX308" s="1298" t="s">
        <v>380</v>
      </c>
      <c r="AY308" s="1223"/>
      <c r="AZ308" s="1222"/>
      <c r="BA308" s="1298" t="s">
        <v>380</v>
      </c>
      <c r="BB308" s="1223"/>
      <c r="BC308" s="1222" t="s">
        <v>380</v>
      </c>
      <c r="BD308" s="1298" t="s">
        <v>380</v>
      </c>
      <c r="BE308" s="1223"/>
      <c r="BF308" s="1222"/>
      <c r="BG308" s="1298" t="s">
        <v>380</v>
      </c>
      <c r="BH308" s="1223"/>
      <c r="BI308" s="1222" t="s">
        <v>380</v>
      </c>
      <c r="BJ308" s="1298" t="s">
        <v>1487</v>
      </c>
      <c r="BK308" s="1223"/>
      <c r="BL308" s="1222" t="s">
        <v>1487</v>
      </c>
      <c r="BM308" s="1298" t="s">
        <v>380</v>
      </c>
      <c r="BN308" s="1223"/>
      <c r="BO308" s="1222" t="s">
        <v>380</v>
      </c>
      <c r="BP308" s="1298" t="s">
        <v>1487</v>
      </c>
      <c r="BQ308" s="1223"/>
      <c r="BR308" s="1222" t="s">
        <v>1487</v>
      </c>
      <c r="BS308" s="1298"/>
      <c r="BT308" s="1223"/>
      <c r="BU308" s="1222"/>
      <c r="BV308" s="1222"/>
      <c r="BW308" s="1222"/>
      <c r="BX308" s="1146"/>
      <c r="BY308" s="1146"/>
      <c r="BZ308" s="1146"/>
      <c r="CA308" s="1146"/>
      <c r="CB308" s="1146"/>
      <c r="CC308" s="1146"/>
      <c r="CD308" s="1146"/>
      <c r="CE308" s="1146"/>
      <c r="CF308" s="1146"/>
      <c r="CG308" s="1146"/>
      <c r="CH308" s="1146"/>
      <c r="CI308" s="1146"/>
      <c r="CJ308" s="1146"/>
      <c r="CK308" s="1146"/>
      <c r="CL308" s="1146"/>
      <c r="CM308" s="1146"/>
      <c r="CN308" s="1146"/>
      <c r="CO308" s="1146"/>
      <c r="CP308" s="1146"/>
      <c r="CQ308" s="1146"/>
      <c r="CR308" s="1146"/>
      <c r="CS308" s="1146"/>
      <c r="CT308" s="1146"/>
      <c r="CU308" s="1146"/>
      <c r="CV308" s="1146"/>
      <c r="CW308" s="1146"/>
      <c r="CX308" s="1146"/>
      <c r="CY308" s="1146"/>
      <c r="CZ308" s="1146"/>
      <c r="DA308" s="1146"/>
      <c r="DB308" s="1146"/>
      <c r="DC308" s="1146"/>
      <c r="DD308" s="1146"/>
      <c r="DE308" s="1146"/>
      <c r="DF308" s="1146"/>
      <c r="DG308" s="1146"/>
      <c r="DH308" s="1146"/>
      <c r="DI308" s="1146"/>
      <c r="DJ308" s="1146"/>
      <c r="DK308" s="1146"/>
      <c r="DL308" s="1146"/>
    </row>
    <row r="309" spans="1:116" s="1147" customFormat="1" ht="17.100000000000001" customHeight="1">
      <c r="A309" s="492" t="s">
        <v>1782</v>
      </c>
      <c r="B309" s="492">
        <v>2183380</v>
      </c>
      <c r="C309" s="1096">
        <v>7000</v>
      </c>
      <c r="D309" s="1110">
        <v>43066</v>
      </c>
      <c r="E309" s="1298"/>
      <c r="F309" s="1223"/>
      <c r="G309" s="1222"/>
      <c r="H309" s="1298"/>
      <c r="I309" s="1223"/>
      <c r="J309" s="1222"/>
      <c r="K309" s="1298" t="s">
        <v>1487</v>
      </c>
      <c r="L309" s="1223"/>
      <c r="M309" s="1222" t="s">
        <v>1487</v>
      </c>
      <c r="N309" s="1298" t="s">
        <v>380</v>
      </c>
      <c r="O309" s="1223"/>
      <c r="P309" s="1222" t="s">
        <v>380</v>
      </c>
      <c r="Q309" s="1223" t="s">
        <v>1487</v>
      </c>
      <c r="R309" s="1223"/>
      <c r="S309" s="1222" t="s">
        <v>1487</v>
      </c>
      <c r="T309" s="1298" t="s">
        <v>380</v>
      </c>
      <c r="U309" s="1223"/>
      <c r="V309" s="1222" t="s">
        <v>380</v>
      </c>
      <c r="W309" s="1298" t="s">
        <v>1487</v>
      </c>
      <c r="X309" s="1223"/>
      <c r="Y309" s="1222" t="s">
        <v>1487</v>
      </c>
      <c r="Z309" s="1298" t="s">
        <v>1487</v>
      </c>
      <c r="AA309" s="1223"/>
      <c r="AB309" s="1222" t="s">
        <v>1487</v>
      </c>
      <c r="AC309" s="1298" t="s">
        <v>380</v>
      </c>
      <c r="AD309" s="1223"/>
      <c r="AE309" s="1222" t="s">
        <v>380</v>
      </c>
      <c r="AF309" s="1298" t="s">
        <v>380</v>
      </c>
      <c r="AG309" s="1223"/>
      <c r="AH309" s="1222" t="s">
        <v>380</v>
      </c>
      <c r="AI309" s="1298" t="s">
        <v>380</v>
      </c>
      <c r="AJ309" s="1223"/>
      <c r="AK309" s="1222" t="s">
        <v>380</v>
      </c>
      <c r="AL309" s="1298" t="s">
        <v>380</v>
      </c>
      <c r="AM309" s="1223"/>
      <c r="AN309" s="1222" t="s">
        <v>380</v>
      </c>
      <c r="AO309" s="1298" t="s">
        <v>380</v>
      </c>
      <c r="AP309" s="1223"/>
      <c r="AQ309" s="1222"/>
      <c r="AR309" s="1298" t="s">
        <v>380</v>
      </c>
      <c r="AS309" s="1223"/>
      <c r="AT309" s="1222"/>
      <c r="AU309" s="1298" t="s">
        <v>380</v>
      </c>
      <c r="AV309" s="1223"/>
      <c r="AW309" s="1222"/>
      <c r="AX309" s="1298" t="s">
        <v>380</v>
      </c>
      <c r="AY309" s="1223"/>
      <c r="AZ309" s="1222"/>
      <c r="BA309" s="1298" t="s">
        <v>380</v>
      </c>
      <c r="BB309" s="1223"/>
      <c r="BC309" s="1222" t="s">
        <v>380</v>
      </c>
      <c r="BD309" s="1298" t="s">
        <v>380</v>
      </c>
      <c r="BE309" s="1223"/>
      <c r="BF309" s="1222"/>
      <c r="BG309" s="1298" t="s">
        <v>380</v>
      </c>
      <c r="BH309" s="1223"/>
      <c r="BI309" s="1222" t="s">
        <v>380</v>
      </c>
      <c r="BJ309" s="1298">
        <v>42991</v>
      </c>
      <c r="BK309" s="1223"/>
      <c r="BL309" s="1222" t="s">
        <v>782</v>
      </c>
      <c r="BM309" s="1298" t="s">
        <v>380</v>
      </c>
      <c r="BN309" s="1223"/>
      <c r="BO309" s="1222" t="s">
        <v>380</v>
      </c>
      <c r="BP309" s="1298" t="s">
        <v>1487</v>
      </c>
      <c r="BQ309" s="1223"/>
      <c r="BR309" s="1222" t="s">
        <v>1487</v>
      </c>
      <c r="BS309" s="1298"/>
      <c r="BT309" s="1223"/>
      <c r="BU309" s="1222"/>
      <c r="BV309" s="1222"/>
      <c r="BW309" s="1222"/>
      <c r="BX309" s="1146"/>
      <c r="BY309" s="1146"/>
      <c r="BZ309" s="1146"/>
      <c r="CA309" s="1146"/>
      <c r="CB309" s="1146"/>
      <c r="CC309" s="1146"/>
      <c r="CD309" s="1146"/>
      <c r="CE309" s="1146"/>
      <c r="CF309" s="1146"/>
      <c r="CG309" s="1146"/>
      <c r="CH309" s="1146"/>
      <c r="CI309" s="1146"/>
      <c r="CJ309" s="1146"/>
      <c r="CK309" s="1146"/>
      <c r="CL309" s="1146"/>
      <c r="CM309" s="1146"/>
      <c r="CN309" s="1146"/>
      <c r="CO309" s="1146"/>
      <c r="CP309" s="1146"/>
      <c r="CQ309" s="1146"/>
      <c r="CR309" s="1146"/>
      <c r="CS309" s="1146"/>
      <c r="CT309" s="1146"/>
      <c r="CU309" s="1146"/>
      <c r="CV309" s="1146"/>
      <c r="CW309" s="1146"/>
      <c r="CX309" s="1146"/>
      <c r="CY309" s="1146"/>
      <c r="CZ309" s="1146"/>
      <c r="DA309" s="1146"/>
      <c r="DB309" s="1146"/>
      <c r="DC309" s="1146"/>
      <c r="DD309" s="1146"/>
      <c r="DE309" s="1146"/>
      <c r="DF309" s="1146"/>
      <c r="DG309" s="1146"/>
      <c r="DH309" s="1146"/>
      <c r="DI309" s="1146"/>
      <c r="DJ309" s="1146"/>
      <c r="DK309" s="1146"/>
      <c r="DL309" s="1146"/>
    </row>
    <row r="310" spans="1:116" s="1147" customFormat="1" ht="17.100000000000001" customHeight="1">
      <c r="A310" s="492" t="s">
        <v>1783</v>
      </c>
      <c r="B310" s="492">
        <v>2183386</v>
      </c>
      <c r="C310" s="1096">
        <v>13000</v>
      </c>
      <c r="D310" s="1110">
        <v>43066</v>
      </c>
      <c r="E310" s="1298"/>
      <c r="F310" s="1223"/>
      <c r="G310" s="1222"/>
      <c r="H310" s="1298"/>
      <c r="I310" s="1223"/>
      <c r="J310" s="1222"/>
      <c r="K310" s="1298" t="s">
        <v>1487</v>
      </c>
      <c r="L310" s="1223"/>
      <c r="M310" s="1222" t="s">
        <v>1487</v>
      </c>
      <c r="N310" s="1298" t="s">
        <v>380</v>
      </c>
      <c r="O310" s="1223"/>
      <c r="P310" s="1222" t="s">
        <v>380</v>
      </c>
      <c r="Q310" s="1223" t="s">
        <v>1487</v>
      </c>
      <c r="R310" s="1223"/>
      <c r="S310" s="1222" t="s">
        <v>1487</v>
      </c>
      <c r="T310" s="1298" t="s">
        <v>380</v>
      </c>
      <c r="U310" s="1223"/>
      <c r="V310" s="1222" t="s">
        <v>380</v>
      </c>
      <c r="W310" s="1298" t="s">
        <v>1487</v>
      </c>
      <c r="X310" s="1223"/>
      <c r="Y310" s="1222" t="s">
        <v>1487</v>
      </c>
      <c r="Z310" s="1298" t="s">
        <v>1487</v>
      </c>
      <c r="AA310" s="1223"/>
      <c r="AB310" s="1222" t="s">
        <v>1487</v>
      </c>
      <c r="AC310" s="1298" t="s">
        <v>380</v>
      </c>
      <c r="AD310" s="1223"/>
      <c r="AE310" s="1222" t="s">
        <v>380</v>
      </c>
      <c r="AF310" s="1298" t="s">
        <v>380</v>
      </c>
      <c r="AG310" s="1223"/>
      <c r="AH310" s="1222" t="s">
        <v>380</v>
      </c>
      <c r="AI310" s="1298" t="s">
        <v>380</v>
      </c>
      <c r="AJ310" s="1223"/>
      <c r="AK310" s="1222" t="s">
        <v>380</v>
      </c>
      <c r="AL310" s="1298" t="s">
        <v>380</v>
      </c>
      <c r="AM310" s="1223"/>
      <c r="AN310" s="1222" t="s">
        <v>380</v>
      </c>
      <c r="AO310" s="1298" t="s">
        <v>380</v>
      </c>
      <c r="AP310" s="1223"/>
      <c r="AQ310" s="1222"/>
      <c r="AR310" s="1298" t="s">
        <v>380</v>
      </c>
      <c r="AS310" s="1223"/>
      <c r="AT310" s="1222"/>
      <c r="AU310" s="1298" t="s">
        <v>380</v>
      </c>
      <c r="AV310" s="1223"/>
      <c r="AW310" s="1222"/>
      <c r="AX310" s="1298" t="s">
        <v>380</v>
      </c>
      <c r="AY310" s="1223"/>
      <c r="AZ310" s="1222"/>
      <c r="BA310" s="1298" t="s">
        <v>380</v>
      </c>
      <c r="BB310" s="1223"/>
      <c r="BC310" s="1222" t="s">
        <v>380</v>
      </c>
      <c r="BD310" s="1298" t="s">
        <v>380</v>
      </c>
      <c r="BE310" s="1223"/>
      <c r="BF310" s="1222"/>
      <c r="BG310" s="1298" t="s">
        <v>380</v>
      </c>
      <c r="BH310" s="1223"/>
      <c r="BI310" s="1222" t="s">
        <v>380</v>
      </c>
      <c r="BJ310" s="1298" t="s">
        <v>1487</v>
      </c>
      <c r="BK310" s="1223"/>
      <c r="BL310" s="1222" t="s">
        <v>1487</v>
      </c>
      <c r="BM310" s="1298" t="s">
        <v>380</v>
      </c>
      <c r="BN310" s="1223"/>
      <c r="BO310" s="1222" t="s">
        <v>380</v>
      </c>
      <c r="BP310" s="1298" t="s">
        <v>1487</v>
      </c>
      <c r="BQ310" s="1223"/>
      <c r="BR310" s="1222" t="s">
        <v>1487</v>
      </c>
      <c r="BS310" s="1298"/>
      <c r="BT310" s="1223"/>
      <c r="BU310" s="1222"/>
      <c r="BV310" s="1222"/>
      <c r="BW310" s="1222"/>
      <c r="BX310" s="1146"/>
      <c r="BY310" s="1146"/>
      <c r="BZ310" s="1146"/>
      <c r="CA310" s="1146"/>
      <c r="CB310" s="1146"/>
      <c r="CC310" s="1146"/>
      <c r="CD310" s="1146"/>
      <c r="CE310" s="1146"/>
      <c r="CF310" s="1146"/>
      <c r="CG310" s="1146"/>
      <c r="CH310" s="1146"/>
      <c r="CI310" s="1146"/>
      <c r="CJ310" s="1146"/>
      <c r="CK310" s="1146"/>
      <c r="CL310" s="1146"/>
      <c r="CM310" s="1146"/>
      <c r="CN310" s="1146"/>
      <c r="CO310" s="1146"/>
      <c r="CP310" s="1146"/>
      <c r="CQ310" s="1146"/>
      <c r="CR310" s="1146"/>
      <c r="CS310" s="1146"/>
      <c r="CT310" s="1146"/>
      <c r="CU310" s="1146"/>
      <c r="CV310" s="1146"/>
      <c r="CW310" s="1146"/>
      <c r="CX310" s="1146"/>
      <c r="CY310" s="1146"/>
      <c r="CZ310" s="1146"/>
      <c r="DA310" s="1146"/>
      <c r="DB310" s="1146"/>
      <c r="DC310" s="1146"/>
      <c r="DD310" s="1146"/>
      <c r="DE310" s="1146"/>
      <c r="DF310" s="1146"/>
      <c r="DG310" s="1146"/>
      <c r="DH310" s="1146"/>
      <c r="DI310" s="1146"/>
      <c r="DJ310" s="1146"/>
      <c r="DK310" s="1146"/>
      <c r="DL310" s="1146"/>
    </row>
    <row r="311" spans="1:116" s="1147" customFormat="1" ht="17.100000000000001" customHeight="1">
      <c r="A311" s="492" t="s">
        <v>1784</v>
      </c>
      <c r="B311" s="492">
        <v>2183388</v>
      </c>
      <c r="C311" s="1096">
        <v>4000</v>
      </c>
      <c r="D311" s="1110">
        <v>43066</v>
      </c>
      <c r="E311" s="1298"/>
      <c r="F311" s="1223"/>
      <c r="G311" s="1222"/>
      <c r="H311" s="1298"/>
      <c r="I311" s="1223"/>
      <c r="J311" s="1222"/>
      <c r="K311" s="1298" t="s">
        <v>1487</v>
      </c>
      <c r="L311" s="1223"/>
      <c r="M311" s="1222" t="s">
        <v>1487</v>
      </c>
      <c r="N311" s="1298" t="s">
        <v>380</v>
      </c>
      <c r="O311" s="1223"/>
      <c r="P311" s="1222" t="s">
        <v>380</v>
      </c>
      <c r="Q311" s="1223" t="s">
        <v>1487</v>
      </c>
      <c r="R311" s="1223"/>
      <c r="S311" s="1222" t="s">
        <v>1487</v>
      </c>
      <c r="T311" s="1298" t="s">
        <v>380</v>
      </c>
      <c r="U311" s="1223"/>
      <c r="V311" s="1222" t="s">
        <v>380</v>
      </c>
      <c r="W311" s="1298" t="s">
        <v>1487</v>
      </c>
      <c r="X311" s="1223"/>
      <c r="Y311" s="1222" t="s">
        <v>1487</v>
      </c>
      <c r="Z311" s="1298" t="s">
        <v>1487</v>
      </c>
      <c r="AA311" s="1223"/>
      <c r="AB311" s="1222" t="s">
        <v>1487</v>
      </c>
      <c r="AC311" s="1298" t="s">
        <v>380</v>
      </c>
      <c r="AD311" s="1223"/>
      <c r="AE311" s="1222" t="s">
        <v>380</v>
      </c>
      <c r="AF311" s="1298" t="s">
        <v>380</v>
      </c>
      <c r="AG311" s="1223"/>
      <c r="AH311" s="1222" t="s">
        <v>380</v>
      </c>
      <c r="AI311" s="1298" t="s">
        <v>380</v>
      </c>
      <c r="AJ311" s="1223"/>
      <c r="AK311" s="1222" t="s">
        <v>380</v>
      </c>
      <c r="AL311" s="1298" t="s">
        <v>380</v>
      </c>
      <c r="AM311" s="1223"/>
      <c r="AN311" s="1222" t="s">
        <v>380</v>
      </c>
      <c r="AO311" s="1298" t="s">
        <v>380</v>
      </c>
      <c r="AP311" s="1223"/>
      <c r="AQ311" s="1222"/>
      <c r="AR311" s="1298" t="s">
        <v>380</v>
      </c>
      <c r="AS311" s="1223"/>
      <c r="AT311" s="1222"/>
      <c r="AU311" s="1298" t="s">
        <v>380</v>
      </c>
      <c r="AV311" s="1223"/>
      <c r="AW311" s="1222"/>
      <c r="AX311" s="1298" t="s">
        <v>380</v>
      </c>
      <c r="AY311" s="1223"/>
      <c r="AZ311" s="1222"/>
      <c r="BA311" s="1298" t="s">
        <v>380</v>
      </c>
      <c r="BB311" s="1223"/>
      <c r="BC311" s="1222" t="s">
        <v>380</v>
      </c>
      <c r="BD311" s="1298" t="s">
        <v>380</v>
      </c>
      <c r="BE311" s="1223"/>
      <c r="BF311" s="1222"/>
      <c r="BG311" s="1298" t="s">
        <v>380</v>
      </c>
      <c r="BH311" s="1223"/>
      <c r="BI311" s="1222" t="s">
        <v>380</v>
      </c>
      <c r="BJ311" s="1298" t="s">
        <v>1487</v>
      </c>
      <c r="BK311" s="1223"/>
      <c r="BL311" s="1222" t="s">
        <v>1487</v>
      </c>
      <c r="BM311" s="1298" t="s">
        <v>380</v>
      </c>
      <c r="BN311" s="1223"/>
      <c r="BO311" s="1222" t="s">
        <v>380</v>
      </c>
      <c r="BP311" s="1298" t="s">
        <v>1487</v>
      </c>
      <c r="BQ311" s="1223"/>
      <c r="BR311" s="1222" t="s">
        <v>1487</v>
      </c>
      <c r="BS311" s="1298"/>
      <c r="BT311" s="1223"/>
      <c r="BU311" s="1222"/>
      <c r="BV311" s="1222"/>
      <c r="BW311" s="1222"/>
      <c r="BX311" s="1146"/>
      <c r="BY311" s="1146"/>
      <c r="BZ311" s="1146"/>
      <c r="CA311" s="1146"/>
      <c r="CB311" s="1146"/>
      <c r="CC311" s="1146"/>
      <c r="CD311" s="1146"/>
      <c r="CE311" s="1146"/>
      <c r="CF311" s="1146"/>
      <c r="CG311" s="1146"/>
      <c r="CH311" s="1146"/>
      <c r="CI311" s="1146"/>
      <c r="CJ311" s="1146"/>
      <c r="CK311" s="1146"/>
      <c r="CL311" s="1146"/>
      <c r="CM311" s="1146"/>
      <c r="CN311" s="1146"/>
      <c r="CO311" s="1146"/>
      <c r="CP311" s="1146"/>
      <c r="CQ311" s="1146"/>
      <c r="CR311" s="1146"/>
      <c r="CS311" s="1146"/>
      <c r="CT311" s="1146"/>
      <c r="CU311" s="1146"/>
      <c r="CV311" s="1146"/>
      <c r="CW311" s="1146"/>
      <c r="CX311" s="1146"/>
      <c r="CY311" s="1146"/>
      <c r="CZ311" s="1146"/>
      <c r="DA311" s="1146"/>
      <c r="DB311" s="1146"/>
      <c r="DC311" s="1146"/>
      <c r="DD311" s="1146"/>
      <c r="DE311" s="1146"/>
      <c r="DF311" s="1146"/>
      <c r="DG311" s="1146"/>
      <c r="DH311" s="1146"/>
      <c r="DI311" s="1146"/>
      <c r="DJ311" s="1146"/>
      <c r="DK311" s="1146"/>
      <c r="DL311" s="1146"/>
    </row>
    <row r="312" spans="1:116" s="1147" customFormat="1" ht="17.100000000000001" customHeight="1">
      <c r="A312" s="492" t="s">
        <v>1785</v>
      </c>
      <c r="B312" s="492">
        <v>2183391</v>
      </c>
      <c r="C312" s="1096">
        <v>14500</v>
      </c>
      <c r="D312" s="1110">
        <v>43066</v>
      </c>
      <c r="E312" s="1298"/>
      <c r="F312" s="1223"/>
      <c r="G312" s="1222"/>
      <c r="H312" s="1298"/>
      <c r="I312" s="1223"/>
      <c r="J312" s="1222"/>
      <c r="K312" s="1298" t="s">
        <v>1487</v>
      </c>
      <c r="L312" s="1223"/>
      <c r="M312" s="1222" t="s">
        <v>1487</v>
      </c>
      <c r="N312" s="1298" t="s">
        <v>380</v>
      </c>
      <c r="O312" s="1223"/>
      <c r="P312" s="1222" t="s">
        <v>380</v>
      </c>
      <c r="Q312" s="1223" t="s">
        <v>1487</v>
      </c>
      <c r="R312" s="1223"/>
      <c r="S312" s="1222" t="s">
        <v>1487</v>
      </c>
      <c r="T312" s="1298" t="s">
        <v>380</v>
      </c>
      <c r="U312" s="1223"/>
      <c r="V312" s="1222" t="s">
        <v>380</v>
      </c>
      <c r="W312" s="1298" t="s">
        <v>1487</v>
      </c>
      <c r="X312" s="1223"/>
      <c r="Y312" s="1222" t="s">
        <v>1487</v>
      </c>
      <c r="Z312" s="1298" t="s">
        <v>1487</v>
      </c>
      <c r="AA312" s="1223"/>
      <c r="AB312" s="1222" t="s">
        <v>1487</v>
      </c>
      <c r="AC312" s="1298" t="s">
        <v>380</v>
      </c>
      <c r="AD312" s="1223"/>
      <c r="AE312" s="1222" t="s">
        <v>380</v>
      </c>
      <c r="AF312" s="1298" t="s">
        <v>380</v>
      </c>
      <c r="AG312" s="1223"/>
      <c r="AH312" s="1222" t="s">
        <v>380</v>
      </c>
      <c r="AI312" s="1298" t="s">
        <v>380</v>
      </c>
      <c r="AJ312" s="1223"/>
      <c r="AK312" s="1222" t="s">
        <v>380</v>
      </c>
      <c r="AL312" s="1298" t="s">
        <v>380</v>
      </c>
      <c r="AM312" s="1223"/>
      <c r="AN312" s="1222" t="s">
        <v>380</v>
      </c>
      <c r="AO312" s="1298" t="s">
        <v>380</v>
      </c>
      <c r="AP312" s="1223"/>
      <c r="AQ312" s="1222"/>
      <c r="AR312" s="1298" t="s">
        <v>380</v>
      </c>
      <c r="AS312" s="1223"/>
      <c r="AT312" s="1222"/>
      <c r="AU312" s="1298" t="s">
        <v>380</v>
      </c>
      <c r="AV312" s="1223"/>
      <c r="AW312" s="1222"/>
      <c r="AX312" s="1298" t="s">
        <v>380</v>
      </c>
      <c r="AY312" s="1223"/>
      <c r="AZ312" s="1222"/>
      <c r="BA312" s="1298" t="s">
        <v>380</v>
      </c>
      <c r="BB312" s="1223"/>
      <c r="BC312" s="1222" t="s">
        <v>380</v>
      </c>
      <c r="BD312" s="1298" t="s">
        <v>380</v>
      </c>
      <c r="BE312" s="1223"/>
      <c r="BF312" s="1222"/>
      <c r="BG312" s="1298" t="s">
        <v>380</v>
      </c>
      <c r="BH312" s="1223"/>
      <c r="BI312" s="1222" t="s">
        <v>380</v>
      </c>
      <c r="BJ312" s="1298" t="s">
        <v>1487</v>
      </c>
      <c r="BK312" s="1223"/>
      <c r="BL312" s="1222" t="s">
        <v>1487</v>
      </c>
      <c r="BM312" s="1298" t="s">
        <v>380</v>
      </c>
      <c r="BN312" s="1223"/>
      <c r="BO312" s="1222" t="s">
        <v>380</v>
      </c>
      <c r="BP312" s="1298" t="s">
        <v>1487</v>
      </c>
      <c r="BQ312" s="1223"/>
      <c r="BR312" s="1222" t="s">
        <v>1487</v>
      </c>
      <c r="BS312" s="1298"/>
      <c r="BT312" s="1223"/>
      <c r="BU312" s="1222"/>
      <c r="BV312" s="1222"/>
      <c r="BW312" s="1222"/>
      <c r="BX312" s="1146"/>
      <c r="BY312" s="1146"/>
      <c r="BZ312" s="1146"/>
      <c r="CA312" s="1146"/>
      <c r="CB312" s="1146"/>
      <c r="CC312" s="1146"/>
      <c r="CD312" s="1146"/>
      <c r="CE312" s="1146"/>
      <c r="CF312" s="1146"/>
      <c r="CG312" s="1146"/>
      <c r="CH312" s="1146"/>
      <c r="CI312" s="1146"/>
      <c r="CJ312" s="1146"/>
      <c r="CK312" s="1146"/>
      <c r="CL312" s="1146"/>
      <c r="CM312" s="1146"/>
      <c r="CN312" s="1146"/>
      <c r="CO312" s="1146"/>
      <c r="CP312" s="1146"/>
      <c r="CQ312" s="1146"/>
      <c r="CR312" s="1146"/>
      <c r="CS312" s="1146"/>
      <c r="CT312" s="1146"/>
      <c r="CU312" s="1146"/>
      <c r="CV312" s="1146"/>
      <c r="CW312" s="1146"/>
      <c r="CX312" s="1146"/>
      <c r="CY312" s="1146"/>
      <c r="CZ312" s="1146"/>
      <c r="DA312" s="1146"/>
      <c r="DB312" s="1146"/>
      <c r="DC312" s="1146"/>
      <c r="DD312" s="1146"/>
      <c r="DE312" s="1146"/>
      <c r="DF312" s="1146"/>
      <c r="DG312" s="1146"/>
      <c r="DH312" s="1146"/>
      <c r="DI312" s="1146"/>
      <c r="DJ312" s="1146"/>
      <c r="DK312" s="1146"/>
      <c r="DL312" s="1146"/>
    </row>
    <row r="313" spans="1:116" s="1147" customFormat="1" ht="17.100000000000001" customHeight="1">
      <c r="A313" s="492" t="s">
        <v>1786</v>
      </c>
      <c r="B313" s="492">
        <v>2283386</v>
      </c>
      <c r="C313" s="1096">
        <v>3600</v>
      </c>
      <c r="D313" s="1110">
        <v>43066</v>
      </c>
      <c r="E313" s="1298"/>
      <c r="F313" s="1223"/>
      <c r="G313" s="1222"/>
      <c r="H313" s="1298"/>
      <c r="I313" s="1223"/>
      <c r="J313" s="1222"/>
      <c r="K313" s="1298" t="s">
        <v>1487</v>
      </c>
      <c r="L313" s="1223"/>
      <c r="M313" s="1222" t="s">
        <v>1487</v>
      </c>
      <c r="N313" s="1298" t="s">
        <v>380</v>
      </c>
      <c r="O313" s="1223"/>
      <c r="P313" s="1222" t="s">
        <v>380</v>
      </c>
      <c r="Q313" s="1223" t="s">
        <v>1487</v>
      </c>
      <c r="R313" s="1223"/>
      <c r="S313" s="1222" t="s">
        <v>1487</v>
      </c>
      <c r="T313" s="1298" t="s">
        <v>380</v>
      </c>
      <c r="U313" s="1223"/>
      <c r="V313" s="1222" t="s">
        <v>380</v>
      </c>
      <c r="W313" s="1298" t="s">
        <v>1487</v>
      </c>
      <c r="X313" s="1223"/>
      <c r="Y313" s="1222" t="s">
        <v>1487</v>
      </c>
      <c r="Z313" s="1298" t="s">
        <v>1487</v>
      </c>
      <c r="AA313" s="1223"/>
      <c r="AB313" s="1222" t="s">
        <v>1487</v>
      </c>
      <c r="AC313" s="1298" t="s">
        <v>380</v>
      </c>
      <c r="AD313" s="1223"/>
      <c r="AE313" s="1222" t="s">
        <v>380</v>
      </c>
      <c r="AF313" s="1298" t="s">
        <v>380</v>
      </c>
      <c r="AG313" s="1223"/>
      <c r="AH313" s="1222" t="s">
        <v>380</v>
      </c>
      <c r="AI313" s="1298" t="s">
        <v>380</v>
      </c>
      <c r="AJ313" s="1223"/>
      <c r="AK313" s="1222" t="s">
        <v>380</v>
      </c>
      <c r="AL313" s="1298" t="s">
        <v>380</v>
      </c>
      <c r="AM313" s="1223"/>
      <c r="AN313" s="1222" t="s">
        <v>380</v>
      </c>
      <c r="AO313" s="1298" t="s">
        <v>380</v>
      </c>
      <c r="AP313" s="1223"/>
      <c r="AQ313" s="1222"/>
      <c r="AR313" s="1298" t="s">
        <v>380</v>
      </c>
      <c r="AS313" s="1223"/>
      <c r="AT313" s="1222"/>
      <c r="AU313" s="1298" t="s">
        <v>380</v>
      </c>
      <c r="AV313" s="1223"/>
      <c r="AW313" s="1222"/>
      <c r="AX313" s="1298" t="s">
        <v>380</v>
      </c>
      <c r="AY313" s="1223"/>
      <c r="AZ313" s="1222"/>
      <c r="BA313" s="1298" t="s">
        <v>380</v>
      </c>
      <c r="BB313" s="1223"/>
      <c r="BC313" s="1222" t="s">
        <v>380</v>
      </c>
      <c r="BD313" s="1298" t="s">
        <v>380</v>
      </c>
      <c r="BE313" s="1223"/>
      <c r="BF313" s="1222"/>
      <c r="BG313" s="1298" t="s">
        <v>380</v>
      </c>
      <c r="BH313" s="1223"/>
      <c r="BI313" s="1222" t="s">
        <v>380</v>
      </c>
      <c r="BJ313" s="1298" t="s">
        <v>1487</v>
      </c>
      <c r="BK313" s="1223"/>
      <c r="BL313" s="1222" t="s">
        <v>1487</v>
      </c>
      <c r="BM313" s="1298" t="s">
        <v>380</v>
      </c>
      <c r="BN313" s="1223"/>
      <c r="BO313" s="1222" t="s">
        <v>380</v>
      </c>
      <c r="BP313" s="1298" t="s">
        <v>1487</v>
      </c>
      <c r="BQ313" s="1223"/>
      <c r="BR313" s="1222" t="s">
        <v>1487</v>
      </c>
      <c r="BS313" s="1298"/>
      <c r="BT313" s="1223"/>
      <c r="BU313" s="1222"/>
      <c r="BV313" s="1222"/>
      <c r="BW313" s="1222"/>
      <c r="BX313" s="1146"/>
      <c r="BY313" s="1146"/>
      <c r="BZ313" s="1146"/>
      <c r="CA313" s="1146"/>
      <c r="CB313" s="1146"/>
      <c r="CC313" s="1146"/>
      <c r="CD313" s="1146"/>
      <c r="CE313" s="1146"/>
      <c r="CF313" s="1146"/>
      <c r="CG313" s="1146"/>
      <c r="CH313" s="1146"/>
      <c r="CI313" s="1146"/>
      <c r="CJ313" s="1146"/>
      <c r="CK313" s="1146"/>
      <c r="CL313" s="1146"/>
      <c r="CM313" s="1146"/>
      <c r="CN313" s="1146"/>
      <c r="CO313" s="1146"/>
      <c r="CP313" s="1146"/>
      <c r="CQ313" s="1146"/>
      <c r="CR313" s="1146"/>
      <c r="CS313" s="1146"/>
      <c r="CT313" s="1146"/>
      <c r="CU313" s="1146"/>
      <c r="CV313" s="1146"/>
      <c r="CW313" s="1146"/>
      <c r="CX313" s="1146"/>
      <c r="CY313" s="1146"/>
      <c r="CZ313" s="1146"/>
      <c r="DA313" s="1146"/>
      <c r="DB313" s="1146"/>
      <c r="DC313" s="1146"/>
      <c r="DD313" s="1146"/>
      <c r="DE313" s="1146"/>
      <c r="DF313" s="1146"/>
      <c r="DG313" s="1146"/>
      <c r="DH313" s="1146"/>
      <c r="DI313" s="1146"/>
      <c r="DJ313" s="1146"/>
      <c r="DK313" s="1146"/>
      <c r="DL313" s="1146"/>
    </row>
    <row r="314" spans="1:116" s="1147" customFormat="1" ht="17.100000000000001" customHeight="1">
      <c r="A314" s="1414" t="s">
        <v>1792</v>
      </c>
      <c r="B314" s="1414"/>
      <c r="C314" s="1299">
        <f>SUM(C295:C313)</f>
        <v>178723</v>
      </c>
      <c r="D314" s="1295"/>
      <c r="E314" s="1296"/>
      <c r="F314" s="1296"/>
      <c r="G314" s="1296"/>
      <c r="H314" s="1295"/>
      <c r="I314" s="1295"/>
      <c r="J314" s="1296"/>
      <c r="K314" s="1295"/>
      <c r="L314" s="1295"/>
      <c r="M314" s="1296"/>
      <c r="N314" s="1415"/>
      <c r="O314" s="1415"/>
      <c r="P314" s="1415"/>
      <c r="Q314" s="1296"/>
      <c r="R314" s="1296"/>
      <c r="S314" s="1296"/>
      <c r="T314" s="1295"/>
      <c r="U314" s="1295"/>
      <c r="V314" s="1296"/>
      <c r="W314" s="1295"/>
      <c r="X314" s="1295"/>
      <c r="Y314" s="1296"/>
      <c r="Z314" s="1295"/>
      <c r="AA314" s="1295"/>
      <c r="AB314" s="1296"/>
      <c r="AC314" s="1295"/>
      <c r="AD314" s="1295"/>
      <c r="AE314" s="1296"/>
      <c r="AF314" s="1295"/>
      <c r="AG314" s="1295"/>
      <c r="AH314" s="1296"/>
      <c r="AI314" s="1295"/>
      <c r="AJ314" s="1295"/>
      <c r="AK314" s="1296"/>
      <c r="AL314" s="1295"/>
      <c r="AM314" s="1295"/>
      <c r="AN314" s="1296"/>
      <c r="AO314" s="1295"/>
      <c r="AP314" s="1295"/>
      <c r="AQ314" s="1296"/>
      <c r="AR314" s="1295"/>
      <c r="AS314" s="1295"/>
      <c r="AT314" s="1296"/>
      <c r="AU314" s="1295"/>
      <c r="AV314" s="1295"/>
      <c r="AW314" s="1296"/>
      <c r="AX314" s="1295"/>
      <c r="AY314" s="1295"/>
      <c r="AZ314" s="1296"/>
      <c r="BA314" s="1295"/>
      <c r="BB314" s="1295"/>
      <c r="BC314" s="1296"/>
      <c r="BD314" s="1295"/>
      <c r="BE314" s="1296"/>
      <c r="BF314" s="1296"/>
      <c r="BG314" s="1295"/>
      <c r="BH314" s="1296"/>
      <c r="BI314" s="1296"/>
      <c r="BJ314" s="1295"/>
      <c r="BK314" s="1296"/>
      <c r="BL314" s="1296"/>
      <c r="BM314" s="1297"/>
      <c r="BN314" s="1297"/>
      <c r="BO314" s="1297"/>
      <c r="BP314" s="1295"/>
      <c r="BQ314" s="1295"/>
      <c r="BR314" s="1296"/>
      <c r="BS314" s="1295"/>
      <c r="BT314" s="1296"/>
      <c r="BU314" s="1296"/>
      <c r="BV314" s="1296"/>
      <c r="BW314" s="1296"/>
      <c r="BX314" s="1146"/>
      <c r="BY314" s="1146"/>
      <c r="BZ314" s="1146"/>
      <c r="CA314" s="1146"/>
      <c r="CB314" s="1146"/>
      <c r="CC314" s="1146"/>
      <c r="CD314" s="1146"/>
      <c r="CE314" s="1146"/>
      <c r="CF314" s="1146"/>
      <c r="CG314" s="1146"/>
      <c r="CH314" s="1146"/>
      <c r="CI314" s="1146"/>
      <c r="CJ314" s="1146"/>
      <c r="CK314" s="1146"/>
      <c r="CL314" s="1146"/>
      <c r="CM314" s="1146"/>
      <c r="CN314" s="1146"/>
      <c r="CO314" s="1146"/>
      <c r="CP314" s="1146"/>
      <c r="CQ314" s="1146"/>
      <c r="CR314" s="1146"/>
      <c r="CS314" s="1146"/>
      <c r="CT314" s="1146"/>
      <c r="CU314" s="1146"/>
      <c r="CV314" s="1146"/>
      <c r="CW314" s="1146"/>
      <c r="CX314" s="1146"/>
      <c r="CY314" s="1146"/>
      <c r="CZ314" s="1146"/>
      <c r="DA314" s="1146"/>
      <c r="DB314" s="1146"/>
      <c r="DC314" s="1146"/>
      <c r="DD314" s="1146"/>
      <c r="DE314" s="1146"/>
      <c r="DF314" s="1146"/>
      <c r="DG314" s="1146"/>
      <c r="DH314" s="1146"/>
      <c r="DI314" s="1146"/>
      <c r="DJ314" s="1146"/>
      <c r="DK314" s="1146"/>
      <c r="DL314" s="1146"/>
    </row>
    <row r="315" spans="1:116" s="1147" customFormat="1" ht="17.100000000000001" customHeight="1">
      <c r="A315" s="841" t="s">
        <v>1787</v>
      </c>
      <c r="B315" s="841">
        <v>2183317</v>
      </c>
      <c r="C315" s="844">
        <v>8000</v>
      </c>
      <c r="D315" s="903">
        <v>43073</v>
      </c>
      <c r="E315" s="1298"/>
      <c r="F315" s="1223"/>
      <c r="G315" s="1222"/>
      <c r="H315" s="1298"/>
      <c r="I315" s="1223"/>
      <c r="J315" s="1222"/>
      <c r="K315" s="1298"/>
      <c r="L315" s="1223"/>
      <c r="M315" s="1222"/>
      <c r="N315" s="1298"/>
      <c r="O315" s="1223"/>
      <c r="P315" s="1222"/>
      <c r="Q315" s="1223"/>
      <c r="R315" s="1223"/>
      <c r="S315" s="1222"/>
      <c r="T315" s="1298"/>
      <c r="U315" s="1223"/>
      <c r="V315" s="1222"/>
      <c r="W315" s="1298"/>
      <c r="X315" s="1223"/>
      <c r="Y315" s="1222"/>
      <c r="Z315" s="1298"/>
      <c r="AA315" s="1223"/>
      <c r="AB315" s="1222"/>
      <c r="AC315" s="1298"/>
      <c r="AD315" s="1223"/>
      <c r="AE315" s="1222"/>
      <c r="AF315" s="1298"/>
      <c r="AG315" s="1223"/>
      <c r="AH315" s="1222"/>
      <c r="AI315" s="1298"/>
      <c r="AJ315" s="1223"/>
      <c r="AK315" s="1222"/>
      <c r="AL315" s="1298"/>
      <c r="AM315" s="1223"/>
      <c r="AN315" s="1222"/>
      <c r="AO315" s="1298"/>
      <c r="AP315" s="1223"/>
      <c r="AQ315" s="1222"/>
      <c r="AR315" s="1298"/>
      <c r="AS315" s="1223"/>
      <c r="AT315" s="1222"/>
      <c r="AU315" s="1298"/>
      <c r="AV315" s="1223"/>
      <c r="AW315" s="1222"/>
      <c r="AX315" s="1298"/>
      <c r="AY315" s="1223"/>
      <c r="AZ315" s="1222"/>
      <c r="BA315" s="1298"/>
      <c r="BB315" s="1223"/>
      <c r="BC315" s="1222"/>
      <c r="BD315" s="1298"/>
      <c r="BE315" s="1223"/>
      <c r="BF315" s="1222"/>
      <c r="BG315" s="1298"/>
      <c r="BH315" s="1223"/>
      <c r="BI315" s="1222"/>
      <c r="BJ315" s="1298"/>
      <c r="BK315" s="1223"/>
      <c r="BL315" s="1222"/>
      <c r="BM315" s="1298"/>
      <c r="BN315" s="1223"/>
      <c r="BO315" s="1222"/>
      <c r="BP315" s="1298"/>
      <c r="BQ315" s="1223"/>
      <c r="BR315" s="1222"/>
      <c r="BS315" s="1298"/>
      <c r="BT315" s="1223"/>
      <c r="BU315" s="1222"/>
      <c r="BV315" s="1222"/>
      <c r="BW315" s="1222"/>
      <c r="BX315" s="1146"/>
      <c r="BY315" s="1146"/>
      <c r="BZ315" s="1146"/>
      <c r="CA315" s="1146"/>
      <c r="CB315" s="1146"/>
      <c r="CC315" s="1146"/>
      <c r="CD315" s="1146"/>
      <c r="CE315" s="1146"/>
      <c r="CF315" s="1146"/>
      <c r="CG315" s="1146"/>
      <c r="CH315" s="1146"/>
      <c r="CI315" s="1146"/>
      <c r="CJ315" s="1146"/>
      <c r="CK315" s="1146"/>
      <c r="CL315" s="1146"/>
      <c r="CM315" s="1146"/>
      <c r="CN315" s="1146"/>
      <c r="CO315" s="1146"/>
      <c r="CP315" s="1146"/>
      <c r="CQ315" s="1146"/>
      <c r="CR315" s="1146"/>
      <c r="CS315" s="1146"/>
      <c r="CT315" s="1146"/>
      <c r="CU315" s="1146"/>
      <c r="CV315" s="1146"/>
      <c r="CW315" s="1146"/>
      <c r="CX315" s="1146"/>
      <c r="CY315" s="1146"/>
      <c r="CZ315" s="1146"/>
      <c r="DA315" s="1146"/>
      <c r="DB315" s="1146"/>
      <c r="DC315" s="1146"/>
      <c r="DD315" s="1146"/>
      <c r="DE315" s="1146"/>
      <c r="DF315" s="1146"/>
      <c r="DG315" s="1146"/>
      <c r="DH315" s="1146"/>
      <c r="DI315" s="1146"/>
      <c r="DJ315" s="1146"/>
      <c r="DK315" s="1146"/>
      <c r="DL315" s="1146"/>
    </row>
    <row r="316" spans="1:116" s="1147" customFormat="1" ht="17.100000000000001" customHeight="1">
      <c r="A316" s="841" t="s">
        <v>1788</v>
      </c>
      <c r="B316" s="841">
        <v>2183319</v>
      </c>
      <c r="C316" s="844">
        <v>6000</v>
      </c>
      <c r="D316" s="903">
        <v>43073</v>
      </c>
      <c r="E316" s="1298"/>
      <c r="F316" s="1223"/>
      <c r="G316" s="1222"/>
      <c r="H316" s="1298"/>
      <c r="I316" s="1223"/>
      <c r="J316" s="1222"/>
      <c r="K316" s="1298"/>
      <c r="L316" s="1223"/>
      <c r="M316" s="1222"/>
      <c r="N316" s="1298"/>
      <c r="O316" s="1223"/>
      <c r="P316" s="1222"/>
      <c r="Q316" s="1223"/>
      <c r="R316" s="1223"/>
      <c r="S316" s="1222"/>
      <c r="T316" s="1298"/>
      <c r="U316" s="1223"/>
      <c r="V316" s="1222"/>
      <c r="W316" s="1298"/>
      <c r="X316" s="1223"/>
      <c r="Y316" s="1222"/>
      <c r="Z316" s="1298"/>
      <c r="AA316" s="1223"/>
      <c r="AB316" s="1222"/>
      <c r="AC316" s="1298"/>
      <c r="AD316" s="1223"/>
      <c r="AE316" s="1222"/>
      <c r="AF316" s="1298"/>
      <c r="AG316" s="1223"/>
      <c r="AH316" s="1222"/>
      <c r="AI316" s="1298"/>
      <c r="AJ316" s="1223"/>
      <c r="AK316" s="1222"/>
      <c r="AL316" s="1298"/>
      <c r="AM316" s="1223"/>
      <c r="AN316" s="1222"/>
      <c r="AO316" s="1298"/>
      <c r="AP316" s="1223"/>
      <c r="AQ316" s="1222"/>
      <c r="AR316" s="1298"/>
      <c r="AS316" s="1223"/>
      <c r="AT316" s="1222"/>
      <c r="AU316" s="1298"/>
      <c r="AV316" s="1223"/>
      <c r="AW316" s="1222"/>
      <c r="AX316" s="1298"/>
      <c r="AY316" s="1223"/>
      <c r="AZ316" s="1222"/>
      <c r="BA316" s="1298"/>
      <c r="BB316" s="1223"/>
      <c r="BC316" s="1222"/>
      <c r="BD316" s="1298"/>
      <c r="BE316" s="1223"/>
      <c r="BF316" s="1222"/>
      <c r="BG316" s="1298"/>
      <c r="BH316" s="1223"/>
      <c r="BI316" s="1222"/>
      <c r="BJ316" s="1298"/>
      <c r="BK316" s="1223"/>
      <c r="BL316" s="1222"/>
      <c r="BM316" s="1298"/>
      <c r="BN316" s="1223"/>
      <c r="BO316" s="1222"/>
      <c r="BP316" s="1298"/>
      <c r="BQ316" s="1223"/>
      <c r="BR316" s="1222"/>
      <c r="BS316" s="1298"/>
      <c r="BT316" s="1223"/>
      <c r="BU316" s="1222"/>
      <c r="BV316" s="1222"/>
      <c r="BW316" s="1222"/>
      <c r="BX316" s="1146"/>
      <c r="BY316" s="1146"/>
      <c r="BZ316" s="1146"/>
      <c r="CA316" s="1146"/>
      <c r="CB316" s="1146"/>
      <c r="CC316" s="1146"/>
      <c r="CD316" s="1146"/>
      <c r="CE316" s="1146"/>
      <c r="CF316" s="1146"/>
      <c r="CG316" s="1146"/>
      <c r="CH316" s="1146"/>
      <c r="CI316" s="1146"/>
      <c r="CJ316" s="1146"/>
      <c r="CK316" s="1146"/>
      <c r="CL316" s="1146"/>
      <c r="CM316" s="1146"/>
      <c r="CN316" s="1146"/>
      <c r="CO316" s="1146"/>
      <c r="CP316" s="1146"/>
      <c r="CQ316" s="1146"/>
      <c r="CR316" s="1146"/>
      <c r="CS316" s="1146"/>
      <c r="CT316" s="1146"/>
      <c r="CU316" s="1146"/>
      <c r="CV316" s="1146"/>
      <c r="CW316" s="1146"/>
      <c r="CX316" s="1146"/>
      <c r="CY316" s="1146"/>
      <c r="CZ316" s="1146"/>
      <c r="DA316" s="1146"/>
      <c r="DB316" s="1146"/>
      <c r="DC316" s="1146"/>
      <c r="DD316" s="1146"/>
      <c r="DE316" s="1146"/>
      <c r="DF316" s="1146"/>
      <c r="DG316" s="1146"/>
      <c r="DH316" s="1146"/>
      <c r="DI316" s="1146"/>
      <c r="DJ316" s="1146"/>
      <c r="DK316" s="1146"/>
      <c r="DL316" s="1146"/>
    </row>
    <row r="317" spans="1:116" s="1147" customFormat="1" ht="17.100000000000001" customHeight="1">
      <c r="A317" s="841" t="s">
        <v>1789</v>
      </c>
      <c r="B317" s="841">
        <v>2183322</v>
      </c>
      <c r="C317" s="844">
        <v>10000</v>
      </c>
      <c r="D317" s="903">
        <v>43073</v>
      </c>
      <c r="E317" s="1298"/>
      <c r="F317" s="1223"/>
      <c r="G317" s="1222"/>
      <c r="H317" s="1298"/>
      <c r="I317" s="1223"/>
      <c r="J317" s="1222"/>
      <c r="K317" s="1298"/>
      <c r="L317" s="1223"/>
      <c r="M317" s="1222"/>
      <c r="N317" s="1298"/>
      <c r="O317" s="1223"/>
      <c r="P317" s="1222"/>
      <c r="Q317" s="1223"/>
      <c r="R317" s="1223"/>
      <c r="S317" s="1222"/>
      <c r="T317" s="1298"/>
      <c r="U317" s="1223"/>
      <c r="V317" s="1222"/>
      <c r="W317" s="1298"/>
      <c r="X317" s="1223"/>
      <c r="Y317" s="1222"/>
      <c r="Z317" s="1298"/>
      <c r="AA317" s="1223"/>
      <c r="AB317" s="1222"/>
      <c r="AC317" s="1298"/>
      <c r="AD317" s="1223"/>
      <c r="AE317" s="1222"/>
      <c r="AF317" s="1298"/>
      <c r="AG317" s="1223"/>
      <c r="AH317" s="1222"/>
      <c r="AI317" s="1298"/>
      <c r="AJ317" s="1223"/>
      <c r="AK317" s="1222"/>
      <c r="AL317" s="1298"/>
      <c r="AM317" s="1223"/>
      <c r="AN317" s="1222"/>
      <c r="AO317" s="1298"/>
      <c r="AP317" s="1223"/>
      <c r="AQ317" s="1222"/>
      <c r="AR317" s="1298"/>
      <c r="AS317" s="1223"/>
      <c r="AT317" s="1222"/>
      <c r="AU317" s="1298"/>
      <c r="AV317" s="1223"/>
      <c r="AW317" s="1222"/>
      <c r="AX317" s="1298"/>
      <c r="AY317" s="1223"/>
      <c r="AZ317" s="1222"/>
      <c r="BA317" s="1298"/>
      <c r="BB317" s="1223"/>
      <c r="BC317" s="1222"/>
      <c r="BD317" s="1298"/>
      <c r="BE317" s="1223"/>
      <c r="BF317" s="1222"/>
      <c r="BG317" s="1298"/>
      <c r="BH317" s="1223"/>
      <c r="BI317" s="1222"/>
      <c r="BJ317" s="1298"/>
      <c r="BK317" s="1223"/>
      <c r="BL317" s="1222"/>
      <c r="BM317" s="1298"/>
      <c r="BN317" s="1223"/>
      <c r="BO317" s="1222"/>
      <c r="BP317" s="1298"/>
      <c r="BQ317" s="1223"/>
      <c r="BR317" s="1222"/>
      <c r="BS317" s="1298"/>
      <c r="BT317" s="1223"/>
      <c r="BU317" s="1222"/>
      <c r="BV317" s="1222"/>
      <c r="BW317" s="1222"/>
      <c r="BX317" s="1146"/>
      <c r="BY317" s="1146"/>
      <c r="BZ317" s="1146"/>
      <c r="CA317" s="1146"/>
      <c r="CB317" s="1146"/>
      <c r="CC317" s="1146"/>
      <c r="CD317" s="1146"/>
      <c r="CE317" s="1146"/>
      <c r="CF317" s="1146"/>
      <c r="CG317" s="1146"/>
      <c r="CH317" s="1146"/>
      <c r="CI317" s="1146"/>
      <c r="CJ317" s="1146"/>
      <c r="CK317" s="1146"/>
      <c r="CL317" s="1146"/>
      <c r="CM317" s="1146"/>
      <c r="CN317" s="1146"/>
      <c r="CO317" s="1146"/>
      <c r="CP317" s="1146"/>
      <c r="CQ317" s="1146"/>
      <c r="CR317" s="1146"/>
      <c r="CS317" s="1146"/>
      <c r="CT317" s="1146"/>
      <c r="CU317" s="1146"/>
      <c r="CV317" s="1146"/>
      <c r="CW317" s="1146"/>
      <c r="CX317" s="1146"/>
      <c r="CY317" s="1146"/>
      <c r="CZ317" s="1146"/>
      <c r="DA317" s="1146"/>
      <c r="DB317" s="1146"/>
      <c r="DC317" s="1146"/>
      <c r="DD317" s="1146"/>
      <c r="DE317" s="1146"/>
      <c r="DF317" s="1146"/>
      <c r="DG317" s="1146"/>
      <c r="DH317" s="1146"/>
      <c r="DI317" s="1146"/>
      <c r="DJ317" s="1146"/>
      <c r="DK317" s="1146"/>
      <c r="DL317" s="1146"/>
    </row>
    <row r="318" spans="1:116" s="1147" customFormat="1" ht="17.100000000000001" customHeight="1">
      <c r="A318" s="841" t="s">
        <v>1790</v>
      </c>
      <c r="B318" s="841">
        <v>2183323</v>
      </c>
      <c r="C318" s="844">
        <v>5000</v>
      </c>
      <c r="D318" s="903">
        <v>43073</v>
      </c>
      <c r="E318" s="1298"/>
      <c r="F318" s="1223"/>
      <c r="G318" s="1222"/>
      <c r="H318" s="1298"/>
      <c r="I318" s="1223"/>
      <c r="J318" s="1222"/>
      <c r="K318" s="1298"/>
      <c r="L318" s="1223"/>
      <c r="M318" s="1222"/>
      <c r="N318" s="1298"/>
      <c r="O318" s="1223"/>
      <c r="P318" s="1222"/>
      <c r="Q318" s="1223"/>
      <c r="R318" s="1223"/>
      <c r="S318" s="1222"/>
      <c r="T318" s="1298"/>
      <c r="U318" s="1223"/>
      <c r="V318" s="1222"/>
      <c r="W318" s="1298"/>
      <c r="X318" s="1223"/>
      <c r="Y318" s="1222"/>
      <c r="Z318" s="1298"/>
      <c r="AA318" s="1223"/>
      <c r="AB318" s="1222"/>
      <c r="AC318" s="1298"/>
      <c r="AD318" s="1223"/>
      <c r="AE318" s="1222"/>
      <c r="AF318" s="1298"/>
      <c r="AG318" s="1223"/>
      <c r="AH318" s="1222"/>
      <c r="AI318" s="1298"/>
      <c r="AJ318" s="1223"/>
      <c r="AK318" s="1222"/>
      <c r="AL318" s="1298"/>
      <c r="AM318" s="1223"/>
      <c r="AN318" s="1222"/>
      <c r="AO318" s="1298"/>
      <c r="AP318" s="1223"/>
      <c r="AQ318" s="1222"/>
      <c r="AR318" s="1298"/>
      <c r="AS318" s="1223"/>
      <c r="AT318" s="1222"/>
      <c r="AU318" s="1298"/>
      <c r="AV318" s="1223"/>
      <c r="AW318" s="1222"/>
      <c r="AX318" s="1298"/>
      <c r="AY318" s="1223"/>
      <c r="AZ318" s="1222"/>
      <c r="BA318" s="1298"/>
      <c r="BB318" s="1223"/>
      <c r="BC318" s="1222"/>
      <c r="BD318" s="1298"/>
      <c r="BE318" s="1223"/>
      <c r="BF318" s="1222"/>
      <c r="BG318" s="1298"/>
      <c r="BH318" s="1223"/>
      <c r="BI318" s="1222"/>
      <c r="BJ318" s="1298"/>
      <c r="BK318" s="1223"/>
      <c r="BL318" s="1222"/>
      <c r="BM318" s="1298"/>
      <c r="BN318" s="1223"/>
      <c r="BO318" s="1222"/>
      <c r="BP318" s="1298"/>
      <c r="BQ318" s="1223"/>
      <c r="BR318" s="1222"/>
      <c r="BS318" s="1298"/>
      <c r="BT318" s="1223"/>
      <c r="BU318" s="1222"/>
      <c r="BV318" s="1222"/>
      <c r="BW318" s="1222"/>
      <c r="BX318" s="1146"/>
      <c r="BY318" s="1146"/>
      <c r="BZ318" s="1146"/>
      <c r="CA318" s="1146"/>
      <c r="CB318" s="1146"/>
      <c r="CC318" s="1146"/>
      <c r="CD318" s="1146"/>
      <c r="CE318" s="1146"/>
      <c r="CF318" s="1146"/>
      <c r="CG318" s="1146"/>
      <c r="CH318" s="1146"/>
      <c r="CI318" s="1146"/>
      <c r="CJ318" s="1146"/>
      <c r="CK318" s="1146"/>
      <c r="CL318" s="1146"/>
      <c r="CM318" s="1146"/>
      <c r="CN318" s="1146"/>
      <c r="CO318" s="1146"/>
      <c r="CP318" s="1146"/>
      <c r="CQ318" s="1146"/>
      <c r="CR318" s="1146"/>
      <c r="CS318" s="1146"/>
      <c r="CT318" s="1146"/>
      <c r="CU318" s="1146"/>
      <c r="CV318" s="1146"/>
      <c r="CW318" s="1146"/>
      <c r="CX318" s="1146"/>
      <c r="CY318" s="1146"/>
      <c r="CZ318" s="1146"/>
      <c r="DA318" s="1146"/>
      <c r="DB318" s="1146"/>
      <c r="DC318" s="1146"/>
      <c r="DD318" s="1146"/>
      <c r="DE318" s="1146"/>
      <c r="DF318" s="1146"/>
      <c r="DG318" s="1146"/>
      <c r="DH318" s="1146"/>
      <c r="DI318" s="1146"/>
      <c r="DJ318" s="1146"/>
      <c r="DK318" s="1146"/>
      <c r="DL318" s="1146"/>
    </row>
    <row r="319" spans="1:116" s="1147" customFormat="1" ht="17.100000000000001" customHeight="1">
      <c r="A319" s="841" t="s">
        <v>1791</v>
      </c>
      <c r="B319" s="841">
        <v>2183324</v>
      </c>
      <c r="C319" s="844">
        <v>6000</v>
      </c>
      <c r="D319" s="903">
        <v>43073</v>
      </c>
      <c r="E319" s="1298"/>
      <c r="F319" s="1223"/>
      <c r="G319" s="1222"/>
      <c r="H319" s="1298"/>
      <c r="I319" s="1223"/>
      <c r="J319" s="1222"/>
      <c r="K319" s="1298"/>
      <c r="L319" s="1223"/>
      <c r="M319" s="1222"/>
      <c r="N319" s="1298"/>
      <c r="O319" s="1223"/>
      <c r="P319" s="1222"/>
      <c r="Q319" s="1223"/>
      <c r="R319" s="1223"/>
      <c r="S319" s="1222"/>
      <c r="T319" s="1298"/>
      <c r="U319" s="1223"/>
      <c r="V319" s="1222"/>
      <c r="W319" s="1298"/>
      <c r="X319" s="1223"/>
      <c r="Y319" s="1222"/>
      <c r="Z319" s="1298"/>
      <c r="AA319" s="1223"/>
      <c r="AB319" s="1222"/>
      <c r="AC319" s="1298"/>
      <c r="AD319" s="1223"/>
      <c r="AE319" s="1222"/>
      <c r="AF319" s="1298"/>
      <c r="AG319" s="1223"/>
      <c r="AH319" s="1222"/>
      <c r="AI319" s="1298"/>
      <c r="AJ319" s="1223"/>
      <c r="AK319" s="1222"/>
      <c r="AL319" s="1298"/>
      <c r="AM319" s="1223"/>
      <c r="AN319" s="1222"/>
      <c r="AO319" s="1298"/>
      <c r="AP319" s="1223"/>
      <c r="AQ319" s="1222"/>
      <c r="AR319" s="1298"/>
      <c r="AS319" s="1223"/>
      <c r="AT319" s="1222"/>
      <c r="AU319" s="1298"/>
      <c r="AV319" s="1223"/>
      <c r="AW319" s="1222"/>
      <c r="AX319" s="1298"/>
      <c r="AY319" s="1223"/>
      <c r="AZ319" s="1222"/>
      <c r="BA319" s="1298"/>
      <c r="BB319" s="1223"/>
      <c r="BC319" s="1222"/>
      <c r="BD319" s="1298"/>
      <c r="BE319" s="1223"/>
      <c r="BF319" s="1222"/>
      <c r="BG319" s="1298"/>
      <c r="BH319" s="1223"/>
      <c r="BI319" s="1222"/>
      <c r="BJ319" s="1298"/>
      <c r="BK319" s="1223"/>
      <c r="BL319" s="1222"/>
      <c r="BM319" s="1298"/>
      <c r="BN319" s="1223"/>
      <c r="BO319" s="1222"/>
      <c r="BP319" s="1298"/>
      <c r="BQ319" s="1223"/>
      <c r="BR319" s="1222"/>
      <c r="BS319" s="1298"/>
      <c r="BT319" s="1223"/>
      <c r="BU319" s="1222"/>
      <c r="BV319" s="1222"/>
      <c r="BW319" s="1222"/>
      <c r="BX319" s="1146"/>
      <c r="BY319" s="1146"/>
      <c r="BZ319" s="1146"/>
      <c r="CA319" s="1146"/>
      <c r="CB319" s="1146"/>
      <c r="CC319" s="1146"/>
      <c r="CD319" s="1146"/>
      <c r="CE319" s="1146"/>
      <c r="CF319" s="1146"/>
      <c r="CG319" s="1146"/>
      <c r="CH319" s="1146"/>
      <c r="CI319" s="1146"/>
      <c r="CJ319" s="1146"/>
      <c r="CK319" s="1146"/>
      <c r="CL319" s="1146"/>
      <c r="CM319" s="1146"/>
      <c r="CN319" s="1146"/>
      <c r="CO319" s="1146"/>
      <c r="CP319" s="1146"/>
      <c r="CQ319" s="1146"/>
      <c r="CR319" s="1146"/>
      <c r="CS319" s="1146"/>
      <c r="CT319" s="1146"/>
      <c r="CU319" s="1146"/>
      <c r="CV319" s="1146"/>
      <c r="CW319" s="1146"/>
      <c r="CX319" s="1146"/>
      <c r="CY319" s="1146"/>
      <c r="CZ319" s="1146"/>
      <c r="DA319" s="1146"/>
      <c r="DB319" s="1146"/>
      <c r="DC319" s="1146"/>
      <c r="DD319" s="1146"/>
      <c r="DE319" s="1146"/>
      <c r="DF319" s="1146"/>
      <c r="DG319" s="1146"/>
      <c r="DH319" s="1146"/>
      <c r="DI319" s="1146"/>
      <c r="DJ319" s="1146"/>
      <c r="DK319" s="1146"/>
      <c r="DL319" s="1146"/>
    </row>
    <row r="320" spans="1:116" s="1147" customFormat="1" ht="17.100000000000001" customHeight="1">
      <c r="A320" s="492"/>
      <c r="B320" s="492"/>
      <c r="C320" s="1096"/>
      <c r="D320" s="1110"/>
      <c r="E320" s="1298"/>
      <c r="F320" s="1223"/>
      <c r="G320" s="1222"/>
      <c r="H320" s="1298"/>
      <c r="I320" s="1223"/>
      <c r="J320" s="1222"/>
      <c r="K320" s="1298"/>
      <c r="L320" s="1223"/>
      <c r="M320" s="1222"/>
      <c r="N320" s="1298"/>
      <c r="O320" s="1223"/>
      <c r="P320" s="1222"/>
      <c r="Q320" s="1223"/>
      <c r="R320" s="1223"/>
      <c r="S320" s="1222"/>
      <c r="T320" s="1298"/>
      <c r="U320" s="1223"/>
      <c r="V320" s="1222"/>
      <c r="W320" s="1298"/>
      <c r="X320" s="1223"/>
      <c r="Y320" s="1222"/>
      <c r="Z320" s="1298"/>
      <c r="AA320" s="1223"/>
      <c r="AB320" s="1222"/>
      <c r="AC320" s="1298"/>
      <c r="AD320" s="1223"/>
      <c r="AE320" s="1222"/>
      <c r="AF320" s="1298"/>
      <c r="AG320" s="1223"/>
      <c r="AH320" s="1222"/>
      <c r="AI320" s="1298"/>
      <c r="AJ320" s="1223"/>
      <c r="AK320" s="1222"/>
      <c r="AL320" s="1298"/>
      <c r="AM320" s="1223"/>
      <c r="AN320" s="1222"/>
      <c r="AO320" s="1298"/>
      <c r="AP320" s="1223"/>
      <c r="AQ320" s="1222"/>
      <c r="AR320" s="1298"/>
      <c r="AS320" s="1223"/>
      <c r="AT320" s="1222"/>
      <c r="AU320" s="1298"/>
      <c r="AV320" s="1223"/>
      <c r="AW320" s="1222"/>
      <c r="AX320" s="1298"/>
      <c r="AY320" s="1223"/>
      <c r="AZ320" s="1222"/>
      <c r="BA320" s="1298"/>
      <c r="BB320" s="1223"/>
      <c r="BC320" s="1222"/>
      <c r="BD320" s="1298"/>
      <c r="BE320" s="1223"/>
      <c r="BF320" s="1222"/>
      <c r="BG320" s="1298"/>
      <c r="BH320" s="1223"/>
      <c r="BI320" s="1222"/>
      <c r="BJ320" s="1298"/>
      <c r="BK320" s="1223"/>
      <c r="BL320" s="1222"/>
      <c r="BM320" s="1298"/>
      <c r="BN320" s="1223"/>
      <c r="BO320" s="1222"/>
      <c r="BP320" s="1298"/>
      <c r="BQ320" s="1223"/>
      <c r="BR320" s="1222"/>
      <c r="BS320" s="1298"/>
      <c r="BT320" s="1223"/>
      <c r="BU320" s="1222"/>
      <c r="BV320" s="1222"/>
      <c r="BW320" s="1222"/>
      <c r="BX320" s="1146"/>
      <c r="BY320" s="1146"/>
      <c r="BZ320" s="1146"/>
      <c r="CA320" s="1146"/>
      <c r="CB320" s="1146"/>
      <c r="CC320" s="1146"/>
      <c r="CD320" s="1146"/>
      <c r="CE320" s="1146"/>
      <c r="CF320" s="1146"/>
      <c r="CG320" s="1146"/>
      <c r="CH320" s="1146"/>
      <c r="CI320" s="1146"/>
      <c r="CJ320" s="1146"/>
      <c r="CK320" s="1146"/>
      <c r="CL320" s="1146"/>
      <c r="CM320" s="1146"/>
      <c r="CN320" s="1146"/>
      <c r="CO320" s="1146"/>
      <c r="CP320" s="1146"/>
      <c r="CQ320" s="1146"/>
      <c r="CR320" s="1146"/>
      <c r="CS320" s="1146"/>
      <c r="CT320" s="1146"/>
      <c r="CU320" s="1146"/>
      <c r="CV320" s="1146"/>
      <c r="CW320" s="1146"/>
      <c r="CX320" s="1146"/>
      <c r="CY320" s="1146"/>
      <c r="CZ320" s="1146"/>
      <c r="DA320" s="1146"/>
      <c r="DB320" s="1146"/>
      <c r="DC320" s="1146"/>
      <c r="DD320" s="1146"/>
      <c r="DE320" s="1146"/>
      <c r="DF320" s="1146"/>
      <c r="DG320" s="1146"/>
      <c r="DH320" s="1146"/>
      <c r="DI320" s="1146"/>
      <c r="DJ320" s="1146"/>
      <c r="DK320" s="1146"/>
      <c r="DL320" s="1146"/>
    </row>
    <row r="321" spans="1:116" s="1147" customFormat="1" ht="17.100000000000001" customHeight="1">
      <c r="A321" s="492"/>
      <c r="B321" s="492"/>
      <c r="C321" s="1096"/>
      <c r="D321" s="1110"/>
      <c r="E321" s="1298"/>
      <c r="F321" s="1223"/>
      <c r="G321" s="1222"/>
      <c r="H321" s="1298"/>
      <c r="I321" s="1223"/>
      <c r="J321" s="1222"/>
      <c r="K321" s="1298"/>
      <c r="L321" s="1223"/>
      <c r="M321" s="1222"/>
      <c r="N321" s="1298"/>
      <c r="O321" s="1223"/>
      <c r="P321" s="1222"/>
      <c r="Q321" s="1223"/>
      <c r="R321" s="1223"/>
      <c r="S321" s="1222"/>
      <c r="T321" s="1298"/>
      <c r="U321" s="1223"/>
      <c r="V321" s="1222"/>
      <c r="W321" s="1298"/>
      <c r="X321" s="1223"/>
      <c r="Y321" s="1222"/>
      <c r="Z321" s="1298"/>
      <c r="AA321" s="1223"/>
      <c r="AB321" s="1222"/>
      <c r="AC321" s="1298"/>
      <c r="AD321" s="1223"/>
      <c r="AE321" s="1222"/>
      <c r="AF321" s="1298"/>
      <c r="AG321" s="1223"/>
      <c r="AH321" s="1222"/>
      <c r="AI321" s="1298"/>
      <c r="AJ321" s="1223"/>
      <c r="AK321" s="1222"/>
      <c r="AL321" s="1298"/>
      <c r="AM321" s="1223"/>
      <c r="AN321" s="1222"/>
      <c r="AO321" s="1298"/>
      <c r="AP321" s="1223"/>
      <c r="AQ321" s="1222"/>
      <c r="AR321" s="1298"/>
      <c r="AS321" s="1223"/>
      <c r="AT321" s="1222"/>
      <c r="AU321" s="1298"/>
      <c r="AV321" s="1223"/>
      <c r="AW321" s="1222"/>
      <c r="AX321" s="1298"/>
      <c r="AY321" s="1223"/>
      <c r="AZ321" s="1222"/>
      <c r="BA321" s="1298"/>
      <c r="BB321" s="1223"/>
      <c r="BC321" s="1222"/>
      <c r="BD321" s="1298"/>
      <c r="BE321" s="1223"/>
      <c r="BF321" s="1222"/>
      <c r="BG321" s="1298"/>
      <c r="BH321" s="1223"/>
      <c r="BI321" s="1222"/>
      <c r="BJ321" s="1298"/>
      <c r="BK321" s="1223"/>
      <c r="BL321" s="1222"/>
      <c r="BM321" s="1298"/>
      <c r="BN321" s="1223"/>
      <c r="BO321" s="1222"/>
      <c r="BP321" s="1298"/>
      <c r="BQ321" s="1223"/>
      <c r="BR321" s="1222"/>
      <c r="BS321" s="1298"/>
      <c r="BT321" s="1223"/>
      <c r="BU321" s="1222"/>
      <c r="BV321" s="1222"/>
      <c r="BW321" s="1222"/>
      <c r="BX321" s="1146"/>
      <c r="BY321" s="1146"/>
      <c r="BZ321" s="1146"/>
      <c r="CA321" s="1146"/>
      <c r="CB321" s="1146"/>
      <c r="CC321" s="1146"/>
      <c r="CD321" s="1146"/>
      <c r="CE321" s="1146"/>
      <c r="CF321" s="1146"/>
      <c r="CG321" s="1146"/>
      <c r="CH321" s="1146"/>
      <c r="CI321" s="1146"/>
      <c r="CJ321" s="1146"/>
      <c r="CK321" s="1146"/>
      <c r="CL321" s="1146"/>
      <c r="CM321" s="1146"/>
      <c r="CN321" s="1146"/>
      <c r="CO321" s="1146"/>
      <c r="CP321" s="1146"/>
      <c r="CQ321" s="1146"/>
      <c r="CR321" s="1146"/>
      <c r="CS321" s="1146"/>
      <c r="CT321" s="1146"/>
      <c r="CU321" s="1146"/>
      <c r="CV321" s="1146"/>
      <c r="CW321" s="1146"/>
      <c r="CX321" s="1146"/>
      <c r="CY321" s="1146"/>
      <c r="CZ321" s="1146"/>
      <c r="DA321" s="1146"/>
      <c r="DB321" s="1146"/>
      <c r="DC321" s="1146"/>
      <c r="DD321" s="1146"/>
      <c r="DE321" s="1146"/>
      <c r="DF321" s="1146"/>
      <c r="DG321" s="1146"/>
      <c r="DH321" s="1146"/>
      <c r="DI321" s="1146"/>
      <c r="DJ321" s="1146"/>
      <c r="DK321" s="1146"/>
      <c r="DL321" s="1146"/>
    </row>
    <row r="322" spans="1:116" s="1147" customFormat="1" ht="17.100000000000001" customHeight="1">
      <c r="A322" s="492"/>
      <c r="B322" s="492"/>
      <c r="C322" s="1096"/>
      <c r="D322" s="1110"/>
      <c r="E322" s="1298"/>
      <c r="F322" s="1223"/>
      <c r="G322" s="1222"/>
      <c r="H322" s="1298"/>
      <c r="I322" s="1223"/>
      <c r="J322" s="1222"/>
      <c r="K322" s="1298"/>
      <c r="L322" s="1223"/>
      <c r="M322" s="1222"/>
      <c r="N322" s="1298"/>
      <c r="O322" s="1223"/>
      <c r="P322" s="1222"/>
      <c r="Q322" s="1223"/>
      <c r="R322" s="1223"/>
      <c r="S322" s="1222"/>
      <c r="T322" s="1298"/>
      <c r="U322" s="1223"/>
      <c r="V322" s="1222"/>
      <c r="W322" s="1298"/>
      <c r="X322" s="1223"/>
      <c r="Y322" s="1222"/>
      <c r="Z322" s="1298"/>
      <c r="AA322" s="1223"/>
      <c r="AB322" s="1222"/>
      <c r="AC322" s="1298"/>
      <c r="AD322" s="1223"/>
      <c r="AE322" s="1222"/>
      <c r="AF322" s="1298"/>
      <c r="AG322" s="1223"/>
      <c r="AH322" s="1222"/>
      <c r="AI322" s="1298"/>
      <c r="AJ322" s="1223"/>
      <c r="AK322" s="1222"/>
      <c r="AL322" s="1298"/>
      <c r="AM322" s="1223"/>
      <c r="AN322" s="1222"/>
      <c r="AO322" s="1298"/>
      <c r="AP322" s="1223"/>
      <c r="AQ322" s="1222"/>
      <c r="AR322" s="1298"/>
      <c r="AS322" s="1223"/>
      <c r="AT322" s="1222"/>
      <c r="AU322" s="1298"/>
      <c r="AV322" s="1223"/>
      <c r="AW322" s="1222"/>
      <c r="AX322" s="1298"/>
      <c r="AY322" s="1223"/>
      <c r="AZ322" s="1222"/>
      <c r="BA322" s="1298"/>
      <c r="BB322" s="1223"/>
      <c r="BC322" s="1222"/>
      <c r="BD322" s="1298"/>
      <c r="BE322" s="1223"/>
      <c r="BF322" s="1222"/>
      <c r="BG322" s="1298"/>
      <c r="BH322" s="1223"/>
      <c r="BI322" s="1222"/>
      <c r="BJ322" s="1298"/>
      <c r="BK322" s="1223"/>
      <c r="BL322" s="1222"/>
      <c r="BM322" s="1298"/>
      <c r="BN322" s="1223"/>
      <c r="BO322" s="1222"/>
      <c r="BP322" s="1298"/>
      <c r="BQ322" s="1223"/>
      <c r="BR322" s="1222"/>
      <c r="BS322" s="1298"/>
      <c r="BT322" s="1223"/>
      <c r="BU322" s="1222"/>
      <c r="BV322" s="1222"/>
      <c r="BW322" s="1222"/>
      <c r="BX322" s="1146"/>
      <c r="BY322" s="1146"/>
      <c r="BZ322" s="1146"/>
      <c r="CA322" s="1146"/>
      <c r="CB322" s="1146"/>
      <c r="CC322" s="1146"/>
      <c r="CD322" s="1146"/>
      <c r="CE322" s="1146"/>
      <c r="CF322" s="1146"/>
      <c r="CG322" s="1146"/>
      <c r="CH322" s="1146"/>
      <c r="CI322" s="1146"/>
      <c r="CJ322" s="1146"/>
      <c r="CK322" s="1146"/>
      <c r="CL322" s="1146"/>
      <c r="CM322" s="1146"/>
      <c r="CN322" s="1146"/>
      <c r="CO322" s="1146"/>
      <c r="CP322" s="1146"/>
      <c r="CQ322" s="1146"/>
      <c r="CR322" s="1146"/>
      <c r="CS322" s="1146"/>
      <c r="CT322" s="1146"/>
      <c r="CU322" s="1146"/>
      <c r="CV322" s="1146"/>
      <c r="CW322" s="1146"/>
      <c r="CX322" s="1146"/>
      <c r="CY322" s="1146"/>
      <c r="CZ322" s="1146"/>
      <c r="DA322" s="1146"/>
      <c r="DB322" s="1146"/>
      <c r="DC322" s="1146"/>
      <c r="DD322" s="1146"/>
      <c r="DE322" s="1146"/>
      <c r="DF322" s="1146"/>
      <c r="DG322" s="1146"/>
      <c r="DH322" s="1146"/>
      <c r="DI322" s="1146"/>
      <c r="DJ322" s="1146"/>
      <c r="DK322" s="1146"/>
      <c r="DL322" s="1146"/>
    </row>
    <row r="323" spans="1:116" s="926" customFormat="1">
      <c r="A323" s="1416" t="s">
        <v>1510</v>
      </c>
      <c r="B323" s="1416"/>
      <c r="C323" s="1304">
        <f>SUM(C107:C248)</f>
        <v>4654449</v>
      </c>
      <c r="D323" s="1416"/>
      <c r="E323" s="1416"/>
      <c r="F323" s="1416"/>
      <c r="G323" s="1416"/>
      <c r="H323" s="1416"/>
      <c r="I323" s="1416"/>
      <c r="J323" s="1416"/>
      <c r="K323" s="1416"/>
      <c r="L323" s="1416"/>
      <c r="M323" s="1416"/>
      <c r="N323" s="1416"/>
      <c r="O323" s="1416"/>
      <c r="P323" s="1416"/>
      <c r="Q323" s="1416"/>
      <c r="R323" s="1416"/>
      <c r="S323" s="1416"/>
      <c r="T323" s="1416"/>
      <c r="U323" s="1416"/>
      <c r="V323" s="1416"/>
      <c r="W323" s="1416"/>
      <c r="X323" s="1416"/>
      <c r="Y323" s="1416"/>
      <c r="Z323" s="1416"/>
      <c r="AA323" s="1416"/>
      <c r="AB323" s="1416"/>
      <c r="AC323" s="1416"/>
      <c r="AD323" s="1416"/>
      <c r="AE323" s="1416"/>
      <c r="AF323" s="1416"/>
      <c r="AG323" s="1416"/>
      <c r="AH323" s="1416"/>
      <c r="AI323" s="1416"/>
      <c r="AJ323" s="1416"/>
      <c r="AK323" s="1416"/>
      <c r="AL323" s="1416"/>
      <c r="AM323" s="1416"/>
      <c r="AN323" s="1416"/>
      <c r="AO323" s="1416"/>
      <c r="AP323" s="1416"/>
      <c r="AQ323" s="1416"/>
      <c r="AR323" s="1416"/>
      <c r="AS323" s="1416"/>
      <c r="AT323" s="1416"/>
      <c r="AU323" s="1416"/>
      <c r="AV323" s="1416"/>
      <c r="AW323" s="1416"/>
      <c r="AX323" s="1416"/>
      <c r="AY323" s="1416"/>
      <c r="AZ323" s="1416"/>
      <c r="BA323" s="1416"/>
      <c r="BB323" s="1416"/>
      <c r="BC323" s="1416"/>
      <c r="BD323" s="1416"/>
      <c r="BE323" s="1416"/>
      <c r="BF323" s="1416"/>
      <c r="BG323" s="1416"/>
      <c r="BH323" s="1416"/>
      <c r="BI323" s="1416"/>
      <c r="BJ323" s="1416"/>
      <c r="BK323" s="1416"/>
      <c r="BL323" s="1416"/>
      <c r="BM323" s="1416"/>
      <c r="BN323" s="1416"/>
      <c r="BO323" s="1416"/>
      <c r="BP323" s="1416"/>
      <c r="BQ323" s="1416"/>
      <c r="BR323" s="1416"/>
      <c r="BS323" s="1416"/>
      <c r="BT323" s="1416"/>
      <c r="BU323" s="1416"/>
      <c r="BV323" s="1416"/>
      <c r="BW323" s="1416"/>
      <c r="BX323" s="1133"/>
      <c r="BY323" s="1133"/>
      <c r="BZ323" s="1133"/>
      <c r="CA323" s="1133"/>
      <c r="CB323" s="1133"/>
      <c r="CC323" s="1133"/>
      <c r="CD323" s="1133"/>
      <c r="CE323" s="1133"/>
      <c r="CF323" s="1133"/>
      <c r="CG323" s="1133"/>
      <c r="CH323" s="1133"/>
      <c r="CI323" s="1133"/>
      <c r="CJ323" s="1133"/>
      <c r="CK323" s="1133"/>
      <c r="CL323" s="1133"/>
      <c r="CM323" s="1133"/>
      <c r="CN323" s="1133"/>
      <c r="CO323" s="1133"/>
      <c r="CP323" s="1133"/>
      <c r="CQ323" s="1133"/>
      <c r="CR323" s="1133"/>
      <c r="CS323" s="1133"/>
      <c r="CT323" s="1133"/>
      <c r="CU323" s="1133"/>
      <c r="CV323" s="1133"/>
      <c r="CW323" s="1133"/>
      <c r="CX323" s="1133"/>
      <c r="CY323" s="1133"/>
      <c r="CZ323" s="1133"/>
      <c r="DA323" s="1133"/>
      <c r="DB323" s="1133"/>
      <c r="DC323" s="1133"/>
      <c r="DD323" s="1133"/>
      <c r="DE323" s="1133"/>
      <c r="DF323" s="1133"/>
      <c r="DG323" s="1133"/>
      <c r="DH323" s="1133"/>
      <c r="DI323" s="1133"/>
      <c r="DJ323" s="1133"/>
      <c r="DK323" s="1133"/>
      <c r="DL323" s="1133"/>
    </row>
    <row r="324" spans="1:116" s="926" customFormat="1" ht="6.75" customHeight="1">
      <c r="A324" s="1427"/>
      <c r="B324" s="1427"/>
      <c r="C324" s="1427"/>
      <c r="D324" s="1427"/>
      <c r="E324" s="1427"/>
      <c r="F324" s="1427"/>
      <c r="G324" s="1427"/>
      <c r="H324" s="1427"/>
      <c r="I324" s="1427"/>
      <c r="J324" s="1427"/>
      <c r="K324" s="1427"/>
      <c r="L324" s="1427"/>
      <c r="M324" s="1427"/>
      <c r="N324" s="1427"/>
      <c r="O324" s="1427"/>
      <c r="P324" s="1427"/>
      <c r="Q324" s="1427"/>
      <c r="R324" s="1427"/>
      <c r="S324" s="1427"/>
      <c r="T324" s="1427"/>
      <c r="U324" s="1427"/>
      <c r="V324" s="1427"/>
      <c r="W324" s="1427"/>
      <c r="X324" s="1427"/>
      <c r="Y324" s="1427"/>
      <c r="Z324" s="1427"/>
      <c r="AA324" s="1427"/>
      <c r="AB324" s="1427"/>
      <c r="AC324" s="1427"/>
      <c r="AD324" s="1427"/>
      <c r="AE324" s="1427"/>
      <c r="AF324" s="1427"/>
      <c r="AG324" s="1427"/>
      <c r="AH324" s="1427"/>
      <c r="AI324" s="1427"/>
      <c r="AJ324" s="1427"/>
      <c r="AK324" s="1427"/>
      <c r="AL324" s="1427"/>
      <c r="AM324" s="1427"/>
      <c r="AN324" s="1427"/>
      <c r="AO324" s="1427"/>
      <c r="AP324" s="1427"/>
      <c r="AQ324" s="1427"/>
      <c r="AR324" s="1427"/>
      <c r="AS324" s="1427"/>
      <c r="AT324" s="1427"/>
      <c r="AU324" s="1427"/>
      <c r="AV324" s="1427"/>
      <c r="AW324" s="1427"/>
      <c r="AX324" s="1427"/>
      <c r="AY324" s="1427"/>
      <c r="AZ324" s="1427"/>
      <c r="BA324" s="1427"/>
      <c r="BB324" s="1427"/>
      <c r="BC324" s="1427"/>
      <c r="BD324" s="1427"/>
      <c r="BE324" s="1427"/>
      <c r="BF324" s="1427"/>
      <c r="BG324" s="1427"/>
      <c r="BH324" s="1427"/>
      <c r="BI324" s="1427"/>
      <c r="BJ324" s="1427"/>
      <c r="BK324" s="1427"/>
      <c r="BL324" s="1427"/>
      <c r="BM324" s="1427"/>
      <c r="BN324" s="1427"/>
      <c r="BO324" s="1427"/>
      <c r="BP324" s="1427"/>
      <c r="BQ324" s="1427"/>
      <c r="BR324" s="1427"/>
      <c r="BS324" s="1427"/>
      <c r="BT324" s="1427"/>
      <c r="BU324" s="1427"/>
      <c r="BV324" s="1427"/>
      <c r="BW324" s="1427"/>
      <c r="BX324" s="1133"/>
      <c r="BY324" s="1133"/>
      <c r="BZ324" s="1133"/>
      <c r="CA324" s="1133"/>
      <c r="CB324" s="1133"/>
      <c r="CC324" s="1133"/>
      <c r="CD324" s="1133"/>
      <c r="CE324" s="1133"/>
      <c r="CF324" s="1133"/>
      <c r="CG324" s="1133"/>
      <c r="CH324" s="1133"/>
      <c r="CI324" s="1133"/>
      <c r="CJ324" s="1133"/>
      <c r="CK324" s="1133"/>
      <c r="CL324" s="1133"/>
      <c r="CM324" s="1133"/>
      <c r="CN324" s="1133"/>
      <c r="CO324" s="1133"/>
      <c r="CP324" s="1133"/>
      <c r="CQ324" s="1133"/>
      <c r="CR324" s="1133"/>
      <c r="CS324" s="1133"/>
      <c r="CT324" s="1133"/>
      <c r="CU324" s="1133"/>
      <c r="CV324" s="1133"/>
      <c r="CW324" s="1133"/>
      <c r="CX324" s="1133"/>
      <c r="CY324" s="1133"/>
      <c r="CZ324" s="1133"/>
      <c r="DA324" s="1133"/>
      <c r="DB324" s="1133"/>
      <c r="DC324" s="1133"/>
      <c r="DD324" s="1133"/>
      <c r="DE324" s="1133"/>
      <c r="DF324" s="1133"/>
      <c r="DG324" s="1133"/>
      <c r="DH324" s="1133"/>
      <c r="DI324" s="1133"/>
      <c r="DJ324" s="1133"/>
      <c r="DK324" s="1133"/>
      <c r="DL324" s="1133"/>
    </row>
    <row r="325" spans="1:116">
      <c r="A325" s="1140"/>
      <c r="B325" s="1142"/>
      <c r="C325" s="1140"/>
      <c r="D325" s="1125"/>
      <c r="E325" s="1126"/>
      <c r="F325" s="1126"/>
      <c r="G325" s="1126"/>
      <c r="H325" s="1126"/>
      <c r="I325" s="1126"/>
      <c r="J325" s="1126"/>
      <c r="K325" s="1126"/>
      <c r="L325" s="1126"/>
      <c r="M325" s="1126"/>
      <c r="N325" s="1126"/>
      <c r="O325" s="1126"/>
      <c r="P325" s="1126"/>
      <c r="R325" s="1126"/>
      <c r="S325" s="1126"/>
      <c r="T325" s="1126"/>
      <c r="U325" s="1126"/>
      <c r="V325" s="1126"/>
      <c r="W325" s="1126"/>
      <c r="X325" s="1126"/>
      <c r="Y325" s="1126"/>
      <c r="Z325" s="1126"/>
      <c r="AA325" s="1126"/>
      <c r="AB325" s="1126"/>
      <c r="AC325" s="1126"/>
      <c r="AD325" s="1126"/>
      <c r="AE325" s="1126"/>
      <c r="AF325" s="1126"/>
      <c r="AG325" s="1126"/>
      <c r="AH325" s="1126"/>
      <c r="AI325" s="1126"/>
      <c r="AJ325" s="1126"/>
      <c r="AK325" s="1126"/>
      <c r="AL325" s="1126"/>
      <c r="AM325" s="1126"/>
      <c r="AN325" s="1126"/>
      <c r="AO325" s="1126"/>
      <c r="AP325" s="1126"/>
      <c r="AQ325" s="1126"/>
      <c r="AR325" s="1126"/>
      <c r="AS325" s="1126"/>
      <c r="AT325" s="1126"/>
      <c r="AU325" s="1126"/>
      <c r="AV325" s="1126"/>
      <c r="AW325" s="1126"/>
      <c r="AX325" s="1126"/>
      <c r="AY325" s="1126"/>
      <c r="AZ325" s="1126"/>
      <c r="BA325" s="1126"/>
      <c r="BB325" s="1126"/>
      <c r="BC325" s="1126"/>
      <c r="BD325" s="1126"/>
      <c r="BE325" s="1126"/>
      <c r="BF325" s="1126"/>
      <c r="BG325" s="1126"/>
      <c r="BH325" s="1126"/>
      <c r="BI325" s="1126"/>
      <c r="BJ325" s="1126"/>
      <c r="BK325" s="1126"/>
      <c r="BL325" s="1126"/>
      <c r="BM325" s="1126"/>
      <c r="BN325" s="1126"/>
      <c r="BO325" s="1126"/>
      <c r="BP325" s="1126"/>
      <c r="BQ325" s="1126"/>
      <c r="BR325" s="1126"/>
      <c r="BS325" s="1126"/>
      <c r="BT325" s="1126"/>
      <c r="BU325" s="1126"/>
      <c r="BV325" s="1126"/>
      <c r="BW325" s="1126"/>
    </row>
    <row r="326" spans="1:116">
      <c r="A326" s="1140"/>
      <c r="B326" s="1142"/>
      <c r="C326" s="1140"/>
      <c r="D326" s="1125"/>
      <c r="E326" s="1126"/>
      <c r="F326" s="1126"/>
      <c r="G326" s="1126"/>
      <c r="H326" s="1126"/>
      <c r="I326" s="1126"/>
      <c r="J326" s="1126"/>
      <c r="K326" s="1126"/>
      <c r="L326" s="1126"/>
      <c r="M326" s="1126"/>
      <c r="N326" s="1126"/>
      <c r="O326" s="1126"/>
      <c r="P326" s="1126"/>
      <c r="R326" s="1126"/>
      <c r="S326" s="1126"/>
      <c r="T326" s="1126"/>
      <c r="U326" s="1126"/>
      <c r="V326" s="1126"/>
      <c r="W326" s="1126"/>
      <c r="X326" s="1126"/>
      <c r="Y326" s="1126"/>
      <c r="Z326" s="1126"/>
      <c r="AA326" s="1126"/>
      <c r="AB326" s="1126"/>
      <c r="AC326" s="1126"/>
      <c r="AD326" s="1126"/>
      <c r="AE326" s="1126"/>
      <c r="AF326" s="1126"/>
      <c r="AG326" s="1126"/>
      <c r="AH326" s="1126"/>
      <c r="AI326" s="1126"/>
      <c r="AJ326" s="1126"/>
      <c r="AK326" s="1126"/>
      <c r="AL326" s="1126"/>
      <c r="AM326" s="1126"/>
      <c r="AN326" s="1126"/>
      <c r="AO326" s="1126"/>
      <c r="AP326" s="1126"/>
      <c r="AQ326" s="1126"/>
      <c r="AR326" s="1126"/>
      <c r="AS326" s="1126"/>
      <c r="AT326" s="1126"/>
      <c r="AU326" s="1126"/>
      <c r="AV326" s="1126"/>
      <c r="AW326" s="1126"/>
      <c r="AX326" s="1126"/>
      <c r="AY326" s="1126"/>
      <c r="AZ326" s="1126"/>
      <c r="BA326" s="1126"/>
      <c r="BB326" s="1126"/>
      <c r="BC326" s="1126"/>
      <c r="BD326" s="1126"/>
      <c r="BE326" s="1126"/>
      <c r="BF326" s="1126"/>
      <c r="BG326" s="1126"/>
      <c r="BH326" s="1126"/>
      <c r="BI326" s="1126"/>
      <c r="BJ326" s="1126"/>
      <c r="BK326" s="1126"/>
      <c r="BL326" s="1126"/>
      <c r="BM326" s="1126"/>
      <c r="BN326" s="1126"/>
      <c r="BO326" s="1126"/>
      <c r="BP326" s="1126"/>
      <c r="BQ326" s="1126"/>
      <c r="BR326" s="1126"/>
      <c r="BS326" s="1126"/>
      <c r="BT326" s="1126"/>
      <c r="BU326" s="1126"/>
      <c r="BV326" s="1126"/>
      <c r="BW326" s="1126"/>
    </row>
    <row r="327" spans="1:116">
      <c r="A327" s="1140"/>
      <c r="B327" s="1142"/>
      <c r="C327" s="1140"/>
      <c r="D327" s="1125"/>
      <c r="E327" s="1126"/>
      <c r="F327" s="1126"/>
      <c r="G327" s="1126"/>
      <c r="H327" s="1126"/>
      <c r="I327" s="1126"/>
      <c r="J327" s="1126"/>
      <c r="K327" s="1126"/>
      <c r="L327" s="1126"/>
      <c r="M327" s="1126"/>
      <c r="N327" s="1126"/>
      <c r="O327" s="1126"/>
      <c r="P327" s="1126"/>
      <c r="R327" s="1126"/>
      <c r="S327" s="1126"/>
      <c r="T327" s="1126"/>
      <c r="U327" s="1126"/>
      <c r="V327" s="1126"/>
      <c r="W327" s="1126"/>
      <c r="X327" s="1126"/>
      <c r="Y327" s="1126"/>
      <c r="Z327" s="1126"/>
      <c r="AA327" s="1126"/>
      <c r="AB327" s="1126"/>
      <c r="AC327" s="1126"/>
      <c r="AD327" s="1126"/>
      <c r="AE327" s="1126"/>
      <c r="AF327" s="1126"/>
      <c r="AG327" s="1126"/>
      <c r="AH327" s="1126"/>
      <c r="AI327" s="1126"/>
      <c r="AJ327" s="1126"/>
      <c r="AK327" s="1126"/>
      <c r="AL327" s="1126"/>
      <c r="AM327" s="1126"/>
      <c r="AN327" s="1126"/>
      <c r="AO327" s="1126"/>
      <c r="AP327" s="1126"/>
      <c r="AQ327" s="1126"/>
      <c r="AR327" s="1126"/>
      <c r="AS327" s="1126"/>
      <c r="AT327" s="1126"/>
      <c r="AU327" s="1126"/>
      <c r="AV327" s="1126"/>
      <c r="AW327" s="1126"/>
      <c r="AX327" s="1126"/>
      <c r="AY327" s="1126"/>
      <c r="AZ327" s="1126"/>
      <c r="BA327" s="1126"/>
      <c r="BB327" s="1126"/>
      <c r="BC327" s="1126"/>
      <c r="BD327" s="1126"/>
      <c r="BE327" s="1126"/>
      <c r="BF327" s="1126"/>
      <c r="BG327" s="1126"/>
      <c r="BH327" s="1126"/>
      <c r="BI327" s="1126"/>
      <c r="BJ327" s="1137"/>
      <c r="BK327" s="1126"/>
      <c r="BL327" s="1126"/>
      <c r="BM327" s="1126"/>
      <c r="BN327" s="1126"/>
      <c r="BO327" s="1126"/>
      <c r="BP327" s="1126"/>
      <c r="BQ327" s="1126"/>
      <c r="BR327" s="1126"/>
      <c r="BS327" s="1126"/>
      <c r="BT327" s="1126"/>
      <c r="BU327" s="1126"/>
      <c r="BV327" s="1126"/>
      <c r="BW327" s="1126"/>
    </row>
    <row r="328" spans="1:116">
      <c r="A328" s="1140"/>
      <c r="B328" s="1142"/>
      <c r="C328" s="1140"/>
      <c r="D328" s="1125"/>
      <c r="E328" s="1126"/>
      <c r="F328" s="1126"/>
      <c r="G328" s="1126"/>
      <c r="H328" s="1126"/>
      <c r="I328" s="1126"/>
      <c r="J328" s="1126"/>
      <c r="K328" s="1126"/>
      <c r="L328" s="1126"/>
      <c r="M328" s="1126"/>
      <c r="N328" s="1126"/>
      <c r="O328" s="1126"/>
      <c r="P328" s="1126"/>
      <c r="R328" s="1126"/>
      <c r="S328" s="1126"/>
      <c r="T328" s="1126"/>
      <c r="U328" s="1126"/>
      <c r="V328" s="1126"/>
      <c r="W328" s="1126"/>
      <c r="X328" s="1126"/>
      <c r="Y328" s="1126"/>
      <c r="Z328" s="1126"/>
      <c r="AA328" s="1126"/>
      <c r="AB328" s="1126"/>
      <c r="AC328" s="1126"/>
      <c r="AD328" s="1126"/>
      <c r="AE328" s="1126"/>
      <c r="AF328" s="1126"/>
      <c r="AG328" s="1126"/>
      <c r="AH328" s="1126"/>
      <c r="AI328" s="1126"/>
      <c r="AJ328" s="1126"/>
      <c r="AK328" s="1126"/>
      <c r="AL328" s="1126"/>
      <c r="AM328" s="1126"/>
      <c r="AN328" s="1126"/>
      <c r="AO328" s="1126"/>
      <c r="AP328" s="1126"/>
      <c r="AQ328" s="1126"/>
      <c r="AR328" s="1126"/>
      <c r="AS328" s="1126"/>
      <c r="AT328" s="1126"/>
      <c r="AU328" s="1126"/>
      <c r="AV328" s="1126"/>
      <c r="AW328" s="1126"/>
      <c r="AX328" s="1126"/>
      <c r="AY328" s="1126"/>
      <c r="AZ328" s="1126"/>
      <c r="BA328" s="1126"/>
      <c r="BB328" s="1126"/>
      <c r="BC328" s="1126"/>
      <c r="BD328" s="1126"/>
      <c r="BE328" s="1126"/>
      <c r="BF328" s="1126"/>
      <c r="BG328" s="1126"/>
      <c r="BH328" s="1126"/>
      <c r="BI328" s="1126"/>
      <c r="BJ328" s="1126"/>
      <c r="BK328" s="1137"/>
      <c r="BL328" s="1126"/>
      <c r="BM328" s="1126"/>
      <c r="BN328" s="1126"/>
      <c r="BO328" s="1126"/>
      <c r="BP328" s="1126"/>
      <c r="BQ328" s="1126"/>
      <c r="BR328" s="1126"/>
      <c r="BS328" s="1126"/>
      <c r="BT328" s="1126"/>
      <c r="BU328" s="1126"/>
      <c r="BV328" s="1126"/>
      <c r="BW328" s="1126"/>
    </row>
    <row r="329" spans="1:116">
      <c r="A329" s="1140"/>
      <c r="B329" s="1142"/>
      <c r="C329" s="1140"/>
      <c r="D329" s="1125"/>
      <c r="E329" s="1126"/>
      <c r="F329" s="1126"/>
      <c r="G329" s="1126"/>
      <c r="H329" s="1126"/>
      <c r="I329" s="1126"/>
      <c r="J329" s="1126"/>
      <c r="K329" s="1126"/>
      <c r="L329" s="1126"/>
      <c r="M329" s="1126"/>
      <c r="N329" s="1126"/>
      <c r="O329" s="1126"/>
      <c r="P329" s="1126"/>
      <c r="R329" s="1126"/>
      <c r="S329" s="1126"/>
      <c r="T329" s="1126"/>
      <c r="U329" s="1126"/>
      <c r="V329" s="1126"/>
      <c r="W329" s="1126"/>
      <c r="X329" s="1126"/>
      <c r="Y329" s="1126"/>
      <c r="Z329" s="1126"/>
      <c r="AA329" s="1126"/>
      <c r="AB329" s="1126"/>
      <c r="AC329" s="1126"/>
      <c r="AD329" s="1126"/>
      <c r="AE329" s="1126"/>
      <c r="AF329" s="1126"/>
      <c r="AG329" s="1126"/>
      <c r="AH329" s="1126"/>
      <c r="AI329" s="1126"/>
      <c r="AJ329" s="1126"/>
      <c r="AK329" s="1126"/>
      <c r="AL329" s="1126"/>
      <c r="AM329" s="1126"/>
      <c r="AN329" s="1126"/>
      <c r="AO329" s="1126"/>
      <c r="AP329" s="1126"/>
      <c r="AQ329" s="1126"/>
      <c r="AR329" s="1126"/>
      <c r="AS329" s="1126"/>
      <c r="AT329" s="1126"/>
      <c r="AU329" s="1126"/>
      <c r="AV329" s="1126"/>
      <c r="AW329" s="1126"/>
      <c r="AX329" s="1126"/>
      <c r="AY329" s="1126"/>
      <c r="AZ329" s="1126"/>
      <c r="BA329" s="1126"/>
      <c r="BB329" s="1126"/>
      <c r="BC329" s="1126"/>
      <c r="BD329" s="1126"/>
      <c r="BE329" s="1126"/>
      <c r="BF329" s="1126"/>
      <c r="BG329" s="1126"/>
      <c r="BH329" s="1126"/>
      <c r="BI329" s="1126"/>
      <c r="BJ329" s="1126"/>
      <c r="BK329" s="1126"/>
      <c r="BL329" s="1126"/>
      <c r="BM329" s="1126"/>
      <c r="BN329" s="1126"/>
      <c r="BO329" s="1126"/>
      <c r="BP329" s="1126"/>
      <c r="BQ329" s="1126"/>
      <c r="BR329" s="1126"/>
      <c r="BS329" s="1126"/>
      <c r="BT329" s="1126"/>
      <c r="BU329" s="1126"/>
      <c r="BV329" s="1126"/>
      <c r="BW329" s="1126"/>
    </row>
    <row r="330" spans="1:116">
      <c r="A330" s="1140"/>
      <c r="B330" s="1142"/>
      <c r="C330" s="1140"/>
      <c r="D330" s="1125"/>
      <c r="E330" s="1126"/>
      <c r="F330" s="1126"/>
      <c r="G330" s="1126"/>
      <c r="H330" s="1126"/>
      <c r="I330" s="1126"/>
      <c r="J330" s="1126"/>
      <c r="K330" s="1126"/>
      <c r="L330" s="1126"/>
      <c r="M330" s="1126"/>
      <c r="N330" s="1126"/>
      <c r="O330" s="1126"/>
      <c r="P330" s="1126"/>
      <c r="R330" s="1126"/>
      <c r="S330" s="1126"/>
      <c r="T330" s="1126"/>
      <c r="U330" s="1126"/>
      <c r="V330" s="1126"/>
      <c r="W330" s="1126"/>
      <c r="X330" s="1126"/>
      <c r="Y330" s="1126"/>
      <c r="Z330" s="1126"/>
      <c r="AA330" s="1126"/>
      <c r="AB330" s="1126"/>
      <c r="AC330" s="1126"/>
      <c r="AD330" s="1126"/>
      <c r="AE330" s="1126"/>
      <c r="AF330" s="1126"/>
      <c r="AG330" s="1126"/>
      <c r="AH330" s="1126"/>
      <c r="AI330" s="1126"/>
      <c r="AJ330" s="1126"/>
      <c r="AK330" s="1126"/>
      <c r="AL330" s="1126"/>
      <c r="AM330" s="1126"/>
      <c r="AN330" s="1126"/>
      <c r="AO330" s="1126"/>
      <c r="AP330" s="1126"/>
      <c r="AQ330" s="1126"/>
      <c r="AR330" s="1126"/>
      <c r="AS330" s="1126"/>
      <c r="AT330" s="1126"/>
      <c r="AU330" s="1126"/>
      <c r="AV330" s="1126"/>
      <c r="AW330" s="1126"/>
      <c r="AX330" s="1126"/>
      <c r="AY330" s="1126"/>
      <c r="AZ330" s="1126"/>
      <c r="BA330" s="1126"/>
      <c r="BB330" s="1126"/>
      <c r="BC330" s="1126"/>
      <c r="BD330" s="1126"/>
      <c r="BE330" s="1126"/>
      <c r="BF330" s="1126"/>
      <c r="BG330" s="1126"/>
      <c r="BH330" s="1126"/>
      <c r="BI330" s="1126"/>
      <c r="BJ330" s="1126"/>
      <c r="BK330" s="1126"/>
      <c r="BL330" s="1126"/>
      <c r="BM330" s="1126"/>
      <c r="BN330" s="1126"/>
      <c r="BO330" s="1126"/>
      <c r="BP330" s="1126"/>
      <c r="BQ330" s="1126"/>
      <c r="BR330" s="1126"/>
      <c r="BS330" s="1126"/>
      <c r="BT330" s="1126"/>
      <c r="BU330" s="1126"/>
      <c r="BV330" s="1126"/>
      <c r="BW330" s="1126"/>
    </row>
    <row r="331" spans="1:116">
      <c r="A331" s="1140"/>
      <c r="B331" s="1142"/>
      <c r="C331" s="1140"/>
      <c r="D331" s="1125"/>
      <c r="E331" s="1126"/>
      <c r="F331" s="1126"/>
      <c r="G331" s="1126"/>
      <c r="H331" s="1126"/>
      <c r="I331" s="1126"/>
      <c r="J331" s="1126"/>
      <c r="K331" s="1126"/>
      <c r="L331" s="1126"/>
      <c r="M331" s="1126"/>
      <c r="N331" s="1126"/>
      <c r="O331" s="1126"/>
      <c r="P331" s="1126"/>
      <c r="R331" s="1126"/>
      <c r="S331" s="1126"/>
      <c r="T331" s="1126"/>
      <c r="U331" s="1126"/>
      <c r="V331" s="1126"/>
      <c r="W331" s="1126"/>
      <c r="X331" s="1126"/>
      <c r="Y331" s="1126"/>
      <c r="Z331" s="1126"/>
      <c r="AA331" s="1126"/>
      <c r="AB331" s="1126"/>
      <c r="AC331" s="1126"/>
      <c r="AD331" s="1126"/>
      <c r="AE331" s="1126"/>
      <c r="AF331" s="1126"/>
      <c r="AG331" s="1126"/>
      <c r="AH331" s="1126"/>
      <c r="AI331" s="1126"/>
      <c r="AJ331" s="1126"/>
      <c r="AK331" s="1126"/>
      <c r="AL331" s="1126"/>
      <c r="AM331" s="1126"/>
      <c r="AN331" s="1126"/>
      <c r="AO331" s="1126"/>
      <c r="AP331" s="1126"/>
      <c r="AQ331" s="1126"/>
      <c r="AR331" s="1126"/>
      <c r="AS331" s="1126"/>
      <c r="AT331" s="1126"/>
      <c r="AU331" s="1126"/>
      <c r="AV331" s="1126"/>
      <c r="AW331" s="1126"/>
      <c r="AX331" s="1126"/>
      <c r="AY331" s="1126"/>
      <c r="AZ331" s="1126"/>
      <c r="BA331" s="1126"/>
      <c r="BB331" s="1126"/>
      <c r="BC331" s="1126"/>
      <c r="BD331" s="1126"/>
      <c r="BE331" s="1126"/>
      <c r="BF331" s="1126"/>
      <c r="BG331" s="1126"/>
      <c r="BH331" s="1126"/>
      <c r="BI331" s="1126"/>
      <c r="BJ331" s="1126"/>
      <c r="BK331" s="1126"/>
      <c r="BL331" s="1126"/>
      <c r="BM331" s="1126"/>
      <c r="BN331" s="1126"/>
      <c r="BO331" s="1126"/>
      <c r="BP331" s="1126"/>
      <c r="BQ331" s="1126"/>
      <c r="BR331" s="1126"/>
      <c r="BS331" s="1126"/>
      <c r="BT331" s="1126"/>
      <c r="BU331" s="1126"/>
      <c r="BV331" s="1126"/>
      <c r="BW331" s="1126"/>
    </row>
    <row r="332" spans="1:116">
      <c r="A332" s="1140"/>
      <c r="B332" s="1142"/>
      <c r="C332" s="1140"/>
      <c r="D332" s="1125"/>
      <c r="E332" s="1126"/>
      <c r="F332" s="1126"/>
      <c r="G332" s="1126"/>
      <c r="H332" s="1126"/>
      <c r="I332" s="1126"/>
      <c r="J332" s="1126"/>
      <c r="K332" s="1126"/>
      <c r="L332" s="1126"/>
      <c r="M332" s="1126"/>
      <c r="N332" s="1126"/>
      <c r="O332" s="1126"/>
      <c r="P332" s="1126"/>
      <c r="R332" s="1126"/>
      <c r="S332" s="1126"/>
      <c r="T332" s="1126"/>
      <c r="U332" s="1126"/>
      <c r="V332" s="1126"/>
      <c r="W332" s="1126"/>
      <c r="X332" s="1126"/>
      <c r="Y332" s="1126"/>
      <c r="Z332" s="1126"/>
      <c r="AA332" s="1126"/>
      <c r="AB332" s="1126"/>
      <c r="AC332" s="1126"/>
      <c r="AD332" s="1126"/>
      <c r="AE332" s="1126"/>
      <c r="AF332" s="1126"/>
      <c r="AG332" s="1126"/>
      <c r="AH332" s="1126"/>
      <c r="AI332" s="1126"/>
      <c r="AJ332" s="1126"/>
      <c r="AK332" s="1126"/>
      <c r="AL332" s="1126"/>
      <c r="AM332" s="1126"/>
      <c r="AN332" s="1126"/>
      <c r="AO332" s="1126"/>
      <c r="AP332" s="1126"/>
      <c r="AQ332" s="1126"/>
      <c r="AR332" s="1126"/>
      <c r="AS332" s="1126"/>
      <c r="AT332" s="1126"/>
      <c r="AU332" s="1126"/>
      <c r="AV332" s="1126"/>
      <c r="AW332" s="1126"/>
      <c r="AX332" s="1126"/>
      <c r="AY332" s="1126"/>
      <c r="AZ332" s="1126"/>
      <c r="BA332" s="1126"/>
      <c r="BB332" s="1126"/>
      <c r="BC332" s="1126"/>
      <c r="BD332" s="1126"/>
      <c r="BE332" s="1126"/>
      <c r="BF332" s="1126"/>
      <c r="BG332" s="1126"/>
      <c r="BH332" s="1126"/>
      <c r="BI332" s="1126"/>
      <c r="BJ332" s="1126"/>
      <c r="BK332" s="1126"/>
      <c r="BL332" s="1126"/>
      <c r="BM332" s="1126"/>
      <c r="BN332" s="1126"/>
      <c r="BO332" s="1126"/>
      <c r="BP332" s="1126"/>
      <c r="BQ332" s="1126"/>
      <c r="BR332" s="1126"/>
      <c r="BS332" s="1126"/>
      <c r="BT332" s="1126"/>
      <c r="BU332" s="1126"/>
      <c r="BV332" s="1126"/>
      <c r="BW332" s="1126"/>
    </row>
  </sheetData>
  <sheetProtection formatRows="0"/>
  <mergeCells count="54">
    <mergeCell ref="A1:AV1"/>
    <mergeCell ref="A38:B38"/>
    <mergeCell ref="BV2:BV3"/>
    <mergeCell ref="A2:A3"/>
    <mergeCell ref="B2:B3"/>
    <mergeCell ref="C2:C3"/>
    <mergeCell ref="D2:D3"/>
    <mergeCell ref="AX2:AZ2"/>
    <mergeCell ref="BM2:BO2"/>
    <mergeCell ref="BA2:BC2"/>
    <mergeCell ref="BD2:BF2"/>
    <mergeCell ref="BG2:BI2"/>
    <mergeCell ref="BP2:BR2"/>
    <mergeCell ref="W2:Y2"/>
    <mergeCell ref="Q2:S2"/>
    <mergeCell ref="Z2:AB2"/>
    <mergeCell ref="BW2:BW3"/>
    <mergeCell ref="A74:B74"/>
    <mergeCell ref="A286:B286"/>
    <mergeCell ref="N286:P286"/>
    <mergeCell ref="A324:BW324"/>
    <mergeCell ref="E2:G2"/>
    <mergeCell ref="H2:J2"/>
    <mergeCell ref="K2:M2"/>
    <mergeCell ref="AC2:AE2"/>
    <mergeCell ref="AF2:AH2"/>
    <mergeCell ref="AI2:AK2"/>
    <mergeCell ref="BS2:BU2"/>
    <mergeCell ref="AL2:AN2"/>
    <mergeCell ref="AO2:AQ2"/>
    <mergeCell ref="AR2:AT2"/>
    <mergeCell ref="AU2:AW2"/>
    <mergeCell ref="A127:B127"/>
    <mergeCell ref="A167:B167"/>
    <mergeCell ref="BJ2:BL2"/>
    <mergeCell ref="A106:B106"/>
    <mergeCell ref="K227:M227"/>
    <mergeCell ref="T2:V2"/>
    <mergeCell ref="N2:P2"/>
    <mergeCell ref="Z227:AB227"/>
    <mergeCell ref="N227:P227"/>
    <mergeCell ref="A227:B227"/>
    <mergeCell ref="Q227:S227"/>
    <mergeCell ref="T227:V227"/>
    <mergeCell ref="A314:B314"/>
    <mergeCell ref="N314:P314"/>
    <mergeCell ref="A323:B323"/>
    <mergeCell ref="D323:BW323"/>
    <mergeCell ref="A171:B171"/>
    <mergeCell ref="A201:B201"/>
    <mergeCell ref="W227:Y227"/>
    <mergeCell ref="BN181:BO181"/>
    <mergeCell ref="A247:B247"/>
    <mergeCell ref="N247:P247"/>
  </mergeCells>
  <conditionalFormatting sqref="BX38:BY38 BX171:BY171 AW1:BY1 U4:Y37 E27:M37 O4:S37 E39:M73 O39:Y73 E75:Y105 BJ181:BN181 AC180:AC189 E227:K227 T227 AH169:BY169 E168:P170 E128:P143 E166:K166 M166:P166 E144:K144 M144:P144 E160:K160 M160:P160 E107:Y126 E145:P159 E161:P165 T128:Y166 T168:Y170 BX247:BY322 U186:V194 R209 AC194 N209:P209 N208:R208 N205:O207 E205:M226 E172:P194 E204:O204 N214:V216 T208:V209 T172:W185 Q205:X207 AD181:BF194 AD173:BO180 BJ182:BO185 BP228:BY246 BM202:BN207 BQ172:BY194 BP202:BY226 W227 Z227 N227 BG186:BO194 X196 BG181:BI185 Y215:AC216 E196:P200 BQ196:BW200 U196:V200 BX196:BY201 Y214:Z214 AB214:AC214 BS195 BM195:BO195 AD213:BN226 N217:AC220 AC172:BO172 AC4:BY37 AC39:BY73 AC107:BY126 AC168:BY168 AC169:AF169 AC128:BY166 AC170:BY170 E323:BY1048576 Z205:BK207 AC227:BY227 N210:BO211 E202:BK203 N212:W213 Z208:BN209 AC196:BO200 AC75:BY105 Q204:BK204 T247:BW247 AC248 AD248:AE249 AD250:AD285 E195:BI195 T286:BW286 AD287:AE313 E239:BJ239 BL239:BN239 AB228:BN238 E240:BN241 Y242:BN244 N223:AC226 N221:W222 Y221:AC222 Y212:BN212 Y213:AC213 E245:BN246 AD315:AE322 E242:W242 E243:Q244 S243:W244 E228:Z238 E4:E26 H4:M26">
    <cfRule type="containsText" dxfId="1771" priority="2093" operator="containsText" text="DUE">
      <formula>NOT(ISERROR(SEARCH("DUE",E1)))</formula>
    </cfRule>
  </conditionalFormatting>
  <conditionalFormatting sqref="BX38:XFD38 BX171:XFD171 AW1:XFD1 U4:Y37 E27:M37 O4:S37 E39:M73 O39:Y73 E75:Y105 BJ181:BN181 AC180:AC189 E227:K227 T227 AH169:XFD169 E168:P170 E128:P143 E166:K166 M166:P166 E144:K144 M144:P144 E160:K160 M160:P160 E107:Y126 E145:P159 E161:P165 T128:Y166 T168:Y170 BX247:XFD322 U186:V194 R209 AC194 N209:P209 N208:R208 N205:O207 E205:M226 E172:P194 E204:O204 N214:V216 T208:V209 T172:W185 Q205:X207 AD181:BF194 AD173:BO180 BJ182:BO185 BP228:XFD246 BM202:BN207 BQ172:XFD194 BP202:XFD226 W227 Z227 N227 BG186:BO194 X196 BG181:BI185 Y215:AC216 E196:P200 BQ196:BW200 U196:V200 BX196:XFD201 Y214:Z214 AB214:AC214 BS195 BM195:BO195 AD213:BN226 N217:AC220 AC172:BO172 AC4:XFD37 AC39:XFD73 AC107:XFD126 AC168:XFD168 AC169:AF169 AC128:XFD166 AC170:XFD170 E323:XFD1048576 Z205:BK207 AC227:XFD227 N210:BO211 E202:BK203 N212:W213 Z208:BN209 AC196:BO200 AC75:XFD105 Q204:BK204 T247:BW247 AC248 AD248:AE249 AD250:AD285 E195:BI195 T286:BW286 AD287:AE313 E239:BJ239 BL239:BN239 AB228:BN238 E240:BN241 Y242:BN244 N223:AC226 N221:W222 Y221:AC222 Y212:BN212 Y213:AC213 E245:BN246 AD315:AE322 E242:W242 E243:Q244 S243:W244 E228:Z238 E4:E26 H4:M26">
    <cfRule type="containsText" dxfId="1770" priority="2090" operator="containsText" text="In">
      <formula>NOT(ISERROR(SEARCH("In",E1)))</formula>
    </cfRule>
    <cfRule type="containsText" dxfId="1769" priority="2091" operator="containsText" text="N/A">
      <formula>NOT(ISERROR(SEARCH("N/A",E1)))</formula>
    </cfRule>
    <cfRule type="containsText" dxfId="1768" priority="2092" operator="containsText" text="OK">
      <formula>NOT(ISERROR(SEARCH("OK",E1)))</formula>
    </cfRule>
  </conditionalFormatting>
  <conditionalFormatting sqref="BX38:XFD38 BX171:XFD171 H2:N2 T2 E3:Y3 U4:Y37 E27:M37 O4:S37 E39:M73 O39:Y73 E75:Y105 BJ181:BN181 AC180:AC189 E227:K227 T227 AH169:XFD169 E168:P170 E128:P143 E166:K166 M166:P166 E144:K144 M144:P144 E160:K160 M160:P160 E107:Y126 E145:P159 E161:P165 T128:Y166 T168:Y170 BX247:XFD322 U186:V194 R209 AC194 N209:P209 N208:R208 N205:O207 E205:M226 E172:P194 E204:O204 N214:V216 T208:V209 T172:W185 Q205:X207 AD181:BF194 AD173:BO180 BJ182:BO185 BP228:XFD246 BM202:BN207 BQ172:XFD194 BP202:XFD226 W227 Z227 N227 BG186:BO194 X196 BG181:BI185 Y215:AC216 E196:P200 BQ196:BW200 U196:V200 BX196:XFD201 Y214:Z214 AB214:AC214 BS195 BM195:BO195 AD213:BN226 N217:AC220 E1:XFD1 AC172:BO172 AC2:XFD37 AC39:XFD73 AC107:XFD126 AC168:XFD168 AC169:AF169 AC128:XFD166 AC170:XFD170 E323:XFD1048576 Z205:BK207 AC227:XFD227 N210:BO211 E202:BK203 N212:W213 Z208:BN209 AC196:BO200 AC75:XFD105 Q204:BK204 T247:BW247 AC248 AD248:AE249 AD250:AD285 E195:BI195 T286:BW286 AD287:AE313 E239:BJ239 BL239:BN239 AB228:BN238 E240:BN241 Y242:BN244 N223:AC226 N221:W222 Y221:AC222 Y212:BN212 Y213:AC213 E245:BN246 AD315:AE322 E242:W242 E243:Q244 S243:W244 E228:Z238 E4:E26 H4:M26">
    <cfRule type="cellIs" dxfId="1767" priority="2086" operator="between">
      <formula>42005</formula>
      <formula>43831</formula>
    </cfRule>
  </conditionalFormatting>
  <conditionalFormatting sqref="BX74:BY74">
    <cfRule type="containsText" dxfId="1766" priority="2020" operator="containsText" text="DUE">
      <formula>NOT(ISERROR(SEARCH("DUE",BX74)))</formula>
    </cfRule>
  </conditionalFormatting>
  <conditionalFormatting sqref="BX74:XFD74">
    <cfRule type="containsText" dxfId="1765" priority="2017" operator="containsText" text="In">
      <formula>NOT(ISERROR(SEARCH("In",BX74)))</formula>
    </cfRule>
    <cfRule type="containsText" dxfId="1764" priority="2018" operator="containsText" text="N/A">
      <formula>NOT(ISERROR(SEARCH("N/A",BX74)))</formula>
    </cfRule>
    <cfRule type="containsText" dxfId="1763" priority="2019" operator="containsText" text="OK">
      <formula>NOT(ISERROR(SEARCH("OK",BX74)))</formula>
    </cfRule>
  </conditionalFormatting>
  <conditionalFormatting sqref="BX74:XFD74">
    <cfRule type="cellIs" dxfId="1762" priority="2016" operator="between">
      <formula>42005</formula>
      <formula>43831</formula>
    </cfRule>
  </conditionalFormatting>
  <conditionalFormatting sqref="BX106:BY106">
    <cfRule type="containsText" dxfId="1761" priority="2015" operator="containsText" text="DUE">
      <formula>NOT(ISERROR(SEARCH("DUE",BX106)))</formula>
    </cfRule>
  </conditionalFormatting>
  <conditionalFormatting sqref="BX106:XFD106">
    <cfRule type="containsText" dxfId="1760" priority="2012" operator="containsText" text="In">
      <formula>NOT(ISERROR(SEARCH("In",BX106)))</formula>
    </cfRule>
    <cfRule type="containsText" dxfId="1759" priority="2013" operator="containsText" text="N/A">
      <formula>NOT(ISERROR(SEARCH("N/A",BX106)))</formula>
    </cfRule>
    <cfRule type="containsText" dxfId="1758" priority="2014" operator="containsText" text="OK">
      <formula>NOT(ISERROR(SEARCH("OK",BX106)))</formula>
    </cfRule>
  </conditionalFormatting>
  <conditionalFormatting sqref="BX106:XFD106">
    <cfRule type="cellIs" dxfId="1757" priority="2011" operator="between">
      <formula>42005</formula>
      <formula>43831</formula>
    </cfRule>
  </conditionalFormatting>
  <conditionalFormatting sqref="BX127:BY127">
    <cfRule type="containsText" dxfId="1756" priority="2010" operator="containsText" text="DUE">
      <formula>NOT(ISERROR(SEARCH("DUE",BX127)))</formula>
    </cfRule>
  </conditionalFormatting>
  <conditionalFormatting sqref="BX127:XFD127">
    <cfRule type="containsText" dxfId="1755" priority="2007" operator="containsText" text="In">
      <formula>NOT(ISERROR(SEARCH("In",BX127)))</formula>
    </cfRule>
    <cfRule type="containsText" dxfId="1754" priority="2008" operator="containsText" text="N/A">
      <formula>NOT(ISERROR(SEARCH("N/A",BX127)))</formula>
    </cfRule>
    <cfRule type="containsText" dxfId="1753" priority="2009" operator="containsText" text="OK">
      <formula>NOT(ISERROR(SEARCH("OK",BX127)))</formula>
    </cfRule>
  </conditionalFormatting>
  <conditionalFormatting sqref="BX127:XFD127">
    <cfRule type="cellIs" dxfId="1752" priority="2006" operator="between">
      <formula>42005</formula>
      <formula>43831</formula>
    </cfRule>
  </conditionalFormatting>
  <conditionalFormatting sqref="BX167:BY167">
    <cfRule type="containsText" dxfId="1751" priority="2005" operator="containsText" text="DUE">
      <formula>NOT(ISERROR(SEARCH("DUE",BX167)))</formula>
    </cfRule>
  </conditionalFormatting>
  <conditionalFormatting sqref="BX167:XFD167">
    <cfRule type="containsText" dxfId="1750" priority="2002" operator="containsText" text="In">
      <formula>NOT(ISERROR(SEARCH("In",BX167)))</formula>
    </cfRule>
    <cfRule type="containsText" dxfId="1749" priority="2003" operator="containsText" text="N/A">
      <formula>NOT(ISERROR(SEARCH("N/A",BX167)))</formula>
    </cfRule>
    <cfRule type="containsText" dxfId="1748" priority="2004" operator="containsText" text="OK">
      <formula>NOT(ISERROR(SEARCH("OK",BX167)))</formula>
    </cfRule>
  </conditionalFormatting>
  <conditionalFormatting sqref="BX167:XFD167">
    <cfRule type="cellIs" dxfId="1747" priority="2001" operator="between">
      <formula>42005</formula>
      <formula>43831</formula>
    </cfRule>
  </conditionalFormatting>
  <conditionalFormatting sqref="E46:F46 E48:F48 E47:E67">
    <cfRule type="top10" dxfId="1746" priority="2157" percent="1" rank="10"/>
  </conditionalFormatting>
  <conditionalFormatting sqref="E49:F52">
    <cfRule type="top10" dxfId="1745" priority="2159" percent="1" rank="10"/>
  </conditionalFormatting>
  <conditionalFormatting sqref="C227">
    <cfRule type="containsText" dxfId="1744" priority="1995" operator="containsText" text="DUE">
      <formula>NOT(ISERROR(SEARCH("DUE",C227)))</formula>
    </cfRule>
  </conditionalFormatting>
  <conditionalFormatting sqref="C227">
    <cfRule type="containsText" dxfId="1743" priority="1992" operator="containsText" text="In">
      <formula>NOT(ISERROR(SEARCH("In",C227)))</formula>
    </cfRule>
    <cfRule type="containsText" dxfId="1742" priority="1993" operator="containsText" text="N/A">
      <formula>NOT(ISERROR(SEARCH("N/A",C227)))</formula>
    </cfRule>
    <cfRule type="containsText" dxfId="1741" priority="1994" operator="containsText" text="OK">
      <formula>NOT(ISERROR(SEARCH("OK",C227)))</formula>
    </cfRule>
  </conditionalFormatting>
  <conditionalFormatting sqref="C227">
    <cfRule type="cellIs" dxfId="1740" priority="1991" operator="between">
      <formula>42005</formula>
      <formula>43831</formula>
    </cfRule>
  </conditionalFormatting>
  <conditionalFormatting sqref="D227">
    <cfRule type="containsText" dxfId="1739" priority="1990" operator="containsText" text="DUE">
      <formula>NOT(ISERROR(SEARCH("DUE",D227)))</formula>
    </cfRule>
  </conditionalFormatting>
  <conditionalFormatting sqref="D227">
    <cfRule type="containsText" dxfId="1738" priority="1987" operator="containsText" text="In">
      <formula>NOT(ISERROR(SEARCH("In",D227)))</formula>
    </cfRule>
    <cfRule type="containsText" dxfId="1737" priority="1988" operator="containsText" text="N/A">
      <formula>NOT(ISERROR(SEARCH("N/A",D227)))</formula>
    </cfRule>
    <cfRule type="containsText" dxfId="1736" priority="1989" operator="containsText" text="OK">
      <formula>NOT(ISERROR(SEARCH("OK",D227)))</formula>
    </cfRule>
  </conditionalFormatting>
  <conditionalFormatting sqref="D227">
    <cfRule type="cellIs" dxfId="1735" priority="1986" operator="between">
      <formula>42005</formula>
      <formula>43831</formula>
    </cfRule>
  </conditionalFormatting>
  <conditionalFormatting sqref="T186:T194 T196:T200">
    <cfRule type="containsText" dxfId="1734" priority="1980" operator="containsText" text="DUE">
      <formula>NOT(ISERROR(SEARCH("DUE",T186)))</formula>
    </cfRule>
  </conditionalFormatting>
  <conditionalFormatting sqref="T186:T194 T196:T200">
    <cfRule type="containsText" dxfId="1733" priority="1977" operator="containsText" text="In">
      <formula>NOT(ISERROR(SEARCH("In",T186)))</formula>
    </cfRule>
    <cfRule type="containsText" dxfId="1732" priority="1978" operator="containsText" text="N/A">
      <formula>NOT(ISERROR(SEARCH("N/A",T186)))</formula>
    </cfRule>
    <cfRule type="containsText" dxfId="1731" priority="1979" operator="containsText" text="OK">
      <formula>NOT(ISERROR(SEARCH("OK",T186)))</formula>
    </cfRule>
  </conditionalFormatting>
  <conditionalFormatting sqref="T186:T194 T196:T200">
    <cfRule type="cellIs" dxfId="1730" priority="1976" operator="between">
      <formula>42005</formula>
      <formula>43831</formula>
    </cfRule>
  </conditionalFormatting>
  <conditionalFormatting sqref="X181:Y185 X186:X193 X176:X180 X172:X173">
    <cfRule type="containsText" dxfId="1729" priority="1975" operator="containsText" text="DUE">
      <formula>NOT(ISERROR(SEARCH("DUE",X172)))</formula>
    </cfRule>
  </conditionalFormatting>
  <conditionalFormatting sqref="X181:Y185 X186:X193 X176:X180 X172:X173">
    <cfRule type="containsText" dxfId="1728" priority="1972" operator="containsText" text="In">
      <formula>NOT(ISERROR(SEARCH("In",X172)))</formula>
    </cfRule>
    <cfRule type="containsText" dxfId="1727" priority="1973" operator="containsText" text="N/A">
      <formula>NOT(ISERROR(SEARCH("N/A",X172)))</formula>
    </cfRule>
    <cfRule type="containsText" dxfId="1726" priority="1974" operator="containsText" text="OK">
      <formula>NOT(ISERROR(SEARCH("OK",X172)))</formula>
    </cfRule>
  </conditionalFormatting>
  <conditionalFormatting sqref="X181:Y185 X186:X193 X176:X180 X172:X173">
    <cfRule type="cellIs" dxfId="1725" priority="1971" operator="between">
      <formula>42005</formula>
      <formula>43831</formula>
    </cfRule>
  </conditionalFormatting>
  <conditionalFormatting sqref="Z168:AB170 Z128:AB129 Z107:AB126 Z75:AB105 Z39:AB73 Z4:AB37 Z160:AB166 AA146:AB159 Z133:AB145 AA130:AB132 Z172:AA174 Z181:AB185 Z175 Z176:AA180 AA186:AA194 AA196:AA200">
    <cfRule type="containsText" dxfId="1724" priority="1935" operator="containsText" text="DUE">
      <formula>NOT(ISERROR(SEARCH("DUE",Z4)))</formula>
    </cfRule>
  </conditionalFormatting>
  <conditionalFormatting sqref="Z168:AB170 Z128:AB129 Z107:AB126 Z75:AB105 Z39:AB73 Z4:AB37 Z160:AB166 AA146:AB159 Z133:AB145 AA130:AB132 Z172:AA174 Z181:AB185 Z175 Z176:AA180 AA186:AA194 AA196:AA200">
    <cfRule type="containsText" dxfId="1723" priority="1932" operator="containsText" text="In">
      <formula>NOT(ISERROR(SEARCH("In",Z4)))</formula>
    </cfRule>
    <cfRule type="containsText" dxfId="1722" priority="1933" operator="containsText" text="N/A">
      <formula>NOT(ISERROR(SEARCH("N/A",Z4)))</formula>
    </cfRule>
    <cfRule type="containsText" dxfId="1721" priority="1934" operator="containsText" text="OK">
      <formula>NOT(ISERROR(SEARCH("OK",Z4)))</formula>
    </cfRule>
  </conditionalFormatting>
  <conditionalFormatting sqref="Z168:AB170 Z128:AB129 Z107:AB126 Z75:AB105 Z39:AB73 Z2:AB37 Z160:AB166 AA146:AB159 Z133:AB145 AA130:AB132 Z172:AA174 Z181:AB185 Z175 Z176:AA180 AA186:AA194 AA196:AA200">
    <cfRule type="cellIs" dxfId="1720" priority="1931" operator="between">
      <formula>42005</formula>
      <formula>43831</formula>
    </cfRule>
  </conditionalFormatting>
  <conditionalFormatting sqref="T4:T37">
    <cfRule type="containsText" dxfId="1719" priority="1930" operator="containsText" text="DUE">
      <formula>NOT(ISERROR(SEARCH("DUE",T4)))</formula>
    </cfRule>
  </conditionalFormatting>
  <conditionalFormatting sqref="T4:T37">
    <cfRule type="containsText" dxfId="1718" priority="1927" operator="containsText" text="In">
      <formula>NOT(ISERROR(SEARCH("In",T4)))</formula>
    </cfRule>
    <cfRule type="containsText" dxfId="1717" priority="1928" operator="containsText" text="N/A">
      <formula>NOT(ISERROR(SEARCH("N/A",T4)))</formula>
    </cfRule>
    <cfRule type="containsText" dxfId="1716" priority="1929" operator="containsText" text="OK">
      <formula>NOT(ISERROR(SEARCH("OK",T4)))</formula>
    </cfRule>
  </conditionalFormatting>
  <conditionalFormatting sqref="T4:T37">
    <cfRule type="cellIs" dxfId="1715" priority="1926" operator="between">
      <formula>42005</formula>
      <formula>43831</formula>
    </cfRule>
  </conditionalFormatting>
  <conditionalFormatting sqref="N4:N37">
    <cfRule type="containsText" dxfId="1714" priority="1925" operator="containsText" text="DUE">
      <formula>NOT(ISERROR(SEARCH("DUE",N4)))</formula>
    </cfRule>
  </conditionalFormatting>
  <conditionalFormatting sqref="N4:N37">
    <cfRule type="containsText" dxfId="1713" priority="1922" operator="containsText" text="In">
      <formula>NOT(ISERROR(SEARCH("In",N4)))</formula>
    </cfRule>
    <cfRule type="containsText" dxfId="1712" priority="1923" operator="containsText" text="N/A">
      <formula>NOT(ISERROR(SEARCH("N/A",N4)))</formula>
    </cfRule>
    <cfRule type="containsText" dxfId="1711" priority="1924" operator="containsText" text="OK">
      <formula>NOT(ISERROR(SEARCH("OK",N4)))</formula>
    </cfRule>
  </conditionalFormatting>
  <conditionalFormatting sqref="N4:N37">
    <cfRule type="cellIs" dxfId="1710" priority="1921" operator="between">
      <formula>42005</formula>
      <formula>43831</formula>
    </cfRule>
  </conditionalFormatting>
  <conditionalFormatting sqref="N39:N73">
    <cfRule type="containsText" dxfId="1709" priority="1920" operator="containsText" text="DUE">
      <formula>NOT(ISERROR(SEARCH("DUE",N39)))</formula>
    </cfRule>
  </conditionalFormatting>
  <conditionalFormatting sqref="N39:N73">
    <cfRule type="containsText" dxfId="1708" priority="1917" operator="containsText" text="In">
      <formula>NOT(ISERROR(SEARCH("In",N39)))</formula>
    </cfRule>
    <cfRule type="containsText" dxfId="1707" priority="1918" operator="containsText" text="N/A">
      <formula>NOT(ISERROR(SEARCH("N/A",N39)))</formula>
    </cfRule>
    <cfRule type="containsText" dxfId="1706" priority="1919" operator="containsText" text="OK">
      <formula>NOT(ISERROR(SEARCH("OK",N39)))</formula>
    </cfRule>
  </conditionalFormatting>
  <conditionalFormatting sqref="N39:N73">
    <cfRule type="cellIs" dxfId="1705" priority="1916" operator="between">
      <formula>42005</formula>
      <formula>43831</formula>
    </cfRule>
  </conditionalFormatting>
  <conditionalFormatting sqref="Z146:Z159">
    <cfRule type="containsText" dxfId="1704" priority="1915" operator="containsText" text="DUE">
      <formula>NOT(ISERROR(SEARCH("DUE",Z146)))</formula>
    </cfRule>
  </conditionalFormatting>
  <conditionalFormatting sqref="Z146:Z159">
    <cfRule type="containsText" dxfId="1703" priority="1912" operator="containsText" text="In">
      <formula>NOT(ISERROR(SEARCH("In",Z146)))</formula>
    </cfRule>
    <cfRule type="containsText" dxfId="1702" priority="1913" operator="containsText" text="N/A">
      <formula>NOT(ISERROR(SEARCH("N/A",Z146)))</formula>
    </cfRule>
    <cfRule type="containsText" dxfId="1701" priority="1914" operator="containsText" text="OK">
      <formula>NOT(ISERROR(SEARCH("OK",Z146)))</formula>
    </cfRule>
  </conditionalFormatting>
  <conditionalFormatting sqref="Z146:Z159">
    <cfRule type="cellIs" dxfId="1700" priority="1911" operator="between">
      <formula>42005</formula>
      <formula>43831</formula>
    </cfRule>
  </conditionalFormatting>
  <conditionalFormatting sqref="Z130:Z132">
    <cfRule type="containsText" dxfId="1699" priority="1905" operator="containsText" text="DUE">
      <formula>NOT(ISERROR(SEARCH("DUE",Z130)))</formula>
    </cfRule>
  </conditionalFormatting>
  <conditionalFormatting sqref="Z130:Z132">
    <cfRule type="containsText" dxfId="1698" priority="1902" operator="containsText" text="In">
      <formula>NOT(ISERROR(SEARCH("In",Z130)))</formula>
    </cfRule>
    <cfRule type="containsText" dxfId="1697" priority="1903" operator="containsText" text="N/A">
      <formula>NOT(ISERROR(SEARCH("N/A",Z130)))</formula>
    </cfRule>
    <cfRule type="containsText" dxfId="1696" priority="1904" operator="containsText" text="OK">
      <formula>NOT(ISERROR(SEARCH("OK",Z130)))</formula>
    </cfRule>
  </conditionalFormatting>
  <conditionalFormatting sqref="Z130:Z132">
    <cfRule type="cellIs" dxfId="1695" priority="1901" operator="between">
      <formula>42005</formula>
      <formula>43831</formula>
    </cfRule>
  </conditionalFormatting>
  <conditionalFormatting sqref="AC173:AC179">
    <cfRule type="containsText" dxfId="1694" priority="1900" operator="containsText" text="DUE">
      <formula>NOT(ISERROR(SEARCH("DUE",AC173)))</formula>
    </cfRule>
  </conditionalFormatting>
  <conditionalFormatting sqref="AC173:AC179">
    <cfRule type="containsText" dxfId="1693" priority="1897" operator="containsText" text="In">
      <formula>NOT(ISERROR(SEARCH("In",AC173)))</formula>
    </cfRule>
    <cfRule type="containsText" dxfId="1692" priority="1898" operator="containsText" text="N/A">
      <formula>NOT(ISERROR(SEARCH("N/A",AC173)))</formula>
    </cfRule>
    <cfRule type="containsText" dxfId="1691" priority="1899" operator="containsText" text="OK">
      <formula>NOT(ISERROR(SEARCH("OK",AC173)))</formula>
    </cfRule>
  </conditionalFormatting>
  <conditionalFormatting sqref="AC173:AC179">
    <cfRule type="cellIs" dxfId="1690" priority="1896" operator="between">
      <formula>42005</formula>
      <formula>43831</formula>
    </cfRule>
  </conditionalFormatting>
  <conditionalFormatting sqref="AA175">
    <cfRule type="containsText" dxfId="1689" priority="1890" operator="containsText" text="DUE">
      <formula>NOT(ISERROR(SEARCH("DUE",AA175)))</formula>
    </cfRule>
  </conditionalFormatting>
  <conditionalFormatting sqref="AA175">
    <cfRule type="containsText" dxfId="1688" priority="1887" operator="containsText" text="In">
      <formula>NOT(ISERROR(SEARCH("In",AA175)))</formula>
    </cfRule>
    <cfRule type="containsText" dxfId="1687" priority="1888" operator="containsText" text="N/A">
      <formula>NOT(ISERROR(SEARCH("N/A",AA175)))</formula>
    </cfRule>
    <cfRule type="containsText" dxfId="1686" priority="1889" operator="containsText" text="OK">
      <formula>NOT(ISERROR(SEARCH("OK",AA175)))</formula>
    </cfRule>
  </conditionalFormatting>
  <conditionalFormatting sqref="AA175">
    <cfRule type="cellIs" dxfId="1685" priority="1886" operator="between">
      <formula>42005</formula>
      <formula>43831</formula>
    </cfRule>
  </conditionalFormatting>
  <conditionalFormatting sqref="Q172:S185 R187:R194 Q186:R186 R196:R200">
    <cfRule type="containsText" dxfId="1684" priority="1885" operator="containsText" text="DUE">
      <formula>NOT(ISERROR(SEARCH("DUE",Q172)))</formula>
    </cfRule>
  </conditionalFormatting>
  <conditionalFormatting sqref="Q172:S185 R187:R194 Q186:R186 R196:R200">
    <cfRule type="containsText" dxfId="1683" priority="1882" operator="containsText" text="In">
      <formula>NOT(ISERROR(SEARCH("In",Q172)))</formula>
    </cfRule>
    <cfRule type="containsText" dxfId="1682" priority="1883" operator="containsText" text="N/A">
      <formula>NOT(ISERROR(SEARCH("N/A",Q172)))</formula>
    </cfRule>
    <cfRule type="containsText" dxfId="1681" priority="1884" operator="containsText" text="OK">
      <formula>NOT(ISERROR(SEARCH("OK",Q172)))</formula>
    </cfRule>
  </conditionalFormatting>
  <conditionalFormatting sqref="Q172:S185 R187:R194 Q186:R186 R196:R200">
    <cfRule type="cellIs" dxfId="1680" priority="1881" operator="between">
      <formula>42005</formula>
      <formula>43831</formula>
    </cfRule>
  </conditionalFormatting>
  <conditionalFormatting sqref="Q128:S146">
    <cfRule type="containsText" dxfId="1679" priority="1880" operator="containsText" text="DUE">
      <formula>NOT(ISERROR(SEARCH("DUE",Q128)))</formula>
    </cfRule>
  </conditionalFormatting>
  <conditionalFormatting sqref="Q128:S146">
    <cfRule type="containsText" dxfId="1678" priority="1877" operator="containsText" text="In">
      <formula>NOT(ISERROR(SEARCH("In",Q128)))</formula>
    </cfRule>
    <cfRule type="containsText" dxfId="1677" priority="1878" operator="containsText" text="N/A">
      <formula>NOT(ISERROR(SEARCH("N/A",Q128)))</formula>
    </cfRule>
    <cfRule type="containsText" dxfId="1676" priority="1879" operator="containsText" text="OK">
      <formula>NOT(ISERROR(SEARCH("OK",Q128)))</formula>
    </cfRule>
  </conditionalFormatting>
  <conditionalFormatting sqref="Q128:S146">
    <cfRule type="cellIs" dxfId="1675" priority="1876" operator="between">
      <formula>42005</formula>
      <formula>43831</formula>
    </cfRule>
  </conditionalFormatting>
  <conditionalFormatting sqref="Q147:S166">
    <cfRule type="containsText" dxfId="1674" priority="1875" operator="containsText" text="DUE">
      <formula>NOT(ISERROR(SEARCH("DUE",Q147)))</formula>
    </cfRule>
  </conditionalFormatting>
  <conditionalFormatting sqref="Q147:S166">
    <cfRule type="containsText" dxfId="1673" priority="1872" operator="containsText" text="In">
      <formula>NOT(ISERROR(SEARCH("In",Q147)))</formula>
    </cfRule>
    <cfRule type="containsText" dxfId="1672" priority="1873" operator="containsText" text="N/A">
      <formula>NOT(ISERROR(SEARCH("N/A",Q147)))</formula>
    </cfRule>
    <cfRule type="containsText" dxfId="1671" priority="1874" operator="containsText" text="OK">
      <formula>NOT(ISERROR(SEARCH("OK",Q147)))</formula>
    </cfRule>
  </conditionalFormatting>
  <conditionalFormatting sqref="Q147:S166">
    <cfRule type="cellIs" dxfId="1670" priority="1871" operator="between">
      <formula>42005</formula>
      <formula>43831</formula>
    </cfRule>
  </conditionalFormatting>
  <conditionalFormatting sqref="Q168:S170">
    <cfRule type="containsText" dxfId="1669" priority="1870" operator="containsText" text="DUE">
      <formula>NOT(ISERROR(SEARCH("DUE",Q168)))</formula>
    </cfRule>
  </conditionalFormatting>
  <conditionalFormatting sqref="Q168:S170">
    <cfRule type="containsText" dxfId="1668" priority="1867" operator="containsText" text="In">
      <formula>NOT(ISERROR(SEARCH("In",Q168)))</formula>
    </cfRule>
    <cfRule type="containsText" dxfId="1667" priority="1868" operator="containsText" text="N/A">
      <formula>NOT(ISERROR(SEARCH("N/A",Q168)))</formula>
    </cfRule>
    <cfRule type="containsText" dxfId="1666" priority="1869" operator="containsText" text="OK">
      <formula>NOT(ISERROR(SEARCH("OK",Q168)))</formula>
    </cfRule>
  </conditionalFormatting>
  <conditionalFormatting sqref="Q168:S170">
    <cfRule type="cellIs" dxfId="1665" priority="1866" operator="between">
      <formula>42005</formula>
      <formula>43831</formula>
    </cfRule>
  </conditionalFormatting>
  <conditionalFormatting sqref="E247:N247">
    <cfRule type="containsText" dxfId="1664" priority="1865" operator="containsText" text="DUE">
      <formula>NOT(ISERROR(SEARCH("DUE",E247)))</formula>
    </cfRule>
  </conditionalFormatting>
  <conditionalFormatting sqref="E247:N247">
    <cfRule type="containsText" dxfId="1663" priority="1862" operator="containsText" text="In">
      <formula>NOT(ISERROR(SEARCH("In",E247)))</formula>
    </cfRule>
    <cfRule type="containsText" dxfId="1662" priority="1863" operator="containsText" text="N/A">
      <formula>NOT(ISERROR(SEARCH("N/A",E247)))</formula>
    </cfRule>
    <cfRule type="containsText" dxfId="1661" priority="1864" operator="containsText" text="OK">
      <formula>NOT(ISERROR(SEARCH("OK",E247)))</formula>
    </cfRule>
  </conditionalFormatting>
  <conditionalFormatting sqref="E247:N247">
    <cfRule type="cellIs" dxfId="1660" priority="1861" operator="between">
      <formula>42005</formula>
      <formula>43831</formula>
    </cfRule>
  </conditionalFormatting>
  <conditionalFormatting sqref="C247">
    <cfRule type="containsText" dxfId="1659" priority="1860" operator="containsText" text="DUE">
      <formula>NOT(ISERROR(SEARCH("DUE",C247)))</formula>
    </cfRule>
  </conditionalFormatting>
  <conditionalFormatting sqref="C247">
    <cfRule type="containsText" dxfId="1658" priority="1857" operator="containsText" text="In">
      <formula>NOT(ISERROR(SEARCH("In",C247)))</formula>
    </cfRule>
    <cfRule type="containsText" dxfId="1657" priority="1858" operator="containsText" text="N/A">
      <formula>NOT(ISERROR(SEARCH("N/A",C247)))</formula>
    </cfRule>
    <cfRule type="containsText" dxfId="1656" priority="1859" operator="containsText" text="OK">
      <formula>NOT(ISERROR(SEARCH("OK",C247)))</formula>
    </cfRule>
  </conditionalFormatting>
  <conditionalFormatting sqref="C247">
    <cfRule type="cellIs" dxfId="1655" priority="1856" operator="between">
      <formula>42005</formula>
      <formula>43831</formula>
    </cfRule>
  </conditionalFormatting>
  <conditionalFormatting sqref="D247">
    <cfRule type="containsText" dxfId="1654" priority="1855" operator="containsText" text="DUE">
      <formula>NOT(ISERROR(SEARCH("DUE",D247)))</formula>
    </cfRule>
  </conditionalFormatting>
  <conditionalFormatting sqref="D247">
    <cfRule type="containsText" dxfId="1653" priority="1852" operator="containsText" text="In">
      <formula>NOT(ISERROR(SEARCH("In",D247)))</formula>
    </cfRule>
    <cfRule type="containsText" dxfId="1652" priority="1853" operator="containsText" text="N/A">
      <formula>NOT(ISERROR(SEARCH("N/A",D247)))</formula>
    </cfRule>
    <cfRule type="containsText" dxfId="1651" priority="1854" operator="containsText" text="OK">
      <formula>NOT(ISERROR(SEARCH("OK",D247)))</formula>
    </cfRule>
  </conditionalFormatting>
  <conditionalFormatting sqref="D247">
    <cfRule type="cellIs" dxfId="1650" priority="1851" operator="between">
      <formula>42005</formula>
      <formula>43831</formula>
    </cfRule>
  </conditionalFormatting>
  <conditionalFormatting sqref="K248 BV248:BW248 M248">
    <cfRule type="containsText" dxfId="1649" priority="1850" operator="containsText" text="DUE">
      <formula>NOT(ISERROR(SEARCH("DUE",K248)))</formula>
    </cfRule>
  </conditionalFormatting>
  <conditionalFormatting sqref="K248 BV248:BW248 M248">
    <cfRule type="containsText" dxfId="1648" priority="1847" operator="containsText" text="In">
      <formula>NOT(ISERROR(SEARCH("In",K248)))</formula>
    </cfRule>
    <cfRule type="containsText" dxfId="1647" priority="1848" operator="containsText" text="N/A">
      <formula>NOT(ISERROR(SEARCH("N/A",K248)))</formula>
    </cfRule>
    <cfRule type="containsText" dxfId="1646" priority="1849" operator="containsText" text="OK">
      <formula>NOT(ISERROR(SEARCH("OK",K248)))</formula>
    </cfRule>
  </conditionalFormatting>
  <conditionalFormatting sqref="K248 BV248:BW248 M248">
    <cfRule type="cellIs" dxfId="1645" priority="1846" operator="between">
      <formula>42005</formula>
      <formula>43831</formula>
    </cfRule>
  </conditionalFormatting>
  <conditionalFormatting sqref="BV249:BW277 K272:K285 K251:M251 K249:K250 M249:M250 K261:M271 K260 M260">
    <cfRule type="containsText" dxfId="1644" priority="1845" operator="containsText" text="DUE">
      <formula>NOT(ISERROR(SEARCH("DUE",K249)))</formula>
    </cfRule>
  </conditionalFormatting>
  <conditionalFormatting sqref="BV249:BW277 K272:K285 K251:M251 K249:K250 M249:M250 K261:M271 K260 M260">
    <cfRule type="containsText" dxfId="1643" priority="1842" operator="containsText" text="In">
      <formula>NOT(ISERROR(SEARCH("In",K249)))</formula>
    </cfRule>
    <cfRule type="containsText" dxfId="1642" priority="1843" operator="containsText" text="N/A">
      <formula>NOT(ISERROR(SEARCH("N/A",K249)))</formula>
    </cfRule>
    <cfRule type="containsText" dxfId="1641" priority="1844" operator="containsText" text="OK">
      <formula>NOT(ISERROR(SEARCH("OK",K249)))</formula>
    </cfRule>
  </conditionalFormatting>
  <conditionalFormatting sqref="BV249:BW277 K272:K285 K251:M251 K249:K250 M249:M250 K261:M271 K260 M260">
    <cfRule type="cellIs" dxfId="1640" priority="1841" operator="between">
      <formula>42005</formula>
      <formula>43831</formula>
    </cfRule>
  </conditionalFormatting>
  <conditionalFormatting sqref="K321:M321 BV321:BW321">
    <cfRule type="containsText" dxfId="1639" priority="1835" operator="containsText" text="DUE">
      <formula>NOT(ISERROR(SEARCH("DUE",K321)))</formula>
    </cfRule>
  </conditionalFormatting>
  <conditionalFormatting sqref="K321:M321 BV321:BW321">
    <cfRule type="containsText" dxfId="1638" priority="1832" operator="containsText" text="In">
      <formula>NOT(ISERROR(SEARCH("In",K321)))</formula>
    </cfRule>
    <cfRule type="containsText" dxfId="1637" priority="1833" operator="containsText" text="N/A">
      <formula>NOT(ISERROR(SEARCH("N/A",K321)))</formula>
    </cfRule>
    <cfRule type="containsText" dxfId="1636" priority="1834" operator="containsText" text="OK">
      <formula>NOT(ISERROR(SEARCH("OK",K321)))</formula>
    </cfRule>
  </conditionalFormatting>
  <conditionalFormatting sqref="K321:M321 BV321:BW321">
    <cfRule type="cellIs" dxfId="1635" priority="1831" operator="between">
      <formula>42005</formula>
      <formula>43831</formula>
    </cfRule>
  </conditionalFormatting>
  <conditionalFormatting sqref="BV301:BW313 K315:M320 BV278:BW285 L272:M285 BV315:BW320">
    <cfRule type="containsText" dxfId="1634" priority="1830" operator="containsText" text="DUE">
      <formula>NOT(ISERROR(SEARCH("DUE",K272)))</formula>
    </cfRule>
  </conditionalFormatting>
  <conditionalFormatting sqref="BV301:BW313 K315:M320 BV278:BW285 L272:M285 BV315:BW320">
    <cfRule type="containsText" dxfId="1633" priority="1827" operator="containsText" text="In">
      <formula>NOT(ISERROR(SEARCH("In",K272)))</formula>
    </cfRule>
    <cfRule type="containsText" dxfId="1632" priority="1828" operator="containsText" text="N/A">
      <formula>NOT(ISERROR(SEARCH("N/A",K272)))</formula>
    </cfRule>
    <cfRule type="containsText" dxfId="1631" priority="1829" operator="containsText" text="OK">
      <formula>NOT(ISERROR(SEARCH("OK",K272)))</formula>
    </cfRule>
  </conditionalFormatting>
  <conditionalFormatting sqref="BV301:BW313 K315:M320 BV278:BW285 L272:M285 BV315:BW320">
    <cfRule type="cellIs" dxfId="1630" priority="1826" operator="between">
      <formula>42005</formula>
      <formula>43831</formula>
    </cfRule>
  </conditionalFormatting>
  <conditionalFormatting sqref="K322:M322 BV322:BW322">
    <cfRule type="containsText" dxfId="1629" priority="1825" operator="containsText" text="DUE">
      <formula>NOT(ISERROR(SEARCH("DUE",K322)))</formula>
    </cfRule>
  </conditionalFormatting>
  <conditionalFormatting sqref="K322:M322 BV322:BW322">
    <cfRule type="containsText" dxfId="1628" priority="1822" operator="containsText" text="In">
      <formula>NOT(ISERROR(SEARCH("In",K322)))</formula>
    </cfRule>
    <cfRule type="containsText" dxfId="1627" priority="1823" operator="containsText" text="N/A">
      <formula>NOT(ISERROR(SEARCH("N/A",K322)))</formula>
    </cfRule>
    <cfRule type="containsText" dxfId="1626" priority="1824" operator="containsText" text="OK">
      <formula>NOT(ISERROR(SEARCH("OK",K322)))</formula>
    </cfRule>
  </conditionalFormatting>
  <conditionalFormatting sqref="K322:M322 BV322:BW322">
    <cfRule type="cellIs" dxfId="1625" priority="1821" operator="between">
      <formula>42005</formula>
      <formula>43831</formula>
    </cfRule>
  </conditionalFormatting>
  <conditionalFormatting sqref="E248:G248">
    <cfRule type="containsText" dxfId="1624" priority="1820" operator="containsText" text="DUE">
      <formula>NOT(ISERROR(SEARCH("DUE",E248)))</formula>
    </cfRule>
  </conditionalFormatting>
  <conditionalFormatting sqref="E248:G248">
    <cfRule type="containsText" dxfId="1623" priority="1817" operator="containsText" text="In">
      <formula>NOT(ISERROR(SEARCH("In",E248)))</formula>
    </cfRule>
    <cfRule type="containsText" dxfId="1622" priority="1818" operator="containsText" text="N/A">
      <formula>NOT(ISERROR(SEARCH("N/A",E248)))</formula>
    </cfRule>
    <cfRule type="containsText" dxfId="1621" priority="1819" operator="containsText" text="OK">
      <formula>NOT(ISERROR(SEARCH("OK",E248)))</formula>
    </cfRule>
  </conditionalFormatting>
  <conditionalFormatting sqref="E248:G248">
    <cfRule type="cellIs" dxfId="1620" priority="1816" operator="between">
      <formula>42005</formula>
      <formula>43831</formula>
    </cfRule>
  </conditionalFormatting>
  <conditionalFormatting sqref="E249:G266">
    <cfRule type="containsText" dxfId="1619" priority="1815" operator="containsText" text="DUE">
      <formula>NOT(ISERROR(SEARCH("DUE",E249)))</formula>
    </cfRule>
  </conditionalFormatting>
  <conditionalFormatting sqref="E249:G266">
    <cfRule type="containsText" dxfId="1618" priority="1812" operator="containsText" text="In">
      <formula>NOT(ISERROR(SEARCH("In",E249)))</formula>
    </cfRule>
    <cfRule type="containsText" dxfId="1617" priority="1813" operator="containsText" text="N/A">
      <formula>NOT(ISERROR(SEARCH("N/A",E249)))</formula>
    </cfRule>
    <cfRule type="containsText" dxfId="1616" priority="1814" operator="containsText" text="OK">
      <formula>NOT(ISERROR(SEARCH("OK",E249)))</formula>
    </cfRule>
  </conditionalFormatting>
  <conditionalFormatting sqref="E249:G266">
    <cfRule type="cellIs" dxfId="1615" priority="1811" operator="between">
      <formula>42005</formula>
      <formula>43831</formula>
    </cfRule>
  </conditionalFormatting>
  <conditionalFormatting sqref="E321:G321">
    <cfRule type="containsText" dxfId="1614" priority="1805" operator="containsText" text="DUE">
      <formula>NOT(ISERROR(SEARCH("DUE",E321)))</formula>
    </cfRule>
  </conditionalFormatting>
  <conditionalFormatting sqref="E321:G321">
    <cfRule type="containsText" dxfId="1613" priority="1802" operator="containsText" text="In">
      <formula>NOT(ISERROR(SEARCH("In",E321)))</formula>
    </cfRule>
    <cfRule type="containsText" dxfId="1612" priority="1803" operator="containsText" text="N/A">
      <formula>NOT(ISERROR(SEARCH("N/A",E321)))</formula>
    </cfRule>
    <cfRule type="containsText" dxfId="1611" priority="1804" operator="containsText" text="OK">
      <formula>NOT(ISERROR(SEARCH("OK",E321)))</formula>
    </cfRule>
  </conditionalFormatting>
  <conditionalFormatting sqref="E321:G321">
    <cfRule type="cellIs" dxfId="1610" priority="1801" operator="between">
      <formula>42005</formula>
      <formula>43831</formula>
    </cfRule>
  </conditionalFormatting>
  <conditionalFormatting sqref="E267:G285 E287:G313 E315:G320">
    <cfRule type="containsText" dxfId="1609" priority="1800" operator="containsText" text="DUE">
      <formula>NOT(ISERROR(SEARCH("DUE",E267)))</formula>
    </cfRule>
  </conditionalFormatting>
  <conditionalFormatting sqref="E267:G285 E287:G313 E315:G320">
    <cfRule type="containsText" dxfId="1608" priority="1797" operator="containsText" text="In">
      <formula>NOT(ISERROR(SEARCH("In",E267)))</formula>
    </cfRule>
    <cfRule type="containsText" dxfId="1607" priority="1798" operator="containsText" text="N/A">
      <formula>NOT(ISERROR(SEARCH("N/A",E267)))</formula>
    </cfRule>
    <cfRule type="containsText" dxfId="1606" priority="1799" operator="containsText" text="OK">
      <formula>NOT(ISERROR(SEARCH("OK",E267)))</formula>
    </cfRule>
  </conditionalFormatting>
  <conditionalFormatting sqref="E267:G285 E287:G313 E315:G320">
    <cfRule type="cellIs" dxfId="1605" priority="1796" operator="between">
      <formula>42005</formula>
      <formula>43831</formula>
    </cfRule>
  </conditionalFormatting>
  <conditionalFormatting sqref="E322:G322">
    <cfRule type="containsText" dxfId="1604" priority="1795" operator="containsText" text="DUE">
      <formula>NOT(ISERROR(SEARCH("DUE",E322)))</formula>
    </cfRule>
  </conditionalFormatting>
  <conditionalFormatting sqref="E322:G322">
    <cfRule type="containsText" dxfId="1603" priority="1792" operator="containsText" text="In">
      <formula>NOT(ISERROR(SEARCH("In",E322)))</formula>
    </cfRule>
    <cfRule type="containsText" dxfId="1602" priority="1793" operator="containsText" text="N/A">
      <formula>NOT(ISERROR(SEARCH("N/A",E322)))</formula>
    </cfRule>
    <cfRule type="containsText" dxfId="1601" priority="1794" operator="containsText" text="OK">
      <formula>NOT(ISERROR(SEARCH("OK",E322)))</formula>
    </cfRule>
  </conditionalFormatting>
  <conditionalFormatting sqref="E322:G322">
    <cfRule type="cellIs" dxfId="1600" priority="1791" operator="between">
      <formula>42005</formula>
      <formula>43831</formula>
    </cfRule>
  </conditionalFormatting>
  <conditionalFormatting sqref="H248:J248">
    <cfRule type="containsText" dxfId="1599" priority="1790" operator="containsText" text="DUE">
      <formula>NOT(ISERROR(SEARCH("DUE",H248)))</formula>
    </cfRule>
  </conditionalFormatting>
  <conditionalFormatting sqref="H248:J248">
    <cfRule type="containsText" dxfId="1598" priority="1787" operator="containsText" text="In">
      <formula>NOT(ISERROR(SEARCH("In",H248)))</formula>
    </cfRule>
    <cfRule type="containsText" dxfId="1597" priority="1788" operator="containsText" text="N/A">
      <formula>NOT(ISERROR(SEARCH("N/A",H248)))</formula>
    </cfRule>
    <cfRule type="containsText" dxfId="1596" priority="1789" operator="containsText" text="OK">
      <formula>NOT(ISERROR(SEARCH("OK",H248)))</formula>
    </cfRule>
  </conditionalFormatting>
  <conditionalFormatting sqref="H248:J248">
    <cfRule type="cellIs" dxfId="1595" priority="1786" operator="between">
      <formula>42005</formula>
      <formula>43831</formula>
    </cfRule>
  </conditionalFormatting>
  <conditionalFormatting sqref="H249:J264">
    <cfRule type="containsText" dxfId="1594" priority="1785" operator="containsText" text="DUE">
      <formula>NOT(ISERROR(SEARCH("DUE",H249)))</formula>
    </cfRule>
  </conditionalFormatting>
  <conditionalFormatting sqref="H249:J264">
    <cfRule type="containsText" dxfId="1593" priority="1782" operator="containsText" text="In">
      <formula>NOT(ISERROR(SEARCH("In",H249)))</formula>
    </cfRule>
    <cfRule type="containsText" dxfId="1592" priority="1783" operator="containsText" text="N/A">
      <formula>NOT(ISERROR(SEARCH("N/A",H249)))</formula>
    </cfRule>
    <cfRule type="containsText" dxfId="1591" priority="1784" operator="containsText" text="OK">
      <formula>NOT(ISERROR(SEARCH("OK",H249)))</formula>
    </cfRule>
  </conditionalFormatting>
  <conditionalFormatting sqref="H249:J264">
    <cfRule type="cellIs" dxfId="1590" priority="1781" operator="between">
      <formula>42005</formula>
      <formula>43831</formula>
    </cfRule>
  </conditionalFormatting>
  <conditionalFormatting sqref="H265:J265">
    <cfRule type="containsText" dxfId="1589" priority="1780" operator="containsText" text="DUE">
      <formula>NOT(ISERROR(SEARCH("DUE",H265)))</formula>
    </cfRule>
  </conditionalFormatting>
  <conditionalFormatting sqref="H265:J265">
    <cfRule type="containsText" dxfId="1588" priority="1777" operator="containsText" text="In">
      <formula>NOT(ISERROR(SEARCH("In",H265)))</formula>
    </cfRule>
    <cfRule type="containsText" dxfId="1587" priority="1778" operator="containsText" text="N/A">
      <formula>NOT(ISERROR(SEARCH("N/A",H265)))</formula>
    </cfRule>
    <cfRule type="containsText" dxfId="1586" priority="1779" operator="containsText" text="OK">
      <formula>NOT(ISERROR(SEARCH("OK",H265)))</formula>
    </cfRule>
  </conditionalFormatting>
  <conditionalFormatting sqref="H265:J265">
    <cfRule type="cellIs" dxfId="1585" priority="1776" operator="between">
      <formula>42005</formula>
      <formula>43831</formula>
    </cfRule>
  </conditionalFormatting>
  <conditionalFormatting sqref="H321:J321">
    <cfRule type="containsText" dxfId="1584" priority="1775" operator="containsText" text="DUE">
      <formula>NOT(ISERROR(SEARCH("DUE",H321)))</formula>
    </cfRule>
  </conditionalFormatting>
  <conditionalFormatting sqref="H321:J321">
    <cfRule type="containsText" dxfId="1583" priority="1772" operator="containsText" text="In">
      <formula>NOT(ISERROR(SEARCH("In",H321)))</formula>
    </cfRule>
    <cfRule type="containsText" dxfId="1582" priority="1773" operator="containsText" text="N/A">
      <formula>NOT(ISERROR(SEARCH("N/A",H321)))</formula>
    </cfRule>
    <cfRule type="containsText" dxfId="1581" priority="1774" operator="containsText" text="OK">
      <formula>NOT(ISERROR(SEARCH("OK",H321)))</formula>
    </cfRule>
  </conditionalFormatting>
  <conditionalFormatting sqref="H321:J321">
    <cfRule type="cellIs" dxfId="1580" priority="1771" operator="between">
      <formula>42005</formula>
      <formula>43831</formula>
    </cfRule>
  </conditionalFormatting>
  <conditionalFormatting sqref="H266:J285 H287:J313 H315:J320">
    <cfRule type="containsText" dxfId="1579" priority="1770" operator="containsText" text="DUE">
      <formula>NOT(ISERROR(SEARCH("DUE",H266)))</formula>
    </cfRule>
  </conditionalFormatting>
  <conditionalFormatting sqref="H266:J285 H287:J313 H315:J320">
    <cfRule type="containsText" dxfId="1578" priority="1767" operator="containsText" text="In">
      <formula>NOT(ISERROR(SEARCH("In",H266)))</formula>
    </cfRule>
    <cfRule type="containsText" dxfId="1577" priority="1768" operator="containsText" text="N/A">
      <formula>NOT(ISERROR(SEARCH("N/A",H266)))</formula>
    </cfRule>
    <cfRule type="containsText" dxfId="1576" priority="1769" operator="containsText" text="OK">
      <formula>NOT(ISERROR(SEARCH("OK",H266)))</formula>
    </cfRule>
  </conditionalFormatting>
  <conditionalFormatting sqref="H266:J285 H287:J313 H315:J320">
    <cfRule type="cellIs" dxfId="1575" priority="1766" operator="between">
      <formula>42005</formula>
      <formula>43831</formula>
    </cfRule>
  </conditionalFormatting>
  <conditionalFormatting sqref="H322:J322">
    <cfRule type="containsText" dxfId="1574" priority="1765" operator="containsText" text="DUE">
      <formula>NOT(ISERROR(SEARCH("DUE",H322)))</formula>
    </cfRule>
  </conditionalFormatting>
  <conditionalFormatting sqref="H322:J322">
    <cfRule type="containsText" dxfId="1573" priority="1762" operator="containsText" text="In">
      <formula>NOT(ISERROR(SEARCH("In",H322)))</formula>
    </cfRule>
    <cfRule type="containsText" dxfId="1572" priority="1763" operator="containsText" text="N/A">
      <formula>NOT(ISERROR(SEARCH("N/A",H322)))</formula>
    </cfRule>
    <cfRule type="containsText" dxfId="1571" priority="1764" operator="containsText" text="OK">
      <formula>NOT(ISERROR(SEARCH("OK",H322)))</formula>
    </cfRule>
  </conditionalFormatting>
  <conditionalFormatting sqref="H322:J322">
    <cfRule type="cellIs" dxfId="1570" priority="1761" operator="between">
      <formula>42005</formula>
      <formula>43831</formula>
    </cfRule>
  </conditionalFormatting>
  <conditionalFormatting sqref="N248:P248">
    <cfRule type="containsText" dxfId="1569" priority="1760" operator="containsText" text="DUE">
      <formula>NOT(ISERROR(SEARCH("DUE",N248)))</formula>
    </cfRule>
  </conditionalFormatting>
  <conditionalFormatting sqref="N248:P248">
    <cfRule type="containsText" dxfId="1568" priority="1757" operator="containsText" text="In">
      <formula>NOT(ISERROR(SEARCH("In",N248)))</formula>
    </cfRule>
    <cfRule type="containsText" dxfId="1567" priority="1758" operator="containsText" text="N/A">
      <formula>NOT(ISERROR(SEARCH("N/A",N248)))</formula>
    </cfRule>
    <cfRule type="containsText" dxfId="1566" priority="1759" operator="containsText" text="OK">
      <formula>NOT(ISERROR(SEARCH("OK",N248)))</formula>
    </cfRule>
  </conditionalFormatting>
  <conditionalFormatting sqref="N248:P248">
    <cfRule type="cellIs" dxfId="1565" priority="1756" operator="between">
      <formula>42005</formula>
      <formula>43831</formula>
    </cfRule>
  </conditionalFormatting>
  <conditionalFormatting sqref="N249:P249 O250:P264 N250:N259 N261:N285">
    <cfRule type="containsText" dxfId="1564" priority="1755" operator="containsText" text="DUE">
      <formula>NOT(ISERROR(SEARCH("DUE",N249)))</formula>
    </cfRule>
  </conditionalFormatting>
  <conditionalFormatting sqref="N249:P249 O250:P264 N250:N259 N261:N285">
    <cfRule type="containsText" dxfId="1563" priority="1752" operator="containsText" text="In">
      <formula>NOT(ISERROR(SEARCH("In",N249)))</formula>
    </cfRule>
    <cfRule type="containsText" dxfId="1562" priority="1753" operator="containsText" text="N/A">
      <formula>NOT(ISERROR(SEARCH("N/A",N249)))</formula>
    </cfRule>
    <cfRule type="containsText" dxfId="1561" priority="1754" operator="containsText" text="OK">
      <formula>NOT(ISERROR(SEARCH("OK",N249)))</formula>
    </cfRule>
  </conditionalFormatting>
  <conditionalFormatting sqref="N249:P249 O250:P264 N250:N259 N261:N285">
    <cfRule type="cellIs" dxfId="1560" priority="1751" operator="between">
      <formula>42005</formula>
      <formula>43831</formula>
    </cfRule>
  </conditionalFormatting>
  <conditionalFormatting sqref="O265:P265">
    <cfRule type="containsText" dxfId="1559" priority="1750" operator="containsText" text="DUE">
      <formula>NOT(ISERROR(SEARCH("DUE",O265)))</formula>
    </cfRule>
  </conditionalFormatting>
  <conditionalFormatting sqref="O265:P265">
    <cfRule type="containsText" dxfId="1558" priority="1747" operator="containsText" text="In">
      <formula>NOT(ISERROR(SEARCH("In",O265)))</formula>
    </cfRule>
    <cfRule type="containsText" dxfId="1557" priority="1748" operator="containsText" text="N/A">
      <formula>NOT(ISERROR(SEARCH("N/A",O265)))</formula>
    </cfRule>
    <cfRule type="containsText" dxfId="1556" priority="1749" operator="containsText" text="OK">
      <formula>NOT(ISERROR(SEARCH("OK",O265)))</formula>
    </cfRule>
  </conditionalFormatting>
  <conditionalFormatting sqref="O265:P265">
    <cfRule type="cellIs" dxfId="1555" priority="1746" operator="between">
      <formula>42005</formula>
      <formula>43831</formula>
    </cfRule>
  </conditionalFormatting>
  <conditionalFormatting sqref="N321:P321">
    <cfRule type="containsText" dxfId="1554" priority="1745" operator="containsText" text="DUE">
      <formula>NOT(ISERROR(SEARCH("DUE",N321)))</formula>
    </cfRule>
  </conditionalFormatting>
  <conditionalFormatting sqref="N321:P321">
    <cfRule type="containsText" dxfId="1553" priority="1742" operator="containsText" text="In">
      <formula>NOT(ISERROR(SEARCH("In",N321)))</formula>
    </cfRule>
    <cfRule type="containsText" dxfId="1552" priority="1743" operator="containsText" text="N/A">
      <formula>NOT(ISERROR(SEARCH("N/A",N321)))</formula>
    </cfRule>
    <cfRule type="containsText" dxfId="1551" priority="1744" operator="containsText" text="OK">
      <formula>NOT(ISERROR(SEARCH("OK",N321)))</formula>
    </cfRule>
  </conditionalFormatting>
  <conditionalFormatting sqref="N321:P321">
    <cfRule type="cellIs" dxfId="1550" priority="1741" operator="between">
      <formula>42005</formula>
      <formula>43831</formula>
    </cfRule>
  </conditionalFormatting>
  <conditionalFormatting sqref="N315:P320 O266:P285">
    <cfRule type="containsText" dxfId="1549" priority="1740" operator="containsText" text="DUE">
      <formula>NOT(ISERROR(SEARCH("DUE",N266)))</formula>
    </cfRule>
  </conditionalFormatting>
  <conditionalFormatting sqref="N315:P320 O266:P285">
    <cfRule type="containsText" dxfId="1548" priority="1737" operator="containsText" text="In">
      <formula>NOT(ISERROR(SEARCH("In",N266)))</formula>
    </cfRule>
    <cfRule type="containsText" dxfId="1547" priority="1738" operator="containsText" text="N/A">
      <formula>NOT(ISERROR(SEARCH("N/A",N266)))</formula>
    </cfRule>
    <cfRule type="containsText" dxfId="1546" priority="1739" operator="containsText" text="OK">
      <formula>NOT(ISERROR(SEARCH("OK",N266)))</formula>
    </cfRule>
  </conditionalFormatting>
  <conditionalFormatting sqref="N315:P320 O266:P285">
    <cfRule type="cellIs" dxfId="1545" priority="1736" operator="between">
      <formula>42005</formula>
      <formula>43831</formula>
    </cfRule>
  </conditionalFormatting>
  <conditionalFormatting sqref="N322:P322">
    <cfRule type="containsText" dxfId="1544" priority="1735" operator="containsText" text="DUE">
      <formula>NOT(ISERROR(SEARCH("DUE",N322)))</formula>
    </cfRule>
  </conditionalFormatting>
  <conditionalFormatting sqref="N322:P322">
    <cfRule type="containsText" dxfId="1543" priority="1732" operator="containsText" text="In">
      <formula>NOT(ISERROR(SEARCH("In",N322)))</formula>
    </cfRule>
    <cfRule type="containsText" dxfId="1542" priority="1733" operator="containsText" text="N/A">
      <formula>NOT(ISERROR(SEARCH("N/A",N322)))</formula>
    </cfRule>
    <cfRule type="containsText" dxfId="1541" priority="1734" operator="containsText" text="OK">
      <formula>NOT(ISERROR(SEARCH("OK",N322)))</formula>
    </cfRule>
  </conditionalFormatting>
  <conditionalFormatting sqref="N322:P322">
    <cfRule type="cellIs" dxfId="1540" priority="1731" operator="between">
      <formula>42005</formula>
      <formula>43831</formula>
    </cfRule>
  </conditionalFormatting>
  <conditionalFormatting sqref="Q280:S285 Q276:S278 Q254:S254 Q259:S266 Q251:S251 Q256:S257">
    <cfRule type="containsText" dxfId="1539" priority="1725" operator="containsText" text="DUE">
      <formula>NOT(ISERROR(SEARCH("DUE",Q251)))</formula>
    </cfRule>
  </conditionalFormatting>
  <conditionalFormatting sqref="Q280:S285 Q276:S278 Q254:S254 Q259:S266 Q251:S251 Q256:S257">
    <cfRule type="containsText" dxfId="1538" priority="1722" operator="containsText" text="In">
      <formula>NOT(ISERROR(SEARCH("In",Q251)))</formula>
    </cfRule>
    <cfRule type="containsText" dxfId="1537" priority="1723" operator="containsText" text="N/A">
      <formula>NOT(ISERROR(SEARCH("N/A",Q251)))</formula>
    </cfRule>
    <cfRule type="containsText" dxfId="1536" priority="1724" operator="containsText" text="OK">
      <formula>NOT(ISERROR(SEARCH("OK",Q251)))</formula>
    </cfRule>
  </conditionalFormatting>
  <conditionalFormatting sqref="Q280:S285 Q276:S278 Q254:S254 Q259:S266 Q251:S251 Q256:S257">
    <cfRule type="cellIs" dxfId="1535" priority="1721" operator="between">
      <formula>42005</formula>
      <formula>43831</formula>
    </cfRule>
  </conditionalFormatting>
  <conditionalFormatting sqref="Q321:S321">
    <cfRule type="containsText" dxfId="1534" priority="1715" operator="containsText" text="DUE">
      <formula>NOT(ISERROR(SEARCH("DUE",Q321)))</formula>
    </cfRule>
  </conditionalFormatting>
  <conditionalFormatting sqref="Q321:S321">
    <cfRule type="containsText" dxfId="1533" priority="1712" operator="containsText" text="In">
      <formula>NOT(ISERROR(SEARCH("In",Q321)))</formula>
    </cfRule>
    <cfRule type="containsText" dxfId="1532" priority="1713" operator="containsText" text="N/A">
      <formula>NOT(ISERROR(SEARCH("N/A",Q321)))</formula>
    </cfRule>
    <cfRule type="containsText" dxfId="1531" priority="1714" operator="containsText" text="OK">
      <formula>NOT(ISERROR(SEARCH("OK",Q321)))</formula>
    </cfRule>
  </conditionalFormatting>
  <conditionalFormatting sqref="Q321:S321">
    <cfRule type="cellIs" dxfId="1530" priority="1711" operator="between">
      <formula>42005</formula>
      <formula>43831</formula>
    </cfRule>
  </conditionalFormatting>
  <conditionalFormatting sqref="Q315:S320">
    <cfRule type="containsText" dxfId="1529" priority="1710" operator="containsText" text="DUE">
      <formula>NOT(ISERROR(SEARCH("DUE",Q315)))</formula>
    </cfRule>
  </conditionalFormatting>
  <conditionalFormatting sqref="Q315:S320">
    <cfRule type="containsText" dxfId="1528" priority="1707" operator="containsText" text="In">
      <formula>NOT(ISERROR(SEARCH("In",Q315)))</formula>
    </cfRule>
    <cfRule type="containsText" dxfId="1527" priority="1708" operator="containsText" text="N/A">
      <formula>NOT(ISERROR(SEARCH("N/A",Q315)))</formula>
    </cfRule>
    <cfRule type="containsText" dxfId="1526" priority="1709" operator="containsText" text="OK">
      <formula>NOT(ISERROR(SEARCH("OK",Q315)))</formula>
    </cfRule>
  </conditionalFormatting>
  <conditionalFormatting sqref="Q315:S320">
    <cfRule type="cellIs" dxfId="1525" priority="1706" operator="between">
      <formula>42005</formula>
      <formula>43831</formula>
    </cfRule>
  </conditionalFormatting>
  <conditionalFormatting sqref="Q322:S322">
    <cfRule type="containsText" dxfId="1524" priority="1705" operator="containsText" text="DUE">
      <formula>NOT(ISERROR(SEARCH("DUE",Q322)))</formula>
    </cfRule>
  </conditionalFormatting>
  <conditionalFormatting sqref="Q322:S322">
    <cfRule type="containsText" dxfId="1523" priority="1702" operator="containsText" text="In">
      <formula>NOT(ISERROR(SEARCH("In",Q322)))</formula>
    </cfRule>
    <cfRule type="containsText" dxfId="1522" priority="1703" operator="containsText" text="N/A">
      <formula>NOT(ISERROR(SEARCH("N/A",Q322)))</formula>
    </cfRule>
    <cfRule type="containsText" dxfId="1521" priority="1704" operator="containsText" text="OK">
      <formula>NOT(ISERROR(SEARCH("OK",Q322)))</formula>
    </cfRule>
  </conditionalFormatting>
  <conditionalFormatting sqref="Q322:S322">
    <cfRule type="cellIs" dxfId="1520" priority="1701" operator="between">
      <formula>42005</formula>
      <formula>43831</formula>
    </cfRule>
  </conditionalFormatting>
  <conditionalFormatting sqref="T248:V248">
    <cfRule type="containsText" dxfId="1519" priority="1700" operator="containsText" text="DUE">
      <formula>NOT(ISERROR(SEARCH("DUE",T248)))</formula>
    </cfRule>
  </conditionalFormatting>
  <conditionalFormatting sqref="T248:V248">
    <cfRule type="containsText" dxfId="1518" priority="1697" operator="containsText" text="In">
      <formula>NOT(ISERROR(SEARCH("In",T248)))</formula>
    </cfRule>
    <cfRule type="containsText" dxfId="1517" priority="1698" operator="containsText" text="N/A">
      <formula>NOT(ISERROR(SEARCH("N/A",T248)))</formula>
    </cfRule>
    <cfRule type="containsText" dxfId="1516" priority="1699" operator="containsText" text="OK">
      <formula>NOT(ISERROR(SEARCH("OK",T248)))</formula>
    </cfRule>
  </conditionalFormatting>
  <conditionalFormatting sqref="T248:V248">
    <cfRule type="cellIs" dxfId="1515" priority="1696" operator="between">
      <formula>42005</formula>
      <formula>43831</formula>
    </cfRule>
  </conditionalFormatting>
  <conditionalFormatting sqref="T249:V259 U261:V264 U260 T261:T285">
    <cfRule type="containsText" dxfId="1514" priority="1695" operator="containsText" text="DUE">
      <formula>NOT(ISERROR(SEARCH("DUE",T249)))</formula>
    </cfRule>
  </conditionalFormatting>
  <conditionalFormatting sqref="T249:V259 U261:V264 U260 T261:T285">
    <cfRule type="containsText" dxfId="1513" priority="1692" operator="containsText" text="In">
      <formula>NOT(ISERROR(SEARCH("In",T249)))</formula>
    </cfRule>
    <cfRule type="containsText" dxfId="1512" priority="1693" operator="containsText" text="N/A">
      <formula>NOT(ISERROR(SEARCH("N/A",T249)))</formula>
    </cfRule>
    <cfRule type="containsText" dxfId="1511" priority="1694" operator="containsText" text="OK">
      <formula>NOT(ISERROR(SEARCH("OK",T249)))</formula>
    </cfRule>
  </conditionalFormatting>
  <conditionalFormatting sqref="T249:V259 U261:V264 U260 T261:T285">
    <cfRule type="cellIs" dxfId="1510" priority="1691" operator="between">
      <formula>42005</formula>
      <formula>43831</formula>
    </cfRule>
  </conditionalFormatting>
  <conditionalFormatting sqref="U265:V265">
    <cfRule type="containsText" dxfId="1509" priority="1690" operator="containsText" text="DUE">
      <formula>NOT(ISERROR(SEARCH("DUE",U265)))</formula>
    </cfRule>
  </conditionalFormatting>
  <conditionalFormatting sqref="U265:V265">
    <cfRule type="containsText" dxfId="1508" priority="1687" operator="containsText" text="In">
      <formula>NOT(ISERROR(SEARCH("In",U265)))</formula>
    </cfRule>
    <cfRule type="containsText" dxfId="1507" priority="1688" operator="containsText" text="N/A">
      <formula>NOT(ISERROR(SEARCH("N/A",U265)))</formula>
    </cfRule>
    <cfRule type="containsText" dxfId="1506" priority="1689" operator="containsText" text="OK">
      <formula>NOT(ISERROR(SEARCH("OK",U265)))</formula>
    </cfRule>
  </conditionalFormatting>
  <conditionalFormatting sqref="U265:V265">
    <cfRule type="cellIs" dxfId="1505" priority="1686" operator="between">
      <formula>42005</formula>
      <formula>43831</formula>
    </cfRule>
  </conditionalFormatting>
  <conditionalFormatting sqref="T321:V321">
    <cfRule type="containsText" dxfId="1504" priority="1685" operator="containsText" text="DUE">
      <formula>NOT(ISERROR(SEARCH("DUE",T321)))</formula>
    </cfRule>
  </conditionalFormatting>
  <conditionalFormatting sqref="T321:V321">
    <cfRule type="containsText" dxfId="1503" priority="1682" operator="containsText" text="In">
      <formula>NOT(ISERROR(SEARCH("In",T321)))</formula>
    </cfRule>
    <cfRule type="containsText" dxfId="1502" priority="1683" operator="containsText" text="N/A">
      <formula>NOT(ISERROR(SEARCH("N/A",T321)))</formula>
    </cfRule>
    <cfRule type="containsText" dxfId="1501" priority="1684" operator="containsText" text="OK">
      <formula>NOT(ISERROR(SEARCH("OK",T321)))</formula>
    </cfRule>
  </conditionalFormatting>
  <conditionalFormatting sqref="T321:V321">
    <cfRule type="cellIs" dxfId="1500" priority="1681" operator="between">
      <formula>42005</formula>
      <formula>43831</formula>
    </cfRule>
  </conditionalFormatting>
  <conditionalFormatting sqref="T315:V320 U266:V285">
    <cfRule type="containsText" dxfId="1499" priority="1680" operator="containsText" text="DUE">
      <formula>NOT(ISERROR(SEARCH("DUE",T266)))</formula>
    </cfRule>
  </conditionalFormatting>
  <conditionalFormatting sqref="T315:V320 U266:V285">
    <cfRule type="containsText" dxfId="1498" priority="1677" operator="containsText" text="In">
      <formula>NOT(ISERROR(SEARCH("In",T266)))</formula>
    </cfRule>
    <cfRule type="containsText" dxfId="1497" priority="1678" operator="containsText" text="N/A">
      <formula>NOT(ISERROR(SEARCH("N/A",T266)))</formula>
    </cfRule>
    <cfRule type="containsText" dxfId="1496" priority="1679" operator="containsText" text="OK">
      <formula>NOT(ISERROR(SEARCH("OK",T266)))</formula>
    </cfRule>
  </conditionalFormatting>
  <conditionalFormatting sqref="T315:V320 U266:V285">
    <cfRule type="cellIs" dxfId="1495" priority="1676" operator="between">
      <formula>42005</formula>
      <formula>43831</formula>
    </cfRule>
  </conditionalFormatting>
  <conditionalFormatting sqref="T322:V322">
    <cfRule type="containsText" dxfId="1494" priority="1675" operator="containsText" text="DUE">
      <formula>NOT(ISERROR(SEARCH("DUE",T322)))</formula>
    </cfRule>
  </conditionalFormatting>
  <conditionalFormatting sqref="T322:V322">
    <cfRule type="containsText" dxfId="1493" priority="1672" operator="containsText" text="In">
      <formula>NOT(ISERROR(SEARCH("In",T322)))</formula>
    </cfRule>
    <cfRule type="containsText" dxfId="1492" priority="1673" operator="containsText" text="N/A">
      <formula>NOT(ISERROR(SEARCH("N/A",T322)))</formula>
    </cfRule>
    <cfRule type="containsText" dxfId="1491" priority="1674" operator="containsText" text="OK">
      <formula>NOT(ISERROR(SEARCH("OK",T322)))</formula>
    </cfRule>
  </conditionalFormatting>
  <conditionalFormatting sqref="T322:V322">
    <cfRule type="cellIs" dxfId="1490" priority="1671" operator="between">
      <formula>42005</formula>
      <formula>43831</formula>
    </cfRule>
  </conditionalFormatting>
  <conditionalFormatting sqref="Y248">
    <cfRule type="containsText" dxfId="1489" priority="1670" operator="containsText" text="DUE">
      <formula>NOT(ISERROR(SEARCH("DUE",Y248)))</formula>
    </cfRule>
  </conditionalFormatting>
  <conditionalFormatting sqref="Y248">
    <cfRule type="containsText" dxfId="1488" priority="1667" operator="containsText" text="In">
      <formula>NOT(ISERROR(SEARCH("In",Y248)))</formula>
    </cfRule>
    <cfRule type="containsText" dxfId="1487" priority="1668" operator="containsText" text="N/A">
      <formula>NOT(ISERROR(SEARCH("N/A",Y248)))</formula>
    </cfRule>
    <cfRule type="containsText" dxfId="1486" priority="1669" operator="containsText" text="OK">
      <formula>NOT(ISERROR(SEARCH("OK",Y248)))</formula>
    </cfRule>
  </conditionalFormatting>
  <conditionalFormatting sqref="Y248">
    <cfRule type="cellIs" dxfId="1485" priority="1666" operator="between">
      <formula>42005</formula>
      <formula>43831</formula>
    </cfRule>
  </conditionalFormatting>
  <conditionalFormatting sqref="Y258 Y255 Y249:Y253 W260:X260 W276 Y276 W267:Y275 W277:Y285">
    <cfRule type="containsText" dxfId="1484" priority="1665" operator="containsText" text="DUE">
      <formula>NOT(ISERROR(SEARCH("DUE",W249)))</formula>
    </cfRule>
  </conditionalFormatting>
  <conditionalFormatting sqref="Y258 Y255 Y249:Y253 W260:X260 W276 Y276 W267:Y275 W277:Y285">
    <cfRule type="containsText" dxfId="1483" priority="1662" operator="containsText" text="In">
      <formula>NOT(ISERROR(SEARCH("In",W249)))</formula>
    </cfRule>
    <cfRule type="containsText" dxfId="1482" priority="1663" operator="containsText" text="N/A">
      <formula>NOT(ISERROR(SEARCH("N/A",W249)))</formula>
    </cfRule>
    <cfRule type="containsText" dxfId="1481" priority="1664" operator="containsText" text="OK">
      <formula>NOT(ISERROR(SEARCH("OK",W249)))</formula>
    </cfRule>
  </conditionalFormatting>
  <conditionalFormatting sqref="Y258 Y255 Y249:Y253 W260:X260 W276 Y276 W267:Y275 W277:Y285">
    <cfRule type="cellIs" dxfId="1480" priority="1661" operator="between">
      <formula>42005</formula>
      <formula>43831</formula>
    </cfRule>
  </conditionalFormatting>
  <conditionalFormatting sqref="W321:Y321">
    <cfRule type="containsText" dxfId="1479" priority="1655" operator="containsText" text="DUE">
      <formula>NOT(ISERROR(SEARCH("DUE",W321)))</formula>
    </cfRule>
  </conditionalFormatting>
  <conditionalFormatting sqref="W321:Y321">
    <cfRule type="containsText" dxfId="1478" priority="1652" operator="containsText" text="In">
      <formula>NOT(ISERROR(SEARCH("In",W321)))</formula>
    </cfRule>
    <cfRule type="containsText" dxfId="1477" priority="1653" operator="containsText" text="N/A">
      <formula>NOT(ISERROR(SEARCH("N/A",W321)))</formula>
    </cfRule>
    <cfRule type="containsText" dxfId="1476" priority="1654" operator="containsText" text="OK">
      <formula>NOT(ISERROR(SEARCH("OK",W321)))</formula>
    </cfRule>
  </conditionalFormatting>
  <conditionalFormatting sqref="W321:Y321">
    <cfRule type="cellIs" dxfId="1475" priority="1651" operator="between">
      <formula>42005</formula>
      <formula>43831</formula>
    </cfRule>
  </conditionalFormatting>
  <conditionalFormatting sqref="W315:Y320">
    <cfRule type="containsText" dxfId="1474" priority="1650" operator="containsText" text="DUE">
      <formula>NOT(ISERROR(SEARCH("DUE",W315)))</formula>
    </cfRule>
  </conditionalFormatting>
  <conditionalFormatting sqref="W315:Y320">
    <cfRule type="containsText" dxfId="1473" priority="1647" operator="containsText" text="In">
      <formula>NOT(ISERROR(SEARCH("In",W315)))</formula>
    </cfRule>
    <cfRule type="containsText" dxfId="1472" priority="1648" operator="containsText" text="N/A">
      <formula>NOT(ISERROR(SEARCH("N/A",W315)))</formula>
    </cfRule>
    <cfRule type="containsText" dxfId="1471" priority="1649" operator="containsText" text="OK">
      <formula>NOT(ISERROR(SEARCH("OK",W315)))</formula>
    </cfRule>
  </conditionalFormatting>
  <conditionalFormatting sqref="W315:Y320">
    <cfRule type="cellIs" dxfId="1470" priority="1646" operator="between">
      <formula>42005</formula>
      <formula>43831</formula>
    </cfRule>
  </conditionalFormatting>
  <conditionalFormatting sqref="W322:Y322">
    <cfRule type="containsText" dxfId="1469" priority="1645" operator="containsText" text="DUE">
      <formula>NOT(ISERROR(SEARCH("DUE",W322)))</formula>
    </cfRule>
  </conditionalFormatting>
  <conditionalFormatting sqref="W322:Y322">
    <cfRule type="containsText" dxfId="1468" priority="1642" operator="containsText" text="In">
      <formula>NOT(ISERROR(SEARCH("In",W322)))</formula>
    </cfRule>
    <cfRule type="containsText" dxfId="1467" priority="1643" operator="containsText" text="N/A">
      <formula>NOT(ISERROR(SEARCH("N/A",W322)))</formula>
    </cfRule>
    <cfRule type="containsText" dxfId="1466" priority="1644" operator="containsText" text="OK">
      <formula>NOT(ISERROR(SEARCH("OK",W322)))</formula>
    </cfRule>
  </conditionalFormatting>
  <conditionalFormatting sqref="W322:Y322">
    <cfRule type="cellIs" dxfId="1465" priority="1641" operator="between">
      <formula>42005</formula>
      <formula>43831</formula>
    </cfRule>
  </conditionalFormatting>
  <conditionalFormatting sqref="Z260 AB260 Z277:AB278 Z280:AB285">
    <cfRule type="containsText" dxfId="1464" priority="1635" operator="containsText" text="DUE">
      <formula>NOT(ISERROR(SEARCH("DUE",Z260)))</formula>
    </cfRule>
  </conditionalFormatting>
  <conditionalFormatting sqref="Z260 AB260 Z277:AB278 Z280:AB285">
    <cfRule type="containsText" dxfId="1463" priority="1632" operator="containsText" text="In">
      <formula>NOT(ISERROR(SEARCH("In",Z260)))</formula>
    </cfRule>
    <cfRule type="containsText" dxfId="1462" priority="1633" operator="containsText" text="N/A">
      <formula>NOT(ISERROR(SEARCH("N/A",Z260)))</formula>
    </cfRule>
    <cfRule type="containsText" dxfId="1461" priority="1634" operator="containsText" text="OK">
      <formula>NOT(ISERROR(SEARCH("OK",Z260)))</formula>
    </cfRule>
  </conditionalFormatting>
  <conditionalFormatting sqref="Z260 AB260 Z277:AB278 Z280:AB285">
    <cfRule type="cellIs" dxfId="1460" priority="1631" operator="between">
      <formula>42005</formula>
      <formula>43831</formula>
    </cfRule>
  </conditionalFormatting>
  <conditionalFormatting sqref="Z321:AB321">
    <cfRule type="containsText" dxfId="1459" priority="1625" operator="containsText" text="DUE">
      <formula>NOT(ISERROR(SEARCH("DUE",Z321)))</formula>
    </cfRule>
  </conditionalFormatting>
  <conditionalFormatting sqref="Z321:AB321">
    <cfRule type="containsText" dxfId="1458" priority="1622" operator="containsText" text="In">
      <formula>NOT(ISERROR(SEARCH("In",Z321)))</formula>
    </cfRule>
    <cfRule type="containsText" dxfId="1457" priority="1623" operator="containsText" text="N/A">
      <formula>NOT(ISERROR(SEARCH("N/A",Z321)))</formula>
    </cfRule>
    <cfRule type="containsText" dxfId="1456" priority="1624" operator="containsText" text="OK">
      <formula>NOT(ISERROR(SEARCH("OK",Z321)))</formula>
    </cfRule>
  </conditionalFormatting>
  <conditionalFormatting sqref="Z321:AB321">
    <cfRule type="cellIs" dxfId="1455" priority="1621" operator="between">
      <formula>42005</formula>
      <formula>43831</formula>
    </cfRule>
  </conditionalFormatting>
  <conditionalFormatting sqref="Z315:AB320">
    <cfRule type="containsText" dxfId="1454" priority="1620" operator="containsText" text="DUE">
      <formula>NOT(ISERROR(SEARCH("DUE",Z315)))</formula>
    </cfRule>
  </conditionalFormatting>
  <conditionalFormatting sqref="Z315:AB320">
    <cfRule type="containsText" dxfId="1453" priority="1617" operator="containsText" text="In">
      <formula>NOT(ISERROR(SEARCH("In",Z315)))</formula>
    </cfRule>
    <cfRule type="containsText" dxfId="1452" priority="1618" operator="containsText" text="N/A">
      <formula>NOT(ISERROR(SEARCH("N/A",Z315)))</formula>
    </cfRule>
    <cfRule type="containsText" dxfId="1451" priority="1619" operator="containsText" text="OK">
      <formula>NOT(ISERROR(SEARCH("OK",Z315)))</formula>
    </cfRule>
  </conditionalFormatting>
  <conditionalFormatting sqref="Z315:AB320">
    <cfRule type="cellIs" dxfId="1450" priority="1616" operator="between">
      <formula>42005</formula>
      <formula>43831</formula>
    </cfRule>
  </conditionalFormatting>
  <conditionalFormatting sqref="Z322:AB322">
    <cfRule type="containsText" dxfId="1449" priority="1615" operator="containsText" text="DUE">
      <formula>NOT(ISERROR(SEARCH("DUE",Z322)))</formula>
    </cfRule>
  </conditionalFormatting>
  <conditionalFormatting sqref="Z322:AB322">
    <cfRule type="containsText" dxfId="1448" priority="1612" operator="containsText" text="In">
      <formula>NOT(ISERROR(SEARCH("In",Z322)))</formula>
    </cfRule>
    <cfRule type="containsText" dxfId="1447" priority="1613" operator="containsText" text="N/A">
      <formula>NOT(ISERROR(SEARCH("N/A",Z322)))</formula>
    </cfRule>
    <cfRule type="containsText" dxfId="1446" priority="1614" operator="containsText" text="OK">
      <formula>NOT(ISERROR(SEARCH("OK",Z322)))</formula>
    </cfRule>
  </conditionalFormatting>
  <conditionalFormatting sqref="Z322:AB322">
    <cfRule type="cellIs" dxfId="1445" priority="1611" operator="between">
      <formula>42005</formula>
      <formula>43831</formula>
    </cfRule>
  </conditionalFormatting>
  <conditionalFormatting sqref="AC249:AC285">
    <cfRule type="containsText" dxfId="1444" priority="1605" operator="containsText" text="DUE">
      <formula>NOT(ISERROR(SEARCH("DUE",AC249)))</formula>
    </cfRule>
  </conditionalFormatting>
  <conditionalFormatting sqref="AC249:AC285">
    <cfRule type="containsText" dxfId="1443" priority="1602" operator="containsText" text="In">
      <formula>NOT(ISERROR(SEARCH("In",AC249)))</formula>
    </cfRule>
    <cfRule type="containsText" dxfId="1442" priority="1603" operator="containsText" text="N/A">
      <formula>NOT(ISERROR(SEARCH("N/A",AC249)))</formula>
    </cfRule>
    <cfRule type="containsText" dxfId="1441" priority="1604" operator="containsText" text="OK">
      <formula>NOT(ISERROR(SEARCH("OK",AC249)))</formula>
    </cfRule>
  </conditionalFormatting>
  <conditionalFormatting sqref="AC249:AC285">
    <cfRule type="cellIs" dxfId="1440" priority="1601" operator="between">
      <formula>42005</formula>
      <formula>43831</formula>
    </cfRule>
  </conditionalFormatting>
  <conditionalFormatting sqref="AC321">
    <cfRule type="containsText" dxfId="1439" priority="1595" operator="containsText" text="DUE">
      <formula>NOT(ISERROR(SEARCH("DUE",AC321)))</formula>
    </cfRule>
  </conditionalFormatting>
  <conditionalFormatting sqref="AC321">
    <cfRule type="containsText" dxfId="1438" priority="1592" operator="containsText" text="In">
      <formula>NOT(ISERROR(SEARCH("In",AC321)))</formula>
    </cfRule>
    <cfRule type="containsText" dxfId="1437" priority="1593" operator="containsText" text="N/A">
      <formula>NOT(ISERROR(SEARCH("N/A",AC321)))</formula>
    </cfRule>
    <cfRule type="containsText" dxfId="1436" priority="1594" operator="containsText" text="OK">
      <formula>NOT(ISERROR(SEARCH("OK",AC321)))</formula>
    </cfRule>
  </conditionalFormatting>
  <conditionalFormatting sqref="AC321">
    <cfRule type="cellIs" dxfId="1435" priority="1591" operator="between">
      <formula>42005</formula>
      <formula>43831</formula>
    </cfRule>
  </conditionalFormatting>
  <conditionalFormatting sqref="AC315:AC320">
    <cfRule type="containsText" dxfId="1434" priority="1590" operator="containsText" text="DUE">
      <formula>NOT(ISERROR(SEARCH("DUE",AC315)))</formula>
    </cfRule>
  </conditionalFormatting>
  <conditionalFormatting sqref="AC315:AC320">
    <cfRule type="containsText" dxfId="1433" priority="1587" operator="containsText" text="In">
      <formula>NOT(ISERROR(SEARCH("In",AC315)))</formula>
    </cfRule>
    <cfRule type="containsText" dxfId="1432" priority="1588" operator="containsText" text="N/A">
      <formula>NOT(ISERROR(SEARCH("N/A",AC315)))</formula>
    </cfRule>
    <cfRule type="containsText" dxfId="1431" priority="1589" operator="containsText" text="OK">
      <formula>NOT(ISERROR(SEARCH("OK",AC315)))</formula>
    </cfRule>
  </conditionalFormatting>
  <conditionalFormatting sqref="AC315:AC320">
    <cfRule type="cellIs" dxfId="1430" priority="1586" operator="between">
      <formula>42005</formula>
      <formula>43831</formula>
    </cfRule>
  </conditionalFormatting>
  <conditionalFormatting sqref="AC322">
    <cfRule type="containsText" dxfId="1429" priority="1585" operator="containsText" text="DUE">
      <formula>NOT(ISERROR(SEARCH("DUE",AC322)))</formula>
    </cfRule>
  </conditionalFormatting>
  <conditionalFormatting sqref="AC322">
    <cfRule type="containsText" dxfId="1428" priority="1582" operator="containsText" text="In">
      <formula>NOT(ISERROR(SEARCH("In",AC322)))</formula>
    </cfRule>
    <cfRule type="containsText" dxfId="1427" priority="1583" operator="containsText" text="N/A">
      <formula>NOT(ISERROR(SEARCH("N/A",AC322)))</formula>
    </cfRule>
    <cfRule type="containsText" dxfId="1426" priority="1584" operator="containsText" text="OK">
      <formula>NOT(ISERROR(SEARCH("OK",AC322)))</formula>
    </cfRule>
  </conditionalFormatting>
  <conditionalFormatting sqref="AC322">
    <cfRule type="cellIs" dxfId="1425" priority="1581" operator="between">
      <formula>42005</formula>
      <formula>43831</formula>
    </cfRule>
  </conditionalFormatting>
  <conditionalFormatting sqref="AF248:AH248">
    <cfRule type="containsText" dxfId="1424" priority="1580" operator="containsText" text="DUE">
      <formula>NOT(ISERROR(SEARCH("DUE",AF248)))</formula>
    </cfRule>
  </conditionalFormatting>
  <conditionalFormatting sqref="AF248:AH248">
    <cfRule type="containsText" dxfId="1423" priority="1577" operator="containsText" text="In">
      <formula>NOT(ISERROR(SEARCH("In",AF248)))</formula>
    </cfRule>
    <cfRule type="containsText" dxfId="1422" priority="1578" operator="containsText" text="N/A">
      <formula>NOT(ISERROR(SEARCH("N/A",AF248)))</formula>
    </cfRule>
    <cfRule type="containsText" dxfId="1421" priority="1579" operator="containsText" text="OK">
      <formula>NOT(ISERROR(SEARCH("OK",AF248)))</formula>
    </cfRule>
  </conditionalFormatting>
  <conditionalFormatting sqref="AF248:AH248">
    <cfRule type="cellIs" dxfId="1420" priority="1576" operator="between">
      <formula>42005</formula>
      <formula>43831</formula>
    </cfRule>
  </conditionalFormatting>
  <conditionalFormatting sqref="AF249:AH285">
    <cfRule type="containsText" dxfId="1419" priority="1575" operator="containsText" text="DUE">
      <formula>NOT(ISERROR(SEARCH("DUE",AF249)))</formula>
    </cfRule>
  </conditionalFormatting>
  <conditionalFormatting sqref="AF249:AH285">
    <cfRule type="containsText" dxfId="1418" priority="1572" operator="containsText" text="In">
      <formula>NOT(ISERROR(SEARCH("In",AF249)))</formula>
    </cfRule>
    <cfRule type="containsText" dxfId="1417" priority="1573" operator="containsText" text="N/A">
      <formula>NOT(ISERROR(SEARCH("N/A",AF249)))</formula>
    </cfRule>
    <cfRule type="containsText" dxfId="1416" priority="1574" operator="containsText" text="OK">
      <formula>NOT(ISERROR(SEARCH("OK",AF249)))</formula>
    </cfRule>
  </conditionalFormatting>
  <conditionalFormatting sqref="AF249:AH285">
    <cfRule type="cellIs" dxfId="1415" priority="1571" operator="between">
      <formula>42005</formula>
      <formula>43831</formula>
    </cfRule>
  </conditionalFormatting>
  <conditionalFormatting sqref="AF321:AH321">
    <cfRule type="containsText" dxfId="1414" priority="1565" operator="containsText" text="DUE">
      <formula>NOT(ISERROR(SEARCH("DUE",AF321)))</formula>
    </cfRule>
  </conditionalFormatting>
  <conditionalFormatting sqref="AF321:AH321">
    <cfRule type="containsText" dxfId="1413" priority="1562" operator="containsText" text="In">
      <formula>NOT(ISERROR(SEARCH("In",AF321)))</formula>
    </cfRule>
    <cfRule type="containsText" dxfId="1412" priority="1563" operator="containsText" text="N/A">
      <formula>NOT(ISERROR(SEARCH("N/A",AF321)))</formula>
    </cfRule>
    <cfRule type="containsText" dxfId="1411" priority="1564" operator="containsText" text="OK">
      <formula>NOT(ISERROR(SEARCH("OK",AF321)))</formula>
    </cfRule>
  </conditionalFormatting>
  <conditionalFormatting sqref="AF321:AH321">
    <cfRule type="cellIs" dxfId="1410" priority="1561" operator="between">
      <formula>42005</formula>
      <formula>43831</formula>
    </cfRule>
  </conditionalFormatting>
  <conditionalFormatting sqref="AF315:AH320">
    <cfRule type="containsText" dxfId="1409" priority="1560" operator="containsText" text="DUE">
      <formula>NOT(ISERROR(SEARCH("DUE",AF315)))</formula>
    </cfRule>
  </conditionalFormatting>
  <conditionalFormatting sqref="AF315:AH320">
    <cfRule type="containsText" dxfId="1408" priority="1557" operator="containsText" text="In">
      <formula>NOT(ISERROR(SEARCH("In",AF315)))</formula>
    </cfRule>
    <cfRule type="containsText" dxfId="1407" priority="1558" operator="containsText" text="N/A">
      <formula>NOT(ISERROR(SEARCH("N/A",AF315)))</formula>
    </cfRule>
    <cfRule type="containsText" dxfId="1406" priority="1559" operator="containsText" text="OK">
      <formula>NOT(ISERROR(SEARCH("OK",AF315)))</formula>
    </cfRule>
  </conditionalFormatting>
  <conditionalFormatting sqref="AF315:AH320">
    <cfRule type="cellIs" dxfId="1405" priority="1556" operator="between">
      <formula>42005</formula>
      <formula>43831</formula>
    </cfRule>
  </conditionalFormatting>
  <conditionalFormatting sqref="AF322:AH322">
    <cfRule type="containsText" dxfId="1404" priority="1555" operator="containsText" text="DUE">
      <formula>NOT(ISERROR(SEARCH("DUE",AF322)))</formula>
    </cfRule>
  </conditionalFormatting>
  <conditionalFormatting sqref="AF322:AH322">
    <cfRule type="containsText" dxfId="1403" priority="1552" operator="containsText" text="In">
      <formula>NOT(ISERROR(SEARCH("In",AF322)))</formula>
    </cfRule>
    <cfRule type="containsText" dxfId="1402" priority="1553" operator="containsText" text="N/A">
      <formula>NOT(ISERROR(SEARCH("N/A",AF322)))</formula>
    </cfRule>
    <cfRule type="containsText" dxfId="1401" priority="1554" operator="containsText" text="OK">
      <formula>NOT(ISERROR(SEARCH("OK",AF322)))</formula>
    </cfRule>
  </conditionalFormatting>
  <conditionalFormatting sqref="AF322:AH322">
    <cfRule type="cellIs" dxfId="1400" priority="1551" operator="between">
      <formula>42005</formula>
      <formula>43831</formula>
    </cfRule>
  </conditionalFormatting>
  <conditionalFormatting sqref="AI248:AK248">
    <cfRule type="containsText" dxfId="1399" priority="1550" operator="containsText" text="DUE">
      <formula>NOT(ISERROR(SEARCH("DUE",AI248)))</formula>
    </cfRule>
  </conditionalFormatting>
  <conditionalFormatting sqref="AI248:AK248">
    <cfRule type="containsText" dxfId="1398" priority="1547" operator="containsText" text="In">
      <formula>NOT(ISERROR(SEARCH("In",AI248)))</formula>
    </cfRule>
    <cfRule type="containsText" dxfId="1397" priority="1548" operator="containsText" text="N/A">
      <formula>NOT(ISERROR(SEARCH("N/A",AI248)))</formula>
    </cfRule>
    <cfRule type="containsText" dxfId="1396" priority="1549" operator="containsText" text="OK">
      <formula>NOT(ISERROR(SEARCH("OK",AI248)))</formula>
    </cfRule>
  </conditionalFormatting>
  <conditionalFormatting sqref="AI248:AK248">
    <cfRule type="cellIs" dxfId="1395" priority="1546" operator="between">
      <formula>42005</formula>
      <formula>43831</formula>
    </cfRule>
  </conditionalFormatting>
  <conditionalFormatting sqref="AI249:AK285">
    <cfRule type="containsText" dxfId="1394" priority="1545" operator="containsText" text="DUE">
      <formula>NOT(ISERROR(SEARCH("DUE",AI249)))</formula>
    </cfRule>
  </conditionalFormatting>
  <conditionalFormatting sqref="AI249:AK285">
    <cfRule type="containsText" dxfId="1393" priority="1542" operator="containsText" text="In">
      <formula>NOT(ISERROR(SEARCH("In",AI249)))</formula>
    </cfRule>
    <cfRule type="containsText" dxfId="1392" priority="1543" operator="containsText" text="N/A">
      <formula>NOT(ISERROR(SEARCH("N/A",AI249)))</formula>
    </cfRule>
    <cfRule type="containsText" dxfId="1391" priority="1544" operator="containsText" text="OK">
      <formula>NOT(ISERROR(SEARCH("OK",AI249)))</formula>
    </cfRule>
  </conditionalFormatting>
  <conditionalFormatting sqref="AI249:AK285">
    <cfRule type="cellIs" dxfId="1390" priority="1541" operator="between">
      <formula>42005</formula>
      <formula>43831</formula>
    </cfRule>
  </conditionalFormatting>
  <conditionalFormatting sqref="AI321:AK321">
    <cfRule type="containsText" dxfId="1389" priority="1535" operator="containsText" text="DUE">
      <formula>NOT(ISERROR(SEARCH("DUE",AI321)))</formula>
    </cfRule>
  </conditionalFormatting>
  <conditionalFormatting sqref="AI321:AK321">
    <cfRule type="containsText" dxfId="1388" priority="1532" operator="containsText" text="In">
      <formula>NOT(ISERROR(SEARCH("In",AI321)))</formula>
    </cfRule>
    <cfRule type="containsText" dxfId="1387" priority="1533" operator="containsText" text="N/A">
      <formula>NOT(ISERROR(SEARCH("N/A",AI321)))</formula>
    </cfRule>
    <cfRule type="containsText" dxfId="1386" priority="1534" operator="containsText" text="OK">
      <formula>NOT(ISERROR(SEARCH("OK",AI321)))</formula>
    </cfRule>
  </conditionalFormatting>
  <conditionalFormatting sqref="AI321:AK321">
    <cfRule type="cellIs" dxfId="1385" priority="1531" operator="between">
      <formula>42005</formula>
      <formula>43831</formula>
    </cfRule>
  </conditionalFormatting>
  <conditionalFormatting sqref="AI315:AK320">
    <cfRule type="containsText" dxfId="1384" priority="1530" operator="containsText" text="DUE">
      <formula>NOT(ISERROR(SEARCH("DUE",AI315)))</formula>
    </cfRule>
  </conditionalFormatting>
  <conditionalFormatting sqref="AI315:AK320">
    <cfRule type="containsText" dxfId="1383" priority="1527" operator="containsText" text="In">
      <formula>NOT(ISERROR(SEARCH("In",AI315)))</formula>
    </cfRule>
    <cfRule type="containsText" dxfId="1382" priority="1528" operator="containsText" text="N/A">
      <formula>NOT(ISERROR(SEARCH("N/A",AI315)))</formula>
    </cfRule>
    <cfRule type="containsText" dxfId="1381" priority="1529" operator="containsText" text="OK">
      <formula>NOT(ISERROR(SEARCH("OK",AI315)))</formula>
    </cfRule>
  </conditionalFormatting>
  <conditionalFormatting sqref="AI315:AK320">
    <cfRule type="cellIs" dxfId="1380" priority="1526" operator="between">
      <formula>42005</formula>
      <formula>43831</formula>
    </cfRule>
  </conditionalFormatting>
  <conditionalFormatting sqref="AI322:AK322">
    <cfRule type="containsText" dxfId="1379" priority="1525" operator="containsText" text="DUE">
      <formula>NOT(ISERROR(SEARCH("DUE",AI322)))</formula>
    </cfRule>
  </conditionalFormatting>
  <conditionalFormatting sqref="AI322:AK322">
    <cfRule type="containsText" dxfId="1378" priority="1522" operator="containsText" text="In">
      <formula>NOT(ISERROR(SEARCH("In",AI322)))</formula>
    </cfRule>
    <cfRule type="containsText" dxfId="1377" priority="1523" operator="containsText" text="N/A">
      <formula>NOT(ISERROR(SEARCH("N/A",AI322)))</formula>
    </cfRule>
    <cfRule type="containsText" dxfId="1376" priority="1524" operator="containsText" text="OK">
      <formula>NOT(ISERROR(SEARCH("OK",AI322)))</formula>
    </cfRule>
  </conditionalFormatting>
  <conditionalFormatting sqref="AI322:AK322">
    <cfRule type="cellIs" dxfId="1375" priority="1521" operator="between">
      <formula>42005</formula>
      <formula>43831</formula>
    </cfRule>
  </conditionalFormatting>
  <conditionalFormatting sqref="AL248:AN248">
    <cfRule type="containsText" dxfId="1374" priority="1520" operator="containsText" text="DUE">
      <formula>NOT(ISERROR(SEARCH("DUE",AL248)))</formula>
    </cfRule>
  </conditionalFormatting>
  <conditionalFormatting sqref="AL248:AN248">
    <cfRule type="containsText" dxfId="1373" priority="1517" operator="containsText" text="In">
      <formula>NOT(ISERROR(SEARCH("In",AL248)))</formula>
    </cfRule>
    <cfRule type="containsText" dxfId="1372" priority="1518" operator="containsText" text="N/A">
      <formula>NOT(ISERROR(SEARCH("N/A",AL248)))</formula>
    </cfRule>
    <cfRule type="containsText" dxfId="1371" priority="1519" operator="containsText" text="OK">
      <formula>NOT(ISERROR(SEARCH("OK",AL248)))</formula>
    </cfRule>
  </conditionalFormatting>
  <conditionalFormatting sqref="AL248:AN248">
    <cfRule type="cellIs" dxfId="1370" priority="1516" operator="between">
      <formula>42005</formula>
      <formula>43831</formula>
    </cfRule>
  </conditionalFormatting>
  <conditionalFormatting sqref="AL249:AN285">
    <cfRule type="containsText" dxfId="1369" priority="1515" operator="containsText" text="DUE">
      <formula>NOT(ISERROR(SEARCH("DUE",AL249)))</formula>
    </cfRule>
  </conditionalFormatting>
  <conditionalFormatting sqref="AL249:AN285">
    <cfRule type="containsText" dxfId="1368" priority="1512" operator="containsText" text="In">
      <formula>NOT(ISERROR(SEARCH("In",AL249)))</formula>
    </cfRule>
    <cfRule type="containsText" dxfId="1367" priority="1513" operator="containsText" text="N/A">
      <formula>NOT(ISERROR(SEARCH("N/A",AL249)))</formula>
    </cfRule>
    <cfRule type="containsText" dxfId="1366" priority="1514" operator="containsText" text="OK">
      <formula>NOT(ISERROR(SEARCH("OK",AL249)))</formula>
    </cfRule>
  </conditionalFormatting>
  <conditionalFormatting sqref="AL249:AN285">
    <cfRule type="cellIs" dxfId="1365" priority="1511" operator="between">
      <formula>42005</formula>
      <formula>43831</formula>
    </cfRule>
  </conditionalFormatting>
  <conditionalFormatting sqref="AL321:AN321">
    <cfRule type="containsText" dxfId="1364" priority="1505" operator="containsText" text="DUE">
      <formula>NOT(ISERROR(SEARCH("DUE",AL321)))</formula>
    </cfRule>
  </conditionalFormatting>
  <conditionalFormatting sqref="AL321:AN321">
    <cfRule type="containsText" dxfId="1363" priority="1502" operator="containsText" text="In">
      <formula>NOT(ISERROR(SEARCH("In",AL321)))</formula>
    </cfRule>
    <cfRule type="containsText" dxfId="1362" priority="1503" operator="containsText" text="N/A">
      <formula>NOT(ISERROR(SEARCH("N/A",AL321)))</formula>
    </cfRule>
    <cfRule type="containsText" dxfId="1361" priority="1504" operator="containsText" text="OK">
      <formula>NOT(ISERROR(SEARCH("OK",AL321)))</formula>
    </cfRule>
  </conditionalFormatting>
  <conditionalFormatting sqref="AL321:AN321">
    <cfRule type="cellIs" dxfId="1360" priority="1501" operator="between">
      <formula>42005</formula>
      <formula>43831</formula>
    </cfRule>
  </conditionalFormatting>
  <conditionalFormatting sqref="AL315:AN320">
    <cfRule type="containsText" dxfId="1359" priority="1500" operator="containsText" text="DUE">
      <formula>NOT(ISERROR(SEARCH("DUE",AL315)))</formula>
    </cfRule>
  </conditionalFormatting>
  <conditionalFormatting sqref="AL315:AN320">
    <cfRule type="containsText" dxfId="1358" priority="1497" operator="containsText" text="In">
      <formula>NOT(ISERROR(SEARCH("In",AL315)))</formula>
    </cfRule>
    <cfRule type="containsText" dxfId="1357" priority="1498" operator="containsText" text="N/A">
      <formula>NOT(ISERROR(SEARCH("N/A",AL315)))</formula>
    </cfRule>
    <cfRule type="containsText" dxfId="1356" priority="1499" operator="containsText" text="OK">
      <formula>NOT(ISERROR(SEARCH("OK",AL315)))</formula>
    </cfRule>
  </conditionalFormatting>
  <conditionalFormatting sqref="AL315:AN320">
    <cfRule type="cellIs" dxfId="1355" priority="1496" operator="between">
      <formula>42005</formula>
      <formula>43831</formula>
    </cfRule>
  </conditionalFormatting>
  <conditionalFormatting sqref="AL322:AN322">
    <cfRule type="containsText" dxfId="1354" priority="1495" operator="containsText" text="DUE">
      <formula>NOT(ISERROR(SEARCH("DUE",AL322)))</formula>
    </cfRule>
  </conditionalFormatting>
  <conditionalFormatting sqref="AL322:AN322">
    <cfRule type="containsText" dxfId="1353" priority="1492" operator="containsText" text="In">
      <formula>NOT(ISERROR(SEARCH("In",AL322)))</formula>
    </cfRule>
    <cfRule type="containsText" dxfId="1352" priority="1493" operator="containsText" text="N/A">
      <formula>NOT(ISERROR(SEARCH("N/A",AL322)))</formula>
    </cfRule>
    <cfRule type="containsText" dxfId="1351" priority="1494" operator="containsText" text="OK">
      <formula>NOT(ISERROR(SEARCH("OK",AL322)))</formula>
    </cfRule>
  </conditionalFormatting>
  <conditionalFormatting sqref="AL322:AN322">
    <cfRule type="cellIs" dxfId="1350" priority="1491" operator="between">
      <formula>42005</formula>
      <formula>43831</formula>
    </cfRule>
  </conditionalFormatting>
  <conditionalFormatting sqref="AO248:AQ248">
    <cfRule type="containsText" dxfId="1349" priority="1490" operator="containsText" text="DUE">
      <formula>NOT(ISERROR(SEARCH("DUE",AO248)))</formula>
    </cfRule>
  </conditionalFormatting>
  <conditionalFormatting sqref="AO248:AQ248">
    <cfRule type="containsText" dxfId="1348" priority="1487" operator="containsText" text="In">
      <formula>NOT(ISERROR(SEARCH("In",AO248)))</formula>
    </cfRule>
    <cfRule type="containsText" dxfId="1347" priority="1488" operator="containsText" text="N/A">
      <formula>NOT(ISERROR(SEARCH("N/A",AO248)))</formula>
    </cfRule>
    <cfRule type="containsText" dxfId="1346" priority="1489" operator="containsText" text="OK">
      <formula>NOT(ISERROR(SEARCH("OK",AO248)))</formula>
    </cfRule>
  </conditionalFormatting>
  <conditionalFormatting sqref="AO248:AQ248">
    <cfRule type="cellIs" dxfId="1345" priority="1486" operator="between">
      <formula>42005</formula>
      <formula>43831</formula>
    </cfRule>
  </conditionalFormatting>
  <conditionalFormatting sqref="AO249:AQ285">
    <cfRule type="containsText" dxfId="1344" priority="1485" operator="containsText" text="DUE">
      <formula>NOT(ISERROR(SEARCH("DUE",AO249)))</formula>
    </cfRule>
  </conditionalFormatting>
  <conditionalFormatting sqref="AO249:AQ285">
    <cfRule type="containsText" dxfId="1343" priority="1482" operator="containsText" text="In">
      <formula>NOT(ISERROR(SEARCH("In",AO249)))</formula>
    </cfRule>
    <cfRule type="containsText" dxfId="1342" priority="1483" operator="containsText" text="N/A">
      <formula>NOT(ISERROR(SEARCH("N/A",AO249)))</formula>
    </cfRule>
    <cfRule type="containsText" dxfId="1341" priority="1484" operator="containsText" text="OK">
      <formula>NOT(ISERROR(SEARCH("OK",AO249)))</formula>
    </cfRule>
  </conditionalFormatting>
  <conditionalFormatting sqref="AO249:AQ285">
    <cfRule type="cellIs" dxfId="1340" priority="1481" operator="between">
      <formula>42005</formula>
      <formula>43831</formula>
    </cfRule>
  </conditionalFormatting>
  <conditionalFormatting sqref="AO321:AQ321">
    <cfRule type="containsText" dxfId="1339" priority="1475" operator="containsText" text="DUE">
      <formula>NOT(ISERROR(SEARCH("DUE",AO321)))</formula>
    </cfRule>
  </conditionalFormatting>
  <conditionalFormatting sqref="AO321:AQ321">
    <cfRule type="containsText" dxfId="1338" priority="1472" operator="containsText" text="In">
      <formula>NOT(ISERROR(SEARCH("In",AO321)))</formula>
    </cfRule>
    <cfRule type="containsText" dxfId="1337" priority="1473" operator="containsText" text="N/A">
      <formula>NOT(ISERROR(SEARCH("N/A",AO321)))</formula>
    </cfRule>
    <cfRule type="containsText" dxfId="1336" priority="1474" operator="containsText" text="OK">
      <formula>NOT(ISERROR(SEARCH("OK",AO321)))</formula>
    </cfRule>
  </conditionalFormatting>
  <conditionalFormatting sqref="AO321:AQ321">
    <cfRule type="cellIs" dxfId="1335" priority="1471" operator="between">
      <formula>42005</formula>
      <formula>43831</formula>
    </cfRule>
  </conditionalFormatting>
  <conditionalFormatting sqref="AO315:AQ320">
    <cfRule type="containsText" dxfId="1334" priority="1470" operator="containsText" text="DUE">
      <formula>NOT(ISERROR(SEARCH("DUE",AO315)))</formula>
    </cfRule>
  </conditionalFormatting>
  <conditionalFormatting sqref="AO315:AQ320">
    <cfRule type="containsText" dxfId="1333" priority="1467" operator="containsText" text="In">
      <formula>NOT(ISERROR(SEARCH("In",AO315)))</formula>
    </cfRule>
    <cfRule type="containsText" dxfId="1332" priority="1468" operator="containsText" text="N/A">
      <formula>NOT(ISERROR(SEARCH("N/A",AO315)))</formula>
    </cfRule>
    <cfRule type="containsText" dxfId="1331" priority="1469" operator="containsText" text="OK">
      <formula>NOT(ISERROR(SEARCH("OK",AO315)))</formula>
    </cfRule>
  </conditionalFormatting>
  <conditionalFormatting sqref="AO315:AQ320">
    <cfRule type="cellIs" dxfId="1330" priority="1466" operator="between">
      <formula>42005</formula>
      <formula>43831</formula>
    </cfRule>
  </conditionalFormatting>
  <conditionalFormatting sqref="AO322:AQ322">
    <cfRule type="containsText" dxfId="1329" priority="1465" operator="containsText" text="DUE">
      <formula>NOT(ISERROR(SEARCH("DUE",AO322)))</formula>
    </cfRule>
  </conditionalFormatting>
  <conditionalFormatting sqref="AO322:AQ322">
    <cfRule type="containsText" dxfId="1328" priority="1462" operator="containsText" text="In">
      <formula>NOT(ISERROR(SEARCH("In",AO322)))</formula>
    </cfRule>
    <cfRule type="containsText" dxfId="1327" priority="1463" operator="containsText" text="N/A">
      <formula>NOT(ISERROR(SEARCH("N/A",AO322)))</formula>
    </cfRule>
    <cfRule type="containsText" dxfId="1326" priority="1464" operator="containsText" text="OK">
      <formula>NOT(ISERROR(SEARCH("OK",AO322)))</formula>
    </cfRule>
  </conditionalFormatting>
  <conditionalFormatting sqref="AO322:AQ322">
    <cfRule type="cellIs" dxfId="1325" priority="1461" operator="between">
      <formula>42005</formula>
      <formula>43831</formula>
    </cfRule>
  </conditionalFormatting>
  <conditionalFormatting sqref="AR248:AT248">
    <cfRule type="containsText" dxfId="1324" priority="1460" operator="containsText" text="DUE">
      <formula>NOT(ISERROR(SEARCH("DUE",AR248)))</formula>
    </cfRule>
  </conditionalFormatting>
  <conditionalFormatting sqref="AR248:AT248">
    <cfRule type="containsText" dxfId="1323" priority="1457" operator="containsText" text="In">
      <formula>NOT(ISERROR(SEARCH("In",AR248)))</formula>
    </cfRule>
    <cfRule type="containsText" dxfId="1322" priority="1458" operator="containsText" text="N/A">
      <formula>NOT(ISERROR(SEARCH("N/A",AR248)))</formula>
    </cfRule>
    <cfRule type="containsText" dxfId="1321" priority="1459" operator="containsText" text="OK">
      <formula>NOT(ISERROR(SEARCH("OK",AR248)))</formula>
    </cfRule>
  </conditionalFormatting>
  <conditionalFormatting sqref="AR248:AT248">
    <cfRule type="cellIs" dxfId="1320" priority="1456" operator="between">
      <formula>42005</formula>
      <formula>43831</formula>
    </cfRule>
  </conditionalFormatting>
  <conditionalFormatting sqref="AR249:AT285">
    <cfRule type="containsText" dxfId="1319" priority="1455" operator="containsText" text="DUE">
      <formula>NOT(ISERROR(SEARCH("DUE",AR249)))</formula>
    </cfRule>
  </conditionalFormatting>
  <conditionalFormatting sqref="AR249:AT285">
    <cfRule type="containsText" dxfId="1318" priority="1452" operator="containsText" text="In">
      <formula>NOT(ISERROR(SEARCH("In",AR249)))</formula>
    </cfRule>
    <cfRule type="containsText" dxfId="1317" priority="1453" operator="containsText" text="N/A">
      <formula>NOT(ISERROR(SEARCH("N/A",AR249)))</formula>
    </cfRule>
    <cfRule type="containsText" dxfId="1316" priority="1454" operator="containsText" text="OK">
      <formula>NOT(ISERROR(SEARCH("OK",AR249)))</formula>
    </cfRule>
  </conditionalFormatting>
  <conditionalFormatting sqref="AR249:AT285">
    <cfRule type="cellIs" dxfId="1315" priority="1451" operator="between">
      <formula>42005</formula>
      <formula>43831</formula>
    </cfRule>
  </conditionalFormatting>
  <conditionalFormatting sqref="AR321:AT321">
    <cfRule type="containsText" dxfId="1314" priority="1445" operator="containsText" text="DUE">
      <formula>NOT(ISERROR(SEARCH("DUE",AR321)))</formula>
    </cfRule>
  </conditionalFormatting>
  <conditionalFormatting sqref="AR321:AT321">
    <cfRule type="containsText" dxfId="1313" priority="1442" operator="containsText" text="In">
      <formula>NOT(ISERROR(SEARCH("In",AR321)))</formula>
    </cfRule>
    <cfRule type="containsText" dxfId="1312" priority="1443" operator="containsText" text="N/A">
      <formula>NOT(ISERROR(SEARCH("N/A",AR321)))</formula>
    </cfRule>
    <cfRule type="containsText" dxfId="1311" priority="1444" operator="containsText" text="OK">
      <formula>NOT(ISERROR(SEARCH("OK",AR321)))</formula>
    </cfRule>
  </conditionalFormatting>
  <conditionalFormatting sqref="AR321:AT321">
    <cfRule type="cellIs" dxfId="1310" priority="1441" operator="between">
      <formula>42005</formula>
      <formula>43831</formula>
    </cfRule>
  </conditionalFormatting>
  <conditionalFormatting sqref="AR315:AT320">
    <cfRule type="containsText" dxfId="1309" priority="1440" operator="containsText" text="DUE">
      <formula>NOT(ISERROR(SEARCH("DUE",AR315)))</formula>
    </cfRule>
  </conditionalFormatting>
  <conditionalFormatting sqref="AR315:AT320">
    <cfRule type="containsText" dxfId="1308" priority="1437" operator="containsText" text="In">
      <formula>NOT(ISERROR(SEARCH("In",AR315)))</formula>
    </cfRule>
    <cfRule type="containsText" dxfId="1307" priority="1438" operator="containsText" text="N/A">
      <formula>NOT(ISERROR(SEARCH("N/A",AR315)))</formula>
    </cfRule>
    <cfRule type="containsText" dxfId="1306" priority="1439" operator="containsText" text="OK">
      <formula>NOT(ISERROR(SEARCH("OK",AR315)))</formula>
    </cfRule>
  </conditionalFormatting>
  <conditionalFormatting sqref="AR315:AT320">
    <cfRule type="cellIs" dxfId="1305" priority="1436" operator="between">
      <formula>42005</formula>
      <formula>43831</formula>
    </cfRule>
  </conditionalFormatting>
  <conditionalFormatting sqref="AR322:AT322">
    <cfRule type="containsText" dxfId="1304" priority="1435" operator="containsText" text="DUE">
      <formula>NOT(ISERROR(SEARCH("DUE",AR322)))</formula>
    </cfRule>
  </conditionalFormatting>
  <conditionalFormatting sqref="AR322:AT322">
    <cfRule type="containsText" dxfId="1303" priority="1432" operator="containsText" text="In">
      <formula>NOT(ISERROR(SEARCH("In",AR322)))</formula>
    </cfRule>
    <cfRule type="containsText" dxfId="1302" priority="1433" operator="containsText" text="N/A">
      <formula>NOT(ISERROR(SEARCH("N/A",AR322)))</formula>
    </cfRule>
    <cfRule type="containsText" dxfId="1301" priority="1434" operator="containsText" text="OK">
      <formula>NOT(ISERROR(SEARCH("OK",AR322)))</formula>
    </cfRule>
  </conditionalFormatting>
  <conditionalFormatting sqref="AR322:AT322">
    <cfRule type="cellIs" dxfId="1300" priority="1431" operator="between">
      <formula>42005</formula>
      <formula>43831</formula>
    </cfRule>
  </conditionalFormatting>
  <conditionalFormatting sqref="AU248:AW248">
    <cfRule type="containsText" dxfId="1299" priority="1430" operator="containsText" text="DUE">
      <formula>NOT(ISERROR(SEARCH("DUE",AU248)))</formula>
    </cfRule>
  </conditionalFormatting>
  <conditionalFormatting sqref="AU248:AW248">
    <cfRule type="containsText" dxfId="1298" priority="1427" operator="containsText" text="In">
      <formula>NOT(ISERROR(SEARCH("In",AU248)))</formula>
    </cfRule>
    <cfRule type="containsText" dxfId="1297" priority="1428" operator="containsText" text="N/A">
      <formula>NOT(ISERROR(SEARCH("N/A",AU248)))</formula>
    </cfRule>
    <cfRule type="containsText" dxfId="1296" priority="1429" operator="containsText" text="OK">
      <formula>NOT(ISERROR(SEARCH("OK",AU248)))</formula>
    </cfRule>
  </conditionalFormatting>
  <conditionalFormatting sqref="AU248:AW248">
    <cfRule type="cellIs" dxfId="1295" priority="1426" operator="between">
      <formula>42005</formula>
      <formula>43831</formula>
    </cfRule>
  </conditionalFormatting>
  <conditionalFormatting sqref="AU249:AW285">
    <cfRule type="containsText" dxfId="1294" priority="1425" operator="containsText" text="DUE">
      <formula>NOT(ISERROR(SEARCH("DUE",AU249)))</formula>
    </cfRule>
  </conditionalFormatting>
  <conditionalFormatting sqref="AU249:AW285">
    <cfRule type="containsText" dxfId="1293" priority="1422" operator="containsText" text="In">
      <formula>NOT(ISERROR(SEARCH("In",AU249)))</formula>
    </cfRule>
    <cfRule type="containsText" dxfId="1292" priority="1423" operator="containsText" text="N/A">
      <formula>NOT(ISERROR(SEARCH("N/A",AU249)))</formula>
    </cfRule>
    <cfRule type="containsText" dxfId="1291" priority="1424" operator="containsText" text="OK">
      <formula>NOT(ISERROR(SEARCH("OK",AU249)))</formula>
    </cfRule>
  </conditionalFormatting>
  <conditionalFormatting sqref="AU249:AW285">
    <cfRule type="cellIs" dxfId="1290" priority="1421" operator="between">
      <formula>42005</formula>
      <formula>43831</formula>
    </cfRule>
  </conditionalFormatting>
  <conditionalFormatting sqref="AU321:AW321">
    <cfRule type="containsText" dxfId="1289" priority="1415" operator="containsText" text="DUE">
      <formula>NOT(ISERROR(SEARCH("DUE",AU321)))</formula>
    </cfRule>
  </conditionalFormatting>
  <conditionalFormatting sqref="AU321:AW321">
    <cfRule type="containsText" dxfId="1288" priority="1412" operator="containsText" text="In">
      <formula>NOT(ISERROR(SEARCH("In",AU321)))</formula>
    </cfRule>
    <cfRule type="containsText" dxfId="1287" priority="1413" operator="containsText" text="N/A">
      <formula>NOT(ISERROR(SEARCH("N/A",AU321)))</formula>
    </cfRule>
    <cfRule type="containsText" dxfId="1286" priority="1414" operator="containsText" text="OK">
      <formula>NOT(ISERROR(SEARCH("OK",AU321)))</formula>
    </cfRule>
  </conditionalFormatting>
  <conditionalFormatting sqref="AU321:AW321">
    <cfRule type="cellIs" dxfId="1285" priority="1411" operator="between">
      <formula>42005</formula>
      <formula>43831</formula>
    </cfRule>
  </conditionalFormatting>
  <conditionalFormatting sqref="AU315:AW320">
    <cfRule type="containsText" dxfId="1284" priority="1410" operator="containsText" text="DUE">
      <formula>NOT(ISERROR(SEARCH("DUE",AU315)))</formula>
    </cfRule>
  </conditionalFormatting>
  <conditionalFormatting sqref="AU315:AW320">
    <cfRule type="containsText" dxfId="1283" priority="1407" operator="containsText" text="In">
      <formula>NOT(ISERROR(SEARCH("In",AU315)))</formula>
    </cfRule>
    <cfRule type="containsText" dxfId="1282" priority="1408" operator="containsText" text="N/A">
      <formula>NOT(ISERROR(SEARCH("N/A",AU315)))</formula>
    </cfRule>
    <cfRule type="containsText" dxfId="1281" priority="1409" operator="containsText" text="OK">
      <formula>NOT(ISERROR(SEARCH("OK",AU315)))</formula>
    </cfRule>
  </conditionalFormatting>
  <conditionalFormatting sqref="AU315:AW320">
    <cfRule type="cellIs" dxfId="1280" priority="1406" operator="between">
      <formula>42005</formula>
      <formula>43831</formula>
    </cfRule>
  </conditionalFormatting>
  <conditionalFormatting sqref="AU322:AW322">
    <cfRule type="containsText" dxfId="1279" priority="1405" operator="containsText" text="DUE">
      <formula>NOT(ISERROR(SEARCH("DUE",AU322)))</formula>
    </cfRule>
  </conditionalFormatting>
  <conditionalFormatting sqref="AU322:AW322">
    <cfRule type="containsText" dxfId="1278" priority="1402" operator="containsText" text="In">
      <formula>NOT(ISERROR(SEARCH("In",AU322)))</formula>
    </cfRule>
    <cfRule type="containsText" dxfId="1277" priority="1403" operator="containsText" text="N/A">
      <formula>NOT(ISERROR(SEARCH("N/A",AU322)))</formula>
    </cfRule>
    <cfRule type="containsText" dxfId="1276" priority="1404" operator="containsText" text="OK">
      <formula>NOT(ISERROR(SEARCH("OK",AU322)))</formula>
    </cfRule>
  </conditionalFormatting>
  <conditionalFormatting sqref="AU322:AW322">
    <cfRule type="cellIs" dxfId="1275" priority="1401" operator="between">
      <formula>42005</formula>
      <formula>43831</formula>
    </cfRule>
  </conditionalFormatting>
  <conditionalFormatting sqref="AX248:AZ248">
    <cfRule type="containsText" dxfId="1274" priority="1400" operator="containsText" text="DUE">
      <formula>NOT(ISERROR(SEARCH("DUE",AX248)))</formula>
    </cfRule>
  </conditionalFormatting>
  <conditionalFormatting sqref="AX248:AZ248">
    <cfRule type="containsText" dxfId="1273" priority="1397" operator="containsText" text="In">
      <formula>NOT(ISERROR(SEARCH("In",AX248)))</formula>
    </cfRule>
    <cfRule type="containsText" dxfId="1272" priority="1398" operator="containsText" text="N/A">
      <formula>NOT(ISERROR(SEARCH("N/A",AX248)))</formula>
    </cfRule>
    <cfRule type="containsText" dxfId="1271" priority="1399" operator="containsText" text="OK">
      <formula>NOT(ISERROR(SEARCH("OK",AX248)))</formula>
    </cfRule>
  </conditionalFormatting>
  <conditionalFormatting sqref="AX248:AZ248">
    <cfRule type="cellIs" dxfId="1270" priority="1396" operator="between">
      <formula>42005</formula>
      <formula>43831</formula>
    </cfRule>
  </conditionalFormatting>
  <conditionalFormatting sqref="AX249:AZ285">
    <cfRule type="containsText" dxfId="1269" priority="1395" operator="containsText" text="DUE">
      <formula>NOT(ISERROR(SEARCH("DUE",AX249)))</formula>
    </cfRule>
  </conditionalFormatting>
  <conditionalFormatting sqref="AX249:AZ285">
    <cfRule type="containsText" dxfId="1268" priority="1392" operator="containsText" text="In">
      <formula>NOT(ISERROR(SEARCH("In",AX249)))</formula>
    </cfRule>
    <cfRule type="containsText" dxfId="1267" priority="1393" operator="containsText" text="N/A">
      <formula>NOT(ISERROR(SEARCH("N/A",AX249)))</formula>
    </cfRule>
    <cfRule type="containsText" dxfId="1266" priority="1394" operator="containsText" text="OK">
      <formula>NOT(ISERROR(SEARCH("OK",AX249)))</formula>
    </cfRule>
  </conditionalFormatting>
  <conditionalFormatting sqref="AX249:AZ285">
    <cfRule type="cellIs" dxfId="1265" priority="1391" operator="between">
      <formula>42005</formula>
      <formula>43831</formula>
    </cfRule>
  </conditionalFormatting>
  <conditionalFormatting sqref="AX321:AZ321">
    <cfRule type="containsText" dxfId="1264" priority="1385" operator="containsText" text="DUE">
      <formula>NOT(ISERROR(SEARCH("DUE",AX321)))</formula>
    </cfRule>
  </conditionalFormatting>
  <conditionalFormatting sqref="AX321:AZ321">
    <cfRule type="containsText" dxfId="1263" priority="1382" operator="containsText" text="In">
      <formula>NOT(ISERROR(SEARCH("In",AX321)))</formula>
    </cfRule>
    <cfRule type="containsText" dxfId="1262" priority="1383" operator="containsText" text="N/A">
      <formula>NOT(ISERROR(SEARCH("N/A",AX321)))</formula>
    </cfRule>
    <cfRule type="containsText" dxfId="1261" priority="1384" operator="containsText" text="OK">
      <formula>NOT(ISERROR(SEARCH("OK",AX321)))</formula>
    </cfRule>
  </conditionalFormatting>
  <conditionalFormatting sqref="AX321:AZ321">
    <cfRule type="cellIs" dxfId="1260" priority="1381" operator="between">
      <formula>42005</formula>
      <formula>43831</formula>
    </cfRule>
  </conditionalFormatting>
  <conditionalFormatting sqref="AX315:AZ320">
    <cfRule type="containsText" dxfId="1259" priority="1380" operator="containsText" text="DUE">
      <formula>NOT(ISERROR(SEARCH("DUE",AX315)))</formula>
    </cfRule>
  </conditionalFormatting>
  <conditionalFormatting sqref="AX315:AZ320">
    <cfRule type="containsText" dxfId="1258" priority="1377" operator="containsText" text="In">
      <formula>NOT(ISERROR(SEARCH("In",AX315)))</formula>
    </cfRule>
    <cfRule type="containsText" dxfId="1257" priority="1378" operator="containsText" text="N/A">
      <formula>NOT(ISERROR(SEARCH("N/A",AX315)))</formula>
    </cfRule>
    <cfRule type="containsText" dxfId="1256" priority="1379" operator="containsText" text="OK">
      <formula>NOT(ISERROR(SEARCH("OK",AX315)))</formula>
    </cfRule>
  </conditionalFormatting>
  <conditionalFormatting sqref="AX315:AZ320">
    <cfRule type="cellIs" dxfId="1255" priority="1376" operator="between">
      <formula>42005</formula>
      <formula>43831</formula>
    </cfRule>
  </conditionalFormatting>
  <conditionalFormatting sqref="AX322:AZ322">
    <cfRule type="containsText" dxfId="1254" priority="1375" operator="containsText" text="DUE">
      <formula>NOT(ISERROR(SEARCH("DUE",AX322)))</formula>
    </cfRule>
  </conditionalFormatting>
  <conditionalFormatting sqref="AX322:AZ322">
    <cfRule type="containsText" dxfId="1253" priority="1372" operator="containsText" text="In">
      <formula>NOT(ISERROR(SEARCH("In",AX322)))</formula>
    </cfRule>
    <cfRule type="containsText" dxfId="1252" priority="1373" operator="containsText" text="N/A">
      <formula>NOT(ISERROR(SEARCH("N/A",AX322)))</formula>
    </cfRule>
    <cfRule type="containsText" dxfId="1251" priority="1374" operator="containsText" text="OK">
      <formula>NOT(ISERROR(SEARCH("OK",AX322)))</formula>
    </cfRule>
  </conditionalFormatting>
  <conditionalFormatting sqref="AX322:AZ322">
    <cfRule type="cellIs" dxfId="1250" priority="1371" operator="between">
      <formula>42005</formula>
      <formula>43831</formula>
    </cfRule>
  </conditionalFormatting>
  <conditionalFormatting sqref="BA248:BC248">
    <cfRule type="containsText" dxfId="1249" priority="1370" operator="containsText" text="DUE">
      <formula>NOT(ISERROR(SEARCH("DUE",BA248)))</formula>
    </cfRule>
  </conditionalFormatting>
  <conditionalFormatting sqref="BA248:BC248">
    <cfRule type="containsText" dxfId="1248" priority="1367" operator="containsText" text="In">
      <formula>NOT(ISERROR(SEARCH("In",BA248)))</formula>
    </cfRule>
    <cfRule type="containsText" dxfId="1247" priority="1368" operator="containsText" text="N/A">
      <formula>NOT(ISERROR(SEARCH("N/A",BA248)))</formula>
    </cfRule>
    <cfRule type="containsText" dxfId="1246" priority="1369" operator="containsText" text="OK">
      <formula>NOT(ISERROR(SEARCH("OK",BA248)))</formula>
    </cfRule>
  </conditionalFormatting>
  <conditionalFormatting sqref="BA248:BC248">
    <cfRule type="cellIs" dxfId="1245" priority="1366" operator="between">
      <formula>42005</formula>
      <formula>43831</formula>
    </cfRule>
  </conditionalFormatting>
  <conditionalFormatting sqref="BA252:BC252 BA260:BB260 BA254:BC254 BA256:BC257 BA259:BC259 BA261:BC263 BA265:BC267 BA272:BC285">
    <cfRule type="containsText" dxfId="1244" priority="1365" operator="containsText" text="DUE">
      <formula>NOT(ISERROR(SEARCH("DUE",BA252)))</formula>
    </cfRule>
  </conditionalFormatting>
  <conditionalFormatting sqref="BA252:BC252 BA260:BB260 BA254:BC254 BA256:BC257 BA259:BC259 BA261:BC263 BA265:BC267 BA272:BC285">
    <cfRule type="containsText" dxfId="1243" priority="1362" operator="containsText" text="In">
      <formula>NOT(ISERROR(SEARCH("In",BA252)))</formula>
    </cfRule>
    <cfRule type="containsText" dxfId="1242" priority="1363" operator="containsText" text="N/A">
      <formula>NOT(ISERROR(SEARCH("N/A",BA252)))</formula>
    </cfRule>
    <cfRule type="containsText" dxfId="1241" priority="1364" operator="containsText" text="OK">
      <formula>NOT(ISERROR(SEARCH("OK",BA252)))</formula>
    </cfRule>
  </conditionalFormatting>
  <conditionalFormatting sqref="BA252:BC252 BA260:BB260 BA254:BC254 BA256:BC257 BA259:BC259 BA261:BC263 BA265:BC267 BA272:BC285">
    <cfRule type="cellIs" dxfId="1240" priority="1361" operator="between">
      <formula>42005</formula>
      <formula>43831</formula>
    </cfRule>
  </conditionalFormatting>
  <conditionalFormatting sqref="BA321:BC321">
    <cfRule type="containsText" dxfId="1239" priority="1355" operator="containsText" text="DUE">
      <formula>NOT(ISERROR(SEARCH("DUE",BA321)))</formula>
    </cfRule>
  </conditionalFormatting>
  <conditionalFormatting sqref="BA321:BC321">
    <cfRule type="containsText" dxfId="1238" priority="1352" operator="containsText" text="In">
      <formula>NOT(ISERROR(SEARCH("In",BA321)))</formula>
    </cfRule>
    <cfRule type="containsText" dxfId="1237" priority="1353" operator="containsText" text="N/A">
      <formula>NOT(ISERROR(SEARCH("N/A",BA321)))</formula>
    </cfRule>
    <cfRule type="containsText" dxfId="1236" priority="1354" operator="containsText" text="OK">
      <formula>NOT(ISERROR(SEARCH("OK",BA321)))</formula>
    </cfRule>
  </conditionalFormatting>
  <conditionalFormatting sqref="BA321:BC321">
    <cfRule type="cellIs" dxfId="1235" priority="1351" operator="between">
      <formula>42005</formula>
      <formula>43831</formula>
    </cfRule>
  </conditionalFormatting>
  <conditionalFormatting sqref="BA315:BC320">
    <cfRule type="containsText" dxfId="1234" priority="1350" operator="containsText" text="DUE">
      <formula>NOT(ISERROR(SEARCH("DUE",BA315)))</formula>
    </cfRule>
  </conditionalFormatting>
  <conditionalFormatting sqref="BA315:BC320">
    <cfRule type="containsText" dxfId="1233" priority="1347" operator="containsText" text="In">
      <formula>NOT(ISERROR(SEARCH("In",BA315)))</formula>
    </cfRule>
    <cfRule type="containsText" dxfId="1232" priority="1348" operator="containsText" text="N/A">
      <formula>NOT(ISERROR(SEARCH("N/A",BA315)))</formula>
    </cfRule>
    <cfRule type="containsText" dxfId="1231" priority="1349" operator="containsText" text="OK">
      <formula>NOT(ISERROR(SEARCH("OK",BA315)))</formula>
    </cfRule>
  </conditionalFormatting>
  <conditionalFormatting sqref="BA315:BC320">
    <cfRule type="cellIs" dxfId="1230" priority="1346" operator="between">
      <formula>42005</formula>
      <formula>43831</formula>
    </cfRule>
  </conditionalFormatting>
  <conditionalFormatting sqref="BA322:BC322">
    <cfRule type="containsText" dxfId="1229" priority="1345" operator="containsText" text="DUE">
      <formula>NOT(ISERROR(SEARCH("DUE",BA322)))</formula>
    </cfRule>
  </conditionalFormatting>
  <conditionalFormatting sqref="BA322:BC322">
    <cfRule type="containsText" dxfId="1228" priority="1342" operator="containsText" text="In">
      <formula>NOT(ISERROR(SEARCH("In",BA322)))</formula>
    </cfRule>
    <cfRule type="containsText" dxfId="1227" priority="1343" operator="containsText" text="N/A">
      <formula>NOT(ISERROR(SEARCH("N/A",BA322)))</formula>
    </cfRule>
    <cfRule type="containsText" dxfId="1226" priority="1344" operator="containsText" text="OK">
      <formula>NOT(ISERROR(SEARCH("OK",BA322)))</formula>
    </cfRule>
  </conditionalFormatting>
  <conditionalFormatting sqref="BA322:BC322">
    <cfRule type="cellIs" dxfId="1225" priority="1341" operator="between">
      <formula>42005</formula>
      <formula>43831</formula>
    </cfRule>
  </conditionalFormatting>
  <conditionalFormatting sqref="BD248:BF248">
    <cfRule type="containsText" dxfId="1224" priority="1340" operator="containsText" text="DUE">
      <formula>NOT(ISERROR(SEARCH("DUE",BD248)))</formula>
    </cfRule>
  </conditionalFormatting>
  <conditionalFormatting sqref="BD248:BF248">
    <cfRule type="containsText" dxfId="1223" priority="1337" operator="containsText" text="In">
      <formula>NOT(ISERROR(SEARCH("In",BD248)))</formula>
    </cfRule>
    <cfRule type="containsText" dxfId="1222" priority="1338" operator="containsText" text="N/A">
      <formula>NOT(ISERROR(SEARCH("N/A",BD248)))</formula>
    </cfRule>
    <cfRule type="containsText" dxfId="1221" priority="1339" operator="containsText" text="OK">
      <formula>NOT(ISERROR(SEARCH("OK",BD248)))</formula>
    </cfRule>
  </conditionalFormatting>
  <conditionalFormatting sqref="BD248:BF248">
    <cfRule type="cellIs" dxfId="1220" priority="1336" operator="between">
      <formula>42005</formula>
      <formula>43831</formula>
    </cfRule>
  </conditionalFormatting>
  <conditionalFormatting sqref="BD249:BF285">
    <cfRule type="containsText" dxfId="1219" priority="1335" operator="containsText" text="DUE">
      <formula>NOT(ISERROR(SEARCH("DUE",BD249)))</formula>
    </cfRule>
  </conditionalFormatting>
  <conditionalFormatting sqref="BD249:BF285">
    <cfRule type="containsText" dxfId="1218" priority="1332" operator="containsText" text="In">
      <formula>NOT(ISERROR(SEARCH("In",BD249)))</formula>
    </cfRule>
    <cfRule type="containsText" dxfId="1217" priority="1333" operator="containsText" text="N/A">
      <formula>NOT(ISERROR(SEARCH("N/A",BD249)))</formula>
    </cfRule>
    <cfRule type="containsText" dxfId="1216" priority="1334" operator="containsText" text="OK">
      <formula>NOT(ISERROR(SEARCH("OK",BD249)))</formula>
    </cfRule>
  </conditionalFormatting>
  <conditionalFormatting sqref="BD249:BF285">
    <cfRule type="cellIs" dxfId="1215" priority="1331" operator="between">
      <formula>42005</formula>
      <formula>43831</formula>
    </cfRule>
  </conditionalFormatting>
  <conditionalFormatting sqref="BD321:BF321">
    <cfRule type="containsText" dxfId="1214" priority="1325" operator="containsText" text="DUE">
      <formula>NOT(ISERROR(SEARCH("DUE",BD321)))</formula>
    </cfRule>
  </conditionalFormatting>
  <conditionalFormatting sqref="BD321:BF321">
    <cfRule type="containsText" dxfId="1213" priority="1322" operator="containsText" text="In">
      <formula>NOT(ISERROR(SEARCH("In",BD321)))</formula>
    </cfRule>
    <cfRule type="containsText" dxfId="1212" priority="1323" operator="containsText" text="N/A">
      <formula>NOT(ISERROR(SEARCH("N/A",BD321)))</formula>
    </cfRule>
    <cfRule type="containsText" dxfId="1211" priority="1324" operator="containsText" text="OK">
      <formula>NOT(ISERROR(SEARCH("OK",BD321)))</formula>
    </cfRule>
  </conditionalFormatting>
  <conditionalFormatting sqref="BD321:BF321">
    <cfRule type="cellIs" dxfId="1210" priority="1321" operator="between">
      <formula>42005</formula>
      <formula>43831</formula>
    </cfRule>
  </conditionalFormatting>
  <conditionalFormatting sqref="BD315:BF320">
    <cfRule type="containsText" dxfId="1209" priority="1320" operator="containsText" text="DUE">
      <formula>NOT(ISERROR(SEARCH("DUE",BD315)))</formula>
    </cfRule>
  </conditionalFormatting>
  <conditionalFormatting sqref="BD315:BF320">
    <cfRule type="containsText" dxfId="1208" priority="1317" operator="containsText" text="In">
      <formula>NOT(ISERROR(SEARCH("In",BD315)))</formula>
    </cfRule>
    <cfRule type="containsText" dxfId="1207" priority="1318" operator="containsText" text="N/A">
      <formula>NOT(ISERROR(SEARCH("N/A",BD315)))</formula>
    </cfRule>
    <cfRule type="containsText" dxfId="1206" priority="1319" operator="containsText" text="OK">
      <formula>NOT(ISERROR(SEARCH("OK",BD315)))</formula>
    </cfRule>
  </conditionalFormatting>
  <conditionalFormatting sqref="BD315:BF320">
    <cfRule type="cellIs" dxfId="1205" priority="1316" operator="between">
      <formula>42005</formula>
      <formula>43831</formula>
    </cfRule>
  </conditionalFormatting>
  <conditionalFormatting sqref="BD322:BF322">
    <cfRule type="containsText" dxfId="1204" priority="1315" operator="containsText" text="DUE">
      <formula>NOT(ISERROR(SEARCH("DUE",BD322)))</formula>
    </cfRule>
  </conditionalFormatting>
  <conditionalFormatting sqref="BD322:BF322">
    <cfRule type="containsText" dxfId="1203" priority="1312" operator="containsText" text="In">
      <formula>NOT(ISERROR(SEARCH("In",BD322)))</formula>
    </cfRule>
    <cfRule type="containsText" dxfId="1202" priority="1313" operator="containsText" text="N/A">
      <formula>NOT(ISERROR(SEARCH("N/A",BD322)))</formula>
    </cfRule>
    <cfRule type="containsText" dxfId="1201" priority="1314" operator="containsText" text="OK">
      <formula>NOT(ISERROR(SEARCH("OK",BD322)))</formula>
    </cfRule>
  </conditionalFormatting>
  <conditionalFormatting sqref="BD322:BF322">
    <cfRule type="cellIs" dxfId="1200" priority="1311" operator="between">
      <formula>42005</formula>
      <formula>43831</formula>
    </cfRule>
  </conditionalFormatting>
  <conditionalFormatting sqref="BG248:BH248">
    <cfRule type="containsText" dxfId="1199" priority="1310" operator="containsText" text="DUE">
      <formula>NOT(ISERROR(SEARCH("DUE",BG248)))</formula>
    </cfRule>
  </conditionalFormatting>
  <conditionalFormatting sqref="BG248:BH248">
    <cfRule type="containsText" dxfId="1198" priority="1307" operator="containsText" text="In">
      <formula>NOT(ISERROR(SEARCH("In",BG248)))</formula>
    </cfRule>
    <cfRule type="containsText" dxfId="1197" priority="1308" operator="containsText" text="N/A">
      <formula>NOT(ISERROR(SEARCH("N/A",BG248)))</formula>
    </cfRule>
    <cfRule type="containsText" dxfId="1196" priority="1309" operator="containsText" text="OK">
      <formula>NOT(ISERROR(SEARCH("OK",BG248)))</formula>
    </cfRule>
  </conditionalFormatting>
  <conditionalFormatting sqref="BG248:BH248">
    <cfRule type="cellIs" dxfId="1195" priority="1306" operator="between">
      <formula>42005</formula>
      <formula>43831</formula>
    </cfRule>
  </conditionalFormatting>
  <conditionalFormatting sqref="BG249:BH285">
    <cfRule type="containsText" dxfId="1194" priority="1305" operator="containsText" text="DUE">
      <formula>NOT(ISERROR(SEARCH("DUE",BG249)))</formula>
    </cfRule>
  </conditionalFormatting>
  <conditionalFormatting sqref="BG249:BH285">
    <cfRule type="containsText" dxfId="1193" priority="1302" operator="containsText" text="In">
      <formula>NOT(ISERROR(SEARCH("In",BG249)))</formula>
    </cfRule>
    <cfRule type="containsText" dxfId="1192" priority="1303" operator="containsText" text="N/A">
      <formula>NOT(ISERROR(SEARCH("N/A",BG249)))</formula>
    </cfRule>
    <cfRule type="containsText" dxfId="1191" priority="1304" operator="containsText" text="OK">
      <formula>NOT(ISERROR(SEARCH("OK",BG249)))</formula>
    </cfRule>
  </conditionalFormatting>
  <conditionalFormatting sqref="BG249:BH285">
    <cfRule type="cellIs" dxfId="1190" priority="1301" operator="between">
      <formula>42005</formula>
      <formula>43831</formula>
    </cfRule>
  </conditionalFormatting>
  <conditionalFormatting sqref="BG321:BI321">
    <cfRule type="containsText" dxfId="1189" priority="1295" operator="containsText" text="DUE">
      <formula>NOT(ISERROR(SEARCH("DUE",BG321)))</formula>
    </cfRule>
  </conditionalFormatting>
  <conditionalFormatting sqref="BG321:BI321">
    <cfRule type="containsText" dxfId="1188" priority="1292" operator="containsText" text="In">
      <formula>NOT(ISERROR(SEARCH("In",BG321)))</formula>
    </cfRule>
    <cfRule type="containsText" dxfId="1187" priority="1293" operator="containsText" text="N/A">
      <formula>NOT(ISERROR(SEARCH("N/A",BG321)))</formula>
    </cfRule>
    <cfRule type="containsText" dxfId="1186" priority="1294" operator="containsText" text="OK">
      <formula>NOT(ISERROR(SEARCH("OK",BG321)))</formula>
    </cfRule>
  </conditionalFormatting>
  <conditionalFormatting sqref="BG321:BI321">
    <cfRule type="cellIs" dxfId="1185" priority="1291" operator="between">
      <formula>42005</formula>
      <formula>43831</formula>
    </cfRule>
  </conditionalFormatting>
  <conditionalFormatting sqref="BG315:BI320">
    <cfRule type="containsText" dxfId="1184" priority="1290" operator="containsText" text="DUE">
      <formula>NOT(ISERROR(SEARCH("DUE",BG315)))</formula>
    </cfRule>
  </conditionalFormatting>
  <conditionalFormatting sqref="BG315:BI320">
    <cfRule type="containsText" dxfId="1183" priority="1287" operator="containsText" text="In">
      <formula>NOT(ISERROR(SEARCH("In",BG315)))</formula>
    </cfRule>
    <cfRule type="containsText" dxfId="1182" priority="1288" operator="containsText" text="N/A">
      <formula>NOT(ISERROR(SEARCH("N/A",BG315)))</formula>
    </cfRule>
    <cfRule type="containsText" dxfId="1181" priority="1289" operator="containsText" text="OK">
      <formula>NOT(ISERROR(SEARCH("OK",BG315)))</formula>
    </cfRule>
  </conditionalFormatting>
  <conditionalFormatting sqref="BG315:BI320">
    <cfRule type="cellIs" dxfId="1180" priority="1286" operator="between">
      <formula>42005</formula>
      <formula>43831</formula>
    </cfRule>
  </conditionalFormatting>
  <conditionalFormatting sqref="BG322:BI322">
    <cfRule type="containsText" dxfId="1179" priority="1285" operator="containsText" text="DUE">
      <formula>NOT(ISERROR(SEARCH("DUE",BG322)))</formula>
    </cfRule>
  </conditionalFormatting>
  <conditionalFormatting sqref="BG322:BI322">
    <cfRule type="containsText" dxfId="1178" priority="1282" operator="containsText" text="In">
      <formula>NOT(ISERROR(SEARCH("In",BG322)))</formula>
    </cfRule>
    <cfRule type="containsText" dxfId="1177" priority="1283" operator="containsText" text="N/A">
      <formula>NOT(ISERROR(SEARCH("N/A",BG322)))</formula>
    </cfRule>
    <cfRule type="containsText" dxfId="1176" priority="1284" operator="containsText" text="OK">
      <formula>NOT(ISERROR(SEARCH("OK",BG322)))</formula>
    </cfRule>
  </conditionalFormatting>
  <conditionalFormatting sqref="BG322:BI322">
    <cfRule type="cellIs" dxfId="1175" priority="1281" operator="between">
      <formula>42005</formula>
      <formula>43831</formula>
    </cfRule>
  </conditionalFormatting>
  <conditionalFormatting sqref="BJ248:BL248">
    <cfRule type="containsText" dxfId="1174" priority="1280" operator="containsText" text="DUE">
      <formula>NOT(ISERROR(SEARCH("DUE",BJ248)))</formula>
    </cfRule>
  </conditionalFormatting>
  <conditionalFormatting sqref="BJ248:BL248">
    <cfRule type="containsText" dxfId="1173" priority="1277" operator="containsText" text="In">
      <formula>NOT(ISERROR(SEARCH("In",BJ248)))</formula>
    </cfRule>
    <cfRule type="containsText" dxfId="1172" priority="1278" operator="containsText" text="N/A">
      <formula>NOT(ISERROR(SEARCH("N/A",BJ248)))</formula>
    </cfRule>
    <cfRule type="containsText" dxfId="1171" priority="1279" operator="containsText" text="OK">
      <formula>NOT(ISERROR(SEARCH("OK",BJ248)))</formula>
    </cfRule>
  </conditionalFormatting>
  <conditionalFormatting sqref="BJ248:BL248">
    <cfRule type="cellIs" dxfId="1170" priority="1276" operator="between">
      <formula>42005</formula>
      <formula>43831</formula>
    </cfRule>
  </conditionalFormatting>
  <conditionalFormatting sqref="BJ264 BL264 BJ249:BL249 BJ265:BL266 BJ256:BL256 BJ253:BL254 BJ260:BL263 BJ258:BL258 BJ268:BL268 BJ270:BL270 BJ273:BL285">
    <cfRule type="containsText" dxfId="1169" priority="1275" operator="containsText" text="DUE">
      <formula>NOT(ISERROR(SEARCH("DUE",BJ249)))</formula>
    </cfRule>
  </conditionalFormatting>
  <conditionalFormatting sqref="BJ264 BL264 BJ249:BL249 BJ265:BL266 BJ256:BL256 BJ253:BL254 BJ260:BL263 BJ258:BL258 BJ268:BL268 BJ270:BL270 BJ273:BL285">
    <cfRule type="containsText" dxfId="1168" priority="1272" operator="containsText" text="In">
      <formula>NOT(ISERROR(SEARCH("In",BJ249)))</formula>
    </cfRule>
    <cfRule type="containsText" dxfId="1167" priority="1273" operator="containsText" text="N/A">
      <formula>NOT(ISERROR(SEARCH("N/A",BJ249)))</formula>
    </cfRule>
    <cfRule type="containsText" dxfId="1166" priority="1274" operator="containsText" text="OK">
      <formula>NOT(ISERROR(SEARCH("OK",BJ249)))</formula>
    </cfRule>
  </conditionalFormatting>
  <conditionalFormatting sqref="BJ264 BL264 BJ249:BL249 BJ265:BL266 BJ256:BL256 BJ253:BL254 BJ260:BL263 BJ258:BL258 BJ268:BL268 BJ270:BL270 BJ273:BL285">
    <cfRule type="cellIs" dxfId="1165" priority="1271" operator="between">
      <formula>42005</formula>
      <formula>43831</formula>
    </cfRule>
  </conditionalFormatting>
  <conditionalFormatting sqref="BJ321:BL321">
    <cfRule type="containsText" dxfId="1164" priority="1265" operator="containsText" text="DUE">
      <formula>NOT(ISERROR(SEARCH("DUE",BJ321)))</formula>
    </cfRule>
  </conditionalFormatting>
  <conditionalFormatting sqref="BJ321:BL321">
    <cfRule type="containsText" dxfId="1163" priority="1262" operator="containsText" text="In">
      <formula>NOT(ISERROR(SEARCH("In",BJ321)))</formula>
    </cfRule>
    <cfRule type="containsText" dxfId="1162" priority="1263" operator="containsText" text="N/A">
      <formula>NOT(ISERROR(SEARCH("N/A",BJ321)))</formula>
    </cfRule>
    <cfRule type="containsText" dxfId="1161" priority="1264" operator="containsText" text="OK">
      <formula>NOT(ISERROR(SEARCH("OK",BJ321)))</formula>
    </cfRule>
  </conditionalFormatting>
  <conditionalFormatting sqref="BJ321:BL321">
    <cfRule type="cellIs" dxfId="1160" priority="1261" operator="between">
      <formula>42005</formula>
      <formula>43831</formula>
    </cfRule>
  </conditionalFormatting>
  <conditionalFormatting sqref="BJ315:BL320">
    <cfRule type="containsText" dxfId="1159" priority="1260" operator="containsText" text="DUE">
      <formula>NOT(ISERROR(SEARCH("DUE",BJ315)))</formula>
    </cfRule>
  </conditionalFormatting>
  <conditionalFormatting sqref="BJ315:BL320">
    <cfRule type="containsText" dxfId="1158" priority="1257" operator="containsText" text="In">
      <formula>NOT(ISERROR(SEARCH("In",BJ315)))</formula>
    </cfRule>
    <cfRule type="containsText" dxfId="1157" priority="1258" operator="containsText" text="N/A">
      <formula>NOT(ISERROR(SEARCH("N/A",BJ315)))</formula>
    </cfRule>
    <cfRule type="containsText" dxfId="1156" priority="1259" operator="containsText" text="OK">
      <formula>NOT(ISERROR(SEARCH("OK",BJ315)))</formula>
    </cfRule>
  </conditionalFormatting>
  <conditionalFormatting sqref="BJ315:BL320">
    <cfRule type="cellIs" dxfId="1155" priority="1256" operator="between">
      <formula>42005</formula>
      <formula>43831</formula>
    </cfRule>
  </conditionalFormatting>
  <conditionalFormatting sqref="BJ322:BL322">
    <cfRule type="containsText" dxfId="1154" priority="1255" operator="containsText" text="DUE">
      <formula>NOT(ISERROR(SEARCH("DUE",BJ322)))</formula>
    </cfRule>
  </conditionalFormatting>
  <conditionalFormatting sqref="BJ322:BL322">
    <cfRule type="containsText" dxfId="1153" priority="1252" operator="containsText" text="In">
      <formula>NOT(ISERROR(SEARCH("In",BJ322)))</formula>
    </cfRule>
    <cfRule type="containsText" dxfId="1152" priority="1253" operator="containsText" text="N/A">
      <formula>NOT(ISERROR(SEARCH("N/A",BJ322)))</formula>
    </cfRule>
    <cfRule type="containsText" dxfId="1151" priority="1254" operator="containsText" text="OK">
      <formula>NOT(ISERROR(SEARCH("OK",BJ322)))</formula>
    </cfRule>
  </conditionalFormatting>
  <conditionalFormatting sqref="BJ322:BL322">
    <cfRule type="cellIs" dxfId="1150" priority="1251" operator="between">
      <formula>42005</formula>
      <formula>43831</formula>
    </cfRule>
  </conditionalFormatting>
  <conditionalFormatting sqref="BM248:BN248">
    <cfRule type="containsText" dxfId="1149" priority="1250" operator="containsText" text="DUE">
      <formula>NOT(ISERROR(SEARCH("DUE",BM248)))</formula>
    </cfRule>
  </conditionalFormatting>
  <conditionalFormatting sqref="BM248:BN248">
    <cfRule type="containsText" dxfId="1148" priority="1247" operator="containsText" text="In">
      <formula>NOT(ISERROR(SEARCH("In",BM248)))</formula>
    </cfRule>
    <cfRule type="containsText" dxfId="1147" priority="1248" operator="containsText" text="N/A">
      <formula>NOT(ISERROR(SEARCH("N/A",BM248)))</formula>
    </cfRule>
    <cfRule type="containsText" dxfId="1146" priority="1249" operator="containsText" text="OK">
      <formula>NOT(ISERROR(SEARCH("OK",BM248)))</formula>
    </cfRule>
  </conditionalFormatting>
  <conditionalFormatting sqref="BM248:BN248">
    <cfRule type="cellIs" dxfId="1145" priority="1246" operator="between">
      <formula>42005</formula>
      <formula>43831</formula>
    </cfRule>
  </conditionalFormatting>
  <conditionalFormatting sqref="BM249:BN277 BM278:BO285">
    <cfRule type="containsText" dxfId="1144" priority="1245" operator="containsText" text="DUE">
      <formula>NOT(ISERROR(SEARCH("DUE",BM249)))</formula>
    </cfRule>
  </conditionalFormatting>
  <conditionalFormatting sqref="BM249:BN277 BM278:BO285">
    <cfRule type="containsText" dxfId="1143" priority="1242" operator="containsText" text="In">
      <formula>NOT(ISERROR(SEARCH("In",BM249)))</formula>
    </cfRule>
    <cfRule type="containsText" dxfId="1142" priority="1243" operator="containsText" text="N/A">
      <formula>NOT(ISERROR(SEARCH("N/A",BM249)))</formula>
    </cfRule>
    <cfRule type="containsText" dxfId="1141" priority="1244" operator="containsText" text="OK">
      <formula>NOT(ISERROR(SEARCH("OK",BM249)))</formula>
    </cfRule>
  </conditionalFormatting>
  <conditionalFormatting sqref="BM249:BN277 BM278:BO285">
    <cfRule type="cellIs" dxfId="1140" priority="1241" operator="between">
      <formula>42005</formula>
      <formula>43831</formula>
    </cfRule>
  </conditionalFormatting>
  <conditionalFormatting sqref="BM321:BO321">
    <cfRule type="containsText" dxfId="1139" priority="1235" operator="containsText" text="DUE">
      <formula>NOT(ISERROR(SEARCH("DUE",BM321)))</formula>
    </cfRule>
  </conditionalFormatting>
  <conditionalFormatting sqref="BM321:BO321">
    <cfRule type="containsText" dxfId="1138" priority="1232" operator="containsText" text="In">
      <formula>NOT(ISERROR(SEARCH("In",BM321)))</formula>
    </cfRule>
    <cfRule type="containsText" dxfId="1137" priority="1233" operator="containsText" text="N/A">
      <formula>NOT(ISERROR(SEARCH("N/A",BM321)))</formula>
    </cfRule>
    <cfRule type="containsText" dxfId="1136" priority="1234" operator="containsText" text="OK">
      <formula>NOT(ISERROR(SEARCH("OK",BM321)))</formula>
    </cfRule>
  </conditionalFormatting>
  <conditionalFormatting sqref="BM321:BO321">
    <cfRule type="cellIs" dxfId="1135" priority="1231" operator="between">
      <formula>42005</formula>
      <formula>43831</formula>
    </cfRule>
  </conditionalFormatting>
  <conditionalFormatting sqref="BM315:BO320">
    <cfRule type="containsText" dxfId="1134" priority="1230" operator="containsText" text="DUE">
      <formula>NOT(ISERROR(SEARCH("DUE",BM315)))</formula>
    </cfRule>
  </conditionalFormatting>
  <conditionalFormatting sqref="BM315:BO320">
    <cfRule type="containsText" dxfId="1133" priority="1227" operator="containsText" text="In">
      <formula>NOT(ISERROR(SEARCH("In",BM315)))</formula>
    </cfRule>
    <cfRule type="containsText" dxfId="1132" priority="1228" operator="containsText" text="N/A">
      <formula>NOT(ISERROR(SEARCH("N/A",BM315)))</formula>
    </cfRule>
    <cfRule type="containsText" dxfId="1131" priority="1229" operator="containsText" text="OK">
      <formula>NOT(ISERROR(SEARCH("OK",BM315)))</formula>
    </cfRule>
  </conditionalFormatting>
  <conditionalFormatting sqref="BM315:BO320">
    <cfRule type="cellIs" dxfId="1130" priority="1226" operator="between">
      <formula>42005</formula>
      <formula>43831</formula>
    </cfRule>
  </conditionalFormatting>
  <conditionalFormatting sqref="BM322:BO322">
    <cfRule type="containsText" dxfId="1129" priority="1225" operator="containsText" text="DUE">
      <formula>NOT(ISERROR(SEARCH("DUE",BM322)))</formula>
    </cfRule>
  </conditionalFormatting>
  <conditionalFormatting sqref="BM322:BO322">
    <cfRule type="containsText" dxfId="1128" priority="1222" operator="containsText" text="In">
      <formula>NOT(ISERROR(SEARCH("In",BM322)))</formula>
    </cfRule>
    <cfRule type="containsText" dxfId="1127" priority="1223" operator="containsText" text="N/A">
      <formula>NOT(ISERROR(SEARCH("N/A",BM322)))</formula>
    </cfRule>
    <cfRule type="containsText" dxfId="1126" priority="1224" operator="containsText" text="OK">
      <formula>NOT(ISERROR(SEARCH("OK",BM322)))</formula>
    </cfRule>
  </conditionalFormatting>
  <conditionalFormatting sqref="BM322:BO322">
    <cfRule type="cellIs" dxfId="1125" priority="1221" operator="between">
      <formula>42005</formula>
      <formula>43831</formula>
    </cfRule>
  </conditionalFormatting>
  <conditionalFormatting sqref="BP248:BR248">
    <cfRule type="containsText" dxfId="1124" priority="1220" operator="containsText" text="DUE">
      <formula>NOT(ISERROR(SEARCH("DUE",BP248)))</formula>
    </cfRule>
  </conditionalFormatting>
  <conditionalFormatting sqref="BP248:BR248">
    <cfRule type="containsText" dxfId="1123" priority="1217" operator="containsText" text="In">
      <formula>NOT(ISERROR(SEARCH("In",BP248)))</formula>
    </cfRule>
    <cfRule type="containsText" dxfId="1122" priority="1218" operator="containsText" text="N/A">
      <formula>NOT(ISERROR(SEARCH("N/A",BP248)))</formula>
    </cfRule>
    <cfRule type="containsText" dxfId="1121" priority="1219" operator="containsText" text="OK">
      <formula>NOT(ISERROR(SEARCH("OK",BP248)))</formula>
    </cfRule>
  </conditionalFormatting>
  <conditionalFormatting sqref="BP248:BR248">
    <cfRule type="cellIs" dxfId="1120" priority="1216" operator="between">
      <formula>42005</formula>
      <formula>43831</formula>
    </cfRule>
  </conditionalFormatting>
  <conditionalFormatting sqref="BP249:BR285">
    <cfRule type="containsText" dxfId="1119" priority="1215" operator="containsText" text="DUE">
      <formula>NOT(ISERROR(SEARCH("DUE",BP249)))</formula>
    </cfRule>
  </conditionalFormatting>
  <conditionalFormatting sqref="BP249:BR285">
    <cfRule type="containsText" dxfId="1118" priority="1212" operator="containsText" text="In">
      <formula>NOT(ISERROR(SEARCH("In",BP249)))</formula>
    </cfRule>
    <cfRule type="containsText" dxfId="1117" priority="1213" operator="containsText" text="N/A">
      <formula>NOT(ISERROR(SEARCH("N/A",BP249)))</formula>
    </cfRule>
    <cfRule type="containsText" dxfId="1116" priority="1214" operator="containsText" text="OK">
      <formula>NOT(ISERROR(SEARCH("OK",BP249)))</formula>
    </cfRule>
  </conditionalFormatting>
  <conditionalFormatting sqref="BP249:BR285">
    <cfRule type="cellIs" dxfId="1115" priority="1211" operator="between">
      <formula>42005</formula>
      <formula>43831</formula>
    </cfRule>
  </conditionalFormatting>
  <conditionalFormatting sqref="BP321:BR321">
    <cfRule type="containsText" dxfId="1114" priority="1205" operator="containsText" text="DUE">
      <formula>NOT(ISERROR(SEARCH("DUE",BP321)))</formula>
    </cfRule>
  </conditionalFormatting>
  <conditionalFormatting sqref="BP321:BR321">
    <cfRule type="containsText" dxfId="1113" priority="1202" operator="containsText" text="In">
      <formula>NOT(ISERROR(SEARCH("In",BP321)))</formula>
    </cfRule>
    <cfRule type="containsText" dxfId="1112" priority="1203" operator="containsText" text="N/A">
      <formula>NOT(ISERROR(SEARCH("N/A",BP321)))</formula>
    </cfRule>
    <cfRule type="containsText" dxfId="1111" priority="1204" operator="containsText" text="OK">
      <formula>NOT(ISERROR(SEARCH("OK",BP321)))</formula>
    </cfRule>
  </conditionalFormatting>
  <conditionalFormatting sqref="BP321:BR321">
    <cfRule type="cellIs" dxfId="1110" priority="1201" operator="between">
      <formula>42005</formula>
      <formula>43831</formula>
    </cfRule>
  </conditionalFormatting>
  <conditionalFormatting sqref="BP315:BR320">
    <cfRule type="containsText" dxfId="1109" priority="1200" operator="containsText" text="DUE">
      <formula>NOT(ISERROR(SEARCH("DUE",BP315)))</formula>
    </cfRule>
  </conditionalFormatting>
  <conditionalFormatting sqref="BP315:BR320">
    <cfRule type="containsText" dxfId="1108" priority="1197" operator="containsText" text="In">
      <formula>NOT(ISERROR(SEARCH("In",BP315)))</formula>
    </cfRule>
    <cfRule type="containsText" dxfId="1107" priority="1198" operator="containsText" text="N/A">
      <formula>NOT(ISERROR(SEARCH("N/A",BP315)))</formula>
    </cfRule>
    <cfRule type="containsText" dxfId="1106" priority="1199" operator="containsText" text="OK">
      <formula>NOT(ISERROR(SEARCH("OK",BP315)))</formula>
    </cfRule>
  </conditionalFormatting>
  <conditionalFormatting sqref="BP315:BR320">
    <cfRule type="cellIs" dxfId="1105" priority="1196" operator="between">
      <formula>42005</formula>
      <formula>43831</formula>
    </cfRule>
  </conditionalFormatting>
  <conditionalFormatting sqref="BP322:BR322">
    <cfRule type="containsText" dxfId="1104" priority="1195" operator="containsText" text="DUE">
      <formula>NOT(ISERROR(SEARCH("DUE",BP322)))</formula>
    </cfRule>
  </conditionalFormatting>
  <conditionalFormatting sqref="BP322:BR322">
    <cfRule type="containsText" dxfId="1103" priority="1192" operator="containsText" text="In">
      <formula>NOT(ISERROR(SEARCH("In",BP322)))</formula>
    </cfRule>
    <cfRule type="containsText" dxfId="1102" priority="1193" operator="containsText" text="N/A">
      <formula>NOT(ISERROR(SEARCH("N/A",BP322)))</formula>
    </cfRule>
    <cfRule type="containsText" dxfId="1101" priority="1194" operator="containsText" text="OK">
      <formula>NOT(ISERROR(SEARCH("OK",BP322)))</formula>
    </cfRule>
  </conditionalFormatting>
  <conditionalFormatting sqref="BP322:BR322">
    <cfRule type="cellIs" dxfId="1100" priority="1191" operator="between">
      <formula>42005</formula>
      <formula>43831</formula>
    </cfRule>
  </conditionalFormatting>
  <conditionalFormatting sqref="BS248:BU248">
    <cfRule type="containsText" dxfId="1099" priority="1190" operator="containsText" text="DUE">
      <formula>NOT(ISERROR(SEARCH("DUE",BS248)))</formula>
    </cfRule>
  </conditionalFormatting>
  <conditionalFormatting sqref="BS248:BU248">
    <cfRule type="containsText" dxfId="1098" priority="1187" operator="containsText" text="In">
      <formula>NOT(ISERROR(SEARCH("In",BS248)))</formula>
    </cfRule>
    <cfRule type="containsText" dxfId="1097" priority="1188" operator="containsText" text="N/A">
      <formula>NOT(ISERROR(SEARCH("N/A",BS248)))</formula>
    </cfRule>
    <cfRule type="containsText" dxfId="1096" priority="1189" operator="containsText" text="OK">
      <formula>NOT(ISERROR(SEARCH("OK",BS248)))</formula>
    </cfRule>
  </conditionalFormatting>
  <conditionalFormatting sqref="BS248:BU248">
    <cfRule type="cellIs" dxfId="1095" priority="1186" operator="between">
      <formula>42005</formula>
      <formula>43831</formula>
    </cfRule>
  </conditionalFormatting>
  <conditionalFormatting sqref="BS249:BU277">
    <cfRule type="containsText" dxfId="1094" priority="1185" operator="containsText" text="DUE">
      <formula>NOT(ISERROR(SEARCH("DUE",BS249)))</formula>
    </cfRule>
  </conditionalFormatting>
  <conditionalFormatting sqref="BS249:BU277">
    <cfRule type="containsText" dxfId="1093" priority="1182" operator="containsText" text="In">
      <formula>NOT(ISERROR(SEARCH("In",BS249)))</formula>
    </cfRule>
    <cfRule type="containsText" dxfId="1092" priority="1183" operator="containsText" text="N/A">
      <formula>NOT(ISERROR(SEARCH("N/A",BS249)))</formula>
    </cfRule>
    <cfRule type="containsText" dxfId="1091" priority="1184" operator="containsText" text="OK">
      <formula>NOT(ISERROR(SEARCH("OK",BS249)))</formula>
    </cfRule>
  </conditionalFormatting>
  <conditionalFormatting sqref="BS249:BU277">
    <cfRule type="cellIs" dxfId="1090" priority="1181" operator="between">
      <formula>42005</formula>
      <formula>43831</formula>
    </cfRule>
  </conditionalFormatting>
  <conditionalFormatting sqref="BS321:BU321">
    <cfRule type="containsText" dxfId="1089" priority="1175" operator="containsText" text="DUE">
      <formula>NOT(ISERROR(SEARCH("DUE",BS321)))</formula>
    </cfRule>
  </conditionalFormatting>
  <conditionalFormatting sqref="BS321:BU321">
    <cfRule type="containsText" dxfId="1088" priority="1172" operator="containsText" text="In">
      <formula>NOT(ISERROR(SEARCH("In",BS321)))</formula>
    </cfRule>
    <cfRule type="containsText" dxfId="1087" priority="1173" operator="containsText" text="N/A">
      <formula>NOT(ISERROR(SEARCH("N/A",BS321)))</formula>
    </cfRule>
    <cfRule type="containsText" dxfId="1086" priority="1174" operator="containsText" text="OK">
      <formula>NOT(ISERROR(SEARCH("OK",BS321)))</formula>
    </cfRule>
  </conditionalFormatting>
  <conditionalFormatting sqref="BS321:BU321">
    <cfRule type="cellIs" dxfId="1085" priority="1171" operator="between">
      <formula>42005</formula>
      <formula>43831</formula>
    </cfRule>
  </conditionalFormatting>
  <conditionalFormatting sqref="BS301:BU313 BS278:BU285 BS315:BU320">
    <cfRule type="containsText" dxfId="1084" priority="1170" operator="containsText" text="DUE">
      <formula>NOT(ISERROR(SEARCH("DUE",BS278)))</formula>
    </cfRule>
  </conditionalFormatting>
  <conditionalFormatting sqref="BS301:BU313 BS278:BU285 BS315:BU320">
    <cfRule type="containsText" dxfId="1083" priority="1167" operator="containsText" text="In">
      <formula>NOT(ISERROR(SEARCH("In",BS278)))</formula>
    </cfRule>
    <cfRule type="containsText" dxfId="1082" priority="1168" operator="containsText" text="N/A">
      <formula>NOT(ISERROR(SEARCH("N/A",BS278)))</formula>
    </cfRule>
    <cfRule type="containsText" dxfId="1081" priority="1169" operator="containsText" text="OK">
      <formula>NOT(ISERROR(SEARCH("OK",BS278)))</formula>
    </cfRule>
  </conditionalFormatting>
  <conditionalFormatting sqref="BS301:BU313 BS278:BU285 BS315:BU320">
    <cfRule type="cellIs" dxfId="1080" priority="1166" operator="between">
      <formula>42005</formula>
      <formula>43831</formula>
    </cfRule>
  </conditionalFormatting>
  <conditionalFormatting sqref="BS322:BU322">
    <cfRule type="containsText" dxfId="1079" priority="1165" operator="containsText" text="DUE">
      <formula>NOT(ISERROR(SEARCH("DUE",BS322)))</formula>
    </cfRule>
  </conditionalFormatting>
  <conditionalFormatting sqref="BS322:BU322">
    <cfRule type="containsText" dxfId="1078" priority="1162" operator="containsText" text="In">
      <formula>NOT(ISERROR(SEARCH("In",BS322)))</formula>
    </cfRule>
    <cfRule type="containsText" dxfId="1077" priority="1163" operator="containsText" text="N/A">
      <formula>NOT(ISERROR(SEARCH("N/A",BS322)))</formula>
    </cfRule>
    <cfRule type="containsText" dxfId="1076" priority="1164" operator="containsText" text="OK">
      <formula>NOT(ISERROR(SEARCH("OK",BS322)))</formula>
    </cfRule>
  </conditionalFormatting>
  <conditionalFormatting sqref="BS322:BU322">
    <cfRule type="cellIs" dxfId="1075" priority="1161" operator="between">
      <formula>42005</formula>
      <formula>43831</formula>
    </cfRule>
  </conditionalFormatting>
  <conditionalFormatting sqref="Q187:Q189">
    <cfRule type="containsText" dxfId="1074" priority="1155" operator="containsText" text="DUE">
      <formula>NOT(ISERROR(SEARCH("DUE",Q187)))</formula>
    </cfRule>
  </conditionalFormatting>
  <conditionalFormatting sqref="Q187:Q189">
    <cfRule type="containsText" dxfId="1073" priority="1152" operator="containsText" text="In">
      <formula>NOT(ISERROR(SEARCH("In",Q187)))</formula>
    </cfRule>
    <cfRule type="containsText" dxfId="1072" priority="1153" operator="containsText" text="N/A">
      <formula>NOT(ISERROR(SEARCH("N/A",Q187)))</formula>
    </cfRule>
    <cfRule type="containsText" dxfId="1071" priority="1154" operator="containsText" text="OK">
      <formula>NOT(ISERROR(SEARCH("OK",Q187)))</formula>
    </cfRule>
  </conditionalFormatting>
  <conditionalFormatting sqref="Q187:Q189">
    <cfRule type="cellIs" dxfId="1070" priority="1151" operator="between">
      <formula>42005</formula>
      <formula>43831</formula>
    </cfRule>
  </conditionalFormatting>
  <conditionalFormatting sqref="Q196:Q197">
    <cfRule type="containsText" dxfId="1069" priority="1145" operator="containsText" text="DUE">
      <formula>NOT(ISERROR(SEARCH("DUE",Q196)))</formula>
    </cfRule>
  </conditionalFormatting>
  <conditionalFormatting sqref="Q196:Q197">
    <cfRule type="containsText" dxfId="1068" priority="1142" operator="containsText" text="In">
      <formula>NOT(ISERROR(SEARCH("In",Q196)))</formula>
    </cfRule>
    <cfRule type="containsText" dxfId="1067" priority="1143" operator="containsText" text="N/A">
      <formula>NOT(ISERROR(SEARCH("N/A",Q196)))</formula>
    </cfRule>
    <cfRule type="containsText" dxfId="1066" priority="1144" operator="containsText" text="OK">
      <formula>NOT(ISERROR(SEARCH("OK",Q196)))</formula>
    </cfRule>
  </conditionalFormatting>
  <conditionalFormatting sqref="Q196:Q197">
    <cfRule type="cellIs" dxfId="1065" priority="1141" operator="between">
      <formula>42005</formula>
      <formula>43831</formula>
    </cfRule>
  </conditionalFormatting>
  <conditionalFormatting sqref="Q191">
    <cfRule type="containsText" dxfId="1064" priority="1140" operator="containsText" text="DUE">
      <formula>NOT(ISERROR(SEARCH("DUE",Q191)))</formula>
    </cfRule>
  </conditionalFormatting>
  <conditionalFormatting sqref="Q191">
    <cfRule type="containsText" dxfId="1063" priority="1137" operator="containsText" text="In">
      <formula>NOT(ISERROR(SEARCH("In",Q191)))</formula>
    </cfRule>
    <cfRule type="containsText" dxfId="1062" priority="1138" operator="containsText" text="N/A">
      <formula>NOT(ISERROR(SEARCH("N/A",Q191)))</formula>
    </cfRule>
    <cfRule type="containsText" dxfId="1061" priority="1139" operator="containsText" text="OK">
      <formula>NOT(ISERROR(SEARCH("OK",Q191)))</formula>
    </cfRule>
  </conditionalFormatting>
  <conditionalFormatting sqref="Q191">
    <cfRule type="cellIs" dxfId="1060" priority="1136" operator="between">
      <formula>42005</formula>
      <formula>43831</formula>
    </cfRule>
  </conditionalFormatting>
  <conditionalFormatting sqref="Q193">
    <cfRule type="containsText" dxfId="1059" priority="1135" operator="containsText" text="DUE">
      <formula>NOT(ISERROR(SEARCH("DUE",Q193)))</formula>
    </cfRule>
  </conditionalFormatting>
  <conditionalFormatting sqref="Q193">
    <cfRule type="containsText" dxfId="1058" priority="1132" operator="containsText" text="In">
      <formula>NOT(ISERROR(SEARCH("In",Q193)))</formula>
    </cfRule>
    <cfRule type="containsText" dxfId="1057" priority="1133" operator="containsText" text="N/A">
      <formula>NOT(ISERROR(SEARCH("N/A",Q193)))</formula>
    </cfRule>
    <cfRule type="containsText" dxfId="1056" priority="1134" operator="containsText" text="OK">
      <formula>NOT(ISERROR(SEARCH("OK",Q193)))</formula>
    </cfRule>
  </conditionalFormatting>
  <conditionalFormatting sqref="Q193">
    <cfRule type="cellIs" dxfId="1055" priority="1131" operator="between">
      <formula>42005</formula>
      <formula>43831</formula>
    </cfRule>
  </conditionalFormatting>
  <conditionalFormatting sqref="Q198">
    <cfRule type="containsText" dxfId="1054" priority="1130" operator="containsText" text="DUE">
      <formula>NOT(ISERROR(SEARCH("DUE",Q198)))</formula>
    </cfRule>
  </conditionalFormatting>
  <conditionalFormatting sqref="Q198">
    <cfRule type="containsText" dxfId="1053" priority="1127" operator="containsText" text="In">
      <formula>NOT(ISERROR(SEARCH("In",Q198)))</formula>
    </cfRule>
    <cfRule type="containsText" dxfId="1052" priority="1128" operator="containsText" text="N/A">
      <formula>NOT(ISERROR(SEARCH("N/A",Q198)))</formula>
    </cfRule>
    <cfRule type="containsText" dxfId="1051" priority="1129" operator="containsText" text="OK">
      <formula>NOT(ISERROR(SEARCH("OK",Q198)))</formula>
    </cfRule>
  </conditionalFormatting>
  <conditionalFormatting sqref="Q198">
    <cfRule type="cellIs" dxfId="1050" priority="1126" operator="between">
      <formula>42005</formula>
      <formula>43831</formula>
    </cfRule>
  </conditionalFormatting>
  <conditionalFormatting sqref="Q199">
    <cfRule type="containsText" dxfId="1049" priority="1125" operator="containsText" text="DUE">
      <formula>NOT(ISERROR(SEARCH("DUE",Q199)))</formula>
    </cfRule>
  </conditionalFormatting>
  <conditionalFormatting sqref="Q199">
    <cfRule type="containsText" dxfId="1048" priority="1122" operator="containsText" text="In">
      <formula>NOT(ISERROR(SEARCH("In",Q199)))</formula>
    </cfRule>
    <cfRule type="containsText" dxfId="1047" priority="1123" operator="containsText" text="N/A">
      <formula>NOT(ISERROR(SEARCH("N/A",Q199)))</formula>
    </cfRule>
    <cfRule type="containsText" dxfId="1046" priority="1124" operator="containsText" text="OK">
      <formula>NOT(ISERROR(SEARCH("OK",Q199)))</formula>
    </cfRule>
  </conditionalFormatting>
  <conditionalFormatting sqref="Q199">
    <cfRule type="cellIs" dxfId="1045" priority="1121" operator="between">
      <formula>42005</formula>
      <formula>43831</formula>
    </cfRule>
  </conditionalFormatting>
  <conditionalFormatting sqref="Q200">
    <cfRule type="containsText" dxfId="1044" priority="1120" operator="containsText" text="DUE">
      <formula>NOT(ISERROR(SEARCH("DUE",Q200)))</formula>
    </cfRule>
  </conditionalFormatting>
  <conditionalFormatting sqref="Q200">
    <cfRule type="containsText" dxfId="1043" priority="1117" operator="containsText" text="In">
      <formula>NOT(ISERROR(SEARCH("In",Q200)))</formula>
    </cfRule>
    <cfRule type="containsText" dxfId="1042" priority="1118" operator="containsText" text="N/A">
      <formula>NOT(ISERROR(SEARCH("N/A",Q200)))</formula>
    </cfRule>
    <cfRule type="containsText" dxfId="1041" priority="1119" operator="containsText" text="OK">
      <formula>NOT(ISERROR(SEARCH("OK",Q200)))</formula>
    </cfRule>
  </conditionalFormatting>
  <conditionalFormatting sqref="Q200">
    <cfRule type="cellIs" dxfId="1040" priority="1116" operator="between">
      <formula>42005</formula>
      <formula>43831</formula>
    </cfRule>
  </conditionalFormatting>
  <conditionalFormatting sqref="Q190">
    <cfRule type="containsText" dxfId="1039" priority="1115" operator="containsText" text="DUE">
      <formula>NOT(ISERROR(SEARCH("DUE",Q190)))</formula>
    </cfRule>
  </conditionalFormatting>
  <conditionalFormatting sqref="Q190">
    <cfRule type="containsText" dxfId="1038" priority="1112" operator="containsText" text="In">
      <formula>NOT(ISERROR(SEARCH("In",Q190)))</formula>
    </cfRule>
    <cfRule type="containsText" dxfId="1037" priority="1113" operator="containsText" text="N/A">
      <formula>NOT(ISERROR(SEARCH("N/A",Q190)))</formula>
    </cfRule>
    <cfRule type="containsText" dxfId="1036" priority="1114" operator="containsText" text="OK">
      <formula>NOT(ISERROR(SEARCH("OK",Q190)))</formula>
    </cfRule>
  </conditionalFormatting>
  <conditionalFormatting sqref="Q190">
    <cfRule type="cellIs" dxfId="1035" priority="1111" operator="between">
      <formula>42005</formula>
      <formula>43831</formula>
    </cfRule>
  </conditionalFormatting>
  <conditionalFormatting sqref="Q192">
    <cfRule type="containsText" dxfId="1034" priority="1110" operator="containsText" text="DUE">
      <formula>NOT(ISERROR(SEARCH("DUE",Q192)))</formula>
    </cfRule>
  </conditionalFormatting>
  <conditionalFormatting sqref="Q192">
    <cfRule type="containsText" dxfId="1033" priority="1107" operator="containsText" text="In">
      <formula>NOT(ISERROR(SEARCH("In",Q192)))</formula>
    </cfRule>
    <cfRule type="containsText" dxfId="1032" priority="1108" operator="containsText" text="N/A">
      <formula>NOT(ISERROR(SEARCH("N/A",Q192)))</formula>
    </cfRule>
    <cfRule type="containsText" dxfId="1031" priority="1109" operator="containsText" text="OK">
      <formula>NOT(ISERROR(SEARCH("OK",Q192)))</formula>
    </cfRule>
  </conditionalFormatting>
  <conditionalFormatting sqref="Q192">
    <cfRule type="cellIs" dxfId="1030" priority="1106" operator="between">
      <formula>42005</formula>
      <formula>43831</formula>
    </cfRule>
  </conditionalFormatting>
  <conditionalFormatting sqref="Q194">
    <cfRule type="containsText" dxfId="1029" priority="1105" operator="containsText" text="DUE">
      <formula>NOT(ISERROR(SEARCH("DUE",Q194)))</formula>
    </cfRule>
  </conditionalFormatting>
  <conditionalFormatting sqref="Q194">
    <cfRule type="containsText" dxfId="1028" priority="1102" operator="containsText" text="In">
      <formula>NOT(ISERROR(SEARCH("In",Q194)))</formula>
    </cfRule>
    <cfRule type="containsText" dxfId="1027" priority="1103" operator="containsText" text="N/A">
      <formula>NOT(ISERROR(SEARCH("N/A",Q194)))</formula>
    </cfRule>
    <cfRule type="containsText" dxfId="1026" priority="1104" operator="containsText" text="OK">
      <formula>NOT(ISERROR(SEARCH("OK",Q194)))</formula>
    </cfRule>
  </conditionalFormatting>
  <conditionalFormatting sqref="Q194">
    <cfRule type="cellIs" dxfId="1025" priority="1101" operator="between">
      <formula>42005</formula>
      <formula>43831</formula>
    </cfRule>
  </conditionalFormatting>
  <conditionalFormatting sqref="W186">
    <cfRule type="containsText" dxfId="1024" priority="1100" operator="containsText" text="DUE">
      <formula>NOT(ISERROR(SEARCH("DUE",W186)))</formula>
    </cfRule>
  </conditionalFormatting>
  <conditionalFormatting sqref="W186">
    <cfRule type="containsText" dxfId="1023" priority="1097" operator="containsText" text="In">
      <formula>NOT(ISERROR(SEARCH("In",W186)))</formula>
    </cfRule>
    <cfRule type="containsText" dxfId="1022" priority="1098" operator="containsText" text="N/A">
      <formula>NOT(ISERROR(SEARCH("N/A",W186)))</formula>
    </cfRule>
    <cfRule type="containsText" dxfId="1021" priority="1099" operator="containsText" text="OK">
      <formula>NOT(ISERROR(SEARCH("OK",W186)))</formula>
    </cfRule>
  </conditionalFormatting>
  <conditionalFormatting sqref="W186">
    <cfRule type="cellIs" dxfId="1020" priority="1096" operator="between">
      <formula>42005</formula>
      <formula>43831</formula>
    </cfRule>
  </conditionalFormatting>
  <conditionalFormatting sqref="W187">
    <cfRule type="containsText" dxfId="1019" priority="1095" operator="containsText" text="DUE">
      <formula>NOT(ISERROR(SEARCH("DUE",W187)))</formula>
    </cfRule>
  </conditionalFormatting>
  <conditionalFormatting sqref="W187">
    <cfRule type="containsText" dxfId="1018" priority="1092" operator="containsText" text="In">
      <formula>NOT(ISERROR(SEARCH("In",W187)))</formula>
    </cfRule>
    <cfRule type="containsText" dxfId="1017" priority="1093" operator="containsText" text="N/A">
      <formula>NOT(ISERROR(SEARCH("N/A",W187)))</formula>
    </cfRule>
    <cfRule type="containsText" dxfId="1016" priority="1094" operator="containsText" text="OK">
      <formula>NOT(ISERROR(SEARCH("OK",W187)))</formula>
    </cfRule>
  </conditionalFormatting>
  <conditionalFormatting sqref="W187">
    <cfRule type="cellIs" dxfId="1015" priority="1091" operator="between">
      <formula>42005</formula>
      <formula>43831</formula>
    </cfRule>
  </conditionalFormatting>
  <conditionalFormatting sqref="W188:W194 W196:W200">
    <cfRule type="containsText" dxfId="1014" priority="1090" operator="containsText" text="DUE">
      <formula>NOT(ISERROR(SEARCH("DUE",W188)))</formula>
    </cfRule>
  </conditionalFormatting>
  <conditionalFormatting sqref="W188:W194 W196:W200">
    <cfRule type="containsText" dxfId="1013" priority="1087" operator="containsText" text="In">
      <formula>NOT(ISERROR(SEARCH("In",W188)))</formula>
    </cfRule>
    <cfRule type="containsText" dxfId="1012" priority="1088" operator="containsText" text="N/A">
      <formula>NOT(ISERROR(SEARCH("N/A",W188)))</formula>
    </cfRule>
    <cfRule type="containsText" dxfId="1011" priority="1089" operator="containsText" text="OK">
      <formula>NOT(ISERROR(SEARCH("OK",W188)))</formula>
    </cfRule>
  </conditionalFormatting>
  <conditionalFormatting sqref="W188:W194 W196:W200">
    <cfRule type="cellIs" dxfId="1010" priority="1086" operator="between">
      <formula>42005</formula>
      <formula>43831</formula>
    </cfRule>
  </conditionalFormatting>
  <conditionalFormatting sqref="W208">
    <cfRule type="containsText" dxfId="1009" priority="1085" operator="containsText" text="DUE">
      <formula>NOT(ISERROR(SEARCH("DUE",W208)))</formula>
    </cfRule>
  </conditionalFormatting>
  <conditionalFormatting sqref="W208">
    <cfRule type="containsText" dxfId="1008" priority="1082" operator="containsText" text="In">
      <formula>NOT(ISERROR(SEARCH("In",W208)))</formula>
    </cfRule>
    <cfRule type="containsText" dxfId="1007" priority="1083" operator="containsText" text="N/A">
      <formula>NOT(ISERROR(SEARCH("N/A",W208)))</formula>
    </cfRule>
    <cfRule type="containsText" dxfId="1006" priority="1084" operator="containsText" text="OK">
      <formula>NOT(ISERROR(SEARCH("OK",W208)))</formula>
    </cfRule>
  </conditionalFormatting>
  <conditionalFormatting sqref="W208">
    <cfRule type="cellIs" dxfId="1005" priority="1081" operator="between">
      <formula>42005</formula>
      <formula>43831</formula>
    </cfRule>
  </conditionalFormatting>
  <conditionalFormatting sqref="Q209">
    <cfRule type="containsText" dxfId="1004" priority="1080" operator="containsText" text="DUE">
      <formula>NOT(ISERROR(SEARCH("DUE",Q209)))</formula>
    </cfRule>
  </conditionalFormatting>
  <conditionalFormatting sqref="Q209">
    <cfRule type="containsText" dxfId="1003" priority="1077" operator="containsText" text="In">
      <formula>NOT(ISERROR(SEARCH("In",Q209)))</formula>
    </cfRule>
    <cfRule type="containsText" dxfId="1002" priority="1078" operator="containsText" text="N/A">
      <formula>NOT(ISERROR(SEARCH("N/A",Q209)))</formula>
    </cfRule>
    <cfRule type="containsText" dxfId="1001" priority="1079" operator="containsText" text="OK">
      <formula>NOT(ISERROR(SEARCH("OK",Q209)))</formula>
    </cfRule>
  </conditionalFormatting>
  <conditionalFormatting sqref="Q209">
    <cfRule type="cellIs" dxfId="1000" priority="1076" operator="between">
      <formula>42005</formula>
      <formula>43831</formula>
    </cfRule>
  </conditionalFormatting>
  <conditionalFormatting sqref="W209">
    <cfRule type="containsText" dxfId="999" priority="1075" operator="containsText" text="DUE">
      <formula>NOT(ISERROR(SEARCH("DUE",W209)))</formula>
    </cfRule>
  </conditionalFormatting>
  <conditionalFormatting sqref="W209">
    <cfRule type="containsText" dxfId="998" priority="1072" operator="containsText" text="In">
      <formula>NOT(ISERROR(SEARCH("In",W209)))</formula>
    </cfRule>
    <cfRule type="containsText" dxfId="997" priority="1073" operator="containsText" text="N/A">
      <formula>NOT(ISERROR(SEARCH("N/A",W209)))</formula>
    </cfRule>
    <cfRule type="containsText" dxfId="996" priority="1074" operator="containsText" text="OK">
      <formula>NOT(ISERROR(SEARCH("OK",W209)))</formula>
    </cfRule>
  </conditionalFormatting>
  <conditionalFormatting sqref="W209">
    <cfRule type="cellIs" dxfId="995" priority="1071" operator="between">
      <formula>42005</formula>
      <formula>43831</formula>
    </cfRule>
  </conditionalFormatting>
  <conditionalFormatting sqref="W214:W216">
    <cfRule type="containsText" dxfId="994" priority="1070" operator="containsText" text="DUE">
      <formula>NOT(ISERROR(SEARCH("DUE",W214)))</formula>
    </cfRule>
  </conditionalFormatting>
  <conditionalFormatting sqref="W214:W216">
    <cfRule type="containsText" dxfId="993" priority="1067" operator="containsText" text="In">
      <formula>NOT(ISERROR(SEARCH("In",W214)))</formula>
    </cfRule>
    <cfRule type="containsText" dxfId="992" priority="1068" operator="containsText" text="N/A">
      <formula>NOT(ISERROR(SEARCH("N/A",W214)))</formula>
    </cfRule>
    <cfRule type="containsText" dxfId="991" priority="1069" operator="containsText" text="OK">
      <formula>NOT(ISERROR(SEARCH("OK",W214)))</formula>
    </cfRule>
  </conditionalFormatting>
  <conditionalFormatting sqref="W214:W216">
    <cfRule type="cellIs" dxfId="990" priority="1066" operator="between">
      <formula>42005</formula>
      <formula>43831</formula>
    </cfRule>
  </conditionalFormatting>
  <conditionalFormatting sqref="Z200">
    <cfRule type="containsText" dxfId="989" priority="1065" operator="containsText" text="DUE">
      <formula>NOT(ISERROR(SEARCH("DUE",Z200)))</formula>
    </cfRule>
  </conditionalFormatting>
  <conditionalFormatting sqref="Z200">
    <cfRule type="containsText" dxfId="988" priority="1062" operator="containsText" text="In">
      <formula>NOT(ISERROR(SEARCH("In",Z200)))</formula>
    </cfRule>
    <cfRule type="containsText" dxfId="987" priority="1063" operator="containsText" text="N/A">
      <formula>NOT(ISERROR(SEARCH("N/A",Z200)))</formula>
    </cfRule>
    <cfRule type="containsText" dxfId="986" priority="1064" operator="containsText" text="OK">
      <formula>NOT(ISERROR(SEARCH("OK",Z200)))</formula>
    </cfRule>
  </conditionalFormatting>
  <conditionalFormatting sqref="Z200">
    <cfRule type="cellIs" dxfId="985" priority="1061" operator="between">
      <formula>42005</formula>
      <formula>43831</formula>
    </cfRule>
  </conditionalFormatting>
  <conditionalFormatting sqref="Z186:Z194 Z196:Z199">
    <cfRule type="containsText" dxfId="984" priority="1060" operator="containsText" text="DUE">
      <formula>NOT(ISERROR(SEARCH("DUE",Z186)))</formula>
    </cfRule>
  </conditionalFormatting>
  <conditionalFormatting sqref="Z186:Z194 Z196:Z199">
    <cfRule type="containsText" dxfId="983" priority="1057" operator="containsText" text="In">
      <formula>NOT(ISERROR(SEARCH("In",Z186)))</formula>
    </cfRule>
    <cfRule type="containsText" dxfId="982" priority="1058" operator="containsText" text="N/A">
      <formula>NOT(ISERROR(SEARCH("N/A",Z186)))</formula>
    </cfRule>
    <cfRule type="containsText" dxfId="981" priority="1059" operator="containsText" text="OK">
      <formula>NOT(ISERROR(SEARCH("OK",Z186)))</formula>
    </cfRule>
  </conditionalFormatting>
  <conditionalFormatting sqref="Z186:Z194 Z196:Z199">
    <cfRule type="cellIs" dxfId="980" priority="1056" operator="between">
      <formula>42005</formula>
      <formula>43831</formula>
    </cfRule>
  </conditionalFormatting>
  <conditionalFormatting sqref="AC193">
    <cfRule type="containsText" dxfId="979" priority="1055" operator="containsText" text="DUE">
      <formula>NOT(ISERROR(SEARCH("DUE",AC193)))</formula>
    </cfRule>
  </conditionalFormatting>
  <conditionalFormatting sqref="AC193">
    <cfRule type="containsText" dxfId="978" priority="1052" operator="containsText" text="In">
      <formula>NOT(ISERROR(SEARCH("In",AC193)))</formula>
    </cfRule>
    <cfRule type="containsText" dxfId="977" priority="1053" operator="containsText" text="N/A">
      <formula>NOT(ISERROR(SEARCH("N/A",AC193)))</formula>
    </cfRule>
    <cfRule type="containsText" dxfId="976" priority="1054" operator="containsText" text="OK">
      <formula>NOT(ISERROR(SEARCH("OK",AC193)))</formula>
    </cfRule>
  </conditionalFormatting>
  <conditionalFormatting sqref="AC193">
    <cfRule type="cellIs" dxfId="975" priority="1051" operator="between">
      <formula>42005</formula>
      <formula>43831</formula>
    </cfRule>
  </conditionalFormatting>
  <conditionalFormatting sqref="AC190:AC192">
    <cfRule type="containsText" dxfId="974" priority="1050" operator="containsText" text="DUE">
      <formula>NOT(ISERROR(SEARCH("DUE",AC190)))</formula>
    </cfRule>
  </conditionalFormatting>
  <conditionalFormatting sqref="AC190:AC192">
    <cfRule type="containsText" dxfId="973" priority="1047" operator="containsText" text="In">
      <formula>NOT(ISERROR(SEARCH("In",AC190)))</formula>
    </cfRule>
    <cfRule type="containsText" dxfId="972" priority="1048" operator="containsText" text="N/A">
      <formula>NOT(ISERROR(SEARCH("N/A",AC190)))</formula>
    </cfRule>
    <cfRule type="containsText" dxfId="971" priority="1049" operator="containsText" text="OK">
      <formula>NOT(ISERROR(SEARCH("OK",AC190)))</formula>
    </cfRule>
  </conditionalFormatting>
  <conditionalFormatting sqref="AC190:AC192">
    <cfRule type="cellIs" dxfId="970" priority="1046" operator="between">
      <formula>42005</formula>
      <formula>43831</formula>
    </cfRule>
  </conditionalFormatting>
  <conditionalFormatting sqref="N260">
    <cfRule type="containsText" dxfId="969" priority="1045" operator="containsText" text="DUE">
      <formula>NOT(ISERROR(SEARCH("DUE",N260)))</formula>
    </cfRule>
  </conditionalFormatting>
  <conditionalFormatting sqref="N260">
    <cfRule type="containsText" dxfId="968" priority="1042" operator="containsText" text="In">
      <formula>NOT(ISERROR(SEARCH("In",N260)))</formula>
    </cfRule>
    <cfRule type="containsText" dxfId="967" priority="1043" operator="containsText" text="N/A">
      <formula>NOT(ISERROR(SEARCH("N/A",N260)))</formula>
    </cfRule>
    <cfRule type="containsText" dxfId="966" priority="1044" operator="containsText" text="OK">
      <formula>NOT(ISERROR(SEARCH("OK",N260)))</formula>
    </cfRule>
  </conditionalFormatting>
  <conditionalFormatting sqref="N260">
    <cfRule type="cellIs" dxfId="965" priority="1041" operator="between">
      <formula>42005</formula>
      <formula>43831</formula>
    </cfRule>
  </conditionalFormatting>
  <conditionalFormatting sqref="T260">
    <cfRule type="containsText" dxfId="964" priority="1040" operator="containsText" text="DUE">
      <formula>NOT(ISERROR(SEARCH("DUE",T260)))</formula>
    </cfRule>
  </conditionalFormatting>
  <conditionalFormatting sqref="T260">
    <cfRule type="containsText" dxfId="963" priority="1037" operator="containsText" text="In">
      <formula>NOT(ISERROR(SEARCH("In",T260)))</formula>
    </cfRule>
    <cfRule type="containsText" dxfId="962" priority="1038" operator="containsText" text="N/A">
      <formula>NOT(ISERROR(SEARCH("N/A",T260)))</formula>
    </cfRule>
    <cfRule type="containsText" dxfId="961" priority="1039" operator="containsText" text="OK">
      <formula>NOT(ISERROR(SEARCH("OK",T260)))</formula>
    </cfRule>
  </conditionalFormatting>
  <conditionalFormatting sqref="T260">
    <cfRule type="cellIs" dxfId="960" priority="1036" operator="between">
      <formula>42005</formula>
      <formula>43831</formula>
    </cfRule>
  </conditionalFormatting>
  <conditionalFormatting sqref="BP172:BP194 BP196:BP200">
    <cfRule type="containsText" dxfId="959" priority="1035" operator="containsText" text="DUE">
      <formula>NOT(ISERROR(SEARCH("DUE",BP172)))</formula>
    </cfRule>
  </conditionalFormatting>
  <conditionalFormatting sqref="BP172:BP194 BP196:BP200">
    <cfRule type="containsText" dxfId="958" priority="1032" operator="containsText" text="In">
      <formula>NOT(ISERROR(SEARCH("In",BP172)))</formula>
    </cfRule>
    <cfRule type="containsText" dxfId="957" priority="1033" operator="containsText" text="N/A">
      <formula>NOT(ISERROR(SEARCH("N/A",BP172)))</formula>
    </cfRule>
    <cfRule type="containsText" dxfId="956" priority="1034" operator="containsText" text="OK">
      <formula>NOT(ISERROR(SEARCH("OK",BP172)))</formula>
    </cfRule>
  </conditionalFormatting>
  <conditionalFormatting sqref="BP172:BP194 BP196:BP200">
    <cfRule type="cellIs" dxfId="955" priority="1031" operator="between">
      <formula>42005</formula>
      <formula>43831</formula>
    </cfRule>
  </conditionalFormatting>
  <conditionalFormatting sqref="AE250:AE259 AE261:AE285">
    <cfRule type="containsText" dxfId="954" priority="1030" operator="containsText" text="DUE">
      <formula>NOT(ISERROR(SEARCH("DUE",AE250)))</formula>
    </cfRule>
  </conditionalFormatting>
  <conditionalFormatting sqref="AE250:AE259 AE261:AE285">
    <cfRule type="containsText" dxfId="953" priority="1027" operator="containsText" text="In">
      <formula>NOT(ISERROR(SEARCH("In",AE250)))</formula>
    </cfRule>
    <cfRule type="containsText" dxfId="952" priority="1028" operator="containsText" text="N/A">
      <formula>NOT(ISERROR(SEARCH("N/A",AE250)))</formula>
    </cfRule>
    <cfRule type="containsText" dxfId="951" priority="1029" operator="containsText" text="OK">
      <formula>NOT(ISERROR(SEARCH("OK",AE250)))</formula>
    </cfRule>
  </conditionalFormatting>
  <conditionalFormatting sqref="AE250:AE259 AE261:AE285">
    <cfRule type="cellIs" dxfId="950" priority="1026" operator="between">
      <formula>42005</formula>
      <formula>43831</formula>
    </cfRule>
  </conditionalFormatting>
  <conditionalFormatting sqref="P204:P207">
    <cfRule type="containsText" dxfId="949" priority="1025" operator="containsText" text="DUE">
      <formula>NOT(ISERROR(SEARCH("DUE",P204)))</formula>
    </cfRule>
  </conditionalFormatting>
  <conditionalFormatting sqref="P204:P207">
    <cfRule type="containsText" dxfId="948" priority="1022" operator="containsText" text="In">
      <formula>NOT(ISERROR(SEARCH("In",P204)))</formula>
    </cfRule>
    <cfRule type="containsText" dxfId="947" priority="1023" operator="containsText" text="N/A">
      <formula>NOT(ISERROR(SEARCH("N/A",P204)))</formula>
    </cfRule>
    <cfRule type="containsText" dxfId="946" priority="1024" operator="containsText" text="OK">
      <formula>NOT(ISERROR(SEARCH("OK",P204)))</formula>
    </cfRule>
  </conditionalFormatting>
  <conditionalFormatting sqref="P204:P207">
    <cfRule type="cellIs" dxfId="945" priority="1021" operator="between">
      <formula>42005</formula>
      <formula>43831</formula>
    </cfRule>
  </conditionalFormatting>
  <conditionalFormatting sqref="S208:S209">
    <cfRule type="containsText" dxfId="944" priority="1020" operator="containsText" text="DUE">
      <formula>NOT(ISERROR(SEARCH("DUE",S208)))</formula>
    </cfRule>
  </conditionalFormatting>
  <conditionalFormatting sqref="S208:S209">
    <cfRule type="containsText" dxfId="943" priority="1017" operator="containsText" text="In">
      <formula>NOT(ISERROR(SEARCH("In",S208)))</formula>
    </cfRule>
    <cfRule type="containsText" dxfId="942" priority="1018" operator="containsText" text="N/A">
      <formula>NOT(ISERROR(SEARCH("N/A",S208)))</formula>
    </cfRule>
    <cfRule type="containsText" dxfId="941" priority="1019" operator="containsText" text="OK">
      <formula>NOT(ISERROR(SEARCH("OK",S208)))</formula>
    </cfRule>
  </conditionalFormatting>
  <conditionalFormatting sqref="S208:S209">
    <cfRule type="cellIs" dxfId="940" priority="1016" operator="between">
      <formula>42005</formula>
      <formula>43831</formula>
    </cfRule>
  </conditionalFormatting>
  <conditionalFormatting sqref="S186:S194 S196:S200">
    <cfRule type="containsText" dxfId="939" priority="1015" operator="containsText" text="DUE">
      <formula>NOT(ISERROR(SEARCH("DUE",S186)))</formula>
    </cfRule>
  </conditionalFormatting>
  <conditionalFormatting sqref="S186:S194 S196:S200">
    <cfRule type="containsText" dxfId="938" priority="1012" operator="containsText" text="In">
      <formula>NOT(ISERROR(SEARCH("In",S186)))</formula>
    </cfRule>
    <cfRule type="containsText" dxfId="937" priority="1013" operator="containsText" text="N/A">
      <formula>NOT(ISERROR(SEARCH("N/A",S186)))</formula>
    </cfRule>
    <cfRule type="containsText" dxfId="936" priority="1014" operator="containsText" text="OK">
      <formula>NOT(ISERROR(SEARCH("OK",S186)))</formula>
    </cfRule>
  </conditionalFormatting>
  <conditionalFormatting sqref="S186:S194 S196:S200">
    <cfRule type="cellIs" dxfId="935" priority="1011" operator="between">
      <formula>42005</formula>
      <formula>43831</formula>
    </cfRule>
  </conditionalFormatting>
  <conditionalFormatting sqref="V260">
    <cfRule type="containsText" dxfId="934" priority="1010" operator="containsText" text="DUE">
      <formula>NOT(ISERROR(SEARCH("DUE",V260)))</formula>
    </cfRule>
  </conditionalFormatting>
  <conditionalFormatting sqref="V260">
    <cfRule type="containsText" dxfId="933" priority="1007" operator="containsText" text="In">
      <formula>NOT(ISERROR(SEARCH("In",V260)))</formula>
    </cfRule>
    <cfRule type="containsText" dxfId="932" priority="1008" operator="containsText" text="N/A">
      <formula>NOT(ISERROR(SEARCH("N/A",V260)))</formula>
    </cfRule>
    <cfRule type="containsText" dxfId="931" priority="1009" operator="containsText" text="OK">
      <formula>NOT(ISERROR(SEARCH("OK",V260)))</formula>
    </cfRule>
  </conditionalFormatting>
  <conditionalFormatting sqref="V260">
    <cfRule type="cellIs" dxfId="930" priority="1006" operator="between">
      <formula>42005</formula>
      <formula>43831</formula>
    </cfRule>
  </conditionalFormatting>
  <conditionalFormatting sqref="Y260">
    <cfRule type="containsText" dxfId="929" priority="1005" operator="containsText" text="DUE">
      <formula>NOT(ISERROR(SEARCH("DUE",Y260)))</formula>
    </cfRule>
  </conditionalFormatting>
  <conditionalFormatting sqref="Y260">
    <cfRule type="containsText" dxfId="928" priority="1002" operator="containsText" text="In">
      <formula>NOT(ISERROR(SEARCH("In",Y260)))</formula>
    </cfRule>
    <cfRule type="containsText" dxfId="927" priority="1003" operator="containsText" text="N/A">
      <formula>NOT(ISERROR(SEARCH("N/A",Y260)))</formula>
    </cfRule>
    <cfRule type="containsText" dxfId="926" priority="1004" operator="containsText" text="OK">
      <formula>NOT(ISERROR(SEARCH("OK",Y260)))</formula>
    </cfRule>
  </conditionalFormatting>
  <conditionalFormatting sqref="Y260">
    <cfRule type="cellIs" dxfId="925" priority="1001" operator="between">
      <formula>42005</formula>
      <formula>43831</formula>
    </cfRule>
  </conditionalFormatting>
  <conditionalFormatting sqref="Y205:Y209">
    <cfRule type="containsText" dxfId="924" priority="1000" operator="containsText" text="DUE">
      <formula>NOT(ISERROR(SEARCH("DUE",Y205)))</formula>
    </cfRule>
  </conditionalFormatting>
  <conditionalFormatting sqref="Y205:Y209">
    <cfRule type="containsText" dxfId="923" priority="997" operator="containsText" text="In">
      <formula>NOT(ISERROR(SEARCH("In",Y205)))</formula>
    </cfRule>
    <cfRule type="containsText" dxfId="922" priority="998" operator="containsText" text="N/A">
      <formula>NOT(ISERROR(SEARCH("N/A",Y205)))</formula>
    </cfRule>
    <cfRule type="containsText" dxfId="921" priority="999" operator="containsText" text="OK">
      <formula>NOT(ISERROR(SEARCH("OK",Y205)))</formula>
    </cfRule>
  </conditionalFormatting>
  <conditionalFormatting sqref="Y205:Y209">
    <cfRule type="cellIs" dxfId="920" priority="996" operator="between">
      <formula>42005</formula>
      <formula>43831</formula>
    </cfRule>
  </conditionalFormatting>
  <conditionalFormatting sqref="Y186:Y194 Y196:Y200">
    <cfRule type="containsText" dxfId="919" priority="995" operator="containsText" text="DUE">
      <formula>NOT(ISERROR(SEARCH("DUE",Y186)))</formula>
    </cfRule>
  </conditionalFormatting>
  <conditionalFormatting sqref="Y186:Y194 Y196:Y200">
    <cfRule type="containsText" dxfId="918" priority="992" operator="containsText" text="In">
      <formula>NOT(ISERROR(SEARCH("In",Y186)))</formula>
    </cfRule>
    <cfRule type="containsText" dxfId="917" priority="993" operator="containsText" text="N/A">
      <formula>NOT(ISERROR(SEARCH("N/A",Y186)))</formula>
    </cfRule>
    <cfRule type="containsText" dxfId="916" priority="994" operator="containsText" text="OK">
      <formula>NOT(ISERROR(SEARCH("OK",Y186)))</formula>
    </cfRule>
  </conditionalFormatting>
  <conditionalFormatting sqref="Y186:Y194 Y196:Y200">
    <cfRule type="cellIs" dxfId="915" priority="991" operator="between">
      <formula>42005</formula>
      <formula>43831</formula>
    </cfRule>
  </conditionalFormatting>
  <conditionalFormatting sqref="Y172:Y180">
    <cfRule type="containsText" dxfId="914" priority="990" operator="containsText" text="DUE">
      <formula>NOT(ISERROR(SEARCH("DUE",Y172)))</formula>
    </cfRule>
  </conditionalFormatting>
  <conditionalFormatting sqref="Y172:Y180">
    <cfRule type="containsText" dxfId="913" priority="987" operator="containsText" text="In">
      <formula>NOT(ISERROR(SEARCH("In",Y172)))</formula>
    </cfRule>
    <cfRule type="containsText" dxfId="912" priority="988" operator="containsText" text="N/A">
      <formula>NOT(ISERROR(SEARCH("N/A",Y172)))</formula>
    </cfRule>
    <cfRule type="containsText" dxfId="911" priority="989" operator="containsText" text="OK">
      <formula>NOT(ISERROR(SEARCH("OK",Y172)))</formula>
    </cfRule>
  </conditionalFormatting>
  <conditionalFormatting sqref="Y172:Y180">
    <cfRule type="cellIs" dxfId="910" priority="986" operator="between">
      <formula>42005</formula>
      <formula>43831</formula>
    </cfRule>
  </conditionalFormatting>
  <conditionalFormatting sqref="AB172:AB180">
    <cfRule type="containsText" dxfId="909" priority="985" operator="containsText" text="DUE">
      <formula>NOT(ISERROR(SEARCH("DUE",AB172)))</formula>
    </cfRule>
  </conditionalFormatting>
  <conditionalFormatting sqref="AB172:AB180">
    <cfRule type="containsText" dxfId="908" priority="982" operator="containsText" text="In">
      <formula>NOT(ISERROR(SEARCH("In",AB172)))</formula>
    </cfRule>
    <cfRule type="containsText" dxfId="907" priority="983" operator="containsText" text="N/A">
      <formula>NOT(ISERROR(SEARCH("N/A",AB172)))</formula>
    </cfRule>
    <cfRule type="containsText" dxfId="906" priority="984" operator="containsText" text="OK">
      <formula>NOT(ISERROR(SEARCH("OK",AB172)))</formula>
    </cfRule>
  </conditionalFormatting>
  <conditionalFormatting sqref="AB172:AB180">
    <cfRule type="cellIs" dxfId="905" priority="981" operator="between">
      <formula>42005</formula>
      <formula>43831</formula>
    </cfRule>
  </conditionalFormatting>
  <conditionalFormatting sqref="AB186:AB194 AB196:AB200">
    <cfRule type="containsText" dxfId="904" priority="980" operator="containsText" text="DUE">
      <formula>NOT(ISERROR(SEARCH("DUE",AB186)))</formula>
    </cfRule>
  </conditionalFormatting>
  <conditionalFormatting sqref="AB186:AB194 AB196:AB200">
    <cfRule type="containsText" dxfId="903" priority="977" operator="containsText" text="In">
      <formula>NOT(ISERROR(SEARCH("In",AB186)))</formula>
    </cfRule>
    <cfRule type="containsText" dxfId="902" priority="978" operator="containsText" text="N/A">
      <formula>NOT(ISERROR(SEARCH("N/A",AB186)))</formula>
    </cfRule>
    <cfRule type="containsText" dxfId="901" priority="979" operator="containsText" text="OK">
      <formula>NOT(ISERROR(SEARCH("OK",AB186)))</formula>
    </cfRule>
  </conditionalFormatting>
  <conditionalFormatting sqref="AB186:AB194 AB196:AB200">
    <cfRule type="cellIs" dxfId="900" priority="976" operator="between">
      <formula>42005</formula>
      <formula>43831</formula>
    </cfRule>
  </conditionalFormatting>
  <conditionalFormatting sqref="AE260">
    <cfRule type="containsText" dxfId="899" priority="975" operator="containsText" text="DUE">
      <formula>NOT(ISERROR(SEARCH("DUE",AE260)))</formula>
    </cfRule>
  </conditionalFormatting>
  <conditionalFormatting sqref="AE260">
    <cfRule type="containsText" dxfId="898" priority="972" operator="containsText" text="In">
      <formula>NOT(ISERROR(SEARCH("In",AE260)))</formula>
    </cfRule>
    <cfRule type="containsText" dxfId="897" priority="973" operator="containsText" text="N/A">
      <formula>NOT(ISERROR(SEARCH("N/A",AE260)))</formula>
    </cfRule>
    <cfRule type="containsText" dxfId="896" priority="974" operator="containsText" text="OK">
      <formula>NOT(ISERROR(SEARCH("OK",AE260)))</formula>
    </cfRule>
  </conditionalFormatting>
  <conditionalFormatting sqref="AE260">
    <cfRule type="cellIs" dxfId="895" priority="971" operator="between">
      <formula>42005</formula>
      <formula>43831</formula>
    </cfRule>
  </conditionalFormatting>
  <conditionalFormatting sqref="BC260">
    <cfRule type="containsText" dxfId="894" priority="970" operator="containsText" text="DUE">
      <formula>NOT(ISERROR(SEARCH("DUE",BC260)))</formula>
    </cfRule>
  </conditionalFormatting>
  <conditionalFormatting sqref="BC260">
    <cfRule type="containsText" dxfId="893" priority="967" operator="containsText" text="In">
      <formula>NOT(ISERROR(SEARCH("In",BC260)))</formula>
    </cfRule>
    <cfRule type="containsText" dxfId="892" priority="968" operator="containsText" text="N/A">
      <formula>NOT(ISERROR(SEARCH("N/A",BC260)))</formula>
    </cfRule>
    <cfRule type="containsText" dxfId="891" priority="969" operator="containsText" text="OK">
      <formula>NOT(ISERROR(SEARCH("OK",BC260)))</formula>
    </cfRule>
  </conditionalFormatting>
  <conditionalFormatting sqref="BC260">
    <cfRule type="cellIs" dxfId="890" priority="966" operator="between">
      <formula>42005</formula>
      <formula>43831</formula>
    </cfRule>
  </conditionalFormatting>
  <conditionalFormatting sqref="BO248:BO277">
    <cfRule type="containsText" dxfId="889" priority="965" operator="containsText" text="DUE">
      <formula>NOT(ISERROR(SEARCH("DUE",BO248)))</formula>
    </cfRule>
  </conditionalFormatting>
  <conditionalFormatting sqref="BO248:BO277">
    <cfRule type="containsText" dxfId="888" priority="962" operator="containsText" text="In">
      <formula>NOT(ISERROR(SEARCH("In",BO248)))</formula>
    </cfRule>
    <cfRule type="containsText" dxfId="887" priority="963" operator="containsText" text="N/A">
      <formula>NOT(ISERROR(SEARCH("N/A",BO248)))</formula>
    </cfRule>
    <cfRule type="containsText" dxfId="886" priority="964" operator="containsText" text="OK">
      <formula>NOT(ISERROR(SEARCH("OK",BO248)))</formula>
    </cfRule>
  </conditionalFormatting>
  <conditionalFormatting sqref="BO248:BO277">
    <cfRule type="cellIs" dxfId="885" priority="961" operator="between">
      <formula>42005</formula>
      <formula>43831</formula>
    </cfRule>
  </conditionalFormatting>
  <conditionalFormatting sqref="BI248:BI285">
    <cfRule type="containsText" dxfId="884" priority="960" operator="containsText" text="DUE">
      <formula>NOT(ISERROR(SEARCH("DUE",BI248)))</formula>
    </cfRule>
  </conditionalFormatting>
  <conditionalFormatting sqref="BI248:BI285">
    <cfRule type="containsText" dxfId="883" priority="957" operator="containsText" text="In">
      <formula>NOT(ISERROR(SEARCH("In",BI248)))</formula>
    </cfRule>
    <cfRule type="containsText" dxfId="882" priority="958" operator="containsText" text="N/A">
      <formula>NOT(ISERROR(SEARCH("N/A",BI248)))</formula>
    </cfRule>
    <cfRule type="containsText" dxfId="881" priority="959" operator="containsText" text="OK">
      <formula>NOT(ISERROR(SEARCH("OK",BI248)))</formula>
    </cfRule>
  </conditionalFormatting>
  <conditionalFormatting sqref="BI248:BI285">
    <cfRule type="cellIs" dxfId="880" priority="956" operator="between">
      <formula>42005</formula>
      <formula>43831</formula>
    </cfRule>
  </conditionalFormatting>
  <conditionalFormatting sqref="BO228:BO246">
    <cfRule type="containsText" dxfId="879" priority="955" operator="containsText" text="DUE">
      <formula>NOT(ISERROR(SEARCH("DUE",BO228)))</formula>
    </cfRule>
  </conditionalFormatting>
  <conditionalFormatting sqref="BO228:BO246">
    <cfRule type="containsText" dxfId="878" priority="952" operator="containsText" text="In">
      <formula>NOT(ISERROR(SEARCH("In",BO228)))</formula>
    </cfRule>
    <cfRule type="containsText" dxfId="877" priority="953" operator="containsText" text="N/A">
      <formula>NOT(ISERROR(SEARCH("N/A",BO228)))</formula>
    </cfRule>
    <cfRule type="containsText" dxfId="876" priority="954" operator="containsText" text="OK">
      <formula>NOT(ISERROR(SEARCH("OK",BO228)))</formula>
    </cfRule>
  </conditionalFormatting>
  <conditionalFormatting sqref="BO228:BO246">
    <cfRule type="cellIs" dxfId="875" priority="951" operator="between">
      <formula>42005</formula>
      <formula>43831</formula>
    </cfRule>
  </conditionalFormatting>
  <conditionalFormatting sqref="BL202:BL207">
    <cfRule type="containsText" dxfId="874" priority="950" operator="containsText" text="DUE">
      <formula>NOT(ISERROR(SEARCH("DUE",BL202)))</formula>
    </cfRule>
  </conditionalFormatting>
  <conditionalFormatting sqref="BL202:BL207">
    <cfRule type="containsText" dxfId="873" priority="947" operator="containsText" text="In">
      <formula>NOT(ISERROR(SEARCH("In",BL202)))</formula>
    </cfRule>
    <cfRule type="containsText" dxfId="872" priority="948" operator="containsText" text="N/A">
      <formula>NOT(ISERROR(SEARCH("N/A",BL202)))</formula>
    </cfRule>
    <cfRule type="containsText" dxfId="871" priority="949" operator="containsText" text="OK">
      <formula>NOT(ISERROR(SEARCH("OK",BL202)))</formula>
    </cfRule>
  </conditionalFormatting>
  <conditionalFormatting sqref="BL202:BL207">
    <cfRule type="cellIs" dxfId="870" priority="946" operator="between">
      <formula>42005</formula>
      <formula>43831</formula>
    </cfRule>
  </conditionalFormatting>
  <conditionalFormatting sqref="BO202:BO209">
    <cfRule type="containsText" dxfId="869" priority="945" operator="containsText" text="DUE">
      <formula>NOT(ISERROR(SEARCH("DUE",BO202)))</formula>
    </cfRule>
  </conditionalFormatting>
  <conditionalFormatting sqref="BO202:BO209">
    <cfRule type="containsText" dxfId="868" priority="942" operator="containsText" text="In">
      <formula>NOT(ISERROR(SEARCH("In",BO202)))</formula>
    </cfRule>
    <cfRule type="containsText" dxfId="867" priority="943" operator="containsText" text="N/A">
      <formula>NOT(ISERROR(SEARCH("N/A",BO202)))</formula>
    </cfRule>
    <cfRule type="containsText" dxfId="866" priority="944" operator="containsText" text="OK">
      <formula>NOT(ISERROR(SEARCH("OK",BO202)))</formula>
    </cfRule>
  </conditionalFormatting>
  <conditionalFormatting sqref="BO202:BO209">
    <cfRule type="cellIs" dxfId="865" priority="941" operator="between">
      <formula>42005</formula>
      <formula>43831</formula>
    </cfRule>
  </conditionalFormatting>
  <conditionalFormatting sqref="BO212:BO226">
    <cfRule type="containsText" dxfId="864" priority="940" operator="containsText" text="DUE">
      <formula>NOT(ISERROR(SEARCH("DUE",BO212)))</formula>
    </cfRule>
  </conditionalFormatting>
  <conditionalFormatting sqref="BO212:BO226">
    <cfRule type="containsText" dxfId="863" priority="937" operator="containsText" text="In">
      <formula>NOT(ISERROR(SEARCH("In",BO212)))</formula>
    </cfRule>
    <cfRule type="containsText" dxfId="862" priority="938" operator="containsText" text="N/A">
      <formula>NOT(ISERROR(SEARCH("N/A",BO212)))</formula>
    </cfRule>
    <cfRule type="containsText" dxfId="861" priority="939" operator="containsText" text="OK">
      <formula>NOT(ISERROR(SEARCH("OK",BO212)))</formula>
    </cfRule>
  </conditionalFormatting>
  <conditionalFormatting sqref="BO212:BO226">
    <cfRule type="cellIs" dxfId="860" priority="936" operator="between">
      <formula>42005</formula>
      <formula>43831</formula>
    </cfRule>
  </conditionalFormatting>
  <conditionalFormatting sqref="BK264">
    <cfRule type="containsText" dxfId="859" priority="930" operator="containsText" text="DUE">
      <formula>NOT(ISERROR(SEARCH("DUE",BK264)))</formula>
    </cfRule>
  </conditionalFormatting>
  <conditionalFormatting sqref="BK264">
    <cfRule type="containsText" dxfId="858" priority="927" operator="containsText" text="In">
      <formula>NOT(ISERROR(SEARCH("In",BK264)))</formula>
    </cfRule>
    <cfRule type="containsText" dxfId="857" priority="928" operator="containsText" text="N/A">
      <formula>NOT(ISERROR(SEARCH("N/A",BK264)))</formula>
    </cfRule>
    <cfRule type="containsText" dxfId="856" priority="929" operator="containsText" text="OK">
      <formula>NOT(ISERROR(SEARCH("OK",BK264)))</formula>
    </cfRule>
  </conditionalFormatting>
  <conditionalFormatting sqref="BK264">
    <cfRule type="cellIs" dxfId="855" priority="926" operator="between">
      <formula>42005</formula>
      <formula>43831</formula>
    </cfRule>
  </conditionalFormatting>
  <conditionalFormatting sqref="X209">
    <cfRule type="containsText" dxfId="854" priority="925" operator="containsText" text="DUE">
      <formula>NOT(ISERROR(SEARCH("DUE",X209)))</formula>
    </cfRule>
  </conditionalFormatting>
  <conditionalFormatting sqref="X209">
    <cfRule type="containsText" dxfId="853" priority="922" operator="containsText" text="In">
      <formula>NOT(ISERROR(SEARCH("In",X209)))</formula>
    </cfRule>
    <cfRule type="containsText" dxfId="852" priority="923" operator="containsText" text="N/A">
      <formula>NOT(ISERROR(SEARCH("N/A",X209)))</formula>
    </cfRule>
    <cfRule type="containsText" dxfId="851" priority="924" operator="containsText" text="OK">
      <formula>NOT(ISERROR(SEARCH("OK",X209)))</formula>
    </cfRule>
  </conditionalFormatting>
  <conditionalFormatting sqref="X209">
    <cfRule type="cellIs" dxfId="850" priority="921" operator="between">
      <formula>42005</formula>
      <formula>43831</formula>
    </cfRule>
  </conditionalFormatting>
  <conditionalFormatting sqref="X208">
    <cfRule type="containsText" dxfId="849" priority="920" operator="containsText" text="DUE">
      <formula>NOT(ISERROR(SEARCH("DUE",X208)))</formula>
    </cfRule>
  </conditionalFormatting>
  <conditionalFormatting sqref="X208">
    <cfRule type="containsText" dxfId="848" priority="917" operator="containsText" text="In">
      <formula>NOT(ISERROR(SEARCH("In",X208)))</formula>
    </cfRule>
    <cfRule type="containsText" dxfId="847" priority="918" operator="containsText" text="N/A">
      <formula>NOT(ISERROR(SEARCH("N/A",X208)))</formula>
    </cfRule>
    <cfRule type="containsText" dxfId="846" priority="919" operator="containsText" text="OK">
      <formula>NOT(ISERROR(SEARCH("OK",X208)))</formula>
    </cfRule>
  </conditionalFormatting>
  <conditionalFormatting sqref="X208">
    <cfRule type="cellIs" dxfId="845" priority="916" operator="between">
      <formula>42005</formula>
      <formula>43831</formula>
    </cfRule>
  </conditionalFormatting>
  <conditionalFormatting sqref="X216">
    <cfRule type="containsText" dxfId="844" priority="915" operator="containsText" text="DUE">
      <formula>NOT(ISERROR(SEARCH("DUE",X216)))</formula>
    </cfRule>
  </conditionalFormatting>
  <conditionalFormatting sqref="X216">
    <cfRule type="containsText" dxfId="843" priority="912" operator="containsText" text="In">
      <formula>NOT(ISERROR(SEARCH("In",X216)))</formula>
    </cfRule>
    <cfRule type="containsText" dxfId="842" priority="913" operator="containsText" text="N/A">
      <formula>NOT(ISERROR(SEARCH("N/A",X216)))</formula>
    </cfRule>
    <cfRule type="containsText" dxfId="841" priority="914" operator="containsText" text="OK">
      <formula>NOT(ISERROR(SEARCH("OK",X216)))</formula>
    </cfRule>
  </conditionalFormatting>
  <conditionalFormatting sqref="X216">
    <cfRule type="cellIs" dxfId="840" priority="911" operator="between">
      <formula>42005</formula>
      <formula>43831</formula>
    </cfRule>
  </conditionalFormatting>
  <conditionalFormatting sqref="X197">
    <cfRule type="containsText" dxfId="839" priority="910" operator="containsText" text="DUE">
      <formula>NOT(ISERROR(SEARCH("DUE",X197)))</formula>
    </cfRule>
  </conditionalFormatting>
  <conditionalFormatting sqref="X197">
    <cfRule type="containsText" dxfId="838" priority="907" operator="containsText" text="In">
      <formula>NOT(ISERROR(SEARCH("In",X197)))</formula>
    </cfRule>
    <cfRule type="containsText" dxfId="837" priority="908" operator="containsText" text="N/A">
      <formula>NOT(ISERROR(SEARCH("N/A",X197)))</formula>
    </cfRule>
    <cfRule type="containsText" dxfId="836" priority="909" operator="containsText" text="OK">
      <formula>NOT(ISERROR(SEARCH("OK",X197)))</formula>
    </cfRule>
  </conditionalFormatting>
  <conditionalFormatting sqref="X197">
    <cfRule type="cellIs" dxfId="835" priority="906" operator="between">
      <formula>42005</formula>
      <formula>43831</formula>
    </cfRule>
  </conditionalFormatting>
  <conditionalFormatting sqref="X215">
    <cfRule type="containsText" dxfId="834" priority="905" operator="containsText" text="DUE">
      <formula>NOT(ISERROR(SEARCH("DUE",X215)))</formula>
    </cfRule>
  </conditionalFormatting>
  <conditionalFormatting sqref="X215">
    <cfRule type="containsText" dxfId="833" priority="902" operator="containsText" text="In">
      <formula>NOT(ISERROR(SEARCH("In",X215)))</formula>
    </cfRule>
    <cfRule type="containsText" dxfId="832" priority="903" operator="containsText" text="N/A">
      <formula>NOT(ISERROR(SEARCH("N/A",X215)))</formula>
    </cfRule>
    <cfRule type="containsText" dxfId="831" priority="904" operator="containsText" text="OK">
      <formula>NOT(ISERROR(SEARCH("OK",X215)))</formula>
    </cfRule>
  </conditionalFormatting>
  <conditionalFormatting sqref="X215">
    <cfRule type="cellIs" dxfId="830" priority="901" operator="between">
      <formula>42005</formula>
      <formula>43831</formula>
    </cfRule>
  </conditionalFormatting>
  <conditionalFormatting sqref="X214">
    <cfRule type="containsText" dxfId="829" priority="900" operator="containsText" text="DUE">
      <formula>NOT(ISERROR(SEARCH("DUE",X214)))</formula>
    </cfRule>
  </conditionalFormatting>
  <conditionalFormatting sqref="X214">
    <cfRule type="containsText" dxfId="828" priority="897" operator="containsText" text="In">
      <formula>NOT(ISERROR(SEARCH("In",X214)))</formula>
    </cfRule>
    <cfRule type="containsText" dxfId="827" priority="898" operator="containsText" text="N/A">
      <formula>NOT(ISERROR(SEARCH("N/A",X214)))</formula>
    </cfRule>
    <cfRule type="containsText" dxfId="826" priority="899" operator="containsText" text="OK">
      <formula>NOT(ISERROR(SEARCH("OK",X214)))</formula>
    </cfRule>
  </conditionalFormatting>
  <conditionalFormatting sqref="X214">
    <cfRule type="cellIs" dxfId="825" priority="896" operator="between">
      <formula>42005</formula>
      <formula>43831</formula>
    </cfRule>
  </conditionalFormatting>
  <conditionalFormatting sqref="X194">
    <cfRule type="containsText" dxfId="824" priority="890" operator="containsText" text="DUE">
      <formula>NOT(ISERROR(SEARCH("DUE",X194)))</formula>
    </cfRule>
  </conditionalFormatting>
  <conditionalFormatting sqref="X194">
    <cfRule type="containsText" dxfId="823" priority="887" operator="containsText" text="In">
      <formula>NOT(ISERROR(SEARCH("In",X194)))</formula>
    </cfRule>
    <cfRule type="containsText" dxfId="822" priority="888" operator="containsText" text="N/A">
      <formula>NOT(ISERROR(SEARCH("N/A",X194)))</formula>
    </cfRule>
    <cfRule type="containsText" dxfId="821" priority="889" operator="containsText" text="OK">
      <formula>NOT(ISERROR(SEARCH("OK",X194)))</formula>
    </cfRule>
  </conditionalFormatting>
  <conditionalFormatting sqref="X194">
    <cfRule type="cellIs" dxfId="820" priority="886" operator="between">
      <formula>42005</formula>
      <formula>43831</formula>
    </cfRule>
  </conditionalFormatting>
  <conditionalFormatting sqref="X200">
    <cfRule type="containsText" dxfId="819" priority="880" operator="containsText" text="DUE">
      <formula>NOT(ISERROR(SEARCH("DUE",X200)))</formula>
    </cfRule>
  </conditionalFormatting>
  <conditionalFormatting sqref="X200">
    <cfRule type="containsText" dxfId="818" priority="877" operator="containsText" text="In">
      <formula>NOT(ISERROR(SEARCH("In",X200)))</formula>
    </cfRule>
    <cfRule type="containsText" dxfId="817" priority="878" operator="containsText" text="N/A">
      <formula>NOT(ISERROR(SEARCH("N/A",X200)))</formula>
    </cfRule>
    <cfRule type="containsText" dxfId="816" priority="879" operator="containsText" text="OK">
      <formula>NOT(ISERROR(SEARCH("OK",X200)))</formula>
    </cfRule>
  </conditionalFormatting>
  <conditionalFormatting sqref="X200">
    <cfRule type="cellIs" dxfId="815" priority="876" operator="between">
      <formula>42005</formula>
      <formula>43831</formula>
    </cfRule>
  </conditionalFormatting>
  <conditionalFormatting sqref="X199">
    <cfRule type="containsText" dxfId="814" priority="875" operator="containsText" text="DUE">
      <formula>NOT(ISERROR(SEARCH("DUE",X199)))</formula>
    </cfRule>
  </conditionalFormatting>
  <conditionalFormatting sqref="X199">
    <cfRule type="containsText" dxfId="813" priority="872" operator="containsText" text="In">
      <formula>NOT(ISERROR(SEARCH("In",X199)))</formula>
    </cfRule>
    <cfRule type="containsText" dxfId="812" priority="873" operator="containsText" text="N/A">
      <formula>NOT(ISERROR(SEARCH("N/A",X199)))</formula>
    </cfRule>
    <cfRule type="containsText" dxfId="811" priority="874" operator="containsText" text="OK">
      <formula>NOT(ISERROR(SEARCH("OK",X199)))</formula>
    </cfRule>
  </conditionalFormatting>
  <conditionalFormatting sqref="X199">
    <cfRule type="cellIs" dxfId="810" priority="871" operator="between">
      <formula>42005</formula>
      <formula>43831</formula>
    </cfRule>
  </conditionalFormatting>
  <conditionalFormatting sqref="X198">
    <cfRule type="containsText" dxfId="809" priority="870" operator="containsText" text="DUE">
      <formula>NOT(ISERROR(SEARCH("DUE",X198)))</formula>
    </cfRule>
  </conditionalFormatting>
  <conditionalFormatting sqref="X198">
    <cfRule type="containsText" dxfId="808" priority="867" operator="containsText" text="In">
      <formula>NOT(ISERROR(SEARCH("In",X198)))</formula>
    </cfRule>
    <cfRule type="containsText" dxfId="807" priority="868" operator="containsText" text="N/A">
      <formula>NOT(ISERROR(SEARCH("N/A",X198)))</formula>
    </cfRule>
    <cfRule type="containsText" dxfId="806" priority="869" operator="containsText" text="OK">
      <formula>NOT(ISERROR(SEARCH("OK",X198)))</formula>
    </cfRule>
  </conditionalFormatting>
  <conditionalFormatting sqref="X198">
    <cfRule type="cellIs" dxfId="805" priority="866" operator="between">
      <formula>42005</formula>
      <formula>43831</formula>
    </cfRule>
  </conditionalFormatting>
  <conditionalFormatting sqref="X175">
    <cfRule type="containsText" dxfId="804" priority="865" operator="containsText" text="DUE">
      <formula>NOT(ISERROR(SEARCH("DUE",X175)))</formula>
    </cfRule>
  </conditionalFormatting>
  <conditionalFormatting sqref="X175">
    <cfRule type="containsText" dxfId="803" priority="862" operator="containsText" text="In">
      <formula>NOT(ISERROR(SEARCH("In",X175)))</formula>
    </cfRule>
    <cfRule type="containsText" dxfId="802" priority="863" operator="containsText" text="N/A">
      <formula>NOT(ISERROR(SEARCH("N/A",X175)))</formula>
    </cfRule>
    <cfRule type="containsText" dxfId="801" priority="864" operator="containsText" text="OK">
      <formula>NOT(ISERROR(SEARCH("OK",X175)))</formula>
    </cfRule>
  </conditionalFormatting>
  <conditionalFormatting sqref="X175">
    <cfRule type="cellIs" dxfId="800" priority="861" operator="between">
      <formula>42005</formula>
      <formula>43831</formula>
    </cfRule>
  </conditionalFormatting>
  <conditionalFormatting sqref="X174">
    <cfRule type="containsText" dxfId="799" priority="860" operator="containsText" text="DUE">
      <formula>NOT(ISERROR(SEARCH("DUE",X174)))</formula>
    </cfRule>
  </conditionalFormatting>
  <conditionalFormatting sqref="X174">
    <cfRule type="containsText" dxfId="798" priority="857" operator="containsText" text="In">
      <formula>NOT(ISERROR(SEARCH("In",X174)))</formula>
    </cfRule>
    <cfRule type="containsText" dxfId="797" priority="858" operator="containsText" text="N/A">
      <formula>NOT(ISERROR(SEARCH("N/A",X174)))</formula>
    </cfRule>
    <cfRule type="containsText" dxfId="796" priority="859" operator="containsText" text="OK">
      <formula>NOT(ISERROR(SEARCH("OK",X174)))</formula>
    </cfRule>
  </conditionalFormatting>
  <conditionalFormatting sqref="X174">
    <cfRule type="cellIs" dxfId="795" priority="856" operator="between">
      <formula>42005</formula>
      <formula>43831</formula>
    </cfRule>
  </conditionalFormatting>
  <conditionalFormatting sqref="BT195:XFD195 BP195:BR195 BJ195:BL195">
    <cfRule type="containsText" dxfId="794" priority="855" operator="containsText" text="DUE">
      <formula>NOT(ISERROR(SEARCH("DUE",BJ195)))</formula>
    </cfRule>
  </conditionalFormatting>
  <conditionalFormatting sqref="BT195:XFD195 BP195:BR195 BJ195:BL195">
    <cfRule type="containsText" dxfId="793" priority="852" operator="containsText" text="In">
      <formula>NOT(ISERROR(SEARCH("In",BJ195)))</formula>
    </cfRule>
    <cfRule type="containsText" dxfId="792" priority="853" operator="containsText" text="N/A">
      <formula>NOT(ISERROR(SEARCH("N/A",BJ195)))</formula>
    </cfRule>
    <cfRule type="containsText" dxfId="791" priority="854" operator="containsText" text="OK">
      <formula>NOT(ISERROR(SEARCH("OK",BJ195)))</formula>
    </cfRule>
  </conditionalFormatting>
  <conditionalFormatting sqref="BT195:XFD195 BP195:BR195 BJ195:BL195">
    <cfRule type="cellIs" dxfId="790" priority="851" operator="between">
      <formula>42005</formula>
      <formula>43831</formula>
    </cfRule>
  </conditionalFormatting>
  <conditionalFormatting sqref="AA214">
    <cfRule type="containsText" dxfId="789" priority="850" operator="containsText" text="DUE">
      <formula>NOT(ISERROR(SEARCH("DUE",AA214)))</formula>
    </cfRule>
  </conditionalFormatting>
  <conditionalFormatting sqref="AA214">
    <cfRule type="containsText" dxfId="788" priority="847" operator="containsText" text="In">
      <formula>NOT(ISERROR(SEARCH("In",AA214)))</formula>
    </cfRule>
    <cfRule type="containsText" dxfId="787" priority="848" operator="containsText" text="N/A">
      <formula>NOT(ISERROR(SEARCH("N/A",AA214)))</formula>
    </cfRule>
    <cfRule type="containsText" dxfId="786" priority="849" operator="containsText" text="OK">
      <formula>NOT(ISERROR(SEARCH("OK",AA214)))</formula>
    </cfRule>
  </conditionalFormatting>
  <conditionalFormatting sqref="AA214">
    <cfRule type="cellIs" dxfId="785" priority="846" operator="between">
      <formula>42005</formula>
      <formula>43831</formula>
    </cfRule>
  </conditionalFormatting>
  <conditionalFormatting sqref="W258">
    <cfRule type="containsText" dxfId="784" priority="820" operator="containsText" text="DUE">
      <formula>NOT(ISERROR(SEARCH("DUE",W258)))</formula>
    </cfRule>
  </conditionalFormatting>
  <conditionalFormatting sqref="W258">
    <cfRule type="containsText" dxfId="783" priority="817" operator="containsText" text="In">
      <formula>NOT(ISERROR(SEARCH("In",W258)))</formula>
    </cfRule>
    <cfRule type="containsText" dxfId="782" priority="818" operator="containsText" text="N/A">
      <formula>NOT(ISERROR(SEARCH("N/A",W258)))</formula>
    </cfRule>
    <cfRule type="containsText" dxfId="781" priority="819" operator="containsText" text="OK">
      <formula>NOT(ISERROR(SEARCH("OK",W258)))</formula>
    </cfRule>
  </conditionalFormatting>
  <conditionalFormatting sqref="W258">
    <cfRule type="cellIs" dxfId="780" priority="816" operator="between">
      <formula>42005</formula>
      <formula>43831</formula>
    </cfRule>
  </conditionalFormatting>
  <conditionalFormatting sqref="W255">
    <cfRule type="containsText" dxfId="779" priority="815" operator="containsText" text="DUE">
      <formula>NOT(ISERROR(SEARCH("DUE",W255)))</formula>
    </cfRule>
  </conditionalFormatting>
  <conditionalFormatting sqref="W255">
    <cfRule type="containsText" dxfId="778" priority="812" operator="containsText" text="In">
      <formula>NOT(ISERROR(SEARCH("In",W255)))</formula>
    </cfRule>
    <cfRule type="containsText" dxfId="777" priority="813" operator="containsText" text="N/A">
      <formula>NOT(ISERROR(SEARCH("N/A",W255)))</formula>
    </cfRule>
    <cfRule type="containsText" dxfId="776" priority="814" operator="containsText" text="OK">
      <formula>NOT(ISERROR(SEARCH("OK",W255)))</formula>
    </cfRule>
  </conditionalFormatting>
  <conditionalFormatting sqref="W255">
    <cfRule type="cellIs" dxfId="775" priority="811" operator="between">
      <formula>42005</formula>
      <formula>43831</formula>
    </cfRule>
  </conditionalFormatting>
  <conditionalFormatting sqref="W252:W253">
    <cfRule type="containsText" dxfId="774" priority="810" operator="containsText" text="DUE">
      <formula>NOT(ISERROR(SEARCH("DUE",W252)))</formula>
    </cfRule>
  </conditionalFormatting>
  <conditionalFormatting sqref="W252:W253">
    <cfRule type="containsText" dxfId="773" priority="807" operator="containsText" text="In">
      <formula>NOT(ISERROR(SEARCH("In",W252)))</formula>
    </cfRule>
    <cfRule type="containsText" dxfId="772" priority="808" operator="containsText" text="N/A">
      <formula>NOT(ISERROR(SEARCH("N/A",W252)))</formula>
    </cfRule>
    <cfRule type="containsText" dxfId="771" priority="809" operator="containsText" text="OK">
      <formula>NOT(ISERROR(SEARCH("OK",W252)))</formula>
    </cfRule>
  </conditionalFormatting>
  <conditionalFormatting sqref="W252:W253">
    <cfRule type="cellIs" dxfId="770" priority="806" operator="between">
      <formula>42005</formula>
      <formula>43831</formula>
    </cfRule>
  </conditionalFormatting>
  <conditionalFormatting sqref="W248:W251">
    <cfRule type="containsText" dxfId="769" priority="805" operator="containsText" text="DUE">
      <formula>NOT(ISERROR(SEARCH("DUE",W248)))</formula>
    </cfRule>
  </conditionalFormatting>
  <conditionalFormatting sqref="W248:W251">
    <cfRule type="containsText" dxfId="768" priority="802" operator="containsText" text="In">
      <formula>NOT(ISERROR(SEARCH("In",W248)))</formula>
    </cfRule>
    <cfRule type="containsText" dxfId="767" priority="803" operator="containsText" text="N/A">
      <formula>NOT(ISERROR(SEARCH("N/A",W248)))</formula>
    </cfRule>
    <cfRule type="containsText" dxfId="766" priority="804" operator="containsText" text="OK">
      <formula>NOT(ISERROR(SEARCH("OK",W248)))</formula>
    </cfRule>
  </conditionalFormatting>
  <conditionalFormatting sqref="W248:W251">
    <cfRule type="cellIs" dxfId="765" priority="801" operator="between">
      <formula>42005</formula>
      <formula>43831</formula>
    </cfRule>
  </conditionalFormatting>
  <conditionalFormatting sqref="AA260">
    <cfRule type="containsText" dxfId="764" priority="800" operator="containsText" text="DUE">
      <formula>NOT(ISERROR(SEARCH("DUE",AA260)))</formula>
    </cfRule>
  </conditionalFormatting>
  <conditionalFormatting sqref="AA260">
    <cfRule type="containsText" dxfId="763" priority="797" operator="containsText" text="In">
      <formula>NOT(ISERROR(SEARCH("In",AA260)))</formula>
    </cfRule>
    <cfRule type="containsText" dxfId="762" priority="798" operator="containsText" text="N/A">
      <formula>NOT(ISERROR(SEARCH("N/A",AA260)))</formula>
    </cfRule>
    <cfRule type="containsText" dxfId="761" priority="799" operator="containsText" text="OK">
      <formula>NOT(ISERROR(SEARCH("OK",AA260)))</formula>
    </cfRule>
  </conditionalFormatting>
  <conditionalFormatting sqref="AA260">
    <cfRule type="cellIs" dxfId="760" priority="796" operator="between">
      <formula>42005</formula>
      <formula>43831</formula>
    </cfRule>
  </conditionalFormatting>
  <conditionalFormatting sqref="Z276 AB276">
    <cfRule type="containsText" dxfId="759" priority="795" operator="containsText" text="DUE">
      <formula>NOT(ISERROR(SEARCH("DUE",Z276)))</formula>
    </cfRule>
  </conditionalFormatting>
  <conditionalFormatting sqref="Z276 AB276">
    <cfRule type="containsText" dxfId="758" priority="792" operator="containsText" text="In">
      <formula>NOT(ISERROR(SEARCH("In",Z276)))</formula>
    </cfRule>
    <cfRule type="containsText" dxfId="757" priority="793" operator="containsText" text="N/A">
      <formula>NOT(ISERROR(SEARCH("N/A",Z276)))</formula>
    </cfRule>
    <cfRule type="containsText" dxfId="756" priority="794" operator="containsText" text="OK">
      <formula>NOT(ISERROR(SEARCH("OK",Z276)))</formula>
    </cfRule>
  </conditionalFormatting>
  <conditionalFormatting sqref="Z276 AB276">
    <cfRule type="cellIs" dxfId="755" priority="791" operator="between">
      <formula>42005</formula>
      <formula>43831</formula>
    </cfRule>
  </conditionalFormatting>
  <conditionalFormatting sqref="Z258 AB258">
    <cfRule type="containsText" dxfId="754" priority="790" operator="containsText" text="DUE">
      <formula>NOT(ISERROR(SEARCH("DUE",Z258)))</formula>
    </cfRule>
  </conditionalFormatting>
  <conditionalFormatting sqref="Z258 AB258">
    <cfRule type="containsText" dxfId="753" priority="787" operator="containsText" text="In">
      <formula>NOT(ISERROR(SEARCH("In",Z258)))</formula>
    </cfRule>
    <cfRule type="containsText" dxfId="752" priority="788" operator="containsText" text="N/A">
      <formula>NOT(ISERROR(SEARCH("N/A",Z258)))</formula>
    </cfRule>
    <cfRule type="containsText" dxfId="751" priority="789" operator="containsText" text="OK">
      <formula>NOT(ISERROR(SEARCH("OK",Z258)))</formula>
    </cfRule>
  </conditionalFormatting>
  <conditionalFormatting sqref="Z258 AB258">
    <cfRule type="cellIs" dxfId="750" priority="786" operator="between">
      <formula>42005</formula>
      <formula>43831</formula>
    </cfRule>
  </conditionalFormatting>
  <conditionalFormatting sqref="Z255 AB255">
    <cfRule type="containsText" dxfId="749" priority="785" operator="containsText" text="DUE">
      <formula>NOT(ISERROR(SEARCH("DUE",Z255)))</formula>
    </cfRule>
  </conditionalFormatting>
  <conditionalFormatting sqref="Z255 AB255">
    <cfRule type="containsText" dxfId="748" priority="782" operator="containsText" text="In">
      <formula>NOT(ISERROR(SEARCH("In",Z255)))</formula>
    </cfRule>
    <cfRule type="containsText" dxfId="747" priority="783" operator="containsText" text="N/A">
      <formula>NOT(ISERROR(SEARCH("N/A",Z255)))</formula>
    </cfRule>
    <cfRule type="containsText" dxfId="746" priority="784" operator="containsText" text="OK">
      <formula>NOT(ISERROR(SEARCH("OK",Z255)))</formula>
    </cfRule>
  </conditionalFormatting>
  <conditionalFormatting sqref="Z255 AB255">
    <cfRule type="cellIs" dxfId="745" priority="781" operator="between">
      <formula>42005</formula>
      <formula>43831</formula>
    </cfRule>
  </conditionalFormatting>
  <conditionalFormatting sqref="Z252:Z253 AB252:AB253">
    <cfRule type="containsText" dxfId="744" priority="780" operator="containsText" text="DUE">
      <formula>NOT(ISERROR(SEARCH("DUE",Z252)))</formula>
    </cfRule>
  </conditionalFormatting>
  <conditionalFormatting sqref="Z252:Z253 AB252:AB253">
    <cfRule type="containsText" dxfId="743" priority="777" operator="containsText" text="In">
      <formula>NOT(ISERROR(SEARCH("In",Z252)))</formula>
    </cfRule>
    <cfRule type="containsText" dxfId="742" priority="778" operator="containsText" text="N/A">
      <formula>NOT(ISERROR(SEARCH("N/A",Z252)))</formula>
    </cfRule>
    <cfRule type="containsText" dxfId="741" priority="779" operator="containsText" text="OK">
      <formula>NOT(ISERROR(SEARCH("OK",Z252)))</formula>
    </cfRule>
  </conditionalFormatting>
  <conditionalFormatting sqref="Z252:Z253 AB252:AB253">
    <cfRule type="cellIs" dxfId="740" priority="776" operator="between">
      <formula>42005</formula>
      <formula>43831</formula>
    </cfRule>
  </conditionalFormatting>
  <conditionalFormatting sqref="Z248:Z250 AB248:AB250">
    <cfRule type="containsText" dxfId="739" priority="775" operator="containsText" text="DUE">
      <formula>NOT(ISERROR(SEARCH("DUE",Z248)))</formula>
    </cfRule>
  </conditionalFormatting>
  <conditionalFormatting sqref="Z248:Z250 AB248:AB250">
    <cfRule type="containsText" dxfId="738" priority="772" operator="containsText" text="In">
      <formula>NOT(ISERROR(SEARCH("In",Z248)))</formula>
    </cfRule>
    <cfRule type="containsText" dxfId="737" priority="773" operator="containsText" text="N/A">
      <formula>NOT(ISERROR(SEARCH("N/A",Z248)))</formula>
    </cfRule>
    <cfRule type="containsText" dxfId="736" priority="774" operator="containsText" text="OK">
      <formula>NOT(ISERROR(SEARCH("OK",Z248)))</formula>
    </cfRule>
  </conditionalFormatting>
  <conditionalFormatting sqref="Z248:Z250 AB248:AB250">
    <cfRule type="cellIs" dxfId="735" priority="771" operator="between">
      <formula>42005</formula>
      <formula>43831</formula>
    </cfRule>
  </conditionalFormatting>
  <conditionalFormatting sqref="E286:N286">
    <cfRule type="containsText" dxfId="734" priority="770" operator="containsText" text="DUE">
      <formula>NOT(ISERROR(SEARCH("DUE",E286)))</formula>
    </cfRule>
  </conditionalFormatting>
  <conditionalFormatting sqref="E286:N286">
    <cfRule type="containsText" dxfId="733" priority="767" operator="containsText" text="In">
      <formula>NOT(ISERROR(SEARCH("In",E286)))</formula>
    </cfRule>
    <cfRule type="containsText" dxfId="732" priority="768" operator="containsText" text="N/A">
      <formula>NOT(ISERROR(SEARCH("N/A",E286)))</formula>
    </cfRule>
    <cfRule type="containsText" dxfId="731" priority="769" operator="containsText" text="OK">
      <formula>NOT(ISERROR(SEARCH("OK",E286)))</formula>
    </cfRule>
  </conditionalFormatting>
  <conditionalFormatting sqref="E286:N286">
    <cfRule type="cellIs" dxfId="730" priority="766" operator="between">
      <formula>42005</formula>
      <formula>43831</formula>
    </cfRule>
  </conditionalFormatting>
  <conditionalFormatting sqref="C286">
    <cfRule type="containsText" dxfId="729" priority="765" operator="containsText" text="DUE">
      <formula>NOT(ISERROR(SEARCH("DUE",C286)))</formula>
    </cfRule>
  </conditionalFormatting>
  <conditionalFormatting sqref="C286">
    <cfRule type="containsText" dxfId="728" priority="762" operator="containsText" text="In">
      <formula>NOT(ISERROR(SEARCH("In",C286)))</formula>
    </cfRule>
    <cfRule type="containsText" dxfId="727" priority="763" operator="containsText" text="N/A">
      <formula>NOT(ISERROR(SEARCH("N/A",C286)))</formula>
    </cfRule>
    <cfRule type="containsText" dxfId="726" priority="764" operator="containsText" text="OK">
      <formula>NOT(ISERROR(SEARCH("OK",C286)))</formula>
    </cfRule>
  </conditionalFormatting>
  <conditionalFormatting sqref="C286">
    <cfRule type="cellIs" dxfId="725" priority="761" operator="between">
      <formula>42005</formula>
      <formula>43831</formula>
    </cfRule>
  </conditionalFormatting>
  <conditionalFormatting sqref="D286">
    <cfRule type="containsText" dxfId="724" priority="760" operator="containsText" text="DUE">
      <formula>NOT(ISERROR(SEARCH("DUE",D286)))</formula>
    </cfRule>
  </conditionalFormatting>
  <conditionalFormatting sqref="D286">
    <cfRule type="containsText" dxfId="723" priority="757" operator="containsText" text="In">
      <formula>NOT(ISERROR(SEARCH("In",D286)))</formula>
    </cfRule>
    <cfRule type="containsText" dxfId="722" priority="758" operator="containsText" text="N/A">
      <formula>NOT(ISERROR(SEARCH("N/A",D286)))</formula>
    </cfRule>
    <cfRule type="containsText" dxfId="721" priority="759" operator="containsText" text="OK">
      <formula>NOT(ISERROR(SEARCH("OK",D286)))</formula>
    </cfRule>
  </conditionalFormatting>
  <conditionalFormatting sqref="D286">
    <cfRule type="cellIs" dxfId="720" priority="756" operator="between">
      <formula>42005</formula>
      <formula>43831</formula>
    </cfRule>
  </conditionalFormatting>
  <conditionalFormatting sqref="AA228:AA238">
    <cfRule type="containsText" dxfId="719" priority="755" operator="containsText" text="DUE">
      <formula>NOT(ISERROR(SEARCH("DUE",AA228)))</formula>
    </cfRule>
  </conditionalFormatting>
  <conditionalFormatting sqref="AA228:AA238">
    <cfRule type="containsText" dxfId="718" priority="752" operator="containsText" text="In">
      <formula>NOT(ISERROR(SEARCH("In",AA228)))</formula>
    </cfRule>
    <cfRule type="containsText" dxfId="717" priority="753" operator="containsText" text="N/A">
      <formula>NOT(ISERROR(SEARCH("N/A",AA228)))</formula>
    </cfRule>
    <cfRule type="containsText" dxfId="716" priority="754" operator="containsText" text="OK">
      <formula>NOT(ISERROR(SEARCH("OK",AA228)))</formula>
    </cfRule>
  </conditionalFormatting>
  <conditionalFormatting sqref="AA228:AA238">
    <cfRule type="cellIs" dxfId="715" priority="751" operator="between">
      <formula>42005</formula>
      <formula>43831</formula>
    </cfRule>
  </conditionalFormatting>
  <conditionalFormatting sqref="BA249:BC249">
    <cfRule type="containsText" dxfId="714" priority="750" operator="containsText" text="DUE">
      <formula>NOT(ISERROR(SEARCH("DUE",BA249)))</formula>
    </cfRule>
  </conditionalFormatting>
  <conditionalFormatting sqref="BA249:BC249">
    <cfRule type="containsText" dxfId="713" priority="747" operator="containsText" text="In">
      <formula>NOT(ISERROR(SEARCH("In",BA249)))</formula>
    </cfRule>
    <cfRule type="containsText" dxfId="712" priority="748" operator="containsText" text="N/A">
      <formula>NOT(ISERROR(SEARCH("N/A",BA249)))</formula>
    </cfRule>
    <cfRule type="containsText" dxfId="711" priority="749" operator="containsText" text="OK">
      <formula>NOT(ISERROR(SEARCH("OK",BA249)))</formula>
    </cfRule>
  </conditionalFormatting>
  <conditionalFormatting sqref="BA249:BC249">
    <cfRule type="cellIs" dxfId="710" priority="746" operator="between">
      <formula>42005</formula>
      <formula>43831</formula>
    </cfRule>
  </conditionalFormatting>
  <conditionalFormatting sqref="BA250:BC250">
    <cfRule type="containsText" dxfId="709" priority="745" operator="containsText" text="DUE">
      <formula>NOT(ISERROR(SEARCH("DUE",BA250)))</formula>
    </cfRule>
  </conditionalFormatting>
  <conditionalFormatting sqref="BA250:BC250">
    <cfRule type="containsText" dxfId="708" priority="742" operator="containsText" text="In">
      <formula>NOT(ISERROR(SEARCH("In",BA250)))</formula>
    </cfRule>
    <cfRule type="containsText" dxfId="707" priority="743" operator="containsText" text="N/A">
      <formula>NOT(ISERROR(SEARCH("N/A",BA250)))</formula>
    </cfRule>
    <cfRule type="containsText" dxfId="706" priority="744" operator="containsText" text="OK">
      <formula>NOT(ISERROR(SEARCH("OK",BA250)))</formula>
    </cfRule>
  </conditionalFormatting>
  <conditionalFormatting sqref="BA250:BC250">
    <cfRule type="cellIs" dxfId="705" priority="741" operator="between">
      <formula>42005</formula>
      <formula>43831</formula>
    </cfRule>
  </conditionalFormatting>
  <conditionalFormatting sqref="BA255:BC255">
    <cfRule type="containsText" dxfId="704" priority="740" operator="containsText" text="DUE">
      <formula>NOT(ISERROR(SEARCH("DUE",BA255)))</formula>
    </cfRule>
  </conditionalFormatting>
  <conditionalFormatting sqref="BA255:BC255">
    <cfRule type="containsText" dxfId="703" priority="737" operator="containsText" text="In">
      <formula>NOT(ISERROR(SEARCH("In",BA255)))</formula>
    </cfRule>
    <cfRule type="containsText" dxfId="702" priority="738" operator="containsText" text="N/A">
      <formula>NOT(ISERROR(SEARCH("N/A",BA255)))</formula>
    </cfRule>
    <cfRule type="containsText" dxfId="701" priority="739" operator="containsText" text="OK">
      <formula>NOT(ISERROR(SEARCH("OK",BA255)))</formula>
    </cfRule>
  </conditionalFormatting>
  <conditionalFormatting sqref="BA255:BC255">
    <cfRule type="cellIs" dxfId="700" priority="736" operator="between">
      <formula>42005</formula>
      <formula>43831</formula>
    </cfRule>
  </conditionalFormatting>
  <conditionalFormatting sqref="BA258:BC258">
    <cfRule type="containsText" dxfId="699" priority="735" operator="containsText" text="DUE">
      <formula>NOT(ISERROR(SEARCH("DUE",BA258)))</formula>
    </cfRule>
  </conditionalFormatting>
  <conditionalFormatting sqref="BA258:BC258">
    <cfRule type="containsText" dxfId="698" priority="732" operator="containsText" text="In">
      <formula>NOT(ISERROR(SEARCH("In",BA258)))</formula>
    </cfRule>
    <cfRule type="containsText" dxfId="697" priority="733" operator="containsText" text="N/A">
      <formula>NOT(ISERROR(SEARCH("N/A",BA258)))</formula>
    </cfRule>
    <cfRule type="containsText" dxfId="696" priority="734" operator="containsText" text="OK">
      <formula>NOT(ISERROR(SEARCH("OK",BA258)))</formula>
    </cfRule>
  </conditionalFormatting>
  <conditionalFormatting sqref="BA258:BC258">
    <cfRule type="cellIs" dxfId="695" priority="731" operator="between">
      <formula>42005</formula>
      <formula>43831</formula>
    </cfRule>
  </conditionalFormatting>
  <conditionalFormatting sqref="BA251:BC251">
    <cfRule type="containsText" dxfId="694" priority="730" operator="containsText" text="DUE">
      <formula>NOT(ISERROR(SEARCH("DUE",BA251)))</formula>
    </cfRule>
  </conditionalFormatting>
  <conditionalFormatting sqref="BA251:BC251">
    <cfRule type="containsText" dxfId="693" priority="727" operator="containsText" text="In">
      <formula>NOT(ISERROR(SEARCH("In",BA251)))</formula>
    </cfRule>
    <cfRule type="containsText" dxfId="692" priority="728" operator="containsText" text="N/A">
      <formula>NOT(ISERROR(SEARCH("N/A",BA251)))</formula>
    </cfRule>
    <cfRule type="containsText" dxfId="691" priority="729" operator="containsText" text="OK">
      <formula>NOT(ISERROR(SEARCH("OK",BA251)))</formula>
    </cfRule>
  </conditionalFormatting>
  <conditionalFormatting sqref="BA251:BC251">
    <cfRule type="cellIs" dxfId="690" priority="726" operator="between">
      <formula>42005</formula>
      <formula>43831</formula>
    </cfRule>
  </conditionalFormatting>
  <conditionalFormatting sqref="BA264:BC264">
    <cfRule type="containsText" dxfId="689" priority="725" operator="containsText" text="DUE">
      <formula>NOT(ISERROR(SEARCH("DUE",BA264)))</formula>
    </cfRule>
  </conditionalFormatting>
  <conditionalFormatting sqref="BA264:BC264">
    <cfRule type="containsText" dxfId="688" priority="722" operator="containsText" text="In">
      <formula>NOT(ISERROR(SEARCH("In",BA264)))</formula>
    </cfRule>
    <cfRule type="containsText" dxfId="687" priority="723" operator="containsText" text="N/A">
      <formula>NOT(ISERROR(SEARCH("N/A",BA264)))</formula>
    </cfRule>
    <cfRule type="containsText" dxfId="686" priority="724" operator="containsText" text="OK">
      <formula>NOT(ISERROR(SEARCH("OK",BA264)))</formula>
    </cfRule>
  </conditionalFormatting>
  <conditionalFormatting sqref="BA264:BC264">
    <cfRule type="cellIs" dxfId="685" priority="721" operator="between">
      <formula>42005</formula>
      <formula>43831</formula>
    </cfRule>
  </conditionalFormatting>
  <conditionalFormatting sqref="BA253:BC253">
    <cfRule type="containsText" dxfId="684" priority="720" operator="containsText" text="DUE">
      <formula>NOT(ISERROR(SEARCH("DUE",BA253)))</formula>
    </cfRule>
  </conditionalFormatting>
  <conditionalFormatting sqref="BA253:BC253">
    <cfRule type="containsText" dxfId="683" priority="717" operator="containsText" text="In">
      <formula>NOT(ISERROR(SEARCH("In",BA253)))</formula>
    </cfRule>
    <cfRule type="containsText" dxfId="682" priority="718" operator="containsText" text="N/A">
      <formula>NOT(ISERROR(SEARCH("N/A",BA253)))</formula>
    </cfRule>
    <cfRule type="containsText" dxfId="681" priority="719" operator="containsText" text="OK">
      <formula>NOT(ISERROR(SEARCH("OK",BA253)))</formula>
    </cfRule>
  </conditionalFormatting>
  <conditionalFormatting sqref="BA253:BC253">
    <cfRule type="cellIs" dxfId="680" priority="716" operator="between">
      <formula>42005</formula>
      <formula>43831</formula>
    </cfRule>
  </conditionalFormatting>
  <conditionalFormatting sqref="BA268:BC268">
    <cfRule type="containsText" dxfId="679" priority="715" operator="containsText" text="DUE">
      <formula>NOT(ISERROR(SEARCH("DUE",BA268)))</formula>
    </cfRule>
  </conditionalFormatting>
  <conditionalFormatting sqref="BA268:BC268">
    <cfRule type="containsText" dxfId="678" priority="712" operator="containsText" text="In">
      <formula>NOT(ISERROR(SEARCH("In",BA268)))</formula>
    </cfRule>
    <cfRule type="containsText" dxfId="677" priority="713" operator="containsText" text="N/A">
      <formula>NOT(ISERROR(SEARCH("N/A",BA268)))</formula>
    </cfRule>
    <cfRule type="containsText" dxfId="676" priority="714" operator="containsText" text="OK">
      <formula>NOT(ISERROR(SEARCH("OK",BA268)))</formula>
    </cfRule>
  </conditionalFormatting>
  <conditionalFormatting sqref="BA268:BC268">
    <cfRule type="cellIs" dxfId="675" priority="711" operator="between">
      <formula>42005</formula>
      <formula>43831</formula>
    </cfRule>
  </conditionalFormatting>
  <conditionalFormatting sqref="BA269:BC269">
    <cfRule type="containsText" dxfId="674" priority="710" operator="containsText" text="DUE">
      <formula>NOT(ISERROR(SEARCH("DUE",BA269)))</formula>
    </cfRule>
  </conditionalFormatting>
  <conditionalFormatting sqref="BA269:BC269">
    <cfRule type="containsText" dxfId="673" priority="707" operator="containsText" text="In">
      <formula>NOT(ISERROR(SEARCH("In",BA269)))</formula>
    </cfRule>
    <cfRule type="containsText" dxfId="672" priority="708" operator="containsText" text="N/A">
      <formula>NOT(ISERROR(SEARCH("N/A",BA269)))</formula>
    </cfRule>
    <cfRule type="containsText" dxfId="671" priority="709" operator="containsText" text="OK">
      <formula>NOT(ISERROR(SEARCH("OK",BA269)))</formula>
    </cfRule>
  </conditionalFormatting>
  <conditionalFormatting sqref="BA269:BC269">
    <cfRule type="cellIs" dxfId="670" priority="706" operator="between">
      <formula>42005</formula>
      <formula>43831</formula>
    </cfRule>
  </conditionalFormatting>
  <conditionalFormatting sqref="BA270:BC270">
    <cfRule type="containsText" dxfId="669" priority="705" operator="containsText" text="DUE">
      <formula>NOT(ISERROR(SEARCH("DUE",BA270)))</formula>
    </cfRule>
  </conditionalFormatting>
  <conditionalFormatting sqref="BA270:BC270">
    <cfRule type="containsText" dxfId="668" priority="702" operator="containsText" text="In">
      <formula>NOT(ISERROR(SEARCH("In",BA270)))</formula>
    </cfRule>
    <cfRule type="containsText" dxfId="667" priority="703" operator="containsText" text="N/A">
      <formula>NOT(ISERROR(SEARCH("N/A",BA270)))</formula>
    </cfRule>
    <cfRule type="containsText" dxfId="666" priority="704" operator="containsText" text="OK">
      <formula>NOT(ISERROR(SEARCH("OK",BA270)))</formula>
    </cfRule>
  </conditionalFormatting>
  <conditionalFormatting sqref="BA270:BC270">
    <cfRule type="cellIs" dxfId="665" priority="701" operator="between">
      <formula>42005</formula>
      <formula>43831</formula>
    </cfRule>
  </conditionalFormatting>
  <conditionalFormatting sqref="BA271:BC271">
    <cfRule type="containsText" dxfId="664" priority="700" operator="containsText" text="DUE">
      <formula>NOT(ISERROR(SEARCH("DUE",BA271)))</formula>
    </cfRule>
  </conditionalFormatting>
  <conditionalFormatting sqref="BA271:BC271">
    <cfRule type="containsText" dxfId="663" priority="697" operator="containsText" text="In">
      <formula>NOT(ISERROR(SEARCH("In",BA271)))</formula>
    </cfRule>
    <cfRule type="containsText" dxfId="662" priority="698" operator="containsText" text="N/A">
      <formula>NOT(ISERROR(SEARCH("N/A",BA271)))</formula>
    </cfRule>
    <cfRule type="containsText" dxfId="661" priority="699" operator="containsText" text="OK">
      <formula>NOT(ISERROR(SEARCH("OK",BA271)))</formula>
    </cfRule>
  </conditionalFormatting>
  <conditionalFormatting sqref="BA271:BC271">
    <cfRule type="cellIs" dxfId="660" priority="696" operator="between">
      <formula>42005</formula>
      <formula>43831</formula>
    </cfRule>
  </conditionalFormatting>
  <conditionalFormatting sqref="K287:K313">
    <cfRule type="containsText" dxfId="659" priority="695" operator="containsText" text="DUE">
      <formula>NOT(ISERROR(SEARCH("DUE",K287)))</formula>
    </cfRule>
  </conditionalFormatting>
  <conditionalFormatting sqref="K287:K313">
    <cfRule type="containsText" dxfId="658" priority="692" operator="containsText" text="In">
      <formula>NOT(ISERROR(SEARCH("In",K287)))</formula>
    </cfRule>
    <cfRule type="containsText" dxfId="657" priority="693" operator="containsText" text="N/A">
      <formula>NOT(ISERROR(SEARCH("N/A",K287)))</formula>
    </cfRule>
    <cfRule type="containsText" dxfId="656" priority="694" operator="containsText" text="OK">
      <formula>NOT(ISERROR(SEARCH("OK",K287)))</formula>
    </cfRule>
  </conditionalFormatting>
  <conditionalFormatting sqref="K287:K313">
    <cfRule type="cellIs" dxfId="655" priority="691" operator="between">
      <formula>42005</formula>
      <formula>43831</formula>
    </cfRule>
  </conditionalFormatting>
  <conditionalFormatting sqref="BV287:BW300 L287:M313">
    <cfRule type="containsText" dxfId="654" priority="690" operator="containsText" text="DUE">
      <formula>NOT(ISERROR(SEARCH("DUE",L287)))</formula>
    </cfRule>
  </conditionalFormatting>
  <conditionalFormatting sqref="BV287:BW300 L287:M313">
    <cfRule type="containsText" dxfId="653" priority="687" operator="containsText" text="In">
      <formula>NOT(ISERROR(SEARCH("In",L287)))</formula>
    </cfRule>
    <cfRule type="containsText" dxfId="652" priority="688" operator="containsText" text="N/A">
      <formula>NOT(ISERROR(SEARCH("N/A",L287)))</formula>
    </cfRule>
    <cfRule type="containsText" dxfId="651" priority="689" operator="containsText" text="OK">
      <formula>NOT(ISERROR(SEARCH("OK",L287)))</formula>
    </cfRule>
  </conditionalFormatting>
  <conditionalFormatting sqref="BV287:BW300 L287:M313">
    <cfRule type="cellIs" dxfId="650" priority="686" operator="between">
      <formula>42005</formula>
      <formula>43831</formula>
    </cfRule>
  </conditionalFormatting>
  <conditionalFormatting sqref="N287:N313">
    <cfRule type="containsText" dxfId="649" priority="685" operator="containsText" text="DUE">
      <formula>NOT(ISERROR(SEARCH("DUE",N287)))</formula>
    </cfRule>
  </conditionalFormatting>
  <conditionalFormatting sqref="N287:N313">
    <cfRule type="containsText" dxfId="648" priority="682" operator="containsText" text="In">
      <formula>NOT(ISERROR(SEARCH("In",N287)))</formula>
    </cfRule>
    <cfRule type="containsText" dxfId="647" priority="683" operator="containsText" text="N/A">
      <formula>NOT(ISERROR(SEARCH("N/A",N287)))</formula>
    </cfRule>
    <cfRule type="containsText" dxfId="646" priority="684" operator="containsText" text="OK">
      <formula>NOT(ISERROR(SEARCH("OK",N287)))</formula>
    </cfRule>
  </conditionalFormatting>
  <conditionalFormatting sqref="N287:N313">
    <cfRule type="cellIs" dxfId="645" priority="681" operator="between">
      <formula>42005</formula>
      <formula>43831</formula>
    </cfRule>
  </conditionalFormatting>
  <conditionalFormatting sqref="O287:P313">
    <cfRule type="containsText" dxfId="644" priority="680" operator="containsText" text="DUE">
      <formula>NOT(ISERROR(SEARCH("DUE",O287)))</formula>
    </cfRule>
  </conditionalFormatting>
  <conditionalFormatting sqref="O287:P313">
    <cfRule type="containsText" dxfId="643" priority="677" operator="containsText" text="In">
      <formula>NOT(ISERROR(SEARCH("In",O287)))</formula>
    </cfRule>
    <cfRule type="containsText" dxfId="642" priority="678" operator="containsText" text="N/A">
      <formula>NOT(ISERROR(SEARCH("N/A",O287)))</formula>
    </cfRule>
    <cfRule type="containsText" dxfId="641" priority="679" operator="containsText" text="OK">
      <formula>NOT(ISERROR(SEARCH("OK",O287)))</formula>
    </cfRule>
  </conditionalFormatting>
  <conditionalFormatting sqref="O287:P313">
    <cfRule type="cellIs" dxfId="640" priority="676" operator="between">
      <formula>42005</formula>
      <formula>43831</formula>
    </cfRule>
  </conditionalFormatting>
  <conditionalFormatting sqref="Q287:S313">
    <cfRule type="containsText" dxfId="639" priority="675" operator="containsText" text="DUE">
      <formula>NOT(ISERROR(SEARCH("DUE",Q287)))</formula>
    </cfRule>
  </conditionalFormatting>
  <conditionalFormatting sqref="Q287:S313">
    <cfRule type="containsText" dxfId="638" priority="672" operator="containsText" text="In">
      <formula>NOT(ISERROR(SEARCH("In",Q287)))</formula>
    </cfRule>
    <cfRule type="containsText" dxfId="637" priority="673" operator="containsText" text="N/A">
      <formula>NOT(ISERROR(SEARCH("N/A",Q287)))</formula>
    </cfRule>
    <cfRule type="containsText" dxfId="636" priority="674" operator="containsText" text="OK">
      <formula>NOT(ISERROR(SEARCH("OK",Q287)))</formula>
    </cfRule>
  </conditionalFormatting>
  <conditionalFormatting sqref="Q287:S313">
    <cfRule type="cellIs" dxfId="635" priority="671" operator="between">
      <formula>42005</formula>
      <formula>43831</formula>
    </cfRule>
  </conditionalFormatting>
  <conditionalFormatting sqref="T287:T313">
    <cfRule type="containsText" dxfId="634" priority="670" operator="containsText" text="DUE">
      <formula>NOT(ISERROR(SEARCH("DUE",T287)))</formula>
    </cfRule>
  </conditionalFormatting>
  <conditionalFormatting sqref="T287:T313">
    <cfRule type="containsText" dxfId="633" priority="667" operator="containsText" text="In">
      <formula>NOT(ISERROR(SEARCH("In",T287)))</formula>
    </cfRule>
    <cfRule type="containsText" dxfId="632" priority="668" operator="containsText" text="N/A">
      <formula>NOT(ISERROR(SEARCH("N/A",T287)))</formula>
    </cfRule>
    <cfRule type="containsText" dxfId="631" priority="669" operator="containsText" text="OK">
      <formula>NOT(ISERROR(SEARCH("OK",T287)))</formula>
    </cfRule>
  </conditionalFormatting>
  <conditionalFormatting sqref="T287:T313">
    <cfRule type="cellIs" dxfId="630" priority="666" operator="between">
      <formula>42005</formula>
      <formula>43831</formula>
    </cfRule>
  </conditionalFormatting>
  <conditionalFormatting sqref="U287:V313">
    <cfRule type="containsText" dxfId="629" priority="665" operator="containsText" text="DUE">
      <formula>NOT(ISERROR(SEARCH("DUE",U287)))</formula>
    </cfRule>
  </conditionalFormatting>
  <conditionalFormatting sqref="U287:V313">
    <cfRule type="containsText" dxfId="628" priority="662" operator="containsText" text="In">
      <formula>NOT(ISERROR(SEARCH("In",U287)))</formula>
    </cfRule>
    <cfRule type="containsText" dxfId="627" priority="663" operator="containsText" text="N/A">
      <formula>NOT(ISERROR(SEARCH("N/A",U287)))</formula>
    </cfRule>
    <cfRule type="containsText" dxfId="626" priority="664" operator="containsText" text="OK">
      <formula>NOT(ISERROR(SEARCH("OK",U287)))</formula>
    </cfRule>
  </conditionalFormatting>
  <conditionalFormatting sqref="U287:V313">
    <cfRule type="cellIs" dxfId="625" priority="661" operator="between">
      <formula>42005</formula>
      <formula>43831</formula>
    </cfRule>
  </conditionalFormatting>
  <conditionalFormatting sqref="W288:Y289 W287 Y287 W291:Y298 W290 Y290 W301:Y313 W299:W300 Y299:Y300">
    <cfRule type="containsText" dxfId="624" priority="660" operator="containsText" text="DUE">
      <formula>NOT(ISERROR(SEARCH("DUE",W287)))</formula>
    </cfRule>
  </conditionalFormatting>
  <conditionalFormatting sqref="W288:Y289 W287 Y287 W291:Y298 W290 Y290 W301:Y313 W299:W300 Y299:Y300">
    <cfRule type="containsText" dxfId="623" priority="657" operator="containsText" text="In">
      <formula>NOT(ISERROR(SEARCH("In",W287)))</formula>
    </cfRule>
    <cfRule type="containsText" dxfId="622" priority="658" operator="containsText" text="N/A">
      <formula>NOT(ISERROR(SEARCH("N/A",W287)))</formula>
    </cfRule>
    <cfRule type="containsText" dxfId="621" priority="659" operator="containsText" text="OK">
      <formula>NOT(ISERROR(SEARCH("OK",W287)))</formula>
    </cfRule>
  </conditionalFormatting>
  <conditionalFormatting sqref="W288:Y289 W287 Y287 W291:Y298 W290 Y290 W301:Y313 W299:W300 Y299:Y300">
    <cfRule type="cellIs" dxfId="620" priority="656" operator="between">
      <formula>42005</formula>
      <formula>43831</formula>
    </cfRule>
  </conditionalFormatting>
  <conditionalFormatting sqref="Z287:AB313">
    <cfRule type="containsText" dxfId="619" priority="655" operator="containsText" text="DUE">
      <formula>NOT(ISERROR(SEARCH("DUE",Z287)))</formula>
    </cfRule>
  </conditionalFormatting>
  <conditionalFormatting sqref="Z287:AB313">
    <cfRule type="containsText" dxfId="618" priority="652" operator="containsText" text="In">
      <formula>NOT(ISERROR(SEARCH("In",Z287)))</formula>
    </cfRule>
    <cfRule type="containsText" dxfId="617" priority="653" operator="containsText" text="N/A">
      <formula>NOT(ISERROR(SEARCH("N/A",Z287)))</formula>
    </cfRule>
    <cfRule type="containsText" dxfId="616" priority="654" operator="containsText" text="OK">
      <formula>NOT(ISERROR(SEARCH("OK",Z287)))</formula>
    </cfRule>
  </conditionalFormatting>
  <conditionalFormatting sqref="Z287:AB313">
    <cfRule type="cellIs" dxfId="615" priority="651" operator="between">
      <formula>42005</formula>
      <formula>43831</formula>
    </cfRule>
  </conditionalFormatting>
  <conditionalFormatting sqref="AC287:AC313">
    <cfRule type="containsText" dxfId="614" priority="650" operator="containsText" text="DUE">
      <formula>NOT(ISERROR(SEARCH("DUE",AC287)))</formula>
    </cfRule>
  </conditionalFormatting>
  <conditionalFormatting sqref="AC287:AC313">
    <cfRule type="containsText" dxfId="613" priority="647" operator="containsText" text="In">
      <formula>NOT(ISERROR(SEARCH("In",AC287)))</formula>
    </cfRule>
    <cfRule type="containsText" dxfId="612" priority="648" operator="containsText" text="N/A">
      <formula>NOT(ISERROR(SEARCH("N/A",AC287)))</formula>
    </cfRule>
    <cfRule type="containsText" dxfId="611" priority="649" operator="containsText" text="OK">
      <formula>NOT(ISERROR(SEARCH("OK",AC287)))</formula>
    </cfRule>
  </conditionalFormatting>
  <conditionalFormatting sqref="AC287:AC313">
    <cfRule type="cellIs" dxfId="610" priority="646" operator="between">
      <formula>42005</formula>
      <formula>43831</formula>
    </cfRule>
  </conditionalFormatting>
  <conditionalFormatting sqref="AF287:AH313">
    <cfRule type="containsText" dxfId="609" priority="645" operator="containsText" text="DUE">
      <formula>NOT(ISERROR(SEARCH("DUE",AF287)))</formula>
    </cfRule>
  </conditionalFormatting>
  <conditionalFormatting sqref="AF287:AH313">
    <cfRule type="containsText" dxfId="608" priority="642" operator="containsText" text="In">
      <formula>NOT(ISERROR(SEARCH("In",AF287)))</formula>
    </cfRule>
    <cfRule type="containsText" dxfId="607" priority="643" operator="containsText" text="N/A">
      <formula>NOT(ISERROR(SEARCH("N/A",AF287)))</formula>
    </cfRule>
    <cfRule type="containsText" dxfId="606" priority="644" operator="containsText" text="OK">
      <formula>NOT(ISERROR(SEARCH("OK",AF287)))</formula>
    </cfRule>
  </conditionalFormatting>
  <conditionalFormatting sqref="AF287:AH313">
    <cfRule type="cellIs" dxfId="605" priority="641" operator="between">
      <formula>42005</formula>
      <formula>43831</formula>
    </cfRule>
  </conditionalFormatting>
  <conditionalFormatting sqref="AI287:AK313">
    <cfRule type="containsText" dxfId="604" priority="640" operator="containsText" text="DUE">
      <formula>NOT(ISERROR(SEARCH("DUE",AI287)))</formula>
    </cfRule>
  </conditionalFormatting>
  <conditionalFormatting sqref="AI287:AK313">
    <cfRule type="containsText" dxfId="603" priority="637" operator="containsText" text="In">
      <formula>NOT(ISERROR(SEARCH("In",AI287)))</formula>
    </cfRule>
    <cfRule type="containsText" dxfId="602" priority="638" operator="containsText" text="N/A">
      <formula>NOT(ISERROR(SEARCH("N/A",AI287)))</formula>
    </cfRule>
    <cfRule type="containsText" dxfId="601" priority="639" operator="containsText" text="OK">
      <formula>NOT(ISERROR(SEARCH("OK",AI287)))</formula>
    </cfRule>
  </conditionalFormatting>
  <conditionalFormatting sqref="AI287:AK313">
    <cfRule type="cellIs" dxfId="600" priority="636" operator="between">
      <formula>42005</formula>
      <formula>43831</formula>
    </cfRule>
  </conditionalFormatting>
  <conditionalFormatting sqref="AL287:AN313">
    <cfRule type="containsText" dxfId="599" priority="635" operator="containsText" text="DUE">
      <formula>NOT(ISERROR(SEARCH("DUE",AL287)))</formula>
    </cfRule>
  </conditionalFormatting>
  <conditionalFormatting sqref="AL287:AN313">
    <cfRule type="containsText" dxfId="598" priority="632" operator="containsText" text="In">
      <formula>NOT(ISERROR(SEARCH("In",AL287)))</formula>
    </cfRule>
    <cfRule type="containsText" dxfId="597" priority="633" operator="containsText" text="N/A">
      <formula>NOT(ISERROR(SEARCH("N/A",AL287)))</formula>
    </cfRule>
    <cfRule type="containsText" dxfId="596" priority="634" operator="containsText" text="OK">
      <formula>NOT(ISERROR(SEARCH("OK",AL287)))</formula>
    </cfRule>
  </conditionalFormatting>
  <conditionalFormatting sqref="AL287:AN313">
    <cfRule type="cellIs" dxfId="595" priority="631" operator="between">
      <formula>42005</formula>
      <formula>43831</formula>
    </cfRule>
  </conditionalFormatting>
  <conditionalFormatting sqref="AO287:AQ313">
    <cfRule type="containsText" dxfId="594" priority="630" operator="containsText" text="DUE">
      <formula>NOT(ISERROR(SEARCH("DUE",AO287)))</formula>
    </cfRule>
  </conditionalFormatting>
  <conditionalFormatting sqref="AO287:AQ313">
    <cfRule type="containsText" dxfId="593" priority="627" operator="containsText" text="In">
      <formula>NOT(ISERROR(SEARCH("In",AO287)))</formula>
    </cfRule>
    <cfRule type="containsText" dxfId="592" priority="628" operator="containsText" text="N/A">
      <formula>NOT(ISERROR(SEARCH("N/A",AO287)))</formula>
    </cfRule>
    <cfRule type="containsText" dxfId="591" priority="629" operator="containsText" text="OK">
      <formula>NOT(ISERROR(SEARCH("OK",AO287)))</formula>
    </cfRule>
  </conditionalFormatting>
  <conditionalFormatting sqref="AO287:AQ313">
    <cfRule type="cellIs" dxfId="590" priority="626" operator="between">
      <formula>42005</formula>
      <formula>43831</formula>
    </cfRule>
  </conditionalFormatting>
  <conditionalFormatting sqref="AR287:AT313">
    <cfRule type="containsText" dxfId="589" priority="625" operator="containsText" text="DUE">
      <formula>NOT(ISERROR(SEARCH("DUE",AR287)))</formula>
    </cfRule>
  </conditionalFormatting>
  <conditionalFormatting sqref="AR287:AT313">
    <cfRule type="containsText" dxfId="588" priority="622" operator="containsText" text="In">
      <formula>NOT(ISERROR(SEARCH("In",AR287)))</formula>
    </cfRule>
    <cfRule type="containsText" dxfId="587" priority="623" operator="containsText" text="N/A">
      <formula>NOT(ISERROR(SEARCH("N/A",AR287)))</formula>
    </cfRule>
    <cfRule type="containsText" dxfId="586" priority="624" operator="containsText" text="OK">
      <formula>NOT(ISERROR(SEARCH("OK",AR287)))</formula>
    </cfRule>
  </conditionalFormatting>
  <conditionalFormatting sqref="AR287:AT313">
    <cfRule type="cellIs" dxfId="585" priority="621" operator="between">
      <formula>42005</formula>
      <formula>43831</formula>
    </cfRule>
  </conditionalFormatting>
  <conditionalFormatting sqref="AU287:AW313">
    <cfRule type="containsText" dxfId="584" priority="620" operator="containsText" text="DUE">
      <formula>NOT(ISERROR(SEARCH("DUE",AU287)))</formula>
    </cfRule>
  </conditionalFormatting>
  <conditionalFormatting sqref="AU287:AW313">
    <cfRule type="containsText" dxfId="583" priority="617" operator="containsText" text="In">
      <formula>NOT(ISERROR(SEARCH("In",AU287)))</formula>
    </cfRule>
    <cfRule type="containsText" dxfId="582" priority="618" operator="containsText" text="N/A">
      <formula>NOT(ISERROR(SEARCH("N/A",AU287)))</formula>
    </cfRule>
    <cfRule type="containsText" dxfId="581" priority="619" operator="containsText" text="OK">
      <formula>NOT(ISERROR(SEARCH("OK",AU287)))</formula>
    </cfRule>
  </conditionalFormatting>
  <conditionalFormatting sqref="AU287:AW313">
    <cfRule type="cellIs" dxfId="580" priority="616" operator="between">
      <formula>42005</formula>
      <formula>43831</formula>
    </cfRule>
  </conditionalFormatting>
  <conditionalFormatting sqref="AX287:AZ313">
    <cfRule type="containsText" dxfId="579" priority="615" operator="containsText" text="DUE">
      <formula>NOT(ISERROR(SEARCH("DUE",AX287)))</formula>
    </cfRule>
  </conditionalFormatting>
  <conditionalFormatting sqref="AX287:AZ313">
    <cfRule type="containsText" dxfId="578" priority="612" operator="containsText" text="In">
      <formula>NOT(ISERROR(SEARCH("In",AX287)))</formula>
    </cfRule>
    <cfRule type="containsText" dxfId="577" priority="613" operator="containsText" text="N/A">
      <formula>NOT(ISERROR(SEARCH("N/A",AX287)))</formula>
    </cfRule>
    <cfRule type="containsText" dxfId="576" priority="614" operator="containsText" text="OK">
      <formula>NOT(ISERROR(SEARCH("OK",AX287)))</formula>
    </cfRule>
  </conditionalFormatting>
  <conditionalFormatting sqref="AX287:AZ313">
    <cfRule type="cellIs" dxfId="575" priority="611" operator="between">
      <formula>42005</formula>
      <formula>43831</formula>
    </cfRule>
  </conditionalFormatting>
  <conditionalFormatting sqref="BA287:BC313">
    <cfRule type="containsText" dxfId="574" priority="610" operator="containsText" text="DUE">
      <formula>NOT(ISERROR(SEARCH("DUE",BA287)))</formula>
    </cfRule>
  </conditionalFormatting>
  <conditionalFormatting sqref="BA287:BC313">
    <cfRule type="containsText" dxfId="573" priority="607" operator="containsText" text="In">
      <formula>NOT(ISERROR(SEARCH("In",BA287)))</formula>
    </cfRule>
    <cfRule type="containsText" dxfId="572" priority="608" operator="containsText" text="N/A">
      <formula>NOT(ISERROR(SEARCH("N/A",BA287)))</formula>
    </cfRule>
    <cfRule type="containsText" dxfId="571" priority="609" operator="containsText" text="OK">
      <formula>NOT(ISERROR(SEARCH("OK",BA287)))</formula>
    </cfRule>
  </conditionalFormatting>
  <conditionalFormatting sqref="BA287:BC313">
    <cfRule type="cellIs" dxfId="570" priority="606" operator="between">
      <formula>42005</formula>
      <formula>43831</formula>
    </cfRule>
  </conditionalFormatting>
  <conditionalFormatting sqref="BD287:BF313">
    <cfRule type="containsText" dxfId="569" priority="605" operator="containsText" text="DUE">
      <formula>NOT(ISERROR(SEARCH("DUE",BD287)))</formula>
    </cfRule>
  </conditionalFormatting>
  <conditionalFormatting sqref="BD287:BF313">
    <cfRule type="containsText" dxfId="568" priority="602" operator="containsText" text="In">
      <formula>NOT(ISERROR(SEARCH("In",BD287)))</formula>
    </cfRule>
    <cfRule type="containsText" dxfId="567" priority="603" operator="containsText" text="N/A">
      <formula>NOT(ISERROR(SEARCH("N/A",BD287)))</formula>
    </cfRule>
    <cfRule type="containsText" dxfId="566" priority="604" operator="containsText" text="OK">
      <formula>NOT(ISERROR(SEARCH("OK",BD287)))</formula>
    </cfRule>
  </conditionalFormatting>
  <conditionalFormatting sqref="BD287:BF313">
    <cfRule type="cellIs" dxfId="565" priority="601" operator="between">
      <formula>42005</formula>
      <formula>43831</formula>
    </cfRule>
  </conditionalFormatting>
  <conditionalFormatting sqref="BG287:BH313">
    <cfRule type="containsText" dxfId="564" priority="600" operator="containsText" text="DUE">
      <formula>NOT(ISERROR(SEARCH("DUE",BG287)))</formula>
    </cfRule>
  </conditionalFormatting>
  <conditionalFormatting sqref="BG287:BH313">
    <cfRule type="containsText" dxfId="563" priority="597" operator="containsText" text="In">
      <formula>NOT(ISERROR(SEARCH("In",BG287)))</formula>
    </cfRule>
    <cfRule type="containsText" dxfId="562" priority="598" operator="containsText" text="N/A">
      <formula>NOT(ISERROR(SEARCH("N/A",BG287)))</formula>
    </cfRule>
    <cfRule type="containsText" dxfId="561" priority="599" operator="containsText" text="OK">
      <formula>NOT(ISERROR(SEARCH("OK",BG287)))</formula>
    </cfRule>
  </conditionalFormatting>
  <conditionalFormatting sqref="BG287:BH313">
    <cfRule type="cellIs" dxfId="560" priority="596" operator="between">
      <formula>42005</formula>
      <formula>43831</formula>
    </cfRule>
  </conditionalFormatting>
  <conditionalFormatting sqref="BJ287:BL313">
    <cfRule type="containsText" dxfId="559" priority="595" operator="containsText" text="DUE">
      <formula>NOT(ISERROR(SEARCH("DUE",BJ287)))</formula>
    </cfRule>
  </conditionalFormatting>
  <conditionalFormatting sqref="BJ287:BL313">
    <cfRule type="containsText" dxfId="558" priority="592" operator="containsText" text="In">
      <formula>NOT(ISERROR(SEARCH("In",BJ287)))</formula>
    </cfRule>
    <cfRule type="containsText" dxfId="557" priority="593" operator="containsText" text="N/A">
      <formula>NOT(ISERROR(SEARCH("N/A",BJ287)))</formula>
    </cfRule>
    <cfRule type="containsText" dxfId="556" priority="594" operator="containsText" text="OK">
      <formula>NOT(ISERROR(SEARCH("OK",BJ287)))</formula>
    </cfRule>
  </conditionalFormatting>
  <conditionalFormatting sqref="BJ287:BL313">
    <cfRule type="cellIs" dxfId="555" priority="591" operator="between">
      <formula>42005</formula>
      <formula>43831</formula>
    </cfRule>
  </conditionalFormatting>
  <conditionalFormatting sqref="BM287:BO313">
    <cfRule type="containsText" dxfId="554" priority="590" operator="containsText" text="DUE">
      <formula>NOT(ISERROR(SEARCH("DUE",BM287)))</formula>
    </cfRule>
  </conditionalFormatting>
  <conditionalFormatting sqref="BM287:BO313">
    <cfRule type="containsText" dxfId="553" priority="587" operator="containsText" text="In">
      <formula>NOT(ISERROR(SEARCH("In",BM287)))</formula>
    </cfRule>
    <cfRule type="containsText" dxfId="552" priority="588" operator="containsText" text="N/A">
      <formula>NOT(ISERROR(SEARCH("N/A",BM287)))</formula>
    </cfRule>
    <cfRule type="containsText" dxfId="551" priority="589" operator="containsText" text="OK">
      <formula>NOT(ISERROR(SEARCH("OK",BM287)))</formula>
    </cfRule>
  </conditionalFormatting>
  <conditionalFormatting sqref="BM287:BO313">
    <cfRule type="cellIs" dxfId="550" priority="586" operator="between">
      <formula>42005</formula>
      <formula>43831</formula>
    </cfRule>
  </conditionalFormatting>
  <conditionalFormatting sqref="BP287:BR313">
    <cfRule type="containsText" dxfId="549" priority="585" operator="containsText" text="DUE">
      <formula>NOT(ISERROR(SEARCH("DUE",BP287)))</formula>
    </cfRule>
  </conditionalFormatting>
  <conditionalFormatting sqref="BP287:BR313">
    <cfRule type="containsText" dxfId="548" priority="582" operator="containsText" text="In">
      <formula>NOT(ISERROR(SEARCH("In",BP287)))</formula>
    </cfRule>
    <cfRule type="containsText" dxfId="547" priority="583" operator="containsText" text="N/A">
      <formula>NOT(ISERROR(SEARCH("N/A",BP287)))</formula>
    </cfRule>
    <cfRule type="containsText" dxfId="546" priority="584" operator="containsText" text="OK">
      <formula>NOT(ISERROR(SEARCH("OK",BP287)))</formula>
    </cfRule>
  </conditionalFormatting>
  <conditionalFormatting sqref="BP287:BR313">
    <cfRule type="cellIs" dxfId="545" priority="581" operator="between">
      <formula>42005</formula>
      <formula>43831</formula>
    </cfRule>
  </conditionalFormatting>
  <conditionalFormatting sqref="BS287:BU300">
    <cfRule type="containsText" dxfId="544" priority="580" operator="containsText" text="DUE">
      <formula>NOT(ISERROR(SEARCH("DUE",BS287)))</formula>
    </cfRule>
  </conditionalFormatting>
  <conditionalFormatting sqref="BS287:BU300">
    <cfRule type="containsText" dxfId="543" priority="577" operator="containsText" text="In">
      <formula>NOT(ISERROR(SEARCH("In",BS287)))</formula>
    </cfRule>
    <cfRule type="containsText" dxfId="542" priority="578" operator="containsText" text="N/A">
      <formula>NOT(ISERROR(SEARCH("N/A",BS287)))</formula>
    </cfRule>
    <cfRule type="containsText" dxfId="541" priority="579" operator="containsText" text="OK">
      <formula>NOT(ISERROR(SEARCH("OK",BS287)))</formula>
    </cfRule>
  </conditionalFormatting>
  <conditionalFormatting sqref="BS287:BU300">
    <cfRule type="cellIs" dxfId="540" priority="576" operator="between">
      <formula>42005</formula>
      <formula>43831</formula>
    </cfRule>
  </conditionalFormatting>
  <conditionalFormatting sqref="BI287:BI313">
    <cfRule type="containsText" dxfId="539" priority="570" operator="containsText" text="DUE">
      <formula>NOT(ISERROR(SEARCH("DUE",BI287)))</formula>
    </cfRule>
  </conditionalFormatting>
  <conditionalFormatting sqref="BI287:BI313">
    <cfRule type="containsText" dxfId="538" priority="567" operator="containsText" text="In">
      <formula>NOT(ISERROR(SEARCH("In",BI287)))</formula>
    </cfRule>
    <cfRule type="containsText" dxfId="537" priority="568" operator="containsText" text="N/A">
      <formula>NOT(ISERROR(SEARCH("N/A",BI287)))</formula>
    </cfRule>
    <cfRule type="containsText" dxfId="536" priority="569" operator="containsText" text="OK">
      <formula>NOT(ISERROR(SEARCH("OK",BI287)))</formula>
    </cfRule>
  </conditionalFormatting>
  <conditionalFormatting sqref="BI287:BI313">
    <cfRule type="cellIs" dxfId="535" priority="566" operator="between">
      <formula>42005</formula>
      <formula>43831</formula>
    </cfRule>
  </conditionalFormatting>
  <conditionalFormatting sqref="Y254">
    <cfRule type="containsText" dxfId="534" priority="540" operator="containsText" text="DUE">
      <formula>NOT(ISERROR(SEARCH("DUE",Y254)))</formula>
    </cfRule>
  </conditionalFormatting>
  <conditionalFormatting sqref="Y254">
    <cfRule type="containsText" dxfId="533" priority="537" operator="containsText" text="In">
      <formula>NOT(ISERROR(SEARCH("In",Y254)))</formula>
    </cfRule>
    <cfRule type="containsText" dxfId="532" priority="538" operator="containsText" text="N/A">
      <formula>NOT(ISERROR(SEARCH("N/A",Y254)))</formula>
    </cfRule>
    <cfRule type="containsText" dxfId="531" priority="539" operator="containsText" text="OK">
      <formula>NOT(ISERROR(SEARCH("OK",Y254)))</formula>
    </cfRule>
  </conditionalFormatting>
  <conditionalFormatting sqref="Y254">
    <cfRule type="cellIs" dxfId="530" priority="536" operator="between">
      <formula>42005</formula>
      <formula>43831</formula>
    </cfRule>
  </conditionalFormatting>
  <conditionalFormatting sqref="W254">
    <cfRule type="containsText" dxfId="529" priority="535" operator="containsText" text="DUE">
      <formula>NOT(ISERROR(SEARCH("DUE",W254)))</formula>
    </cfRule>
  </conditionalFormatting>
  <conditionalFormatting sqref="W254">
    <cfRule type="containsText" dxfId="528" priority="532" operator="containsText" text="In">
      <formula>NOT(ISERROR(SEARCH("In",W254)))</formula>
    </cfRule>
    <cfRule type="containsText" dxfId="527" priority="533" operator="containsText" text="N/A">
      <formula>NOT(ISERROR(SEARCH("N/A",W254)))</formula>
    </cfRule>
    <cfRule type="containsText" dxfId="526" priority="534" operator="containsText" text="OK">
      <formula>NOT(ISERROR(SEARCH("OK",W254)))</formula>
    </cfRule>
  </conditionalFormatting>
  <conditionalFormatting sqref="W254">
    <cfRule type="cellIs" dxfId="525" priority="531" operator="between">
      <formula>42005</formula>
      <formula>43831</formula>
    </cfRule>
  </conditionalFormatting>
  <conditionalFormatting sqref="Y256:Y257">
    <cfRule type="containsText" dxfId="524" priority="530" operator="containsText" text="DUE">
      <formula>NOT(ISERROR(SEARCH("DUE",Y256)))</formula>
    </cfRule>
  </conditionalFormatting>
  <conditionalFormatting sqref="Y256:Y257">
    <cfRule type="containsText" dxfId="523" priority="527" operator="containsText" text="In">
      <formula>NOT(ISERROR(SEARCH("In",Y256)))</formula>
    </cfRule>
    <cfRule type="containsText" dxfId="522" priority="528" operator="containsText" text="N/A">
      <formula>NOT(ISERROR(SEARCH("N/A",Y256)))</formula>
    </cfRule>
    <cfRule type="containsText" dxfId="521" priority="529" operator="containsText" text="OK">
      <formula>NOT(ISERROR(SEARCH("OK",Y256)))</formula>
    </cfRule>
  </conditionalFormatting>
  <conditionalFormatting sqref="Y256:Y257">
    <cfRule type="cellIs" dxfId="520" priority="526" operator="between">
      <formula>42005</formula>
      <formula>43831</formula>
    </cfRule>
  </conditionalFormatting>
  <conditionalFormatting sqref="W256:W257">
    <cfRule type="containsText" dxfId="519" priority="525" operator="containsText" text="DUE">
      <formula>NOT(ISERROR(SEARCH("DUE",W256)))</formula>
    </cfRule>
  </conditionalFormatting>
  <conditionalFormatting sqref="W256:W257">
    <cfRule type="containsText" dxfId="518" priority="522" operator="containsText" text="In">
      <formula>NOT(ISERROR(SEARCH("In",W256)))</formula>
    </cfRule>
    <cfRule type="containsText" dxfId="517" priority="523" operator="containsText" text="N/A">
      <formula>NOT(ISERROR(SEARCH("N/A",W256)))</formula>
    </cfRule>
    <cfRule type="containsText" dxfId="516" priority="524" operator="containsText" text="OK">
      <formula>NOT(ISERROR(SEARCH("OK",W256)))</formula>
    </cfRule>
  </conditionalFormatting>
  <conditionalFormatting sqref="W256:W257">
    <cfRule type="cellIs" dxfId="515" priority="521" operator="between">
      <formula>42005</formula>
      <formula>43831</formula>
    </cfRule>
  </conditionalFormatting>
  <conditionalFormatting sqref="Y259">
    <cfRule type="containsText" dxfId="514" priority="520" operator="containsText" text="DUE">
      <formula>NOT(ISERROR(SEARCH("DUE",Y259)))</formula>
    </cfRule>
  </conditionalFormatting>
  <conditionalFormatting sqref="Y259">
    <cfRule type="containsText" dxfId="513" priority="517" operator="containsText" text="In">
      <formula>NOT(ISERROR(SEARCH("In",Y259)))</formula>
    </cfRule>
    <cfRule type="containsText" dxfId="512" priority="518" operator="containsText" text="N/A">
      <formula>NOT(ISERROR(SEARCH("N/A",Y259)))</formula>
    </cfRule>
    <cfRule type="containsText" dxfId="511" priority="519" operator="containsText" text="OK">
      <formula>NOT(ISERROR(SEARCH("OK",Y259)))</formula>
    </cfRule>
  </conditionalFormatting>
  <conditionalFormatting sqref="Y259">
    <cfRule type="cellIs" dxfId="510" priority="516" operator="between">
      <formula>42005</formula>
      <formula>43831</formula>
    </cfRule>
  </conditionalFormatting>
  <conditionalFormatting sqref="W259">
    <cfRule type="containsText" dxfId="509" priority="515" operator="containsText" text="DUE">
      <formula>NOT(ISERROR(SEARCH("DUE",W259)))</formula>
    </cfRule>
  </conditionalFormatting>
  <conditionalFormatting sqref="W259">
    <cfRule type="containsText" dxfId="508" priority="512" operator="containsText" text="In">
      <formula>NOT(ISERROR(SEARCH("In",W259)))</formula>
    </cfRule>
    <cfRule type="containsText" dxfId="507" priority="513" operator="containsText" text="N/A">
      <formula>NOT(ISERROR(SEARCH("N/A",W259)))</formula>
    </cfRule>
    <cfRule type="containsText" dxfId="506" priority="514" operator="containsText" text="OK">
      <formula>NOT(ISERROR(SEARCH("OK",W259)))</formula>
    </cfRule>
  </conditionalFormatting>
  <conditionalFormatting sqref="W259">
    <cfRule type="cellIs" dxfId="505" priority="511" operator="between">
      <formula>42005</formula>
      <formula>43831</formula>
    </cfRule>
  </conditionalFormatting>
  <conditionalFormatting sqref="Y261:Y263">
    <cfRule type="containsText" dxfId="504" priority="510" operator="containsText" text="DUE">
      <formula>NOT(ISERROR(SEARCH("DUE",Y261)))</formula>
    </cfRule>
  </conditionalFormatting>
  <conditionalFormatting sqref="Y261:Y263">
    <cfRule type="containsText" dxfId="503" priority="507" operator="containsText" text="In">
      <formula>NOT(ISERROR(SEARCH("In",Y261)))</formula>
    </cfRule>
    <cfRule type="containsText" dxfId="502" priority="508" operator="containsText" text="N/A">
      <formula>NOT(ISERROR(SEARCH("N/A",Y261)))</formula>
    </cfRule>
    <cfRule type="containsText" dxfId="501" priority="509" operator="containsText" text="OK">
      <formula>NOT(ISERROR(SEARCH("OK",Y261)))</formula>
    </cfRule>
  </conditionalFormatting>
  <conditionalFormatting sqref="Y261:Y263">
    <cfRule type="cellIs" dxfId="500" priority="506" operator="between">
      <formula>42005</formula>
      <formula>43831</formula>
    </cfRule>
  </conditionalFormatting>
  <conditionalFormatting sqref="W261:W263">
    <cfRule type="containsText" dxfId="499" priority="505" operator="containsText" text="DUE">
      <formula>NOT(ISERROR(SEARCH("DUE",W261)))</formula>
    </cfRule>
  </conditionalFormatting>
  <conditionalFormatting sqref="W261:W263">
    <cfRule type="containsText" dxfId="498" priority="502" operator="containsText" text="In">
      <formula>NOT(ISERROR(SEARCH("In",W261)))</formula>
    </cfRule>
    <cfRule type="containsText" dxfId="497" priority="503" operator="containsText" text="N/A">
      <formula>NOT(ISERROR(SEARCH("N/A",W261)))</formula>
    </cfRule>
    <cfRule type="containsText" dxfId="496" priority="504" operator="containsText" text="OK">
      <formula>NOT(ISERROR(SEARCH("OK",W261)))</formula>
    </cfRule>
  </conditionalFormatting>
  <conditionalFormatting sqref="W261:W263">
    <cfRule type="cellIs" dxfId="495" priority="501" operator="between">
      <formula>42005</formula>
      <formula>43831</formula>
    </cfRule>
  </conditionalFormatting>
  <conditionalFormatting sqref="AB261:AB263">
    <cfRule type="containsText" dxfId="494" priority="500" operator="containsText" text="DUE">
      <formula>NOT(ISERROR(SEARCH("DUE",AB261)))</formula>
    </cfRule>
  </conditionalFormatting>
  <conditionalFormatting sqref="AB261:AB263">
    <cfRule type="containsText" dxfId="493" priority="497" operator="containsText" text="In">
      <formula>NOT(ISERROR(SEARCH("In",AB261)))</formula>
    </cfRule>
    <cfRule type="containsText" dxfId="492" priority="498" operator="containsText" text="N/A">
      <formula>NOT(ISERROR(SEARCH("N/A",AB261)))</formula>
    </cfRule>
    <cfRule type="containsText" dxfId="491" priority="499" operator="containsText" text="OK">
      <formula>NOT(ISERROR(SEARCH("OK",AB261)))</formula>
    </cfRule>
  </conditionalFormatting>
  <conditionalFormatting sqref="AB261:AB263">
    <cfRule type="cellIs" dxfId="490" priority="496" operator="between">
      <formula>42005</formula>
      <formula>43831</formula>
    </cfRule>
  </conditionalFormatting>
  <conditionalFormatting sqref="Z261:Z263">
    <cfRule type="containsText" dxfId="489" priority="495" operator="containsText" text="DUE">
      <formula>NOT(ISERROR(SEARCH("DUE",Z261)))</formula>
    </cfRule>
  </conditionalFormatting>
  <conditionalFormatting sqref="Z261:Z263">
    <cfRule type="containsText" dxfId="488" priority="492" operator="containsText" text="In">
      <formula>NOT(ISERROR(SEARCH("In",Z261)))</formula>
    </cfRule>
    <cfRule type="containsText" dxfId="487" priority="493" operator="containsText" text="N/A">
      <formula>NOT(ISERROR(SEARCH("N/A",Z261)))</formula>
    </cfRule>
    <cfRule type="containsText" dxfId="486" priority="494" operator="containsText" text="OK">
      <formula>NOT(ISERROR(SEARCH("OK",Z261)))</formula>
    </cfRule>
  </conditionalFormatting>
  <conditionalFormatting sqref="Z261:Z263">
    <cfRule type="cellIs" dxfId="485" priority="491" operator="between">
      <formula>42005</formula>
      <formula>43831</formula>
    </cfRule>
  </conditionalFormatting>
  <conditionalFormatting sqref="AB256:AB257">
    <cfRule type="containsText" dxfId="484" priority="490" operator="containsText" text="DUE">
      <formula>NOT(ISERROR(SEARCH("DUE",AB256)))</formula>
    </cfRule>
  </conditionalFormatting>
  <conditionalFormatting sqref="AB256:AB257">
    <cfRule type="containsText" dxfId="483" priority="487" operator="containsText" text="In">
      <formula>NOT(ISERROR(SEARCH("In",AB256)))</formula>
    </cfRule>
    <cfRule type="containsText" dxfId="482" priority="488" operator="containsText" text="N/A">
      <formula>NOT(ISERROR(SEARCH("N/A",AB256)))</formula>
    </cfRule>
    <cfRule type="containsText" dxfId="481" priority="489" operator="containsText" text="OK">
      <formula>NOT(ISERROR(SEARCH("OK",AB256)))</formula>
    </cfRule>
  </conditionalFormatting>
  <conditionalFormatting sqref="AB256:AB257">
    <cfRule type="cellIs" dxfId="480" priority="486" operator="between">
      <formula>42005</formula>
      <formula>43831</formula>
    </cfRule>
  </conditionalFormatting>
  <conditionalFormatting sqref="Z256:Z257">
    <cfRule type="containsText" dxfId="479" priority="485" operator="containsText" text="DUE">
      <formula>NOT(ISERROR(SEARCH("DUE",Z256)))</formula>
    </cfRule>
  </conditionalFormatting>
  <conditionalFormatting sqref="Z256:Z257">
    <cfRule type="containsText" dxfId="478" priority="482" operator="containsText" text="In">
      <formula>NOT(ISERROR(SEARCH("In",Z256)))</formula>
    </cfRule>
    <cfRule type="containsText" dxfId="477" priority="483" operator="containsText" text="N/A">
      <formula>NOT(ISERROR(SEARCH("N/A",Z256)))</formula>
    </cfRule>
    <cfRule type="containsText" dxfId="476" priority="484" operator="containsText" text="OK">
      <formula>NOT(ISERROR(SEARCH("OK",Z256)))</formula>
    </cfRule>
  </conditionalFormatting>
  <conditionalFormatting sqref="Z256:Z257">
    <cfRule type="cellIs" dxfId="475" priority="481" operator="between">
      <formula>42005</formula>
      <formula>43831</formula>
    </cfRule>
  </conditionalFormatting>
  <conditionalFormatting sqref="AB259">
    <cfRule type="containsText" dxfId="474" priority="480" operator="containsText" text="DUE">
      <formula>NOT(ISERROR(SEARCH("DUE",AB259)))</formula>
    </cfRule>
  </conditionalFormatting>
  <conditionalFormatting sqref="AB259">
    <cfRule type="containsText" dxfId="473" priority="477" operator="containsText" text="In">
      <formula>NOT(ISERROR(SEARCH("In",AB259)))</formula>
    </cfRule>
    <cfRule type="containsText" dxfId="472" priority="478" operator="containsText" text="N/A">
      <formula>NOT(ISERROR(SEARCH("N/A",AB259)))</formula>
    </cfRule>
    <cfRule type="containsText" dxfId="471" priority="479" operator="containsText" text="OK">
      <formula>NOT(ISERROR(SEARCH("OK",AB259)))</formula>
    </cfRule>
  </conditionalFormatting>
  <conditionalFormatting sqref="AB259">
    <cfRule type="cellIs" dxfId="470" priority="476" operator="between">
      <formula>42005</formula>
      <formula>43831</formula>
    </cfRule>
  </conditionalFormatting>
  <conditionalFormatting sqref="Z259">
    <cfRule type="containsText" dxfId="469" priority="475" operator="containsText" text="DUE">
      <formula>NOT(ISERROR(SEARCH("DUE",Z259)))</formula>
    </cfRule>
  </conditionalFormatting>
  <conditionalFormatting sqref="Z259">
    <cfRule type="containsText" dxfId="468" priority="472" operator="containsText" text="In">
      <formula>NOT(ISERROR(SEARCH("In",Z259)))</formula>
    </cfRule>
    <cfRule type="containsText" dxfId="467" priority="473" operator="containsText" text="N/A">
      <formula>NOT(ISERROR(SEARCH("N/A",Z259)))</formula>
    </cfRule>
    <cfRule type="containsText" dxfId="466" priority="474" operator="containsText" text="OK">
      <formula>NOT(ISERROR(SEARCH("OK",Z259)))</formula>
    </cfRule>
  </conditionalFormatting>
  <conditionalFormatting sqref="Z259">
    <cfRule type="cellIs" dxfId="465" priority="471" operator="between">
      <formula>42005</formula>
      <formula>43831</formula>
    </cfRule>
  </conditionalFormatting>
  <conditionalFormatting sqref="AB254">
    <cfRule type="containsText" dxfId="464" priority="470" operator="containsText" text="DUE">
      <formula>NOT(ISERROR(SEARCH("DUE",AB254)))</formula>
    </cfRule>
  </conditionalFormatting>
  <conditionalFormatting sqref="AB254">
    <cfRule type="containsText" dxfId="463" priority="467" operator="containsText" text="In">
      <formula>NOT(ISERROR(SEARCH("In",AB254)))</formula>
    </cfRule>
    <cfRule type="containsText" dxfId="462" priority="468" operator="containsText" text="N/A">
      <formula>NOT(ISERROR(SEARCH("N/A",AB254)))</formula>
    </cfRule>
    <cfRule type="containsText" dxfId="461" priority="469" operator="containsText" text="OK">
      <formula>NOT(ISERROR(SEARCH("OK",AB254)))</formula>
    </cfRule>
  </conditionalFormatting>
  <conditionalFormatting sqref="AB254">
    <cfRule type="cellIs" dxfId="460" priority="466" operator="between">
      <formula>42005</formula>
      <formula>43831</formula>
    </cfRule>
  </conditionalFormatting>
  <conditionalFormatting sqref="Z254">
    <cfRule type="containsText" dxfId="459" priority="465" operator="containsText" text="DUE">
      <formula>NOT(ISERROR(SEARCH("DUE",Z254)))</formula>
    </cfRule>
  </conditionalFormatting>
  <conditionalFormatting sqref="Z254">
    <cfRule type="containsText" dxfId="458" priority="462" operator="containsText" text="In">
      <formula>NOT(ISERROR(SEARCH("In",Z254)))</formula>
    </cfRule>
    <cfRule type="containsText" dxfId="457" priority="463" operator="containsText" text="N/A">
      <formula>NOT(ISERROR(SEARCH("N/A",Z254)))</formula>
    </cfRule>
    <cfRule type="containsText" dxfId="456" priority="464" operator="containsText" text="OK">
      <formula>NOT(ISERROR(SEARCH("OK",Z254)))</formula>
    </cfRule>
  </conditionalFormatting>
  <conditionalFormatting sqref="Z254">
    <cfRule type="cellIs" dxfId="455" priority="461" operator="between">
      <formula>42005</formula>
      <formula>43831</formula>
    </cfRule>
  </conditionalFormatting>
  <conditionalFormatting sqref="AB251">
    <cfRule type="containsText" dxfId="454" priority="460" operator="containsText" text="DUE">
      <formula>NOT(ISERROR(SEARCH("DUE",AB251)))</formula>
    </cfRule>
  </conditionalFormatting>
  <conditionalFormatting sqref="AB251">
    <cfRule type="containsText" dxfId="453" priority="457" operator="containsText" text="In">
      <formula>NOT(ISERROR(SEARCH("In",AB251)))</formula>
    </cfRule>
    <cfRule type="containsText" dxfId="452" priority="458" operator="containsText" text="N/A">
      <formula>NOT(ISERROR(SEARCH("N/A",AB251)))</formula>
    </cfRule>
    <cfRule type="containsText" dxfId="451" priority="459" operator="containsText" text="OK">
      <formula>NOT(ISERROR(SEARCH("OK",AB251)))</formula>
    </cfRule>
  </conditionalFormatting>
  <conditionalFormatting sqref="AB251">
    <cfRule type="cellIs" dxfId="450" priority="456" operator="between">
      <formula>42005</formula>
      <formula>43831</formula>
    </cfRule>
  </conditionalFormatting>
  <conditionalFormatting sqref="Z251">
    <cfRule type="containsText" dxfId="449" priority="455" operator="containsText" text="DUE">
      <formula>NOT(ISERROR(SEARCH("DUE",Z251)))</formula>
    </cfRule>
  </conditionalFormatting>
  <conditionalFormatting sqref="Z251">
    <cfRule type="containsText" dxfId="448" priority="452" operator="containsText" text="In">
      <formula>NOT(ISERROR(SEARCH("In",Z251)))</formula>
    </cfRule>
    <cfRule type="containsText" dxfId="447" priority="453" operator="containsText" text="N/A">
      <formula>NOT(ISERROR(SEARCH("N/A",Z251)))</formula>
    </cfRule>
    <cfRule type="containsText" dxfId="446" priority="454" operator="containsText" text="OK">
      <formula>NOT(ISERROR(SEARCH("OK",Z251)))</formula>
    </cfRule>
  </conditionalFormatting>
  <conditionalFormatting sqref="Z251">
    <cfRule type="cellIs" dxfId="445" priority="451" operator="between">
      <formula>42005</formula>
      <formula>43831</formula>
    </cfRule>
  </conditionalFormatting>
  <conditionalFormatting sqref="Y264">
    <cfRule type="containsText" dxfId="444" priority="450" operator="containsText" text="DUE">
      <formula>NOT(ISERROR(SEARCH("DUE",Y264)))</formula>
    </cfRule>
  </conditionalFormatting>
  <conditionalFormatting sqref="Y264">
    <cfRule type="containsText" dxfId="443" priority="447" operator="containsText" text="In">
      <formula>NOT(ISERROR(SEARCH("In",Y264)))</formula>
    </cfRule>
    <cfRule type="containsText" dxfId="442" priority="448" operator="containsText" text="N/A">
      <formula>NOT(ISERROR(SEARCH("N/A",Y264)))</formula>
    </cfRule>
    <cfRule type="containsText" dxfId="441" priority="449" operator="containsText" text="OK">
      <formula>NOT(ISERROR(SEARCH("OK",Y264)))</formula>
    </cfRule>
  </conditionalFormatting>
  <conditionalFormatting sqref="Y264">
    <cfRule type="cellIs" dxfId="440" priority="446" operator="between">
      <formula>42005</formula>
      <formula>43831</formula>
    </cfRule>
  </conditionalFormatting>
  <conditionalFormatting sqref="W264">
    <cfRule type="containsText" dxfId="439" priority="445" operator="containsText" text="DUE">
      <formula>NOT(ISERROR(SEARCH("DUE",W264)))</formula>
    </cfRule>
  </conditionalFormatting>
  <conditionalFormatting sqref="W264">
    <cfRule type="containsText" dxfId="438" priority="442" operator="containsText" text="In">
      <formula>NOT(ISERROR(SEARCH("In",W264)))</formula>
    </cfRule>
    <cfRule type="containsText" dxfId="437" priority="443" operator="containsText" text="N/A">
      <formula>NOT(ISERROR(SEARCH("N/A",W264)))</formula>
    </cfRule>
    <cfRule type="containsText" dxfId="436" priority="444" operator="containsText" text="OK">
      <formula>NOT(ISERROR(SEARCH("OK",W264)))</formula>
    </cfRule>
  </conditionalFormatting>
  <conditionalFormatting sqref="W264">
    <cfRule type="cellIs" dxfId="435" priority="441" operator="between">
      <formula>42005</formula>
      <formula>43831</formula>
    </cfRule>
  </conditionalFormatting>
  <conditionalFormatting sqref="AB264">
    <cfRule type="containsText" dxfId="434" priority="440" operator="containsText" text="DUE">
      <formula>NOT(ISERROR(SEARCH("DUE",AB264)))</formula>
    </cfRule>
  </conditionalFormatting>
  <conditionalFormatting sqref="AB264">
    <cfRule type="containsText" dxfId="433" priority="437" operator="containsText" text="In">
      <formula>NOT(ISERROR(SEARCH("In",AB264)))</formula>
    </cfRule>
    <cfRule type="containsText" dxfId="432" priority="438" operator="containsText" text="N/A">
      <formula>NOT(ISERROR(SEARCH("N/A",AB264)))</formula>
    </cfRule>
    <cfRule type="containsText" dxfId="431" priority="439" operator="containsText" text="OK">
      <formula>NOT(ISERROR(SEARCH("OK",AB264)))</formula>
    </cfRule>
  </conditionalFormatting>
  <conditionalFormatting sqref="AB264">
    <cfRule type="cellIs" dxfId="430" priority="436" operator="between">
      <formula>42005</formula>
      <formula>43831</formula>
    </cfRule>
  </conditionalFormatting>
  <conditionalFormatting sqref="Z264">
    <cfRule type="containsText" dxfId="429" priority="435" operator="containsText" text="DUE">
      <formula>NOT(ISERROR(SEARCH("DUE",Z264)))</formula>
    </cfRule>
  </conditionalFormatting>
  <conditionalFormatting sqref="Z264">
    <cfRule type="containsText" dxfId="428" priority="432" operator="containsText" text="In">
      <formula>NOT(ISERROR(SEARCH("In",Z264)))</formula>
    </cfRule>
    <cfRule type="containsText" dxfId="427" priority="433" operator="containsText" text="N/A">
      <formula>NOT(ISERROR(SEARCH("N/A",Z264)))</formula>
    </cfRule>
    <cfRule type="containsText" dxfId="426" priority="434" operator="containsText" text="OK">
      <formula>NOT(ISERROR(SEARCH("OK",Z264)))</formula>
    </cfRule>
  </conditionalFormatting>
  <conditionalFormatting sqref="Z264">
    <cfRule type="cellIs" dxfId="425" priority="431" operator="between">
      <formula>42005</formula>
      <formula>43831</formula>
    </cfRule>
  </conditionalFormatting>
  <conditionalFormatting sqref="X266:Y266 Y265">
    <cfRule type="containsText" dxfId="424" priority="430" operator="containsText" text="DUE">
      <formula>NOT(ISERROR(SEARCH("DUE",X265)))</formula>
    </cfRule>
  </conditionalFormatting>
  <conditionalFormatting sqref="X266:Y266 Y265">
    <cfRule type="containsText" dxfId="423" priority="427" operator="containsText" text="In">
      <formula>NOT(ISERROR(SEARCH("In",X265)))</formula>
    </cfRule>
    <cfRule type="containsText" dxfId="422" priority="428" operator="containsText" text="N/A">
      <formula>NOT(ISERROR(SEARCH("N/A",X265)))</formula>
    </cfRule>
    <cfRule type="containsText" dxfId="421" priority="429" operator="containsText" text="OK">
      <formula>NOT(ISERROR(SEARCH("OK",X265)))</formula>
    </cfRule>
  </conditionalFormatting>
  <conditionalFormatting sqref="X266:Y266 Y265">
    <cfRule type="cellIs" dxfId="420" priority="426" operator="between">
      <formula>42005</formula>
      <formula>43831</formula>
    </cfRule>
  </conditionalFormatting>
  <conditionalFormatting sqref="W265:W266">
    <cfRule type="containsText" dxfId="419" priority="425" operator="containsText" text="DUE">
      <formula>NOT(ISERROR(SEARCH("DUE",W265)))</formula>
    </cfRule>
  </conditionalFormatting>
  <conditionalFormatting sqref="W265:W266">
    <cfRule type="containsText" dxfId="418" priority="422" operator="containsText" text="In">
      <formula>NOT(ISERROR(SEARCH("In",W265)))</formula>
    </cfRule>
    <cfRule type="containsText" dxfId="417" priority="423" operator="containsText" text="N/A">
      <formula>NOT(ISERROR(SEARCH("N/A",W265)))</formula>
    </cfRule>
    <cfRule type="containsText" dxfId="416" priority="424" operator="containsText" text="OK">
      <formula>NOT(ISERROR(SEARCH("OK",W265)))</formula>
    </cfRule>
  </conditionalFormatting>
  <conditionalFormatting sqref="W265:W266">
    <cfRule type="cellIs" dxfId="415" priority="421" operator="between">
      <formula>42005</formula>
      <formula>43831</formula>
    </cfRule>
  </conditionalFormatting>
  <conditionalFormatting sqref="AB265:AB266">
    <cfRule type="containsText" dxfId="414" priority="420" operator="containsText" text="DUE">
      <formula>NOT(ISERROR(SEARCH("DUE",AB265)))</formula>
    </cfRule>
  </conditionalFormatting>
  <conditionalFormatting sqref="AB265:AB266">
    <cfRule type="containsText" dxfId="413" priority="417" operator="containsText" text="In">
      <formula>NOT(ISERROR(SEARCH("In",AB265)))</formula>
    </cfRule>
    <cfRule type="containsText" dxfId="412" priority="418" operator="containsText" text="N/A">
      <formula>NOT(ISERROR(SEARCH("N/A",AB265)))</formula>
    </cfRule>
    <cfRule type="containsText" dxfId="411" priority="419" operator="containsText" text="OK">
      <formula>NOT(ISERROR(SEARCH("OK",AB265)))</formula>
    </cfRule>
  </conditionalFormatting>
  <conditionalFormatting sqref="AB265:AB266">
    <cfRule type="cellIs" dxfId="410" priority="416" operator="between">
      <formula>42005</formula>
      <formula>43831</formula>
    </cfRule>
  </conditionalFormatting>
  <conditionalFormatting sqref="Z265:Z266">
    <cfRule type="containsText" dxfId="409" priority="415" operator="containsText" text="DUE">
      <formula>NOT(ISERROR(SEARCH("DUE",Z265)))</formula>
    </cfRule>
  </conditionalFormatting>
  <conditionalFormatting sqref="Z265:Z266">
    <cfRule type="containsText" dxfId="408" priority="412" operator="containsText" text="In">
      <formula>NOT(ISERROR(SEARCH("In",Z265)))</formula>
    </cfRule>
    <cfRule type="containsText" dxfId="407" priority="413" operator="containsText" text="N/A">
      <formula>NOT(ISERROR(SEARCH("N/A",Z265)))</formula>
    </cfRule>
    <cfRule type="containsText" dxfId="406" priority="414" operator="containsText" text="OK">
      <formula>NOT(ISERROR(SEARCH("OK",Z265)))</formula>
    </cfRule>
  </conditionalFormatting>
  <conditionalFormatting sqref="Z265:Z266">
    <cfRule type="cellIs" dxfId="405" priority="411" operator="between">
      <formula>42005</formula>
      <formula>43831</formula>
    </cfRule>
  </conditionalFormatting>
  <conditionalFormatting sqref="BK239">
    <cfRule type="containsText" dxfId="404" priority="410" operator="containsText" text="DUE">
      <formula>NOT(ISERROR(SEARCH("DUE",BK239)))</formula>
    </cfRule>
  </conditionalFormatting>
  <conditionalFormatting sqref="BK239">
    <cfRule type="containsText" dxfId="403" priority="407" operator="containsText" text="In">
      <formula>NOT(ISERROR(SEARCH("In",BK239)))</formula>
    </cfRule>
    <cfRule type="containsText" dxfId="402" priority="408" operator="containsText" text="N/A">
      <formula>NOT(ISERROR(SEARCH("N/A",BK239)))</formula>
    </cfRule>
    <cfRule type="containsText" dxfId="401" priority="409" operator="containsText" text="OK">
      <formula>NOT(ISERROR(SEARCH("OK",BK239)))</formula>
    </cfRule>
  </conditionalFormatting>
  <conditionalFormatting sqref="BK239">
    <cfRule type="cellIs" dxfId="400" priority="406" operator="between">
      <formula>42005</formula>
      <formula>43831</formula>
    </cfRule>
  </conditionalFormatting>
  <conditionalFormatting sqref="AA252">
    <cfRule type="containsText" dxfId="399" priority="405" operator="containsText" text="DUE">
      <formula>NOT(ISERROR(SEARCH("DUE",AA252)))</formula>
    </cfRule>
  </conditionalFormatting>
  <conditionalFormatting sqref="AA252">
    <cfRule type="containsText" dxfId="398" priority="402" operator="containsText" text="In">
      <formula>NOT(ISERROR(SEARCH("In",AA252)))</formula>
    </cfRule>
    <cfRule type="containsText" dxfId="397" priority="403" operator="containsText" text="N/A">
      <formula>NOT(ISERROR(SEARCH("N/A",AA252)))</formula>
    </cfRule>
    <cfRule type="containsText" dxfId="396" priority="404" operator="containsText" text="OK">
      <formula>NOT(ISERROR(SEARCH("OK",AA252)))</formula>
    </cfRule>
  </conditionalFormatting>
  <conditionalFormatting sqref="AA252">
    <cfRule type="cellIs" dxfId="395" priority="401" operator="between">
      <formula>42005</formula>
      <formula>43831</formula>
    </cfRule>
  </conditionalFormatting>
  <conditionalFormatting sqref="AA253">
    <cfRule type="containsText" dxfId="394" priority="400" operator="containsText" text="DUE">
      <formula>NOT(ISERROR(SEARCH("DUE",AA253)))</formula>
    </cfRule>
  </conditionalFormatting>
  <conditionalFormatting sqref="AA253">
    <cfRule type="containsText" dxfId="393" priority="397" operator="containsText" text="In">
      <formula>NOT(ISERROR(SEARCH("In",AA253)))</formula>
    </cfRule>
    <cfRule type="containsText" dxfId="392" priority="398" operator="containsText" text="N/A">
      <formula>NOT(ISERROR(SEARCH("N/A",AA253)))</formula>
    </cfRule>
    <cfRule type="containsText" dxfId="391" priority="399" operator="containsText" text="OK">
      <formula>NOT(ISERROR(SEARCH("OK",AA253)))</formula>
    </cfRule>
  </conditionalFormatting>
  <conditionalFormatting sqref="AA253">
    <cfRule type="cellIs" dxfId="390" priority="396" operator="between">
      <formula>42005</formula>
      <formula>43831</formula>
    </cfRule>
  </conditionalFormatting>
  <conditionalFormatting sqref="AA255">
    <cfRule type="containsText" dxfId="389" priority="395" operator="containsText" text="DUE">
      <formula>NOT(ISERROR(SEARCH("DUE",AA255)))</formula>
    </cfRule>
  </conditionalFormatting>
  <conditionalFormatting sqref="AA255">
    <cfRule type="containsText" dxfId="388" priority="392" operator="containsText" text="In">
      <formula>NOT(ISERROR(SEARCH("In",AA255)))</formula>
    </cfRule>
    <cfRule type="containsText" dxfId="387" priority="393" operator="containsText" text="N/A">
      <formula>NOT(ISERROR(SEARCH("N/A",AA255)))</formula>
    </cfRule>
    <cfRule type="containsText" dxfId="386" priority="394" operator="containsText" text="OK">
      <formula>NOT(ISERROR(SEARCH("OK",AA255)))</formula>
    </cfRule>
  </conditionalFormatting>
  <conditionalFormatting sqref="AA255">
    <cfRule type="cellIs" dxfId="385" priority="391" operator="between">
      <formula>42005</formula>
      <formula>43831</formula>
    </cfRule>
  </conditionalFormatting>
  <conditionalFormatting sqref="AA258">
    <cfRule type="containsText" dxfId="384" priority="390" operator="containsText" text="DUE">
      <formula>NOT(ISERROR(SEARCH("DUE",AA258)))</formula>
    </cfRule>
  </conditionalFormatting>
  <conditionalFormatting sqref="AA258">
    <cfRule type="containsText" dxfId="383" priority="387" operator="containsText" text="In">
      <formula>NOT(ISERROR(SEARCH("In",AA258)))</formula>
    </cfRule>
    <cfRule type="containsText" dxfId="382" priority="388" operator="containsText" text="N/A">
      <formula>NOT(ISERROR(SEARCH("N/A",AA258)))</formula>
    </cfRule>
    <cfRule type="containsText" dxfId="381" priority="389" operator="containsText" text="OK">
      <formula>NOT(ISERROR(SEARCH("OK",AA258)))</formula>
    </cfRule>
  </conditionalFormatting>
  <conditionalFormatting sqref="AA258">
    <cfRule type="cellIs" dxfId="380" priority="386" operator="between">
      <formula>42005</formula>
      <formula>43831</formula>
    </cfRule>
  </conditionalFormatting>
  <conditionalFormatting sqref="AA249">
    <cfRule type="containsText" dxfId="379" priority="385" operator="containsText" text="DUE">
      <formula>NOT(ISERROR(SEARCH("DUE",AA249)))</formula>
    </cfRule>
  </conditionalFormatting>
  <conditionalFormatting sqref="AA249">
    <cfRule type="containsText" dxfId="378" priority="382" operator="containsText" text="In">
      <formula>NOT(ISERROR(SEARCH("In",AA249)))</formula>
    </cfRule>
    <cfRule type="containsText" dxfId="377" priority="383" operator="containsText" text="N/A">
      <formula>NOT(ISERROR(SEARCH("N/A",AA249)))</formula>
    </cfRule>
    <cfRule type="containsText" dxfId="376" priority="384" operator="containsText" text="OK">
      <formula>NOT(ISERROR(SEARCH("OK",AA249)))</formula>
    </cfRule>
  </conditionalFormatting>
  <conditionalFormatting sqref="AA249">
    <cfRule type="cellIs" dxfId="375" priority="381" operator="between">
      <formula>42005</formula>
      <formula>43831</formula>
    </cfRule>
  </conditionalFormatting>
  <conditionalFormatting sqref="AA248">
    <cfRule type="containsText" dxfId="374" priority="380" operator="containsText" text="DUE">
      <formula>NOT(ISERROR(SEARCH("DUE",AA248)))</formula>
    </cfRule>
  </conditionalFormatting>
  <conditionalFormatting sqref="AA248">
    <cfRule type="containsText" dxfId="373" priority="377" operator="containsText" text="In">
      <formula>NOT(ISERROR(SEARCH("In",AA248)))</formula>
    </cfRule>
    <cfRule type="containsText" dxfId="372" priority="378" operator="containsText" text="N/A">
      <formula>NOT(ISERROR(SEARCH("N/A",AA248)))</formula>
    </cfRule>
    <cfRule type="containsText" dxfId="371" priority="379" operator="containsText" text="OK">
      <formula>NOT(ISERROR(SEARCH("OK",AA248)))</formula>
    </cfRule>
  </conditionalFormatting>
  <conditionalFormatting sqref="AA248">
    <cfRule type="cellIs" dxfId="370" priority="376" operator="between">
      <formula>42005</formula>
      <formula>43831</formula>
    </cfRule>
  </conditionalFormatting>
  <conditionalFormatting sqref="AA250">
    <cfRule type="containsText" dxfId="369" priority="375" operator="containsText" text="DUE">
      <formula>NOT(ISERROR(SEARCH("DUE",AA250)))</formula>
    </cfRule>
  </conditionalFormatting>
  <conditionalFormatting sqref="AA250">
    <cfRule type="containsText" dxfId="368" priority="372" operator="containsText" text="In">
      <formula>NOT(ISERROR(SEARCH("In",AA250)))</formula>
    </cfRule>
    <cfRule type="containsText" dxfId="367" priority="373" operator="containsText" text="N/A">
      <formula>NOT(ISERROR(SEARCH("N/A",AA250)))</formula>
    </cfRule>
    <cfRule type="containsText" dxfId="366" priority="374" operator="containsText" text="OK">
      <formula>NOT(ISERROR(SEARCH("OK",AA250)))</formula>
    </cfRule>
  </conditionalFormatting>
  <conditionalFormatting sqref="AA250">
    <cfRule type="cellIs" dxfId="365" priority="371" operator="between">
      <formula>42005</formula>
      <formula>43831</formula>
    </cfRule>
  </conditionalFormatting>
  <conditionalFormatting sqref="AA276">
    <cfRule type="containsText" dxfId="364" priority="370" operator="containsText" text="DUE">
      <formula>NOT(ISERROR(SEARCH("DUE",AA276)))</formula>
    </cfRule>
  </conditionalFormatting>
  <conditionalFormatting sqref="AA276">
    <cfRule type="containsText" dxfId="363" priority="367" operator="containsText" text="In">
      <formula>NOT(ISERROR(SEARCH("In",AA276)))</formula>
    </cfRule>
    <cfRule type="containsText" dxfId="362" priority="368" operator="containsText" text="N/A">
      <formula>NOT(ISERROR(SEARCH("N/A",AA276)))</formula>
    </cfRule>
    <cfRule type="containsText" dxfId="361" priority="369" operator="containsText" text="OK">
      <formula>NOT(ISERROR(SEARCH("OK",AA276)))</formula>
    </cfRule>
  </conditionalFormatting>
  <conditionalFormatting sqref="AA276">
    <cfRule type="cellIs" dxfId="360" priority="366" operator="between">
      <formula>42005</formula>
      <formula>43831</formula>
    </cfRule>
  </conditionalFormatting>
  <conditionalFormatting sqref="AA263">
    <cfRule type="containsText" dxfId="359" priority="365" operator="containsText" text="DUE">
      <formula>NOT(ISERROR(SEARCH("DUE",AA263)))</formula>
    </cfRule>
  </conditionalFormatting>
  <conditionalFormatting sqref="AA263">
    <cfRule type="containsText" dxfId="358" priority="362" operator="containsText" text="In">
      <formula>NOT(ISERROR(SEARCH("In",AA263)))</formula>
    </cfRule>
    <cfRule type="containsText" dxfId="357" priority="363" operator="containsText" text="N/A">
      <formula>NOT(ISERROR(SEARCH("N/A",AA263)))</formula>
    </cfRule>
    <cfRule type="containsText" dxfId="356" priority="364" operator="containsText" text="OK">
      <formula>NOT(ISERROR(SEARCH("OK",AA263)))</formula>
    </cfRule>
  </conditionalFormatting>
  <conditionalFormatting sqref="AA263">
    <cfRule type="cellIs" dxfId="355" priority="361" operator="between">
      <formula>42005</formula>
      <formula>43831</formula>
    </cfRule>
  </conditionalFormatting>
  <conditionalFormatting sqref="AA262">
    <cfRule type="containsText" dxfId="354" priority="360" operator="containsText" text="DUE">
      <formula>NOT(ISERROR(SEARCH("DUE",AA262)))</formula>
    </cfRule>
  </conditionalFormatting>
  <conditionalFormatting sqref="AA262">
    <cfRule type="containsText" dxfId="353" priority="357" operator="containsText" text="In">
      <formula>NOT(ISERROR(SEARCH("In",AA262)))</formula>
    </cfRule>
    <cfRule type="containsText" dxfId="352" priority="358" operator="containsText" text="N/A">
      <formula>NOT(ISERROR(SEARCH("N/A",AA262)))</formula>
    </cfRule>
    <cfRule type="containsText" dxfId="351" priority="359" operator="containsText" text="OK">
      <formula>NOT(ISERROR(SEARCH("OK",AA262)))</formula>
    </cfRule>
  </conditionalFormatting>
  <conditionalFormatting sqref="AA262">
    <cfRule type="cellIs" dxfId="350" priority="356" operator="between">
      <formula>42005</formula>
      <formula>43831</formula>
    </cfRule>
  </conditionalFormatting>
  <conditionalFormatting sqref="AA261">
    <cfRule type="containsText" dxfId="349" priority="355" operator="containsText" text="DUE">
      <formula>NOT(ISERROR(SEARCH("DUE",AA261)))</formula>
    </cfRule>
  </conditionalFormatting>
  <conditionalFormatting sqref="AA261">
    <cfRule type="containsText" dxfId="348" priority="352" operator="containsText" text="In">
      <formula>NOT(ISERROR(SEARCH("In",AA261)))</formula>
    </cfRule>
    <cfRule type="containsText" dxfId="347" priority="353" operator="containsText" text="N/A">
      <formula>NOT(ISERROR(SEARCH("N/A",AA261)))</formula>
    </cfRule>
    <cfRule type="containsText" dxfId="346" priority="354" operator="containsText" text="OK">
      <formula>NOT(ISERROR(SEARCH("OK",AA261)))</formula>
    </cfRule>
  </conditionalFormatting>
  <conditionalFormatting sqref="AA261">
    <cfRule type="cellIs" dxfId="345" priority="351" operator="between">
      <formula>42005</formula>
      <formula>43831</formula>
    </cfRule>
  </conditionalFormatting>
  <conditionalFormatting sqref="AA257">
    <cfRule type="containsText" dxfId="344" priority="350" operator="containsText" text="DUE">
      <formula>NOT(ISERROR(SEARCH("DUE",AA257)))</formula>
    </cfRule>
  </conditionalFormatting>
  <conditionalFormatting sqref="AA257">
    <cfRule type="containsText" dxfId="343" priority="347" operator="containsText" text="In">
      <formula>NOT(ISERROR(SEARCH("In",AA257)))</formula>
    </cfRule>
    <cfRule type="containsText" dxfId="342" priority="348" operator="containsText" text="N/A">
      <formula>NOT(ISERROR(SEARCH("N/A",AA257)))</formula>
    </cfRule>
    <cfRule type="containsText" dxfId="341" priority="349" operator="containsText" text="OK">
      <formula>NOT(ISERROR(SEARCH("OK",AA257)))</formula>
    </cfRule>
  </conditionalFormatting>
  <conditionalFormatting sqref="AA257">
    <cfRule type="cellIs" dxfId="340" priority="346" operator="between">
      <formula>42005</formula>
      <formula>43831</formula>
    </cfRule>
  </conditionalFormatting>
  <conditionalFormatting sqref="AA256">
    <cfRule type="containsText" dxfId="339" priority="345" operator="containsText" text="DUE">
      <formula>NOT(ISERROR(SEARCH("DUE",AA256)))</formula>
    </cfRule>
  </conditionalFormatting>
  <conditionalFormatting sqref="AA256">
    <cfRule type="containsText" dxfId="338" priority="342" operator="containsText" text="In">
      <formula>NOT(ISERROR(SEARCH("In",AA256)))</formula>
    </cfRule>
    <cfRule type="containsText" dxfId="337" priority="343" operator="containsText" text="N/A">
      <formula>NOT(ISERROR(SEARCH("N/A",AA256)))</formula>
    </cfRule>
    <cfRule type="containsText" dxfId="336" priority="344" operator="containsText" text="OK">
      <formula>NOT(ISERROR(SEARCH("OK",AA256)))</formula>
    </cfRule>
  </conditionalFormatting>
  <conditionalFormatting sqref="AA256">
    <cfRule type="cellIs" dxfId="335" priority="341" operator="between">
      <formula>42005</formula>
      <formula>43831</formula>
    </cfRule>
  </conditionalFormatting>
  <conditionalFormatting sqref="AA264">
    <cfRule type="containsText" dxfId="334" priority="340" operator="containsText" text="DUE">
      <formula>NOT(ISERROR(SEARCH("DUE",AA264)))</formula>
    </cfRule>
  </conditionalFormatting>
  <conditionalFormatting sqref="AA264">
    <cfRule type="containsText" dxfId="333" priority="337" operator="containsText" text="In">
      <formula>NOT(ISERROR(SEARCH("In",AA264)))</formula>
    </cfRule>
    <cfRule type="containsText" dxfId="332" priority="338" operator="containsText" text="N/A">
      <formula>NOT(ISERROR(SEARCH("N/A",AA264)))</formula>
    </cfRule>
    <cfRule type="containsText" dxfId="331" priority="339" operator="containsText" text="OK">
      <formula>NOT(ISERROR(SEARCH("OK",AA264)))</formula>
    </cfRule>
  </conditionalFormatting>
  <conditionalFormatting sqref="AA264">
    <cfRule type="cellIs" dxfId="330" priority="336" operator="between">
      <formula>42005</formula>
      <formula>43831</formula>
    </cfRule>
  </conditionalFormatting>
  <conditionalFormatting sqref="AA266">
    <cfRule type="containsText" dxfId="329" priority="335" operator="containsText" text="DUE">
      <formula>NOT(ISERROR(SEARCH("DUE",AA266)))</formula>
    </cfRule>
  </conditionalFormatting>
  <conditionalFormatting sqref="AA266">
    <cfRule type="containsText" dxfId="328" priority="332" operator="containsText" text="In">
      <formula>NOT(ISERROR(SEARCH("In",AA266)))</formula>
    </cfRule>
    <cfRule type="containsText" dxfId="327" priority="333" operator="containsText" text="N/A">
      <formula>NOT(ISERROR(SEARCH("N/A",AA266)))</formula>
    </cfRule>
    <cfRule type="containsText" dxfId="326" priority="334" operator="containsText" text="OK">
      <formula>NOT(ISERROR(SEARCH("OK",AA266)))</formula>
    </cfRule>
  </conditionalFormatting>
  <conditionalFormatting sqref="AA266">
    <cfRule type="cellIs" dxfId="325" priority="331" operator="between">
      <formula>42005</formula>
      <formula>43831</formula>
    </cfRule>
  </conditionalFormatting>
  <conditionalFormatting sqref="AA265">
    <cfRule type="containsText" dxfId="324" priority="330" operator="containsText" text="DUE">
      <formula>NOT(ISERROR(SEARCH("DUE",AA265)))</formula>
    </cfRule>
  </conditionalFormatting>
  <conditionalFormatting sqref="AA265">
    <cfRule type="containsText" dxfId="323" priority="327" operator="containsText" text="In">
      <formula>NOT(ISERROR(SEARCH("In",AA265)))</formula>
    </cfRule>
    <cfRule type="containsText" dxfId="322" priority="328" operator="containsText" text="N/A">
      <formula>NOT(ISERROR(SEARCH("N/A",AA265)))</formula>
    </cfRule>
    <cfRule type="containsText" dxfId="321" priority="329" operator="containsText" text="OK">
      <formula>NOT(ISERROR(SEARCH("OK",AA265)))</formula>
    </cfRule>
  </conditionalFormatting>
  <conditionalFormatting sqref="AA265">
    <cfRule type="cellIs" dxfId="320" priority="326" operator="between">
      <formula>42005</formula>
      <formula>43831</formula>
    </cfRule>
  </conditionalFormatting>
  <conditionalFormatting sqref="AA254">
    <cfRule type="containsText" dxfId="319" priority="325" operator="containsText" text="DUE">
      <formula>NOT(ISERROR(SEARCH("DUE",AA254)))</formula>
    </cfRule>
  </conditionalFormatting>
  <conditionalFormatting sqref="AA254">
    <cfRule type="containsText" dxfId="318" priority="322" operator="containsText" text="In">
      <formula>NOT(ISERROR(SEARCH("In",AA254)))</formula>
    </cfRule>
    <cfRule type="containsText" dxfId="317" priority="323" operator="containsText" text="N/A">
      <formula>NOT(ISERROR(SEARCH("N/A",AA254)))</formula>
    </cfRule>
    <cfRule type="containsText" dxfId="316" priority="324" operator="containsText" text="OK">
      <formula>NOT(ISERROR(SEARCH("OK",AA254)))</formula>
    </cfRule>
  </conditionalFormatting>
  <conditionalFormatting sqref="AA254">
    <cfRule type="cellIs" dxfId="315" priority="321" operator="between">
      <formula>42005</formula>
      <formula>43831</formula>
    </cfRule>
  </conditionalFormatting>
  <conditionalFormatting sqref="AA259">
    <cfRule type="containsText" dxfId="314" priority="320" operator="containsText" text="DUE">
      <formula>NOT(ISERROR(SEARCH("DUE",AA259)))</formula>
    </cfRule>
  </conditionalFormatting>
  <conditionalFormatting sqref="AA259">
    <cfRule type="containsText" dxfId="313" priority="317" operator="containsText" text="In">
      <formula>NOT(ISERROR(SEARCH("In",AA259)))</formula>
    </cfRule>
    <cfRule type="containsText" dxfId="312" priority="318" operator="containsText" text="N/A">
      <formula>NOT(ISERROR(SEARCH("N/A",AA259)))</formula>
    </cfRule>
    <cfRule type="containsText" dxfId="311" priority="319" operator="containsText" text="OK">
      <formula>NOT(ISERROR(SEARCH("OK",AA259)))</formula>
    </cfRule>
  </conditionalFormatting>
  <conditionalFormatting sqref="AA259">
    <cfRule type="cellIs" dxfId="310" priority="316" operator="between">
      <formula>42005</formula>
      <formula>43831</formula>
    </cfRule>
  </conditionalFormatting>
  <conditionalFormatting sqref="AA251">
    <cfRule type="containsText" dxfId="309" priority="315" operator="containsText" text="DUE">
      <formula>NOT(ISERROR(SEARCH("DUE",AA251)))</formula>
    </cfRule>
  </conditionalFormatting>
  <conditionalFormatting sqref="AA251">
    <cfRule type="containsText" dxfId="308" priority="312" operator="containsText" text="In">
      <formula>NOT(ISERROR(SEARCH("In",AA251)))</formula>
    </cfRule>
    <cfRule type="containsText" dxfId="307" priority="313" operator="containsText" text="N/A">
      <formula>NOT(ISERROR(SEARCH("N/A",AA251)))</formula>
    </cfRule>
    <cfRule type="containsText" dxfId="306" priority="314" operator="containsText" text="OK">
      <formula>NOT(ISERROR(SEARCH("OK",AA251)))</formula>
    </cfRule>
  </conditionalFormatting>
  <conditionalFormatting sqref="AA251">
    <cfRule type="cellIs" dxfId="305" priority="311" operator="between">
      <formula>42005</formula>
      <formula>43831</formula>
    </cfRule>
  </conditionalFormatting>
  <conditionalFormatting sqref="X242:X244">
    <cfRule type="containsText" dxfId="304" priority="310" operator="containsText" text="DUE">
      <formula>NOT(ISERROR(SEARCH("DUE",X242)))</formula>
    </cfRule>
  </conditionalFormatting>
  <conditionalFormatting sqref="X242:X244">
    <cfRule type="containsText" dxfId="303" priority="307" operator="containsText" text="In">
      <formula>NOT(ISERROR(SEARCH("In",X242)))</formula>
    </cfRule>
    <cfRule type="containsText" dxfId="302" priority="308" operator="containsText" text="N/A">
      <formula>NOT(ISERROR(SEARCH("N/A",X242)))</formula>
    </cfRule>
    <cfRule type="containsText" dxfId="301" priority="309" operator="containsText" text="OK">
      <formula>NOT(ISERROR(SEARCH("OK",X242)))</formula>
    </cfRule>
  </conditionalFormatting>
  <conditionalFormatting sqref="X242:X244">
    <cfRule type="cellIs" dxfId="300" priority="306" operator="between">
      <formula>42005</formula>
      <formula>43831</formula>
    </cfRule>
  </conditionalFormatting>
  <conditionalFormatting sqref="X248:X259">
    <cfRule type="containsText" dxfId="299" priority="305" operator="containsText" text="DUE">
      <formula>NOT(ISERROR(SEARCH("DUE",X248)))</formula>
    </cfRule>
  </conditionalFormatting>
  <conditionalFormatting sqref="X248:X259">
    <cfRule type="containsText" dxfId="298" priority="302" operator="containsText" text="In">
      <formula>NOT(ISERROR(SEARCH("In",X248)))</formula>
    </cfRule>
    <cfRule type="containsText" dxfId="297" priority="303" operator="containsText" text="N/A">
      <formula>NOT(ISERROR(SEARCH("N/A",X248)))</formula>
    </cfRule>
    <cfRule type="containsText" dxfId="296" priority="304" operator="containsText" text="OK">
      <formula>NOT(ISERROR(SEARCH("OK",X248)))</formula>
    </cfRule>
  </conditionalFormatting>
  <conditionalFormatting sqref="X248:X259">
    <cfRule type="cellIs" dxfId="295" priority="301" operator="between">
      <formula>42005</formula>
      <formula>43831</formula>
    </cfRule>
  </conditionalFormatting>
  <conditionalFormatting sqref="X261:X265">
    <cfRule type="containsText" dxfId="294" priority="300" operator="containsText" text="DUE">
      <formula>NOT(ISERROR(SEARCH("DUE",X261)))</formula>
    </cfRule>
  </conditionalFormatting>
  <conditionalFormatting sqref="X261:X265">
    <cfRule type="containsText" dxfId="293" priority="297" operator="containsText" text="In">
      <formula>NOT(ISERROR(SEARCH("In",X261)))</formula>
    </cfRule>
    <cfRule type="containsText" dxfId="292" priority="298" operator="containsText" text="N/A">
      <formula>NOT(ISERROR(SEARCH("N/A",X261)))</formula>
    </cfRule>
    <cfRule type="containsText" dxfId="291" priority="299" operator="containsText" text="OK">
      <formula>NOT(ISERROR(SEARCH("OK",X261)))</formula>
    </cfRule>
  </conditionalFormatting>
  <conditionalFormatting sqref="X261:X265">
    <cfRule type="cellIs" dxfId="290" priority="296" operator="between">
      <formula>42005</formula>
      <formula>43831</formula>
    </cfRule>
  </conditionalFormatting>
  <conditionalFormatting sqref="X276">
    <cfRule type="containsText" dxfId="289" priority="295" operator="containsText" text="DUE">
      <formula>NOT(ISERROR(SEARCH("DUE",X276)))</formula>
    </cfRule>
  </conditionalFormatting>
  <conditionalFormatting sqref="X276">
    <cfRule type="containsText" dxfId="288" priority="292" operator="containsText" text="In">
      <formula>NOT(ISERROR(SEARCH("In",X276)))</formula>
    </cfRule>
    <cfRule type="containsText" dxfId="287" priority="293" operator="containsText" text="N/A">
      <formula>NOT(ISERROR(SEARCH("N/A",X276)))</formula>
    </cfRule>
    <cfRule type="containsText" dxfId="286" priority="294" operator="containsText" text="OK">
      <formula>NOT(ISERROR(SEARCH("OK",X276)))</formula>
    </cfRule>
  </conditionalFormatting>
  <conditionalFormatting sqref="X276">
    <cfRule type="cellIs" dxfId="285" priority="291" operator="between">
      <formula>42005</formula>
      <formula>43831</formula>
    </cfRule>
  </conditionalFormatting>
  <conditionalFormatting sqref="X221:X222">
    <cfRule type="containsText" dxfId="284" priority="290" operator="containsText" text="DUE">
      <formula>NOT(ISERROR(SEARCH("DUE",X221)))</formula>
    </cfRule>
  </conditionalFormatting>
  <conditionalFormatting sqref="X221:X222">
    <cfRule type="containsText" dxfId="283" priority="287" operator="containsText" text="In">
      <formula>NOT(ISERROR(SEARCH("In",X221)))</formula>
    </cfRule>
    <cfRule type="containsText" dxfId="282" priority="288" operator="containsText" text="N/A">
      <formula>NOT(ISERROR(SEARCH("N/A",X221)))</formula>
    </cfRule>
    <cfRule type="containsText" dxfId="281" priority="289" operator="containsText" text="OK">
      <formula>NOT(ISERROR(SEARCH("OK",X221)))</formula>
    </cfRule>
  </conditionalFormatting>
  <conditionalFormatting sqref="X221:X222">
    <cfRule type="cellIs" dxfId="280" priority="286" operator="between">
      <formula>42005</formula>
      <formula>43831</formula>
    </cfRule>
  </conditionalFormatting>
  <conditionalFormatting sqref="X212:X213">
    <cfRule type="containsText" dxfId="279" priority="285" operator="containsText" text="DUE">
      <formula>NOT(ISERROR(SEARCH("DUE",X212)))</formula>
    </cfRule>
  </conditionalFormatting>
  <conditionalFormatting sqref="X212:X213">
    <cfRule type="containsText" dxfId="278" priority="282" operator="containsText" text="In">
      <formula>NOT(ISERROR(SEARCH("In",X212)))</formula>
    </cfRule>
    <cfRule type="containsText" dxfId="277" priority="283" operator="containsText" text="N/A">
      <formula>NOT(ISERROR(SEARCH("N/A",X212)))</formula>
    </cfRule>
    <cfRule type="containsText" dxfId="276" priority="284" operator="containsText" text="OK">
      <formula>NOT(ISERROR(SEARCH("OK",X212)))</formula>
    </cfRule>
  </conditionalFormatting>
  <conditionalFormatting sqref="X212:X213">
    <cfRule type="cellIs" dxfId="275" priority="281" operator="between">
      <formula>42005</formula>
      <formula>43831</formula>
    </cfRule>
  </conditionalFormatting>
  <conditionalFormatting sqref="Q250 S250">
    <cfRule type="containsText" dxfId="274" priority="280" operator="containsText" text="DUE">
      <formula>NOT(ISERROR(SEARCH("DUE",Q250)))</formula>
    </cfRule>
  </conditionalFormatting>
  <conditionalFormatting sqref="Q250 S250">
    <cfRule type="containsText" dxfId="273" priority="277" operator="containsText" text="In">
      <formula>NOT(ISERROR(SEARCH("In",Q250)))</formula>
    </cfRule>
    <cfRule type="containsText" dxfId="272" priority="278" operator="containsText" text="N/A">
      <formula>NOT(ISERROR(SEARCH("N/A",Q250)))</formula>
    </cfRule>
    <cfRule type="containsText" dxfId="271" priority="279" operator="containsText" text="OK">
      <formula>NOT(ISERROR(SEARCH("OK",Q250)))</formula>
    </cfRule>
  </conditionalFormatting>
  <conditionalFormatting sqref="Q250 S250">
    <cfRule type="cellIs" dxfId="270" priority="276" operator="between">
      <formula>42005</formula>
      <formula>43831</formula>
    </cfRule>
  </conditionalFormatting>
  <conditionalFormatting sqref="Q248:Q249 S248:S249">
    <cfRule type="containsText" dxfId="269" priority="275" operator="containsText" text="DUE">
      <formula>NOT(ISERROR(SEARCH("DUE",Q248)))</formula>
    </cfRule>
  </conditionalFormatting>
  <conditionalFormatting sqref="Q248:Q249 S248:S249">
    <cfRule type="containsText" dxfId="268" priority="272" operator="containsText" text="In">
      <formula>NOT(ISERROR(SEARCH("In",Q248)))</formula>
    </cfRule>
    <cfRule type="containsText" dxfId="267" priority="273" operator="containsText" text="N/A">
      <formula>NOT(ISERROR(SEARCH("N/A",Q248)))</formula>
    </cfRule>
    <cfRule type="containsText" dxfId="266" priority="274" operator="containsText" text="OK">
      <formula>NOT(ISERROR(SEARCH("OK",Q248)))</formula>
    </cfRule>
  </conditionalFormatting>
  <conditionalFormatting sqref="Q248:Q249 S248:S249">
    <cfRule type="cellIs" dxfId="265" priority="271" operator="between">
      <formula>42005</formula>
      <formula>43831</formula>
    </cfRule>
  </conditionalFormatting>
  <conditionalFormatting sqref="Q258 S258">
    <cfRule type="containsText" dxfId="264" priority="270" operator="containsText" text="DUE">
      <formula>NOT(ISERROR(SEARCH("DUE",Q258)))</formula>
    </cfRule>
  </conditionalFormatting>
  <conditionalFormatting sqref="Q258 S258">
    <cfRule type="containsText" dxfId="263" priority="267" operator="containsText" text="In">
      <formula>NOT(ISERROR(SEARCH("In",Q258)))</formula>
    </cfRule>
    <cfRule type="containsText" dxfId="262" priority="268" operator="containsText" text="N/A">
      <formula>NOT(ISERROR(SEARCH("N/A",Q258)))</formula>
    </cfRule>
    <cfRule type="containsText" dxfId="261" priority="269" operator="containsText" text="OK">
      <formula>NOT(ISERROR(SEARCH("OK",Q258)))</formula>
    </cfRule>
  </conditionalFormatting>
  <conditionalFormatting sqref="Q258 S258">
    <cfRule type="cellIs" dxfId="260" priority="266" operator="between">
      <formula>42005</formula>
      <formula>43831</formula>
    </cfRule>
  </conditionalFormatting>
  <conditionalFormatting sqref="Q255 S255">
    <cfRule type="containsText" dxfId="259" priority="265" operator="containsText" text="DUE">
      <formula>NOT(ISERROR(SEARCH("DUE",Q255)))</formula>
    </cfRule>
  </conditionalFormatting>
  <conditionalFormatting sqref="Q255 S255">
    <cfRule type="containsText" dxfId="258" priority="262" operator="containsText" text="In">
      <formula>NOT(ISERROR(SEARCH("In",Q255)))</formula>
    </cfRule>
    <cfRule type="containsText" dxfId="257" priority="263" operator="containsText" text="N/A">
      <formula>NOT(ISERROR(SEARCH("N/A",Q255)))</formula>
    </cfRule>
    <cfRule type="containsText" dxfId="256" priority="264" operator="containsText" text="OK">
      <formula>NOT(ISERROR(SEARCH("OK",Q255)))</formula>
    </cfRule>
  </conditionalFormatting>
  <conditionalFormatting sqref="Q255 S255">
    <cfRule type="cellIs" dxfId="255" priority="261" operator="between">
      <formula>42005</formula>
      <formula>43831</formula>
    </cfRule>
  </conditionalFormatting>
  <conditionalFormatting sqref="Q252:Q253 S252:S253">
    <cfRule type="containsText" dxfId="254" priority="260" operator="containsText" text="DUE">
      <formula>NOT(ISERROR(SEARCH("DUE",Q252)))</formula>
    </cfRule>
  </conditionalFormatting>
  <conditionalFormatting sqref="Q252:Q253 S252:S253">
    <cfRule type="containsText" dxfId="253" priority="257" operator="containsText" text="In">
      <formula>NOT(ISERROR(SEARCH("In",Q252)))</formula>
    </cfRule>
    <cfRule type="containsText" dxfId="252" priority="258" operator="containsText" text="N/A">
      <formula>NOT(ISERROR(SEARCH("N/A",Q252)))</formula>
    </cfRule>
    <cfRule type="containsText" dxfId="251" priority="259" operator="containsText" text="OK">
      <formula>NOT(ISERROR(SEARCH("OK",Q252)))</formula>
    </cfRule>
  </conditionalFormatting>
  <conditionalFormatting sqref="Q252:Q253 S252:S253">
    <cfRule type="cellIs" dxfId="250" priority="256" operator="between">
      <formula>42005</formula>
      <formula>43831</formula>
    </cfRule>
  </conditionalFormatting>
  <conditionalFormatting sqref="T314:BW314">
    <cfRule type="containsText" dxfId="249" priority="255" operator="containsText" text="DUE">
      <formula>NOT(ISERROR(SEARCH("DUE",T314)))</formula>
    </cfRule>
  </conditionalFormatting>
  <conditionalFormatting sqref="T314:BW314">
    <cfRule type="containsText" dxfId="248" priority="252" operator="containsText" text="In">
      <formula>NOT(ISERROR(SEARCH("In",T314)))</formula>
    </cfRule>
    <cfRule type="containsText" dxfId="247" priority="253" operator="containsText" text="N/A">
      <formula>NOT(ISERROR(SEARCH("N/A",T314)))</formula>
    </cfRule>
    <cfRule type="containsText" dxfId="246" priority="254" operator="containsText" text="OK">
      <formula>NOT(ISERROR(SEARCH("OK",T314)))</formula>
    </cfRule>
  </conditionalFormatting>
  <conditionalFormatting sqref="T314:BW314">
    <cfRule type="cellIs" dxfId="245" priority="251" operator="between">
      <formula>42005</formula>
      <formula>43831</formula>
    </cfRule>
  </conditionalFormatting>
  <conditionalFormatting sqref="E314:N314">
    <cfRule type="containsText" dxfId="244" priority="250" operator="containsText" text="DUE">
      <formula>NOT(ISERROR(SEARCH("DUE",E314)))</formula>
    </cfRule>
  </conditionalFormatting>
  <conditionalFormatting sqref="E314:N314">
    <cfRule type="containsText" dxfId="243" priority="247" operator="containsText" text="In">
      <formula>NOT(ISERROR(SEARCH("In",E314)))</formula>
    </cfRule>
    <cfRule type="containsText" dxfId="242" priority="248" operator="containsText" text="N/A">
      <formula>NOT(ISERROR(SEARCH("N/A",E314)))</formula>
    </cfRule>
    <cfRule type="containsText" dxfId="241" priority="249" operator="containsText" text="OK">
      <formula>NOT(ISERROR(SEARCH("OK",E314)))</formula>
    </cfRule>
  </conditionalFormatting>
  <conditionalFormatting sqref="E314:N314">
    <cfRule type="cellIs" dxfId="240" priority="246" operator="between">
      <formula>42005</formula>
      <formula>43831</formula>
    </cfRule>
  </conditionalFormatting>
  <conditionalFormatting sqref="C314">
    <cfRule type="containsText" dxfId="239" priority="245" operator="containsText" text="DUE">
      <formula>NOT(ISERROR(SEARCH("DUE",C314)))</formula>
    </cfRule>
  </conditionalFormatting>
  <conditionalFormatting sqref="C314">
    <cfRule type="containsText" dxfId="238" priority="242" operator="containsText" text="In">
      <formula>NOT(ISERROR(SEARCH("In",C314)))</formula>
    </cfRule>
    <cfRule type="containsText" dxfId="237" priority="243" operator="containsText" text="N/A">
      <formula>NOT(ISERROR(SEARCH("N/A",C314)))</formula>
    </cfRule>
    <cfRule type="containsText" dxfId="236" priority="244" operator="containsText" text="OK">
      <formula>NOT(ISERROR(SEARCH("OK",C314)))</formula>
    </cfRule>
  </conditionalFormatting>
  <conditionalFormatting sqref="C314">
    <cfRule type="cellIs" dxfId="235" priority="241" operator="between">
      <formula>42005</formula>
      <formula>43831</formula>
    </cfRule>
  </conditionalFormatting>
  <conditionalFormatting sqref="D314">
    <cfRule type="containsText" dxfId="234" priority="240" operator="containsText" text="DUE">
      <formula>NOT(ISERROR(SEARCH("DUE",D314)))</formula>
    </cfRule>
  </conditionalFormatting>
  <conditionalFormatting sqref="D314">
    <cfRule type="containsText" dxfId="233" priority="237" operator="containsText" text="In">
      <formula>NOT(ISERROR(SEARCH("In",D314)))</formula>
    </cfRule>
    <cfRule type="containsText" dxfId="232" priority="238" operator="containsText" text="N/A">
      <formula>NOT(ISERROR(SEARCH("N/A",D314)))</formula>
    </cfRule>
    <cfRule type="containsText" dxfId="231" priority="239" operator="containsText" text="OK">
      <formula>NOT(ISERROR(SEARCH("OK",D314)))</formula>
    </cfRule>
  </conditionalFormatting>
  <conditionalFormatting sqref="D314">
    <cfRule type="cellIs" dxfId="230" priority="236" operator="between">
      <formula>42005</formula>
      <formula>43831</formula>
    </cfRule>
  </conditionalFormatting>
  <conditionalFormatting sqref="BJ250:BL250">
    <cfRule type="containsText" dxfId="229" priority="235" operator="containsText" text="DUE">
      <formula>NOT(ISERROR(SEARCH("DUE",BJ250)))</formula>
    </cfRule>
  </conditionalFormatting>
  <conditionalFormatting sqref="BJ250:BL250">
    <cfRule type="containsText" dxfId="228" priority="232" operator="containsText" text="In">
      <formula>NOT(ISERROR(SEARCH("In",BJ250)))</formula>
    </cfRule>
    <cfRule type="containsText" dxfId="227" priority="233" operator="containsText" text="N/A">
      <formula>NOT(ISERROR(SEARCH("N/A",BJ250)))</formula>
    </cfRule>
    <cfRule type="containsText" dxfId="226" priority="234" operator="containsText" text="OK">
      <formula>NOT(ISERROR(SEARCH("OK",BJ250)))</formula>
    </cfRule>
  </conditionalFormatting>
  <conditionalFormatting sqref="BJ250:BL250">
    <cfRule type="cellIs" dxfId="225" priority="231" operator="between">
      <formula>42005</formula>
      <formula>43831</formula>
    </cfRule>
  </conditionalFormatting>
  <conditionalFormatting sqref="BJ255:BL255">
    <cfRule type="containsText" dxfId="224" priority="230" operator="containsText" text="DUE">
      <formula>NOT(ISERROR(SEARCH("DUE",BJ255)))</formula>
    </cfRule>
  </conditionalFormatting>
  <conditionalFormatting sqref="BJ255:BL255">
    <cfRule type="containsText" dxfId="223" priority="227" operator="containsText" text="In">
      <formula>NOT(ISERROR(SEARCH("In",BJ255)))</formula>
    </cfRule>
    <cfRule type="containsText" dxfId="222" priority="228" operator="containsText" text="N/A">
      <formula>NOT(ISERROR(SEARCH("N/A",BJ255)))</formula>
    </cfRule>
    <cfRule type="containsText" dxfId="221" priority="229" operator="containsText" text="OK">
      <formula>NOT(ISERROR(SEARCH("OK",BJ255)))</formula>
    </cfRule>
  </conditionalFormatting>
  <conditionalFormatting sqref="BJ255:BL255">
    <cfRule type="cellIs" dxfId="220" priority="226" operator="between">
      <formula>42005</formula>
      <formula>43831</formula>
    </cfRule>
  </conditionalFormatting>
  <conditionalFormatting sqref="BJ252:BL252">
    <cfRule type="containsText" dxfId="219" priority="225" operator="containsText" text="DUE">
      <formula>NOT(ISERROR(SEARCH("DUE",BJ252)))</formula>
    </cfRule>
  </conditionalFormatting>
  <conditionalFormatting sqref="BJ252:BL252">
    <cfRule type="containsText" dxfId="218" priority="222" operator="containsText" text="In">
      <formula>NOT(ISERROR(SEARCH("In",BJ252)))</formula>
    </cfRule>
    <cfRule type="containsText" dxfId="217" priority="223" operator="containsText" text="N/A">
      <formula>NOT(ISERROR(SEARCH("N/A",BJ252)))</formula>
    </cfRule>
    <cfRule type="containsText" dxfId="216" priority="224" operator="containsText" text="OK">
      <formula>NOT(ISERROR(SEARCH("OK",BJ252)))</formula>
    </cfRule>
  </conditionalFormatting>
  <conditionalFormatting sqref="BJ252:BL252">
    <cfRule type="cellIs" dxfId="215" priority="221" operator="between">
      <formula>42005</formula>
      <formula>43831</formula>
    </cfRule>
  </conditionalFormatting>
  <conditionalFormatting sqref="BJ251:BL251">
    <cfRule type="containsText" dxfId="214" priority="220" operator="containsText" text="DUE">
      <formula>NOT(ISERROR(SEARCH("DUE",BJ251)))</formula>
    </cfRule>
  </conditionalFormatting>
  <conditionalFormatting sqref="BJ251:BL251">
    <cfRule type="containsText" dxfId="213" priority="217" operator="containsText" text="In">
      <formula>NOT(ISERROR(SEARCH("In",BJ251)))</formula>
    </cfRule>
    <cfRule type="containsText" dxfId="212" priority="218" operator="containsText" text="N/A">
      <formula>NOT(ISERROR(SEARCH("N/A",BJ251)))</formula>
    </cfRule>
    <cfRule type="containsText" dxfId="211" priority="219" operator="containsText" text="OK">
      <formula>NOT(ISERROR(SEARCH("OK",BJ251)))</formula>
    </cfRule>
  </conditionalFormatting>
  <conditionalFormatting sqref="BJ251:BL251">
    <cfRule type="cellIs" dxfId="210" priority="216" operator="between">
      <formula>42005</formula>
      <formula>43831</formula>
    </cfRule>
  </conditionalFormatting>
  <conditionalFormatting sqref="BJ259:BL259">
    <cfRule type="containsText" dxfId="209" priority="215" operator="containsText" text="DUE">
      <formula>NOT(ISERROR(SEARCH("DUE",BJ259)))</formula>
    </cfRule>
  </conditionalFormatting>
  <conditionalFormatting sqref="BJ259:BL259">
    <cfRule type="containsText" dxfId="208" priority="212" operator="containsText" text="In">
      <formula>NOT(ISERROR(SEARCH("In",BJ259)))</formula>
    </cfRule>
    <cfRule type="containsText" dxfId="207" priority="213" operator="containsText" text="N/A">
      <formula>NOT(ISERROR(SEARCH("N/A",BJ259)))</formula>
    </cfRule>
    <cfRule type="containsText" dxfId="206" priority="214" operator="containsText" text="OK">
      <formula>NOT(ISERROR(SEARCH("OK",BJ259)))</formula>
    </cfRule>
  </conditionalFormatting>
  <conditionalFormatting sqref="BJ259:BL259">
    <cfRule type="cellIs" dxfId="205" priority="211" operator="between">
      <formula>42005</formula>
      <formula>43831</formula>
    </cfRule>
  </conditionalFormatting>
  <conditionalFormatting sqref="BJ257:BL257">
    <cfRule type="containsText" dxfId="204" priority="210" operator="containsText" text="DUE">
      <formula>NOT(ISERROR(SEARCH("DUE",BJ257)))</formula>
    </cfRule>
  </conditionalFormatting>
  <conditionalFormatting sqref="BJ257:BL257">
    <cfRule type="containsText" dxfId="203" priority="207" operator="containsText" text="In">
      <formula>NOT(ISERROR(SEARCH("In",BJ257)))</formula>
    </cfRule>
    <cfRule type="containsText" dxfId="202" priority="208" operator="containsText" text="N/A">
      <formula>NOT(ISERROR(SEARCH("N/A",BJ257)))</formula>
    </cfRule>
    <cfRule type="containsText" dxfId="201" priority="209" operator="containsText" text="OK">
      <formula>NOT(ISERROR(SEARCH("OK",BJ257)))</formula>
    </cfRule>
  </conditionalFormatting>
  <conditionalFormatting sqref="BJ257:BL257">
    <cfRule type="cellIs" dxfId="200" priority="206" operator="between">
      <formula>42005</formula>
      <formula>43831</formula>
    </cfRule>
  </conditionalFormatting>
  <conditionalFormatting sqref="BJ267:BL267">
    <cfRule type="containsText" dxfId="199" priority="205" operator="containsText" text="DUE">
      <formula>NOT(ISERROR(SEARCH("DUE",BJ267)))</formula>
    </cfRule>
  </conditionalFormatting>
  <conditionalFormatting sqref="BJ267:BL267">
    <cfRule type="containsText" dxfId="198" priority="202" operator="containsText" text="In">
      <formula>NOT(ISERROR(SEARCH("In",BJ267)))</formula>
    </cfRule>
    <cfRule type="containsText" dxfId="197" priority="203" operator="containsText" text="N/A">
      <formula>NOT(ISERROR(SEARCH("N/A",BJ267)))</formula>
    </cfRule>
    <cfRule type="containsText" dxfId="196" priority="204" operator="containsText" text="OK">
      <formula>NOT(ISERROR(SEARCH("OK",BJ267)))</formula>
    </cfRule>
  </conditionalFormatting>
  <conditionalFormatting sqref="BJ267:BL267">
    <cfRule type="cellIs" dxfId="195" priority="201" operator="between">
      <formula>42005</formula>
      <formula>43831</formula>
    </cfRule>
  </conditionalFormatting>
  <conditionalFormatting sqref="BJ269:BL269">
    <cfRule type="containsText" dxfId="194" priority="200" operator="containsText" text="DUE">
      <formula>NOT(ISERROR(SEARCH("DUE",BJ269)))</formula>
    </cfRule>
  </conditionalFormatting>
  <conditionalFormatting sqref="BJ269:BL269">
    <cfRule type="containsText" dxfId="193" priority="197" operator="containsText" text="In">
      <formula>NOT(ISERROR(SEARCH("In",BJ269)))</formula>
    </cfRule>
    <cfRule type="containsText" dxfId="192" priority="198" operator="containsText" text="N/A">
      <formula>NOT(ISERROR(SEARCH("N/A",BJ269)))</formula>
    </cfRule>
    <cfRule type="containsText" dxfId="191" priority="199" operator="containsText" text="OK">
      <formula>NOT(ISERROR(SEARCH("OK",BJ269)))</formula>
    </cfRule>
  </conditionalFormatting>
  <conditionalFormatting sqref="BJ269:BL269">
    <cfRule type="cellIs" dxfId="190" priority="196" operator="between">
      <formula>42005</formula>
      <formula>43831</formula>
    </cfRule>
  </conditionalFormatting>
  <conditionalFormatting sqref="BJ271:BL271">
    <cfRule type="containsText" dxfId="189" priority="195" operator="containsText" text="DUE">
      <formula>NOT(ISERROR(SEARCH("DUE",BJ271)))</formula>
    </cfRule>
  </conditionalFormatting>
  <conditionalFormatting sqref="BJ271:BL271">
    <cfRule type="containsText" dxfId="188" priority="192" operator="containsText" text="In">
      <formula>NOT(ISERROR(SEARCH("In",BJ271)))</formula>
    </cfRule>
    <cfRule type="containsText" dxfId="187" priority="193" operator="containsText" text="N/A">
      <formula>NOT(ISERROR(SEARCH("N/A",BJ271)))</formula>
    </cfRule>
    <cfRule type="containsText" dxfId="186" priority="194" operator="containsText" text="OK">
      <formula>NOT(ISERROR(SEARCH("OK",BJ271)))</formula>
    </cfRule>
  </conditionalFormatting>
  <conditionalFormatting sqref="BJ271:BL271">
    <cfRule type="cellIs" dxfId="185" priority="191" operator="between">
      <formula>42005</formula>
      <formula>43831</formula>
    </cfRule>
  </conditionalFormatting>
  <conditionalFormatting sqref="BJ272:BL272">
    <cfRule type="containsText" dxfId="184" priority="190" operator="containsText" text="DUE">
      <formula>NOT(ISERROR(SEARCH("DUE",BJ272)))</formula>
    </cfRule>
  </conditionalFormatting>
  <conditionalFormatting sqref="BJ272:BL272">
    <cfRule type="containsText" dxfId="183" priority="187" operator="containsText" text="In">
      <formula>NOT(ISERROR(SEARCH("In",BJ272)))</formula>
    </cfRule>
    <cfRule type="containsText" dxfId="182" priority="188" operator="containsText" text="N/A">
      <formula>NOT(ISERROR(SEARCH("N/A",BJ272)))</formula>
    </cfRule>
    <cfRule type="containsText" dxfId="181" priority="189" operator="containsText" text="OK">
      <formula>NOT(ISERROR(SEARCH("OK",BJ272)))</formula>
    </cfRule>
  </conditionalFormatting>
  <conditionalFormatting sqref="BJ272:BL272">
    <cfRule type="cellIs" dxfId="180" priority="186" operator="between">
      <formula>42005</formula>
      <formula>43831</formula>
    </cfRule>
  </conditionalFormatting>
  <conditionalFormatting sqref="Z279 AB279">
    <cfRule type="containsText" dxfId="179" priority="185" operator="containsText" text="DUE">
      <formula>NOT(ISERROR(SEARCH("DUE",Z279)))</formula>
    </cfRule>
  </conditionalFormatting>
  <conditionalFormatting sqref="Z279 AB279">
    <cfRule type="containsText" dxfId="178" priority="182" operator="containsText" text="In">
      <formula>NOT(ISERROR(SEARCH("In",Z279)))</formula>
    </cfRule>
    <cfRule type="containsText" dxfId="177" priority="183" operator="containsText" text="N/A">
      <formula>NOT(ISERROR(SEARCH("N/A",Z279)))</formula>
    </cfRule>
    <cfRule type="containsText" dxfId="176" priority="184" operator="containsText" text="OK">
      <formula>NOT(ISERROR(SEARCH("OK",Z279)))</formula>
    </cfRule>
  </conditionalFormatting>
  <conditionalFormatting sqref="Z279 AB279">
    <cfRule type="cellIs" dxfId="175" priority="181" operator="between">
      <formula>42005</formula>
      <formula>43831</formula>
    </cfRule>
  </conditionalFormatting>
  <conditionalFormatting sqref="Q279 S279">
    <cfRule type="containsText" dxfId="174" priority="180" operator="containsText" text="DUE">
      <formula>NOT(ISERROR(SEARCH("DUE",Q279)))</formula>
    </cfRule>
  </conditionalFormatting>
  <conditionalFormatting sqref="Q279 S279">
    <cfRule type="containsText" dxfId="173" priority="177" operator="containsText" text="In">
      <formula>NOT(ISERROR(SEARCH("In",Q279)))</formula>
    </cfRule>
    <cfRule type="containsText" dxfId="172" priority="178" operator="containsText" text="N/A">
      <formula>NOT(ISERROR(SEARCH("N/A",Q279)))</formula>
    </cfRule>
    <cfRule type="containsText" dxfId="171" priority="179" operator="containsText" text="OK">
      <formula>NOT(ISERROR(SEARCH("OK",Q279)))</formula>
    </cfRule>
  </conditionalFormatting>
  <conditionalFormatting sqref="Q279 S279">
    <cfRule type="cellIs" dxfId="170" priority="176" operator="between">
      <formula>42005</formula>
      <formula>43831</formula>
    </cfRule>
  </conditionalFormatting>
  <conditionalFormatting sqref="Q268:S275 Q267 S267">
    <cfRule type="containsText" dxfId="169" priority="175" operator="containsText" text="DUE">
      <formula>NOT(ISERROR(SEARCH("DUE",Q267)))</formula>
    </cfRule>
  </conditionalFormatting>
  <conditionalFormatting sqref="Q268:S275 Q267 S267">
    <cfRule type="containsText" dxfId="168" priority="172" operator="containsText" text="In">
      <formula>NOT(ISERROR(SEARCH("In",Q267)))</formula>
    </cfRule>
    <cfRule type="containsText" dxfId="167" priority="173" operator="containsText" text="N/A">
      <formula>NOT(ISERROR(SEARCH("N/A",Q267)))</formula>
    </cfRule>
    <cfRule type="containsText" dxfId="166" priority="174" operator="containsText" text="OK">
      <formula>NOT(ISERROR(SEARCH("OK",Q267)))</formula>
    </cfRule>
  </conditionalFormatting>
  <conditionalFormatting sqref="Q268:S275 Q267 S267">
    <cfRule type="cellIs" dxfId="165" priority="171" operator="between">
      <formula>42005</formula>
      <formula>43831</formula>
    </cfRule>
  </conditionalFormatting>
  <conditionalFormatting sqref="Z267:AB275">
    <cfRule type="containsText" dxfId="164" priority="170" operator="containsText" text="DUE">
      <formula>NOT(ISERROR(SEARCH("DUE",Z267)))</formula>
    </cfRule>
  </conditionalFormatting>
  <conditionalFormatting sqref="Z267:AB275">
    <cfRule type="containsText" dxfId="163" priority="167" operator="containsText" text="In">
      <formula>NOT(ISERROR(SEARCH("In",Z267)))</formula>
    </cfRule>
    <cfRule type="containsText" dxfId="162" priority="168" operator="containsText" text="N/A">
      <formula>NOT(ISERROR(SEARCH("N/A",Z267)))</formula>
    </cfRule>
    <cfRule type="containsText" dxfId="161" priority="169" operator="containsText" text="OK">
      <formula>NOT(ISERROR(SEARCH("OK",Z267)))</formula>
    </cfRule>
  </conditionalFormatting>
  <conditionalFormatting sqref="Z267:AB275">
    <cfRule type="cellIs" dxfId="160" priority="166" operator="between">
      <formula>42005</formula>
      <formula>43831</formula>
    </cfRule>
  </conditionalFormatting>
  <conditionalFormatting sqref="K252:M252">
    <cfRule type="containsText" dxfId="159" priority="165" operator="containsText" text="DUE">
      <formula>NOT(ISERROR(SEARCH("DUE",K252)))</formula>
    </cfRule>
  </conditionalFormatting>
  <conditionalFormatting sqref="K252:M252">
    <cfRule type="containsText" dxfId="158" priority="162" operator="containsText" text="In">
      <formula>NOT(ISERROR(SEARCH("In",K252)))</formula>
    </cfRule>
    <cfRule type="containsText" dxfId="157" priority="163" operator="containsText" text="N/A">
      <formula>NOT(ISERROR(SEARCH("N/A",K252)))</formula>
    </cfRule>
    <cfRule type="containsText" dxfId="156" priority="164" operator="containsText" text="OK">
      <formula>NOT(ISERROR(SEARCH("OK",K252)))</formula>
    </cfRule>
  </conditionalFormatting>
  <conditionalFormatting sqref="K252:M252">
    <cfRule type="cellIs" dxfId="155" priority="161" operator="between">
      <formula>42005</formula>
      <formula>43831</formula>
    </cfRule>
  </conditionalFormatting>
  <conditionalFormatting sqref="K253 M253">
    <cfRule type="containsText" dxfId="154" priority="160" operator="containsText" text="DUE">
      <formula>NOT(ISERROR(SEARCH("DUE",K253)))</formula>
    </cfRule>
  </conditionalFormatting>
  <conditionalFormatting sqref="K253 M253">
    <cfRule type="containsText" dxfId="153" priority="157" operator="containsText" text="In">
      <formula>NOT(ISERROR(SEARCH("In",K253)))</formula>
    </cfRule>
    <cfRule type="containsText" dxfId="152" priority="158" operator="containsText" text="N/A">
      <formula>NOT(ISERROR(SEARCH("N/A",K253)))</formula>
    </cfRule>
    <cfRule type="containsText" dxfId="151" priority="159" operator="containsText" text="OK">
      <formula>NOT(ISERROR(SEARCH("OK",K253)))</formula>
    </cfRule>
  </conditionalFormatting>
  <conditionalFormatting sqref="K253 M253">
    <cfRule type="cellIs" dxfId="150" priority="156" operator="between">
      <formula>42005</formula>
      <formula>43831</formula>
    </cfRule>
  </conditionalFormatting>
  <conditionalFormatting sqref="K254 M254">
    <cfRule type="containsText" dxfId="149" priority="155" operator="containsText" text="DUE">
      <formula>NOT(ISERROR(SEARCH("DUE",K254)))</formula>
    </cfRule>
  </conditionalFormatting>
  <conditionalFormatting sqref="K254 M254">
    <cfRule type="containsText" dxfId="148" priority="152" operator="containsText" text="In">
      <formula>NOT(ISERROR(SEARCH("In",K254)))</formula>
    </cfRule>
    <cfRule type="containsText" dxfId="147" priority="153" operator="containsText" text="N/A">
      <formula>NOT(ISERROR(SEARCH("N/A",K254)))</formula>
    </cfRule>
    <cfRule type="containsText" dxfId="146" priority="154" operator="containsText" text="OK">
      <formula>NOT(ISERROR(SEARCH("OK",K254)))</formula>
    </cfRule>
  </conditionalFormatting>
  <conditionalFormatting sqref="K254 M254">
    <cfRule type="cellIs" dxfId="145" priority="151" operator="between">
      <formula>42005</formula>
      <formula>43831</formula>
    </cfRule>
  </conditionalFormatting>
  <conditionalFormatting sqref="K255 M255">
    <cfRule type="containsText" dxfId="144" priority="150" operator="containsText" text="DUE">
      <formula>NOT(ISERROR(SEARCH("DUE",K255)))</formula>
    </cfRule>
  </conditionalFormatting>
  <conditionalFormatting sqref="K255 M255">
    <cfRule type="containsText" dxfId="143" priority="147" operator="containsText" text="In">
      <formula>NOT(ISERROR(SEARCH("In",K255)))</formula>
    </cfRule>
    <cfRule type="containsText" dxfId="142" priority="148" operator="containsText" text="N/A">
      <formula>NOT(ISERROR(SEARCH("N/A",K255)))</formula>
    </cfRule>
    <cfRule type="containsText" dxfId="141" priority="149" operator="containsText" text="OK">
      <formula>NOT(ISERROR(SEARCH("OK",K255)))</formula>
    </cfRule>
  </conditionalFormatting>
  <conditionalFormatting sqref="K255 M255">
    <cfRule type="cellIs" dxfId="140" priority="146" operator="between">
      <formula>42005</formula>
      <formula>43831</formula>
    </cfRule>
  </conditionalFormatting>
  <conditionalFormatting sqref="K256 M256">
    <cfRule type="containsText" dxfId="139" priority="145" operator="containsText" text="DUE">
      <formula>NOT(ISERROR(SEARCH("DUE",K256)))</formula>
    </cfRule>
  </conditionalFormatting>
  <conditionalFormatting sqref="K256 M256">
    <cfRule type="containsText" dxfId="138" priority="142" operator="containsText" text="In">
      <formula>NOT(ISERROR(SEARCH("In",K256)))</formula>
    </cfRule>
    <cfRule type="containsText" dxfId="137" priority="143" operator="containsText" text="N/A">
      <formula>NOT(ISERROR(SEARCH("N/A",K256)))</formula>
    </cfRule>
    <cfRule type="containsText" dxfId="136" priority="144" operator="containsText" text="OK">
      <formula>NOT(ISERROR(SEARCH("OK",K256)))</formula>
    </cfRule>
  </conditionalFormatting>
  <conditionalFormatting sqref="K256 M256">
    <cfRule type="cellIs" dxfId="135" priority="141" operator="between">
      <formula>42005</formula>
      <formula>43831</formula>
    </cfRule>
  </conditionalFormatting>
  <conditionalFormatting sqref="K257 M257">
    <cfRule type="containsText" dxfId="134" priority="140" operator="containsText" text="DUE">
      <formula>NOT(ISERROR(SEARCH("DUE",K257)))</formula>
    </cfRule>
  </conditionalFormatting>
  <conditionalFormatting sqref="K257 M257">
    <cfRule type="containsText" dxfId="133" priority="137" operator="containsText" text="In">
      <formula>NOT(ISERROR(SEARCH("In",K257)))</formula>
    </cfRule>
    <cfRule type="containsText" dxfId="132" priority="138" operator="containsText" text="N/A">
      <formula>NOT(ISERROR(SEARCH("N/A",K257)))</formula>
    </cfRule>
    <cfRule type="containsText" dxfId="131" priority="139" operator="containsText" text="OK">
      <formula>NOT(ISERROR(SEARCH("OK",K257)))</formula>
    </cfRule>
  </conditionalFormatting>
  <conditionalFormatting sqref="K257 M257">
    <cfRule type="cellIs" dxfId="130" priority="136" operator="between">
      <formula>42005</formula>
      <formula>43831</formula>
    </cfRule>
  </conditionalFormatting>
  <conditionalFormatting sqref="K258:K259 M258:M259">
    <cfRule type="containsText" dxfId="129" priority="135" operator="containsText" text="DUE">
      <formula>NOT(ISERROR(SEARCH("DUE",K258)))</formula>
    </cfRule>
  </conditionalFormatting>
  <conditionalFormatting sqref="K258:K259 M258:M259">
    <cfRule type="containsText" dxfId="128" priority="132" operator="containsText" text="In">
      <formula>NOT(ISERROR(SEARCH("In",K258)))</formula>
    </cfRule>
    <cfRule type="containsText" dxfId="127" priority="133" operator="containsText" text="N/A">
      <formula>NOT(ISERROR(SEARCH("N/A",K258)))</formula>
    </cfRule>
    <cfRule type="containsText" dxfId="126" priority="134" operator="containsText" text="OK">
      <formula>NOT(ISERROR(SEARCH("OK",K258)))</formula>
    </cfRule>
  </conditionalFormatting>
  <conditionalFormatting sqref="K258:K259 M258:M259">
    <cfRule type="cellIs" dxfId="125" priority="131" operator="between">
      <formula>42005</formula>
      <formula>43831</formula>
    </cfRule>
  </conditionalFormatting>
  <conditionalFormatting sqref="R279">
    <cfRule type="containsText" dxfId="124" priority="130" operator="containsText" text="DUE">
      <formula>NOT(ISERROR(SEARCH("DUE",R279)))</formula>
    </cfRule>
  </conditionalFormatting>
  <conditionalFormatting sqref="R279">
    <cfRule type="containsText" dxfId="123" priority="127" operator="containsText" text="In">
      <formula>NOT(ISERROR(SEARCH("In",R279)))</formula>
    </cfRule>
    <cfRule type="containsText" dxfId="122" priority="128" operator="containsText" text="N/A">
      <formula>NOT(ISERROR(SEARCH("N/A",R279)))</formula>
    </cfRule>
    <cfRule type="containsText" dxfId="121" priority="129" operator="containsText" text="OK">
      <formula>NOT(ISERROR(SEARCH("OK",R279)))</formula>
    </cfRule>
  </conditionalFormatting>
  <conditionalFormatting sqref="R279">
    <cfRule type="cellIs" dxfId="120" priority="126" operator="between">
      <formula>42005</formula>
      <formula>43831</formula>
    </cfRule>
  </conditionalFormatting>
  <conditionalFormatting sqref="R252">
    <cfRule type="containsText" dxfId="119" priority="125" operator="containsText" text="DUE">
      <formula>NOT(ISERROR(SEARCH("DUE",R252)))</formula>
    </cfRule>
  </conditionalFormatting>
  <conditionalFormatting sqref="R252">
    <cfRule type="containsText" dxfId="118" priority="122" operator="containsText" text="In">
      <formula>NOT(ISERROR(SEARCH("In",R252)))</formula>
    </cfRule>
    <cfRule type="containsText" dxfId="117" priority="123" operator="containsText" text="N/A">
      <formula>NOT(ISERROR(SEARCH("N/A",R252)))</formula>
    </cfRule>
    <cfRule type="containsText" dxfId="116" priority="124" operator="containsText" text="OK">
      <formula>NOT(ISERROR(SEARCH("OK",R252)))</formula>
    </cfRule>
  </conditionalFormatting>
  <conditionalFormatting sqref="R252">
    <cfRule type="cellIs" dxfId="115" priority="121" operator="between">
      <formula>42005</formula>
      <formula>43831</formula>
    </cfRule>
  </conditionalFormatting>
  <conditionalFormatting sqref="R253">
    <cfRule type="containsText" dxfId="114" priority="120" operator="containsText" text="DUE">
      <formula>NOT(ISERROR(SEARCH("DUE",R253)))</formula>
    </cfRule>
  </conditionalFormatting>
  <conditionalFormatting sqref="R253">
    <cfRule type="containsText" dxfId="113" priority="117" operator="containsText" text="In">
      <formula>NOT(ISERROR(SEARCH("In",R253)))</formula>
    </cfRule>
    <cfRule type="containsText" dxfId="112" priority="118" operator="containsText" text="N/A">
      <formula>NOT(ISERROR(SEARCH("N/A",R253)))</formula>
    </cfRule>
    <cfRule type="containsText" dxfId="111" priority="119" operator="containsText" text="OK">
      <formula>NOT(ISERROR(SEARCH("OK",R253)))</formula>
    </cfRule>
  </conditionalFormatting>
  <conditionalFormatting sqref="R253">
    <cfRule type="cellIs" dxfId="110" priority="116" operator="between">
      <formula>42005</formula>
      <formula>43831</formula>
    </cfRule>
  </conditionalFormatting>
  <conditionalFormatting sqref="R258">
    <cfRule type="containsText" dxfId="109" priority="115" operator="containsText" text="DUE">
      <formula>NOT(ISERROR(SEARCH("DUE",R258)))</formula>
    </cfRule>
  </conditionalFormatting>
  <conditionalFormatting sqref="R258">
    <cfRule type="containsText" dxfId="108" priority="112" operator="containsText" text="In">
      <formula>NOT(ISERROR(SEARCH("In",R258)))</formula>
    </cfRule>
    <cfRule type="containsText" dxfId="107" priority="113" operator="containsText" text="N/A">
      <formula>NOT(ISERROR(SEARCH("N/A",R258)))</formula>
    </cfRule>
    <cfRule type="containsText" dxfId="106" priority="114" operator="containsText" text="OK">
      <formula>NOT(ISERROR(SEARCH("OK",R258)))</formula>
    </cfRule>
  </conditionalFormatting>
  <conditionalFormatting sqref="R258">
    <cfRule type="cellIs" dxfId="105" priority="111" operator="between">
      <formula>42005</formula>
      <formula>43831</formula>
    </cfRule>
  </conditionalFormatting>
  <conditionalFormatting sqref="R255">
    <cfRule type="containsText" dxfId="104" priority="110" operator="containsText" text="DUE">
      <formula>NOT(ISERROR(SEARCH("DUE",R255)))</formula>
    </cfRule>
  </conditionalFormatting>
  <conditionalFormatting sqref="R255">
    <cfRule type="containsText" dxfId="103" priority="107" operator="containsText" text="In">
      <formula>NOT(ISERROR(SEARCH("In",R255)))</formula>
    </cfRule>
    <cfRule type="containsText" dxfId="102" priority="108" operator="containsText" text="N/A">
      <formula>NOT(ISERROR(SEARCH("N/A",R255)))</formula>
    </cfRule>
    <cfRule type="containsText" dxfId="101" priority="109" operator="containsText" text="OK">
      <formula>NOT(ISERROR(SEARCH("OK",R255)))</formula>
    </cfRule>
  </conditionalFormatting>
  <conditionalFormatting sqref="R255">
    <cfRule type="cellIs" dxfId="100" priority="106" operator="between">
      <formula>42005</formula>
      <formula>43831</formula>
    </cfRule>
  </conditionalFormatting>
  <conditionalFormatting sqref="R250">
    <cfRule type="containsText" dxfId="99" priority="105" operator="containsText" text="DUE">
      <formula>NOT(ISERROR(SEARCH("DUE",R250)))</formula>
    </cfRule>
  </conditionalFormatting>
  <conditionalFormatting sqref="R250">
    <cfRule type="containsText" dxfId="98" priority="102" operator="containsText" text="In">
      <formula>NOT(ISERROR(SEARCH("In",R250)))</formula>
    </cfRule>
    <cfRule type="containsText" dxfId="97" priority="103" operator="containsText" text="N/A">
      <formula>NOT(ISERROR(SEARCH("N/A",R250)))</formula>
    </cfRule>
    <cfRule type="containsText" dxfId="96" priority="104" operator="containsText" text="OK">
      <formula>NOT(ISERROR(SEARCH("OK",R250)))</formula>
    </cfRule>
  </conditionalFormatting>
  <conditionalFormatting sqref="R250">
    <cfRule type="cellIs" dxfId="95" priority="101" operator="between">
      <formula>42005</formula>
      <formula>43831</formula>
    </cfRule>
  </conditionalFormatting>
  <conditionalFormatting sqref="R248:R249">
    <cfRule type="containsText" dxfId="94" priority="100" operator="containsText" text="DUE">
      <formula>NOT(ISERROR(SEARCH("DUE",R248)))</formula>
    </cfRule>
  </conditionalFormatting>
  <conditionalFormatting sqref="R248:R249">
    <cfRule type="containsText" dxfId="93" priority="97" operator="containsText" text="In">
      <formula>NOT(ISERROR(SEARCH("In",R248)))</formula>
    </cfRule>
    <cfRule type="containsText" dxfId="92" priority="98" operator="containsText" text="N/A">
      <formula>NOT(ISERROR(SEARCH("N/A",R248)))</formula>
    </cfRule>
    <cfRule type="containsText" dxfId="91" priority="99" operator="containsText" text="OK">
      <formula>NOT(ISERROR(SEARCH("OK",R248)))</formula>
    </cfRule>
  </conditionalFormatting>
  <conditionalFormatting sqref="R248:R249">
    <cfRule type="cellIs" dxfId="90" priority="96" operator="between">
      <formula>42005</formula>
      <formula>43831</formula>
    </cfRule>
  </conditionalFormatting>
  <conditionalFormatting sqref="R243:R244">
    <cfRule type="containsText" dxfId="89" priority="95" operator="containsText" text="DUE">
      <formula>NOT(ISERROR(SEARCH("DUE",R243)))</formula>
    </cfRule>
  </conditionalFormatting>
  <conditionalFormatting sqref="R243:R244">
    <cfRule type="containsText" dxfId="88" priority="92" operator="containsText" text="In">
      <formula>NOT(ISERROR(SEARCH("In",R243)))</formula>
    </cfRule>
    <cfRule type="containsText" dxfId="87" priority="93" operator="containsText" text="N/A">
      <formula>NOT(ISERROR(SEARCH("N/A",R243)))</formula>
    </cfRule>
    <cfRule type="containsText" dxfId="86" priority="94" operator="containsText" text="OK">
      <formula>NOT(ISERROR(SEARCH("OK",R243)))</formula>
    </cfRule>
  </conditionalFormatting>
  <conditionalFormatting sqref="R243:R244">
    <cfRule type="cellIs" dxfId="85" priority="91" operator="between">
      <formula>42005</formula>
      <formula>43831</formula>
    </cfRule>
  </conditionalFormatting>
  <conditionalFormatting sqref="R267">
    <cfRule type="containsText" dxfId="84" priority="85" operator="containsText" text="DUE">
      <formula>NOT(ISERROR(SEARCH("DUE",R267)))</formula>
    </cfRule>
  </conditionalFormatting>
  <conditionalFormatting sqref="R267">
    <cfRule type="containsText" dxfId="83" priority="82" operator="containsText" text="In">
      <formula>NOT(ISERROR(SEARCH("In",R267)))</formula>
    </cfRule>
    <cfRule type="containsText" dxfId="82" priority="83" operator="containsText" text="N/A">
      <formula>NOT(ISERROR(SEARCH("N/A",R267)))</formula>
    </cfRule>
    <cfRule type="containsText" dxfId="81" priority="84" operator="containsText" text="OK">
      <formula>NOT(ISERROR(SEARCH("OK",R267)))</formula>
    </cfRule>
  </conditionalFormatting>
  <conditionalFormatting sqref="R267">
    <cfRule type="cellIs" dxfId="80" priority="81" operator="between">
      <formula>42005</formula>
      <formula>43831</formula>
    </cfRule>
  </conditionalFormatting>
  <conditionalFormatting sqref="L248">
    <cfRule type="containsText" dxfId="79" priority="80" operator="containsText" text="DUE">
      <formula>NOT(ISERROR(SEARCH("DUE",L248)))</formula>
    </cfRule>
  </conditionalFormatting>
  <conditionalFormatting sqref="L248">
    <cfRule type="containsText" dxfId="78" priority="77" operator="containsText" text="In">
      <formula>NOT(ISERROR(SEARCH("In",L248)))</formula>
    </cfRule>
    <cfRule type="containsText" dxfId="77" priority="78" operator="containsText" text="N/A">
      <formula>NOT(ISERROR(SEARCH("N/A",L248)))</formula>
    </cfRule>
    <cfRule type="containsText" dxfId="76" priority="79" operator="containsText" text="OK">
      <formula>NOT(ISERROR(SEARCH("OK",L248)))</formula>
    </cfRule>
  </conditionalFormatting>
  <conditionalFormatting sqref="L248">
    <cfRule type="cellIs" dxfId="75" priority="76" operator="between">
      <formula>42005</formula>
      <formula>43831</formula>
    </cfRule>
  </conditionalFormatting>
  <conditionalFormatting sqref="L250">
    <cfRule type="containsText" dxfId="74" priority="75" operator="containsText" text="DUE">
      <formula>NOT(ISERROR(SEARCH("DUE",L250)))</formula>
    </cfRule>
  </conditionalFormatting>
  <conditionalFormatting sqref="L250">
    <cfRule type="containsText" dxfId="73" priority="72" operator="containsText" text="In">
      <formula>NOT(ISERROR(SEARCH("In",L250)))</formula>
    </cfRule>
    <cfRule type="containsText" dxfId="72" priority="73" operator="containsText" text="N/A">
      <formula>NOT(ISERROR(SEARCH("N/A",L250)))</formula>
    </cfRule>
    <cfRule type="containsText" dxfId="71" priority="74" operator="containsText" text="OK">
      <formula>NOT(ISERROR(SEARCH("OK",L250)))</formula>
    </cfRule>
  </conditionalFormatting>
  <conditionalFormatting sqref="L250">
    <cfRule type="cellIs" dxfId="70" priority="71" operator="between">
      <formula>42005</formula>
      <formula>43831</formula>
    </cfRule>
  </conditionalFormatting>
  <conditionalFormatting sqref="L249">
    <cfRule type="containsText" dxfId="69" priority="70" operator="containsText" text="DUE">
      <formula>NOT(ISERROR(SEARCH("DUE",L249)))</formula>
    </cfRule>
  </conditionalFormatting>
  <conditionalFormatting sqref="L249">
    <cfRule type="containsText" dxfId="68" priority="67" operator="containsText" text="In">
      <formula>NOT(ISERROR(SEARCH("In",L249)))</formula>
    </cfRule>
    <cfRule type="containsText" dxfId="67" priority="68" operator="containsText" text="N/A">
      <formula>NOT(ISERROR(SEARCH("N/A",L249)))</formula>
    </cfRule>
    <cfRule type="containsText" dxfId="66" priority="69" operator="containsText" text="OK">
      <formula>NOT(ISERROR(SEARCH("OK",L249)))</formula>
    </cfRule>
  </conditionalFormatting>
  <conditionalFormatting sqref="L249">
    <cfRule type="cellIs" dxfId="65" priority="66" operator="between">
      <formula>42005</formula>
      <formula>43831</formula>
    </cfRule>
  </conditionalFormatting>
  <conditionalFormatting sqref="L257">
    <cfRule type="containsText" dxfId="64" priority="65" operator="containsText" text="DUE">
      <formula>NOT(ISERROR(SEARCH("DUE",L257)))</formula>
    </cfRule>
  </conditionalFormatting>
  <conditionalFormatting sqref="L257">
    <cfRule type="containsText" dxfId="63" priority="62" operator="containsText" text="In">
      <formula>NOT(ISERROR(SEARCH("In",L257)))</formula>
    </cfRule>
    <cfRule type="containsText" dxfId="62" priority="63" operator="containsText" text="N/A">
      <formula>NOT(ISERROR(SEARCH("N/A",L257)))</formula>
    </cfRule>
    <cfRule type="containsText" dxfId="61" priority="64" operator="containsText" text="OK">
      <formula>NOT(ISERROR(SEARCH("OK",L257)))</formula>
    </cfRule>
  </conditionalFormatting>
  <conditionalFormatting sqref="L257">
    <cfRule type="cellIs" dxfId="60" priority="61" operator="between">
      <formula>42005</formula>
      <formula>43831</formula>
    </cfRule>
  </conditionalFormatting>
  <conditionalFormatting sqref="L254">
    <cfRule type="containsText" dxfId="59" priority="60" operator="containsText" text="DUE">
      <formula>NOT(ISERROR(SEARCH("DUE",L254)))</formula>
    </cfRule>
  </conditionalFormatting>
  <conditionalFormatting sqref="L254">
    <cfRule type="containsText" dxfId="58" priority="57" operator="containsText" text="In">
      <formula>NOT(ISERROR(SEARCH("In",L254)))</formula>
    </cfRule>
    <cfRule type="containsText" dxfId="57" priority="58" operator="containsText" text="N/A">
      <formula>NOT(ISERROR(SEARCH("N/A",L254)))</formula>
    </cfRule>
    <cfRule type="containsText" dxfId="56" priority="59" operator="containsText" text="OK">
      <formula>NOT(ISERROR(SEARCH("OK",L254)))</formula>
    </cfRule>
  </conditionalFormatting>
  <conditionalFormatting sqref="L254">
    <cfRule type="cellIs" dxfId="55" priority="56" operator="between">
      <formula>42005</formula>
      <formula>43831</formula>
    </cfRule>
  </conditionalFormatting>
  <conditionalFormatting sqref="L253">
    <cfRule type="containsText" dxfId="54" priority="55" operator="containsText" text="DUE">
      <formula>NOT(ISERROR(SEARCH("DUE",L253)))</formula>
    </cfRule>
  </conditionalFormatting>
  <conditionalFormatting sqref="L253">
    <cfRule type="containsText" dxfId="53" priority="52" operator="containsText" text="In">
      <formula>NOT(ISERROR(SEARCH("In",L253)))</formula>
    </cfRule>
    <cfRule type="containsText" dxfId="52" priority="53" operator="containsText" text="N/A">
      <formula>NOT(ISERROR(SEARCH("N/A",L253)))</formula>
    </cfRule>
    <cfRule type="containsText" dxfId="51" priority="54" operator="containsText" text="OK">
      <formula>NOT(ISERROR(SEARCH("OK",L253)))</formula>
    </cfRule>
  </conditionalFormatting>
  <conditionalFormatting sqref="L253">
    <cfRule type="cellIs" dxfId="50" priority="51" operator="between">
      <formula>42005</formula>
      <formula>43831</formula>
    </cfRule>
  </conditionalFormatting>
  <conditionalFormatting sqref="L259">
    <cfRule type="containsText" dxfId="49" priority="50" operator="containsText" text="DUE">
      <formula>NOT(ISERROR(SEARCH("DUE",L259)))</formula>
    </cfRule>
  </conditionalFormatting>
  <conditionalFormatting sqref="L259">
    <cfRule type="containsText" dxfId="48" priority="47" operator="containsText" text="In">
      <formula>NOT(ISERROR(SEARCH("In",L259)))</formula>
    </cfRule>
    <cfRule type="containsText" dxfId="47" priority="48" operator="containsText" text="N/A">
      <formula>NOT(ISERROR(SEARCH("N/A",L259)))</formula>
    </cfRule>
    <cfRule type="containsText" dxfId="46" priority="49" operator="containsText" text="OK">
      <formula>NOT(ISERROR(SEARCH("OK",L259)))</formula>
    </cfRule>
  </conditionalFormatting>
  <conditionalFormatting sqref="L259">
    <cfRule type="cellIs" dxfId="45" priority="46" operator="between">
      <formula>42005</formula>
      <formula>43831</formula>
    </cfRule>
  </conditionalFormatting>
  <conditionalFormatting sqref="L258">
    <cfRule type="containsText" dxfId="44" priority="45" operator="containsText" text="DUE">
      <formula>NOT(ISERROR(SEARCH("DUE",L258)))</formula>
    </cfRule>
  </conditionalFormatting>
  <conditionalFormatting sqref="L258">
    <cfRule type="containsText" dxfId="43" priority="42" operator="containsText" text="In">
      <formula>NOT(ISERROR(SEARCH("In",L258)))</formula>
    </cfRule>
    <cfRule type="containsText" dxfId="42" priority="43" operator="containsText" text="N/A">
      <formula>NOT(ISERROR(SEARCH("N/A",L258)))</formula>
    </cfRule>
    <cfRule type="containsText" dxfId="41" priority="44" operator="containsText" text="OK">
      <formula>NOT(ISERROR(SEARCH("OK",L258)))</formula>
    </cfRule>
  </conditionalFormatting>
  <conditionalFormatting sqref="L258">
    <cfRule type="cellIs" dxfId="40" priority="41" operator="between">
      <formula>42005</formula>
      <formula>43831</formula>
    </cfRule>
  </conditionalFormatting>
  <conditionalFormatting sqref="L255">
    <cfRule type="containsText" dxfId="39" priority="40" operator="containsText" text="DUE">
      <formula>NOT(ISERROR(SEARCH("DUE",L255)))</formula>
    </cfRule>
  </conditionalFormatting>
  <conditionalFormatting sqref="L255">
    <cfRule type="containsText" dxfId="38" priority="37" operator="containsText" text="In">
      <formula>NOT(ISERROR(SEARCH("In",L255)))</formula>
    </cfRule>
    <cfRule type="containsText" dxfId="37" priority="38" operator="containsText" text="N/A">
      <formula>NOT(ISERROR(SEARCH("N/A",L255)))</formula>
    </cfRule>
    <cfRule type="containsText" dxfId="36" priority="39" operator="containsText" text="OK">
      <formula>NOT(ISERROR(SEARCH("OK",L255)))</formula>
    </cfRule>
  </conditionalFormatting>
  <conditionalFormatting sqref="L255">
    <cfRule type="cellIs" dxfId="35" priority="36" operator="between">
      <formula>42005</formula>
      <formula>43831</formula>
    </cfRule>
  </conditionalFormatting>
  <conditionalFormatting sqref="L256">
    <cfRule type="containsText" dxfId="34" priority="35" operator="containsText" text="DUE">
      <formula>NOT(ISERROR(SEARCH("DUE",L256)))</formula>
    </cfRule>
  </conditionalFormatting>
  <conditionalFormatting sqref="L256">
    <cfRule type="containsText" dxfId="33" priority="32" operator="containsText" text="In">
      <formula>NOT(ISERROR(SEARCH("In",L256)))</formula>
    </cfRule>
    <cfRule type="containsText" dxfId="32" priority="33" operator="containsText" text="N/A">
      <formula>NOT(ISERROR(SEARCH("N/A",L256)))</formula>
    </cfRule>
    <cfRule type="containsText" dxfId="31" priority="34" operator="containsText" text="OK">
      <formula>NOT(ISERROR(SEARCH("OK",L256)))</formula>
    </cfRule>
  </conditionalFormatting>
  <conditionalFormatting sqref="L256">
    <cfRule type="cellIs" dxfId="30" priority="31" operator="between">
      <formula>42005</formula>
      <formula>43831</formula>
    </cfRule>
  </conditionalFormatting>
  <conditionalFormatting sqref="L260">
    <cfRule type="containsText" dxfId="29" priority="30" operator="containsText" text="DUE">
      <formula>NOT(ISERROR(SEARCH("DUE",L260)))</formula>
    </cfRule>
  </conditionalFormatting>
  <conditionalFormatting sqref="L260">
    <cfRule type="containsText" dxfId="28" priority="27" operator="containsText" text="In">
      <formula>NOT(ISERROR(SEARCH("In",L260)))</formula>
    </cfRule>
    <cfRule type="containsText" dxfId="27" priority="28" operator="containsText" text="N/A">
      <formula>NOT(ISERROR(SEARCH("N/A",L260)))</formula>
    </cfRule>
    <cfRule type="containsText" dxfId="26" priority="29" operator="containsText" text="OK">
      <formula>NOT(ISERROR(SEARCH("OK",L260)))</formula>
    </cfRule>
  </conditionalFormatting>
  <conditionalFormatting sqref="L260">
    <cfRule type="cellIs" dxfId="25" priority="26" operator="between">
      <formula>42005</formula>
      <formula>43831</formula>
    </cfRule>
  </conditionalFormatting>
  <conditionalFormatting sqref="AA279">
    <cfRule type="containsText" dxfId="24" priority="25" operator="containsText" text="DUE">
      <formula>NOT(ISERROR(SEARCH("DUE",AA279)))</formula>
    </cfRule>
  </conditionalFormatting>
  <conditionalFormatting sqref="AA279">
    <cfRule type="containsText" dxfId="23" priority="22" operator="containsText" text="In">
      <formula>NOT(ISERROR(SEARCH("In",AA279)))</formula>
    </cfRule>
    <cfRule type="containsText" dxfId="22" priority="23" operator="containsText" text="N/A">
      <formula>NOT(ISERROR(SEARCH("N/A",AA279)))</formula>
    </cfRule>
    <cfRule type="containsText" dxfId="21" priority="24" operator="containsText" text="OK">
      <formula>NOT(ISERROR(SEARCH("OK",AA279)))</formula>
    </cfRule>
  </conditionalFormatting>
  <conditionalFormatting sqref="AA279">
    <cfRule type="cellIs" dxfId="20" priority="21" operator="between">
      <formula>42005</formula>
      <formula>43831</formula>
    </cfRule>
  </conditionalFormatting>
  <conditionalFormatting sqref="X287">
    <cfRule type="containsText" dxfId="19" priority="20" operator="containsText" text="DUE">
      <formula>NOT(ISERROR(SEARCH("DUE",X287)))</formula>
    </cfRule>
  </conditionalFormatting>
  <conditionalFormatting sqref="X287">
    <cfRule type="containsText" dxfId="18" priority="17" operator="containsText" text="In">
      <formula>NOT(ISERROR(SEARCH("In",X287)))</formula>
    </cfRule>
    <cfRule type="containsText" dxfId="17" priority="18" operator="containsText" text="N/A">
      <formula>NOT(ISERROR(SEARCH("N/A",X287)))</formula>
    </cfRule>
    <cfRule type="containsText" dxfId="16" priority="19" operator="containsText" text="OK">
      <formula>NOT(ISERROR(SEARCH("OK",X287)))</formula>
    </cfRule>
  </conditionalFormatting>
  <conditionalFormatting sqref="X287">
    <cfRule type="cellIs" dxfId="15" priority="16" operator="between">
      <formula>42005</formula>
      <formula>43831</formula>
    </cfRule>
  </conditionalFormatting>
  <conditionalFormatting sqref="X290">
    <cfRule type="containsText" dxfId="14" priority="15" operator="containsText" text="DUE">
      <formula>NOT(ISERROR(SEARCH("DUE",X290)))</formula>
    </cfRule>
  </conditionalFormatting>
  <conditionalFormatting sqref="X290">
    <cfRule type="containsText" dxfId="13" priority="12" operator="containsText" text="In">
      <formula>NOT(ISERROR(SEARCH("In",X290)))</formula>
    </cfRule>
    <cfRule type="containsText" dxfId="12" priority="13" operator="containsText" text="N/A">
      <formula>NOT(ISERROR(SEARCH("N/A",X290)))</formula>
    </cfRule>
    <cfRule type="containsText" dxfId="11" priority="14" operator="containsText" text="OK">
      <formula>NOT(ISERROR(SEARCH("OK",X290)))</formula>
    </cfRule>
  </conditionalFormatting>
  <conditionalFormatting sqref="X290">
    <cfRule type="cellIs" dxfId="10" priority="11" operator="between">
      <formula>42005</formula>
      <formula>43831</formula>
    </cfRule>
  </conditionalFormatting>
  <conditionalFormatting sqref="X300">
    <cfRule type="containsText" dxfId="9" priority="10" operator="containsText" text="DUE">
      <formula>NOT(ISERROR(SEARCH("DUE",X300)))</formula>
    </cfRule>
  </conditionalFormatting>
  <conditionalFormatting sqref="X300">
    <cfRule type="containsText" dxfId="8" priority="7" operator="containsText" text="In">
      <formula>NOT(ISERROR(SEARCH("In",X300)))</formula>
    </cfRule>
    <cfRule type="containsText" dxfId="7" priority="8" operator="containsText" text="N/A">
      <formula>NOT(ISERROR(SEARCH("N/A",X300)))</formula>
    </cfRule>
    <cfRule type="containsText" dxfId="6" priority="9" operator="containsText" text="OK">
      <formula>NOT(ISERROR(SEARCH("OK",X300)))</formula>
    </cfRule>
  </conditionalFormatting>
  <conditionalFormatting sqref="X300">
    <cfRule type="cellIs" dxfId="5" priority="6" operator="between">
      <formula>42005</formula>
      <formula>43831</formula>
    </cfRule>
  </conditionalFormatting>
  <conditionalFormatting sqref="X299">
    <cfRule type="containsText" dxfId="4" priority="5" operator="containsText" text="DUE">
      <formula>NOT(ISERROR(SEARCH("DUE",X299)))</formula>
    </cfRule>
  </conditionalFormatting>
  <conditionalFormatting sqref="X299">
    <cfRule type="containsText" dxfId="3" priority="2" operator="containsText" text="In">
      <formula>NOT(ISERROR(SEARCH("In",X299)))</formula>
    </cfRule>
    <cfRule type="containsText" dxfId="2" priority="3" operator="containsText" text="N/A">
      <formula>NOT(ISERROR(SEARCH("N/A",X299)))</formula>
    </cfRule>
    <cfRule type="containsText" dxfId="1" priority="4" operator="containsText" text="OK">
      <formula>NOT(ISERROR(SEARCH("OK",X299)))</formula>
    </cfRule>
  </conditionalFormatting>
  <conditionalFormatting sqref="X299">
    <cfRule type="cellIs" dxfId="0" priority="1" operator="between">
      <formula>42005</formula>
      <formula>43831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Work Smry</vt:lpstr>
      <vt:lpstr>Summary-2015</vt:lpstr>
      <vt:lpstr>Inventory summary 2015-2016</vt:lpstr>
      <vt:lpstr>Sheet3</vt:lpstr>
      <vt:lpstr>Sheet1</vt:lpstr>
      <vt:lpstr>Sheet5</vt:lpstr>
      <vt:lpstr>titas mamun</vt:lpstr>
      <vt:lpstr>Summary  2016+2017</vt:lpstr>
      <vt:lpstr>Summary of 2017 Up Date</vt:lpstr>
      <vt:lpstr>About Author of article</vt:lpstr>
      <vt:lpstr>Sheet4</vt:lpstr>
      <vt:lpstr>Sheet2</vt:lpstr>
      <vt:lpstr>'Work Smry'!Print_Area</vt:lpstr>
      <vt:lpstr>'Work Smry'!Print_Titles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2018-01-17T07:02:52Z</dcterms:modified>
  <cp:category/>
  <cp:contentStatus/>
</cp:coreProperties>
</file>